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m\Desktop\FGV\Iniciação Científica\Tênis\"/>
    </mc:Choice>
  </mc:AlternateContent>
  <xr:revisionPtr revIDLastSave="0" documentId="13_ncr:1_{2992BD6F-945C-402D-AEB0-E890B26844AB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top 20" sheetId="2" r:id="rId1"/>
    <sheet name="only hard and bo3" sheetId="6" r:id="rId2"/>
    <sheet name="divisão de grupos" sheetId="7" r:id="rId3"/>
    <sheet name="only hard" sheetId="5" r:id="rId4"/>
    <sheet name="all" sheetId="3" r:id="rId5"/>
    <sheet name="only hard bo3 - est. par." sheetId="8" r:id="rId6"/>
  </sheets>
  <definedNames>
    <definedName name="_xlnm._FilterDatabase" localSheetId="4" hidden="1">all!$A$1:$AW$2447</definedName>
    <definedName name="_xlnm._FilterDatabase" localSheetId="3" hidden="1">'only hard'!$A$1:$AF$1547</definedName>
    <definedName name="_xlnm._FilterDatabase" localSheetId="1" hidden="1">'only hard and bo3'!$A$1:$AE$1542</definedName>
    <definedName name="_xlnm._FilterDatabase" localSheetId="5" hidden="1">'only hard bo3 - est. par.'!$A$1:$AC$1217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71" i="8" l="1"/>
  <c r="AO71" i="8"/>
  <c r="AQ71" i="8" s="1"/>
  <c r="AQ70" i="8"/>
  <c r="AP70" i="8"/>
  <c r="AO70" i="8"/>
  <c r="AP69" i="8"/>
  <c r="AQ69" i="8" s="1"/>
  <c r="AO69" i="8"/>
  <c r="AP68" i="8"/>
  <c r="AO68" i="8"/>
  <c r="AQ68" i="8" s="1"/>
  <c r="AP67" i="8"/>
  <c r="AO67" i="8"/>
  <c r="AQ67" i="8" s="1"/>
  <c r="AQ66" i="8"/>
  <c r="AP66" i="8"/>
  <c r="AO66" i="8"/>
  <c r="AP65" i="8"/>
  <c r="AQ65" i="8" s="1"/>
  <c r="AO65" i="8"/>
  <c r="AP64" i="8"/>
  <c r="AO64" i="8"/>
  <c r="AQ64" i="8" s="1"/>
  <c r="AP63" i="8"/>
  <c r="AO63" i="8"/>
  <c r="AQ63" i="8" s="1"/>
  <c r="AQ62" i="8"/>
  <c r="AP62" i="8"/>
  <c r="AO62" i="8"/>
  <c r="AP61" i="8"/>
  <c r="AQ61" i="8" s="1"/>
  <c r="AO61" i="8"/>
  <c r="AP60" i="8"/>
  <c r="AO60" i="8"/>
  <c r="AQ60" i="8" s="1"/>
  <c r="AP59" i="8"/>
  <c r="AO59" i="8"/>
  <c r="AQ59" i="8" s="1"/>
  <c r="AQ58" i="8"/>
  <c r="AP58" i="8"/>
  <c r="AO58" i="8"/>
  <c r="AP57" i="8"/>
  <c r="AQ57" i="8" s="1"/>
  <c r="AO57" i="8"/>
  <c r="AP56" i="8"/>
  <c r="AO56" i="8"/>
  <c r="AQ56" i="8" s="1"/>
  <c r="AP55" i="8"/>
  <c r="AO55" i="8"/>
  <c r="AQ55" i="8" s="1"/>
  <c r="AQ54" i="8"/>
  <c r="AP54" i="8"/>
  <c r="AO54" i="8"/>
  <c r="AP53" i="8"/>
  <c r="AQ53" i="8" s="1"/>
  <c r="AO53" i="8"/>
  <c r="AP52" i="8"/>
  <c r="AO52" i="8"/>
  <c r="AQ52" i="8" s="1"/>
  <c r="AP51" i="8"/>
  <c r="AO51" i="8"/>
  <c r="AQ51" i="8" s="1"/>
  <c r="AQ50" i="8"/>
  <c r="AP50" i="8"/>
  <c r="AO50" i="8"/>
  <c r="AP49" i="8"/>
  <c r="AQ49" i="8" s="1"/>
  <c r="AO49" i="8"/>
  <c r="AP48" i="8"/>
  <c r="AO48" i="8"/>
  <c r="AQ48" i="8" s="1"/>
  <c r="AP47" i="8"/>
  <c r="AO47" i="8"/>
  <c r="AQ47" i="8" s="1"/>
  <c r="AQ46" i="8"/>
  <c r="AP46" i="8"/>
  <c r="AO46" i="8"/>
  <c r="AP45" i="8"/>
  <c r="AQ45" i="8" s="1"/>
  <c r="AO45" i="8"/>
  <c r="AP44" i="8"/>
  <c r="AO44" i="8"/>
  <c r="AQ44" i="8" s="1"/>
  <c r="AP43" i="8"/>
  <c r="AO43" i="8"/>
  <c r="AQ43" i="8" s="1"/>
  <c r="AQ42" i="8"/>
  <c r="AP42" i="8"/>
  <c r="AO42" i="8"/>
  <c r="AP41" i="8"/>
  <c r="AQ41" i="8" s="1"/>
  <c r="AO41" i="8"/>
  <c r="AP40" i="8"/>
  <c r="AO40" i="8"/>
  <c r="AQ40" i="8" s="1"/>
  <c r="AP39" i="8"/>
  <c r="AO39" i="8"/>
  <c r="AQ39" i="8" s="1"/>
  <c r="AQ38" i="8"/>
  <c r="AP38" i="8"/>
  <c r="AO38" i="8"/>
  <c r="AP37" i="8"/>
  <c r="AQ37" i="8" s="1"/>
  <c r="AO37" i="8"/>
  <c r="AP36" i="8"/>
  <c r="AO36" i="8"/>
  <c r="AQ36" i="8" s="1"/>
  <c r="AP35" i="8"/>
  <c r="AO35" i="8"/>
  <c r="AQ35" i="8" s="1"/>
  <c r="AQ34" i="8"/>
  <c r="AP34" i="8"/>
  <c r="AO34" i="8"/>
  <c r="AP33" i="8"/>
  <c r="AQ33" i="8" s="1"/>
  <c r="AO33" i="8"/>
  <c r="AP32" i="8"/>
  <c r="AO32" i="8"/>
  <c r="AQ32" i="8" s="1"/>
  <c r="AP31" i="8"/>
  <c r="AO31" i="8"/>
  <c r="AQ31" i="8" s="1"/>
  <c r="AQ30" i="8"/>
  <c r="AP30" i="8"/>
  <c r="AO30" i="8"/>
  <c r="AP29" i="8"/>
  <c r="AQ29" i="8" s="1"/>
  <c r="AO29" i="8"/>
  <c r="AP28" i="8"/>
  <c r="AO28" i="8"/>
  <c r="AQ28" i="8" s="1"/>
  <c r="AP27" i="8"/>
  <c r="AO27" i="8"/>
  <c r="AQ27" i="8" s="1"/>
  <c r="AQ26" i="8"/>
  <c r="AP26" i="8"/>
  <c r="AO26" i="8"/>
  <c r="AP25" i="8"/>
  <c r="AQ25" i="8" s="1"/>
  <c r="AO25" i="8"/>
  <c r="AP24" i="8"/>
  <c r="AO24" i="8"/>
  <c r="AQ24" i="8" s="1"/>
  <c r="AP23" i="8"/>
  <c r="AO23" i="8"/>
  <c r="AQ23" i="8" s="1"/>
  <c r="AQ22" i="8"/>
  <c r="AP22" i="8"/>
  <c r="AO22" i="8"/>
  <c r="AP21" i="8"/>
  <c r="AQ21" i="8" s="1"/>
  <c r="AO21" i="8"/>
  <c r="AP20" i="8"/>
  <c r="AO20" i="8"/>
  <c r="AQ20" i="8" s="1"/>
  <c r="AP19" i="8"/>
  <c r="AO19" i="8"/>
  <c r="AQ19" i="8" s="1"/>
  <c r="AQ18" i="8"/>
  <c r="AP18" i="8"/>
  <c r="AO18" i="8"/>
  <c r="AP17" i="8"/>
  <c r="AQ17" i="8" s="1"/>
  <c r="AO17" i="8"/>
  <c r="AP16" i="8"/>
  <c r="AO16" i="8"/>
  <c r="AQ16" i="8" s="1"/>
  <c r="AP15" i="8"/>
  <c r="AO15" i="8"/>
  <c r="AQ15" i="8" s="1"/>
  <c r="AQ14" i="8"/>
  <c r="AP14" i="8"/>
  <c r="AO14" i="8"/>
  <c r="AP13" i="8"/>
  <c r="AQ13" i="8" s="1"/>
  <c r="AO13" i="8"/>
  <c r="AP12" i="8"/>
  <c r="AO12" i="8"/>
  <c r="AQ12" i="8" s="1"/>
  <c r="AP11" i="8"/>
  <c r="AO11" i="8"/>
  <c r="AQ11" i="8" s="1"/>
  <c r="AQ10" i="8"/>
  <c r="AP10" i="8"/>
  <c r="AO10" i="8"/>
  <c r="AP9" i="8"/>
  <c r="AQ9" i="8" s="1"/>
  <c r="AO9" i="8"/>
  <c r="AP8" i="8"/>
  <c r="AO8" i="8"/>
  <c r="AQ8" i="8" s="1"/>
  <c r="AP7" i="8"/>
  <c r="AO7" i="8"/>
  <c r="AQ7" i="8" s="1"/>
  <c r="AQ6" i="8"/>
  <c r="AP6" i="8"/>
  <c r="AO6" i="8"/>
  <c r="AP5" i="8"/>
  <c r="AQ5" i="8" s="1"/>
  <c r="AO5" i="8"/>
  <c r="AP4" i="8"/>
  <c r="AO4" i="8"/>
  <c r="AQ4" i="8" s="1"/>
  <c r="AP3" i="8"/>
  <c r="AO3" i="8"/>
  <c r="AQ3" i="8" s="1"/>
  <c r="AQ2" i="8"/>
  <c r="AP2" i="8"/>
  <c r="AO2" i="8"/>
  <c r="AJ1217" i="8"/>
  <c r="AL1217" i="8" s="1"/>
  <c r="AI1217" i="8"/>
  <c r="AK1217" i="8" s="1"/>
  <c r="AH1217" i="8"/>
  <c r="AG1217" i="8"/>
  <c r="AL1216" i="8"/>
  <c r="AK1216" i="8"/>
  <c r="AJ1216" i="8"/>
  <c r="AI1216" i="8"/>
  <c r="AH1216" i="8"/>
  <c r="AG1216" i="8"/>
  <c r="AJ1215" i="8"/>
  <c r="AL1215" i="8" s="1"/>
  <c r="AI1215" i="8"/>
  <c r="AK1215" i="8" s="1"/>
  <c r="AH1215" i="8"/>
  <c r="AG1215" i="8"/>
  <c r="AL1214" i="8"/>
  <c r="AK1214" i="8"/>
  <c r="AJ1214" i="8"/>
  <c r="AI1214" i="8"/>
  <c r="AH1214" i="8"/>
  <c r="AG1214" i="8"/>
  <c r="AJ1213" i="8"/>
  <c r="AL1213" i="8" s="1"/>
  <c r="AI1213" i="8"/>
  <c r="AK1213" i="8" s="1"/>
  <c r="AH1213" i="8"/>
  <c r="AG1213" i="8"/>
  <c r="AL1212" i="8"/>
  <c r="AK1212" i="8"/>
  <c r="AJ1212" i="8"/>
  <c r="AI1212" i="8"/>
  <c r="AH1212" i="8"/>
  <c r="AG1212" i="8"/>
  <c r="AJ1211" i="8"/>
  <c r="AL1211" i="8" s="1"/>
  <c r="AI1211" i="8"/>
  <c r="AK1211" i="8" s="1"/>
  <c r="AH1211" i="8"/>
  <c r="AG1211" i="8"/>
  <c r="AL1210" i="8"/>
  <c r="AK1210" i="8"/>
  <c r="AJ1210" i="8"/>
  <c r="AI1210" i="8"/>
  <c r="AH1210" i="8"/>
  <c r="AG1210" i="8"/>
  <c r="AJ1209" i="8"/>
  <c r="AL1209" i="8" s="1"/>
  <c r="AI1209" i="8"/>
  <c r="AK1209" i="8" s="1"/>
  <c r="AH1209" i="8"/>
  <c r="AG1209" i="8"/>
  <c r="AL1208" i="8"/>
  <c r="AK1208" i="8"/>
  <c r="AJ1208" i="8"/>
  <c r="AI1208" i="8"/>
  <c r="AH1208" i="8"/>
  <c r="AG1208" i="8"/>
  <c r="AJ1207" i="8"/>
  <c r="AL1207" i="8" s="1"/>
  <c r="AI1207" i="8"/>
  <c r="AK1207" i="8" s="1"/>
  <c r="AH1207" i="8"/>
  <c r="AG1207" i="8"/>
  <c r="AL1206" i="8"/>
  <c r="AK1206" i="8"/>
  <c r="AJ1206" i="8"/>
  <c r="AI1206" i="8"/>
  <c r="AH1206" i="8"/>
  <c r="AG1206" i="8"/>
  <c r="AJ1205" i="8"/>
  <c r="AL1205" i="8" s="1"/>
  <c r="AI1205" i="8"/>
  <c r="AK1205" i="8" s="1"/>
  <c r="AH1205" i="8"/>
  <c r="AG1205" i="8"/>
  <c r="AL1204" i="8"/>
  <c r="AK1204" i="8"/>
  <c r="AJ1204" i="8"/>
  <c r="AI1204" i="8"/>
  <c r="AH1204" i="8"/>
  <c r="AG1204" i="8"/>
  <c r="AJ1203" i="8"/>
  <c r="AL1203" i="8" s="1"/>
  <c r="AI1203" i="8"/>
  <c r="AK1203" i="8" s="1"/>
  <c r="AH1203" i="8"/>
  <c r="AG1203" i="8"/>
  <c r="AL1202" i="8"/>
  <c r="AK1202" i="8"/>
  <c r="AJ1202" i="8"/>
  <c r="AI1202" i="8"/>
  <c r="AH1202" i="8"/>
  <c r="AG1202" i="8"/>
  <c r="AJ1201" i="8"/>
  <c r="AL1201" i="8" s="1"/>
  <c r="AI1201" i="8"/>
  <c r="AK1201" i="8" s="1"/>
  <c r="AH1201" i="8"/>
  <c r="AG1201" i="8"/>
  <c r="AK1200" i="8"/>
  <c r="AJ1200" i="8"/>
  <c r="AL1200" i="8" s="1"/>
  <c r="AI1200" i="8"/>
  <c r="AH1200" i="8"/>
  <c r="AG1200" i="8"/>
  <c r="AL1199" i="8"/>
  <c r="AJ1199" i="8"/>
  <c r="AI1199" i="8"/>
  <c r="AK1199" i="8" s="1"/>
  <c r="AH1199" i="8"/>
  <c r="AG1199" i="8"/>
  <c r="AK1198" i="8"/>
  <c r="AJ1198" i="8"/>
  <c r="AL1198" i="8" s="1"/>
  <c r="AI1198" i="8"/>
  <c r="AH1198" i="8"/>
  <c r="AG1198" i="8"/>
  <c r="AL1197" i="8"/>
  <c r="AJ1197" i="8"/>
  <c r="AI1197" i="8"/>
  <c r="AK1197" i="8" s="1"/>
  <c r="AH1197" i="8"/>
  <c r="AG1197" i="8"/>
  <c r="AK1196" i="8"/>
  <c r="AJ1196" i="8"/>
  <c r="AL1196" i="8" s="1"/>
  <c r="AI1196" i="8"/>
  <c r="AH1196" i="8"/>
  <c r="AG1196" i="8"/>
  <c r="AL1195" i="8"/>
  <c r="AJ1195" i="8"/>
  <c r="AI1195" i="8"/>
  <c r="AK1195" i="8" s="1"/>
  <c r="AH1195" i="8"/>
  <c r="AG1195" i="8"/>
  <c r="AK1194" i="8"/>
  <c r="AJ1194" i="8"/>
  <c r="AL1194" i="8" s="1"/>
  <c r="AI1194" i="8"/>
  <c r="AH1194" i="8"/>
  <c r="AG1194" i="8"/>
  <c r="AL1193" i="8"/>
  <c r="AJ1193" i="8"/>
  <c r="AI1193" i="8"/>
  <c r="AK1193" i="8" s="1"/>
  <c r="AH1193" i="8"/>
  <c r="AG1193" i="8"/>
  <c r="AK1192" i="8"/>
  <c r="AJ1192" i="8"/>
  <c r="AL1192" i="8" s="1"/>
  <c r="AI1192" i="8"/>
  <c r="AH1192" i="8"/>
  <c r="AG1192" i="8"/>
  <c r="AL1191" i="8"/>
  <c r="AJ1191" i="8"/>
  <c r="AI1191" i="8"/>
  <c r="AK1191" i="8" s="1"/>
  <c r="AH1191" i="8"/>
  <c r="AG1191" i="8"/>
  <c r="AK1190" i="8"/>
  <c r="AJ1190" i="8"/>
  <c r="AL1190" i="8" s="1"/>
  <c r="AI1190" i="8"/>
  <c r="AH1190" i="8"/>
  <c r="AG1190" i="8"/>
  <c r="AL1189" i="8"/>
  <c r="AJ1189" i="8"/>
  <c r="AI1189" i="8"/>
  <c r="AK1189" i="8" s="1"/>
  <c r="AH1189" i="8"/>
  <c r="AG1189" i="8"/>
  <c r="AK1188" i="8"/>
  <c r="AJ1188" i="8"/>
  <c r="AL1188" i="8" s="1"/>
  <c r="AI1188" i="8"/>
  <c r="AH1188" i="8"/>
  <c r="AG1188" i="8"/>
  <c r="AL1187" i="8"/>
  <c r="AJ1187" i="8"/>
  <c r="AI1187" i="8"/>
  <c r="AK1187" i="8" s="1"/>
  <c r="AH1187" i="8"/>
  <c r="AG1187" i="8"/>
  <c r="AJ1186" i="8"/>
  <c r="AL1186" i="8" s="1"/>
  <c r="AI1186" i="8"/>
  <c r="AK1186" i="8" s="1"/>
  <c r="AH1186" i="8"/>
  <c r="AG1186" i="8"/>
  <c r="AL1185" i="8"/>
  <c r="AK1185" i="8"/>
  <c r="AJ1185" i="8"/>
  <c r="AI1185" i="8"/>
  <c r="AH1185" i="8"/>
  <c r="AG1185" i="8"/>
  <c r="AJ1184" i="8"/>
  <c r="AL1184" i="8" s="1"/>
  <c r="AI1184" i="8"/>
  <c r="AK1184" i="8" s="1"/>
  <c r="AH1184" i="8"/>
  <c r="AG1184" i="8"/>
  <c r="AK1183" i="8"/>
  <c r="AJ1183" i="8"/>
  <c r="AL1183" i="8" s="1"/>
  <c r="AI1183" i="8"/>
  <c r="AH1183" i="8"/>
  <c r="AG1183" i="8"/>
  <c r="AL1182" i="8"/>
  <c r="AJ1182" i="8"/>
  <c r="AI1182" i="8"/>
  <c r="AK1182" i="8" s="1"/>
  <c r="AH1182" i="8"/>
  <c r="AG1182" i="8"/>
  <c r="AK1181" i="8"/>
  <c r="AJ1181" i="8"/>
  <c r="AL1181" i="8" s="1"/>
  <c r="AI1181" i="8"/>
  <c r="AH1181" i="8"/>
  <c r="AG1181" i="8"/>
  <c r="AJ1180" i="8"/>
  <c r="AL1180" i="8" s="1"/>
  <c r="AI1180" i="8"/>
  <c r="AK1180" i="8" s="1"/>
  <c r="AH1180" i="8"/>
  <c r="AG1180" i="8"/>
  <c r="AK1179" i="8"/>
  <c r="AJ1179" i="8"/>
  <c r="AL1179" i="8" s="1"/>
  <c r="AI1179" i="8"/>
  <c r="AH1179" i="8"/>
  <c r="AG1179" i="8"/>
  <c r="AL1178" i="8"/>
  <c r="AJ1178" i="8"/>
  <c r="AI1178" i="8"/>
  <c r="AK1178" i="8" s="1"/>
  <c r="AH1178" i="8"/>
  <c r="AG1178" i="8"/>
  <c r="AK1177" i="8"/>
  <c r="AJ1177" i="8"/>
  <c r="AL1177" i="8" s="1"/>
  <c r="AI1177" i="8"/>
  <c r="AH1177" i="8"/>
  <c r="AG1177" i="8"/>
  <c r="AJ1176" i="8"/>
  <c r="AL1176" i="8" s="1"/>
  <c r="AI1176" i="8"/>
  <c r="AK1176" i="8" s="1"/>
  <c r="AH1176" i="8"/>
  <c r="AG1176" i="8"/>
  <c r="AK1175" i="8"/>
  <c r="AJ1175" i="8"/>
  <c r="AL1175" i="8" s="1"/>
  <c r="AI1175" i="8"/>
  <c r="AH1175" i="8"/>
  <c r="AG1175" i="8"/>
  <c r="AL1174" i="8"/>
  <c r="AJ1174" i="8"/>
  <c r="AI1174" i="8"/>
  <c r="AK1174" i="8" s="1"/>
  <c r="AH1174" i="8"/>
  <c r="AG1174" i="8"/>
  <c r="AL1173" i="8"/>
  <c r="AK1173" i="8"/>
  <c r="AJ1173" i="8"/>
  <c r="AI1173" i="8"/>
  <c r="AH1173" i="8"/>
  <c r="AG1173" i="8"/>
  <c r="AJ1172" i="8"/>
  <c r="AL1172" i="8" s="1"/>
  <c r="AI1172" i="8"/>
  <c r="AK1172" i="8" s="1"/>
  <c r="AH1172" i="8"/>
  <c r="AG1172" i="8"/>
  <c r="AL1171" i="8"/>
  <c r="AK1171" i="8"/>
  <c r="AJ1171" i="8"/>
  <c r="AI1171" i="8"/>
  <c r="AH1171" i="8"/>
  <c r="AG1171" i="8"/>
  <c r="AL1170" i="8"/>
  <c r="AJ1170" i="8"/>
  <c r="AI1170" i="8"/>
  <c r="AK1170" i="8" s="1"/>
  <c r="AH1170" i="8"/>
  <c r="AG1170" i="8"/>
  <c r="AK1169" i="8"/>
  <c r="AJ1169" i="8"/>
  <c r="AL1169" i="8" s="1"/>
  <c r="AI1169" i="8"/>
  <c r="AH1169" i="8"/>
  <c r="AG1169" i="8"/>
  <c r="AJ1168" i="8"/>
  <c r="AL1168" i="8" s="1"/>
  <c r="AI1168" i="8"/>
  <c r="AK1168" i="8" s="1"/>
  <c r="AH1168" i="8"/>
  <c r="AG1168" i="8"/>
  <c r="AK1167" i="8"/>
  <c r="AJ1167" i="8"/>
  <c r="AL1167" i="8" s="1"/>
  <c r="AI1167" i="8"/>
  <c r="AH1167" i="8"/>
  <c r="AG1167" i="8"/>
  <c r="AL1166" i="8"/>
  <c r="AJ1166" i="8"/>
  <c r="AI1166" i="8"/>
  <c r="AK1166" i="8" s="1"/>
  <c r="AH1166" i="8"/>
  <c r="AG1166" i="8"/>
  <c r="AK1165" i="8"/>
  <c r="AJ1165" i="8"/>
  <c r="AL1165" i="8" s="1"/>
  <c r="AI1165" i="8"/>
  <c r="AH1165" i="8"/>
  <c r="AG1165" i="8"/>
  <c r="AJ1164" i="8"/>
  <c r="AL1164" i="8" s="1"/>
  <c r="AI1164" i="8"/>
  <c r="AK1164" i="8" s="1"/>
  <c r="AH1164" i="8"/>
  <c r="AG1164" i="8"/>
  <c r="AL1163" i="8"/>
  <c r="AK1163" i="8"/>
  <c r="AJ1163" i="8"/>
  <c r="AI1163" i="8"/>
  <c r="AH1163" i="8"/>
  <c r="AG1163" i="8"/>
  <c r="AL1162" i="8"/>
  <c r="AJ1162" i="8"/>
  <c r="AI1162" i="8"/>
  <c r="AK1162" i="8" s="1"/>
  <c r="AH1162" i="8"/>
  <c r="AG1162" i="8"/>
  <c r="AK1161" i="8"/>
  <c r="AJ1161" i="8"/>
  <c r="AL1161" i="8" s="1"/>
  <c r="AI1161" i="8"/>
  <c r="AH1161" i="8"/>
  <c r="AG1161" i="8"/>
  <c r="AJ1160" i="8"/>
  <c r="AL1160" i="8" s="1"/>
  <c r="AI1160" i="8"/>
  <c r="AK1160" i="8" s="1"/>
  <c r="AH1160" i="8"/>
  <c r="AG1160" i="8"/>
  <c r="AK1159" i="8"/>
  <c r="AJ1159" i="8"/>
  <c r="AL1159" i="8" s="1"/>
  <c r="AI1159" i="8"/>
  <c r="AH1159" i="8"/>
  <c r="AG1159" i="8"/>
  <c r="AL1158" i="8"/>
  <c r="AJ1158" i="8"/>
  <c r="AI1158" i="8"/>
  <c r="AK1158" i="8" s="1"/>
  <c r="AH1158" i="8"/>
  <c r="AG1158" i="8"/>
  <c r="AK1157" i="8"/>
  <c r="AJ1157" i="8"/>
  <c r="AL1157" i="8" s="1"/>
  <c r="AI1157" i="8"/>
  <c r="AH1157" i="8"/>
  <c r="AG1157" i="8"/>
  <c r="AJ1156" i="8"/>
  <c r="AL1156" i="8" s="1"/>
  <c r="AI1156" i="8"/>
  <c r="AK1156" i="8" s="1"/>
  <c r="AH1156" i="8"/>
  <c r="AG1156" i="8"/>
  <c r="AL1155" i="8"/>
  <c r="AK1155" i="8"/>
  <c r="AJ1155" i="8"/>
  <c r="AI1155" i="8"/>
  <c r="AH1155" i="8"/>
  <c r="AG1155" i="8"/>
  <c r="AL1154" i="8"/>
  <c r="AJ1154" i="8"/>
  <c r="AI1154" i="8"/>
  <c r="AK1154" i="8" s="1"/>
  <c r="AH1154" i="8"/>
  <c r="AG1154" i="8"/>
  <c r="AK1153" i="8"/>
  <c r="AJ1153" i="8"/>
  <c r="AL1153" i="8" s="1"/>
  <c r="AI1153" i="8"/>
  <c r="AH1153" i="8"/>
  <c r="AG1153" i="8"/>
  <c r="AJ1152" i="8"/>
  <c r="AL1152" i="8" s="1"/>
  <c r="AI1152" i="8"/>
  <c r="AK1152" i="8" s="1"/>
  <c r="AH1152" i="8"/>
  <c r="AG1152" i="8"/>
  <c r="AK1151" i="8"/>
  <c r="AJ1151" i="8"/>
  <c r="AL1151" i="8" s="1"/>
  <c r="AI1151" i="8"/>
  <c r="AH1151" i="8"/>
  <c r="AG1151" i="8"/>
  <c r="AL1150" i="8"/>
  <c r="AJ1150" i="8"/>
  <c r="AI1150" i="8"/>
  <c r="AK1150" i="8" s="1"/>
  <c r="AH1150" i="8"/>
  <c r="AG1150" i="8"/>
  <c r="AK1149" i="8"/>
  <c r="AJ1149" i="8"/>
  <c r="AL1149" i="8" s="1"/>
  <c r="AI1149" i="8"/>
  <c r="AH1149" i="8"/>
  <c r="AG1149" i="8"/>
  <c r="AJ1148" i="8"/>
  <c r="AL1148" i="8" s="1"/>
  <c r="AI1148" i="8"/>
  <c r="AK1148" i="8" s="1"/>
  <c r="AH1148" i="8"/>
  <c r="AG1148" i="8"/>
  <c r="AL1147" i="8"/>
  <c r="AK1147" i="8"/>
  <c r="AJ1147" i="8"/>
  <c r="AI1147" i="8"/>
  <c r="AH1147" i="8"/>
  <c r="AG1147" i="8"/>
  <c r="AL1146" i="8"/>
  <c r="AJ1146" i="8"/>
  <c r="AI1146" i="8"/>
  <c r="AK1146" i="8" s="1"/>
  <c r="AH1146" i="8"/>
  <c r="AG1146" i="8"/>
  <c r="AK1145" i="8"/>
  <c r="AJ1145" i="8"/>
  <c r="AL1145" i="8" s="1"/>
  <c r="AI1145" i="8"/>
  <c r="AH1145" i="8"/>
  <c r="AG1145" i="8"/>
  <c r="AJ1144" i="8"/>
  <c r="AL1144" i="8" s="1"/>
  <c r="AI1144" i="8"/>
  <c r="AK1144" i="8" s="1"/>
  <c r="AH1144" i="8"/>
  <c r="AG1144" i="8"/>
  <c r="AK1143" i="8"/>
  <c r="AJ1143" i="8"/>
  <c r="AL1143" i="8" s="1"/>
  <c r="AI1143" i="8"/>
  <c r="AH1143" i="8"/>
  <c r="AG1143" i="8"/>
  <c r="AL1142" i="8"/>
  <c r="AJ1142" i="8"/>
  <c r="AI1142" i="8"/>
  <c r="AK1142" i="8" s="1"/>
  <c r="AH1142" i="8"/>
  <c r="AG1142" i="8"/>
  <c r="AK1141" i="8"/>
  <c r="AJ1141" i="8"/>
  <c r="AL1141" i="8" s="1"/>
  <c r="AI1141" i="8"/>
  <c r="AH1141" i="8"/>
  <c r="AG1141" i="8"/>
  <c r="AJ1140" i="8"/>
  <c r="AL1140" i="8" s="1"/>
  <c r="AI1140" i="8"/>
  <c r="AK1140" i="8" s="1"/>
  <c r="AH1140" i="8"/>
  <c r="AG1140" i="8"/>
  <c r="AL1139" i="8"/>
  <c r="AK1139" i="8"/>
  <c r="AJ1139" i="8"/>
  <c r="AI1139" i="8"/>
  <c r="AH1139" i="8"/>
  <c r="AG1139" i="8"/>
  <c r="AL1138" i="8"/>
  <c r="AJ1138" i="8"/>
  <c r="AI1138" i="8"/>
  <c r="AK1138" i="8" s="1"/>
  <c r="AH1138" i="8"/>
  <c r="AG1138" i="8"/>
  <c r="AK1137" i="8"/>
  <c r="AJ1137" i="8"/>
  <c r="AL1137" i="8" s="1"/>
  <c r="AI1137" i="8"/>
  <c r="AH1137" i="8"/>
  <c r="AG1137" i="8"/>
  <c r="AL1136" i="8"/>
  <c r="AJ1136" i="8"/>
  <c r="AI1136" i="8"/>
  <c r="AK1136" i="8" s="1"/>
  <c r="AH1136" i="8"/>
  <c r="AG1136" i="8"/>
  <c r="AK1135" i="8"/>
  <c r="AJ1135" i="8"/>
  <c r="AL1135" i="8" s="1"/>
  <c r="AI1135" i="8"/>
  <c r="AH1135" i="8"/>
  <c r="AG1135" i="8"/>
  <c r="AL1134" i="8"/>
  <c r="AJ1134" i="8"/>
  <c r="AI1134" i="8"/>
  <c r="AK1134" i="8" s="1"/>
  <c r="AH1134" i="8"/>
  <c r="AG1134" i="8"/>
  <c r="AL1133" i="8"/>
  <c r="AK1133" i="8"/>
  <c r="AJ1133" i="8"/>
  <c r="AI1133" i="8"/>
  <c r="AH1133" i="8"/>
  <c r="AG1133" i="8"/>
  <c r="AJ1132" i="8"/>
  <c r="AL1132" i="8" s="1"/>
  <c r="AI1132" i="8"/>
  <c r="AK1132" i="8" s="1"/>
  <c r="AH1132" i="8"/>
  <c r="AG1132" i="8"/>
  <c r="AK1131" i="8"/>
  <c r="AJ1131" i="8"/>
  <c r="AL1131" i="8" s="1"/>
  <c r="AI1131" i="8"/>
  <c r="AH1131" i="8"/>
  <c r="AG1131" i="8"/>
  <c r="AL1130" i="8"/>
  <c r="AJ1130" i="8"/>
  <c r="AI1130" i="8"/>
  <c r="AK1130" i="8" s="1"/>
  <c r="AH1130" i="8"/>
  <c r="AG1130" i="8"/>
  <c r="AK1129" i="8"/>
  <c r="AJ1129" i="8"/>
  <c r="AL1129" i="8" s="1"/>
  <c r="AI1129" i="8"/>
  <c r="AH1129" i="8"/>
  <c r="AG1129" i="8"/>
  <c r="AJ1128" i="8"/>
  <c r="AL1128" i="8" s="1"/>
  <c r="AI1128" i="8"/>
  <c r="AK1128" i="8" s="1"/>
  <c r="AH1128" i="8"/>
  <c r="AG1128" i="8"/>
  <c r="AK1127" i="8"/>
  <c r="AJ1127" i="8"/>
  <c r="AL1127" i="8" s="1"/>
  <c r="AI1127" i="8"/>
  <c r="AH1127" i="8"/>
  <c r="AG1127" i="8"/>
  <c r="AL1126" i="8"/>
  <c r="AJ1126" i="8"/>
  <c r="AI1126" i="8"/>
  <c r="AK1126" i="8" s="1"/>
  <c r="AH1126" i="8"/>
  <c r="AG1126" i="8"/>
  <c r="AL1125" i="8"/>
  <c r="AK1125" i="8"/>
  <c r="AJ1125" i="8"/>
  <c r="AI1125" i="8"/>
  <c r="AH1125" i="8"/>
  <c r="AG1125" i="8"/>
  <c r="AJ1124" i="8"/>
  <c r="AL1124" i="8" s="1"/>
  <c r="AI1124" i="8"/>
  <c r="AK1124" i="8" s="1"/>
  <c r="AH1124" i="8"/>
  <c r="AG1124" i="8"/>
  <c r="AL1123" i="8"/>
  <c r="AK1123" i="8"/>
  <c r="AJ1123" i="8"/>
  <c r="AI1123" i="8"/>
  <c r="AH1123" i="8"/>
  <c r="AG1123" i="8"/>
  <c r="AL1122" i="8"/>
  <c r="AJ1122" i="8"/>
  <c r="AI1122" i="8"/>
  <c r="AK1122" i="8" s="1"/>
  <c r="AH1122" i="8"/>
  <c r="AG1122" i="8"/>
  <c r="AK1121" i="8"/>
  <c r="AJ1121" i="8"/>
  <c r="AL1121" i="8" s="1"/>
  <c r="AI1121" i="8"/>
  <c r="AH1121" i="8"/>
  <c r="AG1121" i="8"/>
  <c r="AL1120" i="8"/>
  <c r="AJ1120" i="8"/>
  <c r="AI1120" i="8"/>
  <c r="AK1120" i="8" s="1"/>
  <c r="AH1120" i="8"/>
  <c r="AG1120" i="8"/>
  <c r="AK1119" i="8"/>
  <c r="AJ1119" i="8"/>
  <c r="AL1119" i="8" s="1"/>
  <c r="AI1119" i="8"/>
  <c r="AH1119" i="8"/>
  <c r="AG1119" i="8"/>
  <c r="AL1118" i="8"/>
  <c r="AJ1118" i="8"/>
  <c r="AI1118" i="8"/>
  <c r="AK1118" i="8" s="1"/>
  <c r="AH1118" i="8"/>
  <c r="AG1118" i="8"/>
  <c r="AL1117" i="8"/>
  <c r="AK1117" i="8"/>
  <c r="AJ1117" i="8"/>
  <c r="AI1117" i="8"/>
  <c r="AH1117" i="8"/>
  <c r="AG1117" i="8"/>
  <c r="AJ1116" i="8"/>
  <c r="AL1116" i="8" s="1"/>
  <c r="AI1116" i="8"/>
  <c r="AK1116" i="8" s="1"/>
  <c r="AH1116" i="8"/>
  <c r="AG1116" i="8"/>
  <c r="AL1115" i="8"/>
  <c r="AK1115" i="8"/>
  <c r="AJ1115" i="8"/>
  <c r="AI1115" i="8"/>
  <c r="AH1115" i="8"/>
  <c r="AG1115" i="8"/>
  <c r="AL1114" i="8"/>
  <c r="AJ1114" i="8"/>
  <c r="AI1114" i="8"/>
  <c r="AK1114" i="8" s="1"/>
  <c r="AH1114" i="8"/>
  <c r="AG1114" i="8"/>
  <c r="AK1113" i="8"/>
  <c r="AJ1113" i="8"/>
  <c r="AL1113" i="8" s="1"/>
  <c r="AI1113" i="8"/>
  <c r="AH1113" i="8"/>
  <c r="AG1113" i="8"/>
  <c r="AL1112" i="8"/>
  <c r="AJ1112" i="8"/>
  <c r="AI1112" i="8"/>
  <c r="AK1112" i="8" s="1"/>
  <c r="AH1112" i="8"/>
  <c r="AG1112" i="8"/>
  <c r="AK1111" i="8"/>
  <c r="AJ1111" i="8"/>
  <c r="AL1111" i="8" s="1"/>
  <c r="AI1111" i="8"/>
  <c r="AH1111" i="8"/>
  <c r="AG1111" i="8"/>
  <c r="AL1110" i="8"/>
  <c r="AJ1110" i="8"/>
  <c r="AI1110" i="8"/>
  <c r="AK1110" i="8" s="1"/>
  <c r="AH1110" i="8"/>
  <c r="AG1110" i="8"/>
  <c r="AL1109" i="8"/>
  <c r="AK1109" i="8"/>
  <c r="AJ1109" i="8"/>
  <c r="AI1109" i="8"/>
  <c r="AH1109" i="8"/>
  <c r="AG1109" i="8"/>
  <c r="AJ1108" i="8"/>
  <c r="AL1108" i="8" s="1"/>
  <c r="AI1108" i="8"/>
  <c r="AK1108" i="8" s="1"/>
  <c r="AH1108" i="8"/>
  <c r="AG1108" i="8"/>
  <c r="AL1107" i="8"/>
  <c r="AK1107" i="8"/>
  <c r="AJ1107" i="8"/>
  <c r="AI1107" i="8"/>
  <c r="AH1107" i="8"/>
  <c r="AG1107" i="8"/>
  <c r="AL1106" i="8"/>
  <c r="AJ1106" i="8"/>
  <c r="AI1106" i="8"/>
  <c r="AK1106" i="8" s="1"/>
  <c r="AH1106" i="8"/>
  <c r="AG1106" i="8"/>
  <c r="AK1105" i="8"/>
  <c r="AJ1105" i="8"/>
  <c r="AL1105" i="8" s="1"/>
  <c r="AI1105" i="8"/>
  <c r="AH1105" i="8"/>
  <c r="AG1105" i="8"/>
  <c r="AL1104" i="8"/>
  <c r="AJ1104" i="8"/>
  <c r="AI1104" i="8"/>
  <c r="AK1104" i="8" s="1"/>
  <c r="AH1104" i="8"/>
  <c r="AG1104" i="8"/>
  <c r="AK1103" i="8"/>
  <c r="AJ1103" i="8"/>
  <c r="AL1103" i="8" s="1"/>
  <c r="AI1103" i="8"/>
  <c r="AH1103" i="8"/>
  <c r="AG1103" i="8"/>
  <c r="AL1102" i="8"/>
  <c r="AJ1102" i="8"/>
  <c r="AI1102" i="8"/>
  <c r="AK1102" i="8" s="1"/>
  <c r="AH1102" i="8"/>
  <c r="AG1102" i="8"/>
  <c r="AL1101" i="8"/>
  <c r="AK1101" i="8"/>
  <c r="AJ1101" i="8"/>
  <c r="AI1101" i="8"/>
  <c r="AH1101" i="8"/>
  <c r="AG1101" i="8"/>
  <c r="AJ1100" i="8"/>
  <c r="AL1100" i="8" s="1"/>
  <c r="AI1100" i="8"/>
  <c r="AK1100" i="8" s="1"/>
  <c r="AH1100" i="8"/>
  <c r="AG1100" i="8"/>
  <c r="AL1099" i="8"/>
  <c r="AK1099" i="8"/>
  <c r="AJ1099" i="8"/>
  <c r="AI1099" i="8"/>
  <c r="AH1099" i="8"/>
  <c r="AG1099" i="8"/>
  <c r="AL1098" i="8"/>
  <c r="AJ1098" i="8"/>
  <c r="AI1098" i="8"/>
  <c r="AK1098" i="8" s="1"/>
  <c r="AH1098" i="8"/>
  <c r="AG1098" i="8"/>
  <c r="AK1097" i="8"/>
  <c r="AJ1097" i="8"/>
  <c r="AL1097" i="8" s="1"/>
  <c r="AI1097" i="8"/>
  <c r="AH1097" i="8"/>
  <c r="AG1097" i="8"/>
  <c r="AL1096" i="8"/>
  <c r="AJ1096" i="8"/>
  <c r="AI1096" i="8"/>
  <c r="AK1096" i="8" s="1"/>
  <c r="AH1096" i="8"/>
  <c r="AG1096" i="8"/>
  <c r="AK1095" i="8"/>
  <c r="AJ1095" i="8"/>
  <c r="AL1095" i="8" s="1"/>
  <c r="AI1095" i="8"/>
  <c r="AH1095" i="8"/>
  <c r="AG1095" i="8"/>
  <c r="AL1094" i="8"/>
  <c r="AJ1094" i="8"/>
  <c r="AI1094" i="8"/>
  <c r="AK1094" i="8" s="1"/>
  <c r="AH1094" i="8"/>
  <c r="AG1094" i="8"/>
  <c r="AL1093" i="8"/>
  <c r="AK1093" i="8"/>
  <c r="AJ1093" i="8"/>
  <c r="AI1093" i="8"/>
  <c r="AH1093" i="8"/>
  <c r="AG1093" i="8"/>
  <c r="AJ1092" i="8"/>
  <c r="AL1092" i="8" s="1"/>
  <c r="AI1092" i="8"/>
  <c r="AK1092" i="8" s="1"/>
  <c r="AH1092" i="8"/>
  <c r="AG1092" i="8"/>
  <c r="AL1091" i="8"/>
  <c r="AK1091" i="8"/>
  <c r="AJ1091" i="8"/>
  <c r="AI1091" i="8"/>
  <c r="AH1091" i="8"/>
  <c r="AG1091" i="8"/>
  <c r="AL1090" i="8"/>
  <c r="AJ1090" i="8"/>
  <c r="AI1090" i="8"/>
  <c r="AK1090" i="8" s="1"/>
  <c r="AH1090" i="8"/>
  <c r="AG1090" i="8"/>
  <c r="AK1089" i="8"/>
  <c r="AJ1089" i="8"/>
  <c r="AL1089" i="8" s="1"/>
  <c r="AI1089" i="8"/>
  <c r="AH1089" i="8"/>
  <c r="AG1089" i="8"/>
  <c r="AL1088" i="8"/>
  <c r="AJ1088" i="8"/>
  <c r="AI1088" i="8"/>
  <c r="AK1088" i="8" s="1"/>
  <c r="AH1088" i="8"/>
  <c r="AG1088" i="8"/>
  <c r="AK1087" i="8"/>
  <c r="AJ1087" i="8"/>
  <c r="AL1087" i="8" s="1"/>
  <c r="AI1087" i="8"/>
  <c r="AH1087" i="8"/>
  <c r="AG1087" i="8"/>
  <c r="AL1086" i="8"/>
  <c r="AJ1086" i="8"/>
  <c r="AI1086" i="8"/>
  <c r="AK1086" i="8" s="1"/>
  <c r="AH1086" i="8"/>
  <c r="AG1086" i="8"/>
  <c r="AL1085" i="8"/>
  <c r="AK1085" i="8"/>
  <c r="AJ1085" i="8"/>
  <c r="AI1085" i="8"/>
  <c r="AH1085" i="8"/>
  <c r="AG1085" i="8"/>
  <c r="AJ1084" i="8"/>
  <c r="AL1084" i="8" s="1"/>
  <c r="AI1084" i="8"/>
  <c r="AK1084" i="8" s="1"/>
  <c r="AH1084" i="8"/>
  <c r="AG1084" i="8"/>
  <c r="AL1083" i="8"/>
  <c r="AK1083" i="8"/>
  <c r="AJ1083" i="8"/>
  <c r="AI1083" i="8"/>
  <c r="AH1083" i="8"/>
  <c r="AG1083" i="8"/>
  <c r="AL1082" i="8"/>
  <c r="AJ1082" i="8"/>
  <c r="AI1082" i="8"/>
  <c r="AK1082" i="8" s="1"/>
  <c r="AH1082" i="8"/>
  <c r="AG1082" i="8"/>
  <c r="AK1081" i="8"/>
  <c r="AJ1081" i="8"/>
  <c r="AL1081" i="8" s="1"/>
  <c r="AI1081" i="8"/>
  <c r="AH1081" i="8"/>
  <c r="AG1081" i="8"/>
  <c r="AL1080" i="8"/>
  <c r="AJ1080" i="8"/>
  <c r="AI1080" i="8"/>
  <c r="AK1080" i="8" s="1"/>
  <c r="AH1080" i="8"/>
  <c r="AG1080" i="8"/>
  <c r="AK1079" i="8"/>
  <c r="AJ1079" i="8"/>
  <c r="AL1079" i="8" s="1"/>
  <c r="AI1079" i="8"/>
  <c r="AH1079" i="8"/>
  <c r="AG1079" i="8"/>
  <c r="AL1078" i="8"/>
  <c r="AJ1078" i="8"/>
  <c r="AI1078" i="8"/>
  <c r="AK1078" i="8" s="1"/>
  <c r="AH1078" i="8"/>
  <c r="AG1078" i="8"/>
  <c r="AL1077" i="8"/>
  <c r="AK1077" i="8"/>
  <c r="AJ1077" i="8"/>
  <c r="AI1077" i="8"/>
  <c r="AH1077" i="8"/>
  <c r="AG1077" i="8"/>
  <c r="AJ1076" i="8"/>
  <c r="AL1076" i="8" s="1"/>
  <c r="AI1076" i="8"/>
  <c r="AK1076" i="8" s="1"/>
  <c r="AH1076" i="8"/>
  <c r="AG1076" i="8"/>
  <c r="AL1075" i="8"/>
  <c r="AK1075" i="8"/>
  <c r="AJ1075" i="8"/>
  <c r="AI1075" i="8"/>
  <c r="AH1075" i="8"/>
  <c r="AG1075" i="8"/>
  <c r="AL1074" i="8"/>
  <c r="AJ1074" i="8"/>
  <c r="AI1074" i="8"/>
  <c r="AK1074" i="8" s="1"/>
  <c r="AH1074" i="8"/>
  <c r="AG1074" i="8"/>
  <c r="AK1073" i="8"/>
  <c r="AJ1073" i="8"/>
  <c r="AL1073" i="8" s="1"/>
  <c r="AI1073" i="8"/>
  <c r="AH1073" i="8"/>
  <c r="AG1073" i="8"/>
  <c r="AL1072" i="8"/>
  <c r="AJ1072" i="8"/>
  <c r="AI1072" i="8"/>
  <c r="AK1072" i="8" s="1"/>
  <c r="AH1072" i="8"/>
  <c r="AG1072" i="8"/>
  <c r="AK1071" i="8"/>
  <c r="AJ1071" i="8"/>
  <c r="AL1071" i="8" s="1"/>
  <c r="AI1071" i="8"/>
  <c r="AH1071" i="8"/>
  <c r="AG1071" i="8"/>
  <c r="AL1070" i="8"/>
  <c r="AJ1070" i="8"/>
  <c r="AI1070" i="8"/>
  <c r="AK1070" i="8" s="1"/>
  <c r="AH1070" i="8"/>
  <c r="AG1070" i="8"/>
  <c r="AL1069" i="8"/>
  <c r="AK1069" i="8"/>
  <c r="AJ1069" i="8"/>
  <c r="AI1069" i="8"/>
  <c r="AH1069" i="8"/>
  <c r="AG1069" i="8"/>
  <c r="AJ1068" i="8"/>
  <c r="AL1068" i="8" s="1"/>
  <c r="AI1068" i="8"/>
  <c r="AK1068" i="8" s="1"/>
  <c r="AH1068" i="8"/>
  <c r="AG1068" i="8"/>
  <c r="AL1067" i="8"/>
  <c r="AK1067" i="8"/>
  <c r="AJ1067" i="8"/>
  <c r="AI1067" i="8"/>
  <c r="AH1067" i="8"/>
  <c r="AG1067" i="8"/>
  <c r="AL1066" i="8"/>
  <c r="AJ1066" i="8"/>
  <c r="AI1066" i="8"/>
  <c r="AK1066" i="8" s="1"/>
  <c r="AH1066" i="8"/>
  <c r="AG1066" i="8"/>
  <c r="AK1065" i="8"/>
  <c r="AJ1065" i="8"/>
  <c r="AL1065" i="8" s="1"/>
  <c r="AI1065" i="8"/>
  <c r="AH1065" i="8"/>
  <c r="AG1065" i="8"/>
  <c r="AL1064" i="8"/>
  <c r="AJ1064" i="8"/>
  <c r="AI1064" i="8"/>
  <c r="AK1064" i="8" s="1"/>
  <c r="AH1064" i="8"/>
  <c r="AG1064" i="8"/>
  <c r="AK1063" i="8"/>
  <c r="AJ1063" i="8"/>
  <c r="AL1063" i="8" s="1"/>
  <c r="AI1063" i="8"/>
  <c r="AH1063" i="8"/>
  <c r="AG1063" i="8"/>
  <c r="AL1062" i="8"/>
  <c r="AJ1062" i="8"/>
  <c r="AI1062" i="8"/>
  <c r="AK1062" i="8" s="1"/>
  <c r="AH1062" i="8"/>
  <c r="AG1062" i="8"/>
  <c r="AL1061" i="8"/>
  <c r="AK1061" i="8"/>
  <c r="AJ1061" i="8"/>
  <c r="AI1061" i="8"/>
  <c r="AH1061" i="8"/>
  <c r="AG1061" i="8"/>
  <c r="AJ1060" i="8"/>
  <c r="AL1060" i="8" s="1"/>
  <c r="AI1060" i="8"/>
  <c r="AK1060" i="8" s="1"/>
  <c r="AH1060" i="8"/>
  <c r="AG1060" i="8"/>
  <c r="AL1059" i="8"/>
  <c r="AK1059" i="8"/>
  <c r="AJ1059" i="8"/>
  <c r="AI1059" i="8"/>
  <c r="AH1059" i="8"/>
  <c r="AG1059" i="8"/>
  <c r="AL1058" i="8"/>
  <c r="AJ1058" i="8"/>
  <c r="AI1058" i="8"/>
  <c r="AK1058" i="8" s="1"/>
  <c r="AH1058" i="8"/>
  <c r="AG1058" i="8"/>
  <c r="AK1057" i="8"/>
  <c r="AJ1057" i="8"/>
  <c r="AL1057" i="8" s="1"/>
  <c r="AI1057" i="8"/>
  <c r="AH1057" i="8"/>
  <c r="AG1057" i="8"/>
  <c r="AL1056" i="8"/>
  <c r="AJ1056" i="8"/>
  <c r="AI1056" i="8"/>
  <c r="AK1056" i="8" s="1"/>
  <c r="AH1056" i="8"/>
  <c r="AG1056" i="8"/>
  <c r="AK1055" i="8"/>
  <c r="AJ1055" i="8"/>
  <c r="AL1055" i="8" s="1"/>
  <c r="AI1055" i="8"/>
  <c r="AH1055" i="8"/>
  <c r="AG1055" i="8"/>
  <c r="AL1054" i="8"/>
  <c r="AJ1054" i="8"/>
  <c r="AI1054" i="8"/>
  <c r="AK1054" i="8" s="1"/>
  <c r="AH1054" i="8"/>
  <c r="AG1054" i="8"/>
  <c r="AL1053" i="8"/>
  <c r="AK1053" i="8"/>
  <c r="AJ1053" i="8"/>
  <c r="AI1053" i="8"/>
  <c r="AH1053" i="8"/>
  <c r="AG1053" i="8"/>
  <c r="AJ1052" i="8"/>
  <c r="AL1052" i="8" s="1"/>
  <c r="AI1052" i="8"/>
  <c r="AK1052" i="8" s="1"/>
  <c r="AH1052" i="8"/>
  <c r="AG1052" i="8"/>
  <c r="AL1051" i="8"/>
  <c r="AK1051" i="8"/>
  <c r="AJ1051" i="8"/>
  <c r="AI1051" i="8"/>
  <c r="AH1051" i="8"/>
  <c r="AG1051" i="8"/>
  <c r="AL1050" i="8"/>
  <c r="AJ1050" i="8"/>
  <c r="AI1050" i="8"/>
  <c r="AK1050" i="8" s="1"/>
  <c r="AH1050" i="8"/>
  <c r="AG1050" i="8"/>
  <c r="AK1049" i="8"/>
  <c r="AJ1049" i="8"/>
  <c r="AL1049" i="8" s="1"/>
  <c r="AI1049" i="8"/>
  <c r="AH1049" i="8"/>
  <c r="AG1049" i="8"/>
  <c r="AL1048" i="8"/>
  <c r="AJ1048" i="8"/>
  <c r="AI1048" i="8"/>
  <c r="AK1048" i="8" s="1"/>
  <c r="AH1048" i="8"/>
  <c r="AG1048" i="8"/>
  <c r="AK1047" i="8"/>
  <c r="AJ1047" i="8"/>
  <c r="AL1047" i="8" s="1"/>
  <c r="AI1047" i="8"/>
  <c r="AH1047" i="8"/>
  <c r="AG1047" i="8"/>
  <c r="AJ1046" i="8"/>
  <c r="AL1046" i="8" s="1"/>
  <c r="AI1046" i="8"/>
  <c r="AK1046" i="8" s="1"/>
  <c r="AH1046" i="8"/>
  <c r="AG1046" i="8"/>
  <c r="AL1045" i="8"/>
  <c r="AK1045" i="8"/>
  <c r="AJ1045" i="8"/>
  <c r="AI1045" i="8"/>
  <c r="AH1045" i="8"/>
  <c r="AG1045" i="8"/>
  <c r="AJ1044" i="8"/>
  <c r="AL1044" i="8" s="1"/>
  <c r="AI1044" i="8"/>
  <c r="AK1044" i="8" s="1"/>
  <c r="AH1044" i="8"/>
  <c r="AG1044" i="8"/>
  <c r="AL1043" i="8"/>
  <c r="AK1043" i="8"/>
  <c r="AJ1043" i="8"/>
  <c r="AI1043" i="8"/>
  <c r="AH1043" i="8"/>
  <c r="AG1043" i="8"/>
  <c r="AL1042" i="8"/>
  <c r="AJ1042" i="8"/>
  <c r="AI1042" i="8"/>
  <c r="AK1042" i="8" s="1"/>
  <c r="AH1042" i="8"/>
  <c r="AG1042" i="8"/>
  <c r="AK1041" i="8"/>
  <c r="AJ1041" i="8"/>
  <c r="AL1041" i="8" s="1"/>
  <c r="AI1041" i="8"/>
  <c r="AH1041" i="8"/>
  <c r="AG1041" i="8"/>
  <c r="AL1040" i="8"/>
  <c r="AJ1040" i="8"/>
  <c r="AI1040" i="8"/>
  <c r="AK1040" i="8" s="1"/>
  <c r="AH1040" i="8"/>
  <c r="AG1040" i="8"/>
  <c r="AK1039" i="8"/>
  <c r="AJ1039" i="8"/>
  <c r="AL1039" i="8" s="1"/>
  <c r="AI1039" i="8"/>
  <c r="AH1039" i="8"/>
  <c r="AG1039" i="8"/>
  <c r="AL1038" i="8"/>
  <c r="AJ1038" i="8"/>
  <c r="AI1038" i="8"/>
  <c r="AK1038" i="8" s="1"/>
  <c r="AH1038" i="8"/>
  <c r="AG1038" i="8"/>
  <c r="AL1037" i="8"/>
  <c r="AK1037" i="8"/>
  <c r="AJ1037" i="8"/>
  <c r="AI1037" i="8"/>
  <c r="AH1037" i="8"/>
  <c r="AG1037" i="8"/>
  <c r="AJ1036" i="8"/>
  <c r="AL1036" i="8" s="1"/>
  <c r="AI1036" i="8"/>
  <c r="AK1036" i="8" s="1"/>
  <c r="AH1036" i="8"/>
  <c r="AG1036" i="8"/>
  <c r="AL1035" i="8"/>
  <c r="AK1035" i="8"/>
  <c r="AJ1035" i="8"/>
  <c r="AI1035" i="8"/>
  <c r="AH1035" i="8"/>
  <c r="AG1035" i="8"/>
  <c r="AL1034" i="8"/>
  <c r="AJ1034" i="8"/>
  <c r="AI1034" i="8"/>
  <c r="AK1034" i="8" s="1"/>
  <c r="AH1034" i="8"/>
  <c r="AG1034" i="8"/>
  <c r="AK1033" i="8"/>
  <c r="AJ1033" i="8"/>
  <c r="AL1033" i="8" s="1"/>
  <c r="AI1033" i="8"/>
  <c r="AH1033" i="8"/>
  <c r="AG1033" i="8"/>
  <c r="AL1032" i="8"/>
  <c r="AJ1032" i="8"/>
  <c r="AI1032" i="8"/>
  <c r="AK1032" i="8" s="1"/>
  <c r="AH1032" i="8"/>
  <c r="AG1032" i="8"/>
  <c r="AK1031" i="8"/>
  <c r="AJ1031" i="8"/>
  <c r="AL1031" i="8" s="1"/>
  <c r="AI1031" i="8"/>
  <c r="AH1031" i="8"/>
  <c r="AG1031" i="8"/>
  <c r="AL1030" i="8"/>
  <c r="AJ1030" i="8"/>
  <c r="AI1030" i="8"/>
  <c r="AK1030" i="8" s="1"/>
  <c r="AH1030" i="8"/>
  <c r="AG1030" i="8"/>
  <c r="AL1029" i="8"/>
  <c r="AK1029" i="8"/>
  <c r="AJ1029" i="8"/>
  <c r="AI1029" i="8"/>
  <c r="AH1029" i="8"/>
  <c r="AG1029" i="8"/>
  <c r="AJ1028" i="8"/>
  <c r="AL1028" i="8" s="1"/>
  <c r="AI1028" i="8"/>
  <c r="AK1028" i="8" s="1"/>
  <c r="AH1028" i="8"/>
  <c r="AG1028" i="8"/>
  <c r="AL1027" i="8"/>
  <c r="AK1027" i="8"/>
  <c r="AJ1027" i="8"/>
  <c r="AI1027" i="8"/>
  <c r="AH1027" i="8"/>
  <c r="AG1027" i="8"/>
  <c r="AL1026" i="8"/>
  <c r="AJ1026" i="8"/>
  <c r="AI1026" i="8"/>
  <c r="AK1026" i="8" s="1"/>
  <c r="AH1026" i="8"/>
  <c r="AG1026" i="8"/>
  <c r="AK1025" i="8"/>
  <c r="AJ1025" i="8"/>
  <c r="AL1025" i="8" s="1"/>
  <c r="AI1025" i="8"/>
  <c r="AH1025" i="8"/>
  <c r="AG1025" i="8"/>
  <c r="AL1024" i="8"/>
  <c r="AJ1024" i="8"/>
  <c r="AI1024" i="8"/>
  <c r="AK1024" i="8" s="1"/>
  <c r="AH1024" i="8"/>
  <c r="AG1024" i="8"/>
  <c r="AK1023" i="8"/>
  <c r="AJ1023" i="8"/>
  <c r="AL1023" i="8" s="1"/>
  <c r="AI1023" i="8"/>
  <c r="AH1023" i="8"/>
  <c r="AG1023" i="8"/>
  <c r="AL1022" i="8"/>
  <c r="AJ1022" i="8"/>
  <c r="AI1022" i="8"/>
  <c r="AK1022" i="8" s="1"/>
  <c r="AH1022" i="8"/>
  <c r="AG1022" i="8"/>
  <c r="AL1021" i="8"/>
  <c r="AK1021" i="8"/>
  <c r="AJ1021" i="8"/>
  <c r="AI1021" i="8"/>
  <c r="AH1021" i="8"/>
  <c r="AG1021" i="8"/>
  <c r="AJ1020" i="8"/>
  <c r="AL1020" i="8" s="1"/>
  <c r="AI1020" i="8"/>
  <c r="AK1020" i="8" s="1"/>
  <c r="AH1020" i="8"/>
  <c r="AG1020" i="8"/>
  <c r="AL1019" i="8"/>
  <c r="AK1019" i="8"/>
  <c r="AJ1019" i="8"/>
  <c r="AI1019" i="8"/>
  <c r="AH1019" i="8"/>
  <c r="AG1019" i="8"/>
  <c r="AL1018" i="8"/>
  <c r="AJ1018" i="8"/>
  <c r="AI1018" i="8"/>
  <c r="AK1018" i="8" s="1"/>
  <c r="AH1018" i="8"/>
  <c r="AG1018" i="8"/>
  <c r="AK1017" i="8"/>
  <c r="AJ1017" i="8"/>
  <c r="AL1017" i="8" s="1"/>
  <c r="AI1017" i="8"/>
  <c r="AH1017" i="8"/>
  <c r="AG1017" i="8"/>
  <c r="AL1016" i="8"/>
  <c r="AJ1016" i="8"/>
  <c r="AI1016" i="8"/>
  <c r="AK1016" i="8" s="1"/>
  <c r="AH1016" i="8"/>
  <c r="AG1016" i="8"/>
  <c r="AK1015" i="8"/>
  <c r="AJ1015" i="8"/>
  <c r="AL1015" i="8" s="1"/>
  <c r="AI1015" i="8"/>
  <c r="AH1015" i="8"/>
  <c r="AG1015" i="8"/>
  <c r="AL1014" i="8"/>
  <c r="AJ1014" i="8"/>
  <c r="AI1014" i="8"/>
  <c r="AK1014" i="8" s="1"/>
  <c r="AH1014" i="8"/>
  <c r="AG1014" i="8"/>
  <c r="AK1013" i="8"/>
  <c r="AJ1013" i="8"/>
  <c r="AL1013" i="8" s="1"/>
  <c r="AI1013" i="8"/>
  <c r="AH1013" i="8"/>
  <c r="AG1013" i="8"/>
  <c r="AL1012" i="8"/>
  <c r="AJ1012" i="8"/>
  <c r="AI1012" i="8"/>
  <c r="AK1012" i="8" s="1"/>
  <c r="AH1012" i="8"/>
  <c r="AG1012" i="8"/>
  <c r="AK1011" i="8"/>
  <c r="AJ1011" i="8"/>
  <c r="AL1011" i="8" s="1"/>
  <c r="AI1011" i="8"/>
  <c r="AH1011" i="8"/>
  <c r="AG1011" i="8"/>
  <c r="AL1010" i="8"/>
  <c r="AJ1010" i="8"/>
  <c r="AI1010" i="8"/>
  <c r="AK1010" i="8" s="1"/>
  <c r="AH1010" i="8"/>
  <c r="AG1010" i="8"/>
  <c r="AK1009" i="8"/>
  <c r="AJ1009" i="8"/>
  <c r="AL1009" i="8" s="1"/>
  <c r="AI1009" i="8"/>
  <c r="AH1009" i="8"/>
  <c r="AG1009" i="8"/>
  <c r="AL1008" i="8"/>
  <c r="AJ1008" i="8"/>
  <c r="AI1008" i="8"/>
  <c r="AK1008" i="8" s="1"/>
  <c r="AH1008" i="8"/>
  <c r="AG1008" i="8"/>
  <c r="AK1007" i="8"/>
  <c r="AJ1007" i="8"/>
  <c r="AL1007" i="8" s="1"/>
  <c r="AI1007" i="8"/>
  <c r="AH1007" i="8"/>
  <c r="AG1007" i="8"/>
  <c r="AL1006" i="8"/>
  <c r="AJ1006" i="8"/>
  <c r="AI1006" i="8"/>
  <c r="AK1006" i="8" s="1"/>
  <c r="AH1006" i="8"/>
  <c r="AG1006" i="8"/>
  <c r="AK1005" i="8"/>
  <c r="AJ1005" i="8"/>
  <c r="AL1005" i="8" s="1"/>
  <c r="AI1005" i="8"/>
  <c r="AH1005" i="8"/>
  <c r="AG1005" i="8"/>
  <c r="AL1004" i="8"/>
  <c r="AJ1004" i="8"/>
  <c r="AI1004" i="8"/>
  <c r="AK1004" i="8" s="1"/>
  <c r="AH1004" i="8"/>
  <c r="AG1004" i="8"/>
  <c r="AK1003" i="8"/>
  <c r="AJ1003" i="8"/>
  <c r="AL1003" i="8" s="1"/>
  <c r="AI1003" i="8"/>
  <c r="AH1003" i="8"/>
  <c r="AG1003" i="8"/>
  <c r="AL1002" i="8"/>
  <c r="AJ1002" i="8"/>
  <c r="AI1002" i="8"/>
  <c r="AK1002" i="8" s="1"/>
  <c r="AH1002" i="8"/>
  <c r="AG1002" i="8"/>
  <c r="AK1001" i="8"/>
  <c r="AJ1001" i="8"/>
  <c r="AL1001" i="8" s="1"/>
  <c r="AI1001" i="8"/>
  <c r="AH1001" i="8"/>
  <c r="AG1001" i="8"/>
  <c r="AL1000" i="8"/>
  <c r="AJ1000" i="8"/>
  <c r="AI1000" i="8"/>
  <c r="AK1000" i="8" s="1"/>
  <c r="AH1000" i="8"/>
  <c r="AG1000" i="8"/>
  <c r="AK999" i="8"/>
  <c r="AJ999" i="8"/>
  <c r="AL999" i="8" s="1"/>
  <c r="AI999" i="8"/>
  <c r="AH999" i="8"/>
  <c r="AG999" i="8"/>
  <c r="AL998" i="8"/>
  <c r="AJ998" i="8"/>
  <c r="AI998" i="8"/>
  <c r="AK998" i="8" s="1"/>
  <c r="AH998" i="8"/>
  <c r="AG998" i="8"/>
  <c r="AK997" i="8"/>
  <c r="AJ997" i="8"/>
  <c r="AL997" i="8" s="1"/>
  <c r="AI997" i="8"/>
  <c r="AH997" i="8"/>
  <c r="AG997" i="8"/>
  <c r="AL996" i="8"/>
  <c r="AJ996" i="8"/>
  <c r="AI996" i="8"/>
  <c r="AK996" i="8" s="1"/>
  <c r="AH996" i="8"/>
  <c r="AG996" i="8"/>
  <c r="AK995" i="8"/>
  <c r="AJ995" i="8"/>
  <c r="AL995" i="8" s="1"/>
  <c r="AI995" i="8"/>
  <c r="AH995" i="8"/>
  <c r="AG995" i="8"/>
  <c r="AL994" i="8"/>
  <c r="AJ994" i="8"/>
  <c r="AI994" i="8"/>
  <c r="AK994" i="8" s="1"/>
  <c r="AH994" i="8"/>
  <c r="AG994" i="8"/>
  <c r="AK993" i="8"/>
  <c r="AJ993" i="8"/>
  <c r="AL993" i="8" s="1"/>
  <c r="AI993" i="8"/>
  <c r="AH993" i="8"/>
  <c r="AG993" i="8"/>
  <c r="AL992" i="8"/>
  <c r="AJ992" i="8"/>
  <c r="AI992" i="8"/>
  <c r="AK992" i="8" s="1"/>
  <c r="AH992" i="8"/>
  <c r="AG992" i="8"/>
  <c r="AK991" i="8"/>
  <c r="AJ991" i="8"/>
  <c r="AL991" i="8" s="1"/>
  <c r="AI991" i="8"/>
  <c r="AH991" i="8"/>
  <c r="AG991" i="8"/>
  <c r="AL990" i="8"/>
  <c r="AJ990" i="8"/>
  <c r="AI990" i="8"/>
  <c r="AK990" i="8" s="1"/>
  <c r="AH990" i="8"/>
  <c r="AG990" i="8"/>
  <c r="AK989" i="8"/>
  <c r="AJ989" i="8"/>
  <c r="AL989" i="8" s="1"/>
  <c r="AI989" i="8"/>
  <c r="AH989" i="8"/>
  <c r="AG989" i="8"/>
  <c r="AL988" i="8"/>
  <c r="AJ988" i="8"/>
  <c r="AI988" i="8"/>
  <c r="AK988" i="8" s="1"/>
  <c r="AH988" i="8"/>
  <c r="AG988" i="8"/>
  <c r="AK987" i="8"/>
  <c r="AJ987" i="8"/>
  <c r="AL987" i="8" s="1"/>
  <c r="AI987" i="8"/>
  <c r="AH987" i="8"/>
  <c r="AG987" i="8"/>
  <c r="AL986" i="8"/>
  <c r="AJ986" i="8"/>
  <c r="AI986" i="8"/>
  <c r="AK986" i="8" s="1"/>
  <c r="AH986" i="8"/>
  <c r="AG986" i="8"/>
  <c r="AK985" i="8"/>
  <c r="AJ985" i="8"/>
  <c r="AL985" i="8" s="1"/>
  <c r="AI985" i="8"/>
  <c r="AH985" i="8"/>
  <c r="AG985" i="8"/>
  <c r="AL984" i="8"/>
  <c r="AJ984" i="8"/>
  <c r="AI984" i="8"/>
  <c r="AK984" i="8" s="1"/>
  <c r="AH984" i="8"/>
  <c r="AG984" i="8"/>
  <c r="AK983" i="8"/>
  <c r="AJ983" i="8"/>
  <c r="AL983" i="8" s="1"/>
  <c r="AI983" i="8"/>
  <c r="AH983" i="8"/>
  <c r="AG983" i="8"/>
  <c r="AL982" i="8"/>
  <c r="AJ982" i="8"/>
  <c r="AI982" i="8"/>
  <c r="AK982" i="8" s="1"/>
  <c r="AH982" i="8"/>
  <c r="AG982" i="8"/>
  <c r="AK981" i="8"/>
  <c r="AJ981" i="8"/>
  <c r="AL981" i="8" s="1"/>
  <c r="AI981" i="8"/>
  <c r="AH981" i="8"/>
  <c r="AG981" i="8"/>
  <c r="AL980" i="8"/>
  <c r="AJ980" i="8"/>
  <c r="AI980" i="8"/>
  <c r="AK980" i="8" s="1"/>
  <c r="AH980" i="8"/>
  <c r="AG980" i="8"/>
  <c r="AK979" i="8"/>
  <c r="AJ979" i="8"/>
  <c r="AL979" i="8" s="1"/>
  <c r="AI979" i="8"/>
  <c r="AH979" i="8"/>
  <c r="AG979" i="8"/>
  <c r="AL978" i="8"/>
  <c r="AJ978" i="8"/>
  <c r="AI978" i="8"/>
  <c r="AK978" i="8" s="1"/>
  <c r="AH978" i="8"/>
  <c r="AG978" i="8"/>
  <c r="AK977" i="8"/>
  <c r="AJ977" i="8"/>
  <c r="AL977" i="8" s="1"/>
  <c r="AI977" i="8"/>
  <c r="AH977" i="8"/>
  <c r="AG977" i="8"/>
  <c r="AL976" i="8"/>
  <c r="AJ976" i="8"/>
  <c r="AI976" i="8"/>
  <c r="AK976" i="8" s="1"/>
  <c r="AH976" i="8"/>
  <c r="AG976" i="8"/>
  <c r="AK975" i="8"/>
  <c r="AJ975" i="8"/>
  <c r="AL975" i="8" s="1"/>
  <c r="AI975" i="8"/>
  <c r="AH975" i="8"/>
  <c r="AG975" i="8"/>
  <c r="AL974" i="8"/>
  <c r="AJ974" i="8"/>
  <c r="AI974" i="8"/>
  <c r="AK974" i="8" s="1"/>
  <c r="AH974" i="8"/>
  <c r="AG974" i="8"/>
  <c r="AK973" i="8"/>
  <c r="AJ973" i="8"/>
  <c r="AL973" i="8" s="1"/>
  <c r="AI973" i="8"/>
  <c r="AH973" i="8"/>
  <c r="AG973" i="8"/>
  <c r="AL972" i="8"/>
  <c r="AJ972" i="8"/>
  <c r="AI972" i="8"/>
  <c r="AK972" i="8" s="1"/>
  <c r="AH972" i="8"/>
  <c r="AG972" i="8"/>
  <c r="AK971" i="8"/>
  <c r="AJ971" i="8"/>
  <c r="AL971" i="8" s="1"/>
  <c r="AI971" i="8"/>
  <c r="AH971" i="8"/>
  <c r="AG971" i="8"/>
  <c r="AL970" i="8"/>
  <c r="AJ970" i="8"/>
  <c r="AI970" i="8"/>
  <c r="AK970" i="8" s="1"/>
  <c r="AH970" i="8"/>
  <c r="AG970" i="8"/>
  <c r="AK969" i="8"/>
  <c r="AJ969" i="8"/>
  <c r="AL969" i="8" s="1"/>
  <c r="AI969" i="8"/>
  <c r="AH969" i="8"/>
  <c r="AG969" i="8"/>
  <c r="AL968" i="8"/>
  <c r="AJ968" i="8"/>
  <c r="AI968" i="8"/>
  <c r="AK968" i="8" s="1"/>
  <c r="AH968" i="8"/>
  <c r="AG968" i="8"/>
  <c r="AK967" i="8"/>
  <c r="AJ967" i="8"/>
  <c r="AL967" i="8" s="1"/>
  <c r="AI967" i="8"/>
  <c r="AH967" i="8"/>
  <c r="AG967" i="8"/>
  <c r="AL966" i="8"/>
  <c r="AJ966" i="8"/>
  <c r="AI966" i="8"/>
  <c r="AK966" i="8" s="1"/>
  <c r="AH966" i="8"/>
  <c r="AG966" i="8"/>
  <c r="AK965" i="8"/>
  <c r="AJ965" i="8"/>
  <c r="AL965" i="8" s="1"/>
  <c r="AI965" i="8"/>
  <c r="AH965" i="8"/>
  <c r="AG965" i="8"/>
  <c r="AL964" i="8"/>
  <c r="AJ964" i="8"/>
  <c r="AI964" i="8"/>
  <c r="AK964" i="8" s="1"/>
  <c r="AH964" i="8"/>
  <c r="AG964" i="8"/>
  <c r="AK963" i="8"/>
  <c r="AJ963" i="8"/>
  <c r="AL963" i="8" s="1"/>
  <c r="AI963" i="8"/>
  <c r="AH963" i="8"/>
  <c r="AG963" i="8"/>
  <c r="AL962" i="8"/>
  <c r="AJ962" i="8"/>
  <c r="AI962" i="8"/>
  <c r="AK962" i="8" s="1"/>
  <c r="AH962" i="8"/>
  <c r="AG962" i="8"/>
  <c r="AK961" i="8"/>
  <c r="AJ961" i="8"/>
  <c r="AL961" i="8" s="1"/>
  <c r="AI961" i="8"/>
  <c r="AH961" i="8"/>
  <c r="AG961" i="8"/>
  <c r="AL960" i="8"/>
  <c r="AJ960" i="8"/>
  <c r="AI960" i="8"/>
  <c r="AK960" i="8" s="1"/>
  <c r="AH960" i="8"/>
  <c r="AG960" i="8"/>
  <c r="AK959" i="8"/>
  <c r="AJ959" i="8"/>
  <c r="AL959" i="8" s="1"/>
  <c r="AI959" i="8"/>
  <c r="AH959" i="8"/>
  <c r="AG959" i="8"/>
  <c r="AL958" i="8"/>
  <c r="AJ958" i="8"/>
  <c r="AI958" i="8"/>
  <c r="AK958" i="8" s="1"/>
  <c r="AH958" i="8"/>
  <c r="AG958" i="8"/>
  <c r="AK957" i="8"/>
  <c r="AJ957" i="8"/>
  <c r="AL957" i="8" s="1"/>
  <c r="AI957" i="8"/>
  <c r="AH957" i="8"/>
  <c r="AG957" i="8"/>
  <c r="AL956" i="8"/>
  <c r="AJ956" i="8"/>
  <c r="AI956" i="8"/>
  <c r="AK956" i="8" s="1"/>
  <c r="AH956" i="8"/>
  <c r="AG956" i="8"/>
  <c r="AK955" i="8"/>
  <c r="AJ955" i="8"/>
  <c r="AL955" i="8" s="1"/>
  <c r="AI955" i="8"/>
  <c r="AH955" i="8"/>
  <c r="AG955" i="8"/>
  <c r="AL954" i="8"/>
  <c r="AJ954" i="8"/>
  <c r="AI954" i="8"/>
  <c r="AK954" i="8" s="1"/>
  <c r="AH954" i="8"/>
  <c r="AG954" i="8"/>
  <c r="AK953" i="8"/>
  <c r="AJ953" i="8"/>
  <c r="AL953" i="8" s="1"/>
  <c r="AI953" i="8"/>
  <c r="AH953" i="8"/>
  <c r="AG953" i="8"/>
  <c r="AL952" i="8"/>
  <c r="AJ952" i="8"/>
  <c r="AI952" i="8"/>
  <c r="AK952" i="8" s="1"/>
  <c r="AH952" i="8"/>
  <c r="AG952" i="8"/>
  <c r="AK951" i="8"/>
  <c r="AJ951" i="8"/>
  <c r="AL951" i="8" s="1"/>
  <c r="AI951" i="8"/>
  <c r="AH951" i="8"/>
  <c r="AG951" i="8"/>
  <c r="AL950" i="8"/>
  <c r="AJ950" i="8"/>
  <c r="AI950" i="8"/>
  <c r="AK950" i="8" s="1"/>
  <c r="AH950" i="8"/>
  <c r="AG950" i="8"/>
  <c r="AK949" i="8"/>
  <c r="AJ949" i="8"/>
  <c r="AL949" i="8" s="1"/>
  <c r="AI949" i="8"/>
  <c r="AH949" i="8"/>
  <c r="AG949" i="8"/>
  <c r="AL948" i="8"/>
  <c r="AJ948" i="8"/>
  <c r="AI948" i="8"/>
  <c r="AK948" i="8" s="1"/>
  <c r="AH948" i="8"/>
  <c r="AG948" i="8"/>
  <c r="AK947" i="8"/>
  <c r="AJ947" i="8"/>
  <c r="AL947" i="8" s="1"/>
  <c r="AI947" i="8"/>
  <c r="AH947" i="8"/>
  <c r="AG947" i="8"/>
  <c r="AL946" i="8"/>
  <c r="AJ946" i="8"/>
  <c r="AI946" i="8"/>
  <c r="AK946" i="8" s="1"/>
  <c r="AH946" i="8"/>
  <c r="AG946" i="8"/>
  <c r="AK945" i="8"/>
  <c r="AJ945" i="8"/>
  <c r="AL945" i="8" s="1"/>
  <c r="AI945" i="8"/>
  <c r="AH945" i="8"/>
  <c r="AG945" i="8"/>
  <c r="AL944" i="8"/>
  <c r="AJ944" i="8"/>
  <c r="AI944" i="8"/>
  <c r="AK944" i="8" s="1"/>
  <c r="AH944" i="8"/>
  <c r="AG944" i="8"/>
  <c r="AK943" i="8"/>
  <c r="AJ943" i="8"/>
  <c r="AL943" i="8" s="1"/>
  <c r="AI943" i="8"/>
  <c r="AH943" i="8"/>
  <c r="AG943" i="8"/>
  <c r="AL942" i="8"/>
  <c r="AJ942" i="8"/>
  <c r="AI942" i="8"/>
  <c r="AK942" i="8" s="1"/>
  <c r="AH942" i="8"/>
  <c r="AG942" i="8"/>
  <c r="AK941" i="8"/>
  <c r="AJ941" i="8"/>
  <c r="AL941" i="8" s="1"/>
  <c r="AI941" i="8"/>
  <c r="AH941" i="8"/>
  <c r="AG941" i="8"/>
  <c r="AL940" i="8"/>
  <c r="AJ940" i="8"/>
  <c r="AI940" i="8"/>
  <c r="AK940" i="8" s="1"/>
  <c r="AH940" i="8"/>
  <c r="AG940" i="8"/>
  <c r="AK939" i="8"/>
  <c r="AJ939" i="8"/>
  <c r="AL939" i="8" s="1"/>
  <c r="AI939" i="8"/>
  <c r="AH939" i="8"/>
  <c r="AG939" i="8"/>
  <c r="AL938" i="8"/>
  <c r="AJ938" i="8"/>
  <c r="AI938" i="8"/>
  <c r="AK938" i="8" s="1"/>
  <c r="AH938" i="8"/>
  <c r="AG938" i="8"/>
  <c r="AK937" i="8"/>
  <c r="AJ937" i="8"/>
  <c r="AL937" i="8" s="1"/>
  <c r="AI937" i="8"/>
  <c r="AH937" i="8"/>
  <c r="AG937" i="8"/>
  <c r="AL936" i="8"/>
  <c r="AJ936" i="8"/>
  <c r="AI936" i="8"/>
  <c r="AK936" i="8" s="1"/>
  <c r="AH936" i="8"/>
  <c r="AG936" i="8"/>
  <c r="AK935" i="8"/>
  <c r="AJ935" i="8"/>
  <c r="AL935" i="8" s="1"/>
  <c r="AI935" i="8"/>
  <c r="AH935" i="8"/>
  <c r="AG935" i="8"/>
  <c r="AL934" i="8"/>
  <c r="AJ934" i="8"/>
  <c r="AI934" i="8"/>
  <c r="AK934" i="8" s="1"/>
  <c r="AH934" i="8"/>
  <c r="AG934" i="8"/>
  <c r="AK933" i="8"/>
  <c r="AJ933" i="8"/>
  <c r="AL933" i="8" s="1"/>
  <c r="AI933" i="8"/>
  <c r="AH933" i="8"/>
  <c r="AG933" i="8"/>
  <c r="AL932" i="8"/>
  <c r="AJ932" i="8"/>
  <c r="AI932" i="8"/>
  <c r="AK932" i="8" s="1"/>
  <c r="AH932" i="8"/>
  <c r="AG932" i="8"/>
  <c r="AK931" i="8"/>
  <c r="AJ931" i="8"/>
  <c r="AL931" i="8" s="1"/>
  <c r="AI931" i="8"/>
  <c r="AH931" i="8"/>
  <c r="AG931" i="8"/>
  <c r="AJ930" i="8"/>
  <c r="AL930" i="8" s="1"/>
  <c r="AI930" i="8"/>
  <c r="AK930" i="8" s="1"/>
  <c r="AH930" i="8"/>
  <c r="AG930" i="8"/>
  <c r="AK929" i="8"/>
  <c r="AJ929" i="8"/>
  <c r="AL929" i="8" s="1"/>
  <c r="AI929" i="8"/>
  <c r="AH929" i="8"/>
  <c r="AG929" i="8"/>
  <c r="AL928" i="8"/>
  <c r="AJ928" i="8"/>
  <c r="AI928" i="8"/>
  <c r="AK928" i="8" s="1"/>
  <c r="AH928" i="8"/>
  <c r="AG928" i="8"/>
  <c r="AK927" i="8"/>
  <c r="AJ927" i="8"/>
  <c r="AL927" i="8" s="1"/>
  <c r="AI927" i="8"/>
  <c r="AH927" i="8"/>
  <c r="AG927" i="8"/>
  <c r="AL926" i="8"/>
  <c r="AJ926" i="8"/>
  <c r="AI926" i="8"/>
  <c r="AK926" i="8" s="1"/>
  <c r="AH926" i="8"/>
  <c r="AG926" i="8"/>
  <c r="AK925" i="8"/>
  <c r="AJ925" i="8"/>
  <c r="AL925" i="8" s="1"/>
  <c r="AI925" i="8"/>
  <c r="AH925" i="8"/>
  <c r="AG925" i="8"/>
  <c r="AL924" i="8"/>
  <c r="AJ924" i="8"/>
  <c r="AI924" i="8"/>
  <c r="AK924" i="8" s="1"/>
  <c r="AH924" i="8"/>
  <c r="AG924" i="8"/>
  <c r="AL923" i="8"/>
  <c r="AK923" i="8"/>
  <c r="AJ923" i="8"/>
  <c r="AI923" i="8"/>
  <c r="AH923" i="8"/>
  <c r="AG923" i="8"/>
  <c r="AJ922" i="8"/>
  <c r="AL922" i="8" s="1"/>
  <c r="AI922" i="8"/>
  <c r="AK922" i="8" s="1"/>
  <c r="AH922" i="8"/>
  <c r="AG922" i="8"/>
  <c r="AL921" i="8"/>
  <c r="AK921" i="8"/>
  <c r="AJ921" i="8"/>
  <c r="AI921" i="8"/>
  <c r="AH921" i="8"/>
  <c r="AG921" i="8"/>
  <c r="AL920" i="8"/>
  <c r="AJ920" i="8"/>
  <c r="AI920" i="8"/>
  <c r="AK920" i="8" s="1"/>
  <c r="AH920" i="8"/>
  <c r="AG920" i="8"/>
  <c r="AK919" i="8"/>
  <c r="AJ919" i="8"/>
  <c r="AL919" i="8" s="1"/>
  <c r="AI919" i="8"/>
  <c r="AH919" i="8"/>
  <c r="AG919" i="8"/>
  <c r="AL918" i="8"/>
  <c r="AJ918" i="8"/>
  <c r="AI918" i="8"/>
  <c r="AK918" i="8" s="1"/>
  <c r="AH918" i="8"/>
  <c r="AG918" i="8"/>
  <c r="AK917" i="8"/>
  <c r="AJ917" i="8"/>
  <c r="AL917" i="8" s="1"/>
  <c r="AI917" i="8"/>
  <c r="AH917" i="8"/>
  <c r="AG917" i="8"/>
  <c r="AL916" i="8"/>
  <c r="AJ916" i="8"/>
  <c r="AI916" i="8"/>
  <c r="AK916" i="8" s="1"/>
  <c r="AH916" i="8"/>
  <c r="AG916" i="8"/>
  <c r="AL915" i="8"/>
  <c r="AJ915" i="8"/>
  <c r="AI915" i="8"/>
  <c r="AK915" i="8" s="1"/>
  <c r="AH915" i="8"/>
  <c r="AG915" i="8"/>
  <c r="AK914" i="8"/>
  <c r="AJ914" i="8"/>
  <c r="AL914" i="8" s="1"/>
  <c r="AI914" i="8"/>
  <c r="AH914" i="8"/>
  <c r="AG914" i="8"/>
  <c r="AL913" i="8"/>
  <c r="AJ913" i="8"/>
  <c r="AI913" i="8"/>
  <c r="AK913" i="8" s="1"/>
  <c r="AH913" i="8"/>
  <c r="AG913" i="8"/>
  <c r="AK912" i="8"/>
  <c r="AJ912" i="8"/>
  <c r="AL912" i="8" s="1"/>
  <c r="AI912" i="8"/>
  <c r="AH912" i="8"/>
  <c r="AG912" i="8"/>
  <c r="AL911" i="8"/>
  <c r="AJ911" i="8"/>
  <c r="AI911" i="8"/>
  <c r="AK911" i="8" s="1"/>
  <c r="AH911" i="8"/>
  <c r="AG911" i="8"/>
  <c r="AK910" i="8"/>
  <c r="AJ910" i="8"/>
  <c r="AL910" i="8" s="1"/>
  <c r="AI910" i="8"/>
  <c r="AH910" i="8"/>
  <c r="AG910" i="8"/>
  <c r="AL909" i="8"/>
  <c r="AJ909" i="8"/>
  <c r="AI909" i="8"/>
  <c r="AK909" i="8" s="1"/>
  <c r="AH909" i="8"/>
  <c r="AG909" i="8"/>
  <c r="AK908" i="8"/>
  <c r="AJ908" i="8"/>
  <c r="AL908" i="8" s="1"/>
  <c r="AI908" i="8"/>
  <c r="AH908" i="8"/>
  <c r="AG908" i="8"/>
  <c r="AL907" i="8"/>
  <c r="AJ907" i="8"/>
  <c r="AI907" i="8"/>
  <c r="AK907" i="8" s="1"/>
  <c r="AH907" i="8"/>
  <c r="AG907" i="8"/>
  <c r="AK906" i="8"/>
  <c r="AJ906" i="8"/>
  <c r="AL906" i="8" s="1"/>
  <c r="AI906" i="8"/>
  <c r="AH906" i="8"/>
  <c r="AG906" i="8"/>
  <c r="AL905" i="8"/>
  <c r="AJ905" i="8"/>
  <c r="AI905" i="8"/>
  <c r="AK905" i="8" s="1"/>
  <c r="AH905" i="8"/>
  <c r="AG905" i="8"/>
  <c r="AK904" i="8"/>
  <c r="AJ904" i="8"/>
  <c r="AL904" i="8" s="1"/>
  <c r="AI904" i="8"/>
  <c r="AH904" i="8"/>
  <c r="AG904" i="8"/>
  <c r="AL903" i="8"/>
  <c r="AJ903" i="8"/>
  <c r="AI903" i="8"/>
  <c r="AK903" i="8" s="1"/>
  <c r="AH903" i="8"/>
  <c r="AG903" i="8"/>
  <c r="AK902" i="8"/>
  <c r="AJ902" i="8"/>
  <c r="AL902" i="8" s="1"/>
  <c r="AI902" i="8"/>
  <c r="AH902" i="8"/>
  <c r="AG902" i="8"/>
  <c r="AL901" i="8"/>
  <c r="AJ901" i="8"/>
  <c r="AI901" i="8"/>
  <c r="AK901" i="8" s="1"/>
  <c r="AH901" i="8"/>
  <c r="AG901" i="8"/>
  <c r="AK900" i="8"/>
  <c r="AJ900" i="8"/>
  <c r="AL900" i="8" s="1"/>
  <c r="AI900" i="8"/>
  <c r="AH900" i="8"/>
  <c r="AG900" i="8"/>
  <c r="AL899" i="8"/>
  <c r="AJ899" i="8"/>
  <c r="AI899" i="8"/>
  <c r="AK899" i="8" s="1"/>
  <c r="AH899" i="8"/>
  <c r="AG899" i="8"/>
  <c r="AK898" i="8"/>
  <c r="AJ898" i="8"/>
  <c r="AL898" i="8" s="1"/>
  <c r="AI898" i="8"/>
  <c r="AH898" i="8"/>
  <c r="AG898" i="8"/>
  <c r="AL897" i="8"/>
  <c r="AJ897" i="8"/>
  <c r="AI897" i="8"/>
  <c r="AK897" i="8" s="1"/>
  <c r="AH897" i="8"/>
  <c r="AG897" i="8"/>
  <c r="AK896" i="8"/>
  <c r="AJ896" i="8"/>
  <c r="AL896" i="8" s="1"/>
  <c r="AI896" i="8"/>
  <c r="AH896" i="8"/>
  <c r="AG896" i="8"/>
  <c r="AL895" i="8"/>
  <c r="AJ895" i="8"/>
  <c r="AI895" i="8"/>
  <c r="AK895" i="8" s="1"/>
  <c r="AH895" i="8"/>
  <c r="AG895" i="8"/>
  <c r="AK894" i="8"/>
  <c r="AJ894" i="8"/>
  <c r="AL894" i="8" s="1"/>
  <c r="AI894" i="8"/>
  <c r="AH894" i="8"/>
  <c r="AG894" i="8"/>
  <c r="AL893" i="8"/>
  <c r="AJ893" i="8"/>
  <c r="AI893" i="8"/>
  <c r="AK893" i="8" s="1"/>
  <c r="AH893" i="8"/>
  <c r="AG893" i="8"/>
  <c r="AK892" i="8"/>
  <c r="AJ892" i="8"/>
  <c r="AL892" i="8" s="1"/>
  <c r="AI892" i="8"/>
  <c r="AH892" i="8"/>
  <c r="AG892" i="8"/>
  <c r="AL891" i="8"/>
  <c r="AJ891" i="8"/>
  <c r="AI891" i="8"/>
  <c r="AK891" i="8" s="1"/>
  <c r="AH891" i="8"/>
  <c r="AG891" i="8"/>
  <c r="AK890" i="8"/>
  <c r="AJ890" i="8"/>
  <c r="AL890" i="8" s="1"/>
  <c r="AI890" i="8"/>
  <c r="AH890" i="8"/>
  <c r="AG890" i="8"/>
  <c r="AL889" i="8"/>
  <c r="AJ889" i="8"/>
  <c r="AI889" i="8"/>
  <c r="AK889" i="8" s="1"/>
  <c r="AH889" i="8"/>
  <c r="AG889" i="8"/>
  <c r="AK888" i="8"/>
  <c r="AJ888" i="8"/>
  <c r="AL888" i="8" s="1"/>
  <c r="AI888" i="8"/>
  <c r="AH888" i="8"/>
  <c r="AG888" i="8"/>
  <c r="AL887" i="8"/>
  <c r="AJ887" i="8"/>
  <c r="AI887" i="8"/>
  <c r="AK887" i="8" s="1"/>
  <c r="AH887" i="8"/>
  <c r="AG887" i="8"/>
  <c r="AK886" i="8"/>
  <c r="AJ886" i="8"/>
  <c r="AL886" i="8" s="1"/>
  <c r="AI886" i="8"/>
  <c r="AH886" i="8"/>
  <c r="AG886" i="8"/>
  <c r="AL885" i="8"/>
  <c r="AJ885" i="8"/>
  <c r="AI885" i="8"/>
  <c r="AK885" i="8" s="1"/>
  <c r="AH885" i="8"/>
  <c r="AG885" i="8"/>
  <c r="AK884" i="8"/>
  <c r="AJ884" i="8"/>
  <c r="AL884" i="8" s="1"/>
  <c r="AI884" i="8"/>
  <c r="AH884" i="8"/>
  <c r="AG884" i="8"/>
  <c r="AL883" i="8"/>
  <c r="AJ883" i="8"/>
  <c r="AI883" i="8"/>
  <c r="AK883" i="8" s="1"/>
  <c r="AH883" i="8"/>
  <c r="AG883" i="8"/>
  <c r="AK882" i="8"/>
  <c r="AJ882" i="8"/>
  <c r="AL882" i="8" s="1"/>
  <c r="AI882" i="8"/>
  <c r="AH882" i="8"/>
  <c r="AG882" i="8"/>
  <c r="AL881" i="8"/>
  <c r="AJ881" i="8"/>
  <c r="AI881" i="8"/>
  <c r="AK881" i="8" s="1"/>
  <c r="AH881" i="8"/>
  <c r="AG881" i="8"/>
  <c r="AK880" i="8"/>
  <c r="AJ880" i="8"/>
  <c r="AL880" i="8" s="1"/>
  <c r="AI880" i="8"/>
  <c r="AH880" i="8"/>
  <c r="AG880" i="8"/>
  <c r="AL879" i="8"/>
  <c r="AJ879" i="8"/>
  <c r="AI879" i="8"/>
  <c r="AK879" i="8" s="1"/>
  <c r="AH879" i="8"/>
  <c r="AG879" i="8"/>
  <c r="AK878" i="8"/>
  <c r="AJ878" i="8"/>
  <c r="AL878" i="8" s="1"/>
  <c r="AI878" i="8"/>
  <c r="AH878" i="8"/>
  <c r="AG878" i="8"/>
  <c r="AL877" i="8"/>
  <c r="AJ877" i="8"/>
  <c r="AI877" i="8"/>
  <c r="AK877" i="8" s="1"/>
  <c r="AH877" i="8"/>
  <c r="AG877" i="8"/>
  <c r="AK876" i="8"/>
  <c r="AJ876" i="8"/>
  <c r="AL876" i="8" s="1"/>
  <c r="AI876" i="8"/>
  <c r="AH876" i="8"/>
  <c r="AG876" i="8"/>
  <c r="AL875" i="8"/>
  <c r="AJ875" i="8"/>
  <c r="AI875" i="8"/>
  <c r="AK875" i="8" s="1"/>
  <c r="AH875" i="8"/>
  <c r="AG875" i="8"/>
  <c r="AK874" i="8"/>
  <c r="AJ874" i="8"/>
  <c r="AL874" i="8" s="1"/>
  <c r="AI874" i="8"/>
  <c r="AH874" i="8"/>
  <c r="AG874" i="8"/>
  <c r="AL873" i="8"/>
  <c r="AJ873" i="8"/>
  <c r="AI873" i="8"/>
  <c r="AK873" i="8" s="1"/>
  <c r="AH873" i="8"/>
  <c r="AG873" i="8"/>
  <c r="AK872" i="8"/>
  <c r="AJ872" i="8"/>
  <c r="AL872" i="8" s="1"/>
  <c r="AI872" i="8"/>
  <c r="AH872" i="8"/>
  <c r="AG872" i="8"/>
  <c r="AL871" i="8"/>
  <c r="AJ871" i="8"/>
  <c r="AI871" i="8"/>
  <c r="AK871" i="8" s="1"/>
  <c r="AH871" i="8"/>
  <c r="AG871" i="8"/>
  <c r="AK870" i="8"/>
  <c r="AJ870" i="8"/>
  <c r="AL870" i="8" s="1"/>
  <c r="AI870" i="8"/>
  <c r="AH870" i="8"/>
  <c r="AG870" i="8"/>
  <c r="AL869" i="8"/>
  <c r="AJ869" i="8"/>
  <c r="AI869" i="8"/>
  <c r="AK869" i="8" s="1"/>
  <c r="AH869" i="8"/>
  <c r="AG869" i="8"/>
  <c r="AK868" i="8"/>
  <c r="AJ868" i="8"/>
  <c r="AL868" i="8" s="1"/>
  <c r="AI868" i="8"/>
  <c r="AH868" i="8"/>
  <c r="AG868" i="8"/>
  <c r="AL867" i="8"/>
  <c r="AJ867" i="8"/>
  <c r="AI867" i="8"/>
  <c r="AK867" i="8" s="1"/>
  <c r="AH867" i="8"/>
  <c r="AG867" i="8"/>
  <c r="AK866" i="8"/>
  <c r="AJ866" i="8"/>
  <c r="AL866" i="8" s="1"/>
  <c r="AI866" i="8"/>
  <c r="AH866" i="8"/>
  <c r="AG866" i="8"/>
  <c r="AL865" i="8"/>
  <c r="AJ865" i="8"/>
  <c r="AI865" i="8"/>
  <c r="AK865" i="8" s="1"/>
  <c r="AH865" i="8"/>
  <c r="AG865" i="8"/>
  <c r="AK864" i="8"/>
  <c r="AJ864" i="8"/>
  <c r="AL864" i="8" s="1"/>
  <c r="AI864" i="8"/>
  <c r="AH864" i="8"/>
  <c r="AG864" i="8"/>
  <c r="AL863" i="8"/>
  <c r="AJ863" i="8"/>
  <c r="AI863" i="8"/>
  <c r="AK863" i="8" s="1"/>
  <c r="AH863" i="8"/>
  <c r="AG863" i="8"/>
  <c r="AK862" i="8"/>
  <c r="AJ862" i="8"/>
  <c r="AL862" i="8" s="1"/>
  <c r="AI862" i="8"/>
  <c r="AH862" i="8"/>
  <c r="AG862" i="8"/>
  <c r="AL861" i="8"/>
  <c r="AJ861" i="8"/>
  <c r="AI861" i="8"/>
  <c r="AK861" i="8" s="1"/>
  <c r="AH861" i="8"/>
  <c r="AG861" i="8"/>
  <c r="AK860" i="8"/>
  <c r="AJ860" i="8"/>
  <c r="AL860" i="8" s="1"/>
  <c r="AI860" i="8"/>
  <c r="AH860" i="8"/>
  <c r="AG860" i="8"/>
  <c r="AL859" i="8"/>
  <c r="AJ859" i="8"/>
  <c r="AI859" i="8"/>
  <c r="AK859" i="8" s="1"/>
  <c r="AH859" i="8"/>
  <c r="AG859" i="8"/>
  <c r="AK858" i="8"/>
  <c r="AJ858" i="8"/>
  <c r="AL858" i="8" s="1"/>
  <c r="AI858" i="8"/>
  <c r="AH858" i="8"/>
  <c r="AG858" i="8"/>
  <c r="AL857" i="8"/>
  <c r="AJ857" i="8"/>
  <c r="AI857" i="8"/>
  <c r="AK857" i="8" s="1"/>
  <c r="AH857" i="8"/>
  <c r="AG857" i="8"/>
  <c r="AK856" i="8"/>
  <c r="AJ856" i="8"/>
  <c r="AL856" i="8" s="1"/>
  <c r="AI856" i="8"/>
  <c r="AH856" i="8"/>
  <c r="AG856" i="8"/>
  <c r="AL855" i="8"/>
  <c r="AJ855" i="8"/>
  <c r="AI855" i="8"/>
  <c r="AK855" i="8" s="1"/>
  <c r="AH855" i="8"/>
  <c r="AG855" i="8"/>
  <c r="AK854" i="8"/>
  <c r="AJ854" i="8"/>
  <c r="AL854" i="8" s="1"/>
  <c r="AI854" i="8"/>
  <c r="AH854" i="8"/>
  <c r="AG854" i="8"/>
  <c r="AL853" i="8"/>
  <c r="AJ853" i="8"/>
  <c r="AI853" i="8"/>
  <c r="AK853" i="8" s="1"/>
  <c r="AH853" i="8"/>
  <c r="AG853" i="8"/>
  <c r="AK852" i="8"/>
  <c r="AJ852" i="8"/>
  <c r="AL852" i="8" s="1"/>
  <c r="AI852" i="8"/>
  <c r="AH852" i="8"/>
  <c r="AG852" i="8"/>
  <c r="AL851" i="8"/>
  <c r="AJ851" i="8"/>
  <c r="AI851" i="8"/>
  <c r="AK851" i="8" s="1"/>
  <c r="AH851" i="8"/>
  <c r="AG851" i="8"/>
  <c r="AK850" i="8"/>
  <c r="AJ850" i="8"/>
  <c r="AL850" i="8" s="1"/>
  <c r="AI850" i="8"/>
  <c r="AH850" i="8"/>
  <c r="AG850" i="8"/>
  <c r="AL849" i="8"/>
  <c r="AJ849" i="8"/>
  <c r="AI849" i="8"/>
  <c r="AK849" i="8" s="1"/>
  <c r="AH849" i="8"/>
  <c r="AG849" i="8"/>
  <c r="AK848" i="8"/>
  <c r="AJ848" i="8"/>
  <c r="AL848" i="8" s="1"/>
  <c r="AI848" i="8"/>
  <c r="AH848" i="8"/>
  <c r="AG848" i="8"/>
  <c r="AL847" i="8"/>
  <c r="AJ847" i="8"/>
  <c r="AI847" i="8"/>
  <c r="AK847" i="8" s="1"/>
  <c r="AH847" i="8"/>
  <c r="AG847" i="8"/>
  <c r="AK846" i="8"/>
  <c r="AJ846" i="8"/>
  <c r="AL846" i="8" s="1"/>
  <c r="AI846" i="8"/>
  <c r="AH846" i="8"/>
  <c r="AG846" i="8"/>
  <c r="AL845" i="8"/>
  <c r="AJ845" i="8"/>
  <c r="AI845" i="8"/>
  <c r="AK845" i="8" s="1"/>
  <c r="AH845" i="8"/>
  <c r="AG845" i="8"/>
  <c r="AK844" i="8"/>
  <c r="AJ844" i="8"/>
  <c r="AL844" i="8" s="1"/>
  <c r="AI844" i="8"/>
  <c r="AH844" i="8"/>
  <c r="AG844" i="8"/>
  <c r="AL843" i="8"/>
  <c r="AJ843" i="8"/>
  <c r="AI843" i="8"/>
  <c r="AK843" i="8" s="1"/>
  <c r="AH843" i="8"/>
  <c r="AG843" i="8"/>
  <c r="AK842" i="8"/>
  <c r="AJ842" i="8"/>
  <c r="AL842" i="8" s="1"/>
  <c r="AI842" i="8"/>
  <c r="AH842" i="8"/>
  <c r="AG842" i="8"/>
  <c r="AL841" i="8"/>
  <c r="AJ841" i="8"/>
  <c r="AI841" i="8"/>
  <c r="AK841" i="8" s="1"/>
  <c r="AH841" i="8"/>
  <c r="AG841" i="8"/>
  <c r="AK840" i="8"/>
  <c r="AJ840" i="8"/>
  <c r="AL840" i="8" s="1"/>
  <c r="AI840" i="8"/>
  <c r="AH840" i="8"/>
  <c r="AG840" i="8"/>
  <c r="AL839" i="8"/>
  <c r="AJ839" i="8"/>
  <c r="AI839" i="8"/>
  <c r="AK839" i="8" s="1"/>
  <c r="AH839" i="8"/>
  <c r="AG839" i="8"/>
  <c r="AK838" i="8"/>
  <c r="AJ838" i="8"/>
  <c r="AL838" i="8" s="1"/>
  <c r="AI838" i="8"/>
  <c r="AH838" i="8"/>
  <c r="AG838" i="8"/>
  <c r="AL837" i="8"/>
  <c r="AJ837" i="8"/>
  <c r="AI837" i="8"/>
  <c r="AK837" i="8" s="1"/>
  <c r="AH837" i="8"/>
  <c r="AG837" i="8"/>
  <c r="AK836" i="8"/>
  <c r="AJ836" i="8"/>
  <c r="AL836" i="8" s="1"/>
  <c r="AI836" i="8"/>
  <c r="AH836" i="8"/>
  <c r="AG836" i="8"/>
  <c r="AL835" i="8"/>
  <c r="AJ835" i="8"/>
  <c r="AI835" i="8"/>
  <c r="AK835" i="8" s="1"/>
  <c r="AH835" i="8"/>
  <c r="AG835" i="8"/>
  <c r="AK834" i="8"/>
  <c r="AJ834" i="8"/>
  <c r="AL834" i="8" s="1"/>
  <c r="AI834" i="8"/>
  <c r="AH834" i="8"/>
  <c r="AG834" i="8"/>
  <c r="AL833" i="8"/>
  <c r="AJ833" i="8"/>
  <c r="AI833" i="8"/>
  <c r="AK833" i="8" s="1"/>
  <c r="AH833" i="8"/>
  <c r="AG833" i="8"/>
  <c r="AK832" i="8"/>
  <c r="AJ832" i="8"/>
  <c r="AL832" i="8" s="1"/>
  <c r="AI832" i="8"/>
  <c r="AH832" i="8"/>
  <c r="AG832" i="8"/>
  <c r="AL831" i="8"/>
  <c r="AJ831" i="8"/>
  <c r="AI831" i="8"/>
  <c r="AK831" i="8" s="1"/>
  <c r="AH831" i="8"/>
  <c r="AG831" i="8"/>
  <c r="AK830" i="8"/>
  <c r="AJ830" i="8"/>
  <c r="AL830" i="8" s="1"/>
  <c r="AI830" i="8"/>
  <c r="AH830" i="8"/>
  <c r="AG830" i="8"/>
  <c r="AL829" i="8"/>
  <c r="AJ829" i="8"/>
  <c r="AI829" i="8"/>
  <c r="AK829" i="8" s="1"/>
  <c r="AH829" i="8"/>
  <c r="AG829" i="8"/>
  <c r="AK828" i="8"/>
  <c r="AJ828" i="8"/>
  <c r="AL828" i="8" s="1"/>
  <c r="AI828" i="8"/>
  <c r="AH828" i="8"/>
  <c r="AG828" i="8"/>
  <c r="AL827" i="8"/>
  <c r="AJ827" i="8"/>
  <c r="AI827" i="8"/>
  <c r="AK827" i="8" s="1"/>
  <c r="AH827" i="8"/>
  <c r="AG827" i="8"/>
  <c r="AK826" i="8"/>
  <c r="AJ826" i="8"/>
  <c r="AL826" i="8" s="1"/>
  <c r="AI826" i="8"/>
  <c r="AH826" i="8"/>
  <c r="AG826" i="8"/>
  <c r="AL825" i="8"/>
  <c r="AJ825" i="8"/>
  <c r="AI825" i="8"/>
  <c r="AK825" i="8" s="1"/>
  <c r="AH825" i="8"/>
  <c r="AG825" i="8"/>
  <c r="AK824" i="8"/>
  <c r="AJ824" i="8"/>
  <c r="AL824" i="8" s="1"/>
  <c r="AI824" i="8"/>
  <c r="AH824" i="8"/>
  <c r="AG824" i="8"/>
  <c r="AL823" i="8"/>
  <c r="AJ823" i="8"/>
  <c r="AI823" i="8"/>
  <c r="AK823" i="8" s="1"/>
  <c r="AH823" i="8"/>
  <c r="AG823" i="8"/>
  <c r="AK822" i="8"/>
  <c r="AJ822" i="8"/>
  <c r="AL822" i="8" s="1"/>
  <c r="AI822" i="8"/>
  <c r="AH822" i="8"/>
  <c r="AG822" i="8"/>
  <c r="AL821" i="8"/>
  <c r="AJ821" i="8"/>
  <c r="AI821" i="8"/>
  <c r="AK821" i="8" s="1"/>
  <c r="AH821" i="8"/>
  <c r="AG821" i="8"/>
  <c r="AK820" i="8"/>
  <c r="AJ820" i="8"/>
  <c r="AL820" i="8" s="1"/>
  <c r="AI820" i="8"/>
  <c r="AH820" i="8"/>
  <c r="AG820" i="8"/>
  <c r="AL819" i="8"/>
  <c r="AJ819" i="8"/>
  <c r="AI819" i="8"/>
  <c r="AK819" i="8" s="1"/>
  <c r="AH819" i="8"/>
  <c r="AG819" i="8"/>
  <c r="AK818" i="8"/>
  <c r="AJ818" i="8"/>
  <c r="AL818" i="8" s="1"/>
  <c r="AI818" i="8"/>
  <c r="AH818" i="8"/>
  <c r="AG818" i="8"/>
  <c r="AL817" i="8"/>
  <c r="AJ817" i="8"/>
  <c r="AI817" i="8"/>
  <c r="AK817" i="8" s="1"/>
  <c r="AH817" i="8"/>
  <c r="AG817" i="8"/>
  <c r="AK816" i="8"/>
  <c r="AJ816" i="8"/>
  <c r="AL816" i="8" s="1"/>
  <c r="AI816" i="8"/>
  <c r="AH816" i="8"/>
  <c r="AG816" i="8"/>
  <c r="AL815" i="8"/>
  <c r="AJ815" i="8"/>
  <c r="AI815" i="8"/>
  <c r="AK815" i="8" s="1"/>
  <c r="AH815" i="8"/>
  <c r="AG815" i="8"/>
  <c r="AK814" i="8"/>
  <c r="AJ814" i="8"/>
  <c r="AL814" i="8" s="1"/>
  <c r="AI814" i="8"/>
  <c r="AH814" i="8"/>
  <c r="AG814" i="8"/>
  <c r="AL813" i="8"/>
  <c r="AJ813" i="8"/>
  <c r="AI813" i="8"/>
  <c r="AK813" i="8" s="1"/>
  <c r="AH813" i="8"/>
  <c r="AG813" i="8"/>
  <c r="AK812" i="8"/>
  <c r="AJ812" i="8"/>
  <c r="AL812" i="8" s="1"/>
  <c r="AI812" i="8"/>
  <c r="AH812" i="8"/>
  <c r="AG812" i="8"/>
  <c r="AL811" i="8"/>
  <c r="AJ811" i="8"/>
  <c r="AI811" i="8"/>
  <c r="AK811" i="8" s="1"/>
  <c r="AH811" i="8"/>
  <c r="AG811" i="8"/>
  <c r="AK810" i="8"/>
  <c r="AJ810" i="8"/>
  <c r="AL810" i="8" s="1"/>
  <c r="AI810" i="8"/>
  <c r="AH810" i="8"/>
  <c r="AG810" i="8"/>
  <c r="AL809" i="8"/>
  <c r="AJ809" i="8"/>
  <c r="AI809" i="8"/>
  <c r="AK809" i="8" s="1"/>
  <c r="AH809" i="8"/>
  <c r="AG809" i="8"/>
  <c r="AK808" i="8"/>
  <c r="AJ808" i="8"/>
  <c r="AL808" i="8" s="1"/>
  <c r="AI808" i="8"/>
  <c r="AH808" i="8"/>
  <c r="AG808" i="8"/>
  <c r="AL807" i="8"/>
  <c r="AJ807" i="8"/>
  <c r="AI807" i="8"/>
  <c r="AK807" i="8" s="1"/>
  <c r="AH807" i="8"/>
  <c r="AG807" i="8"/>
  <c r="AK806" i="8"/>
  <c r="AJ806" i="8"/>
  <c r="AL806" i="8" s="1"/>
  <c r="AI806" i="8"/>
  <c r="AH806" i="8"/>
  <c r="AG806" i="8"/>
  <c r="AL805" i="8"/>
  <c r="AJ805" i="8"/>
  <c r="AI805" i="8"/>
  <c r="AK805" i="8" s="1"/>
  <c r="AH805" i="8"/>
  <c r="AG805" i="8"/>
  <c r="AK804" i="8"/>
  <c r="AJ804" i="8"/>
  <c r="AL804" i="8" s="1"/>
  <c r="AI804" i="8"/>
  <c r="AH804" i="8"/>
  <c r="AG804" i="8"/>
  <c r="AL803" i="8"/>
  <c r="AJ803" i="8"/>
  <c r="AI803" i="8"/>
  <c r="AK803" i="8" s="1"/>
  <c r="AH803" i="8"/>
  <c r="AG803" i="8"/>
  <c r="AK802" i="8"/>
  <c r="AJ802" i="8"/>
  <c r="AL802" i="8" s="1"/>
  <c r="AI802" i="8"/>
  <c r="AH802" i="8"/>
  <c r="AG802" i="8"/>
  <c r="AL801" i="8"/>
  <c r="AJ801" i="8"/>
  <c r="AI801" i="8"/>
  <c r="AK801" i="8" s="1"/>
  <c r="AH801" i="8"/>
  <c r="AG801" i="8"/>
  <c r="AK800" i="8"/>
  <c r="AJ800" i="8"/>
  <c r="AL800" i="8" s="1"/>
  <c r="AI800" i="8"/>
  <c r="AH800" i="8"/>
  <c r="AG800" i="8"/>
  <c r="AL799" i="8"/>
  <c r="AJ799" i="8"/>
  <c r="AI799" i="8"/>
  <c r="AK799" i="8" s="1"/>
  <c r="AH799" i="8"/>
  <c r="AG799" i="8"/>
  <c r="AK798" i="8"/>
  <c r="AJ798" i="8"/>
  <c r="AL798" i="8" s="1"/>
  <c r="AI798" i="8"/>
  <c r="AH798" i="8"/>
  <c r="AG798" i="8"/>
  <c r="AL797" i="8"/>
  <c r="AJ797" i="8"/>
  <c r="AI797" i="8"/>
  <c r="AK797" i="8" s="1"/>
  <c r="AH797" i="8"/>
  <c r="AG797" i="8"/>
  <c r="AK796" i="8"/>
  <c r="AJ796" i="8"/>
  <c r="AL796" i="8" s="1"/>
  <c r="AI796" i="8"/>
  <c r="AH796" i="8"/>
  <c r="AG796" i="8"/>
  <c r="AL795" i="8"/>
  <c r="AJ795" i="8"/>
  <c r="AI795" i="8"/>
  <c r="AK795" i="8" s="1"/>
  <c r="AH795" i="8"/>
  <c r="AG795" i="8"/>
  <c r="AK794" i="8"/>
  <c r="AJ794" i="8"/>
  <c r="AL794" i="8" s="1"/>
  <c r="AI794" i="8"/>
  <c r="AH794" i="8"/>
  <c r="AG794" i="8"/>
  <c r="AL793" i="8"/>
  <c r="AJ793" i="8"/>
  <c r="AI793" i="8"/>
  <c r="AK793" i="8" s="1"/>
  <c r="AH793" i="8"/>
  <c r="AG793" i="8"/>
  <c r="AK792" i="8"/>
  <c r="AJ792" i="8"/>
  <c r="AL792" i="8" s="1"/>
  <c r="AI792" i="8"/>
  <c r="AH792" i="8"/>
  <c r="AG792" i="8"/>
  <c r="AL791" i="8"/>
  <c r="AJ791" i="8"/>
  <c r="AI791" i="8"/>
  <c r="AK791" i="8" s="1"/>
  <c r="AH791" i="8"/>
  <c r="AG791" i="8"/>
  <c r="AK790" i="8"/>
  <c r="AJ790" i="8"/>
  <c r="AL790" i="8" s="1"/>
  <c r="AI790" i="8"/>
  <c r="AH790" i="8"/>
  <c r="AG790" i="8"/>
  <c r="AL789" i="8"/>
  <c r="AJ789" i="8"/>
  <c r="AI789" i="8"/>
  <c r="AK789" i="8" s="1"/>
  <c r="AH789" i="8"/>
  <c r="AG789" i="8"/>
  <c r="AK788" i="8"/>
  <c r="AJ788" i="8"/>
  <c r="AL788" i="8" s="1"/>
  <c r="AI788" i="8"/>
  <c r="AH788" i="8"/>
  <c r="AG788" i="8"/>
  <c r="AL787" i="8"/>
  <c r="AJ787" i="8"/>
  <c r="AI787" i="8"/>
  <c r="AK787" i="8" s="1"/>
  <c r="AH787" i="8"/>
  <c r="AG787" i="8"/>
  <c r="AK786" i="8"/>
  <c r="AJ786" i="8"/>
  <c r="AL786" i="8" s="1"/>
  <c r="AI786" i="8"/>
  <c r="AH786" i="8"/>
  <c r="AG786" i="8"/>
  <c r="AL785" i="8"/>
  <c r="AJ785" i="8"/>
  <c r="AI785" i="8"/>
  <c r="AK785" i="8" s="1"/>
  <c r="AH785" i="8"/>
  <c r="AG785" i="8"/>
  <c r="AK784" i="8"/>
  <c r="AJ784" i="8"/>
  <c r="AL784" i="8" s="1"/>
  <c r="AI784" i="8"/>
  <c r="AH784" i="8"/>
  <c r="AG784" i="8"/>
  <c r="AL783" i="8"/>
  <c r="AJ783" i="8"/>
  <c r="AI783" i="8"/>
  <c r="AK783" i="8" s="1"/>
  <c r="AH783" i="8"/>
  <c r="AG783" i="8"/>
  <c r="AK782" i="8"/>
  <c r="AJ782" i="8"/>
  <c r="AL782" i="8" s="1"/>
  <c r="AI782" i="8"/>
  <c r="AH782" i="8"/>
  <c r="AG782" i="8"/>
  <c r="AL781" i="8"/>
  <c r="AJ781" i="8"/>
  <c r="AI781" i="8"/>
  <c r="AK781" i="8" s="1"/>
  <c r="AH781" i="8"/>
  <c r="AG781" i="8"/>
  <c r="AK780" i="8"/>
  <c r="AJ780" i="8"/>
  <c r="AL780" i="8" s="1"/>
  <c r="AI780" i="8"/>
  <c r="AH780" i="8"/>
  <c r="AG780" i="8"/>
  <c r="AL779" i="8"/>
  <c r="AJ779" i="8"/>
  <c r="AI779" i="8"/>
  <c r="AK779" i="8" s="1"/>
  <c r="AH779" i="8"/>
  <c r="AG779" i="8"/>
  <c r="AK778" i="8"/>
  <c r="AJ778" i="8"/>
  <c r="AL778" i="8" s="1"/>
  <c r="AI778" i="8"/>
  <c r="AH778" i="8"/>
  <c r="AG778" i="8"/>
  <c r="AL777" i="8"/>
  <c r="AJ777" i="8"/>
  <c r="AI777" i="8"/>
  <c r="AK777" i="8" s="1"/>
  <c r="AH777" i="8"/>
  <c r="AG777" i="8"/>
  <c r="AK776" i="8"/>
  <c r="AJ776" i="8"/>
  <c r="AL776" i="8" s="1"/>
  <c r="AI776" i="8"/>
  <c r="AH776" i="8"/>
  <c r="AG776" i="8"/>
  <c r="AL775" i="8"/>
  <c r="AJ775" i="8"/>
  <c r="AI775" i="8"/>
  <c r="AK775" i="8" s="1"/>
  <c r="AH775" i="8"/>
  <c r="AG775" i="8"/>
  <c r="AK774" i="8"/>
  <c r="AJ774" i="8"/>
  <c r="AL774" i="8" s="1"/>
  <c r="AI774" i="8"/>
  <c r="AH774" i="8"/>
  <c r="AG774" i="8"/>
  <c r="AL773" i="8"/>
  <c r="AJ773" i="8"/>
  <c r="AI773" i="8"/>
  <c r="AK773" i="8" s="1"/>
  <c r="AH773" i="8"/>
  <c r="AG773" i="8"/>
  <c r="AK772" i="8"/>
  <c r="AJ772" i="8"/>
  <c r="AL772" i="8" s="1"/>
  <c r="AI772" i="8"/>
  <c r="AH772" i="8"/>
  <c r="AG772" i="8"/>
  <c r="AL771" i="8"/>
  <c r="AJ771" i="8"/>
  <c r="AI771" i="8"/>
  <c r="AK771" i="8" s="1"/>
  <c r="AH771" i="8"/>
  <c r="AG771" i="8"/>
  <c r="AK770" i="8"/>
  <c r="AJ770" i="8"/>
  <c r="AL770" i="8" s="1"/>
  <c r="AI770" i="8"/>
  <c r="AH770" i="8"/>
  <c r="AG770" i="8"/>
  <c r="AL769" i="8"/>
  <c r="AJ769" i="8"/>
  <c r="AI769" i="8"/>
  <c r="AK769" i="8" s="1"/>
  <c r="AH769" i="8"/>
  <c r="AG769" i="8"/>
  <c r="AK768" i="8"/>
  <c r="AJ768" i="8"/>
  <c r="AL768" i="8" s="1"/>
  <c r="AI768" i="8"/>
  <c r="AH768" i="8"/>
  <c r="AG768" i="8"/>
  <c r="AL767" i="8"/>
  <c r="AJ767" i="8"/>
  <c r="AI767" i="8"/>
  <c r="AK767" i="8" s="1"/>
  <c r="AH767" i="8"/>
  <c r="AG767" i="8"/>
  <c r="AK766" i="8"/>
  <c r="AJ766" i="8"/>
  <c r="AL766" i="8" s="1"/>
  <c r="AI766" i="8"/>
  <c r="AH766" i="8"/>
  <c r="AG766" i="8"/>
  <c r="AL765" i="8"/>
  <c r="AJ765" i="8"/>
  <c r="AI765" i="8"/>
  <c r="AK765" i="8" s="1"/>
  <c r="AH765" i="8"/>
  <c r="AG765" i="8"/>
  <c r="AK764" i="8"/>
  <c r="AJ764" i="8"/>
  <c r="AL764" i="8" s="1"/>
  <c r="AI764" i="8"/>
  <c r="AH764" i="8"/>
  <c r="AG764" i="8"/>
  <c r="AL763" i="8"/>
  <c r="AJ763" i="8"/>
  <c r="AI763" i="8"/>
  <c r="AK763" i="8" s="1"/>
  <c r="AH763" i="8"/>
  <c r="AG763" i="8"/>
  <c r="AK762" i="8"/>
  <c r="AJ762" i="8"/>
  <c r="AL762" i="8" s="1"/>
  <c r="AI762" i="8"/>
  <c r="AH762" i="8"/>
  <c r="AG762" i="8"/>
  <c r="AL761" i="8"/>
  <c r="AJ761" i="8"/>
  <c r="AI761" i="8"/>
  <c r="AK761" i="8" s="1"/>
  <c r="AH761" i="8"/>
  <c r="AG761" i="8"/>
  <c r="AK760" i="8"/>
  <c r="AJ760" i="8"/>
  <c r="AL760" i="8" s="1"/>
  <c r="AI760" i="8"/>
  <c r="AH760" i="8"/>
  <c r="AG760" i="8"/>
  <c r="AL759" i="8"/>
  <c r="AJ759" i="8"/>
  <c r="AI759" i="8"/>
  <c r="AK759" i="8" s="1"/>
  <c r="AH759" i="8"/>
  <c r="AG759" i="8"/>
  <c r="AK758" i="8"/>
  <c r="AJ758" i="8"/>
  <c r="AL758" i="8" s="1"/>
  <c r="AI758" i="8"/>
  <c r="AH758" i="8"/>
  <c r="AG758" i="8"/>
  <c r="AL757" i="8"/>
  <c r="AJ757" i="8"/>
  <c r="AI757" i="8"/>
  <c r="AK757" i="8" s="1"/>
  <c r="AH757" i="8"/>
  <c r="AG757" i="8"/>
  <c r="AK756" i="8"/>
  <c r="AJ756" i="8"/>
  <c r="AL756" i="8" s="1"/>
  <c r="AI756" i="8"/>
  <c r="AH756" i="8"/>
  <c r="AG756" i="8"/>
  <c r="AL755" i="8"/>
  <c r="AJ755" i="8"/>
  <c r="AI755" i="8"/>
  <c r="AK755" i="8" s="1"/>
  <c r="AH755" i="8"/>
  <c r="AG755" i="8"/>
  <c r="AK754" i="8"/>
  <c r="AJ754" i="8"/>
  <c r="AL754" i="8" s="1"/>
  <c r="AI754" i="8"/>
  <c r="AH754" i="8"/>
  <c r="AG754" i="8"/>
  <c r="AL753" i="8"/>
  <c r="AJ753" i="8"/>
  <c r="AI753" i="8"/>
  <c r="AK753" i="8" s="1"/>
  <c r="AH753" i="8"/>
  <c r="AG753" i="8"/>
  <c r="AK752" i="8"/>
  <c r="AJ752" i="8"/>
  <c r="AL752" i="8" s="1"/>
  <c r="AI752" i="8"/>
  <c r="AH752" i="8"/>
  <c r="AG752" i="8"/>
  <c r="AJ751" i="8"/>
  <c r="AL751" i="8" s="1"/>
  <c r="AI751" i="8"/>
  <c r="AK751" i="8" s="1"/>
  <c r="AH751" i="8"/>
  <c r="AG751" i="8"/>
  <c r="AL750" i="8"/>
  <c r="AK750" i="8"/>
  <c r="AJ750" i="8"/>
  <c r="AI750" i="8"/>
  <c r="AH750" i="8"/>
  <c r="AG750" i="8"/>
  <c r="AJ749" i="8"/>
  <c r="AL749" i="8" s="1"/>
  <c r="AI749" i="8"/>
  <c r="AK749" i="8" s="1"/>
  <c r="AH749" i="8"/>
  <c r="AG749" i="8"/>
  <c r="AL748" i="8"/>
  <c r="AK748" i="8"/>
  <c r="AJ748" i="8"/>
  <c r="AI748" i="8"/>
  <c r="AH748" i="8"/>
  <c r="AG748" i="8"/>
  <c r="AJ747" i="8"/>
  <c r="AL747" i="8" s="1"/>
  <c r="AI747" i="8"/>
  <c r="AK747" i="8" s="1"/>
  <c r="AH747" i="8"/>
  <c r="AG747" i="8"/>
  <c r="AK746" i="8"/>
  <c r="AJ746" i="8"/>
  <c r="AL746" i="8" s="1"/>
  <c r="AI746" i="8"/>
  <c r="AH746" i="8"/>
  <c r="AG746" i="8"/>
  <c r="AL745" i="8"/>
  <c r="AJ745" i="8"/>
  <c r="AI745" i="8"/>
  <c r="AK745" i="8" s="1"/>
  <c r="AH745" i="8"/>
  <c r="AG745" i="8"/>
  <c r="AK744" i="8"/>
  <c r="AJ744" i="8"/>
  <c r="AL744" i="8" s="1"/>
  <c r="AI744" i="8"/>
  <c r="AH744" i="8"/>
  <c r="AG744" i="8"/>
  <c r="AJ743" i="8"/>
  <c r="AL743" i="8" s="1"/>
  <c r="AI743" i="8"/>
  <c r="AK743" i="8" s="1"/>
  <c r="AH743" i="8"/>
  <c r="AG743" i="8"/>
  <c r="AL742" i="8"/>
  <c r="AK742" i="8"/>
  <c r="AJ742" i="8"/>
  <c r="AI742" i="8"/>
  <c r="AH742" i="8"/>
  <c r="AG742" i="8"/>
  <c r="AJ741" i="8"/>
  <c r="AL741" i="8" s="1"/>
  <c r="AI741" i="8"/>
  <c r="AK741" i="8" s="1"/>
  <c r="AH741" i="8"/>
  <c r="AG741" i="8"/>
  <c r="AL740" i="8"/>
  <c r="AK740" i="8"/>
  <c r="AJ740" i="8"/>
  <c r="AI740" i="8"/>
  <c r="AH740" i="8"/>
  <c r="AG740" i="8"/>
  <c r="AJ739" i="8"/>
  <c r="AL739" i="8" s="1"/>
  <c r="AI739" i="8"/>
  <c r="AK739" i="8" s="1"/>
  <c r="AH739" i="8"/>
  <c r="AG739" i="8"/>
  <c r="AK738" i="8"/>
  <c r="AJ738" i="8"/>
  <c r="AL738" i="8" s="1"/>
  <c r="AI738" i="8"/>
  <c r="AH738" i="8"/>
  <c r="AG738" i="8"/>
  <c r="AL737" i="8"/>
  <c r="AJ737" i="8"/>
  <c r="AI737" i="8"/>
  <c r="AK737" i="8" s="1"/>
  <c r="AH737" i="8"/>
  <c r="AG737" i="8"/>
  <c r="AK736" i="8"/>
  <c r="AJ736" i="8"/>
  <c r="AL736" i="8" s="1"/>
  <c r="AI736" i="8"/>
  <c r="AH736" i="8"/>
  <c r="AG736" i="8"/>
  <c r="AJ735" i="8"/>
  <c r="AL735" i="8" s="1"/>
  <c r="AI735" i="8"/>
  <c r="AK735" i="8" s="1"/>
  <c r="AH735" i="8"/>
  <c r="AG735" i="8"/>
  <c r="AL734" i="8"/>
  <c r="AK734" i="8"/>
  <c r="AJ734" i="8"/>
  <c r="AI734" i="8"/>
  <c r="AH734" i="8"/>
  <c r="AG734" i="8"/>
  <c r="AJ733" i="8"/>
  <c r="AL733" i="8" s="1"/>
  <c r="AI733" i="8"/>
  <c r="AK733" i="8" s="1"/>
  <c r="AH733" i="8"/>
  <c r="AG733" i="8"/>
  <c r="AL732" i="8"/>
  <c r="AK732" i="8"/>
  <c r="AJ732" i="8"/>
  <c r="AI732" i="8"/>
  <c r="AH732" i="8"/>
  <c r="AG732" i="8"/>
  <c r="AJ731" i="8"/>
  <c r="AL731" i="8" s="1"/>
  <c r="AI731" i="8"/>
  <c r="AK731" i="8" s="1"/>
  <c r="AH731" i="8"/>
  <c r="AG731" i="8"/>
  <c r="AK730" i="8"/>
  <c r="AJ730" i="8"/>
  <c r="AL730" i="8" s="1"/>
  <c r="AI730" i="8"/>
  <c r="AH730" i="8"/>
  <c r="AG730" i="8"/>
  <c r="AL729" i="8"/>
  <c r="AJ729" i="8"/>
  <c r="AI729" i="8"/>
  <c r="AK729" i="8" s="1"/>
  <c r="AH729" i="8"/>
  <c r="AG729" i="8"/>
  <c r="AK728" i="8"/>
  <c r="AJ728" i="8"/>
  <c r="AL728" i="8" s="1"/>
  <c r="AI728" i="8"/>
  <c r="AH728" i="8"/>
  <c r="AG728" i="8"/>
  <c r="AJ727" i="8"/>
  <c r="AL727" i="8" s="1"/>
  <c r="AI727" i="8"/>
  <c r="AK727" i="8" s="1"/>
  <c r="AH727" i="8"/>
  <c r="AG727" i="8"/>
  <c r="AL726" i="8"/>
  <c r="AK726" i="8"/>
  <c r="AJ726" i="8"/>
  <c r="AI726" i="8"/>
  <c r="AH726" i="8"/>
  <c r="AG726" i="8"/>
  <c r="AJ725" i="8"/>
  <c r="AL725" i="8" s="1"/>
  <c r="AI725" i="8"/>
  <c r="AK725" i="8" s="1"/>
  <c r="AH725" i="8"/>
  <c r="AG725" i="8"/>
  <c r="AL724" i="8"/>
  <c r="AK724" i="8"/>
  <c r="AJ724" i="8"/>
  <c r="AI724" i="8"/>
  <c r="AH724" i="8"/>
  <c r="AG724" i="8"/>
  <c r="AJ723" i="8"/>
  <c r="AL723" i="8" s="1"/>
  <c r="AI723" i="8"/>
  <c r="AK723" i="8" s="1"/>
  <c r="AH723" i="8"/>
  <c r="AG723" i="8"/>
  <c r="AK722" i="8"/>
  <c r="AJ722" i="8"/>
  <c r="AL722" i="8" s="1"/>
  <c r="AI722" i="8"/>
  <c r="AH722" i="8"/>
  <c r="AG722" i="8"/>
  <c r="AL721" i="8"/>
  <c r="AJ721" i="8"/>
  <c r="AI721" i="8"/>
  <c r="AK721" i="8" s="1"/>
  <c r="AH721" i="8"/>
  <c r="AG721" i="8"/>
  <c r="AK720" i="8"/>
  <c r="AJ720" i="8"/>
  <c r="AL720" i="8" s="1"/>
  <c r="AI720" i="8"/>
  <c r="AH720" i="8"/>
  <c r="AG720" i="8"/>
  <c r="AL719" i="8"/>
  <c r="AJ719" i="8"/>
  <c r="AI719" i="8"/>
  <c r="AK719" i="8" s="1"/>
  <c r="AH719" i="8"/>
  <c r="AG719" i="8"/>
  <c r="AL718" i="8"/>
  <c r="AK718" i="8"/>
  <c r="AJ718" i="8"/>
  <c r="AI718" i="8"/>
  <c r="AH718" i="8"/>
  <c r="AG718" i="8"/>
  <c r="AJ717" i="8"/>
  <c r="AL717" i="8" s="1"/>
  <c r="AI717" i="8"/>
  <c r="AK717" i="8" s="1"/>
  <c r="AH717" i="8"/>
  <c r="AG717" i="8"/>
  <c r="AL716" i="8"/>
  <c r="AK716" i="8"/>
  <c r="AJ716" i="8"/>
  <c r="AI716" i="8"/>
  <c r="AH716" i="8"/>
  <c r="AG716" i="8"/>
  <c r="AJ715" i="8"/>
  <c r="AL715" i="8" s="1"/>
  <c r="AI715" i="8"/>
  <c r="AK715" i="8" s="1"/>
  <c r="AH715" i="8"/>
  <c r="AG715" i="8"/>
  <c r="AK714" i="8"/>
  <c r="AJ714" i="8"/>
  <c r="AL714" i="8" s="1"/>
  <c r="AI714" i="8"/>
  <c r="AH714" i="8"/>
  <c r="AG714" i="8"/>
  <c r="AL713" i="8"/>
  <c r="AJ713" i="8"/>
  <c r="AI713" i="8"/>
  <c r="AK713" i="8" s="1"/>
  <c r="AH713" i="8"/>
  <c r="AG713" i="8"/>
  <c r="AK712" i="8"/>
  <c r="AJ712" i="8"/>
  <c r="AL712" i="8" s="1"/>
  <c r="AI712" i="8"/>
  <c r="AH712" i="8"/>
  <c r="AG712" i="8"/>
  <c r="AL711" i="8"/>
  <c r="AJ711" i="8"/>
  <c r="AI711" i="8"/>
  <c r="AK711" i="8" s="1"/>
  <c r="AH711" i="8"/>
  <c r="AG711" i="8"/>
  <c r="AK710" i="8"/>
  <c r="AJ710" i="8"/>
  <c r="AL710" i="8" s="1"/>
  <c r="AI710" i="8"/>
  <c r="AH710" i="8"/>
  <c r="AG710" i="8"/>
  <c r="AL709" i="8"/>
  <c r="AJ709" i="8"/>
  <c r="AI709" i="8"/>
  <c r="AK709" i="8" s="1"/>
  <c r="AH709" i="8"/>
  <c r="AG709" i="8"/>
  <c r="AK708" i="8"/>
  <c r="AJ708" i="8"/>
  <c r="AL708" i="8" s="1"/>
  <c r="AI708" i="8"/>
  <c r="AH708" i="8"/>
  <c r="AG708" i="8"/>
  <c r="AL707" i="8"/>
  <c r="AJ707" i="8"/>
  <c r="AI707" i="8"/>
  <c r="AK707" i="8" s="1"/>
  <c r="AH707" i="8"/>
  <c r="AG707" i="8"/>
  <c r="AK706" i="8"/>
  <c r="AJ706" i="8"/>
  <c r="AL706" i="8" s="1"/>
  <c r="AI706" i="8"/>
  <c r="AH706" i="8"/>
  <c r="AG706" i="8"/>
  <c r="AL705" i="8"/>
  <c r="AJ705" i="8"/>
  <c r="AI705" i="8"/>
  <c r="AK705" i="8" s="1"/>
  <c r="AH705" i="8"/>
  <c r="AG705" i="8"/>
  <c r="AK704" i="8"/>
  <c r="AJ704" i="8"/>
  <c r="AL704" i="8" s="1"/>
  <c r="AI704" i="8"/>
  <c r="AH704" i="8"/>
  <c r="AG704" i="8"/>
  <c r="AL703" i="8"/>
  <c r="AJ703" i="8"/>
  <c r="AI703" i="8"/>
  <c r="AK703" i="8" s="1"/>
  <c r="AH703" i="8"/>
  <c r="AG703" i="8"/>
  <c r="AK702" i="8"/>
  <c r="AJ702" i="8"/>
  <c r="AL702" i="8" s="1"/>
  <c r="AI702" i="8"/>
  <c r="AH702" i="8"/>
  <c r="AG702" i="8"/>
  <c r="AL701" i="8"/>
  <c r="AJ701" i="8"/>
  <c r="AI701" i="8"/>
  <c r="AK701" i="8" s="1"/>
  <c r="AH701" i="8"/>
  <c r="AG701" i="8"/>
  <c r="AK700" i="8"/>
  <c r="AJ700" i="8"/>
  <c r="AL700" i="8" s="1"/>
  <c r="AI700" i="8"/>
  <c r="AH700" i="8"/>
  <c r="AG700" i="8"/>
  <c r="AL699" i="8"/>
  <c r="AJ699" i="8"/>
  <c r="AI699" i="8"/>
  <c r="AK699" i="8" s="1"/>
  <c r="AH699" i="8"/>
  <c r="AG699" i="8"/>
  <c r="AK698" i="8"/>
  <c r="AJ698" i="8"/>
  <c r="AL698" i="8" s="1"/>
  <c r="AI698" i="8"/>
  <c r="AH698" i="8"/>
  <c r="AG698" i="8"/>
  <c r="AL697" i="8"/>
  <c r="AJ697" i="8"/>
  <c r="AI697" i="8"/>
  <c r="AK697" i="8" s="1"/>
  <c r="AH697" i="8"/>
  <c r="AG697" i="8"/>
  <c r="AK696" i="8"/>
  <c r="AJ696" i="8"/>
  <c r="AL696" i="8" s="1"/>
  <c r="AI696" i="8"/>
  <c r="AH696" i="8"/>
  <c r="AG696" i="8"/>
  <c r="AL695" i="8"/>
  <c r="AJ695" i="8"/>
  <c r="AI695" i="8"/>
  <c r="AK695" i="8" s="1"/>
  <c r="AH695" i="8"/>
  <c r="AG695" i="8"/>
  <c r="AK694" i="8"/>
  <c r="AJ694" i="8"/>
  <c r="AL694" i="8" s="1"/>
  <c r="AI694" i="8"/>
  <c r="AH694" i="8"/>
  <c r="AG694" i="8"/>
  <c r="AL693" i="8"/>
  <c r="AJ693" i="8"/>
  <c r="AI693" i="8"/>
  <c r="AK693" i="8" s="1"/>
  <c r="AH693" i="8"/>
  <c r="AG693" i="8"/>
  <c r="AK692" i="8"/>
  <c r="AJ692" i="8"/>
  <c r="AL692" i="8" s="1"/>
  <c r="AI692" i="8"/>
  <c r="AH692" i="8"/>
  <c r="AG692" i="8"/>
  <c r="AL691" i="8"/>
  <c r="AJ691" i="8"/>
  <c r="AI691" i="8"/>
  <c r="AK691" i="8" s="1"/>
  <c r="AH691" i="8"/>
  <c r="AG691" i="8"/>
  <c r="AK690" i="8"/>
  <c r="AJ690" i="8"/>
  <c r="AL690" i="8" s="1"/>
  <c r="AI690" i="8"/>
  <c r="AH690" i="8"/>
  <c r="AG690" i="8"/>
  <c r="AL689" i="8"/>
  <c r="AJ689" i="8"/>
  <c r="AI689" i="8"/>
  <c r="AK689" i="8" s="1"/>
  <c r="AH689" i="8"/>
  <c r="AG689" i="8"/>
  <c r="AK688" i="8"/>
  <c r="AJ688" i="8"/>
  <c r="AL688" i="8" s="1"/>
  <c r="AI688" i="8"/>
  <c r="AH688" i="8"/>
  <c r="AG688" i="8"/>
  <c r="AL687" i="8"/>
  <c r="AJ687" i="8"/>
  <c r="AI687" i="8"/>
  <c r="AK687" i="8" s="1"/>
  <c r="AH687" i="8"/>
  <c r="AG687" i="8"/>
  <c r="AK686" i="8"/>
  <c r="AJ686" i="8"/>
  <c r="AL686" i="8" s="1"/>
  <c r="AI686" i="8"/>
  <c r="AH686" i="8"/>
  <c r="AG686" i="8"/>
  <c r="AL685" i="8"/>
  <c r="AJ685" i="8"/>
  <c r="AI685" i="8"/>
  <c r="AK685" i="8" s="1"/>
  <c r="AH685" i="8"/>
  <c r="AG685" i="8"/>
  <c r="AK684" i="8"/>
  <c r="AJ684" i="8"/>
  <c r="AL684" i="8" s="1"/>
  <c r="AI684" i="8"/>
  <c r="AH684" i="8"/>
  <c r="AG684" i="8"/>
  <c r="AL683" i="8"/>
  <c r="AJ683" i="8"/>
  <c r="AI683" i="8"/>
  <c r="AK683" i="8" s="1"/>
  <c r="AH683" i="8"/>
  <c r="AG683" i="8"/>
  <c r="AK682" i="8"/>
  <c r="AJ682" i="8"/>
  <c r="AL682" i="8" s="1"/>
  <c r="AI682" i="8"/>
  <c r="AH682" i="8"/>
  <c r="AG682" i="8"/>
  <c r="AL681" i="8"/>
  <c r="AJ681" i="8"/>
  <c r="AI681" i="8"/>
  <c r="AK681" i="8" s="1"/>
  <c r="AH681" i="8"/>
  <c r="AG681" i="8"/>
  <c r="AK680" i="8"/>
  <c r="AJ680" i="8"/>
  <c r="AL680" i="8" s="1"/>
  <c r="AI680" i="8"/>
  <c r="AH680" i="8"/>
  <c r="AG680" i="8"/>
  <c r="AL679" i="8"/>
  <c r="AJ679" i="8"/>
  <c r="AI679" i="8"/>
  <c r="AK679" i="8" s="1"/>
  <c r="AH679" i="8"/>
  <c r="AG679" i="8"/>
  <c r="AK678" i="8"/>
  <c r="AJ678" i="8"/>
  <c r="AL678" i="8" s="1"/>
  <c r="AI678" i="8"/>
  <c r="AH678" i="8"/>
  <c r="AG678" i="8"/>
  <c r="AL677" i="8"/>
  <c r="AJ677" i="8"/>
  <c r="AI677" i="8"/>
  <c r="AK677" i="8" s="1"/>
  <c r="AH677" i="8"/>
  <c r="AG677" i="8"/>
  <c r="AK676" i="8"/>
  <c r="AJ676" i="8"/>
  <c r="AL676" i="8" s="1"/>
  <c r="AI676" i="8"/>
  <c r="AH676" i="8"/>
  <c r="AG676" i="8"/>
  <c r="AL675" i="8"/>
  <c r="AJ675" i="8"/>
  <c r="AI675" i="8"/>
  <c r="AK675" i="8" s="1"/>
  <c r="AH675" i="8"/>
  <c r="AG675" i="8"/>
  <c r="AK674" i="8"/>
  <c r="AJ674" i="8"/>
  <c r="AL674" i="8" s="1"/>
  <c r="AI674" i="8"/>
  <c r="AH674" i="8"/>
  <c r="AG674" i="8"/>
  <c r="AL673" i="8"/>
  <c r="AJ673" i="8"/>
  <c r="AI673" i="8"/>
  <c r="AK673" i="8" s="1"/>
  <c r="AH673" i="8"/>
  <c r="AG673" i="8"/>
  <c r="AK672" i="8"/>
  <c r="AJ672" i="8"/>
  <c r="AL672" i="8" s="1"/>
  <c r="AI672" i="8"/>
  <c r="AH672" i="8"/>
  <c r="AG672" i="8"/>
  <c r="AL671" i="8"/>
  <c r="AJ671" i="8"/>
  <c r="AI671" i="8"/>
  <c r="AK671" i="8" s="1"/>
  <c r="AH671" i="8"/>
  <c r="AG671" i="8"/>
  <c r="AK670" i="8"/>
  <c r="AJ670" i="8"/>
  <c r="AL670" i="8" s="1"/>
  <c r="AI670" i="8"/>
  <c r="AH670" i="8"/>
  <c r="AG670" i="8"/>
  <c r="AL669" i="8"/>
  <c r="AJ669" i="8"/>
  <c r="AI669" i="8"/>
  <c r="AK669" i="8" s="1"/>
  <c r="AH669" i="8"/>
  <c r="AG669" i="8"/>
  <c r="AK668" i="8"/>
  <c r="AJ668" i="8"/>
  <c r="AL668" i="8" s="1"/>
  <c r="AI668" i="8"/>
  <c r="AH668" i="8"/>
  <c r="AG668" i="8"/>
  <c r="AL667" i="8"/>
  <c r="AJ667" i="8"/>
  <c r="AI667" i="8"/>
  <c r="AK667" i="8" s="1"/>
  <c r="AH667" i="8"/>
  <c r="AG667" i="8"/>
  <c r="AK666" i="8"/>
  <c r="AJ666" i="8"/>
  <c r="AL666" i="8" s="1"/>
  <c r="AI666" i="8"/>
  <c r="AH666" i="8"/>
  <c r="AG666" i="8"/>
  <c r="AL665" i="8"/>
  <c r="AJ665" i="8"/>
  <c r="AI665" i="8"/>
  <c r="AK665" i="8" s="1"/>
  <c r="AH665" i="8"/>
  <c r="AG665" i="8"/>
  <c r="AK664" i="8"/>
  <c r="AJ664" i="8"/>
  <c r="AL664" i="8" s="1"/>
  <c r="AI664" i="8"/>
  <c r="AH664" i="8"/>
  <c r="AG664" i="8"/>
  <c r="AL663" i="8"/>
  <c r="AJ663" i="8"/>
  <c r="AI663" i="8"/>
  <c r="AK663" i="8" s="1"/>
  <c r="AH663" i="8"/>
  <c r="AG663" i="8"/>
  <c r="AK662" i="8"/>
  <c r="AJ662" i="8"/>
  <c r="AL662" i="8" s="1"/>
  <c r="AI662" i="8"/>
  <c r="AH662" i="8"/>
  <c r="AG662" i="8"/>
  <c r="AL661" i="8"/>
  <c r="AJ661" i="8"/>
  <c r="AI661" i="8"/>
  <c r="AK661" i="8" s="1"/>
  <c r="AH661" i="8"/>
  <c r="AG661" i="8"/>
  <c r="AK660" i="8"/>
  <c r="AJ660" i="8"/>
  <c r="AL660" i="8" s="1"/>
  <c r="AI660" i="8"/>
  <c r="AH660" i="8"/>
  <c r="AG660" i="8"/>
  <c r="AL659" i="8"/>
  <c r="AJ659" i="8"/>
  <c r="AI659" i="8"/>
  <c r="AK659" i="8" s="1"/>
  <c r="AH659" i="8"/>
  <c r="AG659" i="8"/>
  <c r="AK658" i="8"/>
  <c r="AJ658" i="8"/>
  <c r="AL658" i="8" s="1"/>
  <c r="AI658" i="8"/>
  <c r="AH658" i="8"/>
  <c r="AG658" i="8"/>
  <c r="AL657" i="8"/>
  <c r="AJ657" i="8"/>
  <c r="AI657" i="8"/>
  <c r="AK657" i="8" s="1"/>
  <c r="AH657" i="8"/>
  <c r="AG657" i="8"/>
  <c r="AK656" i="8"/>
  <c r="AJ656" i="8"/>
  <c r="AL656" i="8" s="1"/>
  <c r="AI656" i="8"/>
  <c r="AH656" i="8"/>
  <c r="AG656" i="8"/>
  <c r="AL655" i="8"/>
  <c r="AJ655" i="8"/>
  <c r="AI655" i="8"/>
  <c r="AK655" i="8" s="1"/>
  <c r="AH655" i="8"/>
  <c r="AG655" i="8"/>
  <c r="AK654" i="8"/>
  <c r="AJ654" i="8"/>
  <c r="AL654" i="8" s="1"/>
  <c r="AI654" i="8"/>
  <c r="AH654" i="8"/>
  <c r="AG654" i="8"/>
  <c r="AL653" i="8"/>
  <c r="AJ653" i="8"/>
  <c r="AI653" i="8"/>
  <c r="AK653" i="8" s="1"/>
  <c r="AH653" i="8"/>
  <c r="AG653" i="8"/>
  <c r="AK652" i="8"/>
  <c r="AJ652" i="8"/>
  <c r="AL652" i="8" s="1"/>
  <c r="AI652" i="8"/>
  <c r="AH652" i="8"/>
  <c r="AG652" i="8"/>
  <c r="AL651" i="8"/>
  <c r="AJ651" i="8"/>
  <c r="AI651" i="8"/>
  <c r="AK651" i="8" s="1"/>
  <c r="AH651" i="8"/>
  <c r="AG651" i="8"/>
  <c r="AK650" i="8"/>
  <c r="AJ650" i="8"/>
  <c r="AL650" i="8" s="1"/>
  <c r="AI650" i="8"/>
  <c r="AH650" i="8"/>
  <c r="AG650" i="8"/>
  <c r="AL649" i="8"/>
  <c r="AJ649" i="8"/>
  <c r="AI649" i="8"/>
  <c r="AK649" i="8" s="1"/>
  <c r="AH649" i="8"/>
  <c r="AG649" i="8"/>
  <c r="AK648" i="8"/>
  <c r="AJ648" i="8"/>
  <c r="AL648" i="8" s="1"/>
  <c r="AI648" i="8"/>
  <c r="AH648" i="8"/>
  <c r="AG648" i="8"/>
  <c r="AL647" i="8"/>
  <c r="AJ647" i="8"/>
  <c r="AI647" i="8"/>
  <c r="AK647" i="8" s="1"/>
  <c r="AH647" i="8"/>
  <c r="AG647" i="8"/>
  <c r="AK646" i="8"/>
  <c r="AJ646" i="8"/>
  <c r="AL646" i="8" s="1"/>
  <c r="AI646" i="8"/>
  <c r="AH646" i="8"/>
  <c r="AG646" i="8"/>
  <c r="AL645" i="8"/>
  <c r="AJ645" i="8"/>
  <c r="AI645" i="8"/>
  <c r="AK645" i="8" s="1"/>
  <c r="AH645" i="8"/>
  <c r="AG645" i="8"/>
  <c r="AK644" i="8"/>
  <c r="AJ644" i="8"/>
  <c r="AL644" i="8" s="1"/>
  <c r="AI644" i="8"/>
  <c r="AH644" i="8"/>
  <c r="AG644" i="8"/>
  <c r="AL643" i="8"/>
  <c r="AJ643" i="8"/>
  <c r="AI643" i="8"/>
  <c r="AK643" i="8" s="1"/>
  <c r="AH643" i="8"/>
  <c r="AG643" i="8"/>
  <c r="AK642" i="8"/>
  <c r="AJ642" i="8"/>
  <c r="AL642" i="8" s="1"/>
  <c r="AI642" i="8"/>
  <c r="AH642" i="8"/>
  <c r="AG642" i="8"/>
  <c r="AL641" i="8"/>
  <c r="AJ641" i="8"/>
  <c r="AI641" i="8"/>
  <c r="AK641" i="8" s="1"/>
  <c r="AH641" i="8"/>
  <c r="AG641" i="8"/>
  <c r="AK640" i="8"/>
  <c r="AJ640" i="8"/>
  <c r="AL640" i="8" s="1"/>
  <c r="AI640" i="8"/>
  <c r="AH640" i="8"/>
  <c r="AG640" i="8"/>
  <c r="AL639" i="8"/>
  <c r="AJ639" i="8"/>
  <c r="AI639" i="8"/>
  <c r="AK639" i="8" s="1"/>
  <c r="AH639" i="8"/>
  <c r="AG639" i="8"/>
  <c r="AK638" i="8"/>
  <c r="AJ638" i="8"/>
  <c r="AL638" i="8" s="1"/>
  <c r="AI638" i="8"/>
  <c r="AH638" i="8"/>
  <c r="AG638" i="8"/>
  <c r="AL637" i="8"/>
  <c r="AJ637" i="8"/>
  <c r="AI637" i="8"/>
  <c r="AK637" i="8" s="1"/>
  <c r="AH637" i="8"/>
  <c r="AG637" i="8"/>
  <c r="AK636" i="8"/>
  <c r="AJ636" i="8"/>
  <c r="AL636" i="8" s="1"/>
  <c r="AI636" i="8"/>
  <c r="AH636" i="8"/>
  <c r="AG636" i="8"/>
  <c r="AL635" i="8"/>
  <c r="AJ635" i="8"/>
  <c r="AI635" i="8"/>
  <c r="AK635" i="8" s="1"/>
  <c r="AH635" i="8"/>
  <c r="AG635" i="8"/>
  <c r="AK634" i="8"/>
  <c r="AJ634" i="8"/>
  <c r="AL634" i="8" s="1"/>
  <c r="AI634" i="8"/>
  <c r="AH634" i="8"/>
  <c r="AG634" i="8"/>
  <c r="AL633" i="8"/>
  <c r="AJ633" i="8"/>
  <c r="AI633" i="8"/>
  <c r="AK633" i="8" s="1"/>
  <c r="AH633" i="8"/>
  <c r="AG633" i="8"/>
  <c r="AK632" i="8"/>
  <c r="AJ632" i="8"/>
  <c r="AL632" i="8" s="1"/>
  <c r="AI632" i="8"/>
  <c r="AH632" i="8"/>
  <c r="AG632" i="8"/>
  <c r="AL631" i="8"/>
  <c r="AJ631" i="8"/>
  <c r="AI631" i="8"/>
  <c r="AK631" i="8" s="1"/>
  <c r="AH631" i="8"/>
  <c r="AG631" i="8"/>
  <c r="AK630" i="8"/>
  <c r="AJ630" i="8"/>
  <c r="AL630" i="8" s="1"/>
  <c r="AI630" i="8"/>
  <c r="AH630" i="8"/>
  <c r="AG630" i="8"/>
  <c r="AL629" i="8"/>
  <c r="AJ629" i="8"/>
  <c r="AI629" i="8"/>
  <c r="AK629" i="8" s="1"/>
  <c r="AH629" i="8"/>
  <c r="AG629" i="8"/>
  <c r="AK628" i="8"/>
  <c r="AJ628" i="8"/>
  <c r="AL628" i="8" s="1"/>
  <c r="AI628" i="8"/>
  <c r="AH628" i="8"/>
  <c r="AG628" i="8"/>
  <c r="AL627" i="8"/>
  <c r="AJ627" i="8"/>
  <c r="AI627" i="8"/>
  <c r="AK627" i="8" s="1"/>
  <c r="AH627" i="8"/>
  <c r="AG627" i="8"/>
  <c r="AK626" i="8"/>
  <c r="AJ626" i="8"/>
  <c r="AL626" i="8" s="1"/>
  <c r="AI626" i="8"/>
  <c r="AH626" i="8"/>
  <c r="AG626" i="8"/>
  <c r="AL625" i="8"/>
  <c r="AJ625" i="8"/>
  <c r="AI625" i="8"/>
  <c r="AK625" i="8" s="1"/>
  <c r="AH625" i="8"/>
  <c r="AG625" i="8"/>
  <c r="AK624" i="8"/>
  <c r="AJ624" i="8"/>
  <c r="AL624" i="8" s="1"/>
  <c r="AI624" i="8"/>
  <c r="AH624" i="8"/>
  <c r="AG624" i="8"/>
  <c r="AL623" i="8"/>
  <c r="AJ623" i="8"/>
  <c r="AI623" i="8"/>
  <c r="AK623" i="8" s="1"/>
  <c r="AH623" i="8"/>
  <c r="AG623" i="8"/>
  <c r="AK622" i="8"/>
  <c r="AJ622" i="8"/>
  <c r="AL622" i="8" s="1"/>
  <c r="AI622" i="8"/>
  <c r="AH622" i="8"/>
  <c r="AG622" i="8"/>
  <c r="AL621" i="8"/>
  <c r="AJ621" i="8"/>
  <c r="AI621" i="8"/>
  <c r="AK621" i="8" s="1"/>
  <c r="AH621" i="8"/>
  <c r="AG621" i="8"/>
  <c r="AK620" i="8"/>
  <c r="AJ620" i="8"/>
  <c r="AL620" i="8" s="1"/>
  <c r="AI620" i="8"/>
  <c r="AH620" i="8"/>
  <c r="AG620" i="8"/>
  <c r="AL619" i="8"/>
  <c r="AJ619" i="8"/>
  <c r="AI619" i="8"/>
  <c r="AK619" i="8" s="1"/>
  <c r="AH619" i="8"/>
  <c r="AG619" i="8"/>
  <c r="AK618" i="8"/>
  <c r="AJ618" i="8"/>
  <c r="AL618" i="8" s="1"/>
  <c r="AI618" i="8"/>
  <c r="AH618" i="8"/>
  <c r="AG618" i="8"/>
  <c r="AL617" i="8"/>
  <c r="AJ617" i="8"/>
  <c r="AI617" i="8"/>
  <c r="AK617" i="8" s="1"/>
  <c r="AH617" i="8"/>
  <c r="AG617" i="8"/>
  <c r="AK616" i="8"/>
  <c r="AJ616" i="8"/>
  <c r="AL616" i="8" s="1"/>
  <c r="AI616" i="8"/>
  <c r="AH616" i="8"/>
  <c r="AG616" i="8"/>
  <c r="AL615" i="8"/>
  <c r="AJ615" i="8"/>
  <c r="AI615" i="8"/>
  <c r="AK615" i="8" s="1"/>
  <c r="AH615" i="8"/>
  <c r="AG615" i="8"/>
  <c r="AK614" i="8"/>
  <c r="AJ614" i="8"/>
  <c r="AL614" i="8" s="1"/>
  <c r="AI614" i="8"/>
  <c r="AH614" i="8"/>
  <c r="AG614" i="8"/>
  <c r="AL613" i="8"/>
  <c r="AJ613" i="8"/>
  <c r="AI613" i="8"/>
  <c r="AK613" i="8" s="1"/>
  <c r="AH613" i="8"/>
  <c r="AG613" i="8"/>
  <c r="AK612" i="8"/>
  <c r="AJ612" i="8"/>
  <c r="AL612" i="8" s="1"/>
  <c r="AI612" i="8"/>
  <c r="AH612" i="8"/>
  <c r="AG612" i="8"/>
  <c r="AL611" i="8"/>
  <c r="AJ611" i="8"/>
  <c r="AI611" i="8"/>
  <c r="AK611" i="8" s="1"/>
  <c r="AH611" i="8"/>
  <c r="AG611" i="8"/>
  <c r="AK610" i="8"/>
  <c r="AJ610" i="8"/>
  <c r="AL610" i="8" s="1"/>
  <c r="AI610" i="8"/>
  <c r="AH610" i="8"/>
  <c r="AG610" i="8"/>
  <c r="AL609" i="8"/>
  <c r="AJ609" i="8"/>
  <c r="AI609" i="8"/>
  <c r="AK609" i="8" s="1"/>
  <c r="AH609" i="8"/>
  <c r="AG609" i="8"/>
  <c r="AK608" i="8"/>
  <c r="AJ608" i="8"/>
  <c r="AL608" i="8" s="1"/>
  <c r="AI608" i="8"/>
  <c r="AH608" i="8"/>
  <c r="AG608" i="8"/>
  <c r="AL607" i="8"/>
  <c r="AJ607" i="8"/>
  <c r="AI607" i="8"/>
  <c r="AK607" i="8" s="1"/>
  <c r="AH607" i="8"/>
  <c r="AG607" i="8"/>
  <c r="AK606" i="8"/>
  <c r="AJ606" i="8"/>
  <c r="AL606" i="8" s="1"/>
  <c r="AI606" i="8"/>
  <c r="AH606" i="8"/>
  <c r="AG606" i="8"/>
  <c r="AL605" i="8"/>
  <c r="AJ605" i="8"/>
  <c r="AI605" i="8"/>
  <c r="AK605" i="8" s="1"/>
  <c r="AH605" i="8"/>
  <c r="AG605" i="8"/>
  <c r="AK604" i="8"/>
  <c r="AJ604" i="8"/>
  <c r="AL604" i="8" s="1"/>
  <c r="AI604" i="8"/>
  <c r="AH604" i="8"/>
  <c r="AG604" i="8"/>
  <c r="AL603" i="8"/>
  <c r="AJ603" i="8"/>
  <c r="AI603" i="8"/>
  <c r="AK603" i="8" s="1"/>
  <c r="AH603" i="8"/>
  <c r="AG603" i="8"/>
  <c r="AK602" i="8"/>
  <c r="AJ602" i="8"/>
  <c r="AL602" i="8" s="1"/>
  <c r="AI602" i="8"/>
  <c r="AH602" i="8"/>
  <c r="AG602" i="8"/>
  <c r="AL601" i="8"/>
  <c r="AJ601" i="8"/>
  <c r="AI601" i="8"/>
  <c r="AK601" i="8" s="1"/>
  <c r="AH601" i="8"/>
  <c r="AG601" i="8"/>
  <c r="AK600" i="8"/>
  <c r="AJ600" i="8"/>
  <c r="AL600" i="8" s="1"/>
  <c r="AI600" i="8"/>
  <c r="AH600" i="8"/>
  <c r="AG600" i="8"/>
  <c r="AL599" i="8"/>
  <c r="AJ599" i="8"/>
  <c r="AI599" i="8"/>
  <c r="AK599" i="8" s="1"/>
  <c r="AH599" i="8"/>
  <c r="AG599" i="8"/>
  <c r="AK598" i="8"/>
  <c r="AJ598" i="8"/>
  <c r="AL598" i="8" s="1"/>
  <c r="AI598" i="8"/>
  <c r="AH598" i="8"/>
  <c r="AG598" i="8"/>
  <c r="AL597" i="8"/>
  <c r="AJ597" i="8"/>
  <c r="AI597" i="8"/>
  <c r="AK597" i="8" s="1"/>
  <c r="AH597" i="8"/>
  <c r="AG597" i="8"/>
  <c r="AK596" i="8"/>
  <c r="AJ596" i="8"/>
  <c r="AL596" i="8" s="1"/>
  <c r="AI596" i="8"/>
  <c r="AH596" i="8"/>
  <c r="AG596" i="8"/>
  <c r="AL595" i="8"/>
  <c r="AJ595" i="8"/>
  <c r="AI595" i="8"/>
  <c r="AK595" i="8" s="1"/>
  <c r="AH595" i="8"/>
  <c r="AG595" i="8"/>
  <c r="AK594" i="8"/>
  <c r="AJ594" i="8"/>
  <c r="AL594" i="8" s="1"/>
  <c r="AI594" i="8"/>
  <c r="AH594" i="8"/>
  <c r="AG594" i="8"/>
  <c r="AL593" i="8"/>
  <c r="AJ593" i="8"/>
  <c r="AI593" i="8"/>
  <c r="AK593" i="8" s="1"/>
  <c r="AH593" i="8"/>
  <c r="AG593" i="8"/>
  <c r="AK592" i="8"/>
  <c r="AJ592" i="8"/>
  <c r="AL592" i="8" s="1"/>
  <c r="AI592" i="8"/>
  <c r="AH592" i="8"/>
  <c r="AG592" i="8"/>
  <c r="AL591" i="8"/>
  <c r="AJ591" i="8"/>
  <c r="AI591" i="8"/>
  <c r="AK591" i="8" s="1"/>
  <c r="AH591" i="8"/>
  <c r="AG591" i="8"/>
  <c r="AK590" i="8"/>
  <c r="AJ590" i="8"/>
  <c r="AL590" i="8" s="1"/>
  <c r="AI590" i="8"/>
  <c r="AH590" i="8"/>
  <c r="AG590" i="8"/>
  <c r="AL589" i="8"/>
  <c r="AJ589" i="8"/>
  <c r="AI589" i="8"/>
  <c r="AK589" i="8" s="1"/>
  <c r="AH589" i="8"/>
  <c r="AG589" i="8"/>
  <c r="AK588" i="8"/>
  <c r="AJ588" i="8"/>
  <c r="AL588" i="8" s="1"/>
  <c r="AI588" i="8"/>
  <c r="AH588" i="8"/>
  <c r="AG588" i="8"/>
  <c r="AL587" i="8"/>
  <c r="AJ587" i="8"/>
  <c r="AI587" i="8"/>
  <c r="AK587" i="8" s="1"/>
  <c r="AH587" i="8"/>
  <c r="AG587" i="8"/>
  <c r="AK586" i="8"/>
  <c r="AJ586" i="8"/>
  <c r="AL586" i="8" s="1"/>
  <c r="AI586" i="8"/>
  <c r="AH586" i="8"/>
  <c r="AG586" i="8"/>
  <c r="AL585" i="8"/>
  <c r="AJ585" i="8"/>
  <c r="AI585" i="8"/>
  <c r="AK585" i="8" s="1"/>
  <c r="AH585" i="8"/>
  <c r="AG585" i="8"/>
  <c r="AK584" i="8"/>
  <c r="AJ584" i="8"/>
  <c r="AL584" i="8" s="1"/>
  <c r="AI584" i="8"/>
  <c r="AH584" i="8"/>
  <c r="AG584" i="8"/>
  <c r="AL583" i="8"/>
  <c r="AJ583" i="8"/>
  <c r="AI583" i="8"/>
  <c r="AK583" i="8" s="1"/>
  <c r="AH583" i="8"/>
  <c r="AG583" i="8"/>
  <c r="AK582" i="8"/>
  <c r="AJ582" i="8"/>
  <c r="AL582" i="8" s="1"/>
  <c r="AI582" i="8"/>
  <c r="AH582" i="8"/>
  <c r="AG582" i="8"/>
  <c r="AL581" i="8"/>
  <c r="AJ581" i="8"/>
  <c r="AI581" i="8"/>
  <c r="AK581" i="8" s="1"/>
  <c r="AH581" i="8"/>
  <c r="AG581" i="8"/>
  <c r="AK580" i="8"/>
  <c r="AJ580" i="8"/>
  <c r="AL580" i="8" s="1"/>
  <c r="AI580" i="8"/>
  <c r="AH580" i="8"/>
  <c r="AG580" i="8"/>
  <c r="AL579" i="8"/>
  <c r="AJ579" i="8"/>
  <c r="AI579" i="8"/>
  <c r="AK579" i="8" s="1"/>
  <c r="AH579" i="8"/>
  <c r="AG579" i="8"/>
  <c r="AK578" i="8"/>
  <c r="AJ578" i="8"/>
  <c r="AL578" i="8" s="1"/>
  <c r="AI578" i="8"/>
  <c r="AH578" i="8"/>
  <c r="AG578" i="8"/>
  <c r="AL577" i="8"/>
  <c r="AJ577" i="8"/>
  <c r="AI577" i="8"/>
  <c r="AK577" i="8" s="1"/>
  <c r="AH577" i="8"/>
  <c r="AG577" i="8"/>
  <c r="AK576" i="8"/>
  <c r="AJ576" i="8"/>
  <c r="AL576" i="8" s="1"/>
  <c r="AI576" i="8"/>
  <c r="AH576" i="8"/>
  <c r="AG576" i="8"/>
  <c r="AL575" i="8"/>
  <c r="AJ575" i="8"/>
  <c r="AI575" i="8"/>
  <c r="AK575" i="8" s="1"/>
  <c r="AH575" i="8"/>
  <c r="AG575" i="8"/>
  <c r="AK574" i="8"/>
  <c r="AJ574" i="8"/>
  <c r="AL574" i="8" s="1"/>
  <c r="AI574" i="8"/>
  <c r="AH574" i="8"/>
  <c r="AG574" i="8"/>
  <c r="AL573" i="8"/>
  <c r="AJ573" i="8"/>
  <c r="AI573" i="8"/>
  <c r="AK573" i="8" s="1"/>
  <c r="AH573" i="8"/>
  <c r="AG573" i="8"/>
  <c r="AK572" i="8"/>
  <c r="AJ572" i="8"/>
  <c r="AL572" i="8" s="1"/>
  <c r="AI572" i="8"/>
  <c r="AH572" i="8"/>
  <c r="AG572" i="8"/>
  <c r="AL571" i="8"/>
  <c r="AJ571" i="8"/>
  <c r="AI571" i="8"/>
  <c r="AK571" i="8" s="1"/>
  <c r="AH571" i="8"/>
  <c r="AG571" i="8"/>
  <c r="AK570" i="8"/>
  <c r="AJ570" i="8"/>
  <c r="AL570" i="8" s="1"/>
  <c r="AI570" i="8"/>
  <c r="AH570" i="8"/>
  <c r="AG570" i="8"/>
  <c r="AL569" i="8"/>
  <c r="AJ569" i="8"/>
  <c r="AI569" i="8"/>
  <c r="AK569" i="8" s="1"/>
  <c r="AH569" i="8"/>
  <c r="AG569" i="8"/>
  <c r="AK568" i="8"/>
  <c r="AJ568" i="8"/>
  <c r="AL568" i="8" s="1"/>
  <c r="AI568" i="8"/>
  <c r="AH568" i="8"/>
  <c r="AG568" i="8"/>
  <c r="AL567" i="8"/>
  <c r="AJ567" i="8"/>
  <c r="AI567" i="8"/>
  <c r="AK567" i="8" s="1"/>
  <c r="AH567" i="8"/>
  <c r="AG567" i="8"/>
  <c r="AK566" i="8"/>
  <c r="AJ566" i="8"/>
  <c r="AL566" i="8" s="1"/>
  <c r="AI566" i="8"/>
  <c r="AH566" i="8"/>
  <c r="AG566" i="8"/>
  <c r="AL565" i="8"/>
  <c r="AJ565" i="8"/>
  <c r="AI565" i="8"/>
  <c r="AK565" i="8" s="1"/>
  <c r="AH565" i="8"/>
  <c r="AG565" i="8"/>
  <c r="AK564" i="8"/>
  <c r="AJ564" i="8"/>
  <c r="AL564" i="8" s="1"/>
  <c r="AI564" i="8"/>
  <c r="AH564" i="8"/>
  <c r="AG564" i="8"/>
  <c r="AL563" i="8"/>
  <c r="AJ563" i="8"/>
  <c r="AI563" i="8"/>
  <c r="AK563" i="8" s="1"/>
  <c r="AH563" i="8"/>
  <c r="AG563" i="8"/>
  <c r="AK562" i="8"/>
  <c r="AJ562" i="8"/>
  <c r="AL562" i="8" s="1"/>
  <c r="AI562" i="8"/>
  <c r="AH562" i="8"/>
  <c r="AG562" i="8"/>
  <c r="AL561" i="8"/>
  <c r="AJ561" i="8"/>
  <c r="AI561" i="8"/>
  <c r="AK561" i="8" s="1"/>
  <c r="AH561" i="8"/>
  <c r="AG561" i="8"/>
  <c r="AK560" i="8"/>
  <c r="AJ560" i="8"/>
  <c r="AL560" i="8" s="1"/>
  <c r="AI560" i="8"/>
  <c r="AH560" i="8"/>
  <c r="AG560" i="8"/>
  <c r="AL559" i="8"/>
  <c r="AJ559" i="8"/>
  <c r="AI559" i="8"/>
  <c r="AK559" i="8" s="1"/>
  <c r="AH559" i="8"/>
  <c r="AG559" i="8"/>
  <c r="AK558" i="8"/>
  <c r="AJ558" i="8"/>
  <c r="AL558" i="8" s="1"/>
  <c r="AI558" i="8"/>
  <c r="AH558" i="8"/>
  <c r="AG558" i="8"/>
  <c r="AL557" i="8"/>
  <c r="AJ557" i="8"/>
  <c r="AI557" i="8"/>
  <c r="AK557" i="8" s="1"/>
  <c r="AH557" i="8"/>
  <c r="AG557" i="8"/>
  <c r="AK556" i="8"/>
  <c r="AJ556" i="8"/>
  <c r="AL556" i="8" s="1"/>
  <c r="AI556" i="8"/>
  <c r="AH556" i="8"/>
  <c r="AG556" i="8"/>
  <c r="AL555" i="8"/>
  <c r="AJ555" i="8"/>
  <c r="AI555" i="8"/>
  <c r="AK555" i="8" s="1"/>
  <c r="AH555" i="8"/>
  <c r="AG555" i="8"/>
  <c r="AK554" i="8"/>
  <c r="AJ554" i="8"/>
  <c r="AL554" i="8" s="1"/>
  <c r="AI554" i="8"/>
  <c r="AH554" i="8"/>
  <c r="AG554" i="8"/>
  <c r="AL553" i="8"/>
  <c r="AJ553" i="8"/>
  <c r="AI553" i="8"/>
  <c r="AK553" i="8" s="1"/>
  <c r="AH553" i="8"/>
  <c r="AG553" i="8"/>
  <c r="AK552" i="8"/>
  <c r="AJ552" i="8"/>
  <c r="AL552" i="8" s="1"/>
  <c r="AI552" i="8"/>
  <c r="AH552" i="8"/>
  <c r="AG552" i="8"/>
  <c r="AL551" i="8"/>
  <c r="AJ551" i="8"/>
  <c r="AI551" i="8"/>
  <c r="AK551" i="8" s="1"/>
  <c r="AH551" i="8"/>
  <c r="AG551" i="8"/>
  <c r="AK550" i="8"/>
  <c r="AJ550" i="8"/>
  <c r="AL550" i="8" s="1"/>
  <c r="AI550" i="8"/>
  <c r="AH550" i="8"/>
  <c r="AG550" i="8"/>
  <c r="AL549" i="8"/>
  <c r="AJ549" i="8"/>
  <c r="AI549" i="8"/>
  <c r="AK549" i="8" s="1"/>
  <c r="AH549" i="8"/>
  <c r="AG549" i="8"/>
  <c r="AK548" i="8"/>
  <c r="AJ548" i="8"/>
  <c r="AL548" i="8" s="1"/>
  <c r="AI548" i="8"/>
  <c r="AH548" i="8"/>
  <c r="AG548" i="8"/>
  <c r="AL547" i="8"/>
  <c r="AJ547" i="8"/>
  <c r="AI547" i="8"/>
  <c r="AK547" i="8" s="1"/>
  <c r="AH547" i="8"/>
  <c r="AG547" i="8"/>
  <c r="AK546" i="8"/>
  <c r="AJ546" i="8"/>
  <c r="AL546" i="8" s="1"/>
  <c r="AI546" i="8"/>
  <c r="AH546" i="8"/>
  <c r="AG546" i="8"/>
  <c r="AL545" i="8"/>
  <c r="AJ545" i="8"/>
  <c r="AI545" i="8"/>
  <c r="AK545" i="8" s="1"/>
  <c r="AH545" i="8"/>
  <c r="AG545" i="8"/>
  <c r="AK544" i="8"/>
  <c r="AJ544" i="8"/>
  <c r="AL544" i="8" s="1"/>
  <c r="AI544" i="8"/>
  <c r="AH544" i="8"/>
  <c r="AG544" i="8"/>
  <c r="AL543" i="8"/>
  <c r="AJ543" i="8"/>
  <c r="AI543" i="8"/>
  <c r="AK543" i="8" s="1"/>
  <c r="AH543" i="8"/>
  <c r="AG543" i="8"/>
  <c r="AK542" i="8"/>
  <c r="AJ542" i="8"/>
  <c r="AL542" i="8" s="1"/>
  <c r="AI542" i="8"/>
  <c r="AH542" i="8"/>
  <c r="AG542" i="8"/>
  <c r="AL541" i="8"/>
  <c r="AJ541" i="8"/>
  <c r="AI541" i="8"/>
  <c r="AK541" i="8" s="1"/>
  <c r="AH541" i="8"/>
  <c r="AG541" i="8"/>
  <c r="AK540" i="8"/>
  <c r="AJ540" i="8"/>
  <c r="AL540" i="8" s="1"/>
  <c r="AI540" i="8"/>
  <c r="AH540" i="8"/>
  <c r="AG540" i="8"/>
  <c r="AL539" i="8"/>
  <c r="AJ539" i="8"/>
  <c r="AI539" i="8"/>
  <c r="AK539" i="8" s="1"/>
  <c r="AH539" i="8"/>
  <c r="AG539" i="8"/>
  <c r="AK538" i="8"/>
  <c r="AJ538" i="8"/>
  <c r="AL538" i="8" s="1"/>
  <c r="AI538" i="8"/>
  <c r="AH538" i="8"/>
  <c r="AG538" i="8"/>
  <c r="AL537" i="8"/>
  <c r="AJ537" i="8"/>
  <c r="AI537" i="8"/>
  <c r="AK537" i="8" s="1"/>
  <c r="AH537" i="8"/>
  <c r="AG537" i="8"/>
  <c r="AK536" i="8"/>
  <c r="AJ536" i="8"/>
  <c r="AL536" i="8" s="1"/>
  <c r="AI536" i="8"/>
  <c r="AH536" i="8"/>
  <c r="AG536" i="8"/>
  <c r="AL535" i="8"/>
  <c r="AJ535" i="8"/>
  <c r="AI535" i="8"/>
  <c r="AK535" i="8" s="1"/>
  <c r="AH535" i="8"/>
  <c r="AG535" i="8"/>
  <c r="AK534" i="8"/>
  <c r="AJ534" i="8"/>
  <c r="AL534" i="8" s="1"/>
  <c r="AI534" i="8"/>
  <c r="AH534" i="8"/>
  <c r="AG534" i="8"/>
  <c r="AL533" i="8"/>
  <c r="AJ533" i="8"/>
  <c r="AI533" i="8"/>
  <c r="AK533" i="8" s="1"/>
  <c r="AH533" i="8"/>
  <c r="AG533" i="8"/>
  <c r="AK532" i="8"/>
  <c r="AJ532" i="8"/>
  <c r="AL532" i="8" s="1"/>
  <c r="AI532" i="8"/>
  <c r="AH532" i="8"/>
  <c r="AG532" i="8"/>
  <c r="AL531" i="8"/>
  <c r="AJ531" i="8"/>
  <c r="AI531" i="8"/>
  <c r="AK531" i="8" s="1"/>
  <c r="AH531" i="8"/>
  <c r="AG531" i="8"/>
  <c r="AK530" i="8"/>
  <c r="AJ530" i="8"/>
  <c r="AL530" i="8" s="1"/>
  <c r="AI530" i="8"/>
  <c r="AH530" i="8"/>
  <c r="AG530" i="8"/>
  <c r="AL529" i="8"/>
  <c r="AJ529" i="8"/>
  <c r="AI529" i="8"/>
  <c r="AK529" i="8" s="1"/>
  <c r="AH529" i="8"/>
  <c r="AG529" i="8"/>
  <c r="AK528" i="8"/>
  <c r="AJ528" i="8"/>
  <c r="AL528" i="8" s="1"/>
  <c r="AI528" i="8"/>
  <c r="AH528" i="8"/>
  <c r="AG528" i="8"/>
  <c r="AL527" i="8"/>
  <c r="AJ527" i="8"/>
  <c r="AI527" i="8"/>
  <c r="AK527" i="8" s="1"/>
  <c r="AH527" i="8"/>
  <c r="AG527" i="8"/>
  <c r="AK526" i="8"/>
  <c r="AJ526" i="8"/>
  <c r="AL526" i="8" s="1"/>
  <c r="AI526" i="8"/>
  <c r="AH526" i="8"/>
  <c r="AG526" i="8"/>
  <c r="AL525" i="8"/>
  <c r="AJ525" i="8"/>
  <c r="AI525" i="8"/>
  <c r="AK525" i="8" s="1"/>
  <c r="AH525" i="8"/>
  <c r="AG525" i="8"/>
  <c r="AK524" i="8"/>
  <c r="AJ524" i="8"/>
  <c r="AL524" i="8" s="1"/>
  <c r="AI524" i="8"/>
  <c r="AH524" i="8"/>
  <c r="AG524" i="8"/>
  <c r="AL523" i="8"/>
  <c r="AJ523" i="8"/>
  <c r="AI523" i="8"/>
  <c r="AK523" i="8" s="1"/>
  <c r="AH523" i="8"/>
  <c r="AG523" i="8"/>
  <c r="AK522" i="8"/>
  <c r="AJ522" i="8"/>
  <c r="AL522" i="8" s="1"/>
  <c r="AI522" i="8"/>
  <c r="AH522" i="8"/>
  <c r="AG522" i="8"/>
  <c r="AL521" i="8"/>
  <c r="AJ521" i="8"/>
  <c r="AI521" i="8"/>
  <c r="AK521" i="8" s="1"/>
  <c r="AH521" i="8"/>
  <c r="AG521" i="8"/>
  <c r="AK520" i="8"/>
  <c r="AJ520" i="8"/>
  <c r="AL520" i="8" s="1"/>
  <c r="AI520" i="8"/>
  <c r="AH520" i="8"/>
  <c r="AG520" i="8"/>
  <c r="AL519" i="8"/>
  <c r="AJ519" i="8"/>
  <c r="AI519" i="8"/>
  <c r="AK519" i="8" s="1"/>
  <c r="AH519" i="8"/>
  <c r="AG519" i="8"/>
  <c r="AK518" i="8"/>
  <c r="AJ518" i="8"/>
  <c r="AL518" i="8" s="1"/>
  <c r="AI518" i="8"/>
  <c r="AH518" i="8"/>
  <c r="AG518" i="8"/>
  <c r="AL517" i="8"/>
  <c r="AJ517" i="8"/>
  <c r="AI517" i="8"/>
  <c r="AK517" i="8" s="1"/>
  <c r="AH517" i="8"/>
  <c r="AG517" i="8"/>
  <c r="AK516" i="8"/>
  <c r="AJ516" i="8"/>
  <c r="AL516" i="8" s="1"/>
  <c r="AI516" i="8"/>
  <c r="AH516" i="8"/>
  <c r="AG516" i="8"/>
  <c r="AL515" i="8"/>
  <c r="AJ515" i="8"/>
  <c r="AI515" i="8"/>
  <c r="AK515" i="8" s="1"/>
  <c r="AH515" i="8"/>
  <c r="AG515" i="8"/>
  <c r="AK514" i="8"/>
  <c r="AJ514" i="8"/>
  <c r="AL514" i="8" s="1"/>
  <c r="AI514" i="8"/>
  <c r="AH514" i="8"/>
  <c r="AG514" i="8"/>
  <c r="AL513" i="8"/>
  <c r="AJ513" i="8"/>
  <c r="AI513" i="8"/>
  <c r="AK513" i="8" s="1"/>
  <c r="AH513" i="8"/>
  <c r="AG513" i="8"/>
  <c r="AK512" i="8"/>
  <c r="AJ512" i="8"/>
  <c r="AL512" i="8" s="1"/>
  <c r="AI512" i="8"/>
  <c r="AH512" i="8"/>
  <c r="AG512" i="8"/>
  <c r="AL511" i="8"/>
  <c r="AJ511" i="8"/>
  <c r="AI511" i="8"/>
  <c r="AK511" i="8" s="1"/>
  <c r="AH511" i="8"/>
  <c r="AG511" i="8"/>
  <c r="AK510" i="8"/>
  <c r="AJ510" i="8"/>
  <c r="AL510" i="8" s="1"/>
  <c r="AI510" i="8"/>
  <c r="AH510" i="8"/>
  <c r="AG510" i="8"/>
  <c r="AL509" i="8"/>
  <c r="AJ509" i="8"/>
  <c r="AI509" i="8"/>
  <c r="AK509" i="8" s="1"/>
  <c r="AH509" i="8"/>
  <c r="AG509" i="8"/>
  <c r="AK508" i="8"/>
  <c r="AJ508" i="8"/>
  <c r="AL508" i="8" s="1"/>
  <c r="AI508" i="8"/>
  <c r="AH508" i="8"/>
  <c r="AG508" i="8"/>
  <c r="AL507" i="8"/>
  <c r="AJ507" i="8"/>
  <c r="AI507" i="8"/>
  <c r="AK507" i="8" s="1"/>
  <c r="AH507" i="8"/>
  <c r="AG507" i="8"/>
  <c r="AK506" i="8"/>
  <c r="AJ506" i="8"/>
  <c r="AL506" i="8" s="1"/>
  <c r="AI506" i="8"/>
  <c r="AH506" i="8"/>
  <c r="AG506" i="8"/>
  <c r="AL505" i="8"/>
  <c r="AJ505" i="8"/>
  <c r="AI505" i="8"/>
  <c r="AK505" i="8" s="1"/>
  <c r="AH505" i="8"/>
  <c r="AG505" i="8"/>
  <c r="AK504" i="8"/>
  <c r="AJ504" i="8"/>
  <c r="AL504" i="8" s="1"/>
  <c r="AI504" i="8"/>
  <c r="AH504" i="8"/>
  <c r="AG504" i="8"/>
  <c r="AL503" i="8"/>
  <c r="AJ503" i="8"/>
  <c r="AI503" i="8"/>
  <c r="AK503" i="8" s="1"/>
  <c r="AH503" i="8"/>
  <c r="AG503" i="8"/>
  <c r="AK502" i="8"/>
  <c r="AJ502" i="8"/>
  <c r="AL502" i="8" s="1"/>
  <c r="AI502" i="8"/>
  <c r="AH502" i="8"/>
  <c r="AG502" i="8"/>
  <c r="AL501" i="8"/>
  <c r="AJ501" i="8"/>
  <c r="AI501" i="8"/>
  <c r="AK501" i="8" s="1"/>
  <c r="AH501" i="8"/>
  <c r="AG501" i="8"/>
  <c r="AK500" i="8"/>
  <c r="AJ500" i="8"/>
  <c r="AL500" i="8" s="1"/>
  <c r="AI500" i="8"/>
  <c r="AH500" i="8"/>
  <c r="AG500" i="8"/>
  <c r="AL499" i="8"/>
  <c r="AJ499" i="8"/>
  <c r="AI499" i="8"/>
  <c r="AK499" i="8" s="1"/>
  <c r="AH499" i="8"/>
  <c r="AG499" i="8"/>
  <c r="AK498" i="8"/>
  <c r="AJ498" i="8"/>
  <c r="AL498" i="8" s="1"/>
  <c r="AI498" i="8"/>
  <c r="AH498" i="8"/>
  <c r="AG498" i="8"/>
  <c r="AL497" i="8"/>
  <c r="AJ497" i="8"/>
  <c r="AI497" i="8"/>
  <c r="AK497" i="8" s="1"/>
  <c r="AH497" i="8"/>
  <c r="AG497" i="8"/>
  <c r="AK496" i="8"/>
  <c r="AJ496" i="8"/>
  <c r="AL496" i="8" s="1"/>
  <c r="AI496" i="8"/>
  <c r="AH496" i="8"/>
  <c r="AG496" i="8"/>
  <c r="AL495" i="8"/>
  <c r="AJ495" i="8"/>
  <c r="AI495" i="8"/>
  <c r="AK495" i="8" s="1"/>
  <c r="AH495" i="8"/>
  <c r="AG495" i="8"/>
  <c r="AK494" i="8"/>
  <c r="AJ494" i="8"/>
  <c r="AL494" i="8" s="1"/>
  <c r="AI494" i="8"/>
  <c r="AH494" i="8"/>
  <c r="AG494" i="8"/>
  <c r="AL493" i="8"/>
  <c r="AJ493" i="8"/>
  <c r="AI493" i="8"/>
  <c r="AK493" i="8" s="1"/>
  <c r="AH493" i="8"/>
  <c r="AG493" i="8"/>
  <c r="AK492" i="8"/>
  <c r="AJ492" i="8"/>
  <c r="AL492" i="8" s="1"/>
  <c r="AI492" i="8"/>
  <c r="AH492" i="8"/>
  <c r="AG492" i="8"/>
  <c r="AL491" i="8"/>
  <c r="AJ491" i="8"/>
  <c r="AI491" i="8"/>
  <c r="AK491" i="8" s="1"/>
  <c r="AH491" i="8"/>
  <c r="AG491" i="8"/>
  <c r="AK490" i="8"/>
  <c r="AJ490" i="8"/>
  <c r="AL490" i="8" s="1"/>
  <c r="AI490" i="8"/>
  <c r="AH490" i="8"/>
  <c r="AG490" i="8"/>
  <c r="AL489" i="8"/>
  <c r="AJ489" i="8"/>
  <c r="AI489" i="8"/>
  <c r="AK489" i="8" s="1"/>
  <c r="AH489" i="8"/>
  <c r="AG489" i="8"/>
  <c r="AK488" i="8"/>
  <c r="AJ488" i="8"/>
  <c r="AL488" i="8" s="1"/>
  <c r="AI488" i="8"/>
  <c r="AH488" i="8"/>
  <c r="AG488" i="8"/>
  <c r="AL487" i="8"/>
  <c r="AJ487" i="8"/>
  <c r="AI487" i="8"/>
  <c r="AK487" i="8" s="1"/>
  <c r="AH487" i="8"/>
  <c r="AG487" i="8"/>
  <c r="AK486" i="8"/>
  <c r="AJ486" i="8"/>
  <c r="AL486" i="8" s="1"/>
  <c r="AI486" i="8"/>
  <c r="AH486" i="8"/>
  <c r="AG486" i="8"/>
  <c r="AL485" i="8"/>
  <c r="AJ485" i="8"/>
  <c r="AI485" i="8"/>
  <c r="AK485" i="8" s="1"/>
  <c r="AH485" i="8"/>
  <c r="AG485" i="8"/>
  <c r="AK484" i="8"/>
  <c r="AJ484" i="8"/>
  <c r="AL484" i="8" s="1"/>
  <c r="AI484" i="8"/>
  <c r="AH484" i="8"/>
  <c r="AG484" i="8"/>
  <c r="AL483" i="8"/>
  <c r="AJ483" i="8"/>
  <c r="AI483" i="8"/>
  <c r="AK483" i="8" s="1"/>
  <c r="AH483" i="8"/>
  <c r="AG483" i="8"/>
  <c r="AK482" i="8"/>
  <c r="AJ482" i="8"/>
  <c r="AL482" i="8" s="1"/>
  <c r="AI482" i="8"/>
  <c r="AH482" i="8"/>
  <c r="AG482" i="8"/>
  <c r="AL481" i="8"/>
  <c r="AJ481" i="8"/>
  <c r="AI481" i="8"/>
  <c r="AK481" i="8" s="1"/>
  <c r="AH481" i="8"/>
  <c r="AG481" i="8"/>
  <c r="AK480" i="8"/>
  <c r="AJ480" i="8"/>
  <c r="AL480" i="8" s="1"/>
  <c r="AI480" i="8"/>
  <c r="AH480" i="8"/>
  <c r="AG480" i="8"/>
  <c r="AL479" i="8"/>
  <c r="AJ479" i="8"/>
  <c r="AI479" i="8"/>
  <c r="AK479" i="8" s="1"/>
  <c r="AH479" i="8"/>
  <c r="AG479" i="8"/>
  <c r="AK478" i="8"/>
  <c r="AJ478" i="8"/>
  <c r="AL478" i="8" s="1"/>
  <c r="AI478" i="8"/>
  <c r="AH478" i="8"/>
  <c r="AG478" i="8"/>
  <c r="AL477" i="8"/>
  <c r="AJ477" i="8"/>
  <c r="AI477" i="8"/>
  <c r="AK477" i="8" s="1"/>
  <c r="AH477" i="8"/>
  <c r="AG477" i="8"/>
  <c r="AK476" i="8"/>
  <c r="AJ476" i="8"/>
  <c r="AL476" i="8" s="1"/>
  <c r="AI476" i="8"/>
  <c r="AH476" i="8"/>
  <c r="AG476" i="8"/>
  <c r="AL475" i="8"/>
  <c r="AJ475" i="8"/>
  <c r="AI475" i="8"/>
  <c r="AK475" i="8" s="1"/>
  <c r="AH475" i="8"/>
  <c r="AG475" i="8"/>
  <c r="AK474" i="8"/>
  <c r="AJ474" i="8"/>
  <c r="AL474" i="8" s="1"/>
  <c r="AI474" i="8"/>
  <c r="AH474" i="8"/>
  <c r="AG474" i="8"/>
  <c r="AL473" i="8"/>
  <c r="AJ473" i="8"/>
  <c r="AI473" i="8"/>
  <c r="AK473" i="8" s="1"/>
  <c r="AH473" i="8"/>
  <c r="AG473" i="8"/>
  <c r="AK472" i="8"/>
  <c r="AJ472" i="8"/>
  <c r="AL472" i="8" s="1"/>
  <c r="AI472" i="8"/>
  <c r="AH472" i="8"/>
  <c r="AG472" i="8"/>
  <c r="AL471" i="8"/>
  <c r="AJ471" i="8"/>
  <c r="AI471" i="8"/>
  <c r="AK471" i="8" s="1"/>
  <c r="AH471" i="8"/>
  <c r="AG471" i="8"/>
  <c r="AK470" i="8"/>
  <c r="AJ470" i="8"/>
  <c r="AL470" i="8" s="1"/>
  <c r="AI470" i="8"/>
  <c r="AH470" i="8"/>
  <c r="AG470" i="8"/>
  <c r="AL469" i="8"/>
  <c r="AJ469" i="8"/>
  <c r="AI469" i="8"/>
  <c r="AK469" i="8" s="1"/>
  <c r="AH469" i="8"/>
  <c r="AG469" i="8"/>
  <c r="AK468" i="8"/>
  <c r="AJ468" i="8"/>
  <c r="AL468" i="8" s="1"/>
  <c r="AI468" i="8"/>
  <c r="AH468" i="8"/>
  <c r="AG468" i="8"/>
  <c r="AL467" i="8"/>
  <c r="AJ467" i="8"/>
  <c r="AI467" i="8"/>
  <c r="AK467" i="8" s="1"/>
  <c r="AH467" i="8"/>
  <c r="AG467" i="8"/>
  <c r="AK466" i="8"/>
  <c r="AJ466" i="8"/>
  <c r="AL466" i="8" s="1"/>
  <c r="AI466" i="8"/>
  <c r="AH466" i="8"/>
  <c r="AG466" i="8"/>
  <c r="AL465" i="8"/>
  <c r="AJ465" i="8"/>
  <c r="AI465" i="8"/>
  <c r="AK465" i="8" s="1"/>
  <c r="AH465" i="8"/>
  <c r="AG465" i="8"/>
  <c r="AK464" i="8"/>
  <c r="AJ464" i="8"/>
  <c r="AL464" i="8" s="1"/>
  <c r="AI464" i="8"/>
  <c r="AH464" i="8"/>
  <c r="AG464" i="8"/>
  <c r="AL463" i="8"/>
  <c r="AJ463" i="8"/>
  <c r="AI463" i="8"/>
  <c r="AK463" i="8" s="1"/>
  <c r="AH463" i="8"/>
  <c r="AG463" i="8"/>
  <c r="AK462" i="8"/>
  <c r="AJ462" i="8"/>
  <c r="AL462" i="8" s="1"/>
  <c r="AI462" i="8"/>
  <c r="AH462" i="8"/>
  <c r="AG462" i="8"/>
  <c r="AL461" i="8"/>
  <c r="AJ461" i="8"/>
  <c r="AI461" i="8"/>
  <c r="AK461" i="8" s="1"/>
  <c r="AH461" i="8"/>
  <c r="AG461" i="8"/>
  <c r="AK460" i="8"/>
  <c r="AJ460" i="8"/>
  <c r="AL460" i="8" s="1"/>
  <c r="AI460" i="8"/>
  <c r="AH460" i="8"/>
  <c r="AG460" i="8"/>
  <c r="AJ459" i="8"/>
  <c r="AL459" i="8" s="1"/>
  <c r="AI459" i="8"/>
  <c r="AK459" i="8" s="1"/>
  <c r="AH459" i="8"/>
  <c r="AG459" i="8"/>
  <c r="AL458" i="8"/>
  <c r="AK458" i="8"/>
  <c r="AJ458" i="8"/>
  <c r="AI458" i="8"/>
  <c r="AH458" i="8"/>
  <c r="AG458" i="8"/>
  <c r="AL457" i="8"/>
  <c r="AJ457" i="8"/>
  <c r="AI457" i="8"/>
  <c r="AK457" i="8" s="1"/>
  <c r="AH457" i="8"/>
  <c r="AG457" i="8"/>
  <c r="AK456" i="8"/>
  <c r="AJ456" i="8"/>
  <c r="AL456" i="8" s="1"/>
  <c r="AI456" i="8"/>
  <c r="AH456" i="8"/>
  <c r="AG456" i="8"/>
  <c r="AL455" i="8"/>
  <c r="AJ455" i="8"/>
  <c r="AI455" i="8"/>
  <c r="AK455" i="8" s="1"/>
  <c r="AH455" i="8"/>
  <c r="AG455" i="8"/>
  <c r="AK454" i="8"/>
  <c r="AJ454" i="8"/>
  <c r="AL454" i="8" s="1"/>
  <c r="AI454" i="8"/>
  <c r="AH454" i="8"/>
  <c r="AG454" i="8"/>
  <c r="AL453" i="8"/>
  <c r="AJ453" i="8"/>
  <c r="AI453" i="8"/>
  <c r="AK453" i="8" s="1"/>
  <c r="AH453" i="8"/>
  <c r="AG453" i="8"/>
  <c r="AL452" i="8"/>
  <c r="AK452" i="8"/>
  <c r="AJ452" i="8"/>
  <c r="AI452" i="8"/>
  <c r="AH452" i="8"/>
  <c r="AG452" i="8"/>
  <c r="AJ451" i="8"/>
  <c r="AL451" i="8" s="1"/>
  <c r="AI451" i="8"/>
  <c r="AK451" i="8" s="1"/>
  <c r="AH451" i="8"/>
  <c r="AG451" i="8"/>
  <c r="AL450" i="8"/>
  <c r="AK450" i="8"/>
  <c r="AJ450" i="8"/>
  <c r="AI450" i="8"/>
  <c r="AH450" i="8"/>
  <c r="AG450" i="8"/>
  <c r="AL449" i="8"/>
  <c r="AJ449" i="8"/>
  <c r="AI449" i="8"/>
  <c r="AK449" i="8" s="1"/>
  <c r="AH449" i="8"/>
  <c r="AG449" i="8"/>
  <c r="AK448" i="8"/>
  <c r="AJ448" i="8"/>
  <c r="AL448" i="8" s="1"/>
  <c r="AI448" i="8"/>
  <c r="AH448" i="8"/>
  <c r="AG448" i="8"/>
  <c r="AL447" i="8"/>
  <c r="AJ447" i="8"/>
  <c r="AI447" i="8"/>
  <c r="AK447" i="8" s="1"/>
  <c r="AH447" i="8"/>
  <c r="AG447" i="8"/>
  <c r="AK446" i="8"/>
  <c r="AJ446" i="8"/>
  <c r="AL446" i="8" s="1"/>
  <c r="AI446" i="8"/>
  <c r="AH446" i="8"/>
  <c r="AG446" i="8"/>
  <c r="AL445" i="8"/>
  <c r="AJ445" i="8"/>
  <c r="AI445" i="8"/>
  <c r="AK445" i="8" s="1"/>
  <c r="AH445" i="8"/>
  <c r="AG445" i="8"/>
  <c r="AL444" i="8"/>
  <c r="AK444" i="8"/>
  <c r="AJ444" i="8"/>
  <c r="AI444" i="8"/>
  <c r="AH444" i="8"/>
  <c r="AG444" i="8"/>
  <c r="AJ443" i="8"/>
  <c r="AL443" i="8" s="1"/>
  <c r="AI443" i="8"/>
  <c r="AK443" i="8" s="1"/>
  <c r="AH443" i="8"/>
  <c r="AG443" i="8"/>
  <c r="AL442" i="8"/>
  <c r="AK442" i="8"/>
  <c r="AJ442" i="8"/>
  <c r="AI442" i="8"/>
  <c r="AH442" i="8"/>
  <c r="AG442" i="8"/>
  <c r="AL441" i="8"/>
  <c r="AJ441" i="8"/>
  <c r="AI441" i="8"/>
  <c r="AK441" i="8" s="1"/>
  <c r="AH441" i="8"/>
  <c r="AG441" i="8"/>
  <c r="AK440" i="8"/>
  <c r="AJ440" i="8"/>
  <c r="AL440" i="8" s="1"/>
  <c r="AI440" i="8"/>
  <c r="AH440" i="8"/>
  <c r="AG440" i="8"/>
  <c r="AL439" i="8"/>
  <c r="AJ439" i="8"/>
  <c r="AI439" i="8"/>
  <c r="AK439" i="8" s="1"/>
  <c r="AH439" i="8"/>
  <c r="AG439" i="8"/>
  <c r="AK438" i="8"/>
  <c r="AJ438" i="8"/>
  <c r="AL438" i="8" s="1"/>
  <c r="AI438" i="8"/>
  <c r="AH438" i="8"/>
  <c r="AG438" i="8"/>
  <c r="AL437" i="8"/>
  <c r="AJ437" i="8"/>
  <c r="AI437" i="8"/>
  <c r="AK437" i="8" s="1"/>
  <c r="AH437" i="8"/>
  <c r="AG437" i="8"/>
  <c r="AL436" i="8"/>
  <c r="AK436" i="8"/>
  <c r="AJ436" i="8"/>
  <c r="AI436" i="8"/>
  <c r="AH436" i="8"/>
  <c r="AG436" i="8"/>
  <c r="AJ435" i="8"/>
  <c r="AL435" i="8" s="1"/>
  <c r="AI435" i="8"/>
  <c r="AK435" i="8" s="1"/>
  <c r="AH435" i="8"/>
  <c r="AG435" i="8"/>
  <c r="AL434" i="8"/>
  <c r="AK434" i="8"/>
  <c r="AJ434" i="8"/>
  <c r="AI434" i="8"/>
  <c r="AH434" i="8"/>
  <c r="AG434" i="8"/>
  <c r="AJ433" i="8"/>
  <c r="AL433" i="8" s="1"/>
  <c r="AI433" i="8"/>
  <c r="AK433" i="8" s="1"/>
  <c r="AH433" i="8"/>
  <c r="AG433" i="8"/>
  <c r="AK432" i="8"/>
  <c r="AJ432" i="8"/>
  <c r="AL432" i="8" s="1"/>
  <c r="AI432" i="8"/>
  <c r="AH432" i="8"/>
  <c r="AG432" i="8"/>
  <c r="AL431" i="8"/>
  <c r="AJ431" i="8"/>
  <c r="AI431" i="8"/>
  <c r="AK431" i="8" s="1"/>
  <c r="AH431" i="8"/>
  <c r="AG431" i="8"/>
  <c r="AK430" i="8"/>
  <c r="AJ430" i="8"/>
  <c r="AL430" i="8" s="1"/>
  <c r="AI430" i="8"/>
  <c r="AH430" i="8"/>
  <c r="AG430" i="8"/>
  <c r="AL429" i="8"/>
  <c r="AJ429" i="8"/>
  <c r="AI429" i="8"/>
  <c r="AK429" i="8" s="1"/>
  <c r="AH429" i="8"/>
  <c r="AG429" i="8"/>
  <c r="AL428" i="8"/>
  <c r="AK428" i="8"/>
  <c r="AJ428" i="8"/>
  <c r="AI428" i="8"/>
  <c r="AH428" i="8"/>
  <c r="AG428" i="8"/>
  <c r="AJ427" i="8"/>
  <c r="AL427" i="8" s="1"/>
  <c r="AI427" i="8"/>
  <c r="AK427" i="8" s="1"/>
  <c r="AH427" i="8"/>
  <c r="AG427" i="8"/>
  <c r="AL426" i="8"/>
  <c r="AK426" i="8"/>
  <c r="AJ426" i="8"/>
  <c r="AI426" i="8"/>
  <c r="AH426" i="8"/>
  <c r="AG426" i="8"/>
  <c r="AL425" i="8"/>
  <c r="AJ425" i="8"/>
  <c r="AI425" i="8"/>
  <c r="AK425" i="8" s="1"/>
  <c r="AH425" i="8"/>
  <c r="AG425" i="8"/>
  <c r="AK424" i="8"/>
  <c r="AJ424" i="8"/>
  <c r="AL424" i="8" s="1"/>
  <c r="AI424" i="8"/>
  <c r="AH424" i="8"/>
  <c r="AG424" i="8"/>
  <c r="AL423" i="8"/>
  <c r="AJ423" i="8"/>
  <c r="AI423" i="8"/>
  <c r="AK423" i="8" s="1"/>
  <c r="AH423" i="8"/>
  <c r="AG423" i="8"/>
  <c r="AK422" i="8"/>
  <c r="AJ422" i="8"/>
  <c r="AL422" i="8" s="1"/>
  <c r="AI422" i="8"/>
  <c r="AH422" i="8"/>
  <c r="AG422" i="8"/>
  <c r="AL421" i="8"/>
  <c r="AJ421" i="8"/>
  <c r="AI421" i="8"/>
  <c r="AK421" i="8" s="1"/>
  <c r="AH421" i="8"/>
  <c r="AG421" i="8"/>
  <c r="AL420" i="8"/>
  <c r="AK420" i="8"/>
  <c r="AJ420" i="8"/>
  <c r="AI420" i="8"/>
  <c r="AH420" i="8"/>
  <c r="AG420" i="8"/>
  <c r="AJ419" i="8"/>
  <c r="AL419" i="8" s="1"/>
  <c r="AI419" i="8"/>
  <c r="AK419" i="8" s="1"/>
  <c r="AH419" i="8"/>
  <c r="AG419" i="8"/>
  <c r="AL418" i="8"/>
  <c r="AK418" i="8"/>
  <c r="AJ418" i="8"/>
  <c r="AI418" i="8"/>
  <c r="AH418" i="8"/>
  <c r="AG418" i="8"/>
  <c r="AJ417" i="8"/>
  <c r="AL417" i="8" s="1"/>
  <c r="AI417" i="8"/>
  <c r="AK417" i="8" s="1"/>
  <c r="AH417" i="8"/>
  <c r="AG417" i="8"/>
  <c r="AK416" i="8"/>
  <c r="AJ416" i="8"/>
  <c r="AL416" i="8" s="1"/>
  <c r="AI416" i="8"/>
  <c r="AH416" i="8"/>
  <c r="AG416" i="8"/>
  <c r="AL415" i="8"/>
  <c r="AJ415" i="8"/>
  <c r="AI415" i="8"/>
  <c r="AK415" i="8" s="1"/>
  <c r="AH415" i="8"/>
  <c r="AG415" i="8"/>
  <c r="AK414" i="8"/>
  <c r="AJ414" i="8"/>
  <c r="AL414" i="8" s="1"/>
  <c r="AI414" i="8"/>
  <c r="AH414" i="8"/>
  <c r="AG414" i="8"/>
  <c r="AL413" i="8"/>
  <c r="AJ413" i="8"/>
  <c r="AI413" i="8"/>
  <c r="AK413" i="8" s="1"/>
  <c r="AH413" i="8"/>
  <c r="AG413" i="8"/>
  <c r="AL412" i="8"/>
  <c r="AK412" i="8"/>
  <c r="AJ412" i="8"/>
  <c r="AI412" i="8"/>
  <c r="AH412" i="8"/>
  <c r="AG412" i="8"/>
  <c r="AJ411" i="8"/>
  <c r="AL411" i="8" s="1"/>
  <c r="AI411" i="8"/>
  <c r="AK411" i="8" s="1"/>
  <c r="AH411" i="8"/>
  <c r="AG411" i="8"/>
  <c r="AL410" i="8"/>
  <c r="AK410" i="8"/>
  <c r="AJ410" i="8"/>
  <c r="AI410" i="8"/>
  <c r="AH410" i="8"/>
  <c r="AG410" i="8"/>
  <c r="AL409" i="8"/>
  <c r="AJ409" i="8"/>
  <c r="AI409" i="8"/>
  <c r="AK409" i="8" s="1"/>
  <c r="AH409" i="8"/>
  <c r="AG409" i="8"/>
  <c r="AK408" i="8"/>
  <c r="AJ408" i="8"/>
  <c r="AL408" i="8" s="1"/>
  <c r="AI408" i="8"/>
  <c r="AH408" i="8"/>
  <c r="AG408" i="8"/>
  <c r="AL407" i="8"/>
  <c r="AJ407" i="8"/>
  <c r="AI407" i="8"/>
  <c r="AK407" i="8" s="1"/>
  <c r="AH407" i="8"/>
  <c r="AG407" i="8"/>
  <c r="AK406" i="8"/>
  <c r="AJ406" i="8"/>
  <c r="AL406" i="8" s="1"/>
  <c r="AI406" i="8"/>
  <c r="AH406" i="8"/>
  <c r="AG406" i="8"/>
  <c r="AL405" i="8"/>
  <c r="AJ405" i="8"/>
  <c r="AI405" i="8"/>
  <c r="AK405" i="8" s="1"/>
  <c r="AH405" i="8"/>
  <c r="AG405" i="8"/>
  <c r="AL404" i="8"/>
  <c r="AK404" i="8"/>
  <c r="AJ404" i="8"/>
  <c r="AI404" i="8"/>
  <c r="AH404" i="8"/>
  <c r="AG404" i="8"/>
  <c r="AJ403" i="8"/>
  <c r="AL403" i="8" s="1"/>
  <c r="AI403" i="8"/>
  <c r="AK403" i="8" s="1"/>
  <c r="AH403" i="8"/>
  <c r="AG403" i="8"/>
  <c r="AL402" i="8"/>
  <c r="AK402" i="8"/>
  <c r="AJ402" i="8"/>
  <c r="AI402" i="8"/>
  <c r="AH402" i="8"/>
  <c r="AG402" i="8"/>
  <c r="AL401" i="8"/>
  <c r="AJ401" i="8"/>
  <c r="AI401" i="8"/>
  <c r="AK401" i="8" s="1"/>
  <c r="AH401" i="8"/>
  <c r="AG401" i="8"/>
  <c r="AK400" i="8"/>
  <c r="AJ400" i="8"/>
  <c r="AL400" i="8" s="1"/>
  <c r="AI400" i="8"/>
  <c r="AH400" i="8"/>
  <c r="AG400" i="8"/>
  <c r="AL399" i="8"/>
  <c r="AJ399" i="8"/>
  <c r="AI399" i="8"/>
  <c r="AK399" i="8" s="1"/>
  <c r="AH399" i="8"/>
  <c r="AG399" i="8"/>
  <c r="AK398" i="8"/>
  <c r="AJ398" i="8"/>
  <c r="AL398" i="8" s="1"/>
  <c r="AI398" i="8"/>
  <c r="AH398" i="8"/>
  <c r="AG398" i="8"/>
  <c r="AL397" i="8"/>
  <c r="AJ397" i="8"/>
  <c r="AI397" i="8"/>
  <c r="AK397" i="8" s="1"/>
  <c r="AH397" i="8"/>
  <c r="AG397" i="8"/>
  <c r="AL396" i="8"/>
  <c r="AK396" i="8"/>
  <c r="AJ396" i="8"/>
  <c r="AI396" i="8"/>
  <c r="AH396" i="8"/>
  <c r="AG396" i="8"/>
  <c r="AJ395" i="8"/>
  <c r="AL395" i="8" s="1"/>
  <c r="AI395" i="8"/>
  <c r="AK395" i="8" s="1"/>
  <c r="AH395" i="8"/>
  <c r="AG395" i="8"/>
  <c r="AL394" i="8"/>
  <c r="AK394" i="8"/>
  <c r="AJ394" i="8"/>
  <c r="AI394" i="8"/>
  <c r="AH394" i="8"/>
  <c r="AG394" i="8"/>
  <c r="AJ393" i="8"/>
  <c r="AL393" i="8" s="1"/>
  <c r="AI393" i="8"/>
  <c r="AK393" i="8" s="1"/>
  <c r="AH393" i="8"/>
  <c r="AG393" i="8"/>
  <c r="AL392" i="8"/>
  <c r="AK392" i="8"/>
  <c r="AJ392" i="8"/>
  <c r="AI392" i="8"/>
  <c r="AH392" i="8"/>
  <c r="AG392" i="8"/>
  <c r="AJ391" i="8"/>
  <c r="AL391" i="8" s="1"/>
  <c r="AI391" i="8"/>
  <c r="AK391" i="8" s="1"/>
  <c r="AH391" i="8"/>
  <c r="AG391" i="8"/>
  <c r="AL390" i="8"/>
  <c r="AK390" i="8"/>
  <c r="AJ390" i="8"/>
  <c r="AI390" i="8"/>
  <c r="AH390" i="8"/>
  <c r="AG390" i="8"/>
  <c r="AJ389" i="8"/>
  <c r="AL389" i="8" s="1"/>
  <c r="AI389" i="8"/>
  <c r="AK389" i="8" s="1"/>
  <c r="AH389" i="8"/>
  <c r="AG389" i="8"/>
  <c r="AL388" i="8"/>
  <c r="AK388" i="8"/>
  <c r="AJ388" i="8"/>
  <c r="AI388" i="8"/>
  <c r="AH388" i="8"/>
  <c r="AG388" i="8"/>
  <c r="AJ387" i="8"/>
  <c r="AL387" i="8" s="1"/>
  <c r="AI387" i="8"/>
  <c r="AK387" i="8" s="1"/>
  <c r="AH387" i="8"/>
  <c r="AG387" i="8"/>
  <c r="AL386" i="8"/>
  <c r="AK386" i="8"/>
  <c r="AJ386" i="8"/>
  <c r="AI386" i="8"/>
  <c r="AH386" i="8"/>
  <c r="AG386" i="8"/>
  <c r="AJ385" i="8"/>
  <c r="AL385" i="8" s="1"/>
  <c r="AI385" i="8"/>
  <c r="AK385" i="8" s="1"/>
  <c r="AH385" i="8"/>
  <c r="AG385" i="8"/>
  <c r="AL384" i="8"/>
  <c r="AK384" i="8"/>
  <c r="AJ384" i="8"/>
  <c r="AI384" i="8"/>
  <c r="AH384" i="8"/>
  <c r="AG384" i="8"/>
  <c r="AJ383" i="8"/>
  <c r="AL383" i="8" s="1"/>
  <c r="AI383" i="8"/>
  <c r="AK383" i="8" s="1"/>
  <c r="AH383" i="8"/>
  <c r="AG383" i="8"/>
  <c r="AL382" i="8"/>
  <c r="AK382" i="8"/>
  <c r="AJ382" i="8"/>
  <c r="AI382" i="8"/>
  <c r="AH382" i="8"/>
  <c r="AG382" i="8"/>
  <c r="AJ381" i="8"/>
  <c r="AL381" i="8" s="1"/>
  <c r="AI381" i="8"/>
  <c r="AK381" i="8" s="1"/>
  <c r="AH381" i="8"/>
  <c r="AG381" i="8"/>
  <c r="AL380" i="8"/>
  <c r="AK380" i="8"/>
  <c r="AJ380" i="8"/>
  <c r="AI380" i="8"/>
  <c r="AH380" i="8"/>
  <c r="AG380" i="8"/>
  <c r="AJ379" i="8"/>
  <c r="AL379" i="8" s="1"/>
  <c r="AI379" i="8"/>
  <c r="AK379" i="8" s="1"/>
  <c r="AH379" i="8"/>
  <c r="AG379" i="8"/>
  <c r="AL378" i="8"/>
  <c r="AK378" i="8"/>
  <c r="AJ378" i="8"/>
  <c r="AI378" i="8"/>
  <c r="AH378" i="8"/>
  <c r="AG378" i="8"/>
  <c r="AJ377" i="8"/>
  <c r="AL377" i="8" s="1"/>
  <c r="AI377" i="8"/>
  <c r="AK377" i="8" s="1"/>
  <c r="AH377" i="8"/>
  <c r="AG377" i="8"/>
  <c r="AL376" i="8"/>
  <c r="AK376" i="8"/>
  <c r="AJ376" i="8"/>
  <c r="AI376" i="8"/>
  <c r="AH376" i="8"/>
  <c r="AG376" i="8"/>
  <c r="AJ375" i="8"/>
  <c r="AL375" i="8" s="1"/>
  <c r="AI375" i="8"/>
  <c r="AK375" i="8" s="1"/>
  <c r="AH375" i="8"/>
  <c r="AG375" i="8"/>
  <c r="AL374" i="8"/>
  <c r="AK374" i="8"/>
  <c r="AJ374" i="8"/>
  <c r="AI374" i="8"/>
  <c r="AH374" i="8"/>
  <c r="AG374" i="8"/>
  <c r="AJ373" i="8"/>
  <c r="AL373" i="8" s="1"/>
  <c r="AI373" i="8"/>
  <c r="AK373" i="8" s="1"/>
  <c r="AH373" i="8"/>
  <c r="AG373" i="8"/>
  <c r="AL372" i="8"/>
  <c r="AK372" i="8"/>
  <c r="AJ372" i="8"/>
  <c r="AI372" i="8"/>
  <c r="AH372" i="8"/>
  <c r="AG372" i="8"/>
  <c r="AJ371" i="8"/>
  <c r="AL371" i="8" s="1"/>
  <c r="AI371" i="8"/>
  <c r="AK371" i="8" s="1"/>
  <c r="AH371" i="8"/>
  <c r="AG371" i="8"/>
  <c r="AL370" i="8"/>
  <c r="AK370" i="8"/>
  <c r="AJ370" i="8"/>
  <c r="AI370" i="8"/>
  <c r="AH370" i="8"/>
  <c r="AG370" i="8"/>
  <c r="AJ369" i="8"/>
  <c r="AL369" i="8" s="1"/>
  <c r="AI369" i="8"/>
  <c r="AK369" i="8" s="1"/>
  <c r="AH369" i="8"/>
  <c r="AG369" i="8"/>
  <c r="AL368" i="8"/>
  <c r="AK368" i="8"/>
  <c r="AJ368" i="8"/>
  <c r="AI368" i="8"/>
  <c r="AH368" i="8"/>
  <c r="AG368" i="8"/>
  <c r="AJ367" i="8"/>
  <c r="AL367" i="8" s="1"/>
  <c r="AI367" i="8"/>
  <c r="AK367" i="8" s="1"/>
  <c r="AH367" i="8"/>
  <c r="AG367" i="8"/>
  <c r="AL366" i="8"/>
  <c r="AK366" i="8"/>
  <c r="AJ366" i="8"/>
  <c r="AI366" i="8"/>
  <c r="AH366" i="8"/>
  <c r="AG366" i="8"/>
  <c r="AJ365" i="8"/>
  <c r="AL365" i="8" s="1"/>
  <c r="AI365" i="8"/>
  <c r="AK365" i="8" s="1"/>
  <c r="AH365" i="8"/>
  <c r="AG365" i="8"/>
  <c r="AL364" i="8"/>
  <c r="AK364" i="8"/>
  <c r="AJ364" i="8"/>
  <c r="AI364" i="8"/>
  <c r="AH364" i="8"/>
  <c r="AG364" i="8"/>
  <c r="AJ363" i="8"/>
  <c r="AL363" i="8" s="1"/>
  <c r="AI363" i="8"/>
  <c r="AK363" i="8" s="1"/>
  <c r="AH363" i="8"/>
  <c r="AG363" i="8"/>
  <c r="AL362" i="8"/>
  <c r="AK362" i="8"/>
  <c r="AJ362" i="8"/>
  <c r="AI362" i="8"/>
  <c r="AH362" i="8"/>
  <c r="AG362" i="8"/>
  <c r="AJ361" i="8"/>
  <c r="AL361" i="8" s="1"/>
  <c r="AI361" i="8"/>
  <c r="AK361" i="8" s="1"/>
  <c r="AH361" i="8"/>
  <c r="AG361" i="8"/>
  <c r="AL360" i="8"/>
  <c r="AK360" i="8"/>
  <c r="AJ360" i="8"/>
  <c r="AI360" i="8"/>
  <c r="AH360" i="8"/>
  <c r="AG360" i="8"/>
  <c r="AJ359" i="8"/>
  <c r="AL359" i="8" s="1"/>
  <c r="AI359" i="8"/>
  <c r="AK359" i="8" s="1"/>
  <c r="AH359" i="8"/>
  <c r="AG359" i="8"/>
  <c r="AL358" i="8"/>
  <c r="AK358" i="8"/>
  <c r="AJ358" i="8"/>
  <c r="AI358" i="8"/>
  <c r="AH358" i="8"/>
  <c r="AG358" i="8"/>
  <c r="AJ357" i="8"/>
  <c r="AL357" i="8" s="1"/>
  <c r="AI357" i="8"/>
  <c r="AK357" i="8" s="1"/>
  <c r="AH357" i="8"/>
  <c r="AG357" i="8"/>
  <c r="AL356" i="8"/>
  <c r="AK356" i="8"/>
  <c r="AJ356" i="8"/>
  <c r="AI356" i="8"/>
  <c r="AH356" i="8"/>
  <c r="AG356" i="8"/>
  <c r="AJ355" i="8"/>
  <c r="AL355" i="8" s="1"/>
  <c r="AI355" i="8"/>
  <c r="AK355" i="8" s="1"/>
  <c r="AH355" i="8"/>
  <c r="AG355" i="8"/>
  <c r="AL354" i="8"/>
  <c r="AK354" i="8"/>
  <c r="AJ354" i="8"/>
  <c r="AI354" i="8"/>
  <c r="AH354" i="8"/>
  <c r="AG354" i="8"/>
  <c r="AJ353" i="8"/>
  <c r="AL353" i="8" s="1"/>
  <c r="AI353" i="8"/>
  <c r="AK353" i="8" s="1"/>
  <c r="AH353" i="8"/>
  <c r="AG353" i="8"/>
  <c r="AL352" i="8"/>
  <c r="AK352" i="8"/>
  <c r="AJ352" i="8"/>
  <c r="AI352" i="8"/>
  <c r="AH352" i="8"/>
  <c r="AG352" i="8"/>
  <c r="AJ351" i="8"/>
  <c r="AL351" i="8" s="1"/>
  <c r="AI351" i="8"/>
  <c r="AK351" i="8" s="1"/>
  <c r="AH351" i="8"/>
  <c r="AG351" i="8"/>
  <c r="AL350" i="8"/>
  <c r="AK350" i="8"/>
  <c r="AJ350" i="8"/>
  <c r="AI350" i="8"/>
  <c r="AH350" i="8"/>
  <c r="AG350" i="8"/>
  <c r="AJ349" i="8"/>
  <c r="AL349" i="8" s="1"/>
  <c r="AI349" i="8"/>
  <c r="AK349" i="8" s="1"/>
  <c r="AH349" i="8"/>
  <c r="AG349" i="8"/>
  <c r="AL348" i="8"/>
  <c r="AK348" i="8"/>
  <c r="AJ348" i="8"/>
  <c r="AI348" i="8"/>
  <c r="AH348" i="8"/>
  <c r="AG348" i="8"/>
  <c r="AJ347" i="8"/>
  <c r="AL347" i="8" s="1"/>
  <c r="AI347" i="8"/>
  <c r="AK347" i="8" s="1"/>
  <c r="AH347" i="8"/>
  <c r="AG347" i="8"/>
  <c r="AL346" i="8"/>
  <c r="AK346" i="8"/>
  <c r="AJ346" i="8"/>
  <c r="AI346" i="8"/>
  <c r="AH346" i="8"/>
  <c r="AG346" i="8"/>
  <c r="AJ345" i="8"/>
  <c r="AL345" i="8" s="1"/>
  <c r="AI345" i="8"/>
  <c r="AK345" i="8" s="1"/>
  <c r="AH345" i="8"/>
  <c r="AG345" i="8"/>
  <c r="AL344" i="8"/>
  <c r="AK344" i="8"/>
  <c r="AJ344" i="8"/>
  <c r="AI344" i="8"/>
  <c r="AH344" i="8"/>
  <c r="AG344" i="8"/>
  <c r="AJ343" i="8"/>
  <c r="AL343" i="8" s="1"/>
  <c r="AI343" i="8"/>
  <c r="AK343" i="8" s="1"/>
  <c r="AH343" i="8"/>
  <c r="AG343" i="8"/>
  <c r="AL342" i="8"/>
  <c r="AK342" i="8"/>
  <c r="AJ342" i="8"/>
  <c r="AI342" i="8"/>
  <c r="AH342" i="8"/>
  <c r="AG342" i="8"/>
  <c r="AJ341" i="8"/>
  <c r="AL341" i="8" s="1"/>
  <c r="AI341" i="8"/>
  <c r="AK341" i="8" s="1"/>
  <c r="AH341" i="8"/>
  <c r="AG341" i="8"/>
  <c r="AL340" i="8"/>
  <c r="AK340" i="8"/>
  <c r="AJ340" i="8"/>
  <c r="AI340" i="8"/>
  <c r="AH340" i="8"/>
  <c r="AG340" i="8"/>
  <c r="AJ339" i="8"/>
  <c r="AL339" i="8" s="1"/>
  <c r="AI339" i="8"/>
  <c r="AK339" i="8" s="1"/>
  <c r="AH339" i="8"/>
  <c r="AG339" i="8"/>
  <c r="AL338" i="8"/>
  <c r="AK338" i="8"/>
  <c r="AJ338" i="8"/>
  <c r="AI338" i="8"/>
  <c r="AH338" i="8"/>
  <c r="AG338" i="8"/>
  <c r="AJ337" i="8"/>
  <c r="AL337" i="8" s="1"/>
  <c r="AI337" i="8"/>
  <c r="AK337" i="8" s="1"/>
  <c r="AH337" i="8"/>
  <c r="AG337" i="8"/>
  <c r="AL336" i="8"/>
  <c r="AK336" i="8"/>
  <c r="AJ336" i="8"/>
  <c r="AI336" i="8"/>
  <c r="AH336" i="8"/>
  <c r="AG336" i="8"/>
  <c r="AJ335" i="8"/>
  <c r="AL335" i="8" s="1"/>
  <c r="AI335" i="8"/>
  <c r="AK335" i="8" s="1"/>
  <c r="AH335" i="8"/>
  <c r="AG335" i="8"/>
  <c r="AL334" i="8"/>
  <c r="AK334" i="8"/>
  <c r="AJ334" i="8"/>
  <c r="AI334" i="8"/>
  <c r="AH334" i="8"/>
  <c r="AG334" i="8"/>
  <c r="AJ333" i="8"/>
  <c r="AL333" i="8" s="1"/>
  <c r="AI333" i="8"/>
  <c r="AK333" i="8" s="1"/>
  <c r="AH333" i="8"/>
  <c r="AG333" i="8"/>
  <c r="AL332" i="8"/>
  <c r="AK332" i="8"/>
  <c r="AJ332" i="8"/>
  <c r="AI332" i="8"/>
  <c r="AH332" i="8"/>
  <c r="AG332" i="8"/>
  <c r="AJ331" i="8"/>
  <c r="AL331" i="8" s="1"/>
  <c r="AI331" i="8"/>
  <c r="AK331" i="8" s="1"/>
  <c r="AH331" i="8"/>
  <c r="AG331" i="8"/>
  <c r="AL330" i="8"/>
  <c r="AK330" i="8"/>
  <c r="AJ330" i="8"/>
  <c r="AI330" i="8"/>
  <c r="AH330" i="8"/>
  <c r="AG330" i="8"/>
  <c r="AJ329" i="8"/>
  <c r="AL329" i="8" s="1"/>
  <c r="AI329" i="8"/>
  <c r="AK329" i="8" s="1"/>
  <c r="AH329" i="8"/>
  <c r="AG329" i="8"/>
  <c r="AL328" i="8"/>
  <c r="AK328" i="8"/>
  <c r="AJ328" i="8"/>
  <c r="AI328" i="8"/>
  <c r="AH328" i="8"/>
  <c r="AG328" i="8"/>
  <c r="AJ327" i="8"/>
  <c r="AL327" i="8" s="1"/>
  <c r="AI327" i="8"/>
  <c r="AK327" i="8" s="1"/>
  <c r="AH327" i="8"/>
  <c r="AG327" i="8"/>
  <c r="AL326" i="8"/>
  <c r="AK326" i="8"/>
  <c r="AJ326" i="8"/>
  <c r="AI326" i="8"/>
  <c r="AH326" i="8"/>
  <c r="AG326" i="8"/>
  <c r="AJ325" i="8"/>
  <c r="AL325" i="8" s="1"/>
  <c r="AI325" i="8"/>
  <c r="AK325" i="8" s="1"/>
  <c r="AH325" i="8"/>
  <c r="AG325" i="8"/>
  <c r="AL324" i="8"/>
  <c r="AK324" i="8"/>
  <c r="AJ324" i="8"/>
  <c r="AI324" i="8"/>
  <c r="AH324" i="8"/>
  <c r="AG324" i="8"/>
  <c r="AJ323" i="8"/>
  <c r="AL323" i="8" s="1"/>
  <c r="AI323" i="8"/>
  <c r="AK323" i="8" s="1"/>
  <c r="AH323" i="8"/>
  <c r="AG323" i="8"/>
  <c r="AL322" i="8"/>
  <c r="AK322" i="8"/>
  <c r="AJ322" i="8"/>
  <c r="AI322" i="8"/>
  <c r="AH322" i="8"/>
  <c r="AG322" i="8"/>
  <c r="AJ321" i="8"/>
  <c r="AL321" i="8" s="1"/>
  <c r="AI321" i="8"/>
  <c r="AK321" i="8" s="1"/>
  <c r="AH321" i="8"/>
  <c r="AG321" i="8"/>
  <c r="AL320" i="8"/>
  <c r="AK320" i="8"/>
  <c r="AJ320" i="8"/>
  <c r="AI320" i="8"/>
  <c r="AH320" i="8"/>
  <c r="AG320" i="8"/>
  <c r="AJ319" i="8"/>
  <c r="AL319" i="8" s="1"/>
  <c r="AI319" i="8"/>
  <c r="AK319" i="8" s="1"/>
  <c r="AH319" i="8"/>
  <c r="AG319" i="8"/>
  <c r="AL318" i="8"/>
  <c r="AK318" i="8"/>
  <c r="AJ318" i="8"/>
  <c r="AI318" i="8"/>
  <c r="AH318" i="8"/>
  <c r="AG318" i="8"/>
  <c r="AJ317" i="8"/>
  <c r="AL317" i="8" s="1"/>
  <c r="AI317" i="8"/>
  <c r="AK317" i="8" s="1"/>
  <c r="AH317" i="8"/>
  <c r="AG317" i="8"/>
  <c r="AL316" i="8"/>
  <c r="AK316" i="8"/>
  <c r="AJ316" i="8"/>
  <c r="AI316" i="8"/>
  <c r="AH316" i="8"/>
  <c r="AG316" i="8"/>
  <c r="AJ315" i="8"/>
  <c r="AL315" i="8" s="1"/>
  <c r="AI315" i="8"/>
  <c r="AK315" i="8" s="1"/>
  <c r="AH315" i="8"/>
  <c r="AG315" i="8"/>
  <c r="AL314" i="8"/>
  <c r="AK314" i="8"/>
  <c r="AJ314" i="8"/>
  <c r="AI314" i="8"/>
  <c r="AH314" i="8"/>
  <c r="AG314" i="8"/>
  <c r="AJ313" i="8"/>
  <c r="AL313" i="8" s="1"/>
  <c r="AI313" i="8"/>
  <c r="AK313" i="8" s="1"/>
  <c r="AH313" i="8"/>
  <c r="AG313" i="8"/>
  <c r="AL312" i="8"/>
  <c r="AK312" i="8"/>
  <c r="AJ312" i="8"/>
  <c r="AI312" i="8"/>
  <c r="AH312" i="8"/>
  <c r="AG312" i="8"/>
  <c r="AJ311" i="8"/>
  <c r="AL311" i="8" s="1"/>
  <c r="AI311" i="8"/>
  <c r="AK311" i="8" s="1"/>
  <c r="AH311" i="8"/>
  <c r="AG311" i="8"/>
  <c r="AL310" i="8"/>
  <c r="AK310" i="8"/>
  <c r="AJ310" i="8"/>
  <c r="AI310" i="8"/>
  <c r="AH310" i="8"/>
  <c r="AG310" i="8"/>
  <c r="AJ309" i="8"/>
  <c r="AL309" i="8" s="1"/>
  <c r="AI309" i="8"/>
  <c r="AK309" i="8" s="1"/>
  <c r="AH309" i="8"/>
  <c r="AG309" i="8"/>
  <c r="AL308" i="8"/>
  <c r="AK308" i="8"/>
  <c r="AJ308" i="8"/>
  <c r="AI308" i="8"/>
  <c r="AH308" i="8"/>
  <c r="AG308" i="8"/>
  <c r="AJ307" i="8"/>
  <c r="AL307" i="8" s="1"/>
  <c r="AI307" i="8"/>
  <c r="AK307" i="8" s="1"/>
  <c r="AH307" i="8"/>
  <c r="AG307" i="8"/>
  <c r="AL306" i="8"/>
  <c r="AK306" i="8"/>
  <c r="AJ306" i="8"/>
  <c r="AI306" i="8"/>
  <c r="AH306" i="8"/>
  <c r="AG306" i="8"/>
  <c r="AJ305" i="8"/>
  <c r="AL305" i="8" s="1"/>
  <c r="AI305" i="8"/>
  <c r="AK305" i="8" s="1"/>
  <c r="AH305" i="8"/>
  <c r="AG305" i="8"/>
  <c r="AL304" i="8"/>
  <c r="AK304" i="8"/>
  <c r="AJ304" i="8"/>
  <c r="AI304" i="8"/>
  <c r="AH304" i="8"/>
  <c r="AG304" i="8"/>
  <c r="AJ303" i="8"/>
  <c r="AL303" i="8" s="1"/>
  <c r="AI303" i="8"/>
  <c r="AK303" i="8" s="1"/>
  <c r="AH303" i="8"/>
  <c r="AG303" i="8"/>
  <c r="AL302" i="8"/>
  <c r="AK302" i="8"/>
  <c r="AJ302" i="8"/>
  <c r="AI302" i="8"/>
  <c r="AH302" i="8"/>
  <c r="AG302" i="8"/>
  <c r="AJ301" i="8"/>
  <c r="AL301" i="8" s="1"/>
  <c r="AI301" i="8"/>
  <c r="AK301" i="8" s="1"/>
  <c r="AH301" i="8"/>
  <c r="AG301" i="8"/>
  <c r="AL300" i="8"/>
  <c r="AK300" i="8"/>
  <c r="AJ300" i="8"/>
  <c r="AI300" i="8"/>
  <c r="AH300" i="8"/>
  <c r="AG300" i="8"/>
  <c r="AJ299" i="8"/>
  <c r="AL299" i="8" s="1"/>
  <c r="AI299" i="8"/>
  <c r="AK299" i="8" s="1"/>
  <c r="AH299" i="8"/>
  <c r="AG299" i="8"/>
  <c r="AL298" i="8"/>
  <c r="AK298" i="8"/>
  <c r="AJ298" i="8"/>
  <c r="AI298" i="8"/>
  <c r="AH298" i="8"/>
  <c r="AG298" i="8"/>
  <c r="AJ297" i="8"/>
  <c r="AL297" i="8" s="1"/>
  <c r="AI297" i="8"/>
  <c r="AK297" i="8" s="1"/>
  <c r="AH297" i="8"/>
  <c r="AG297" i="8"/>
  <c r="AL296" i="8"/>
  <c r="AK296" i="8"/>
  <c r="AJ296" i="8"/>
  <c r="AI296" i="8"/>
  <c r="AH296" i="8"/>
  <c r="AG296" i="8"/>
  <c r="AJ295" i="8"/>
  <c r="AL295" i="8" s="1"/>
  <c r="AI295" i="8"/>
  <c r="AK295" i="8" s="1"/>
  <c r="AH295" i="8"/>
  <c r="AG295" i="8"/>
  <c r="AL294" i="8"/>
  <c r="AK294" i="8"/>
  <c r="AJ294" i="8"/>
  <c r="AI294" i="8"/>
  <c r="AH294" i="8"/>
  <c r="AG294" i="8"/>
  <c r="AJ293" i="8"/>
  <c r="AL293" i="8" s="1"/>
  <c r="AI293" i="8"/>
  <c r="AK293" i="8" s="1"/>
  <c r="AH293" i="8"/>
  <c r="AG293" i="8"/>
  <c r="AL292" i="8"/>
  <c r="AK292" i="8"/>
  <c r="AJ292" i="8"/>
  <c r="AI292" i="8"/>
  <c r="AH292" i="8"/>
  <c r="AG292" i="8"/>
  <c r="AJ291" i="8"/>
  <c r="AL291" i="8" s="1"/>
  <c r="AI291" i="8"/>
  <c r="AK291" i="8" s="1"/>
  <c r="AH291" i="8"/>
  <c r="AG291" i="8"/>
  <c r="AL290" i="8"/>
  <c r="AK290" i="8"/>
  <c r="AJ290" i="8"/>
  <c r="AI290" i="8"/>
  <c r="AH290" i="8"/>
  <c r="AG290" i="8"/>
  <c r="AJ289" i="8"/>
  <c r="AL289" i="8" s="1"/>
  <c r="AI289" i="8"/>
  <c r="AK289" i="8" s="1"/>
  <c r="AH289" i="8"/>
  <c r="AG289" i="8"/>
  <c r="AL288" i="8"/>
  <c r="AK288" i="8"/>
  <c r="AJ288" i="8"/>
  <c r="AI288" i="8"/>
  <c r="AH288" i="8"/>
  <c r="AG288" i="8"/>
  <c r="AJ287" i="8"/>
  <c r="AL287" i="8" s="1"/>
  <c r="AI287" i="8"/>
  <c r="AK287" i="8" s="1"/>
  <c r="AH287" i="8"/>
  <c r="AG287" i="8"/>
  <c r="AL286" i="8"/>
  <c r="AK286" i="8"/>
  <c r="AJ286" i="8"/>
  <c r="AI286" i="8"/>
  <c r="AH286" i="8"/>
  <c r="AG286" i="8"/>
  <c r="AJ285" i="8"/>
  <c r="AL285" i="8" s="1"/>
  <c r="AI285" i="8"/>
  <c r="AK285" i="8" s="1"/>
  <c r="AH285" i="8"/>
  <c r="AG285" i="8"/>
  <c r="AL284" i="8"/>
  <c r="AK284" i="8"/>
  <c r="AJ284" i="8"/>
  <c r="AI284" i="8"/>
  <c r="AH284" i="8"/>
  <c r="AG284" i="8"/>
  <c r="AJ283" i="8"/>
  <c r="AL283" i="8" s="1"/>
  <c r="AI283" i="8"/>
  <c r="AK283" i="8" s="1"/>
  <c r="AH283" i="8"/>
  <c r="AG283" i="8"/>
  <c r="AL282" i="8"/>
  <c r="AK282" i="8"/>
  <c r="AJ282" i="8"/>
  <c r="AI282" i="8"/>
  <c r="AH282" i="8"/>
  <c r="AG282" i="8"/>
  <c r="AJ281" i="8"/>
  <c r="AL281" i="8" s="1"/>
  <c r="AI281" i="8"/>
  <c r="AK281" i="8" s="1"/>
  <c r="AH281" i="8"/>
  <c r="AG281" i="8"/>
  <c r="AL280" i="8"/>
  <c r="AK280" i="8"/>
  <c r="AJ280" i="8"/>
  <c r="AI280" i="8"/>
  <c r="AH280" i="8"/>
  <c r="AG280" i="8"/>
  <c r="AJ279" i="8"/>
  <c r="AL279" i="8" s="1"/>
  <c r="AI279" i="8"/>
  <c r="AK279" i="8" s="1"/>
  <c r="AH279" i="8"/>
  <c r="AG279" i="8"/>
  <c r="AL278" i="8"/>
  <c r="AK278" i="8"/>
  <c r="AJ278" i="8"/>
  <c r="AI278" i="8"/>
  <c r="AH278" i="8"/>
  <c r="AG278" i="8"/>
  <c r="AJ277" i="8"/>
  <c r="AL277" i="8" s="1"/>
  <c r="AI277" i="8"/>
  <c r="AK277" i="8" s="1"/>
  <c r="AH277" i="8"/>
  <c r="AG277" i="8"/>
  <c r="AL276" i="8"/>
  <c r="AK276" i="8"/>
  <c r="AJ276" i="8"/>
  <c r="AI276" i="8"/>
  <c r="AH276" i="8"/>
  <c r="AG276" i="8"/>
  <c r="AJ275" i="8"/>
  <c r="AL275" i="8" s="1"/>
  <c r="AI275" i="8"/>
  <c r="AK275" i="8" s="1"/>
  <c r="AH275" i="8"/>
  <c r="AG275" i="8"/>
  <c r="AL274" i="8"/>
  <c r="AK274" i="8"/>
  <c r="AJ274" i="8"/>
  <c r="AI274" i="8"/>
  <c r="AH274" i="8"/>
  <c r="AG274" i="8"/>
  <c r="AJ273" i="8"/>
  <c r="AL273" i="8" s="1"/>
  <c r="AI273" i="8"/>
  <c r="AK273" i="8" s="1"/>
  <c r="AH273" i="8"/>
  <c r="AG273" i="8"/>
  <c r="AL272" i="8"/>
  <c r="AK272" i="8"/>
  <c r="AJ272" i="8"/>
  <c r="AI272" i="8"/>
  <c r="AH272" i="8"/>
  <c r="AG272" i="8"/>
  <c r="AJ271" i="8"/>
  <c r="AL271" i="8" s="1"/>
  <c r="AI271" i="8"/>
  <c r="AK271" i="8" s="1"/>
  <c r="AH271" i="8"/>
  <c r="AG271" i="8"/>
  <c r="AL270" i="8"/>
  <c r="AK270" i="8"/>
  <c r="AJ270" i="8"/>
  <c r="AI270" i="8"/>
  <c r="AH270" i="8"/>
  <c r="AG270" i="8"/>
  <c r="AJ269" i="8"/>
  <c r="AL269" i="8" s="1"/>
  <c r="AI269" i="8"/>
  <c r="AK269" i="8" s="1"/>
  <c r="AH269" i="8"/>
  <c r="AG269" i="8"/>
  <c r="AL268" i="8"/>
  <c r="AK268" i="8"/>
  <c r="AJ268" i="8"/>
  <c r="AI268" i="8"/>
  <c r="AH268" i="8"/>
  <c r="AG268" i="8"/>
  <c r="AJ267" i="8"/>
  <c r="AL267" i="8" s="1"/>
  <c r="AI267" i="8"/>
  <c r="AK267" i="8" s="1"/>
  <c r="AH267" i="8"/>
  <c r="AG267" i="8"/>
  <c r="AL266" i="8"/>
  <c r="AK266" i="8"/>
  <c r="AJ266" i="8"/>
  <c r="AI266" i="8"/>
  <c r="AH266" i="8"/>
  <c r="AG266" i="8"/>
  <c r="AJ265" i="8"/>
  <c r="AL265" i="8" s="1"/>
  <c r="AI265" i="8"/>
  <c r="AK265" i="8" s="1"/>
  <c r="AH265" i="8"/>
  <c r="AG265" i="8"/>
  <c r="AL264" i="8"/>
  <c r="AK264" i="8"/>
  <c r="AJ264" i="8"/>
  <c r="AI264" i="8"/>
  <c r="AH264" i="8"/>
  <c r="AG264" i="8"/>
  <c r="AJ263" i="8"/>
  <c r="AL263" i="8" s="1"/>
  <c r="AI263" i="8"/>
  <c r="AK263" i="8" s="1"/>
  <c r="AH263" i="8"/>
  <c r="AG263" i="8"/>
  <c r="AL262" i="8"/>
  <c r="AK262" i="8"/>
  <c r="AJ262" i="8"/>
  <c r="AI262" i="8"/>
  <c r="AH262" i="8"/>
  <c r="AG262" i="8"/>
  <c r="AJ261" i="8"/>
  <c r="AL261" i="8" s="1"/>
  <c r="AI261" i="8"/>
  <c r="AK261" i="8" s="1"/>
  <c r="AH261" i="8"/>
  <c r="AG261" i="8"/>
  <c r="AL260" i="8"/>
  <c r="AK260" i="8"/>
  <c r="AJ260" i="8"/>
  <c r="AI260" i="8"/>
  <c r="AH260" i="8"/>
  <c r="AG260" i="8"/>
  <c r="AJ259" i="8"/>
  <c r="AL259" i="8" s="1"/>
  <c r="AI259" i="8"/>
  <c r="AK259" i="8" s="1"/>
  <c r="AH259" i="8"/>
  <c r="AG259" i="8"/>
  <c r="AL258" i="8"/>
  <c r="AK258" i="8"/>
  <c r="AJ258" i="8"/>
  <c r="AI258" i="8"/>
  <c r="AH258" i="8"/>
  <c r="AG258" i="8"/>
  <c r="AJ257" i="8"/>
  <c r="AL257" i="8" s="1"/>
  <c r="AI257" i="8"/>
  <c r="AK257" i="8" s="1"/>
  <c r="AH257" i="8"/>
  <c r="AG257" i="8"/>
  <c r="AL256" i="8"/>
  <c r="AK256" i="8"/>
  <c r="AJ256" i="8"/>
  <c r="AI256" i="8"/>
  <c r="AH256" i="8"/>
  <c r="AG256" i="8"/>
  <c r="AJ255" i="8"/>
  <c r="AL255" i="8" s="1"/>
  <c r="AI255" i="8"/>
  <c r="AK255" i="8" s="1"/>
  <c r="AH255" i="8"/>
  <c r="AG255" i="8"/>
  <c r="AL254" i="8"/>
  <c r="AK254" i="8"/>
  <c r="AJ254" i="8"/>
  <c r="AI254" i="8"/>
  <c r="AH254" i="8"/>
  <c r="AG254" i="8"/>
  <c r="AJ253" i="8"/>
  <c r="AL253" i="8" s="1"/>
  <c r="AI253" i="8"/>
  <c r="AK253" i="8" s="1"/>
  <c r="AH253" i="8"/>
  <c r="AG253" i="8"/>
  <c r="AL252" i="8"/>
  <c r="AK252" i="8"/>
  <c r="AJ252" i="8"/>
  <c r="AI252" i="8"/>
  <c r="AH252" i="8"/>
  <c r="AG252" i="8"/>
  <c r="AJ251" i="8"/>
  <c r="AL251" i="8" s="1"/>
  <c r="AI251" i="8"/>
  <c r="AK251" i="8" s="1"/>
  <c r="AH251" i="8"/>
  <c r="AG251" i="8"/>
  <c r="AL250" i="8"/>
  <c r="AK250" i="8"/>
  <c r="AJ250" i="8"/>
  <c r="AI250" i="8"/>
  <c r="AH250" i="8"/>
  <c r="AG250" i="8"/>
  <c r="AJ249" i="8"/>
  <c r="AL249" i="8" s="1"/>
  <c r="AI249" i="8"/>
  <c r="AK249" i="8" s="1"/>
  <c r="AH249" i="8"/>
  <c r="AG249" i="8"/>
  <c r="AL248" i="8"/>
  <c r="AK248" i="8"/>
  <c r="AJ248" i="8"/>
  <c r="AI248" i="8"/>
  <c r="AH248" i="8"/>
  <c r="AG248" i="8"/>
  <c r="AJ247" i="8"/>
  <c r="AL247" i="8" s="1"/>
  <c r="AI247" i="8"/>
  <c r="AK247" i="8" s="1"/>
  <c r="AH247" i="8"/>
  <c r="AG247" i="8"/>
  <c r="AL246" i="8"/>
  <c r="AK246" i="8"/>
  <c r="AJ246" i="8"/>
  <c r="AI246" i="8"/>
  <c r="AH246" i="8"/>
  <c r="AG246" i="8"/>
  <c r="AJ245" i="8"/>
  <c r="AL245" i="8" s="1"/>
  <c r="AI245" i="8"/>
  <c r="AK245" i="8" s="1"/>
  <c r="AH245" i="8"/>
  <c r="AG245" i="8"/>
  <c r="AL244" i="8"/>
  <c r="AK244" i="8"/>
  <c r="AJ244" i="8"/>
  <c r="AI244" i="8"/>
  <c r="AH244" i="8"/>
  <c r="AG244" i="8"/>
  <c r="AJ243" i="8"/>
  <c r="AL243" i="8" s="1"/>
  <c r="AI243" i="8"/>
  <c r="AK243" i="8" s="1"/>
  <c r="AH243" i="8"/>
  <c r="AG243" i="8"/>
  <c r="AL242" i="8"/>
  <c r="AK242" i="8"/>
  <c r="AJ242" i="8"/>
  <c r="AI242" i="8"/>
  <c r="AH242" i="8"/>
  <c r="AG242" i="8"/>
  <c r="AJ241" i="8"/>
  <c r="AL241" i="8" s="1"/>
  <c r="AI241" i="8"/>
  <c r="AK241" i="8" s="1"/>
  <c r="AH241" i="8"/>
  <c r="AG241" i="8"/>
  <c r="AL240" i="8"/>
  <c r="AK240" i="8"/>
  <c r="AJ240" i="8"/>
  <c r="AI240" i="8"/>
  <c r="AH240" i="8"/>
  <c r="AG240" i="8"/>
  <c r="AJ239" i="8"/>
  <c r="AL239" i="8" s="1"/>
  <c r="AI239" i="8"/>
  <c r="AK239" i="8" s="1"/>
  <c r="AH239" i="8"/>
  <c r="AG239" i="8"/>
  <c r="AL238" i="8"/>
  <c r="AK238" i="8"/>
  <c r="AJ238" i="8"/>
  <c r="AI238" i="8"/>
  <c r="AH238" i="8"/>
  <c r="AG238" i="8"/>
  <c r="AJ237" i="8"/>
  <c r="AL237" i="8" s="1"/>
  <c r="AI237" i="8"/>
  <c r="AK237" i="8" s="1"/>
  <c r="AH237" i="8"/>
  <c r="AG237" i="8"/>
  <c r="AL236" i="8"/>
  <c r="AK236" i="8"/>
  <c r="AJ236" i="8"/>
  <c r="AI236" i="8"/>
  <c r="AH236" i="8"/>
  <c r="AG236" i="8"/>
  <c r="AJ235" i="8"/>
  <c r="AL235" i="8" s="1"/>
  <c r="AI235" i="8"/>
  <c r="AK235" i="8" s="1"/>
  <c r="AH235" i="8"/>
  <c r="AG235" i="8"/>
  <c r="AL234" i="8"/>
  <c r="AK234" i="8"/>
  <c r="AJ234" i="8"/>
  <c r="AI234" i="8"/>
  <c r="AH234" i="8"/>
  <c r="AG234" i="8"/>
  <c r="AJ233" i="8"/>
  <c r="AL233" i="8" s="1"/>
  <c r="AI233" i="8"/>
  <c r="AK233" i="8" s="1"/>
  <c r="AH233" i="8"/>
  <c r="AG233" i="8"/>
  <c r="AL232" i="8"/>
  <c r="AK232" i="8"/>
  <c r="AJ232" i="8"/>
  <c r="AI232" i="8"/>
  <c r="AH232" i="8"/>
  <c r="AG232" i="8"/>
  <c r="AJ231" i="8"/>
  <c r="AL231" i="8" s="1"/>
  <c r="AI231" i="8"/>
  <c r="AK231" i="8" s="1"/>
  <c r="AH231" i="8"/>
  <c r="AG231" i="8"/>
  <c r="AL230" i="8"/>
  <c r="AK230" i="8"/>
  <c r="AJ230" i="8"/>
  <c r="AI230" i="8"/>
  <c r="AH230" i="8"/>
  <c r="AG230" i="8"/>
  <c r="AJ229" i="8"/>
  <c r="AL229" i="8" s="1"/>
  <c r="AI229" i="8"/>
  <c r="AK229" i="8" s="1"/>
  <c r="AH229" i="8"/>
  <c r="AG229" i="8"/>
  <c r="AL228" i="8"/>
  <c r="AK228" i="8"/>
  <c r="AJ228" i="8"/>
  <c r="AI228" i="8"/>
  <c r="AH228" i="8"/>
  <c r="AG228" i="8"/>
  <c r="AJ227" i="8"/>
  <c r="AL227" i="8" s="1"/>
  <c r="AI227" i="8"/>
  <c r="AK227" i="8" s="1"/>
  <c r="AH227" i="8"/>
  <c r="AG227" i="8"/>
  <c r="AL226" i="8"/>
  <c r="AK226" i="8"/>
  <c r="AJ226" i="8"/>
  <c r="AI226" i="8"/>
  <c r="AH226" i="8"/>
  <c r="AG226" i="8"/>
  <c r="AJ225" i="8"/>
  <c r="AL225" i="8" s="1"/>
  <c r="AI225" i="8"/>
  <c r="AK225" i="8" s="1"/>
  <c r="AH225" i="8"/>
  <c r="AG225" i="8"/>
  <c r="AL224" i="8"/>
  <c r="AK224" i="8"/>
  <c r="AJ224" i="8"/>
  <c r="AI224" i="8"/>
  <c r="AH224" i="8"/>
  <c r="AG224" i="8"/>
  <c r="AJ223" i="8"/>
  <c r="AL223" i="8" s="1"/>
  <c r="AI223" i="8"/>
  <c r="AK223" i="8" s="1"/>
  <c r="AH223" i="8"/>
  <c r="AG223" i="8"/>
  <c r="AL222" i="8"/>
  <c r="AK222" i="8"/>
  <c r="AJ222" i="8"/>
  <c r="AI222" i="8"/>
  <c r="AH222" i="8"/>
  <c r="AG222" i="8"/>
  <c r="AJ221" i="8"/>
  <c r="AL221" i="8" s="1"/>
  <c r="AI221" i="8"/>
  <c r="AK221" i="8" s="1"/>
  <c r="AH221" i="8"/>
  <c r="AG221" i="8"/>
  <c r="AL220" i="8"/>
  <c r="AK220" i="8"/>
  <c r="AJ220" i="8"/>
  <c r="AI220" i="8"/>
  <c r="AH220" i="8"/>
  <c r="AG220" i="8"/>
  <c r="AJ219" i="8"/>
  <c r="AL219" i="8" s="1"/>
  <c r="AI219" i="8"/>
  <c r="AK219" i="8" s="1"/>
  <c r="AH219" i="8"/>
  <c r="AG219" i="8"/>
  <c r="AL218" i="8"/>
  <c r="AK218" i="8"/>
  <c r="AJ218" i="8"/>
  <c r="AI218" i="8"/>
  <c r="AH218" i="8"/>
  <c r="AG218" i="8"/>
  <c r="AJ217" i="8"/>
  <c r="AL217" i="8" s="1"/>
  <c r="AI217" i="8"/>
  <c r="AK217" i="8" s="1"/>
  <c r="AH217" i="8"/>
  <c r="AG217" i="8"/>
  <c r="AL216" i="8"/>
  <c r="AK216" i="8"/>
  <c r="AJ216" i="8"/>
  <c r="AI216" i="8"/>
  <c r="AH216" i="8"/>
  <c r="AG216" i="8"/>
  <c r="AJ215" i="8"/>
  <c r="AL215" i="8" s="1"/>
  <c r="AI215" i="8"/>
  <c r="AK215" i="8" s="1"/>
  <c r="AH215" i="8"/>
  <c r="AG215" i="8"/>
  <c r="AL214" i="8"/>
  <c r="AK214" i="8"/>
  <c r="AJ214" i="8"/>
  <c r="AI214" i="8"/>
  <c r="AH214" i="8"/>
  <c r="AG214" i="8"/>
  <c r="AJ213" i="8"/>
  <c r="AL213" i="8" s="1"/>
  <c r="AI213" i="8"/>
  <c r="AK213" i="8" s="1"/>
  <c r="AH213" i="8"/>
  <c r="AG213" i="8"/>
  <c r="AL212" i="8"/>
  <c r="AK212" i="8"/>
  <c r="AJ212" i="8"/>
  <c r="AI212" i="8"/>
  <c r="AH212" i="8"/>
  <c r="AG212" i="8"/>
  <c r="AJ211" i="8"/>
  <c r="AL211" i="8" s="1"/>
  <c r="AI211" i="8"/>
  <c r="AK211" i="8" s="1"/>
  <c r="AH211" i="8"/>
  <c r="AG211" i="8"/>
  <c r="AL210" i="8"/>
  <c r="AK210" i="8"/>
  <c r="AJ210" i="8"/>
  <c r="AI210" i="8"/>
  <c r="AH210" i="8"/>
  <c r="AG210" i="8"/>
  <c r="AJ209" i="8"/>
  <c r="AL209" i="8" s="1"/>
  <c r="AI209" i="8"/>
  <c r="AK209" i="8" s="1"/>
  <c r="AH209" i="8"/>
  <c r="AG209" i="8"/>
  <c r="AL208" i="8"/>
  <c r="AK208" i="8"/>
  <c r="AJ208" i="8"/>
  <c r="AI208" i="8"/>
  <c r="AH208" i="8"/>
  <c r="AG208" i="8"/>
  <c r="AJ207" i="8"/>
  <c r="AL207" i="8" s="1"/>
  <c r="AI207" i="8"/>
  <c r="AK207" i="8" s="1"/>
  <c r="AH207" i="8"/>
  <c r="AG207" i="8"/>
  <c r="AL206" i="8"/>
  <c r="AK206" i="8"/>
  <c r="AJ206" i="8"/>
  <c r="AI206" i="8"/>
  <c r="AH206" i="8"/>
  <c r="AG206" i="8"/>
  <c r="AJ205" i="8"/>
  <c r="AL205" i="8" s="1"/>
  <c r="AI205" i="8"/>
  <c r="AK205" i="8" s="1"/>
  <c r="AH205" i="8"/>
  <c r="AG205" i="8"/>
  <c r="AL204" i="8"/>
  <c r="AK204" i="8"/>
  <c r="AJ204" i="8"/>
  <c r="AI204" i="8"/>
  <c r="AH204" i="8"/>
  <c r="AG204" i="8"/>
  <c r="AJ203" i="8"/>
  <c r="AL203" i="8" s="1"/>
  <c r="AI203" i="8"/>
  <c r="AK203" i="8" s="1"/>
  <c r="AH203" i="8"/>
  <c r="AG203" i="8"/>
  <c r="AL202" i="8"/>
  <c r="AK202" i="8"/>
  <c r="AJ202" i="8"/>
  <c r="AI202" i="8"/>
  <c r="AH202" i="8"/>
  <c r="AG202" i="8"/>
  <c r="AJ201" i="8"/>
  <c r="AL201" i="8" s="1"/>
  <c r="AI201" i="8"/>
  <c r="AK201" i="8" s="1"/>
  <c r="AH201" i="8"/>
  <c r="AG201" i="8"/>
  <c r="AL200" i="8"/>
  <c r="AK200" i="8"/>
  <c r="AJ200" i="8"/>
  <c r="AI200" i="8"/>
  <c r="AH200" i="8"/>
  <c r="AG200" i="8"/>
  <c r="AJ199" i="8"/>
  <c r="AL199" i="8" s="1"/>
  <c r="AI199" i="8"/>
  <c r="AK199" i="8" s="1"/>
  <c r="AH199" i="8"/>
  <c r="AG199" i="8"/>
  <c r="AL198" i="8"/>
  <c r="AK198" i="8"/>
  <c r="AJ198" i="8"/>
  <c r="AI198" i="8"/>
  <c r="AH198" i="8"/>
  <c r="AG198" i="8"/>
  <c r="AJ197" i="8"/>
  <c r="AL197" i="8" s="1"/>
  <c r="AI197" i="8"/>
  <c r="AK197" i="8" s="1"/>
  <c r="AH197" i="8"/>
  <c r="AG197" i="8"/>
  <c r="AL196" i="8"/>
  <c r="AK196" i="8"/>
  <c r="AJ196" i="8"/>
  <c r="AI196" i="8"/>
  <c r="AH196" i="8"/>
  <c r="AG196" i="8"/>
  <c r="AJ195" i="8"/>
  <c r="AL195" i="8" s="1"/>
  <c r="AI195" i="8"/>
  <c r="AK195" i="8" s="1"/>
  <c r="AH195" i="8"/>
  <c r="AG195" i="8"/>
  <c r="AL194" i="8"/>
  <c r="AK194" i="8"/>
  <c r="AJ194" i="8"/>
  <c r="AI194" i="8"/>
  <c r="AH194" i="8"/>
  <c r="AG194" i="8"/>
  <c r="AJ193" i="8"/>
  <c r="AL193" i="8" s="1"/>
  <c r="AI193" i="8"/>
  <c r="AK193" i="8" s="1"/>
  <c r="AH193" i="8"/>
  <c r="AG193" i="8"/>
  <c r="AL192" i="8"/>
  <c r="AK192" i="8"/>
  <c r="AJ192" i="8"/>
  <c r="AI192" i="8"/>
  <c r="AH192" i="8"/>
  <c r="AG192" i="8"/>
  <c r="AJ191" i="8"/>
  <c r="AL191" i="8" s="1"/>
  <c r="AI191" i="8"/>
  <c r="AK191" i="8" s="1"/>
  <c r="AH191" i="8"/>
  <c r="AG191" i="8"/>
  <c r="AL190" i="8"/>
  <c r="AK190" i="8"/>
  <c r="AJ190" i="8"/>
  <c r="AI190" i="8"/>
  <c r="AH190" i="8"/>
  <c r="AG190" i="8"/>
  <c r="AJ189" i="8"/>
  <c r="AL189" i="8" s="1"/>
  <c r="AI189" i="8"/>
  <c r="AK189" i="8" s="1"/>
  <c r="AH189" i="8"/>
  <c r="AG189" i="8"/>
  <c r="AL188" i="8"/>
  <c r="AK188" i="8"/>
  <c r="AJ188" i="8"/>
  <c r="AI188" i="8"/>
  <c r="AH188" i="8"/>
  <c r="AG188" i="8"/>
  <c r="AJ187" i="8"/>
  <c r="AL187" i="8" s="1"/>
  <c r="AI187" i="8"/>
  <c r="AK187" i="8" s="1"/>
  <c r="AH187" i="8"/>
  <c r="AG187" i="8"/>
  <c r="AL186" i="8"/>
  <c r="AK186" i="8"/>
  <c r="AJ186" i="8"/>
  <c r="AI186" i="8"/>
  <c r="AH186" i="8"/>
  <c r="AG186" i="8"/>
  <c r="AJ185" i="8"/>
  <c r="AL185" i="8" s="1"/>
  <c r="AI185" i="8"/>
  <c r="AK185" i="8" s="1"/>
  <c r="AH185" i="8"/>
  <c r="AG185" i="8"/>
  <c r="AL184" i="8"/>
  <c r="AK184" i="8"/>
  <c r="AJ184" i="8"/>
  <c r="AI184" i="8"/>
  <c r="AH184" i="8"/>
  <c r="AG184" i="8"/>
  <c r="AJ183" i="8"/>
  <c r="AL183" i="8" s="1"/>
  <c r="AI183" i="8"/>
  <c r="AK183" i="8" s="1"/>
  <c r="AH183" i="8"/>
  <c r="AG183" i="8"/>
  <c r="AL182" i="8"/>
  <c r="AK182" i="8"/>
  <c r="AJ182" i="8"/>
  <c r="AI182" i="8"/>
  <c r="AH182" i="8"/>
  <c r="AG182" i="8"/>
  <c r="AJ181" i="8"/>
  <c r="AL181" i="8" s="1"/>
  <c r="AI181" i="8"/>
  <c r="AK181" i="8" s="1"/>
  <c r="AH181" i="8"/>
  <c r="AG181" i="8"/>
  <c r="AL180" i="8"/>
  <c r="AK180" i="8"/>
  <c r="AJ180" i="8"/>
  <c r="AI180" i="8"/>
  <c r="AH180" i="8"/>
  <c r="AG180" i="8"/>
  <c r="AJ179" i="8"/>
  <c r="AL179" i="8" s="1"/>
  <c r="AI179" i="8"/>
  <c r="AK179" i="8" s="1"/>
  <c r="AH179" i="8"/>
  <c r="AG179" i="8"/>
  <c r="AL178" i="8"/>
  <c r="AK178" i="8"/>
  <c r="AJ178" i="8"/>
  <c r="AI178" i="8"/>
  <c r="AH178" i="8"/>
  <c r="AG178" i="8"/>
  <c r="AJ177" i="8"/>
  <c r="AL177" i="8" s="1"/>
  <c r="AI177" i="8"/>
  <c r="AK177" i="8" s="1"/>
  <c r="AH177" i="8"/>
  <c r="AG177" i="8"/>
  <c r="AL176" i="8"/>
  <c r="AK176" i="8"/>
  <c r="AJ176" i="8"/>
  <c r="AI176" i="8"/>
  <c r="AH176" i="8"/>
  <c r="AG176" i="8"/>
  <c r="AJ175" i="8"/>
  <c r="AL175" i="8" s="1"/>
  <c r="AI175" i="8"/>
  <c r="AK175" i="8" s="1"/>
  <c r="AH175" i="8"/>
  <c r="AG175" i="8"/>
  <c r="AL174" i="8"/>
  <c r="AK174" i="8"/>
  <c r="AJ174" i="8"/>
  <c r="AI174" i="8"/>
  <c r="AH174" i="8"/>
  <c r="AG174" i="8"/>
  <c r="AJ173" i="8"/>
  <c r="AL173" i="8" s="1"/>
  <c r="AI173" i="8"/>
  <c r="AK173" i="8" s="1"/>
  <c r="AH173" i="8"/>
  <c r="AG173" i="8"/>
  <c r="AL172" i="8"/>
  <c r="AK172" i="8"/>
  <c r="AJ172" i="8"/>
  <c r="AI172" i="8"/>
  <c r="AH172" i="8"/>
  <c r="AG172" i="8"/>
  <c r="AJ171" i="8"/>
  <c r="AL171" i="8" s="1"/>
  <c r="AI171" i="8"/>
  <c r="AK171" i="8" s="1"/>
  <c r="AH171" i="8"/>
  <c r="AG171" i="8"/>
  <c r="AL170" i="8"/>
  <c r="AK170" i="8"/>
  <c r="AJ170" i="8"/>
  <c r="AI170" i="8"/>
  <c r="AH170" i="8"/>
  <c r="AG170" i="8"/>
  <c r="AJ169" i="8"/>
  <c r="AL169" i="8" s="1"/>
  <c r="AI169" i="8"/>
  <c r="AK169" i="8" s="1"/>
  <c r="AH169" i="8"/>
  <c r="AG169" i="8"/>
  <c r="AL168" i="8"/>
  <c r="AK168" i="8"/>
  <c r="AJ168" i="8"/>
  <c r="AI168" i="8"/>
  <c r="AH168" i="8"/>
  <c r="AG168" i="8"/>
  <c r="AJ167" i="8"/>
  <c r="AL167" i="8" s="1"/>
  <c r="AI167" i="8"/>
  <c r="AK167" i="8" s="1"/>
  <c r="AH167" i="8"/>
  <c r="AG167" i="8"/>
  <c r="AL166" i="8"/>
  <c r="AK166" i="8"/>
  <c r="AJ166" i="8"/>
  <c r="AI166" i="8"/>
  <c r="AH166" i="8"/>
  <c r="AG166" i="8"/>
  <c r="AJ165" i="8"/>
  <c r="AL165" i="8" s="1"/>
  <c r="AI165" i="8"/>
  <c r="AK165" i="8" s="1"/>
  <c r="AH165" i="8"/>
  <c r="AG165" i="8"/>
  <c r="AL164" i="8"/>
  <c r="AK164" i="8"/>
  <c r="AJ164" i="8"/>
  <c r="AI164" i="8"/>
  <c r="AH164" i="8"/>
  <c r="AG164" i="8"/>
  <c r="AJ163" i="8"/>
  <c r="AL163" i="8" s="1"/>
  <c r="AI163" i="8"/>
  <c r="AK163" i="8" s="1"/>
  <c r="AH163" i="8"/>
  <c r="AG163" i="8"/>
  <c r="AL162" i="8"/>
  <c r="AK162" i="8"/>
  <c r="AJ162" i="8"/>
  <c r="AI162" i="8"/>
  <c r="AH162" i="8"/>
  <c r="AG162" i="8"/>
  <c r="AJ161" i="8"/>
  <c r="AL161" i="8" s="1"/>
  <c r="AI161" i="8"/>
  <c r="AK161" i="8" s="1"/>
  <c r="AH161" i="8"/>
  <c r="AG161" i="8"/>
  <c r="AL160" i="8"/>
  <c r="AK160" i="8"/>
  <c r="AJ160" i="8"/>
  <c r="AI160" i="8"/>
  <c r="AH160" i="8"/>
  <c r="AG160" i="8"/>
  <c r="AJ159" i="8"/>
  <c r="AL159" i="8" s="1"/>
  <c r="AI159" i="8"/>
  <c r="AK159" i="8" s="1"/>
  <c r="AH159" i="8"/>
  <c r="AG159" i="8"/>
  <c r="AL158" i="8"/>
  <c r="AK158" i="8"/>
  <c r="AJ158" i="8"/>
  <c r="AI158" i="8"/>
  <c r="AH158" i="8"/>
  <c r="AG158" i="8"/>
  <c r="AJ157" i="8"/>
  <c r="AL157" i="8" s="1"/>
  <c r="AI157" i="8"/>
  <c r="AK157" i="8" s="1"/>
  <c r="AH157" i="8"/>
  <c r="AG157" i="8"/>
  <c r="AL156" i="8"/>
  <c r="AK156" i="8"/>
  <c r="AJ156" i="8"/>
  <c r="AI156" i="8"/>
  <c r="AH156" i="8"/>
  <c r="AG156" i="8"/>
  <c r="AJ155" i="8"/>
  <c r="AL155" i="8" s="1"/>
  <c r="AI155" i="8"/>
  <c r="AK155" i="8" s="1"/>
  <c r="AH155" i="8"/>
  <c r="AG155" i="8"/>
  <c r="AL154" i="8"/>
  <c r="AK154" i="8"/>
  <c r="AJ154" i="8"/>
  <c r="AI154" i="8"/>
  <c r="AH154" i="8"/>
  <c r="AG154" i="8"/>
  <c r="AJ153" i="8"/>
  <c r="AL153" i="8" s="1"/>
  <c r="AI153" i="8"/>
  <c r="AK153" i="8" s="1"/>
  <c r="AH153" i="8"/>
  <c r="AG153" i="8"/>
  <c r="AL152" i="8"/>
  <c r="AK152" i="8"/>
  <c r="AJ152" i="8"/>
  <c r="AI152" i="8"/>
  <c r="AH152" i="8"/>
  <c r="AG152" i="8"/>
  <c r="AJ151" i="8"/>
  <c r="AL151" i="8" s="1"/>
  <c r="AI151" i="8"/>
  <c r="AK151" i="8" s="1"/>
  <c r="AH151" i="8"/>
  <c r="AG151" i="8"/>
  <c r="AL150" i="8"/>
  <c r="AK150" i="8"/>
  <c r="AJ150" i="8"/>
  <c r="AI150" i="8"/>
  <c r="AH150" i="8"/>
  <c r="AG150" i="8"/>
  <c r="AJ149" i="8"/>
  <c r="AL149" i="8" s="1"/>
  <c r="AI149" i="8"/>
  <c r="AK149" i="8" s="1"/>
  <c r="AH149" i="8"/>
  <c r="AG149" i="8"/>
  <c r="AL148" i="8"/>
  <c r="AK148" i="8"/>
  <c r="AJ148" i="8"/>
  <c r="AI148" i="8"/>
  <c r="AH148" i="8"/>
  <c r="AG148" i="8"/>
  <c r="AJ147" i="8"/>
  <c r="AL147" i="8" s="1"/>
  <c r="AI147" i="8"/>
  <c r="AK147" i="8" s="1"/>
  <c r="AH147" i="8"/>
  <c r="AG147" i="8"/>
  <c r="AL146" i="8"/>
  <c r="AK146" i="8"/>
  <c r="AJ146" i="8"/>
  <c r="AI146" i="8"/>
  <c r="AH146" i="8"/>
  <c r="AG146" i="8"/>
  <c r="AJ145" i="8"/>
  <c r="AL145" i="8" s="1"/>
  <c r="AI145" i="8"/>
  <c r="AK145" i="8" s="1"/>
  <c r="AH145" i="8"/>
  <c r="AG145" i="8"/>
  <c r="AL144" i="8"/>
  <c r="AK144" i="8"/>
  <c r="AJ144" i="8"/>
  <c r="AI144" i="8"/>
  <c r="AH144" i="8"/>
  <c r="AG144" i="8"/>
  <c r="AJ143" i="8"/>
  <c r="AL143" i="8" s="1"/>
  <c r="AI143" i="8"/>
  <c r="AK143" i="8" s="1"/>
  <c r="AH143" i="8"/>
  <c r="AG143" i="8"/>
  <c r="AL142" i="8"/>
  <c r="AK142" i="8"/>
  <c r="AJ142" i="8"/>
  <c r="AI142" i="8"/>
  <c r="AH142" i="8"/>
  <c r="AG142" i="8"/>
  <c r="AJ141" i="8"/>
  <c r="AL141" i="8" s="1"/>
  <c r="AI141" i="8"/>
  <c r="AK141" i="8" s="1"/>
  <c r="AH141" i="8"/>
  <c r="AG141" i="8"/>
  <c r="AL140" i="8"/>
  <c r="AK140" i="8"/>
  <c r="AJ140" i="8"/>
  <c r="AI140" i="8"/>
  <c r="AH140" i="8"/>
  <c r="AG140" i="8"/>
  <c r="AJ139" i="8"/>
  <c r="AL139" i="8" s="1"/>
  <c r="AI139" i="8"/>
  <c r="AK139" i="8" s="1"/>
  <c r="AH139" i="8"/>
  <c r="AG139" i="8"/>
  <c r="AL138" i="8"/>
  <c r="AK138" i="8"/>
  <c r="AJ138" i="8"/>
  <c r="AI138" i="8"/>
  <c r="AH138" i="8"/>
  <c r="AG138" i="8"/>
  <c r="AJ137" i="8"/>
  <c r="AL137" i="8" s="1"/>
  <c r="AI137" i="8"/>
  <c r="AK137" i="8" s="1"/>
  <c r="AH137" i="8"/>
  <c r="AG137" i="8"/>
  <c r="AL136" i="8"/>
  <c r="AK136" i="8"/>
  <c r="AJ136" i="8"/>
  <c r="AI136" i="8"/>
  <c r="AH136" i="8"/>
  <c r="AG136" i="8"/>
  <c r="AJ135" i="8"/>
  <c r="AL135" i="8" s="1"/>
  <c r="AI135" i="8"/>
  <c r="AK135" i="8" s="1"/>
  <c r="AH135" i="8"/>
  <c r="AG135" i="8"/>
  <c r="AL134" i="8"/>
  <c r="AK134" i="8"/>
  <c r="AJ134" i="8"/>
  <c r="AI134" i="8"/>
  <c r="AH134" i="8"/>
  <c r="AG134" i="8"/>
  <c r="AJ133" i="8"/>
  <c r="AL133" i="8" s="1"/>
  <c r="AI133" i="8"/>
  <c r="AK133" i="8" s="1"/>
  <c r="AH133" i="8"/>
  <c r="AG133" i="8"/>
  <c r="AK132" i="8"/>
  <c r="AJ132" i="8"/>
  <c r="AL132" i="8" s="1"/>
  <c r="AI132" i="8"/>
  <c r="AH132" i="8"/>
  <c r="AG132" i="8"/>
  <c r="AL131" i="8"/>
  <c r="AJ131" i="8"/>
  <c r="AI131" i="8"/>
  <c r="AK131" i="8" s="1"/>
  <c r="AH131" i="8"/>
  <c r="AG131" i="8"/>
  <c r="AK130" i="8"/>
  <c r="AJ130" i="8"/>
  <c r="AL130" i="8" s="1"/>
  <c r="AI130" i="8"/>
  <c r="AH130" i="8"/>
  <c r="AG130" i="8"/>
  <c r="AJ129" i="8"/>
  <c r="AL129" i="8" s="1"/>
  <c r="AI129" i="8"/>
  <c r="AK129" i="8" s="1"/>
  <c r="AH129" i="8"/>
  <c r="AG129" i="8"/>
  <c r="AK128" i="8"/>
  <c r="AJ128" i="8"/>
  <c r="AL128" i="8" s="1"/>
  <c r="AI128" i="8"/>
  <c r="AH128" i="8"/>
  <c r="AG128" i="8"/>
  <c r="AL127" i="8"/>
  <c r="AJ127" i="8"/>
  <c r="AI127" i="8"/>
  <c r="AK127" i="8" s="1"/>
  <c r="AH127" i="8"/>
  <c r="AG127" i="8"/>
  <c r="AK126" i="8"/>
  <c r="AJ126" i="8"/>
  <c r="AL126" i="8" s="1"/>
  <c r="AI126" i="8"/>
  <c r="AH126" i="8"/>
  <c r="AG126" i="8"/>
  <c r="AJ125" i="8"/>
  <c r="AL125" i="8" s="1"/>
  <c r="AI125" i="8"/>
  <c r="AK125" i="8" s="1"/>
  <c r="AH125" i="8"/>
  <c r="AG125" i="8"/>
  <c r="AK124" i="8"/>
  <c r="AJ124" i="8"/>
  <c r="AL124" i="8" s="1"/>
  <c r="AI124" i="8"/>
  <c r="AH124" i="8"/>
  <c r="AG124" i="8"/>
  <c r="AL123" i="8"/>
  <c r="AJ123" i="8"/>
  <c r="AI123" i="8"/>
  <c r="AK123" i="8" s="1"/>
  <c r="AH123" i="8"/>
  <c r="AG123" i="8"/>
  <c r="AK122" i="8"/>
  <c r="AJ122" i="8"/>
  <c r="AL122" i="8" s="1"/>
  <c r="AI122" i="8"/>
  <c r="AH122" i="8"/>
  <c r="AG122" i="8"/>
  <c r="AJ121" i="8"/>
  <c r="AL121" i="8" s="1"/>
  <c r="AI121" i="8"/>
  <c r="AK121" i="8" s="1"/>
  <c r="AH121" i="8"/>
  <c r="AG121" i="8"/>
  <c r="AK120" i="8"/>
  <c r="AJ120" i="8"/>
  <c r="AL120" i="8" s="1"/>
  <c r="AI120" i="8"/>
  <c r="AH120" i="8"/>
  <c r="AG120" i="8"/>
  <c r="AL119" i="8"/>
  <c r="AJ119" i="8"/>
  <c r="AI119" i="8"/>
  <c r="AK119" i="8" s="1"/>
  <c r="AH119" i="8"/>
  <c r="AG119" i="8"/>
  <c r="AL118" i="8"/>
  <c r="AK118" i="8"/>
  <c r="AJ118" i="8"/>
  <c r="AI118" i="8"/>
  <c r="AH118" i="8"/>
  <c r="AG118" i="8"/>
  <c r="AJ117" i="8"/>
  <c r="AL117" i="8" s="1"/>
  <c r="AI117" i="8"/>
  <c r="AK117" i="8" s="1"/>
  <c r="AH117" i="8"/>
  <c r="AG117" i="8"/>
  <c r="AK116" i="8"/>
  <c r="AJ116" i="8"/>
  <c r="AL116" i="8" s="1"/>
  <c r="AI116" i="8"/>
  <c r="AH116" i="8"/>
  <c r="AG116" i="8"/>
  <c r="AL115" i="8"/>
  <c r="AJ115" i="8"/>
  <c r="AI115" i="8"/>
  <c r="AK115" i="8" s="1"/>
  <c r="AH115" i="8"/>
  <c r="AG115" i="8"/>
  <c r="AK114" i="8"/>
  <c r="AJ114" i="8"/>
  <c r="AL114" i="8" s="1"/>
  <c r="AI114" i="8"/>
  <c r="AH114" i="8"/>
  <c r="AG114" i="8"/>
  <c r="AJ113" i="8"/>
  <c r="AL113" i="8" s="1"/>
  <c r="AI113" i="8"/>
  <c r="AK113" i="8" s="1"/>
  <c r="AH113" i="8"/>
  <c r="AG113" i="8"/>
  <c r="AK112" i="8"/>
  <c r="AJ112" i="8"/>
  <c r="AL112" i="8" s="1"/>
  <c r="AI112" i="8"/>
  <c r="AH112" i="8"/>
  <c r="AG112" i="8"/>
  <c r="AL111" i="8"/>
  <c r="AJ111" i="8"/>
  <c r="AI111" i="8"/>
  <c r="AK111" i="8" s="1"/>
  <c r="AH111" i="8"/>
  <c r="AG111" i="8"/>
  <c r="AK110" i="8"/>
  <c r="AJ110" i="8"/>
  <c r="AL110" i="8" s="1"/>
  <c r="AI110" i="8"/>
  <c r="AH110" i="8"/>
  <c r="AG110" i="8"/>
  <c r="AJ109" i="8"/>
  <c r="AL109" i="8" s="1"/>
  <c r="AI109" i="8"/>
  <c r="AK109" i="8" s="1"/>
  <c r="AH109" i="8"/>
  <c r="AG109" i="8"/>
  <c r="AK108" i="8"/>
  <c r="AJ108" i="8"/>
  <c r="AL108" i="8" s="1"/>
  <c r="AI108" i="8"/>
  <c r="AH108" i="8"/>
  <c r="AG108" i="8"/>
  <c r="AL107" i="8"/>
  <c r="AJ107" i="8"/>
  <c r="AI107" i="8"/>
  <c r="AK107" i="8" s="1"/>
  <c r="AH107" i="8"/>
  <c r="AG107" i="8"/>
  <c r="AK106" i="8"/>
  <c r="AJ106" i="8"/>
  <c r="AL106" i="8" s="1"/>
  <c r="AI106" i="8"/>
  <c r="AH106" i="8"/>
  <c r="AG106" i="8"/>
  <c r="AJ105" i="8"/>
  <c r="AL105" i="8" s="1"/>
  <c r="AI105" i="8"/>
  <c r="AK105" i="8" s="1"/>
  <c r="AH105" i="8"/>
  <c r="AG105" i="8"/>
  <c r="AK104" i="8"/>
  <c r="AJ104" i="8"/>
  <c r="AL104" i="8" s="1"/>
  <c r="AI104" i="8"/>
  <c r="AH104" i="8"/>
  <c r="AG104" i="8"/>
  <c r="AL103" i="8"/>
  <c r="AJ103" i="8"/>
  <c r="AI103" i="8"/>
  <c r="AK103" i="8" s="1"/>
  <c r="AH103" i="8"/>
  <c r="AG103" i="8"/>
  <c r="AK102" i="8"/>
  <c r="AJ102" i="8"/>
  <c r="AL102" i="8" s="1"/>
  <c r="AI102" i="8"/>
  <c r="AH102" i="8"/>
  <c r="AG102" i="8"/>
  <c r="AJ101" i="8"/>
  <c r="AL101" i="8" s="1"/>
  <c r="AI101" i="8"/>
  <c r="AK101" i="8" s="1"/>
  <c r="AH101" i="8"/>
  <c r="AG101" i="8"/>
  <c r="AK100" i="8"/>
  <c r="AJ100" i="8"/>
  <c r="AL100" i="8" s="1"/>
  <c r="AI100" i="8"/>
  <c r="AH100" i="8"/>
  <c r="AG100" i="8"/>
  <c r="AL99" i="8"/>
  <c r="AJ99" i="8"/>
  <c r="AI99" i="8"/>
  <c r="AK99" i="8" s="1"/>
  <c r="AH99" i="8"/>
  <c r="AG99" i="8"/>
  <c r="AK98" i="8"/>
  <c r="AJ98" i="8"/>
  <c r="AL98" i="8" s="1"/>
  <c r="AI98" i="8"/>
  <c r="AH98" i="8"/>
  <c r="AG98" i="8"/>
  <c r="AJ97" i="8"/>
  <c r="AL97" i="8" s="1"/>
  <c r="AI97" i="8"/>
  <c r="AK97" i="8" s="1"/>
  <c r="AH97" i="8"/>
  <c r="AG97" i="8"/>
  <c r="AK96" i="8"/>
  <c r="AJ96" i="8"/>
  <c r="AL96" i="8" s="1"/>
  <c r="AI96" i="8"/>
  <c r="AH96" i="8"/>
  <c r="AG96" i="8"/>
  <c r="AL95" i="8"/>
  <c r="AJ95" i="8"/>
  <c r="AI95" i="8"/>
  <c r="AK95" i="8" s="1"/>
  <c r="AH95" i="8"/>
  <c r="AG95" i="8"/>
  <c r="AK94" i="8"/>
  <c r="AJ94" i="8"/>
  <c r="AL94" i="8" s="1"/>
  <c r="AI94" i="8"/>
  <c r="AH94" i="8"/>
  <c r="AG94" i="8"/>
  <c r="AJ93" i="8"/>
  <c r="AL93" i="8" s="1"/>
  <c r="AI93" i="8"/>
  <c r="AK93" i="8" s="1"/>
  <c r="AH93" i="8"/>
  <c r="AG93" i="8"/>
  <c r="AK92" i="8"/>
  <c r="AJ92" i="8"/>
  <c r="AL92" i="8" s="1"/>
  <c r="AI92" i="8"/>
  <c r="AH92" i="8"/>
  <c r="AG92" i="8"/>
  <c r="AL91" i="8"/>
  <c r="AJ91" i="8"/>
  <c r="AI91" i="8"/>
  <c r="AK91" i="8" s="1"/>
  <c r="AH91" i="8"/>
  <c r="AG91" i="8"/>
  <c r="AK90" i="8"/>
  <c r="AJ90" i="8"/>
  <c r="AL90" i="8" s="1"/>
  <c r="AI90" i="8"/>
  <c r="AH90" i="8"/>
  <c r="AG90" i="8"/>
  <c r="AJ89" i="8"/>
  <c r="AL89" i="8" s="1"/>
  <c r="AI89" i="8"/>
  <c r="AK89" i="8" s="1"/>
  <c r="AH89" i="8"/>
  <c r="AG89" i="8"/>
  <c r="AJ88" i="8"/>
  <c r="AL88" i="8" s="1"/>
  <c r="AI88" i="8"/>
  <c r="AK88" i="8" s="1"/>
  <c r="AH88" i="8"/>
  <c r="AG88" i="8"/>
  <c r="AJ87" i="8"/>
  <c r="AL87" i="8" s="1"/>
  <c r="AI87" i="8"/>
  <c r="AK87" i="8" s="1"/>
  <c r="AH87" i="8"/>
  <c r="AG87" i="8"/>
  <c r="AJ86" i="8"/>
  <c r="AL86" i="8" s="1"/>
  <c r="AI86" i="8"/>
  <c r="AK86" i="8" s="1"/>
  <c r="AH86" i="8"/>
  <c r="AG86" i="8"/>
  <c r="AJ85" i="8"/>
  <c r="AL85" i="8" s="1"/>
  <c r="AI85" i="8"/>
  <c r="AK85" i="8" s="1"/>
  <c r="AH85" i="8"/>
  <c r="AG85" i="8"/>
  <c r="AK84" i="8"/>
  <c r="AJ84" i="8"/>
  <c r="AL84" i="8" s="1"/>
  <c r="AI84" i="8"/>
  <c r="AH84" i="8"/>
  <c r="AG84" i="8"/>
  <c r="AJ83" i="8"/>
  <c r="AL83" i="8" s="1"/>
  <c r="AI83" i="8"/>
  <c r="AK83" i="8" s="1"/>
  <c r="AH83" i="8"/>
  <c r="AG83" i="8"/>
  <c r="AK82" i="8"/>
  <c r="AJ82" i="8"/>
  <c r="AL82" i="8" s="1"/>
  <c r="AI82" i="8"/>
  <c r="AH82" i="8"/>
  <c r="AG82" i="8"/>
  <c r="AL81" i="8"/>
  <c r="AJ81" i="8"/>
  <c r="AI81" i="8"/>
  <c r="AK81" i="8" s="1"/>
  <c r="AH81" i="8"/>
  <c r="AG81" i="8"/>
  <c r="AJ80" i="8"/>
  <c r="AL80" i="8" s="1"/>
  <c r="AI80" i="8"/>
  <c r="AK80" i="8" s="1"/>
  <c r="AH80" i="8"/>
  <c r="AG80" i="8"/>
  <c r="AJ79" i="8"/>
  <c r="AL79" i="8" s="1"/>
  <c r="AI79" i="8"/>
  <c r="AK79" i="8" s="1"/>
  <c r="AH79" i="8"/>
  <c r="AG79" i="8"/>
  <c r="AL78" i="8"/>
  <c r="AJ78" i="8"/>
  <c r="AI78" i="8"/>
  <c r="AK78" i="8" s="1"/>
  <c r="AH78" i="8"/>
  <c r="AG78" i="8"/>
  <c r="AJ77" i="8"/>
  <c r="AL77" i="8" s="1"/>
  <c r="AI77" i="8"/>
  <c r="AK77" i="8" s="1"/>
  <c r="AH77" i="8"/>
  <c r="AG77" i="8"/>
  <c r="AL76" i="8"/>
  <c r="AJ76" i="8"/>
  <c r="AI76" i="8"/>
  <c r="AK76" i="8" s="1"/>
  <c r="AH76" i="8"/>
  <c r="AG76" i="8"/>
  <c r="AJ75" i="8"/>
  <c r="AL75" i="8" s="1"/>
  <c r="AI75" i="8"/>
  <c r="AK75" i="8" s="1"/>
  <c r="AH75" i="8"/>
  <c r="AG75" i="8"/>
  <c r="AJ74" i="8"/>
  <c r="AL74" i="8" s="1"/>
  <c r="AI74" i="8"/>
  <c r="AK74" i="8" s="1"/>
  <c r="AH74" i="8"/>
  <c r="AG74" i="8"/>
  <c r="AJ73" i="8"/>
  <c r="AL73" i="8" s="1"/>
  <c r="AI73" i="8"/>
  <c r="AK73" i="8" s="1"/>
  <c r="AH73" i="8"/>
  <c r="AG73" i="8"/>
  <c r="AJ72" i="8"/>
  <c r="AL72" i="8" s="1"/>
  <c r="AI72" i="8"/>
  <c r="AK72" i="8" s="1"/>
  <c r="AH72" i="8"/>
  <c r="AG72" i="8"/>
  <c r="AJ71" i="8"/>
  <c r="AL71" i="8" s="1"/>
  <c r="AI71" i="8"/>
  <c r="AK71" i="8" s="1"/>
  <c r="AH71" i="8"/>
  <c r="AG71" i="8"/>
  <c r="AJ70" i="8"/>
  <c r="AL70" i="8" s="1"/>
  <c r="AI70" i="8"/>
  <c r="AK70" i="8" s="1"/>
  <c r="AH70" i="8"/>
  <c r="AG70" i="8"/>
  <c r="AJ69" i="8"/>
  <c r="AL69" i="8" s="1"/>
  <c r="AI69" i="8"/>
  <c r="AK69" i="8" s="1"/>
  <c r="AH69" i="8"/>
  <c r="AG69" i="8"/>
  <c r="AJ68" i="8"/>
  <c r="AL68" i="8" s="1"/>
  <c r="AI68" i="8"/>
  <c r="AK68" i="8" s="1"/>
  <c r="AH68" i="8"/>
  <c r="AG68" i="8"/>
  <c r="AK67" i="8"/>
  <c r="AJ67" i="8"/>
  <c r="AL67" i="8" s="1"/>
  <c r="AI67" i="8"/>
  <c r="AH67" i="8"/>
  <c r="AG67" i="8"/>
  <c r="AJ66" i="8"/>
  <c r="AL66" i="8" s="1"/>
  <c r="AI66" i="8"/>
  <c r="AK66" i="8" s="1"/>
  <c r="AH66" i="8"/>
  <c r="AG66" i="8"/>
  <c r="AJ65" i="8"/>
  <c r="AL65" i="8" s="1"/>
  <c r="AI65" i="8"/>
  <c r="AK65" i="8" s="1"/>
  <c r="AH65" i="8"/>
  <c r="AG65" i="8"/>
  <c r="AJ64" i="8"/>
  <c r="AL64" i="8" s="1"/>
  <c r="AI64" i="8"/>
  <c r="AK64" i="8" s="1"/>
  <c r="AH64" i="8"/>
  <c r="AG64" i="8"/>
  <c r="AJ63" i="8"/>
  <c r="AL63" i="8" s="1"/>
  <c r="AI63" i="8"/>
  <c r="AK63" i="8" s="1"/>
  <c r="AH63" i="8"/>
  <c r="AG63" i="8"/>
  <c r="AJ62" i="8"/>
  <c r="AL62" i="8" s="1"/>
  <c r="AI62" i="8"/>
  <c r="AK62" i="8" s="1"/>
  <c r="AH62" i="8"/>
  <c r="AG62" i="8"/>
  <c r="AJ61" i="8"/>
  <c r="AL61" i="8" s="1"/>
  <c r="AI61" i="8"/>
  <c r="AK61" i="8" s="1"/>
  <c r="AH61" i="8"/>
  <c r="AG61" i="8"/>
  <c r="AJ60" i="8"/>
  <c r="AL60" i="8" s="1"/>
  <c r="AI60" i="8"/>
  <c r="AK60" i="8" s="1"/>
  <c r="AH60" i="8"/>
  <c r="AG60" i="8"/>
  <c r="AL59" i="8"/>
  <c r="AJ59" i="8"/>
  <c r="AI59" i="8"/>
  <c r="AK59" i="8" s="1"/>
  <c r="AH59" i="8"/>
  <c r="AG59" i="8"/>
  <c r="AK58" i="8"/>
  <c r="AJ58" i="8"/>
  <c r="AL58" i="8" s="1"/>
  <c r="AI58" i="8"/>
  <c r="AH58" i="8"/>
  <c r="AG58" i="8"/>
  <c r="AL57" i="8"/>
  <c r="AJ57" i="8"/>
  <c r="AI57" i="8"/>
  <c r="AK57" i="8" s="1"/>
  <c r="AH57" i="8"/>
  <c r="AG57" i="8"/>
  <c r="AK56" i="8"/>
  <c r="AJ56" i="8"/>
  <c r="AL56" i="8" s="1"/>
  <c r="AI56" i="8"/>
  <c r="AH56" i="8"/>
  <c r="AG56" i="8"/>
  <c r="AL55" i="8"/>
  <c r="AJ55" i="8"/>
  <c r="AI55" i="8"/>
  <c r="AK55" i="8" s="1"/>
  <c r="AH55" i="8"/>
  <c r="AG55" i="8"/>
  <c r="AK54" i="8"/>
  <c r="AJ54" i="8"/>
  <c r="AL54" i="8" s="1"/>
  <c r="AI54" i="8"/>
  <c r="AH54" i="8"/>
  <c r="AG54" i="8"/>
  <c r="AL53" i="8"/>
  <c r="AJ53" i="8"/>
  <c r="AI53" i="8"/>
  <c r="AK53" i="8" s="1"/>
  <c r="AH53" i="8"/>
  <c r="AG53" i="8"/>
  <c r="AK52" i="8"/>
  <c r="AJ52" i="8"/>
  <c r="AL52" i="8" s="1"/>
  <c r="AI52" i="8"/>
  <c r="AH52" i="8"/>
  <c r="AG52" i="8"/>
  <c r="AL51" i="8"/>
  <c r="AJ51" i="8"/>
  <c r="AI51" i="8"/>
  <c r="AK51" i="8" s="1"/>
  <c r="AH51" i="8"/>
  <c r="AG51" i="8"/>
  <c r="AJ50" i="8"/>
  <c r="AL50" i="8" s="1"/>
  <c r="AI50" i="8"/>
  <c r="AK50" i="8" s="1"/>
  <c r="AH50" i="8"/>
  <c r="AG50" i="8"/>
  <c r="AL49" i="8"/>
  <c r="AJ49" i="8"/>
  <c r="AI49" i="8"/>
  <c r="AK49" i="8" s="1"/>
  <c r="AH49" i="8"/>
  <c r="AG49" i="8"/>
  <c r="AJ48" i="8"/>
  <c r="AL48" i="8" s="1"/>
  <c r="AI48" i="8"/>
  <c r="AK48" i="8" s="1"/>
  <c r="AH48" i="8"/>
  <c r="AG48" i="8"/>
  <c r="AL47" i="8"/>
  <c r="AJ47" i="8"/>
  <c r="AI47" i="8"/>
  <c r="AK47" i="8" s="1"/>
  <c r="AH47" i="8"/>
  <c r="AG47" i="8"/>
  <c r="AJ46" i="8"/>
  <c r="AL46" i="8" s="1"/>
  <c r="AI46" i="8"/>
  <c r="AK46" i="8" s="1"/>
  <c r="AH46" i="8"/>
  <c r="AG46" i="8"/>
  <c r="AL45" i="8"/>
  <c r="AJ45" i="8"/>
  <c r="AI45" i="8"/>
  <c r="AK45" i="8" s="1"/>
  <c r="AH45" i="8"/>
  <c r="AG45" i="8"/>
  <c r="AJ44" i="8"/>
  <c r="AL44" i="8" s="1"/>
  <c r="AI44" i="8"/>
  <c r="AK44" i="8" s="1"/>
  <c r="AH44" i="8"/>
  <c r="AG44" i="8"/>
  <c r="AL43" i="8"/>
  <c r="AJ43" i="8"/>
  <c r="AI43" i="8"/>
  <c r="AK43" i="8" s="1"/>
  <c r="AH43" i="8"/>
  <c r="AG43" i="8"/>
  <c r="AJ42" i="8"/>
  <c r="AL42" i="8" s="1"/>
  <c r="AI42" i="8"/>
  <c r="AK42" i="8" s="1"/>
  <c r="AH42" i="8"/>
  <c r="AG42" i="8"/>
  <c r="AL41" i="8"/>
  <c r="AJ41" i="8"/>
  <c r="AI41" i="8"/>
  <c r="AK41" i="8" s="1"/>
  <c r="AH41" i="8"/>
  <c r="AG41" i="8"/>
  <c r="AJ40" i="8"/>
  <c r="AL40" i="8" s="1"/>
  <c r="AI40" i="8"/>
  <c r="AK40" i="8" s="1"/>
  <c r="AH40" i="8"/>
  <c r="AG40" i="8"/>
  <c r="AL39" i="8"/>
  <c r="AJ39" i="8"/>
  <c r="AI39" i="8"/>
  <c r="AK39" i="8" s="1"/>
  <c r="AH39" i="8"/>
  <c r="AG39" i="8"/>
  <c r="AJ38" i="8"/>
  <c r="AL38" i="8" s="1"/>
  <c r="AI38" i="8"/>
  <c r="AK38" i="8" s="1"/>
  <c r="AH38" i="8"/>
  <c r="AG38" i="8"/>
  <c r="AJ37" i="8"/>
  <c r="AL37" i="8" s="1"/>
  <c r="AI37" i="8"/>
  <c r="AK37" i="8" s="1"/>
  <c r="AH37" i="8"/>
  <c r="AG37" i="8"/>
  <c r="AK36" i="8"/>
  <c r="AJ36" i="8"/>
  <c r="AL36" i="8" s="1"/>
  <c r="AI36" i="8"/>
  <c r="AH36" i="8"/>
  <c r="AG36" i="8"/>
  <c r="AJ35" i="8"/>
  <c r="AL35" i="8" s="1"/>
  <c r="AI35" i="8"/>
  <c r="AK35" i="8" s="1"/>
  <c r="AH35" i="8"/>
  <c r="AG35" i="8"/>
  <c r="AK34" i="8"/>
  <c r="AJ34" i="8"/>
  <c r="AL34" i="8" s="1"/>
  <c r="AI34" i="8"/>
  <c r="AH34" i="8"/>
  <c r="AG34" i="8"/>
  <c r="AJ33" i="8"/>
  <c r="AL33" i="8" s="1"/>
  <c r="AI33" i="8"/>
  <c r="AK33" i="8" s="1"/>
  <c r="AH33" i="8"/>
  <c r="AG33" i="8"/>
  <c r="AJ32" i="8"/>
  <c r="AL32" i="8" s="1"/>
  <c r="AI32" i="8"/>
  <c r="AK32" i="8" s="1"/>
  <c r="AH32" i="8"/>
  <c r="AG32" i="8"/>
  <c r="AJ31" i="8"/>
  <c r="AL31" i="8" s="1"/>
  <c r="AI31" i="8"/>
  <c r="AK31" i="8" s="1"/>
  <c r="AH31" i="8"/>
  <c r="AG31" i="8"/>
  <c r="AJ30" i="8"/>
  <c r="AL30" i="8" s="1"/>
  <c r="AI30" i="8"/>
  <c r="AK30" i="8" s="1"/>
  <c r="AH30" i="8"/>
  <c r="AG30" i="8"/>
  <c r="AJ29" i="8"/>
  <c r="AL29" i="8" s="1"/>
  <c r="AI29" i="8"/>
  <c r="AK29" i="8" s="1"/>
  <c r="AH29" i="8"/>
  <c r="AG29" i="8"/>
  <c r="AJ28" i="8"/>
  <c r="AL28" i="8" s="1"/>
  <c r="AI28" i="8"/>
  <c r="AK28" i="8" s="1"/>
  <c r="AH28" i="8"/>
  <c r="AG28" i="8"/>
  <c r="AJ27" i="8"/>
  <c r="AL27" i="8" s="1"/>
  <c r="AI27" i="8"/>
  <c r="AK27" i="8" s="1"/>
  <c r="AH27" i="8"/>
  <c r="AG27" i="8"/>
  <c r="AK26" i="8"/>
  <c r="AJ26" i="8"/>
  <c r="AL26" i="8" s="1"/>
  <c r="AI26" i="8"/>
  <c r="AH26" i="8"/>
  <c r="AG26" i="8"/>
  <c r="AL25" i="8"/>
  <c r="AJ25" i="8"/>
  <c r="AI25" i="8"/>
  <c r="AK25" i="8" s="1"/>
  <c r="AH25" i="8"/>
  <c r="AG25" i="8"/>
  <c r="AK24" i="8"/>
  <c r="AJ24" i="8"/>
  <c r="AL24" i="8" s="1"/>
  <c r="AI24" i="8"/>
  <c r="AH24" i="8"/>
  <c r="AG24" i="8"/>
  <c r="AL23" i="8"/>
  <c r="AJ23" i="8"/>
  <c r="AI23" i="8"/>
  <c r="AK23" i="8" s="1"/>
  <c r="AH23" i="8"/>
  <c r="AG23" i="8"/>
  <c r="AK22" i="8"/>
  <c r="AJ22" i="8"/>
  <c r="AL22" i="8" s="1"/>
  <c r="AI22" i="8"/>
  <c r="AH22" i="8"/>
  <c r="AG22" i="8"/>
  <c r="AL21" i="8"/>
  <c r="AJ21" i="8"/>
  <c r="AI21" i="8"/>
  <c r="AK21" i="8" s="1"/>
  <c r="AH21" i="8"/>
  <c r="AG21" i="8"/>
  <c r="AK20" i="8"/>
  <c r="AJ20" i="8"/>
  <c r="AL20" i="8" s="1"/>
  <c r="AI20" i="8"/>
  <c r="AH20" i="8"/>
  <c r="AG20" i="8"/>
  <c r="AL19" i="8"/>
  <c r="AJ19" i="8"/>
  <c r="AI19" i="8"/>
  <c r="AK19" i="8" s="1"/>
  <c r="AH19" i="8"/>
  <c r="AG19" i="8"/>
  <c r="AJ18" i="8"/>
  <c r="AL18" i="8" s="1"/>
  <c r="AI18" i="8"/>
  <c r="AK18" i="8" s="1"/>
  <c r="AH18" i="8"/>
  <c r="AG18" i="8"/>
  <c r="AL17" i="8"/>
  <c r="AJ17" i="8"/>
  <c r="AI17" i="8"/>
  <c r="AK17" i="8" s="1"/>
  <c r="AH17" i="8"/>
  <c r="AG17" i="8"/>
  <c r="AJ16" i="8"/>
  <c r="AL16" i="8" s="1"/>
  <c r="AI16" i="8"/>
  <c r="AK16" i="8" s="1"/>
  <c r="AH16" i="8"/>
  <c r="AG16" i="8"/>
  <c r="AL15" i="8"/>
  <c r="AK15" i="8"/>
  <c r="AJ15" i="8"/>
  <c r="AI15" i="8"/>
  <c r="AH15" i="8"/>
  <c r="AG15" i="8"/>
  <c r="AJ14" i="8"/>
  <c r="AL14" i="8" s="1"/>
  <c r="AI14" i="8"/>
  <c r="AK14" i="8" s="1"/>
  <c r="AH14" i="8"/>
  <c r="AG14" i="8"/>
  <c r="AK13" i="8"/>
  <c r="AJ13" i="8"/>
  <c r="AL13" i="8" s="1"/>
  <c r="AI13" i="8"/>
  <c r="AH13" i="8"/>
  <c r="AG13" i="8"/>
  <c r="AJ12" i="8"/>
  <c r="AL12" i="8" s="1"/>
  <c r="AI12" i="8"/>
  <c r="AK12" i="8" s="1"/>
  <c r="AH12" i="8"/>
  <c r="AG12" i="8"/>
  <c r="AL11" i="8"/>
  <c r="AK11" i="8"/>
  <c r="AJ11" i="8"/>
  <c r="AI11" i="8"/>
  <c r="AH11" i="8"/>
  <c r="AG11" i="8"/>
  <c r="AJ10" i="8"/>
  <c r="AL10" i="8" s="1"/>
  <c r="AI10" i="8"/>
  <c r="AK10" i="8" s="1"/>
  <c r="AH10" i="8"/>
  <c r="AG10" i="8"/>
  <c r="AL9" i="8"/>
  <c r="AK9" i="8"/>
  <c r="AJ9" i="8"/>
  <c r="AI9" i="8"/>
  <c r="AH9" i="8"/>
  <c r="AG9" i="8"/>
  <c r="AJ8" i="8"/>
  <c r="AL8" i="8" s="1"/>
  <c r="AI8" i="8"/>
  <c r="AK8" i="8" s="1"/>
  <c r="AH8" i="8"/>
  <c r="AG8" i="8"/>
  <c r="AK7" i="8"/>
  <c r="AJ7" i="8"/>
  <c r="AL7" i="8" s="1"/>
  <c r="AI7" i="8"/>
  <c r="AH7" i="8"/>
  <c r="AG7" i="8"/>
  <c r="AJ6" i="8"/>
  <c r="AL6" i="8" s="1"/>
  <c r="AI6" i="8"/>
  <c r="AK6" i="8" s="1"/>
  <c r="AH6" i="8"/>
  <c r="AG6" i="8"/>
  <c r="AK5" i="8"/>
  <c r="AJ5" i="8"/>
  <c r="AL5" i="8" s="1"/>
  <c r="AI5" i="8"/>
  <c r="AH5" i="8"/>
  <c r="AG5" i="8"/>
  <c r="AJ4" i="8"/>
  <c r="AL4" i="8" s="1"/>
  <c r="AI4" i="8"/>
  <c r="AK4" i="8" s="1"/>
  <c r="AH4" i="8"/>
  <c r="AG4" i="8"/>
  <c r="AK3" i="8"/>
  <c r="AJ3" i="8"/>
  <c r="AL3" i="8" s="1"/>
  <c r="AI3" i="8"/>
  <c r="AH3" i="8"/>
  <c r="AG3" i="8"/>
  <c r="AL2" i="8"/>
  <c r="AK2" i="8"/>
  <c r="AJ2" i="8"/>
  <c r="AI2" i="8"/>
  <c r="AH2" i="8"/>
  <c r="AG2" i="8"/>
  <c r="J9" i="7" l="1"/>
  <c r="J3" i="7"/>
  <c r="J4" i="7" s="1"/>
  <c r="J5" i="7" s="1"/>
  <c r="J6" i="7" s="1"/>
  <c r="J7" i="7" s="1"/>
  <c r="J8" i="7" s="1"/>
</calcChain>
</file>

<file path=xl/sharedStrings.xml><?xml version="1.0" encoding="utf-8"?>
<sst xmlns="http://schemas.openxmlformats.org/spreadsheetml/2006/main" count="51332" uniqueCount="2106">
  <si>
    <t>player</t>
  </si>
  <si>
    <t>points</t>
  </si>
  <si>
    <t>last name</t>
  </si>
  <si>
    <t>Djokovic</t>
  </si>
  <si>
    <t>Novak</t>
  </si>
  <si>
    <t>Nadal</t>
  </si>
  <si>
    <t>Rafael</t>
  </si>
  <si>
    <t>Thiem</t>
  </si>
  <si>
    <t>Dominic</t>
  </si>
  <si>
    <t>Federer</t>
  </si>
  <si>
    <t>Roger</t>
  </si>
  <si>
    <t>Medvedev</t>
  </si>
  <si>
    <t>Daniil</t>
  </si>
  <si>
    <t>Tsitsipas</t>
  </si>
  <si>
    <t>Stefanos</t>
  </si>
  <si>
    <t>Zverev</t>
  </si>
  <si>
    <t>Alexander</t>
  </si>
  <si>
    <t>Berrettini</t>
  </si>
  <si>
    <t>Matteo</t>
  </si>
  <si>
    <t>Monfils</t>
  </si>
  <si>
    <t>Gael</t>
  </si>
  <si>
    <t>Goffin</t>
  </si>
  <si>
    <t>David</t>
  </si>
  <si>
    <t>Fognini</t>
  </si>
  <si>
    <t>Fabio</t>
  </si>
  <si>
    <t>Bautista Agut</t>
  </si>
  <si>
    <t>Roberto</t>
  </si>
  <si>
    <t>Schwartzman</t>
  </si>
  <si>
    <t>Diego Sebastian</t>
  </si>
  <si>
    <t>Rublev</t>
  </si>
  <si>
    <t>Andrey</t>
  </si>
  <si>
    <t>Khachanov</t>
  </si>
  <si>
    <t>Karen</t>
  </si>
  <si>
    <t>Shapovalov</t>
  </si>
  <si>
    <t>Denis</t>
  </si>
  <si>
    <t>Wawrinka</t>
  </si>
  <si>
    <t>Stanislas</t>
  </si>
  <si>
    <t>Garin</t>
  </si>
  <si>
    <t>Christian</t>
  </si>
  <si>
    <t>Dimitrov</t>
  </si>
  <si>
    <t>Grigor</t>
  </si>
  <si>
    <t>Auger Aliassime</t>
  </si>
  <si>
    <t>Felix</t>
  </si>
  <si>
    <t>rk</t>
  </si>
  <si>
    <t>name</t>
  </si>
  <si>
    <t>tourney_id</t>
  </si>
  <si>
    <t>tourney_name</t>
  </si>
  <si>
    <t>surface</t>
  </si>
  <si>
    <t>draw_size</t>
  </si>
  <si>
    <t>tourney_level</t>
  </si>
  <si>
    <t>tourney_date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</si>
  <si>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</si>
  <si>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</si>
  <si>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</si>
  <si>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</si>
  <si>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</si>
  <si>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</si>
  <si>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</si>
  <si>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</si>
  <si>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</si>
  <si>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</si>
  <si>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</si>
  <si>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</si>
  <si>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</si>
  <si>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</si>
  <si>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</si>
  <si>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</si>
  <si>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</si>
  <si>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score</t>
  </si>
  <si>
    <t>best_of</t>
  </si>
  <si>
    <t>round</t>
  </si>
  <si>
    <t>minutes</t>
  </si>
  <si>
    <t>w_ace</t>
  </si>
  <si>
    <t>w_df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</si>
  <si>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</si>
  <si>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</si>
  <si>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</si>
  <si>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</si>
  <si>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</si>
  <si>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</si>
  <si>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</si>
  <si>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</si>
  <si>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</si>
  <si>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l_svpt</t>
  </si>
  <si>
    <t>l_1stIn</t>
  </si>
  <si>
    <t>l_1stWon</t>
  </si>
  <si>
    <t>l_2ndWon</t>
  </si>
  <si>
    <t>l_SvGms</t>
  </si>
  <si>
    <t>l_bpSaved</t>
  </si>
  <si>
    <t>l_bpFaced</t>
  </si>
  <si>
    <t>winner_rank</t>
  </si>
  <si>
    <t>winner_rank_points</t>
  </si>
  <si>
    <t>loser_rank</t>
  </si>
  <si>
    <t>loser_rank_points</t>
  </si>
  <si>
    <t>winner</t>
  </si>
  <si>
    <t>loser</t>
  </si>
  <si>
    <t>2019-0308</t>
  </si>
  <si>
    <t>Munich</t>
  </si>
  <si>
    <t>Clay</t>
  </si>
  <si>
    <t>A</t>
  </si>
  <si>
    <t>Andrey Rublev</t>
  </si>
  <si>
    <t>R</t>
  </si>
  <si>
    <t>RUS</t>
  </si>
  <si>
    <t>Matthias Bachinger</t>
  </si>
  <si>
    <t>GER</t>
  </si>
  <si>
    <t>7-6(1) 6-2</t>
  </si>
  <si>
    <t>Q1</t>
  </si>
  <si>
    <t>Thiago Monteiro</t>
  </si>
  <si>
    <t>L</t>
  </si>
  <si>
    <t>BRA</t>
  </si>
  <si>
    <t>6-3 6-7(6) 6-4</t>
  </si>
  <si>
    <t>Q2</t>
  </si>
  <si>
    <t>2019-0322</t>
  </si>
  <si>
    <t>Geneva</t>
  </si>
  <si>
    <t>Grigor Dimitrov</t>
  </si>
  <si>
    <t>BUL</t>
  </si>
  <si>
    <t>Marc Andrea Huesler</t>
  </si>
  <si>
    <t>U</t>
  </si>
  <si>
    <t>SUI</t>
  </si>
  <si>
    <t>6-4 6-3</t>
  </si>
  <si>
    <t>Thomas Fabbiano</t>
  </si>
  <si>
    <t>ITA</t>
  </si>
  <si>
    <t>7-5 6-3</t>
  </si>
  <si>
    <t>2019-0407</t>
  </si>
  <si>
    <t>Rotterdam</t>
  </si>
  <si>
    <t>Hard</t>
  </si>
  <si>
    <t>Denis Kudla</t>
  </si>
  <si>
    <t>USA</t>
  </si>
  <si>
    <t>7-6(4) 6-7(4) 6-2</t>
  </si>
  <si>
    <t>Peter Gojowczyk</t>
  </si>
  <si>
    <t>6-4 6-7(2) 6-2</t>
  </si>
  <si>
    <t>2019-0410</t>
  </si>
  <si>
    <t>Monte Carlo Masters</t>
  </si>
  <si>
    <t>M</t>
  </si>
  <si>
    <t>Bernard Tomic</t>
  </si>
  <si>
    <t>AUS</t>
  </si>
  <si>
    <t>4-6 7-6(5) 7-6(6)</t>
  </si>
  <si>
    <t>Ugo Humbert</t>
  </si>
  <si>
    <t>FRA</t>
  </si>
  <si>
    <t>6-4 6-4</t>
  </si>
  <si>
    <t>2019-0421</t>
  </si>
  <si>
    <t>Canada Masters</t>
  </si>
  <si>
    <t>Marc Polmans</t>
  </si>
  <si>
    <t>Alt</t>
  </si>
  <si>
    <t>1-6 7-5 7-6(6)</t>
  </si>
  <si>
    <t>2019-0425</t>
  </si>
  <si>
    <t>Barcelona</t>
  </si>
  <si>
    <t>Antoine Hoang</t>
  </si>
  <si>
    <t>5-7 7-6(4) 7-6(4)</t>
  </si>
  <si>
    <t>Diego Schwartzman</t>
  </si>
  <si>
    <t>ARG</t>
  </si>
  <si>
    <t>Jozef Kovalik</t>
  </si>
  <si>
    <t>SVK</t>
  </si>
  <si>
    <t>Roberto Carballes Baena</t>
  </si>
  <si>
    <t>ESP</t>
  </si>
  <si>
    <t>2019-0500</t>
  </si>
  <si>
    <t>Halle</t>
  </si>
  <si>
    <t>Grass</t>
  </si>
  <si>
    <t>WC</t>
  </si>
  <si>
    <t>Mats Moraing</t>
  </si>
  <si>
    <t>6-3 5-7 7-6(5)</t>
  </si>
  <si>
    <t>2019-0891</t>
  </si>
  <si>
    <t>Pune</t>
  </si>
  <si>
    <t>Felix Auger Aliassime</t>
  </si>
  <si>
    <t>CAN</t>
  </si>
  <si>
    <t>Marcelo Arevalo</t>
  </si>
  <si>
    <t>ESA</t>
  </si>
  <si>
    <t>6-7(2) 6-1 3-2 RET</t>
  </si>
  <si>
    <t>Gianluigi Quinzi</t>
  </si>
  <si>
    <t>2019-3503</t>
  </si>
  <si>
    <t>Rennes CH</t>
  </si>
  <si>
    <t>C</t>
  </si>
  <si>
    <t>Aslan Karatsev</t>
  </si>
  <si>
    <t>R32</t>
  </si>
  <si>
    <t>2019-580</t>
  </si>
  <si>
    <t>Australian Open</t>
  </si>
  <si>
    <t>G</t>
  </si>
  <si>
    <t>Arthur De Greef</t>
  </si>
  <si>
    <t>BEL</t>
  </si>
  <si>
    <t>6-2 7-6(1)</t>
  </si>
  <si>
    <t>Christopher Eubanks</t>
  </si>
  <si>
    <t>7-6(4) 6-3</t>
  </si>
  <si>
    <t>2019-7851</t>
  </si>
  <si>
    <t>Indian Wells CH</t>
  </si>
  <si>
    <t>John Patrick Smith</t>
  </si>
  <si>
    <t>6-2 7-5</t>
  </si>
  <si>
    <t>Peter Polansky</t>
  </si>
  <si>
    <t>R16</t>
  </si>
  <si>
    <t>Alex Bolt</t>
  </si>
  <si>
    <t>QF</t>
  </si>
  <si>
    <t>Daniel Evans</t>
  </si>
  <si>
    <t>GBR</t>
  </si>
  <si>
    <t>6-2 6-2</t>
  </si>
  <si>
    <t>SF</t>
  </si>
  <si>
    <t>Kyle Edmund</t>
  </si>
  <si>
    <t>6-3 6-2</t>
  </si>
  <si>
    <t>F</t>
  </si>
  <si>
    <t>2019-9167</t>
  </si>
  <si>
    <t>Phoenix CH</t>
  </si>
  <si>
    <t>Matteo Berrettini</t>
  </si>
  <si>
    <t>6-1 6-1</t>
  </si>
  <si>
    <t>David Goffin</t>
  </si>
  <si>
    <t>6-1 6-4</t>
  </si>
  <si>
    <t>6-3 7-5</t>
  </si>
  <si>
    <t>Casper Ruud</t>
  </si>
  <si>
    <t>NOR</t>
  </si>
  <si>
    <t>7-6(4) 7-6(4)</t>
  </si>
  <si>
    <t>Lorenzo Sonego</t>
  </si>
  <si>
    <t>Salvatore Caruso</t>
  </si>
  <si>
    <t>2-6 6-3 6-2</t>
  </si>
  <si>
    <t>Guido Andreozzi</t>
  </si>
  <si>
    <t>7-6(3) 6-1</t>
  </si>
  <si>
    <t>Mikhail Kukushkin</t>
  </si>
  <si>
    <t>KAZ</t>
  </si>
  <si>
    <t>3-6 7-6(6) 7-6(2)</t>
  </si>
  <si>
    <t>2019-M001</t>
  </si>
  <si>
    <t>Sydney</t>
  </si>
  <si>
    <t>Christian Garin</t>
  </si>
  <si>
    <t>CHI</t>
  </si>
  <si>
    <t>Pedro Sousa</t>
  </si>
  <si>
    <t>POR</t>
  </si>
  <si>
    <t>6-3 6-3</t>
  </si>
  <si>
    <t>Evgeny Donskoy</t>
  </si>
  <si>
    <t>Yoshihito Nishioka</t>
  </si>
  <si>
    <t>JPN</t>
  </si>
  <si>
    <t>7-5 6-2</t>
  </si>
  <si>
    <t>2019-M006</t>
  </si>
  <si>
    <t>Indian Wells Masters</t>
  </si>
  <si>
    <t>Kamil Majchrzak</t>
  </si>
  <si>
    <t>POL</t>
  </si>
  <si>
    <t>2-6 6-4 6-4</t>
  </si>
  <si>
    <t>Bjorn Fratangelo</t>
  </si>
  <si>
    <t>6-7(1) 7-6(6) 6-0</t>
  </si>
  <si>
    <t>2019-M007</t>
  </si>
  <si>
    <t>Miami Masters</t>
  </si>
  <si>
    <t>Jared Donaldson</t>
  </si>
  <si>
    <t>6-2 6-3</t>
  </si>
  <si>
    <t>4-6 7-6(2) 6-1</t>
  </si>
  <si>
    <t>Luca Vanni</t>
  </si>
  <si>
    <t>4-6 6-4 6-1</t>
  </si>
  <si>
    <t>Paolo Lorenzi</t>
  </si>
  <si>
    <t>2019-M016</t>
  </si>
  <si>
    <t>Eastbourne</t>
  </si>
  <si>
    <t>Max Purcell</t>
  </si>
  <si>
    <t>7-5 6-7(1) 6-3</t>
  </si>
  <si>
    <t>Paul Jubb</t>
  </si>
  <si>
    <t>4-6 6-3 6-2</t>
  </si>
  <si>
    <t>2019-M020</t>
  </si>
  <si>
    <t>Brisbane</t>
  </si>
  <si>
    <t>Christopher O'Connell</t>
  </si>
  <si>
    <t>Thanasi Kokkinakis</t>
  </si>
  <si>
    <t>6-2 6-4</t>
  </si>
  <si>
    <t>2019-M024</t>
  </si>
  <si>
    <t>Cincinnati Masters</t>
  </si>
  <si>
    <t>2-1 RET</t>
  </si>
  <si>
    <t>3-6 6-4 6-3</t>
  </si>
  <si>
    <t>2018-0316</t>
  </si>
  <si>
    <t>Bastad</t>
  </si>
  <si>
    <t>ALT</t>
  </si>
  <si>
    <t>Filip Horansky</t>
  </si>
  <si>
    <t>6-3 5-7 6-4</t>
  </si>
  <si>
    <t>Corentin Moutet</t>
  </si>
  <si>
    <t>6-2 4-6 6-3</t>
  </si>
  <si>
    <t>2018-0329</t>
  </si>
  <si>
    <t>Tokyo</t>
  </si>
  <si>
    <t>Daniil Medvedev</t>
  </si>
  <si>
    <t>Hiroki Moriya</t>
  </si>
  <si>
    <t>PR</t>
  </si>
  <si>
    <t>Egor Gerasimov</t>
  </si>
  <si>
    <t>BLR</t>
  </si>
  <si>
    <t>6-7(4) 6-3 6-3</t>
  </si>
  <si>
    <t>2018-0337</t>
  </si>
  <si>
    <t>Vienna</t>
  </si>
  <si>
    <t>Lucas Miedler</t>
  </si>
  <si>
    <t>AUT</t>
  </si>
  <si>
    <t>6-1 6-2</t>
  </si>
  <si>
    <t>2018-0375</t>
  </si>
  <si>
    <t>Montpellier</t>
  </si>
  <si>
    <t>Marco Trungelliti</t>
  </si>
  <si>
    <t>6-3 3-6 6-3</t>
  </si>
  <si>
    <t>2018-0398</t>
  </si>
  <si>
    <t>Cherbourg CH</t>
  </si>
  <si>
    <t>LL</t>
  </si>
  <si>
    <t>Maxime Tabatruong</t>
  </si>
  <si>
    <t>6-7(3) 7-5 6-4</t>
  </si>
  <si>
    <t>Adam Pavlasek</t>
  </si>
  <si>
    <t>CZE</t>
  </si>
  <si>
    <t>6-3 7-6(3)</t>
  </si>
  <si>
    <t>Kenny De Schepper</t>
  </si>
  <si>
    <t>6-4 7-5</t>
  </si>
  <si>
    <t>Maximilian Marterer</t>
  </si>
  <si>
    <t>6-4 7-6(7)</t>
  </si>
  <si>
    <t>2018-0407</t>
  </si>
  <si>
    <t>Martin Klizan</t>
  </si>
  <si>
    <t>Stefanos Tsitsipas</t>
  </si>
  <si>
    <t>GRE</t>
  </si>
  <si>
    <t>2-6 7-6(4) 7-6(5)</t>
  </si>
  <si>
    <t>Jonathan Eysseric</t>
  </si>
  <si>
    <t>Nicolas Mahut</t>
  </si>
  <si>
    <t>2018-0410</t>
  </si>
  <si>
    <t>Dusan Lajovic</t>
  </si>
  <si>
    <t>SRB</t>
  </si>
  <si>
    <t>Q3</t>
  </si>
  <si>
    <t>Florent Diep</t>
  </si>
  <si>
    <t>Mirza Basic</t>
  </si>
  <si>
    <t>BIH</t>
  </si>
  <si>
    <t>2018-0421</t>
  </si>
  <si>
    <t>Norbert Gombos</t>
  </si>
  <si>
    <t>6-3 6-0</t>
  </si>
  <si>
    <t>Mackenzie McDonald</t>
  </si>
  <si>
    <t>7-6(3) 6-4</t>
  </si>
  <si>
    <t>2018-0451</t>
  </si>
  <si>
    <t>Doha</t>
  </si>
  <si>
    <t>Mubarak Shannan Zayid</t>
  </si>
  <si>
    <t>QAT</t>
  </si>
  <si>
    <t>6-3 6-4</t>
  </si>
  <si>
    <t>Liam Broady</t>
  </si>
  <si>
    <t>Elias Ymer</t>
  </si>
  <si>
    <t>SWE</t>
  </si>
  <si>
    <t>7-6(3) 7-6(2)</t>
  </si>
  <si>
    <t>7-5 7-6(4)</t>
  </si>
  <si>
    <t>2018-0500</t>
  </si>
  <si>
    <t>Dustin Brown</t>
  </si>
  <si>
    <t>6-7(5) 7-6(5) 7-6(4)</t>
  </si>
  <si>
    <t>Mikhail Youzhny</t>
  </si>
  <si>
    <t>6-3 7-6(7)</t>
  </si>
  <si>
    <t>2018-0692</t>
  </si>
  <si>
    <t>Tallahassee CH</t>
  </si>
  <si>
    <t>Evan King</t>
  </si>
  <si>
    <t>6-0 6-3</t>
  </si>
  <si>
    <t>Guilherme Clezar</t>
  </si>
  <si>
    <t>6-4 6-2</t>
  </si>
  <si>
    <t>Noah Rubin</t>
  </si>
  <si>
    <t>2018-0854</t>
  </si>
  <si>
    <t>Bergamo CH</t>
  </si>
  <si>
    <t>Matteo Viola</t>
  </si>
  <si>
    <t>6-3 6-1</t>
  </si>
  <si>
    <t>SE</t>
  </si>
  <si>
    <t>Constant Lestienne</t>
  </si>
  <si>
    <t>6-4 6-7(4) 7-5</t>
  </si>
  <si>
    <t>7-6(7) 7-5</t>
  </si>
  <si>
    <t>Jurgen Zopp</t>
  </si>
  <si>
    <t>EST</t>
  </si>
  <si>
    <t>6-3 6-7(5) 6-1</t>
  </si>
  <si>
    <t>Stefano Napolitano</t>
  </si>
  <si>
    <t>6-2 3-6 6-2</t>
  </si>
  <si>
    <t>2018-1607</t>
  </si>
  <si>
    <t>Banja Luka CH</t>
  </si>
  <si>
    <t>Kento Tagashira</t>
  </si>
  <si>
    <t>6-0 6-1</t>
  </si>
  <si>
    <t>Filippo Baldi</t>
  </si>
  <si>
    <t>W/O</t>
  </si>
  <si>
    <t>2018-1763</t>
  </si>
  <si>
    <t>Genova CH</t>
  </si>
  <si>
    <t>Q</t>
  </si>
  <si>
    <t>Sumit Nagal</t>
  </si>
  <si>
    <t>IND</t>
  </si>
  <si>
    <t>3-6 6-3 6-4</t>
  </si>
  <si>
    <t>Thomaz Bellucci</t>
  </si>
  <si>
    <t>7-6(5) 6-4</t>
  </si>
  <si>
    <t>2018-3406</t>
  </si>
  <si>
    <t>Santiago CH</t>
  </si>
  <si>
    <t>Mathias Bourgue</t>
  </si>
  <si>
    <t>6-4 4-6 6-2</t>
  </si>
  <si>
    <t>Tommy Robredo</t>
  </si>
  <si>
    <t>6-3 4-6 6-1</t>
  </si>
  <si>
    <t>2018-3463</t>
  </si>
  <si>
    <t>Milan CH</t>
  </si>
  <si>
    <t>Thiemo De Bakker</t>
  </si>
  <si>
    <t>NED</t>
  </si>
  <si>
    <t>6-2 6-1</t>
  </si>
  <si>
    <t>2018-3473</t>
  </si>
  <si>
    <t>Como CH</t>
  </si>
  <si>
    <t>6-4 7-6(3)</t>
  </si>
  <si>
    <t>Tomislav Brkic</t>
  </si>
  <si>
    <t>Juan Ignacio Londero</t>
  </si>
  <si>
    <t>Viktor Galovic</t>
  </si>
  <si>
    <t>7-5 6-4</t>
  </si>
  <si>
    <t>2018-4012</t>
  </si>
  <si>
    <t>Tashkent CH</t>
  </si>
  <si>
    <t>2-6 6-1 7-5</t>
  </si>
  <si>
    <t>Sanjar Fayziev</t>
  </si>
  <si>
    <t>UZB</t>
  </si>
  <si>
    <t>Tristan Lamasine</t>
  </si>
  <si>
    <t>7-6(6) 6-2</t>
  </si>
  <si>
    <t>Danilo Petrovic</t>
  </si>
  <si>
    <t>Alexey Vatutin</t>
  </si>
  <si>
    <t>6-3 2-6 7-6(7)</t>
  </si>
  <si>
    <t>Denis Istomin</t>
  </si>
  <si>
    <t>6-4 7-6(4)</t>
  </si>
  <si>
    <t>2018-5014</t>
  </si>
  <si>
    <t>Shanghai Masters</t>
  </si>
  <si>
    <t>Di Wu</t>
  </si>
  <si>
    <t>CHN</t>
  </si>
  <si>
    <t>2018-5067</t>
  </si>
  <si>
    <t>Savannah CH</t>
  </si>
  <si>
    <t>Donald Young</t>
  </si>
  <si>
    <t>Reilly Opelka</t>
  </si>
  <si>
    <t>2018-5069</t>
  </si>
  <si>
    <t>Sarasota CH</t>
  </si>
  <si>
    <t>Hugo Dellien</t>
  </si>
  <si>
    <t>BOL</t>
  </si>
  <si>
    <t>6-1 3-2 RET</t>
  </si>
  <si>
    <t>2018-520</t>
  </si>
  <si>
    <t>Roland Garros</t>
  </si>
  <si>
    <t>Rogerio Dutra Silva</t>
  </si>
  <si>
    <t>7-6(6) 6-4</t>
  </si>
  <si>
    <t>Lloyd Harris</t>
  </si>
  <si>
    <t>RSA</t>
  </si>
  <si>
    <t>Jaume Munar</t>
  </si>
  <si>
    <t>2018-540</t>
  </si>
  <si>
    <t>Wimbledon</t>
  </si>
  <si>
    <t>6-4 5-7 6-2</t>
  </si>
  <si>
    <t>Hubert Hurkacz</t>
  </si>
  <si>
    <t>6-2 6-2 7-5</t>
  </si>
  <si>
    <t>2018-560</t>
  </si>
  <si>
    <t>US Open</t>
  </si>
  <si>
    <t>6-3 3-6 6-2</t>
  </si>
  <si>
    <t>Tallon Griekspoor</t>
  </si>
  <si>
    <t>7-6(5) 6-2</t>
  </si>
  <si>
    <t>Gerald Melzer</t>
  </si>
  <si>
    <t>2018-580</t>
  </si>
  <si>
    <t>5-7 6-3 7-6(5)</t>
  </si>
  <si>
    <t>7-6(5) 6-3</t>
  </si>
  <si>
    <t>4-6 6-3 7-5</t>
  </si>
  <si>
    <t>2018-6156</t>
  </si>
  <si>
    <t>Marburg CH</t>
  </si>
  <si>
    <t>Dragos Dima</t>
  </si>
  <si>
    <t>ROU</t>
  </si>
  <si>
    <t>6-3 4-6 6-4</t>
  </si>
  <si>
    <t>Henri Laaksonen</t>
  </si>
  <si>
    <t>6-3 7-6(5)</t>
  </si>
  <si>
    <t>Oscar Otte</t>
  </si>
  <si>
    <t>7-5 1-6 6-1</t>
  </si>
  <si>
    <t>2018-6239</t>
  </si>
  <si>
    <t>Quimper CH</t>
  </si>
  <si>
    <t>Aldin Setkic</t>
  </si>
  <si>
    <t>6-4 5-7 6-4</t>
  </si>
  <si>
    <t>4-6 7-6(8) 6-4</t>
  </si>
  <si>
    <t>Quentin Halys</t>
  </si>
  <si>
    <t>1-6 6-4 7-6(4)</t>
  </si>
  <si>
    <t>2018-6244</t>
  </si>
  <si>
    <t>Le Gosier CH</t>
  </si>
  <si>
    <t>4-6 6-2 7-6(3)</t>
  </si>
  <si>
    <t>Corentin Denolly</t>
  </si>
  <si>
    <t>7-6(4) 7-5</t>
  </si>
  <si>
    <t>7-5 7-6(6)</t>
  </si>
  <si>
    <t>2018-6307</t>
  </si>
  <si>
    <t>Campinas CH</t>
  </si>
  <si>
    <t>6-7(5) 7-6(1) 6-4</t>
  </si>
  <si>
    <t>Alejandro Gonzalez</t>
  </si>
  <si>
    <t>COL</t>
  </si>
  <si>
    <t>Martin Cuevas</t>
  </si>
  <si>
    <t>URU</t>
  </si>
  <si>
    <t>Facundo Bagnis</t>
  </si>
  <si>
    <t>Federico Delbonis</t>
  </si>
  <si>
    <t>2018-6486</t>
  </si>
  <si>
    <t>Irving CH</t>
  </si>
  <si>
    <t>Yuichi Sugita</t>
  </si>
  <si>
    <t>3-6 6-1 7-6(3)</t>
  </si>
  <si>
    <t>Tim Smyczek</t>
  </si>
  <si>
    <t>3-6 6-1 6-4</t>
  </si>
  <si>
    <t>6-4 6-7(5) 6-1</t>
  </si>
  <si>
    <t>Marton Fucsovics</t>
  </si>
  <si>
    <t>HUN</t>
  </si>
  <si>
    <t>6-2 3-6 6-1</t>
  </si>
  <si>
    <t>2018-6490</t>
  </si>
  <si>
    <t>Kaohsiung CH</t>
  </si>
  <si>
    <t>Gael Monfils</t>
  </si>
  <si>
    <t>Akira Santillan</t>
  </si>
  <si>
    <t>5-7 6-3 6-4</t>
  </si>
  <si>
    <t>Go Soeda</t>
  </si>
  <si>
    <t>Ernests Gulbis</t>
  </si>
  <si>
    <t>LAT</t>
  </si>
  <si>
    <t>7-6(4) 6-2</t>
  </si>
  <si>
    <t>Duck Hee Lee</t>
  </si>
  <si>
    <t>KOR</t>
  </si>
  <si>
    <t>Soon Woo Kwon</t>
  </si>
  <si>
    <t>6-4 2-6 6-1</t>
  </si>
  <si>
    <t>2018-6579</t>
  </si>
  <si>
    <t>Lima CH</t>
  </si>
  <si>
    <t>Renzo Olivo</t>
  </si>
  <si>
    <t>4-6 6-1 6-2</t>
  </si>
  <si>
    <t>3-6 6-4 6-4</t>
  </si>
  <si>
    <t>2018-6757</t>
  </si>
  <si>
    <t>Blois CH</t>
  </si>
  <si>
    <t>Jaimee Floyd Angele</t>
  </si>
  <si>
    <t>Andrea Basso</t>
  </si>
  <si>
    <t>Maxime Janvier</t>
  </si>
  <si>
    <t>Marcelo Tomas Barrios Vera</t>
  </si>
  <si>
    <t>7-6(2) 3-6 6-1</t>
  </si>
  <si>
    <t>Scott Griekspoor</t>
  </si>
  <si>
    <t>2018-6963</t>
  </si>
  <si>
    <t>Cuernavaca CH</t>
  </si>
  <si>
    <t>Marinko Matosevic</t>
  </si>
  <si>
    <t>6-3 7-6(4)</t>
  </si>
  <si>
    <t>Dmitry Popko</t>
  </si>
  <si>
    <t>6-1 3-6 6-1</t>
  </si>
  <si>
    <t>Dennis Novikov</t>
  </si>
  <si>
    <t>2018-7201</t>
  </si>
  <si>
    <t>Santo Domingo CH</t>
  </si>
  <si>
    <t>Sebastian Ofner</t>
  </si>
  <si>
    <t>6-2 6-0</t>
  </si>
  <si>
    <t>Nino Serdarusic</t>
  </si>
  <si>
    <t>CRO</t>
  </si>
  <si>
    <t>Carlos Berlocq</t>
  </si>
  <si>
    <t>5-7 7-6(4) 6-1</t>
  </si>
  <si>
    <t>2018-7290</t>
  </si>
  <si>
    <t>Estoril</t>
  </si>
  <si>
    <t>Simone Bolelli</t>
  </si>
  <si>
    <t>6-4 6-1</t>
  </si>
  <si>
    <t>2018-7485</t>
  </si>
  <si>
    <t>Antwerp</t>
  </si>
  <si>
    <t>Zizou Bergs</t>
  </si>
  <si>
    <t>5-7 6-3 7-6(2)</t>
  </si>
  <si>
    <t>Sergiy Stakhovsky</t>
  </si>
  <si>
    <t>UKR</t>
  </si>
  <si>
    <t>6-2 3-0 RET</t>
  </si>
  <si>
    <t>2018-7494</t>
  </si>
  <si>
    <t>Barletta CH</t>
  </si>
  <si>
    <t>7-6(4) 4-6 7-5</t>
  </si>
  <si>
    <t>2018-7536</t>
  </si>
  <si>
    <t>Lyon CH</t>
  </si>
  <si>
    <t>Mitchell Krueger</t>
  </si>
  <si>
    <t>3-6 6-3 7-5</t>
  </si>
  <si>
    <t>Roberto Marcora</t>
  </si>
  <si>
    <t>6-1 3-6 6-4</t>
  </si>
  <si>
    <t>Alexandre Muller</t>
  </si>
  <si>
    <t>Miomir Kecmanovic</t>
  </si>
  <si>
    <t>6-2 7-6(6)</t>
  </si>
  <si>
    <t>Johan Sebastien Tatlot</t>
  </si>
  <si>
    <t>6-7(3) 7-5 6-2</t>
  </si>
  <si>
    <t>2018-7540</t>
  </si>
  <si>
    <t>Bastad CH</t>
  </si>
  <si>
    <t>6-4 3-2 RET</t>
  </si>
  <si>
    <t>2018-7581</t>
  </si>
  <si>
    <t>Chengdu</t>
  </si>
  <si>
    <t>Yusuke Takahashi</t>
  </si>
  <si>
    <t>Ruben Bemelmans</t>
  </si>
  <si>
    <t>2018-7584</t>
  </si>
  <si>
    <t>Budapest CH</t>
  </si>
  <si>
    <t>Blaz Rola</t>
  </si>
  <si>
    <t>SLO</t>
  </si>
  <si>
    <t>3-6 7-5 6-1</t>
  </si>
  <si>
    <t>6-0 6-2</t>
  </si>
  <si>
    <t>2018-7648</t>
  </si>
  <si>
    <t>Budapest</t>
  </si>
  <si>
    <t>Peter Nagy</t>
  </si>
  <si>
    <t>2018-7697</t>
  </si>
  <si>
    <t>San Francisco CH</t>
  </si>
  <si>
    <t>Michael Mmoh</t>
  </si>
  <si>
    <t>2018-7707</t>
  </si>
  <si>
    <t>Francavilla Al Mare CH</t>
  </si>
  <si>
    <t>Dimitar Kuzmanov</t>
  </si>
  <si>
    <t>7-5 7-6(2)</t>
  </si>
  <si>
    <t>7-5 6-0</t>
  </si>
  <si>
    <t>2018-7742</t>
  </si>
  <si>
    <t>Lisbon CH</t>
  </si>
  <si>
    <t>Goncalo Oliveira</t>
  </si>
  <si>
    <t>Juan Pablo Ficovich</t>
  </si>
  <si>
    <t>Joao Domingues</t>
  </si>
  <si>
    <t>Taro Daniel</t>
  </si>
  <si>
    <t>4-6 6-1 6-0</t>
  </si>
  <si>
    <t>5-7 7-5 6-4</t>
  </si>
  <si>
    <t>3-6 6-3 6-2</t>
  </si>
  <si>
    <t>2018-7774</t>
  </si>
  <si>
    <t>Vancouver CH</t>
  </si>
  <si>
    <t>2018-7841</t>
  </si>
  <si>
    <t>Playford CH</t>
  </si>
  <si>
    <t>5-7 6-4 6-4</t>
  </si>
  <si>
    <t>2018-7845</t>
  </si>
  <si>
    <t>Newport Beach CH</t>
  </si>
  <si>
    <t>Alexander Sarkissian</t>
  </si>
  <si>
    <t>7-6(7) 6-4</t>
  </si>
  <si>
    <t>Sebastian Fanselow</t>
  </si>
  <si>
    <t>Jared Hiltzik</t>
  </si>
  <si>
    <t>Tommy Paul</t>
  </si>
  <si>
    <t>6-3 1-0 RET</t>
  </si>
  <si>
    <t>Darian King</t>
  </si>
  <si>
    <t>BAR</t>
  </si>
  <si>
    <t>5-7 6-2 6-3</t>
  </si>
  <si>
    <t>Bradley Klahn</t>
  </si>
  <si>
    <t>6-3 0-6 6-4</t>
  </si>
  <si>
    <t>2018-7851</t>
  </si>
  <si>
    <t>Ricardo Ojeda Lara</t>
  </si>
  <si>
    <t>6-0 6-4</t>
  </si>
  <si>
    <t>2018-7853</t>
  </si>
  <si>
    <t>Punta Del Este CH</t>
  </si>
  <si>
    <t>Miljan Zekic</t>
  </si>
  <si>
    <t>Carlos Taberner</t>
  </si>
  <si>
    <t>2018-7909</t>
  </si>
  <si>
    <t>Alicante CH</t>
  </si>
  <si>
    <t>Alejandro Davidovich Fokina</t>
  </si>
  <si>
    <t>7-5 7-5</t>
  </si>
  <si>
    <t>7-6(2) 2-6 6-4</t>
  </si>
  <si>
    <t>2018-7913</t>
  </si>
  <si>
    <t>Braga CH</t>
  </si>
  <si>
    <t>Alex De Minaur</t>
  </si>
  <si>
    <t>3-6 6-1 6-2</t>
  </si>
  <si>
    <t>2018-7920</t>
  </si>
  <si>
    <t>Padova CH</t>
  </si>
  <si>
    <t>Benjamin Bonzi</t>
  </si>
  <si>
    <t>6-7(5) 6-3 6-2</t>
  </si>
  <si>
    <t>Juan Pablo Varillas</t>
  </si>
  <si>
    <t>PER</t>
  </si>
  <si>
    <t>2018-9126</t>
  </si>
  <si>
    <t>Almaty CH</t>
  </si>
  <si>
    <t>Nikola Milojevic</t>
  </si>
  <si>
    <t>6-4 1-6 7-5</t>
  </si>
  <si>
    <t>2018-M001</t>
  </si>
  <si>
    <t>Alexander Zhurbin</t>
  </si>
  <si>
    <t>Vaclav Safranek</t>
  </si>
  <si>
    <t>2018-M006</t>
  </si>
  <si>
    <t>2-6 7-6(4) 6-3</t>
  </si>
  <si>
    <t>6-3 1-6 6-3</t>
  </si>
  <si>
    <t>2018-M007</t>
  </si>
  <si>
    <t>Filip Peliwo</t>
  </si>
  <si>
    <t>3-6 6-2 7-6(6)</t>
  </si>
  <si>
    <t>2018-M009</t>
  </si>
  <si>
    <t>Rome Masters</t>
  </si>
  <si>
    <t>7-6(9) 6-4</t>
  </si>
  <si>
    <t>2018-M015</t>
  </si>
  <si>
    <t>Beijing</t>
  </si>
  <si>
    <t>Zhizhen Zhang</t>
  </si>
  <si>
    <t>Jiri Vesely</t>
  </si>
  <si>
    <t>2018-M016</t>
  </si>
  <si>
    <t>Carlos Gomez Herrera</t>
  </si>
  <si>
    <t>6-2 7-6(3)</t>
  </si>
  <si>
    <t>2018-M021</t>
  </si>
  <si>
    <t>Madrid Masters</t>
  </si>
  <si>
    <t>2018-M024</t>
  </si>
  <si>
    <t>Christian Harrison</t>
  </si>
  <si>
    <t>2-6 7-5 6-4</t>
  </si>
  <si>
    <t>4-6 7-6(1) 6-2</t>
  </si>
  <si>
    <t>2018-M-FU-USA-01A-2018</t>
  </si>
  <si>
    <t>USA F1</t>
  </si>
  <si>
    <t>S</t>
  </si>
  <si>
    <t>Emilio Gomez</t>
  </si>
  <si>
    <t>ECU</t>
  </si>
  <si>
    <t>2020-8888</t>
  </si>
  <si>
    <t>Atp Cup</t>
  </si>
  <si>
    <t>Novak Djokovic</t>
  </si>
  <si>
    <t>Rafael Nadal</t>
  </si>
  <si>
    <t>6-2 7-6(4)</t>
  </si>
  <si>
    <t>Roberto Bautista Agut</t>
  </si>
  <si>
    <t>7-5 6-1</t>
  </si>
  <si>
    <t>6-1 5-7 6-4</t>
  </si>
  <si>
    <t>Karen Khachanov</t>
  </si>
  <si>
    <t>7-5 7-6(1)</t>
  </si>
  <si>
    <t>4-6 7-5 6-1</t>
  </si>
  <si>
    <t>Nick Kyrgios</t>
  </si>
  <si>
    <t>Denis Shapovalov</t>
  </si>
  <si>
    <t>4-6 6-1 7-6(4)</t>
  </si>
  <si>
    <t>6-4 4-6 6-3</t>
  </si>
  <si>
    <t>Guido Pella</t>
  </si>
  <si>
    <t>Kimmer Coppejans</t>
  </si>
  <si>
    <t>RR</t>
  </si>
  <si>
    <t>Kevin Anderson</t>
  </si>
  <si>
    <t>7-6(5) 7-6(6)</t>
  </si>
  <si>
    <t>7-6(4) 6-4</t>
  </si>
  <si>
    <t>Nikoloz Basilashvili</t>
  </si>
  <si>
    <t>GEO</t>
  </si>
  <si>
    <t>Aleksandre Metreveli</t>
  </si>
  <si>
    <t>6-0 6-0</t>
  </si>
  <si>
    <t>Pablo Cuevas</t>
  </si>
  <si>
    <t>Franco Roncadelli</t>
  </si>
  <si>
    <t>4-6 6-2 6-2</t>
  </si>
  <si>
    <t>Radu Albot</t>
  </si>
  <si>
    <t>MDA</t>
  </si>
  <si>
    <t>2-6 6-4 6-1</t>
  </si>
  <si>
    <t>Fabio Fognini</t>
  </si>
  <si>
    <t>1-6 6-1 6-3</t>
  </si>
  <si>
    <t>Stefano Travaglia</t>
  </si>
  <si>
    <t>John Isner</t>
  </si>
  <si>
    <t>Taylor Fritz</t>
  </si>
  <si>
    <t>6-3 7-6(6)</t>
  </si>
  <si>
    <t>Viktor Durasovic</t>
  </si>
  <si>
    <t>6-4 7-6(5)</t>
  </si>
  <si>
    <t>Borna Coric</t>
  </si>
  <si>
    <t>Dominic Thiem</t>
  </si>
  <si>
    <t>7-6(4) 2-6 6-3</t>
  </si>
  <si>
    <t>3-6 6-4 7-6(5)</t>
  </si>
  <si>
    <t>4-6 6-2 6-3</t>
  </si>
  <si>
    <t>Alexander Zverev</t>
  </si>
  <si>
    <t>Jan Lennard Struff</t>
  </si>
  <si>
    <t>4-6 7-6(3) 6-2</t>
  </si>
  <si>
    <t>7-6(6) 7-6(4)</t>
  </si>
  <si>
    <t>Michail Pervolarakis</t>
  </si>
  <si>
    <t>CYP</t>
  </si>
  <si>
    <t>6-1 6-3</t>
  </si>
  <si>
    <t>7-6(7) 6-7(3) 7-6(5)</t>
  </si>
  <si>
    <t>6-7(6) 6-4 6-2</t>
  </si>
  <si>
    <t>John Millman</t>
  </si>
  <si>
    <t>2020-0451</t>
  </si>
  <si>
    <t>Stan Wawrinka</t>
  </si>
  <si>
    <t>3-6 7-5 6-3</t>
  </si>
  <si>
    <t>Aljaz Bedene</t>
  </si>
  <si>
    <t>Pierre Hugues Herbert</t>
  </si>
  <si>
    <t>Jeremy Chardy</t>
  </si>
  <si>
    <t>2020-M056</t>
  </si>
  <si>
    <t>Adelaide</t>
  </si>
  <si>
    <t>7-6(5) 6-7(7) 6-4</t>
  </si>
  <si>
    <t>6-4 3-6 6-3</t>
  </si>
  <si>
    <t>Sam Querrey</t>
  </si>
  <si>
    <t>James Duckworth</t>
  </si>
  <si>
    <t>6-3 7-6(0)</t>
  </si>
  <si>
    <t>7-6(5) 3-6 6-4</t>
  </si>
  <si>
    <t>2020-0301</t>
  </si>
  <si>
    <t>Auckland</t>
  </si>
  <si>
    <t>Feliciano Lopez</t>
  </si>
  <si>
    <t>4-6 6-3 6-3</t>
  </si>
  <si>
    <t>Vasek Pospisil</t>
  </si>
  <si>
    <t>6-4 7-6(2)</t>
  </si>
  <si>
    <t>2020-580</t>
  </si>
  <si>
    <t>6-2 6-3 6-0</t>
  </si>
  <si>
    <t>R128</t>
  </si>
  <si>
    <t>Mario Vilella Martinez</t>
  </si>
  <si>
    <t>4-6 6-4 7-6(4) 6-3</t>
  </si>
  <si>
    <t>Yen Hsun Lu</t>
  </si>
  <si>
    <t>TPE</t>
  </si>
  <si>
    <t>6-1 6-4 6-2</t>
  </si>
  <si>
    <t>7-5 4-6 7-6(4) 6-4</t>
  </si>
  <si>
    <t>Adrian Mannarino</t>
  </si>
  <si>
    <t>6-3 7-5 6-2</t>
  </si>
  <si>
    <t>Frances Tiafoe</t>
  </si>
  <si>
    <t>6-3 4-6 6-4 6-2</t>
  </si>
  <si>
    <t>Damir Dzumhur</t>
  </si>
  <si>
    <t>7-5 6-7(4) 6-4 6-4</t>
  </si>
  <si>
    <t>6-4 6-3 6-1</t>
  </si>
  <si>
    <t>6-3 0-6 6-4 7-6(5)</t>
  </si>
  <si>
    <t>Marco Cecchinato</t>
  </si>
  <si>
    <t>6-4 7-6(4) 6-3</t>
  </si>
  <si>
    <t>Andrew Harris</t>
  </si>
  <si>
    <t>6-3 6-1 6-3</t>
  </si>
  <si>
    <t>3-6 6-7(3) 6-4 6-3 7-6(5)</t>
  </si>
  <si>
    <t>6-3 6-7(7) 6-1 7-6(3)</t>
  </si>
  <si>
    <t>4-6 6-2 6-0 6-4</t>
  </si>
  <si>
    <t>Roger Federer</t>
  </si>
  <si>
    <t>Steve Johnson</t>
  </si>
  <si>
    <t>6-3 6-2 6-2</t>
  </si>
  <si>
    <t>6-0 6-2 6-3</t>
  </si>
  <si>
    <t>6-4 6-3 6-4</t>
  </si>
  <si>
    <t>6-4 6-2 6-2</t>
  </si>
  <si>
    <t>7-6(5) 6-2 2-6 6-1</t>
  </si>
  <si>
    <t>6-3 7-6(4) 6-1</t>
  </si>
  <si>
    <t>R64</t>
  </si>
  <si>
    <t>Mikael Ymer</t>
  </si>
  <si>
    <t>6-2 2-6 6-4 3-6 7-6(8)</t>
  </si>
  <si>
    <t>Ivo Karlovic</t>
  </si>
  <si>
    <t>4-6 7-6(8) 6-4 7-5</t>
  </si>
  <si>
    <t>6-2 5-7 6-7(5) 6-1 6-2</t>
  </si>
  <si>
    <t>Pedro Martinez</t>
  </si>
  <si>
    <t>7-5 6-1 6-3</t>
  </si>
  <si>
    <t>Andreas Seppi</t>
  </si>
  <si>
    <t>4-6 7-5 6-3 3-6 6-4</t>
  </si>
  <si>
    <t>6-1 6-4 4-6 1-6 6-3</t>
  </si>
  <si>
    <t>6-2 6-3 7-6(5)</t>
  </si>
  <si>
    <t>7-6(5) 6-4 7-5</t>
  </si>
  <si>
    <t>Tennys Sandgren</t>
  </si>
  <si>
    <t>7-6(7) 6-4 4-6 2-6 7-5</t>
  </si>
  <si>
    <t>Jordan Thompson</t>
  </si>
  <si>
    <t>7-6(4) 6-1 3-6 4-6 7-6(4)</t>
  </si>
  <si>
    <t>6-4 7-6(6) 3-6 6-7(3) 7-6(3)</t>
  </si>
  <si>
    <t>Filip Krajinovic</t>
  </si>
  <si>
    <t>6-1 6-4 6-1</t>
  </si>
  <si>
    <t>Philipp Kohlschreiber</t>
  </si>
  <si>
    <t>Milos Raonic</t>
  </si>
  <si>
    <t>6-3 6-4 6-2</t>
  </si>
  <si>
    <t>5-7 6-2 6-4 6-1</t>
  </si>
  <si>
    <t>Tatsuma Ito</t>
  </si>
  <si>
    <t>Pablo Carreno Busta</t>
  </si>
  <si>
    <t>6-1 6-2 6-4</t>
  </si>
  <si>
    <t>6-2 7-6(5) 6-7(6) 6-7(7) 7-6(8)</t>
  </si>
  <si>
    <t>7-6(2) 6-4 6-3</t>
  </si>
  <si>
    <t>6-2 6-4 6-7(5) 6-4</t>
  </si>
  <si>
    <t>Alexei Popyrin</t>
  </si>
  <si>
    <t>6-4 6-3 6-2</t>
  </si>
  <si>
    <t>6-4 4-1 RET</t>
  </si>
  <si>
    <t>2-6 7-6(3) 6-4 7-6(4)</t>
  </si>
  <si>
    <t>Fernando Verdasco</t>
  </si>
  <si>
    <t>6-2 6-2 6-4</t>
  </si>
  <si>
    <t>7-6(0) 6-2 6-3</t>
  </si>
  <si>
    <t>4-6 7-6(2) 6-4 4-6 7-6(8)</t>
  </si>
  <si>
    <t>7-5 6-4 7-6(2)</t>
  </si>
  <si>
    <t>Marin Cilic</t>
  </si>
  <si>
    <t>6-7(3) 6-4 6-0 5-7 6-3</t>
  </si>
  <si>
    <t>6-2 6-3 7-6(7)</t>
  </si>
  <si>
    <t>6-3 3-6 7-6(6) 7-6(4)</t>
  </si>
  <si>
    <t>6-2 6-4 6-4</t>
  </si>
  <si>
    <t>6-2 2-6 4-6 7-6(2) 6-2</t>
  </si>
  <si>
    <t>6-4 6-4 6-4</t>
  </si>
  <si>
    <t>7-6(5) 7-5 6-7(2) 6-4</t>
  </si>
  <si>
    <t>4-6 6-1 6-2 6-2</t>
  </si>
  <si>
    <t>6-3 6-4 6-4</t>
  </si>
  <si>
    <t>7-6(3) 7-6(4) 4-6 7-6(6)</t>
  </si>
  <si>
    <t>1-6 6-3 6-4 6-2</t>
  </si>
  <si>
    <t>6-3 2-6 2-6 7-6(8) 6-3</t>
  </si>
  <si>
    <t>6-4 6-3 7-6(1)</t>
  </si>
  <si>
    <t>3-6 6-4 7-6(3) 7-6(4)</t>
  </si>
  <si>
    <t>7-6(1) 6-4 6-3</t>
  </si>
  <si>
    <t>6-4 4-6 2-6 6-3 6-4</t>
  </si>
  <si>
    <t>2020-9158</t>
  </si>
  <si>
    <t>Cordoba</t>
  </si>
  <si>
    <t>2-6 6-4 6-0</t>
  </si>
  <si>
    <t>Laslo Djere</t>
  </si>
  <si>
    <t>6-1 1-6 6-2</t>
  </si>
  <si>
    <t>Andrej Martin</t>
  </si>
  <si>
    <t>2-6 6-2 6-2</t>
  </si>
  <si>
    <t>Albert Ramos</t>
  </si>
  <si>
    <t>6-0 7-6(0)</t>
  </si>
  <si>
    <t>1-6 6-3 6-4</t>
  </si>
  <si>
    <t>6-1 7-5</t>
  </si>
  <si>
    <t>Attila Balazs</t>
  </si>
  <si>
    <t>2020-0375</t>
  </si>
  <si>
    <t>6-3 1-6 7-5</t>
  </si>
  <si>
    <t>4-6 6-1 6-4</t>
  </si>
  <si>
    <t>Gregoire Barrere</t>
  </si>
  <si>
    <t>6-7(4) 6-4 7-5</t>
  </si>
  <si>
    <t>7-6(2) 7-5</t>
  </si>
  <si>
    <t>Alexander Bublik</t>
  </si>
  <si>
    <t>6-3 7-6(9)</t>
  </si>
  <si>
    <t>6-7(5) 6-2 6-2</t>
  </si>
  <si>
    <t>2020-0506</t>
  </si>
  <si>
    <t>Buenos Aires</t>
  </si>
  <si>
    <t>5-7 7-6(11) 7-5</t>
  </si>
  <si>
    <t>6-3 4-6 6-2</t>
  </si>
  <si>
    <t>2020-0407</t>
  </si>
  <si>
    <t>7-6(2) 6-4</t>
  </si>
  <si>
    <t>6-4 7-6(6)</t>
  </si>
  <si>
    <t>Gilles Simon</t>
  </si>
  <si>
    <t>4-6 6-3 6-4</t>
  </si>
  <si>
    <t>6-4 2-6 7-6(4)</t>
  </si>
  <si>
    <t>Jannik Sinner</t>
  </si>
  <si>
    <t>Joao Sousa</t>
  </si>
  <si>
    <t>4-6 7-6(1) 6-1</t>
  </si>
  <si>
    <t>Robin Haase</t>
  </si>
  <si>
    <t>3-6 7-6(5) 6-4</t>
  </si>
  <si>
    <t>6-7(2) 6-3 6-1</t>
  </si>
  <si>
    <t>2020-0496</t>
  </si>
  <si>
    <t>Marseille</t>
  </si>
  <si>
    <t>6-4 6-0</t>
  </si>
  <si>
    <t>7-5 4-6 6-3</t>
  </si>
  <si>
    <t>1-6 6-1 6-2</t>
  </si>
  <si>
    <t>6-0 6-7(6) 7-6(9)</t>
  </si>
  <si>
    <t>4-6 6-4 7-5</t>
  </si>
  <si>
    <t>6-7(3) 7-6(6) 6-3</t>
  </si>
  <si>
    <t>2020-6932</t>
  </si>
  <si>
    <t>Rio De Janeiro</t>
  </si>
  <si>
    <t>Gianluca Mager</t>
  </si>
  <si>
    <t>7-6(3) 7-5</t>
  </si>
  <si>
    <t>Federico Coria</t>
  </si>
  <si>
    <t>2-6 6-3 7-5</t>
  </si>
  <si>
    <t>6-7(5) 6-3 6-4</t>
  </si>
  <si>
    <t>Felipe Meligeni Rodrigues Alves</t>
  </si>
  <si>
    <t>6-2 4-6 6-1</t>
  </si>
  <si>
    <t>4-6 7-5 7-6(5)</t>
  </si>
  <si>
    <t>2020-M004</t>
  </si>
  <si>
    <t>Acapulco</t>
  </si>
  <si>
    <t>6-7(8) 6-2 7-6(2)</t>
  </si>
  <si>
    <t>Pablo Andujar</t>
  </si>
  <si>
    <t>6-3 6-7(4) 7-6(1)</t>
  </si>
  <si>
    <t>Jason Jung</t>
  </si>
  <si>
    <t>7-6(6) 6-1</t>
  </si>
  <si>
    <t>2020-0495</t>
  </si>
  <si>
    <t>Dubai</t>
  </si>
  <si>
    <t>2-6 7-6(8) 6-1</t>
  </si>
  <si>
    <t>Richard Gasquet</t>
  </si>
  <si>
    <t>6-2 7-6(9)</t>
  </si>
  <si>
    <t>4-6 6-4 6-4</t>
  </si>
  <si>
    <t>Dennis Novak</t>
  </si>
  <si>
    <t>Yasutaka Uchiyama</t>
  </si>
  <si>
    <t>7-6(3) 6-0</t>
  </si>
  <si>
    <t>7-6(1) 6-4</t>
  </si>
  <si>
    <t>Malek Jaziri</t>
  </si>
  <si>
    <t>TUN</t>
  </si>
  <si>
    <t>7-6(2) 6-1</t>
  </si>
  <si>
    <t>Lorenzo Musetti</t>
  </si>
  <si>
    <t>3-6 6-4 7-5</t>
  </si>
  <si>
    <t>7-6(1) 6-1</t>
  </si>
  <si>
    <t>2020-8996</t>
  </si>
  <si>
    <t>Santiago</t>
  </si>
  <si>
    <t>Thiago Seyboth Wild</t>
  </si>
  <si>
    <t>7-6(1) 0-0 RET</t>
  </si>
  <si>
    <t>6-2 0-6 7-6(4)</t>
  </si>
  <si>
    <t>2020-M-DC-2020-WG2-PO-PHI-GRE-01</t>
  </si>
  <si>
    <t>Davis Cup WG2 PO: PHI vs GRE</t>
  </si>
  <si>
    <t>D</t>
  </si>
  <si>
    <t>Alberto Lim</t>
  </si>
  <si>
    <t>PHI</t>
  </si>
  <si>
    <t>Jeson Patrombon</t>
  </si>
  <si>
    <t>Kei Nishikori</t>
  </si>
  <si>
    <t>6-4 3-6 6-2</t>
  </si>
  <si>
    <t>Jo-Wilfried Tsonga</t>
  </si>
  <si>
    <t>6-7(2) 6-3 6-4</t>
  </si>
  <si>
    <t>Andy Murray</t>
  </si>
  <si>
    <t>2019-0451</t>
  </si>
  <si>
    <t>Tomas Berdych</t>
  </si>
  <si>
    <t>3-6 7-6(6) 6-4</t>
  </si>
  <si>
    <t>Nicolas Jarry</t>
  </si>
  <si>
    <t>Guillermo Garcia Lopez</t>
  </si>
  <si>
    <t>Ricardas Berankis</t>
  </si>
  <si>
    <t>LTU</t>
  </si>
  <si>
    <t>3-6 6-4 7-6(4)</t>
  </si>
  <si>
    <t>2019-0301</t>
  </si>
  <si>
    <t>Leonardo Mayer</t>
  </si>
  <si>
    <t>5-7 7-6(5) 6-3</t>
  </si>
  <si>
    <t>6-2 3-6 7-6(5)</t>
  </si>
  <si>
    <t>6-1 3-6 7-6(1)</t>
  </si>
  <si>
    <t>Lucas Pouille</t>
  </si>
  <si>
    <t>6-2 6-3 7-6(3)</t>
  </si>
  <si>
    <t>6-0 6-2 6-2</t>
  </si>
  <si>
    <t>6-1 6-2 6-1</t>
  </si>
  <si>
    <t>7-6(3) 7-6(7) 3-1 RET</t>
  </si>
  <si>
    <t>6-4 6-1 6-4</t>
  </si>
  <si>
    <t>3-6 3-1 RET</t>
  </si>
  <si>
    <t>Benoit Paire</t>
  </si>
  <si>
    <t>6-4 6-3 5-7 1-6 6-3</t>
  </si>
  <si>
    <t>6-4 6-4 2-6 6-4</t>
  </si>
  <si>
    <t>6-4 6-4 6-7(5) 6-7(4) 6-2</t>
  </si>
  <si>
    <t>3-6 6-3 6-4 6-3</t>
  </si>
  <si>
    <t>6-7(3) 6-4 6-3 7-6(4)</t>
  </si>
  <si>
    <t>6-0 6-4 6-0</t>
  </si>
  <si>
    <t>Janko Tipsarevic</t>
  </si>
  <si>
    <t>4-6 6-3 6-1 6-4</t>
  </si>
  <si>
    <t>Rudolf Molleker</t>
  </si>
  <si>
    <t>6-1 6-3 4-6 6-0</t>
  </si>
  <si>
    <t>6-4 6-3 7-5</t>
  </si>
  <si>
    <t>6-3 7-5 6-4</t>
  </si>
  <si>
    <t>6-3 7-6(2) 6-3</t>
  </si>
  <si>
    <t>Marius Copil</t>
  </si>
  <si>
    <t>5-7 7-5 6-2 6-4</t>
  </si>
  <si>
    <t>Ryan Harrison</t>
  </si>
  <si>
    <t>6-3 6-3 6-3</t>
  </si>
  <si>
    <t>7-6(3) 6-3 7-6(5)</t>
  </si>
  <si>
    <t>7-6(5) 6-4 5-7 6-7(6) 6-1</t>
  </si>
  <si>
    <t>6-7(4) 7-6(6) 7-6(11) 7-6(5)</t>
  </si>
  <si>
    <t>7-5 6-4 2-0 RET</t>
  </si>
  <si>
    <t>6-3 6-1 3-6 6-7(6) 6-4</t>
  </si>
  <si>
    <t>Viktor Troicki</t>
  </si>
  <si>
    <t>6-3 2-6 6-2 7-5</t>
  </si>
  <si>
    <t>6-3 6-7(8) 7-6(6) 7-6(5)</t>
  </si>
  <si>
    <t>7-6(5) 7-6(3) 6-3</t>
  </si>
  <si>
    <t>6-3 6-7(5) 6-3 7-5</t>
  </si>
  <si>
    <t>6-4 7-5 3-6 6-7(6) 6-4</t>
  </si>
  <si>
    <t>Matthew Ebden</t>
  </si>
  <si>
    <t>6-3 6-4 4-6 6-0</t>
  </si>
  <si>
    <t>6-2 7-6(3) 6-3</t>
  </si>
  <si>
    <t>6-2 6-4 2-6 6-4</t>
  </si>
  <si>
    <t>6-3 6-3 6-2</t>
  </si>
  <si>
    <t>6-4 7-5 6-4</t>
  </si>
  <si>
    <t>6-3 3-6 7-6(7) 6-4</t>
  </si>
  <si>
    <t>6-2 7-5 6-2</t>
  </si>
  <si>
    <t>7-6(5) 6-4 6-4</t>
  </si>
  <si>
    <t>5-7 6-3 7-5 6-4</t>
  </si>
  <si>
    <t>6-4 6-7(5) 6-2 6-3</t>
  </si>
  <si>
    <t>6-1 6-1 7-6(5)</t>
  </si>
  <si>
    <t>6-7(6) 6-3 6-2 4-6 6-4</t>
  </si>
  <si>
    <t>6-7(11) 7-6(3) 7-5 7-6(5)</t>
  </si>
  <si>
    <t>7-5 7-6(6) 6-7(1) 7-5</t>
  </si>
  <si>
    <t>6-0 6-1 7-6(4)</t>
  </si>
  <si>
    <t>6-1 4-1 RET</t>
  </si>
  <si>
    <t>7-5 4-6 6-4 7-6(2)</t>
  </si>
  <si>
    <t>6-2 6-4 6-0</t>
  </si>
  <si>
    <t>6-3 6-2 6-3</t>
  </si>
  <si>
    <t>2019-9158</t>
  </si>
  <si>
    <t>Alessandro Giannessi</t>
  </si>
  <si>
    <t>6-7(4) 6-3 6-0</t>
  </si>
  <si>
    <t>2019-0375</t>
  </si>
  <si>
    <t>Marcel Granollers</t>
  </si>
  <si>
    <t>6-4 7-6(1)</t>
  </si>
  <si>
    <t>2019-7434</t>
  </si>
  <si>
    <t>Sofia</t>
  </si>
  <si>
    <t>5-7 7-5 6-3</t>
  </si>
  <si>
    <t>4-6 7-5 6-4</t>
  </si>
  <si>
    <t>6-7(6) 6-3 6-4</t>
  </si>
  <si>
    <t>5-7 6-2 6-2</t>
  </si>
  <si>
    <t>2019-0506</t>
  </si>
  <si>
    <t>2-6 6-4 7-6(5)</t>
  </si>
  <si>
    <t>4-6 6-4 6-3</t>
  </si>
  <si>
    <t>6-4 2-6 6-2</t>
  </si>
  <si>
    <t>6-3 1-6 6-2</t>
  </si>
  <si>
    <t>6-2 4-6 6-4</t>
  </si>
  <si>
    <t>4-6 6-1 6-3</t>
  </si>
  <si>
    <t>7-6(4) 6-1</t>
  </si>
  <si>
    <t>Franko Skugor</t>
  </si>
  <si>
    <t>7-6(5) 7-5</t>
  </si>
  <si>
    <t>7-6(2) 6-2</t>
  </si>
  <si>
    <t>2019-0496</t>
  </si>
  <si>
    <t>7-5 7-6(5)</t>
  </si>
  <si>
    <t>6-3 7-6(2)</t>
  </si>
  <si>
    <t>7-6(12) 7-6(0)</t>
  </si>
  <si>
    <t>2-6 6-4 6-2</t>
  </si>
  <si>
    <t>2019-6932</t>
  </si>
  <si>
    <t>2019-M004</t>
  </si>
  <si>
    <t>Cameron Norrie</t>
  </si>
  <si>
    <t>7-6(0) 6-3</t>
  </si>
  <si>
    <t>7-5 6-7(3) 6-4</t>
  </si>
  <si>
    <t>3-6 7-6(2) 7-6(6)</t>
  </si>
  <si>
    <t>7-6(5) 4-6 6-3</t>
  </si>
  <si>
    <t>David Ferrer</t>
  </si>
  <si>
    <t>7-6(0) 6-1</t>
  </si>
  <si>
    <t>Mischa Zverev</t>
  </si>
  <si>
    <t>2019-0495</t>
  </si>
  <si>
    <t>4-6 7-6(4) 7-6(4)</t>
  </si>
  <si>
    <t>7-6(4) 6-7(1) 6-1</t>
  </si>
  <si>
    <t>6-1 6-7(3) 6-2</t>
  </si>
  <si>
    <t>Marcos Baghdatis</t>
  </si>
  <si>
    <t>6-7(2) 6-4 6-3</t>
  </si>
  <si>
    <t>6-3 4-6 6-0</t>
  </si>
  <si>
    <t>2-6 7-5 7-5</t>
  </si>
  <si>
    <t>Ramkumar Ramanathan</t>
  </si>
  <si>
    <t>6-4 3-6 6-1</t>
  </si>
  <si>
    <t>2019-0533</t>
  </si>
  <si>
    <t>Sao Paulo</t>
  </si>
  <si>
    <t>6-2 3-6 6-3</t>
  </si>
  <si>
    <t>7-6(5) 6-7(4) 7-6(2)</t>
  </si>
  <si>
    <t>7-6(2) 7-6(5)</t>
  </si>
  <si>
    <t>7-6(3) 6-2</t>
  </si>
  <si>
    <t>5-7 6-3 6-3</t>
  </si>
  <si>
    <t>7-6(3) 6-7(3) 6-4</t>
  </si>
  <si>
    <t>7-6(2) 7-6(2)</t>
  </si>
  <si>
    <t>7-6(3) 2-6 6-3</t>
  </si>
  <si>
    <t>6-7(2) 6-4 7-6(5)</t>
  </si>
  <si>
    <t>6-3 2-0 RET</t>
  </si>
  <si>
    <t>6-0 7-6(4)</t>
  </si>
  <si>
    <t>6-4 6-7(5) 7-5</t>
  </si>
  <si>
    <t>6-3 1-6 6-4</t>
  </si>
  <si>
    <t>7-6(5) 2-6 6-4</t>
  </si>
  <si>
    <t>7-6(3) 7-6(4)</t>
  </si>
  <si>
    <t>7-6(1) 7-6(5)</t>
  </si>
  <si>
    <t>6-7(5) 6-4 6-2</t>
  </si>
  <si>
    <t>1-6 7-5 6-3</t>
  </si>
  <si>
    <t>4-6 6-3 7-6(3)</t>
  </si>
  <si>
    <t>7-5 4-6 6-1</t>
  </si>
  <si>
    <t>7-6(5) 6-7(5) 7-6(0)</t>
  </si>
  <si>
    <t>6-4 4-6 6-0</t>
  </si>
  <si>
    <t>6-4 3-6 6-4</t>
  </si>
  <si>
    <t>5-7 6-2 7-6(5)</t>
  </si>
  <si>
    <t>4-6 7-5 6-3</t>
  </si>
  <si>
    <t>2-6 7-5 6-3</t>
  </si>
  <si>
    <t>2019-0717</t>
  </si>
  <si>
    <t>Houston</t>
  </si>
  <si>
    <t>7-6(4) 4-6 6-3</t>
  </si>
  <si>
    <t>3-6 7-6(4) 7-6(7)</t>
  </si>
  <si>
    <t>4-6 6-4 6-2</t>
  </si>
  <si>
    <t>2019-0360</t>
  </si>
  <si>
    <t>Marrakech</t>
  </si>
  <si>
    <t>7-6(1) 2-6 6-3</t>
  </si>
  <si>
    <t>1-6 6-3 6-2</t>
  </si>
  <si>
    <t>7-6(1) 6-3</t>
  </si>
  <si>
    <t>6-2 1-6 6-4</t>
  </si>
  <si>
    <t>0-6 7-5 6-3</t>
  </si>
  <si>
    <t>4-6 6-3 6-1</t>
  </si>
  <si>
    <t>20.0</t>
  </si>
  <si>
    <t>5-7 6-3 6-1</t>
  </si>
  <si>
    <t>3-6 6-1 6-1</t>
  </si>
  <si>
    <t>6-4 3-6 7-5</t>
  </si>
  <si>
    <t>2-6 6-4 7-6(2)</t>
  </si>
  <si>
    <t>6-7(7) 6-4 6-2</t>
  </si>
  <si>
    <t>7-6(6) 6-3</t>
  </si>
  <si>
    <t>6-3 2-6 6-1</t>
  </si>
  <si>
    <t>6-2 6-7(4) 6-3</t>
  </si>
  <si>
    <t>3-6 7-5 7-6(5)</t>
  </si>
  <si>
    <t>2019-7648</t>
  </si>
  <si>
    <t>7-6(8) 6-2</t>
  </si>
  <si>
    <t>2019-7290</t>
  </si>
  <si>
    <t>4-6 7-6(4) 6-2</t>
  </si>
  <si>
    <t>6-7(2) 7-5 6-4</t>
  </si>
  <si>
    <t>3-6 6-3 6-0</t>
  </si>
  <si>
    <t>6-4 5-7 7-5</t>
  </si>
  <si>
    <t>4-6 6-4 6-0</t>
  </si>
  <si>
    <t>Yannick Maden</t>
  </si>
  <si>
    <t>6-4 1-6 6-1</t>
  </si>
  <si>
    <t>2019-M021</t>
  </si>
  <si>
    <t>7-6(2) 7-6(4)</t>
  </si>
  <si>
    <t>6-4 2-6 6-3</t>
  </si>
  <si>
    <t>3-6 7-6(11) 6-4</t>
  </si>
  <si>
    <t>7-5 3-6 6-2</t>
  </si>
  <si>
    <t>6-1 7-6(2)</t>
  </si>
  <si>
    <t>6-0 4-6 7-6(3)</t>
  </si>
  <si>
    <t>1-6 6-4 6-2</t>
  </si>
  <si>
    <t>6-7(2) 6-3 1-0 RET</t>
  </si>
  <si>
    <t>6-7(4) 6-1 7-5</t>
  </si>
  <si>
    <t>7-6(8) 7-6(4)</t>
  </si>
  <si>
    <t>6-0 4-6 6-1</t>
  </si>
  <si>
    <t>6-4 6-7(5) 6-3</t>
  </si>
  <si>
    <t>6-4 4-6 6-4</t>
  </si>
  <si>
    <t>6-2 1-6 6-3</t>
  </si>
  <si>
    <t>6-2 7-6(7)</t>
  </si>
  <si>
    <t>2019-M009</t>
  </si>
  <si>
    <t>6-3 6-7(2) 6-3</t>
  </si>
  <si>
    <t>Juan Martin del Potro</t>
  </si>
  <si>
    <t>4-6 7-6(6) 6-4</t>
  </si>
  <si>
    <t>2-6 6-4 7-6(7)</t>
  </si>
  <si>
    <t>7-5 3-6 6-3</t>
  </si>
  <si>
    <t>6-1 6-0</t>
  </si>
  <si>
    <t>7-6(5) 6-1</t>
  </si>
  <si>
    <t>5-7 6-4 6-2</t>
  </si>
  <si>
    <t>4-6 6-0 6-2</t>
  </si>
  <si>
    <t>6-7(4) 6-3 6-4</t>
  </si>
  <si>
    <t>6-3 6-7(1) 6-3</t>
  </si>
  <si>
    <t>6-3 3-6 7-6(8)</t>
  </si>
  <si>
    <t>7-5 6-7(6) 6-3</t>
  </si>
  <si>
    <t>2019-7694</t>
  </si>
  <si>
    <t>Lyon</t>
  </si>
  <si>
    <t>2-6 7-6(3) 6-4</t>
  </si>
  <si>
    <t>6-4 2-6 6-4</t>
  </si>
  <si>
    <t>6-3 4-6 7-6(4)</t>
  </si>
  <si>
    <t>2-6 7-6(3) 6-2</t>
  </si>
  <si>
    <t>2019-520</t>
  </si>
  <si>
    <t>7-6(1) 6-3 6-4</t>
  </si>
  <si>
    <t>6-3 6-0 3-6 6-3</t>
  </si>
  <si>
    <t>7-6(4) 6-3 2-6 6-7(7) 6-3</t>
  </si>
  <si>
    <t>6-4 4-6 7-6(5) 6-2</t>
  </si>
  <si>
    <t>6-0 6-4 6-1</t>
  </si>
  <si>
    <t>Cedrik Marcel Stebe</t>
  </si>
  <si>
    <t>6-1 6-1 6-4</t>
  </si>
  <si>
    <t>6-2 6-2 7-6(4)</t>
  </si>
  <si>
    <t>6-1 6-7(7) 6-2 6-3</t>
  </si>
  <si>
    <t>7-6(0) 7-5 7-6(7)</t>
  </si>
  <si>
    <t>6-3 6-0 3-6 6-7(7) 6-4</t>
  </si>
  <si>
    <t>6-3 3-6 7-6(7) 2-6 6-2</t>
  </si>
  <si>
    <t>6-7(7) 6-4 6-4 6-2</t>
  </si>
  <si>
    <t>4-6 4-6 6-3 6-2 7-5</t>
  </si>
  <si>
    <t>Yannick Hanfmann</t>
  </si>
  <si>
    <t>6-2 6-1 6-3</t>
  </si>
  <si>
    <t>6-1 6-4 6-3</t>
  </si>
  <si>
    <t>6-4 3-6 6-3 6-3</t>
  </si>
  <si>
    <t>6-2 6-3 6-2</t>
  </si>
  <si>
    <t>6-1 6-3 7-6(3)</t>
  </si>
  <si>
    <t>6-3 6-7(8) 6-3 7-5</t>
  </si>
  <si>
    <t>6-3 7-6(6) 0-6 7-5</t>
  </si>
  <si>
    <t>4-6 6-0 6-3 7-5</t>
  </si>
  <si>
    <t>6-1 6-4 6-0</t>
  </si>
  <si>
    <t>6-7(7) 6-4 4-6 7-6(2) 6-3</t>
  </si>
  <si>
    <t>4-6 6-3 6-4 7-5</t>
  </si>
  <si>
    <t>6-4 7-5 6-3</t>
  </si>
  <si>
    <t>6-2 6-4 6-3</t>
  </si>
  <si>
    <t>7-6(5) 6-4 4-6 6-1</t>
  </si>
  <si>
    <t>6-4 6-2 4-6 1-6 6-2</t>
  </si>
  <si>
    <t>6-3 4-6 6-2 7-5</t>
  </si>
  <si>
    <t>7-5 6-3 6-7(7) 7-6(6)</t>
  </si>
  <si>
    <t>7-6(5) 7-6(4) 7-6(8)</t>
  </si>
  <si>
    <t>6-3 6-1 7-6(8)</t>
  </si>
  <si>
    <t>6-1 6-3 4-6 6-3</t>
  </si>
  <si>
    <t>3-6 6-2 6-2 7-6(5)</t>
  </si>
  <si>
    <t>6-4 6-4 6-2</t>
  </si>
  <si>
    <t>7-5 6-3 3-6 6-3</t>
  </si>
  <si>
    <t>7-6(6) 5-7 6-4 3-6 8-6</t>
  </si>
  <si>
    <t>6-2 6-3 6-3</t>
  </si>
  <si>
    <t>7-5 6-2 6-2</t>
  </si>
  <si>
    <t>6-2 6-4 6-2</t>
  </si>
  <si>
    <t>7-6(4) 4-6 7-6(5) 6-4</t>
  </si>
  <si>
    <t>6-1 6-1 6-3</t>
  </si>
  <si>
    <t>6-2 3-6 7-5 5-7 7-5</t>
  </si>
  <si>
    <t>6-3 5-7 6-1 6-1</t>
  </si>
  <si>
    <t>2019-M010</t>
  </si>
  <si>
    <t>'s-Hertogenbosch</t>
  </si>
  <si>
    <t>6-7(4) 6-3 7-6(6)</t>
  </si>
  <si>
    <t>2019-0321</t>
  </si>
  <si>
    <t>Stuttgart</t>
  </si>
  <si>
    <t>6-4 7-6(11)</t>
  </si>
  <si>
    <t>7-6(3) 6-7(2) 7-6(2)</t>
  </si>
  <si>
    <t>6-4 6-7(3) 6-3</t>
  </si>
  <si>
    <t>7-6(6) 4-6 6-2</t>
  </si>
  <si>
    <t>7-5 6-7(3) 7-6(3)</t>
  </si>
  <si>
    <t>7-5 5-7 7-6(6)</t>
  </si>
  <si>
    <t>7-6(5) 4-6 7-5</t>
  </si>
  <si>
    <t>6-3 3-6 6-4</t>
  </si>
  <si>
    <t>7-6(10) 6-0</t>
  </si>
  <si>
    <t>2019-0311</t>
  </si>
  <si>
    <t>Queen's Club</t>
  </si>
  <si>
    <t>6-7(3) 6-3 6-4</t>
  </si>
  <si>
    <t>6-7(4) 6-4 6-3</t>
  </si>
  <si>
    <t>4-6 7-6(0) 7-6(4)</t>
  </si>
  <si>
    <t>6-7(4) 7-6(3) 7-5</t>
  </si>
  <si>
    <t>7-6(9) 6-7(5) 6-4</t>
  </si>
  <si>
    <t>3-6 7-5 7-6(2)</t>
  </si>
  <si>
    <t>6-1 7-6(5)</t>
  </si>
  <si>
    <t>2019-540</t>
  </si>
  <si>
    <t>6-3 7-5 6-3</t>
  </si>
  <si>
    <t>5-7 6-2 6-4 6-3</t>
  </si>
  <si>
    <t>2-6 3-6 7-6(4) 6-3 6-1</t>
  </si>
  <si>
    <t>6-7(6) 3-6 6-4 7-5 3-0 RET</t>
  </si>
  <si>
    <t>6-3 7-6(2) 7-6(2)</t>
  </si>
  <si>
    <t>6-4 3-6 6-4 6-7(8) 6-3</t>
  </si>
  <si>
    <t>7-6(6) 6-4 4-6 7-5</t>
  </si>
  <si>
    <t>4-6 6-3 6-2 7-5</t>
  </si>
  <si>
    <t>6-7(4) 7-6(1) 6-3 6-0</t>
  </si>
  <si>
    <t>4-6 6-4 7-5 6-4</t>
  </si>
  <si>
    <t>5-7 6-4 6-3 4-6 6-4</t>
  </si>
  <si>
    <t>7-6(0) 6-4 6-3</t>
  </si>
  <si>
    <t>3-6 6-3 6-2 7-6(3)</t>
  </si>
  <si>
    <t>6-4 3-6 6-3 6-2</t>
  </si>
  <si>
    <t>3-6 6-1 6-2 6-2</t>
  </si>
  <si>
    <t>6-7(6) 6-1 6-4 6-4</t>
  </si>
  <si>
    <t>7-5 3-6 4-6 6-4 8-6</t>
  </si>
  <si>
    <t>Steve Darcis</t>
  </si>
  <si>
    <t>6-3 6-2 4-2 RET</t>
  </si>
  <si>
    <t>6-7(6) 6-4 7-6(3) 2-6 6-3</t>
  </si>
  <si>
    <t>6-3 3-6 7-6(5) 7-6(3)</t>
  </si>
  <si>
    <t>6-1 7-6(4) 6-3</t>
  </si>
  <si>
    <t>Dominik Koepfer</t>
  </si>
  <si>
    <t>6-0 6-3 7-5</t>
  </si>
  <si>
    <t>Jay Clarke</t>
  </si>
  <si>
    <t>6-1 7-6(3) 6-2</t>
  </si>
  <si>
    <t>7-5 6-7(5) 6-1 6-4</t>
  </si>
  <si>
    <t>4-6 6-2 3-6 6-3 7-5</t>
  </si>
  <si>
    <t>6-3 7-6(3) 6-1</t>
  </si>
  <si>
    <t>6-3 7-6(12) 6-3</t>
  </si>
  <si>
    <t>6-7(5) 7-6(2) 4-6 7-6(5) 6-3</t>
  </si>
  <si>
    <t>7-5 6-2 7-6(4)</t>
  </si>
  <si>
    <t>7-6(9) 2-6 6-3 6-4</t>
  </si>
  <si>
    <t>6-2 6-2 6-2</t>
  </si>
  <si>
    <t>6-1 6-2 6-2</t>
  </si>
  <si>
    <t>6-4 6-0 6-2</t>
  </si>
  <si>
    <t>7-5 6-4 3-6 6-3</t>
  </si>
  <si>
    <t>4-6 6-1 6-4 6-4</t>
  </si>
  <si>
    <t>6-2 4-6 6-3 6-2</t>
  </si>
  <si>
    <t>7-6(3) 1-6 6-3 6-4</t>
  </si>
  <si>
    <t>7-6(5) 1-6 7-6(4) 4-6 13-12</t>
  </si>
  <si>
    <t>2019-0316</t>
  </si>
  <si>
    <t>2019-0439</t>
  </si>
  <si>
    <t>Umag</t>
  </si>
  <si>
    <t>6-1 2-1 RET</t>
  </si>
  <si>
    <t>2019-6116</t>
  </si>
  <si>
    <t>Atlanta</t>
  </si>
  <si>
    <t>Kevin King</t>
  </si>
  <si>
    <t>2019-0314</t>
  </si>
  <si>
    <t>Gstaad</t>
  </si>
  <si>
    <t>2019-0414</t>
  </si>
  <si>
    <t>Hamburg</t>
  </si>
  <si>
    <t>6-4 4-6 7-6(5)</t>
  </si>
  <si>
    <t>7-6(3) 7-6(5)</t>
  </si>
  <si>
    <t>3-6 6-2 7-6(4)</t>
  </si>
  <si>
    <t>2-6 7-5 6-2</t>
  </si>
  <si>
    <t>Julian Lenz</t>
  </si>
  <si>
    <t>2019-0319</t>
  </si>
  <si>
    <t>Kitzbuhel</t>
  </si>
  <si>
    <t>2019-7480</t>
  </si>
  <si>
    <t>Los Cabos</t>
  </si>
  <si>
    <t>6-3 3-6 6-1</t>
  </si>
  <si>
    <t>6-1 7-6(1)</t>
  </si>
  <si>
    <t>3-6 6-2 6-3</t>
  </si>
  <si>
    <t>7-6(4) 4-6 7-6(5)</t>
  </si>
  <si>
    <t>2019-M035</t>
  </si>
  <si>
    <t>Washington</t>
  </si>
  <si>
    <t>6-4 3-6 7-6(7)</t>
  </si>
  <si>
    <t>6-7(5) 6-2 7-6(5)</t>
  </si>
  <si>
    <t>6-4 2-6 7-5</t>
  </si>
  <si>
    <t>7-6(6) 4-6 7-6(2)</t>
  </si>
  <si>
    <t>6-1 7-6(6)</t>
  </si>
  <si>
    <t>2-6 6-1 6-2</t>
  </si>
  <si>
    <t>6-4 3-6 7-6(2)</t>
  </si>
  <si>
    <t>6-7(7) 7-5 6-3</t>
  </si>
  <si>
    <t>7-5 5-7 7-6(5)</t>
  </si>
  <si>
    <t>7-6(3) 6-3</t>
  </si>
  <si>
    <t>Ilya Ivashka</t>
  </si>
  <si>
    <t>6-4 6-7(3) 6-2</t>
  </si>
  <si>
    <t>6-3 3-6 0-0 RET</t>
  </si>
  <si>
    <t>6-2 6-7(3) 7-6(3)</t>
  </si>
  <si>
    <t>3-6 6-3 6-3</t>
  </si>
  <si>
    <t>7-6(2) 3-6 6-2</t>
  </si>
  <si>
    <t>6-7(3) 6-4 6-2</t>
  </si>
  <si>
    <t>6-7(3) 7-6(4) 6-2</t>
  </si>
  <si>
    <t>6-4 6-7(5) 7-6(6)</t>
  </si>
  <si>
    <t>6-7(4) 6-2 6-4</t>
  </si>
  <si>
    <t>5-7 6-4 7-6(4)</t>
  </si>
  <si>
    <t>6-7(4) 6-4 6-2</t>
  </si>
  <si>
    <t>7-6(7) 6-3</t>
  </si>
  <si>
    <t>7-6(2) 6-3</t>
  </si>
  <si>
    <t>2019-6242</t>
  </si>
  <si>
    <t>Winston-Salem</t>
  </si>
  <si>
    <t>7-6(4) 7-6(10)</t>
  </si>
  <si>
    <t>6-7(5) 6-3 6-1</t>
  </si>
  <si>
    <t>2019-560</t>
  </si>
  <si>
    <t>6-3 7-6(4) 4-6 6-3</t>
  </si>
  <si>
    <t>6-3 6-4 6-7(6) 6-3</t>
  </si>
  <si>
    <t>Prajnesh Gunneswaran</t>
  </si>
  <si>
    <t>6-4 6-1 6-2</t>
  </si>
  <si>
    <t>4-6 6-1 6-2 6-4</t>
  </si>
  <si>
    <t>6-3 3-6 6-4 6-0</t>
  </si>
  <si>
    <t>6-1 6-7(2) 6-4 6-3</t>
  </si>
  <si>
    <t>3-6 7-6(5) 6-4 6-7(4) 6-3</t>
  </si>
  <si>
    <t>6-4 6-7(5) 7-6(7) 7-5</t>
  </si>
  <si>
    <t>6-4 6-3 2-6 6-2</t>
  </si>
  <si>
    <t>3-6 6-1 6-4 3-6 6-3</t>
  </si>
  <si>
    <t>6-1 6-3 3-6 4-6 6-2</t>
  </si>
  <si>
    <t>6-3 7-6(6) 6-0</t>
  </si>
  <si>
    <t>4-6 7-5 7-5 4-6 6-3</t>
  </si>
  <si>
    <t>6-4 7-6(3) 6-1</t>
  </si>
  <si>
    <t>6-4 6-3 6-7(3) 6-3</t>
  </si>
  <si>
    <t>6-3 7-5 5-7 6-3</t>
  </si>
  <si>
    <t>3-6 6-2 6-3 6-4</t>
  </si>
  <si>
    <t>6-2 RET</t>
  </si>
  <si>
    <t>7-5 7-6(5) 4-6 6-1</t>
  </si>
  <si>
    <t>6-4 7-6(2) 6-2</t>
  </si>
  <si>
    <t>6-3 3-6 6-2 2-6 6-3</t>
  </si>
  <si>
    <t>6-4 6-2 6-0</t>
  </si>
  <si>
    <t>6-4 7-6(9) 7-6(4)</t>
  </si>
  <si>
    <t>7-6(1) 4-6 7-6(7) 6-4</t>
  </si>
  <si>
    <t>6-2 6-2 6-1</t>
  </si>
  <si>
    <t>7-6(5) 7-6(9) 7-5</t>
  </si>
  <si>
    <t>7-5 7-6(8) 6-2</t>
  </si>
  <si>
    <t>7-6(5) 7-6(5) 6-3</t>
  </si>
  <si>
    <t>6-4 6-4 6-7(3) 7-6(2)</t>
  </si>
  <si>
    <t>6-7(5) 7-6(4) 6-4 6-7(6) 6-3</t>
  </si>
  <si>
    <t>6-7(4) 7-6(4) 6-3 7-6(3)</t>
  </si>
  <si>
    <t>6-4 6-1 6-3</t>
  </si>
  <si>
    <t>Hyeon Chung</t>
  </si>
  <si>
    <t>6-4 7-5 2-1 RET</t>
  </si>
  <si>
    <t>3-6 6-3 6-2 7-6(2)</t>
  </si>
  <si>
    <t>6-2 6-2 6-0</t>
  </si>
  <si>
    <t>7-5 6-3 6-4</t>
  </si>
  <si>
    <t>6-1 6-4 7-6(6)</t>
  </si>
  <si>
    <t>3-6 6-2 6-4 6-3</t>
  </si>
  <si>
    <t>6-3 3-6 6-1 6-2</t>
  </si>
  <si>
    <t>7-6(6) 6-3 3-6 6-1</t>
  </si>
  <si>
    <t>3-6 6-4 3-6 6-4 6-2</t>
  </si>
  <si>
    <t>3-6 6-3 6-2 3-6 7-6(5)</t>
  </si>
  <si>
    <t>6-4 7-5 6-2</t>
  </si>
  <si>
    <t>7-6(5) 6-4 6-3</t>
  </si>
  <si>
    <t>7-6(6) 6-4 6-1</t>
  </si>
  <si>
    <t>7-5 6-3 5-7 4-6 6-4</t>
  </si>
  <si>
    <t>2019-0341</t>
  </si>
  <si>
    <t>Metz</t>
  </si>
  <si>
    <t>2019-0568</t>
  </si>
  <si>
    <t>St. Petersburg</t>
  </si>
  <si>
    <t>7-6(5) 7-6(3)</t>
  </si>
  <si>
    <t>4-6 6-0 6-4</t>
  </si>
  <si>
    <t>2019-7581</t>
  </si>
  <si>
    <t>5-7 7-6(9) 7-6(3)</t>
  </si>
  <si>
    <t>3-6 6-3 7-6(3)</t>
  </si>
  <si>
    <t>6-4 6-7(5) 6-4</t>
  </si>
  <si>
    <t>2019-9164</t>
  </si>
  <si>
    <t>Zhuhai</t>
  </si>
  <si>
    <t>3-6 7-5 0-0 RET</t>
  </si>
  <si>
    <t>2019-M015</t>
  </si>
  <si>
    <t>3-6 6-4 6-1</t>
  </si>
  <si>
    <t>2-6 7-6(5) 7-5</t>
  </si>
  <si>
    <t>3-6 6-3 6-1</t>
  </si>
  <si>
    <t>7-6(0) 7-6(5)</t>
  </si>
  <si>
    <t>7-6(2) 6-7(6) 6-3</t>
  </si>
  <si>
    <t>7-6(5) 1-0 RET</t>
  </si>
  <si>
    <t>7-6(2) 7-6(7)</t>
  </si>
  <si>
    <t>6-4 4-6 7-6(6)</t>
  </si>
  <si>
    <t>7-6(2) 4-1 RET</t>
  </si>
  <si>
    <t>2019-0329</t>
  </si>
  <si>
    <t>7-6(5) 7-6(2)</t>
  </si>
  <si>
    <t>1-6 7-6(8) 6-0</t>
  </si>
  <si>
    <t>2019-5014</t>
  </si>
  <si>
    <t>7-6(8) 6-4</t>
  </si>
  <si>
    <t>6-3 6-7(7) 6-3</t>
  </si>
  <si>
    <t>7-5 3-6 7-6(5)</t>
  </si>
  <si>
    <t>7-6(3) 7-6(3)</t>
  </si>
  <si>
    <t>7-6(4) 2-6 7-6(2)</t>
  </si>
  <si>
    <t>7-6(13) 7-6(3)</t>
  </si>
  <si>
    <t>6-2 7-6(5)</t>
  </si>
  <si>
    <t>7-6(5) 4-0 RET</t>
  </si>
  <si>
    <t>32.0</t>
  </si>
  <si>
    <t>2019-7485</t>
  </si>
  <si>
    <t>6-3 6-7(6) 6-2</t>
  </si>
  <si>
    <t>6-7(4) 6-4 7-6(4)</t>
  </si>
  <si>
    <t>6-4 5-7 7-6(7)</t>
  </si>
  <si>
    <t>2019-M014</t>
  </si>
  <si>
    <t>Moscow</t>
  </si>
  <si>
    <t>7-6(3) 6-7(6) 6-2</t>
  </si>
  <si>
    <t>3-6 6-3 7-6(7)</t>
  </si>
  <si>
    <t>3-6 7-6(2) 7-6(4)</t>
  </si>
  <si>
    <t>2019-0429</t>
  </si>
  <si>
    <t>Stockholm</t>
  </si>
  <si>
    <t>6-7(7) 6-3 7-6(3)</t>
  </si>
  <si>
    <t>2019-0328</t>
  </si>
  <si>
    <t>Basel</t>
  </si>
  <si>
    <t>6-3 3-6 7-5</t>
  </si>
  <si>
    <t>6-7(4) 7-6(4) 7-5</t>
  </si>
  <si>
    <t>7-6(5) 7-6(10)</t>
  </si>
  <si>
    <t>2019-0337</t>
  </si>
  <si>
    <t>5-0 RET</t>
  </si>
  <si>
    <t>7-6(5) 7-6(1)</t>
  </si>
  <si>
    <t>6-3 7-6(8)</t>
  </si>
  <si>
    <t>6-7(5) 6-4 7-6(5)</t>
  </si>
  <si>
    <t>6-3 4-6 4-1 RET</t>
  </si>
  <si>
    <t>6-1 6-7(3) 7-6(6)</t>
  </si>
  <si>
    <t>2019-0352</t>
  </si>
  <si>
    <t>Paris Masters</t>
  </si>
  <si>
    <t>7-6(7) 6-1</t>
  </si>
  <si>
    <t>6-7(4) 6-4 7-6(6)</t>
  </si>
  <si>
    <t>6-2 5-7 6-2</t>
  </si>
  <si>
    <t>7-6(2) 7-6(1)</t>
  </si>
  <si>
    <t>4-6 6-2 6-4</t>
  </si>
  <si>
    <t>7-6(5) 7-6(4)</t>
  </si>
  <si>
    <t>7-6(5) 5-7 6-4</t>
  </si>
  <si>
    <t>7-6(5) 3-6 7-5</t>
  </si>
  <si>
    <t>2-2 RET</t>
  </si>
  <si>
    <t>2019-0605</t>
  </si>
  <si>
    <t>Tour Finals</t>
  </si>
  <si>
    <t>6-7(6) 6-2 7-6(4)</t>
  </si>
  <si>
    <t>6-7(3) 6-3 7-6(4)</t>
  </si>
  <si>
    <t>6-7(5) 6-3 7-6(5)</t>
  </si>
  <si>
    <t>2019-M-DC-2019-FLS-A-M-FRA-JPN-01</t>
  </si>
  <si>
    <t>Davis Cup Finals RR: FRA vs JPN</t>
  </si>
  <si>
    <t>2019-M-DC-2019-FLS-A-M-FRA-SRB-01</t>
  </si>
  <si>
    <t>Davis Cup Finals RR: FRA vs SRB</t>
  </si>
  <si>
    <t>2019-M-DC-2019-FLS-A-M-SRB-JPN-01</t>
  </si>
  <si>
    <t>Davis Cup Finals RR: SRB vs JPN</t>
  </si>
  <si>
    <t>2019-M-DC-2019-FLS-B-M-CRO-ESP-01</t>
  </si>
  <si>
    <t>Davis Cup Finals RR: CRO vs ESP</t>
  </si>
  <si>
    <t>Nikola Mektic</t>
  </si>
  <si>
    <t>Borna Gojo</t>
  </si>
  <si>
    <t>2019-M-DC-2019-FLS-B-M-CRO-RUS-01</t>
  </si>
  <si>
    <t>Davis Cup Finals RR: CRO vs RUS</t>
  </si>
  <si>
    <t>6-7(4) 6-4 6-4</t>
  </si>
  <si>
    <t>2019-M-DC-2019-FLS-B-M-ESP-RUS-01</t>
  </si>
  <si>
    <t>Davis Cup Finals RR: ESP vs RUS</t>
  </si>
  <si>
    <t>3-6 6-3 7-6(0)</t>
  </si>
  <si>
    <t>2019-M-DC-2019-FLS-C-M-ARG-CHI-01</t>
  </si>
  <si>
    <t>Davis Cup Finals RR: ARG vs CHI</t>
  </si>
  <si>
    <t>2019-M-DC-2019-FLS-C-M-ARG-GER-01</t>
  </si>
  <si>
    <t>Davis Cup Finals RR: ARG vs GER</t>
  </si>
  <si>
    <t>2019-M-DC-2019-FLS-C-M-GER-CHI-01</t>
  </si>
  <si>
    <t>Davis Cup Finals RR: GER vs CHI</t>
  </si>
  <si>
    <t>6-7(3) 7-6(7) 7-6(8)</t>
  </si>
  <si>
    <t>2019-M-DC-2019-FLS-D-M-BEL-AUS-01</t>
  </si>
  <si>
    <t>Davis Cup Finals RR: BEL vs AUS</t>
  </si>
  <si>
    <t>2019-M-DC-2019-FLS-D-M-BEL-COL-01</t>
  </si>
  <si>
    <t>Davis Cup Finals RR: BEL vs COL</t>
  </si>
  <si>
    <t>Daniel Elahi Galan</t>
  </si>
  <si>
    <t>2019-M-DC-2019-FLS-F-M-ITA-CAN-01</t>
  </si>
  <si>
    <t>Davis Cup Finals RR: ITA vs CAN</t>
  </si>
  <si>
    <t>7-6(5) 6-7(3) 7-6(5)</t>
  </si>
  <si>
    <t>2019-M-DC-2019-FLS-F-M-USA-CAN-01</t>
  </si>
  <si>
    <t>Davis Cup Finals RR: USA vs CAN</t>
  </si>
  <si>
    <t>2019-M-DC-2019-FLS-F-M-USA-ITA-01</t>
  </si>
  <si>
    <t>Davis Cup Finals RR: USA vs ITA</t>
  </si>
  <si>
    <t>6-4 6-7(4) 6-3</t>
  </si>
  <si>
    <t>5-7 7-6(5) 6-2</t>
  </si>
  <si>
    <t>2019-M-DC-2019-FLS-M-ARG-ESP-01</t>
  </si>
  <si>
    <t>Davis Cup Finals QF: ARG vs ESP</t>
  </si>
  <si>
    <t>2019-M-DC-2019-FLS-M-AUS-CAN-01</t>
  </si>
  <si>
    <t>Davis Cup Finals QF: AUS vs CAN</t>
  </si>
  <si>
    <t>2019-M-DC-2019-FLS-M-CAN-ESP-01</t>
  </si>
  <si>
    <t>Davis Cup Finals F: CAN vs ESP</t>
  </si>
  <si>
    <t>2019-M-DC-2019-FLS-M-GBR-ESP-01</t>
  </si>
  <si>
    <t>Davis Cup Finals SF: GBR vs ESP</t>
  </si>
  <si>
    <t>2019-M-DC-2019-FLS-M-RUS-CAN-01</t>
  </si>
  <si>
    <t>Davis Cup Finals SF: RUS vs CAN</t>
  </si>
  <si>
    <t>2019-M-DC-2019-FLS-M-SRB-RUS-01</t>
  </si>
  <si>
    <t>Davis Cup Finals QF: SRB vs RUS</t>
  </si>
  <si>
    <t>2019-M-DC-2019-G1-EPA-M-AUT-FIN-01</t>
  </si>
  <si>
    <t>Davis Cup G1 R1: AUT vs FIN</t>
  </si>
  <si>
    <t>Patrik Niklas Salminen</t>
  </si>
  <si>
    <t>FIN</t>
  </si>
  <si>
    <t>Emil Ruusuvuori</t>
  </si>
  <si>
    <t>2019-M-DC-2019-QLS-M-AUT-CHI-01</t>
  </si>
  <si>
    <t>Davis Cup QLS R1: AUT vs CHI</t>
  </si>
  <si>
    <t>Jurij Rodionov</t>
  </si>
  <si>
    <t>2019-M-DC-2019-QLS-M-CAN-SVK-01</t>
  </si>
  <si>
    <t>Davis Cup QLS R1: CAN vs SVK</t>
  </si>
  <si>
    <t>2019-M-DC-2019-QLS-M-GER-HUN-01</t>
  </si>
  <si>
    <t>Davis Cup QLS R1: GER vs HUN</t>
  </si>
  <si>
    <t>Gabor Borsos</t>
  </si>
  <si>
    <t>2019-M-DC-2019-QLS-M-ITA-IND-01</t>
  </si>
  <si>
    <t>Davis Cup QLS R1: ITA vs IND</t>
  </si>
  <si>
    <t>2019-M-DC-2019-QLS-M-SUI-RUS-01</t>
  </si>
  <si>
    <t>Davis Cup QLS R1: SUI vs RUS</t>
  </si>
  <si>
    <t>7-6(8) 6-7(6) 6-2</t>
  </si>
  <si>
    <t>6-7(2) 7-6(6) 6-4</t>
  </si>
  <si>
    <t>2018-M020</t>
  </si>
  <si>
    <t>Alexandr Dolgopolov</t>
  </si>
  <si>
    <t>6-7(5) 7-6(4) 6-4</t>
  </si>
  <si>
    <t>4-6 7-6(8) 6-3</t>
  </si>
  <si>
    <t>6-3 6-7(3) 6-4</t>
  </si>
  <si>
    <t>6-1 0-0 RET</t>
  </si>
  <si>
    <t>4-6 7-6(5) 6-4</t>
  </si>
  <si>
    <t>Florian Mayer</t>
  </si>
  <si>
    <t>6-2 4-6 7-6(2)</t>
  </si>
  <si>
    <t>2018-0891</t>
  </si>
  <si>
    <t>2018-0301</t>
  </si>
  <si>
    <t>Michael Venus</t>
  </si>
  <si>
    <t>NZL</t>
  </si>
  <si>
    <t>Lukas Lacko</t>
  </si>
  <si>
    <t>6-3 6-7(5) 6-3</t>
  </si>
  <si>
    <t>2-6 6-2 6-1</t>
  </si>
  <si>
    <t>6-7(7) 7-6(3) 7-6(5)</t>
  </si>
  <si>
    <t>6-1 4-6 7-5</t>
  </si>
  <si>
    <t>6-3 7-6(1)</t>
  </si>
  <si>
    <t>6-3 4-6 7-5</t>
  </si>
  <si>
    <t>6-7(4) 7-6(4) 6-2</t>
  </si>
  <si>
    <t>1-6 6-4 7-5</t>
  </si>
  <si>
    <t>Victor Estrella</t>
  </si>
  <si>
    <t>DOM</t>
  </si>
  <si>
    <t>6-1 6-1 6-1</t>
  </si>
  <si>
    <t>2-6 6-3 5-7 6-4 11-9</t>
  </si>
  <si>
    <t>6-3 6-2 6-1</t>
  </si>
  <si>
    <t>7-5 6-7(6) 6-2 6-7(6) 6-2</t>
  </si>
  <si>
    <t>6-1 6-3 7-6(5)</t>
  </si>
  <si>
    <t>6-1 7-5 7-5</t>
  </si>
  <si>
    <t>6-3 6-4 2-6 7-6(2)</t>
  </si>
  <si>
    <t>6-3 7-6(5) 6-4</t>
  </si>
  <si>
    <t>6-2 6-7(6) 7-6(8) 6-4</t>
  </si>
  <si>
    <t>6-1 7-6(5) 7-5</t>
  </si>
  <si>
    <t>6-7(3) 6-3 6-2 6-4</t>
  </si>
  <si>
    <t>Horacio Zeballos</t>
  </si>
  <si>
    <t>6-4 6-4 7-5</t>
  </si>
  <si>
    <t>7-6(3) 7-6(2) 6-4</t>
  </si>
  <si>
    <t>6-3 6-4 6-3</t>
  </si>
  <si>
    <t>6-3 6-4 7-6(4)</t>
  </si>
  <si>
    <t>6-4 6-2 6-3</t>
  </si>
  <si>
    <t>4-6 6-2 6-4 0-6 8-6</t>
  </si>
  <si>
    <t>6-4 6-7(5) 6-4 6-2</t>
  </si>
  <si>
    <t>3-6 6-3 1-6 7-6(4) 7-5</t>
  </si>
  <si>
    <t>6-7(6) 3-6 6-3 6-2 6-3</t>
  </si>
  <si>
    <t>6-2 6-1 6-4</t>
  </si>
  <si>
    <t>4-6 6-3 6-1 6-3</t>
  </si>
  <si>
    <t>7-6(4) 6-1 6-1</t>
  </si>
  <si>
    <t>Julien Benneteau</t>
  </si>
  <si>
    <t>1-6 7-6(5) 6-1 7-6(4)</t>
  </si>
  <si>
    <t>2-6 6-3 6-4 6-1</t>
  </si>
  <si>
    <t>6-4 7-6(4) 6-7(0) 6-4</t>
  </si>
  <si>
    <t>6-4 6-4 7-6(4)</t>
  </si>
  <si>
    <t>6-1 6-3 6-1</t>
  </si>
  <si>
    <t>6-7(1) 6-2 6-3 6-3</t>
  </si>
  <si>
    <t>6-3 4-6 6-4 6-4</t>
  </si>
  <si>
    <t>6-4 6-2 7-5</t>
  </si>
  <si>
    <t>5-7 7-6(3) 2-6 6-3 6-0</t>
  </si>
  <si>
    <t>3-6 6-2 6-1 4-6 6-3</t>
  </si>
  <si>
    <t>6-2 7-5 6-4</t>
  </si>
  <si>
    <t>6-3 6-7(4) 6-3 6-3</t>
  </si>
  <si>
    <t>7-6(3) 7-6(4) 4-6 7-6(4)</t>
  </si>
  <si>
    <t>6-2 4-6 7-6(4) 6-7(7) 6-3</t>
  </si>
  <si>
    <t>7-6(4) 7-5 7-6(3)</t>
  </si>
  <si>
    <t>6-1 6-4 6-4</t>
  </si>
  <si>
    <t>6-4 7-6(3) 6-2</t>
  </si>
  <si>
    <t>3-6 6-3 6-7(5) 6-2 2-0 RET</t>
  </si>
  <si>
    <t>6-4 3-6 6-3 6-4</t>
  </si>
  <si>
    <t>6-1 5-2 RET</t>
  </si>
  <si>
    <t>6-2 6-7(5) 6-3 3-6 6-1</t>
  </si>
  <si>
    <t>2018-M-DC-2018-G1-EPA-M-AUT-BLR-01</t>
  </si>
  <si>
    <t>Davis Cup G1 R1: AUT vs BLR</t>
  </si>
  <si>
    <t>Dzmitry Zhyrmont</t>
  </si>
  <si>
    <t>2018-M-DC-2018-WG-M-AUS-GER-01</t>
  </si>
  <si>
    <t>Davis Cup WG R1: AUS vs GER</t>
  </si>
  <si>
    <t>7-5 4-6 4-6 6-3 7-6(4)</t>
  </si>
  <si>
    <t>6-2 7-6(3) 6-2</t>
  </si>
  <si>
    <t>2018-M-DC-2018-WG-M-CAN-CRO-01</t>
  </si>
  <si>
    <t>Davis Cup WG R1: CAN vs CRO</t>
  </si>
  <si>
    <t>2018-M-DC-2018-WG-M-GBR-ESP-01</t>
  </si>
  <si>
    <t>Davis Cup WG R1: GBR vs ESP</t>
  </si>
  <si>
    <t>4-6 3-6 6-3 6-2 6-2</t>
  </si>
  <si>
    <t>2018-M-DC-2018-WG-M-HUN-BEL-01</t>
  </si>
  <si>
    <t>Davis Cup WG R1: HUN vs BEL</t>
  </si>
  <si>
    <t>6-4 6-4 6-0</t>
  </si>
  <si>
    <t>7-5 6-4 3-6 6-2</t>
  </si>
  <si>
    <t>2018-M-DC-2018-WG-M-ITA-JPN-01</t>
  </si>
  <si>
    <t>Davis Cup WG R1: ITA vs JPN</t>
  </si>
  <si>
    <t>6-4 3-6 4-6 6-3 6-2</t>
  </si>
  <si>
    <t>3-6 6-1 3-6 7-6(6) 7-5</t>
  </si>
  <si>
    <t>4-6 7-5 7-5</t>
  </si>
  <si>
    <t>6-2 7-6(11)</t>
  </si>
  <si>
    <t>6-4 0-6 6-3</t>
  </si>
  <si>
    <t>2018-7161</t>
  </si>
  <si>
    <t>Quito</t>
  </si>
  <si>
    <t>2018-7434</t>
  </si>
  <si>
    <t>6-1 7-6(3)</t>
  </si>
  <si>
    <t>2018-0506</t>
  </si>
  <si>
    <t>Andreas Haider Maurer</t>
  </si>
  <si>
    <t>6-2 3-6 7-5</t>
  </si>
  <si>
    <t>Gilles Muller</t>
  </si>
  <si>
    <t>LUX</t>
  </si>
  <si>
    <t>6-4 7-6(9)</t>
  </si>
  <si>
    <t>3-6 7-6(1) 7-6(5)</t>
  </si>
  <si>
    <t>3-6 7-6(2) 6-4</t>
  </si>
  <si>
    <t>7-6(8) 7-5</t>
  </si>
  <si>
    <t>4-6 6-1 6-1</t>
  </si>
  <si>
    <t>6-3 0-1 RET</t>
  </si>
  <si>
    <t>2018-0499</t>
  </si>
  <si>
    <t>Delray Beach</t>
  </si>
  <si>
    <t>6-7(6) 6-4 6-4</t>
  </si>
  <si>
    <t>2018-0496</t>
  </si>
  <si>
    <t>6-4 1-1 RET</t>
  </si>
  <si>
    <t>7-5 3-6 7-5</t>
  </si>
  <si>
    <t>2018-6932</t>
  </si>
  <si>
    <t>6-7(5) 7-5 6-2</t>
  </si>
  <si>
    <t>4-1 RET</t>
  </si>
  <si>
    <t>4-2 RET</t>
  </si>
  <si>
    <t>4-6 6-4 7-6(6)</t>
  </si>
  <si>
    <t>6-7(3) 6-3 6-1</t>
  </si>
  <si>
    <t>2018-M004</t>
  </si>
  <si>
    <t>6-3 5-7 7-5</t>
  </si>
  <si>
    <t>2018-0495</t>
  </si>
  <si>
    <t>7-6(1) 7-6(0)</t>
  </si>
  <si>
    <t>6-2 6-7(5) 6-3</t>
  </si>
  <si>
    <t>6-4 6-7(2) 6-1</t>
  </si>
  <si>
    <t>2018-0533</t>
  </si>
  <si>
    <t>1-6 6-1 6-4</t>
  </si>
  <si>
    <t>6-3 1-6 7-6(4)</t>
  </si>
  <si>
    <t>7-6(0) 6-4</t>
  </si>
  <si>
    <t>6-7(5) 7-6(3) 7-5</t>
  </si>
  <si>
    <t>7-6(3) 4-6 6-1</t>
  </si>
  <si>
    <t>7-5 5-7 6-4</t>
  </si>
  <si>
    <t>6-7(6) 7-5 6-4</t>
  </si>
  <si>
    <t>4-6 7-6(2) 6-4</t>
  </si>
  <si>
    <t>6-2 3-1 RET</t>
  </si>
  <si>
    <t>3-6 6-4 4-2 RET</t>
  </si>
  <si>
    <t>6-4 6-7(8) 7-6(2)</t>
  </si>
  <si>
    <t>6-3 6-7(4) 7-6(6)</t>
  </si>
  <si>
    <t>7-6(4) 2-6 6-4</t>
  </si>
  <si>
    <t>4-6 6-2 6-1</t>
  </si>
  <si>
    <t>Nicola Kuhn</t>
  </si>
  <si>
    <t>6-4 1-6 7-6(5)</t>
  </si>
  <si>
    <t>3-6 6-3 7-6(4)</t>
  </si>
  <si>
    <t>2-6 6-2 6-4</t>
  </si>
  <si>
    <t>7-6(2) 4-6 6-4</t>
  </si>
  <si>
    <t>2018-M-DC-2018-G1-AM-M-ARG-CHI-01</t>
  </si>
  <si>
    <t>Davis Cup G1 R2: ARG vs CHI</t>
  </si>
  <si>
    <t>7-6(2) 6-7(2) 6-2</t>
  </si>
  <si>
    <t>2018-M-DC-2018-G1-EPA-M-AUT-RUS-01</t>
  </si>
  <si>
    <t>Davis Cup G1 R2: AUT vs RUS</t>
  </si>
  <si>
    <t>2018-M-DC-2018-WG-M-ESP-GER-01</t>
  </si>
  <si>
    <t>Davis Cup WG QF: ESP vs GER</t>
  </si>
  <si>
    <t>36.0</t>
  </si>
  <si>
    <t>6-2 6-2 6-3</t>
  </si>
  <si>
    <t>2018-M-DC-2018-WG-M-FRA-ITA-01</t>
  </si>
  <si>
    <t>Davis Cup WG QF: FRA vs ITA</t>
  </si>
  <si>
    <t>6-7(6) 6-2 6-2 6-3</t>
  </si>
  <si>
    <t>2-6 6-1 7-6(3) 6-3</t>
  </si>
  <si>
    <t>2018-0360</t>
  </si>
  <si>
    <t>6-7(4) 6-2 7-5</t>
  </si>
  <si>
    <t>0-6 6-2 6-3</t>
  </si>
  <si>
    <t>6-2 6-7(4) 6-1</t>
  </si>
  <si>
    <t>7-6(7) 2-6 7-5</t>
  </si>
  <si>
    <t>3-6 6-2 6-4</t>
  </si>
  <si>
    <t>5-7 7-5 7-5</t>
  </si>
  <si>
    <t>6-7(2) 6-2 6-3</t>
  </si>
  <si>
    <t>4-6 6-2 7-5</t>
  </si>
  <si>
    <t>2018-0425</t>
  </si>
  <si>
    <t>7-6(8) 6-1</t>
  </si>
  <si>
    <t>4-6 7-6(2) 6-2</t>
  </si>
  <si>
    <t>7-5 3-6 7-6(8)</t>
  </si>
  <si>
    <t>2-6 7-6(2) 6-0</t>
  </si>
  <si>
    <t>6-7(3) 6-2 6-2</t>
  </si>
  <si>
    <t>6-0 7-5</t>
  </si>
  <si>
    <t>6-4 3-6 7-6(4)</t>
  </si>
  <si>
    <t>7-6(1) 7-5</t>
  </si>
  <si>
    <t>6-7(3) 6-3 6-3</t>
  </si>
  <si>
    <t>6-7(2) 6-2 7-6(3)</t>
  </si>
  <si>
    <t>6-4 1-6 7-6(4)</t>
  </si>
  <si>
    <t>2018-7163</t>
  </si>
  <si>
    <t>Istanbul</t>
  </si>
  <si>
    <t>2018-0308</t>
  </si>
  <si>
    <t>5-7 6-3 6-2</t>
  </si>
  <si>
    <t>6-7(12) 6-4 6-2</t>
  </si>
  <si>
    <t>5-7 6-4 7-6(3)</t>
  </si>
  <si>
    <t>6-7(3) 6-4 6-4</t>
  </si>
  <si>
    <t>7-6(5) 4-6 6-4</t>
  </si>
  <si>
    <t>6-3 2-6 6-3</t>
  </si>
  <si>
    <t>7-5 2-6 6-2</t>
  </si>
  <si>
    <t>2-6 7-6(5) 6-4</t>
  </si>
  <si>
    <t>7-5 6-7(6) 6-4</t>
  </si>
  <si>
    <t>7-5 6-7(7) 7-6(6)</t>
  </si>
  <si>
    <t>1-6 6-3 7-6(5)</t>
  </si>
  <si>
    <t>6-7(4) 7-5 6-4</t>
  </si>
  <si>
    <t>6-4 1-6 6-3</t>
  </si>
  <si>
    <t>7-6(3) 6-7(5) 6-3</t>
  </si>
  <si>
    <t>7-5 7-6(11)</t>
  </si>
  <si>
    <t>6-2 4-5 RET</t>
  </si>
  <si>
    <t>2-6 6-1 6-3</t>
  </si>
  <si>
    <t>7-6(13) 7-5</t>
  </si>
  <si>
    <t>6-1 1-6 6-3</t>
  </si>
  <si>
    <t>2018-0322</t>
  </si>
  <si>
    <t>2018-7694</t>
  </si>
  <si>
    <t>6-7(4) 7-6(0) 6-4</t>
  </si>
  <si>
    <t>3-6 7-6(1) 6-1</t>
  </si>
  <si>
    <t>6-4 6-3 7-6(9)</t>
  </si>
  <si>
    <t>7-5 6-4 6-2</t>
  </si>
  <si>
    <t>Calvin Hemery</t>
  </si>
  <si>
    <t>6-4 6-2 6-1</t>
  </si>
  <si>
    <t>4-6 4-6 6-4 6-1 6-0</t>
  </si>
  <si>
    <t>Elliot Benchetrit</t>
  </si>
  <si>
    <t>3-6 6-1 6-2 6-1</t>
  </si>
  <si>
    <t>6-2 6-7(3) 1-6 6-4 6-4</t>
  </si>
  <si>
    <t>Mohamed Safwat</t>
  </si>
  <si>
    <t>EGY</t>
  </si>
  <si>
    <t>6-1 6-4 7-6(1)</t>
  </si>
  <si>
    <t>6-2 6-4 6-1</t>
  </si>
  <si>
    <t>7-5 6-7(5) 6-4 6-3</t>
  </si>
  <si>
    <t>3-6 7-5 6-2 6-1</t>
  </si>
  <si>
    <t>6-2 6-3 6-4</t>
  </si>
  <si>
    <t>7-6(0) 6-3 6-3</t>
  </si>
  <si>
    <t>6-2 3-6 4-6 7-6(5) 6-3</t>
  </si>
  <si>
    <t>6-1 6-1 6-2</t>
  </si>
  <si>
    <t>6-2 6-1 6-1</t>
  </si>
  <si>
    <t>5-7 7-6(4) 7-5 6-4</t>
  </si>
  <si>
    <t>7-5 6-0 6-1</t>
  </si>
  <si>
    <t>Santiago Giraldo</t>
  </si>
  <si>
    <t>7-6(1) 6-4 6-4</t>
  </si>
  <si>
    <t>6-7(2) 6-4 4-6 6-4 10-8</t>
  </si>
  <si>
    <t>6-2 2-6 6-4 6-4</t>
  </si>
  <si>
    <t>6-2 3-6 6-4 6-3</t>
  </si>
  <si>
    <t>6-2 7-6(7) 6-7(0) 6-3</t>
  </si>
  <si>
    <t>2-6 7-5 4-6 6-1 6-2</t>
  </si>
  <si>
    <t>7-5 6-3 6-3</t>
  </si>
  <si>
    <t>6-3 4-6 3-6 6-4 6-4</t>
  </si>
  <si>
    <t>6-7(6) 6-3 4-6 7-5 6-3</t>
  </si>
  <si>
    <t>6-4 6-7(6) 7-6(4) 6-2</t>
  </si>
  <si>
    <t>7-6(4) 6-2 6-4</t>
  </si>
  <si>
    <t>6-3 6-7(5) 6-3 6-2</t>
  </si>
  <si>
    <t>6-2 3-6 4-6 7-6(3) 7-5</t>
  </si>
  <si>
    <t>6-3 6-2 7-6(4)</t>
  </si>
  <si>
    <t>1-6 2-6 7-5 7-6(0) 6-2</t>
  </si>
  <si>
    <t>6-4 6-1 3-6 6-7(4) 6-3</t>
  </si>
  <si>
    <t>7-5 4-6 6-0 6-3</t>
  </si>
  <si>
    <t>6-2 6-0 5-7 6-4</t>
  </si>
  <si>
    <t>4-6 7-6(4) 2-6 6-3 6-3</t>
  </si>
  <si>
    <t>4-6 6-3 6-2 6-2</t>
  </si>
  <si>
    <t>6-3 7-6(4) 1-6 7-6(11)</t>
  </si>
  <si>
    <t>7-5 7-6(10) 6-1</t>
  </si>
  <si>
    <t>2018-M010</t>
  </si>
  <si>
    <t>Yuki Bhambri</t>
  </si>
  <si>
    <t>4-6 7-6(6) 6-2</t>
  </si>
  <si>
    <t>2018-0321</t>
  </si>
  <si>
    <t>7-6(6) 2-6 6-3</t>
  </si>
  <si>
    <t>3-6 6-4 6-2</t>
  </si>
  <si>
    <t>6-7(2) 6-2 7-6(5)</t>
  </si>
  <si>
    <t>6-3 3-6 7-6(7)</t>
  </si>
  <si>
    <t>6-3 6-7(3) 6-3</t>
  </si>
  <si>
    <t>2-3 RET</t>
  </si>
  <si>
    <t>7-6(6) 3-6 6-2</t>
  </si>
  <si>
    <t>2018-0311</t>
  </si>
  <si>
    <t>6-3 6-7(4) 6-3</t>
  </si>
  <si>
    <t>Jack Sock</t>
  </si>
  <si>
    <t>7-6(7) 7-6(6)</t>
  </si>
  <si>
    <t>7-5 6-7(3) 6-1</t>
  </si>
  <si>
    <t>5-7 7-6(4) 6-3</t>
  </si>
  <si>
    <t>2018-7650</t>
  </si>
  <si>
    <t>Antalya</t>
  </si>
  <si>
    <t>Blaz Kavcic</t>
  </si>
  <si>
    <t>4-6 7-6(4) 6-4</t>
  </si>
  <si>
    <t>6-1 6-3 6-4</t>
  </si>
  <si>
    <t>6-3 1-6 7-6(4) 6-2</t>
  </si>
  <si>
    <t>7-6(6) 6-2 6-2</t>
  </si>
  <si>
    <t>7-6(6) 7-5 6-4</t>
  </si>
  <si>
    <t>6-3 6-4 6-7(3) 7-5</t>
  </si>
  <si>
    <t>1-6 7-6(3) 7-6(5) 6-4</t>
  </si>
  <si>
    <t>6-4 7-5 2-0 RET</t>
  </si>
  <si>
    <t>6-1 7-6(3) 3-6 7-5</t>
  </si>
  <si>
    <t>6-3 6-1 6-2</t>
  </si>
  <si>
    <t>7-5 6-2 6-0</t>
  </si>
  <si>
    <t>6-3 3-6 7-5 6-4</t>
  </si>
  <si>
    <t>6-7(5) 6-7(3) 6-4 7-5 6-2</t>
  </si>
  <si>
    <t>3-6 6-3 6-3 6-3</t>
  </si>
  <si>
    <t>Dudi Sela</t>
  </si>
  <si>
    <t>ISR</t>
  </si>
  <si>
    <t>6-4 6-4 6-1</t>
  </si>
  <si>
    <t>3-6 6-3 7-6(5) 7-6(3)</t>
  </si>
  <si>
    <t>6-3 6-2 3-6 4-6 6-3</t>
  </si>
  <si>
    <t>7-6(7) 6-3 7-6(6)</t>
  </si>
  <si>
    <t>6-3 6-4 3-6 6-7(4) 7-5</t>
  </si>
  <si>
    <t>6-1 6-2 6-3</t>
  </si>
  <si>
    <t>6-4 5-7 6-7(0) 6-1 6-2</t>
  </si>
  <si>
    <t>0-6 6-2 6-4 7-6(3)</t>
  </si>
  <si>
    <t>6-3 7-6(4) 6-2</t>
  </si>
  <si>
    <t>6-3 6-4 7-6(3)</t>
  </si>
  <si>
    <t>6-3 6-4 6-1</t>
  </si>
  <si>
    <t>6-4 6-3 4-6 5-7 6-3</t>
  </si>
  <si>
    <t>5-7 6-4 6-4 6-2</t>
  </si>
  <si>
    <t>4-6 4-6 7-6(3) 6-2 6-1</t>
  </si>
  <si>
    <t>4-6 6-3 6-2 6-4</t>
  </si>
  <si>
    <t>7-6(2) 4-6 5-7 6-3 6-0</t>
  </si>
  <si>
    <t>7-6(4) 3-6 6-3 6-2</t>
  </si>
  <si>
    <t>6-0 7-5 6-4</t>
  </si>
  <si>
    <t>7-6(4) 7-6(2) 5-7 7-6(4)</t>
  </si>
  <si>
    <t>6-4 7-6(8) 7-6(4)</t>
  </si>
  <si>
    <t>6-3 6-3 6-4</t>
  </si>
  <si>
    <t>2-6 6-7(5) 7-5 6-4 13-11</t>
  </si>
  <si>
    <t>6-3 3-6 6-2 6-2</t>
  </si>
  <si>
    <t>7-5 6-7(7) 4-6 6-4 6-4</t>
  </si>
  <si>
    <t>6-4 3-6 7-6(9) 3-6 10-8</t>
  </si>
  <si>
    <t>6-2 6-2 7-6(3)</t>
  </si>
  <si>
    <t>7-6(8) 6-3</t>
  </si>
  <si>
    <t>2018-0439</t>
  </si>
  <si>
    <t>2018-0314</t>
  </si>
  <si>
    <t>6-1 3-6 6-3</t>
  </si>
  <si>
    <t>6-7(5) 6-4 6-4</t>
  </si>
  <si>
    <t>2018-0414</t>
  </si>
  <si>
    <t>Daniel Masur</t>
  </si>
  <si>
    <t>6-3 4-6 6-3</t>
  </si>
  <si>
    <t>7-6(5) 7-6(7)</t>
  </si>
  <si>
    <t>2018-7480</t>
  </si>
  <si>
    <t>2018-0319</t>
  </si>
  <si>
    <t>6-3 6-7(3) 6-1</t>
  </si>
  <si>
    <t>6-1 1-6 7-5</t>
  </si>
  <si>
    <t>2018-M035</t>
  </si>
  <si>
    <t>6-4 6-7(5) 7-6(3)</t>
  </si>
  <si>
    <t>Yosuke Watanuki</t>
  </si>
  <si>
    <t>6-2 1-6 7-6(5)</t>
  </si>
  <si>
    <t>5-7 7-6(6) 6-4</t>
  </si>
  <si>
    <t>1-6 7-5 7-5</t>
  </si>
  <si>
    <t>3-6 6-4 7-6(7)</t>
  </si>
  <si>
    <t>4-6 6-2 7-6(5)</t>
  </si>
  <si>
    <t>1-6 7-6(2) 7-6(10)</t>
  </si>
  <si>
    <t>7-6(1) 3-6 7-6(4)</t>
  </si>
  <si>
    <t>6-7(4) 6-4 7-6(7)</t>
  </si>
  <si>
    <t>7-6(6) 3-6 7-5</t>
  </si>
  <si>
    <t>5-7 6-4 7-5</t>
  </si>
  <si>
    <t>2-6 6-3 6-4</t>
  </si>
  <si>
    <t>6-7(2) 7-6(6) 6-2</t>
  </si>
  <si>
    <t>7-6(3) 1-1 RET</t>
  </si>
  <si>
    <t>2018-6242</t>
  </si>
  <si>
    <t>6-3 3-4 RET</t>
  </si>
  <si>
    <t>6-3 6-1 6-4</t>
  </si>
  <si>
    <t>Jason Kubler</t>
  </si>
  <si>
    <t>7-5 5-7 4-1 RET</t>
  </si>
  <si>
    <t>6-2 4-6 6-4 6-1</t>
  </si>
  <si>
    <t>6-3 7-6(1) 6-4</t>
  </si>
  <si>
    <t>6-3 6-2 7-5</t>
  </si>
  <si>
    <t>Federico Gaio</t>
  </si>
  <si>
    <t>6-2 6-4 7-6(5)</t>
  </si>
  <si>
    <t>6-2 7-6(6) 6-2</t>
  </si>
  <si>
    <t>7-6(4) 3-6 6-0 6-0</t>
  </si>
  <si>
    <t>6-2 6-1 6-2</t>
  </si>
  <si>
    <t>4-6 6-2 6-4 7-6(4)</t>
  </si>
  <si>
    <t>6-7(5) 6-3 5-7 6-4 6-1</t>
  </si>
  <si>
    <t>6-4 4-6 5-7 7-6(2) 6-4</t>
  </si>
  <si>
    <t>6-4 6-3 4-6 6-3</t>
  </si>
  <si>
    <t>7-6(5) 4-6 6-3 7-5</t>
  </si>
  <si>
    <t>6-2 6-7(1) 6-3 6-2</t>
  </si>
  <si>
    <t>6-2 6-0 5-7 6-2</t>
  </si>
  <si>
    <t>6-2 5-4 RET</t>
  </si>
  <si>
    <t>6-1 6-3 6-7(2) 6-2</t>
  </si>
  <si>
    <t>6-1 4-6 6-4 6-1</t>
  </si>
  <si>
    <t>7-5 6-4 6-4</t>
  </si>
  <si>
    <t>5-7 7-5 7-6(7) 7-6(3)</t>
  </si>
  <si>
    <t>3-6 6-3 7-6(5) 6-4</t>
  </si>
  <si>
    <t>4-6 6-3 6-4 4-6 6-4</t>
  </si>
  <si>
    <t>7-6(6) 6-4 6-3</t>
  </si>
  <si>
    <t>6-4 6-1 7-6(4)</t>
  </si>
  <si>
    <t>6-4 6-4 5-7 6-1</t>
  </si>
  <si>
    <t>6-7(1) 6-4 6-1 6-3</t>
  </si>
  <si>
    <t>6-4 6-1 7-5</t>
  </si>
  <si>
    <t>6-3 6-3 6-7(6) 6-4</t>
  </si>
  <si>
    <t>7-5 6-2 7-6(2)</t>
  </si>
  <si>
    <t>7-6(6) 6-2 6-4</t>
  </si>
  <si>
    <t>3-6 7-5 7-6(7) 7-6(3)</t>
  </si>
  <si>
    <t>0-6 6-4 7-5 6-7(4) 7-6(5)</t>
  </si>
  <si>
    <t>7-6(3) 6-2 RET</t>
  </si>
  <si>
    <t>6-3 7-6(4) 6-3</t>
  </si>
  <si>
    <t>2018-M-DC-2018-WG-PO-ARG-COL-01</t>
  </si>
  <si>
    <t>Davis Cup WG PO: ARG vs COL</t>
  </si>
  <si>
    <t>6-3 6-1 6-7(3) 6-1</t>
  </si>
  <si>
    <t>2018-M-DC-2018-WG-PO-AUT-AUS-01</t>
  </si>
  <si>
    <t>Davis Cup WG PO: AUT vs AUS</t>
  </si>
  <si>
    <t>6-1 6-3 6-0</t>
  </si>
  <si>
    <t>6-4 6-2 3-6 6-4</t>
  </si>
  <si>
    <t>2018-M-DC-2018-WG-PO-CAN-NED-01</t>
  </si>
  <si>
    <t>Davis Cup WG PO: CAN vs NED</t>
  </si>
  <si>
    <t>3-6 3-6 7-5 6-3 6-4</t>
  </si>
  <si>
    <t>2018-M-DC-2018-WG-M-FRA-ESP-01</t>
  </si>
  <si>
    <t>Davis Cup WG SF: FRA vs ESP</t>
  </si>
  <si>
    <t>3-6 7-6(5) 6-4 2-6 6-4</t>
  </si>
  <si>
    <t>2018-0341</t>
  </si>
  <si>
    <t>6-7(5) 7-6(6) 6-3</t>
  </si>
  <si>
    <t>2018-0568</t>
  </si>
  <si>
    <t>7-6(5) 2-6 6-3</t>
  </si>
  <si>
    <t>Adrian Menendez Maceiras</t>
  </si>
  <si>
    <t>7-6(6) 4-6 6-0</t>
  </si>
  <si>
    <t>7-6(10) 7-6(1)</t>
  </si>
  <si>
    <t>7-6(6) 3-6 6-3</t>
  </si>
  <si>
    <t>6-2 3-6 7-6(2)</t>
  </si>
  <si>
    <t>Yibing Wu</t>
  </si>
  <si>
    <t>6-3 6-7(2) 6-1</t>
  </si>
  <si>
    <t>3-6 6-2 6-1</t>
  </si>
  <si>
    <t>7-6(2) 5-7 6-4</t>
  </si>
  <si>
    <t>6-3 3-6 7-6(3)</t>
  </si>
  <si>
    <t>6-7(5) 6-0 6-3</t>
  </si>
  <si>
    <t>6-1 3-6 7-6(7)</t>
  </si>
  <si>
    <t>2018-6967</t>
  </si>
  <si>
    <t>Shenzhen</t>
  </si>
  <si>
    <t>7-5 2-6 6-3</t>
  </si>
  <si>
    <t>2-6 7-6(3) 7-6(5)</t>
  </si>
  <si>
    <t>1-6 6-3 6-3</t>
  </si>
  <si>
    <t>7-5 6-7(2) 7-5</t>
  </si>
  <si>
    <t>6-3 5-7 6-1</t>
  </si>
  <si>
    <t>4-6 7-6(7) 6-4</t>
  </si>
  <si>
    <t>7-6(4) 4-6 6-4</t>
  </si>
  <si>
    <t>Ze Zhang</t>
  </si>
  <si>
    <t>3-6 7-6(7) 6-4</t>
  </si>
  <si>
    <t>6-4 7-6(8)</t>
  </si>
  <si>
    <t>6-4 6-7(8) 7-6(4)</t>
  </si>
  <si>
    <t>6-3 2-6 6-4</t>
  </si>
  <si>
    <t>7-6(1) 6-7(3) 7-5</t>
  </si>
  <si>
    <t>2018-M014</t>
  </si>
  <si>
    <t>Lukas Rosol</t>
  </si>
  <si>
    <t>6-1 6-7(5) 6-3</t>
  </si>
  <si>
    <t>2018-0429</t>
  </si>
  <si>
    <t>7-5 2-1 RET</t>
  </si>
  <si>
    <t>2018-0328</t>
  </si>
  <si>
    <t>6-7(6) 6-3 6-3</t>
  </si>
  <si>
    <t>7-6(1) 4-6 6-4</t>
  </si>
  <si>
    <t>1-6 6-0 7-5</t>
  </si>
  <si>
    <t>6-4 2-1 RET</t>
  </si>
  <si>
    <t>2018-0352</t>
  </si>
  <si>
    <t>7-6(10) 6-4</t>
  </si>
  <si>
    <t>6-2 2-0 RET</t>
  </si>
  <si>
    <t>6-4 6-7(9) 7-6(8)</t>
  </si>
  <si>
    <t>6-7(3) 6-2 7-5</t>
  </si>
  <si>
    <t>7-6(6) 5-7 7-6(3)</t>
  </si>
  <si>
    <t>2018-7696</t>
  </si>
  <si>
    <t>ATP Next Gen Finals</t>
  </si>
  <si>
    <t>Liam Caruana</t>
  </si>
  <si>
    <t>4-3(7) 4-1 4-2</t>
  </si>
  <si>
    <t>4-2 1-4 3-4(4) 4-3(2) 4-2</t>
  </si>
  <si>
    <t>4-1 3-4(5) 4-1 4-2</t>
  </si>
  <si>
    <t>4-3(5) 4-3(3) 3-4(4) 4-2</t>
  </si>
  <si>
    <t>4-1 4-3(2) 4-1</t>
  </si>
  <si>
    <t>4-3(3) 4-3(5) 4-2</t>
  </si>
  <si>
    <t>4-3(3) 3-4(5) 4-0 2-4 4-3(2)</t>
  </si>
  <si>
    <t>2-4 4-1 4-3(3) 4-3(3)</t>
  </si>
  <si>
    <t>1-4 4-3(4) 2-4 4-2 4-3(3)</t>
  </si>
  <si>
    <t>BR</t>
  </si>
  <si>
    <t>2018-0605</t>
  </si>
  <si>
    <t>6-3 7-6(10)</t>
  </si>
  <si>
    <t>7-6(7) 6-2</t>
  </si>
  <si>
    <t>(1000, oo]</t>
  </si>
  <si>
    <t>(500,1000]</t>
  </si>
  <si>
    <t>(250,500]</t>
  </si>
  <si>
    <t>(100,250]</t>
  </si>
  <si>
    <t>(50,100]</t>
  </si>
  <si>
    <t>(20,50]</t>
  </si>
  <si>
    <t>[1,20]</t>
  </si>
  <si>
    <t>intervalo</t>
  </si>
  <si>
    <t>qtd</t>
  </si>
  <si>
    <t>tipos</t>
  </si>
  <si>
    <t>Jogador top 21-23</t>
  </si>
  <si>
    <t>Jogador top 24-26</t>
  </si>
  <si>
    <t>Jogador top 27-29</t>
  </si>
  <si>
    <t>Jogador top 30-32</t>
  </si>
  <si>
    <t>Jogador top 33-35</t>
  </si>
  <si>
    <t>Jogador top 36-38</t>
  </si>
  <si>
    <t>Jogador top 39-41</t>
  </si>
  <si>
    <t>Jogador top 42-44</t>
  </si>
  <si>
    <t>Jogador top 45-47</t>
  </si>
  <si>
    <t>Jogador top 48-50</t>
  </si>
  <si>
    <t>Jogador top 51-55</t>
  </si>
  <si>
    <t>Jogador top 56-60</t>
  </si>
  <si>
    <t>Jogador top 61-65</t>
  </si>
  <si>
    <t>Jogador top 66-70</t>
  </si>
  <si>
    <t>Jogador top 71-75</t>
  </si>
  <si>
    <t>Jogador top 76-80</t>
  </si>
  <si>
    <t>Jogador top 81-85</t>
  </si>
  <si>
    <t>Jogador top 86-90</t>
  </si>
  <si>
    <t>Jogador top 91-95</t>
  </si>
  <si>
    <t>Jogador top 96-100</t>
  </si>
  <si>
    <t>Jogador top 101-125</t>
  </si>
  <si>
    <t>Jogador top 126-150</t>
  </si>
  <si>
    <t>Jogador top 151-175</t>
  </si>
  <si>
    <t>Jogador top 176-200</t>
  </si>
  <si>
    <t>Jogador top 201-225</t>
  </si>
  <si>
    <t>Jogador top 226-250</t>
  </si>
  <si>
    <t>Jogador top 251-300</t>
  </si>
  <si>
    <t>Jogador top 301-350</t>
  </si>
  <si>
    <t>Jogador top 351-400</t>
  </si>
  <si>
    <t>Jogador top 401-450</t>
  </si>
  <si>
    <t>Jogador top 451-500</t>
  </si>
  <si>
    <t>Jogador top 501-1000</t>
  </si>
  <si>
    <t>Jogador 1001+</t>
  </si>
  <si>
    <t>Código</t>
  </si>
  <si>
    <t>w_cod</t>
  </si>
  <si>
    <t>l_cod</t>
  </si>
  <si>
    <t>sets</t>
  </si>
  <si>
    <t>w_points</t>
  </si>
  <si>
    <t>l_points</t>
  </si>
  <si>
    <t>w_p/s</t>
  </si>
  <si>
    <t>l_p/s</t>
  </si>
  <si>
    <t>6-3 7-6</t>
  </si>
  <si>
    <t>7-6 6-3</t>
  </si>
  <si>
    <t>7-6 6-1</t>
  </si>
  <si>
    <t>3-6 6-3 7-6</t>
  </si>
  <si>
    <t>7-6 6-4</t>
  </si>
  <si>
    <t>6-2 7-6</t>
  </si>
  <si>
    <t>7-6 6-2</t>
  </si>
  <si>
    <t>4-6 7-6 6-2</t>
  </si>
  <si>
    <t>7-5 7-6</t>
  </si>
  <si>
    <t>4-6 7-6 6-1</t>
  </si>
  <si>
    <t>6-1 3-6 7-6</t>
  </si>
  <si>
    <t>6-4 7-6</t>
  </si>
  <si>
    <t>6-1 7-6</t>
  </si>
  <si>
    <t>7-5 6-7 6-3</t>
  </si>
  <si>
    <t>7-6 7-6</t>
  </si>
  <si>
    <t>7-6 4-6 6-4</t>
  </si>
  <si>
    <t>6-4 6-7 6-2</t>
  </si>
  <si>
    <t>5-7 6-3 7-6</t>
  </si>
  <si>
    <t>7-6 7-5</t>
  </si>
  <si>
    <t>6-7 6-3 6-1</t>
  </si>
  <si>
    <t>6-7 6-3 6-4</t>
  </si>
  <si>
    <t>6-7 6-4 6-3</t>
  </si>
  <si>
    <t>6-4 3-6 7-6</t>
  </si>
  <si>
    <t>7-6 3-6 6-2</t>
  </si>
  <si>
    <t>6-2 4-6 7-6</t>
  </si>
  <si>
    <t>3-6 7-6 6-4</t>
  </si>
  <si>
    <t>6-4 6-7 6-1</t>
  </si>
  <si>
    <t>4-6 7-6 6-4</t>
  </si>
  <si>
    <t>6-2 3-6 7-6</t>
  </si>
  <si>
    <t>6-3 6-7 6-1</t>
  </si>
  <si>
    <t>7-6 5-7 6-4</t>
  </si>
  <si>
    <t>7-5 6-7 7-5</t>
  </si>
  <si>
    <t>4-1 4-3 4-1</t>
  </si>
  <si>
    <t>6-7 7-5 6-4</t>
  </si>
  <si>
    <t>4-6 6-2 7-6</t>
  </si>
  <si>
    <t>3-6 6-1 7-6</t>
  </si>
  <si>
    <t>7-6 6-0</t>
  </si>
  <si>
    <t>7-5 6-7 6-4</t>
  </si>
  <si>
    <t>6-1 6-7 6-2</t>
  </si>
  <si>
    <t>7-6 6-7 6-4</t>
  </si>
  <si>
    <t>7-6 2-6 6-3</t>
  </si>
  <si>
    <t>4-6 6-3 7-6</t>
  </si>
  <si>
    <t>6-2 6-7 7-6</t>
  </si>
  <si>
    <t>6-7 6-4 6-2</t>
  </si>
  <si>
    <t>6-3 6-7 6-4</t>
  </si>
  <si>
    <t>6-2 7-6 6-2</t>
  </si>
  <si>
    <t>7-6 4-6 6-1</t>
  </si>
  <si>
    <t>6-3 3-6 7-6</t>
  </si>
  <si>
    <t>7-6 6-7 7-5</t>
  </si>
  <si>
    <t>6-7 6-2 7-5</t>
  </si>
  <si>
    <t>2-4 4-1 4-3 4-3</t>
  </si>
  <si>
    <t>7-6 6-7 6-2</t>
  </si>
  <si>
    <t>6-7 6-3 6-3</t>
  </si>
  <si>
    <t>6-4 6-7 7-5</t>
  </si>
  <si>
    <t>1-6 6-4 7-6</t>
  </si>
  <si>
    <t>2-6 7-6 6-3</t>
  </si>
  <si>
    <t>4-6 6-1 7-6</t>
  </si>
  <si>
    <t>6-7 6-4 7-5</t>
  </si>
  <si>
    <t>6-4 2-6 7-6</t>
  </si>
  <si>
    <t>6-3 6-7 7-6</t>
  </si>
  <si>
    <t>3-6 6-4 7-6</t>
  </si>
  <si>
    <t>4-6 7-6 7-6</t>
  </si>
  <si>
    <t>7-6 6-7 6-1</t>
  </si>
  <si>
    <t>6-0 7-6</t>
  </si>
  <si>
    <t>6-7 7-6 6-2</t>
  </si>
  <si>
    <t>6-7 6-2 6-4</t>
  </si>
  <si>
    <t>5-7 6-4 7-6</t>
  </si>
  <si>
    <t>7-6 2-6 7-6</t>
  </si>
  <si>
    <t>6-7 6-4 7-6</t>
  </si>
  <si>
    <t>3-6 7-6 7-6</t>
  </si>
  <si>
    <t>6-7 7-6 7-5</t>
  </si>
  <si>
    <t>6-7 6-3 7-6</t>
  </si>
  <si>
    <t>6-7 6-4 6-4</t>
  </si>
  <si>
    <t>6-4 6-7 6-3</t>
  </si>
  <si>
    <t>7-6 4-6 6-3</t>
  </si>
  <si>
    <t>6-3 1-6 7-6</t>
  </si>
  <si>
    <t>7-6 2-6 6-4</t>
  </si>
  <si>
    <t>7-6 3-6 7-6</t>
  </si>
  <si>
    <t>4-2 1-4 3-4 4-3 4-2</t>
  </si>
  <si>
    <t>1-4 4-3 2-4 4-2 4-3</t>
  </si>
  <si>
    <t>2-6 7-6 7-6</t>
  </si>
  <si>
    <t>7-6 3-6 6-4</t>
  </si>
  <si>
    <t>6-7 6-2 6-2</t>
  </si>
  <si>
    <t>5-7 7-6 6-3</t>
  </si>
  <si>
    <t>7-6 6-7 7-6</t>
  </si>
  <si>
    <t>5-7 6-2 7-6</t>
  </si>
  <si>
    <t>7-6 4-6 7-6</t>
  </si>
  <si>
    <t>6-7 6-2 7-6</t>
  </si>
  <si>
    <t>7-5 5-7 7-6</t>
  </si>
  <si>
    <t>6-4 6-7 6-4</t>
  </si>
  <si>
    <t>2-6 7-6 7-5</t>
  </si>
  <si>
    <t>7-5 3-6 7-6</t>
  </si>
  <si>
    <t>7-6 3-6 7-5</t>
  </si>
  <si>
    <t>5-7 7-6 6-2</t>
  </si>
  <si>
    <t>6-7 7-6 6-4</t>
  </si>
  <si>
    <t>6-3 6-7 6-3</t>
  </si>
  <si>
    <t>6-2 6-7 6-3</t>
  </si>
  <si>
    <t>6-4 1-6 7-6</t>
  </si>
  <si>
    <t>6-4 6-7 7-6</t>
  </si>
  <si>
    <t>6-2 1-6 7-6</t>
  </si>
  <si>
    <t>6-7 6-0 6-3</t>
  </si>
  <si>
    <t>6-1 6-7 6-3</t>
  </si>
  <si>
    <t>4-1 3-4 4-1 4-2</t>
  </si>
  <si>
    <t>4-3 4-3 3-4 4-2</t>
  </si>
  <si>
    <t>4-3 4-3 4-2</t>
  </si>
  <si>
    <t>4-3 3-4 4-0 2-4 4-3</t>
  </si>
  <si>
    <t>1-6 7-5 7-6</t>
  </si>
  <si>
    <t>6-7 7-6 6-0</t>
  </si>
  <si>
    <t>3-6 6-2 7-6</t>
  </si>
  <si>
    <t>6-7 7-6 6-3</t>
  </si>
  <si>
    <t>7-6 6-7 6-3</t>
  </si>
  <si>
    <t>6-4 4-6 7-6</t>
  </si>
  <si>
    <t>6-3 6-7 6-2</t>
  </si>
  <si>
    <t>6-1 6-7 7-6</t>
  </si>
  <si>
    <t>5-7 7-6 6-4</t>
  </si>
  <si>
    <t>7-6 4-6 6-0</t>
  </si>
  <si>
    <t>7-6 3-6 6-3</t>
  </si>
  <si>
    <t>7-6 5-7 7-6</t>
  </si>
  <si>
    <t>6-3 2-6 7-6</t>
  </si>
  <si>
    <t>6-7 7-5 6-3</t>
  </si>
  <si>
    <t>6-4 5-7 7-6</t>
  </si>
  <si>
    <t>6-7 7-6 7-6</t>
  </si>
  <si>
    <t>4-3 4-1 4-2</t>
  </si>
  <si>
    <t>2-6 7-6 6-1</t>
  </si>
  <si>
    <t>1-6 7-6 6-0</t>
  </si>
  <si>
    <t>4-6 7-6 6-3</t>
  </si>
  <si>
    <t>6-0 6-7 7-6</t>
  </si>
  <si>
    <t>5-7 7-6 7-6</t>
  </si>
  <si>
    <t>1-6 7-6 7-6</t>
  </si>
  <si>
    <t>p_cod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</si>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</sst>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Font="1"/>
    <xf numFmtId="1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5" x14ac:dyDescent="0.25"/>
  <cols>
    <col min="1" max="1" width="3" bestFit="1" customWidth="1"/>
    <col min="2" max="2" width="7" bestFit="1" customWidth="1"/>
    <col min="3" max="3" width="6" bestFit="1" customWidth="1"/>
    <col min="4" max="4" width="15.42578125" bestFit="1" customWidth="1"/>
    <col min="5" max="5" width="15.28515625" bestFit="1" customWidth="1"/>
  </cols>
  <sheetData>
    <row r="1" spans="1:5" x14ac:dyDescent="0.25">
      <c r="A1" t="s">
        <v>43</v>
      </c>
      <c r="B1" t="s">
        <v>0</v>
      </c>
      <c r="C1" t="s">
        <v>1</v>
      </c>
      <c r="D1" t="s">
        <v>44</v>
      </c>
      <c r="E1" t="s">
        <v>2</v>
      </c>
    </row>
    <row r="2" spans="1:5" x14ac:dyDescent="0.25">
      <c r="A2">
        <v>1</v>
      </c>
      <c r="B2">
        <v>104925</v>
      </c>
      <c r="C2">
        <v>10220</v>
      </c>
      <c r="D2" t="s">
        <v>3</v>
      </c>
      <c r="E2" t="s">
        <v>4</v>
      </c>
    </row>
    <row r="3" spans="1:5" x14ac:dyDescent="0.25">
      <c r="A3">
        <v>2</v>
      </c>
      <c r="B3">
        <v>104745</v>
      </c>
      <c r="C3">
        <v>9850</v>
      </c>
      <c r="D3" t="s">
        <v>5</v>
      </c>
      <c r="E3" t="s">
        <v>6</v>
      </c>
    </row>
    <row r="4" spans="1:5" x14ac:dyDescent="0.25">
      <c r="A4">
        <v>3</v>
      </c>
      <c r="B4">
        <v>106233</v>
      </c>
      <c r="C4">
        <v>7045</v>
      </c>
      <c r="D4" t="s">
        <v>7</v>
      </c>
      <c r="E4" t="s">
        <v>8</v>
      </c>
    </row>
    <row r="5" spans="1:5" x14ac:dyDescent="0.25">
      <c r="A5">
        <v>4</v>
      </c>
      <c r="B5">
        <v>103819</v>
      </c>
      <c r="C5">
        <v>6630</v>
      </c>
      <c r="D5" t="s">
        <v>9</v>
      </c>
      <c r="E5" t="s">
        <v>10</v>
      </c>
    </row>
    <row r="6" spans="1:5" x14ac:dyDescent="0.25">
      <c r="A6">
        <v>5</v>
      </c>
      <c r="B6">
        <v>106421</v>
      </c>
      <c r="C6">
        <v>5890</v>
      </c>
      <c r="D6" t="s">
        <v>11</v>
      </c>
      <c r="E6" t="s">
        <v>12</v>
      </c>
    </row>
    <row r="7" spans="1:5" x14ac:dyDescent="0.25">
      <c r="A7">
        <v>6</v>
      </c>
      <c r="B7">
        <v>126774</v>
      </c>
      <c r="C7">
        <v>4745</v>
      </c>
      <c r="D7" t="s">
        <v>13</v>
      </c>
      <c r="E7" t="s">
        <v>14</v>
      </c>
    </row>
    <row r="8" spans="1:5" x14ac:dyDescent="0.25">
      <c r="A8">
        <v>7</v>
      </c>
      <c r="B8">
        <v>100644</v>
      </c>
      <c r="C8">
        <v>3630</v>
      </c>
      <c r="D8" t="s">
        <v>15</v>
      </c>
      <c r="E8" t="s">
        <v>16</v>
      </c>
    </row>
    <row r="9" spans="1:5" x14ac:dyDescent="0.25">
      <c r="A9">
        <v>8</v>
      </c>
      <c r="B9">
        <v>126610</v>
      </c>
      <c r="C9">
        <v>2860</v>
      </c>
      <c r="D9" t="s">
        <v>17</v>
      </c>
      <c r="E9" t="s">
        <v>18</v>
      </c>
    </row>
    <row r="10" spans="1:5" x14ac:dyDescent="0.25">
      <c r="A10">
        <v>9</v>
      </c>
      <c r="B10">
        <v>104792</v>
      </c>
      <c r="C10">
        <v>2860</v>
      </c>
      <c r="D10" t="s">
        <v>19</v>
      </c>
      <c r="E10" t="s">
        <v>20</v>
      </c>
    </row>
    <row r="11" spans="1:5" x14ac:dyDescent="0.25">
      <c r="A11">
        <v>10</v>
      </c>
      <c r="B11">
        <v>105676</v>
      </c>
      <c r="C11">
        <v>2555</v>
      </c>
      <c r="D11" t="s">
        <v>21</v>
      </c>
      <c r="E11" t="s">
        <v>22</v>
      </c>
    </row>
    <row r="12" spans="1:5" x14ac:dyDescent="0.25">
      <c r="A12">
        <v>11</v>
      </c>
      <c r="B12">
        <v>104926</v>
      </c>
      <c r="C12">
        <v>2400</v>
      </c>
      <c r="D12" t="s">
        <v>23</v>
      </c>
      <c r="E12" t="s">
        <v>24</v>
      </c>
    </row>
    <row r="13" spans="1:5" x14ac:dyDescent="0.25">
      <c r="A13">
        <v>12</v>
      </c>
      <c r="B13">
        <v>105138</v>
      </c>
      <c r="C13">
        <v>2360</v>
      </c>
      <c r="D13" t="s">
        <v>25</v>
      </c>
      <c r="E13" t="s">
        <v>26</v>
      </c>
    </row>
    <row r="14" spans="1:5" x14ac:dyDescent="0.25">
      <c r="A14">
        <v>13</v>
      </c>
      <c r="B14">
        <v>106043</v>
      </c>
      <c r="C14">
        <v>2265</v>
      </c>
      <c r="D14" t="s">
        <v>27</v>
      </c>
      <c r="E14" t="s">
        <v>28</v>
      </c>
    </row>
    <row r="15" spans="1:5" x14ac:dyDescent="0.25">
      <c r="A15">
        <v>14</v>
      </c>
      <c r="B15">
        <v>126094</v>
      </c>
      <c r="C15">
        <v>2234</v>
      </c>
      <c r="D15" t="s">
        <v>29</v>
      </c>
      <c r="E15" t="s">
        <v>30</v>
      </c>
    </row>
    <row r="16" spans="1:5" x14ac:dyDescent="0.25">
      <c r="A16">
        <v>15</v>
      </c>
      <c r="B16">
        <v>111575</v>
      </c>
      <c r="C16">
        <v>2120</v>
      </c>
      <c r="D16" t="s">
        <v>31</v>
      </c>
      <c r="E16" t="s">
        <v>32</v>
      </c>
    </row>
    <row r="17" spans="1:5" x14ac:dyDescent="0.25">
      <c r="A17">
        <v>16</v>
      </c>
      <c r="B17">
        <v>133430</v>
      </c>
      <c r="C17">
        <v>2075</v>
      </c>
      <c r="D17" t="s">
        <v>33</v>
      </c>
      <c r="E17" t="s">
        <v>34</v>
      </c>
    </row>
    <row r="18" spans="1:5" x14ac:dyDescent="0.25">
      <c r="A18">
        <v>17</v>
      </c>
      <c r="B18">
        <v>104527</v>
      </c>
      <c r="C18">
        <v>2060</v>
      </c>
      <c r="D18" t="s">
        <v>35</v>
      </c>
      <c r="E18" t="s">
        <v>36</v>
      </c>
    </row>
    <row r="19" spans="1:5" x14ac:dyDescent="0.25">
      <c r="A19">
        <v>18</v>
      </c>
      <c r="B19">
        <v>106426</v>
      </c>
      <c r="C19">
        <v>1900</v>
      </c>
      <c r="D19" t="s">
        <v>37</v>
      </c>
      <c r="E19" t="s">
        <v>38</v>
      </c>
    </row>
    <row r="20" spans="1:5" x14ac:dyDescent="0.25">
      <c r="A20">
        <v>19</v>
      </c>
      <c r="B20">
        <v>105777</v>
      </c>
      <c r="C20">
        <v>1850</v>
      </c>
      <c r="D20" t="s">
        <v>39</v>
      </c>
      <c r="E20" t="s">
        <v>40</v>
      </c>
    </row>
    <row r="21" spans="1:5" x14ac:dyDescent="0.25">
      <c r="A21">
        <v>20</v>
      </c>
      <c r="B21">
        <v>200000</v>
      </c>
      <c r="C21">
        <v>1771</v>
      </c>
      <c r="D21" t="s">
        <v>41</v>
      </c>
      <c r="E21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55"/>
  <sheetViews>
    <sheetView workbookViewId="0">
      <selection activeCell="AG2" sqref="AG2"/>
    </sheetView>
  </sheetViews>
  <sheetFormatPr defaultRowHeight="15" x14ac:dyDescent="0.25"/>
  <cols>
    <col min="9" max="27" width="0" hidden="1" customWidth="1"/>
    <col min="33" max="34" width="20.5703125" bestFit="1" customWidth="1"/>
  </cols>
  <sheetData>
    <row r="1" spans="1:34" x14ac:dyDescent="0.25">
      <c r="A1" t="s">
        <v>50</v>
      </c>
      <c r="B1" t="s">
        <v>52</v>
      </c>
      <c r="C1" t="s">
        <v>55</v>
      </c>
      <c r="D1" t="s">
        <v>60</v>
      </c>
      <c r="E1" t="s">
        <v>63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G1" t="s">
        <v>94</v>
      </c>
      <c r="AH1" t="s">
        <v>95</v>
      </c>
    </row>
    <row r="2" spans="1:34" x14ac:dyDescent="0.25">
      <c r="A2">
        <v>20200106</v>
      </c>
      <c r="B2">
        <v>104925</v>
      </c>
      <c r="C2" t="s">
        <v>641</v>
      </c>
      <c r="D2">
        <v>104745</v>
      </c>
      <c r="E2" t="s">
        <v>642</v>
      </c>
      <c r="F2" t="s">
        <v>643</v>
      </c>
      <c r="G2">
        <v>3</v>
      </c>
      <c r="H2" t="s">
        <v>196</v>
      </c>
      <c r="I2">
        <v>115</v>
      </c>
      <c r="J2">
        <v>12</v>
      </c>
      <c r="K2">
        <v>2</v>
      </c>
      <c r="L2">
        <v>64</v>
      </c>
      <c r="M2">
        <v>49</v>
      </c>
      <c r="N2">
        <v>41</v>
      </c>
      <c r="O2">
        <v>9</v>
      </c>
      <c r="P2">
        <v>10</v>
      </c>
      <c r="Q2">
        <v>5</v>
      </c>
      <c r="R2">
        <v>5</v>
      </c>
      <c r="S2">
        <v>5</v>
      </c>
      <c r="T2">
        <v>3</v>
      </c>
      <c r="U2">
        <v>70</v>
      </c>
      <c r="V2">
        <v>51</v>
      </c>
      <c r="W2">
        <v>39</v>
      </c>
      <c r="X2">
        <v>6</v>
      </c>
      <c r="Y2">
        <v>10</v>
      </c>
      <c r="Z2">
        <v>6</v>
      </c>
      <c r="AA2">
        <v>8</v>
      </c>
      <c r="AB2">
        <v>2</v>
      </c>
      <c r="AC2">
        <v>9055</v>
      </c>
      <c r="AD2">
        <v>1</v>
      </c>
      <c r="AE2">
        <v>9985</v>
      </c>
      <c r="AG2" s="2" t="s">
        <v>641</v>
      </c>
      <c r="AH2" t="s">
        <v>642</v>
      </c>
    </row>
    <row r="3" spans="1:34" x14ac:dyDescent="0.25">
      <c r="A3">
        <v>20181112</v>
      </c>
      <c r="B3">
        <v>100644</v>
      </c>
      <c r="C3" t="s">
        <v>683</v>
      </c>
      <c r="D3">
        <v>104925</v>
      </c>
      <c r="E3" t="s">
        <v>641</v>
      </c>
      <c r="F3" t="s">
        <v>119</v>
      </c>
      <c r="G3">
        <v>3</v>
      </c>
      <c r="H3" t="s">
        <v>196</v>
      </c>
      <c r="I3">
        <v>80</v>
      </c>
      <c r="J3">
        <v>10</v>
      </c>
      <c r="K3">
        <v>3</v>
      </c>
      <c r="L3">
        <v>46</v>
      </c>
      <c r="M3">
        <v>33</v>
      </c>
      <c r="N3">
        <v>26</v>
      </c>
      <c r="O3">
        <v>7</v>
      </c>
      <c r="P3">
        <v>9</v>
      </c>
      <c r="Q3">
        <v>0</v>
      </c>
      <c r="R3">
        <v>1</v>
      </c>
      <c r="S3">
        <v>1</v>
      </c>
      <c r="T3">
        <v>1</v>
      </c>
      <c r="U3">
        <v>57</v>
      </c>
      <c r="V3">
        <v>34</v>
      </c>
      <c r="W3">
        <v>25</v>
      </c>
      <c r="X3">
        <v>8</v>
      </c>
      <c r="Y3">
        <v>10</v>
      </c>
      <c r="Z3">
        <v>2</v>
      </c>
      <c r="AA3">
        <v>6</v>
      </c>
      <c r="AB3">
        <v>5</v>
      </c>
      <c r="AC3">
        <v>5085</v>
      </c>
      <c r="AD3">
        <v>1</v>
      </c>
      <c r="AE3">
        <v>8045</v>
      </c>
      <c r="AG3" t="s">
        <v>683</v>
      </c>
      <c r="AH3" t="s">
        <v>641</v>
      </c>
    </row>
    <row r="4" spans="1:34" x14ac:dyDescent="0.25">
      <c r="A4">
        <v>20191111</v>
      </c>
      <c r="B4">
        <v>100644</v>
      </c>
      <c r="C4" t="s">
        <v>683</v>
      </c>
      <c r="D4">
        <v>104745</v>
      </c>
      <c r="E4" t="s">
        <v>642</v>
      </c>
      <c r="F4" t="s">
        <v>251</v>
      </c>
      <c r="G4">
        <v>3</v>
      </c>
      <c r="H4" t="s">
        <v>656</v>
      </c>
      <c r="I4">
        <v>84</v>
      </c>
      <c r="J4">
        <v>11</v>
      </c>
      <c r="K4">
        <v>2</v>
      </c>
      <c r="L4">
        <v>49</v>
      </c>
      <c r="M4">
        <v>34</v>
      </c>
      <c r="N4">
        <v>30</v>
      </c>
      <c r="O4">
        <v>7</v>
      </c>
      <c r="P4">
        <v>9</v>
      </c>
      <c r="Q4">
        <v>0</v>
      </c>
      <c r="R4">
        <v>0</v>
      </c>
      <c r="S4">
        <v>5</v>
      </c>
      <c r="T4">
        <v>0</v>
      </c>
      <c r="U4">
        <v>60</v>
      </c>
      <c r="V4">
        <v>37</v>
      </c>
      <c r="W4">
        <v>23</v>
      </c>
      <c r="X4">
        <v>10</v>
      </c>
      <c r="Y4">
        <v>9</v>
      </c>
      <c r="Z4">
        <v>1</v>
      </c>
      <c r="AA4">
        <v>4</v>
      </c>
      <c r="AB4">
        <v>7</v>
      </c>
      <c r="AC4">
        <v>2945</v>
      </c>
      <c r="AD4">
        <v>1</v>
      </c>
      <c r="AE4">
        <v>9585</v>
      </c>
      <c r="AG4" t="s">
        <v>683</v>
      </c>
      <c r="AH4" t="s">
        <v>642</v>
      </c>
    </row>
    <row r="5" spans="1:34" x14ac:dyDescent="0.25">
      <c r="A5">
        <v>20191007</v>
      </c>
      <c r="B5">
        <v>126774</v>
      </c>
      <c r="C5" t="s">
        <v>294</v>
      </c>
      <c r="D5">
        <v>104925</v>
      </c>
      <c r="E5" t="s">
        <v>641</v>
      </c>
      <c r="F5" t="s">
        <v>695</v>
      </c>
      <c r="G5">
        <v>3</v>
      </c>
      <c r="H5" t="s">
        <v>189</v>
      </c>
      <c r="I5">
        <v>122</v>
      </c>
      <c r="J5">
        <v>11</v>
      </c>
      <c r="K5">
        <v>3</v>
      </c>
      <c r="L5">
        <v>82</v>
      </c>
      <c r="M5">
        <v>59</v>
      </c>
      <c r="N5">
        <v>49</v>
      </c>
      <c r="O5">
        <v>11</v>
      </c>
      <c r="P5">
        <v>15</v>
      </c>
      <c r="Q5">
        <v>0</v>
      </c>
      <c r="R5">
        <v>1</v>
      </c>
      <c r="S5">
        <v>8</v>
      </c>
      <c r="T5">
        <v>2</v>
      </c>
      <c r="U5">
        <v>86</v>
      </c>
      <c r="V5">
        <v>64</v>
      </c>
      <c r="W5">
        <v>45</v>
      </c>
      <c r="X5">
        <v>16</v>
      </c>
      <c r="Y5">
        <v>15</v>
      </c>
      <c r="Z5">
        <v>5</v>
      </c>
      <c r="AA5">
        <v>7</v>
      </c>
      <c r="AB5">
        <v>7</v>
      </c>
      <c r="AC5">
        <v>3630</v>
      </c>
      <c r="AD5">
        <v>1</v>
      </c>
      <c r="AE5">
        <v>10365</v>
      </c>
      <c r="AG5" t="s">
        <v>294</v>
      </c>
      <c r="AH5" t="s">
        <v>641</v>
      </c>
    </row>
    <row r="6" spans="1:34" x14ac:dyDescent="0.25">
      <c r="A6">
        <v>20180305</v>
      </c>
      <c r="B6">
        <v>105223</v>
      </c>
      <c r="C6" t="s">
        <v>1091</v>
      </c>
      <c r="D6">
        <v>103819</v>
      </c>
      <c r="E6" t="s">
        <v>737</v>
      </c>
      <c r="F6" t="s">
        <v>1605</v>
      </c>
      <c r="G6">
        <v>3</v>
      </c>
      <c r="H6" t="s">
        <v>196</v>
      </c>
      <c r="I6">
        <v>162</v>
      </c>
      <c r="J6">
        <v>8</v>
      </c>
      <c r="K6">
        <v>1</v>
      </c>
      <c r="L6">
        <v>115</v>
      </c>
      <c r="M6">
        <v>72</v>
      </c>
      <c r="N6">
        <v>54</v>
      </c>
      <c r="O6">
        <v>29</v>
      </c>
      <c r="P6">
        <v>17</v>
      </c>
      <c r="Q6">
        <v>3</v>
      </c>
      <c r="R6">
        <v>4</v>
      </c>
      <c r="S6">
        <v>10</v>
      </c>
      <c r="T6">
        <v>5</v>
      </c>
      <c r="U6">
        <v>115</v>
      </c>
      <c r="V6">
        <v>70</v>
      </c>
      <c r="W6">
        <v>52</v>
      </c>
      <c r="X6">
        <v>24</v>
      </c>
      <c r="Y6">
        <v>17</v>
      </c>
      <c r="Z6">
        <v>3</v>
      </c>
      <c r="AA6">
        <v>5</v>
      </c>
      <c r="AB6">
        <v>8</v>
      </c>
      <c r="AC6">
        <v>3200</v>
      </c>
      <c r="AD6">
        <v>1</v>
      </c>
      <c r="AE6">
        <v>10060</v>
      </c>
      <c r="AG6" t="s">
        <v>1091</v>
      </c>
      <c r="AH6" t="s">
        <v>737</v>
      </c>
    </row>
    <row r="7" spans="1:34" x14ac:dyDescent="0.25">
      <c r="A7">
        <v>20190812</v>
      </c>
      <c r="B7">
        <v>106421</v>
      </c>
      <c r="C7" t="s">
        <v>265</v>
      </c>
      <c r="D7">
        <v>104925</v>
      </c>
      <c r="E7" t="s">
        <v>641</v>
      </c>
      <c r="F7" t="s">
        <v>1261</v>
      </c>
      <c r="G7">
        <v>3</v>
      </c>
      <c r="H7" t="s">
        <v>193</v>
      </c>
      <c r="I7">
        <v>102</v>
      </c>
      <c r="J7">
        <v>16</v>
      </c>
      <c r="K7">
        <v>4</v>
      </c>
      <c r="L7">
        <v>81</v>
      </c>
      <c r="M7">
        <v>55</v>
      </c>
      <c r="N7">
        <v>43</v>
      </c>
      <c r="O7">
        <v>11</v>
      </c>
      <c r="P7">
        <v>13</v>
      </c>
      <c r="Q7">
        <v>1</v>
      </c>
      <c r="R7">
        <v>2</v>
      </c>
      <c r="S7">
        <v>6</v>
      </c>
      <c r="T7">
        <v>1</v>
      </c>
      <c r="U7">
        <v>69</v>
      </c>
      <c r="V7">
        <v>50</v>
      </c>
      <c r="W7">
        <v>36</v>
      </c>
      <c r="X7">
        <v>12</v>
      </c>
      <c r="Y7">
        <v>14</v>
      </c>
      <c r="Z7">
        <v>0</v>
      </c>
      <c r="AA7">
        <v>3</v>
      </c>
      <c r="AB7">
        <v>8</v>
      </c>
      <c r="AC7">
        <v>3230</v>
      </c>
      <c r="AD7">
        <v>1</v>
      </c>
      <c r="AE7">
        <v>12325</v>
      </c>
      <c r="AG7" t="s">
        <v>265</v>
      </c>
      <c r="AH7" t="s">
        <v>641</v>
      </c>
    </row>
    <row r="8" spans="1:34" x14ac:dyDescent="0.25">
      <c r="A8">
        <v>20200106</v>
      </c>
      <c r="B8">
        <v>105676</v>
      </c>
      <c r="C8" t="s">
        <v>201</v>
      </c>
      <c r="D8">
        <v>104745</v>
      </c>
      <c r="E8" t="s">
        <v>642</v>
      </c>
      <c r="F8" t="s">
        <v>373</v>
      </c>
      <c r="G8">
        <v>3</v>
      </c>
      <c r="H8" t="s">
        <v>189</v>
      </c>
      <c r="I8">
        <v>143</v>
      </c>
      <c r="J8">
        <v>6</v>
      </c>
      <c r="K8">
        <v>3</v>
      </c>
      <c r="L8">
        <v>82</v>
      </c>
      <c r="M8">
        <v>49</v>
      </c>
      <c r="N8">
        <v>37</v>
      </c>
      <c r="O8">
        <v>14</v>
      </c>
      <c r="P8">
        <v>11</v>
      </c>
      <c r="Q8">
        <v>8</v>
      </c>
      <c r="R8">
        <v>10</v>
      </c>
      <c r="S8">
        <v>4</v>
      </c>
      <c r="T8">
        <v>4</v>
      </c>
      <c r="U8">
        <v>82</v>
      </c>
      <c r="V8">
        <v>51</v>
      </c>
      <c r="W8">
        <v>34</v>
      </c>
      <c r="X8">
        <v>15</v>
      </c>
      <c r="Y8">
        <v>11</v>
      </c>
      <c r="Z8">
        <v>11</v>
      </c>
      <c r="AA8">
        <v>14</v>
      </c>
      <c r="AB8">
        <v>11</v>
      </c>
      <c r="AC8">
        <v>2335</v>
      </c>
      <c r="AD8">
        <v>1</v>
      </c>
      <c r="AE8">
        <v>9985</v>
      </c>
      <c r="AG8" t="s">
        <v>201</v>
      </c>
      <c r="AH8" t="s">
        <v>642</v>
      </c>
    </row>
    <row r="9" spans="1:34" x14ac:dyDescent="0.25">
      <c r="A9">
        <v>20181231</v>
      </c>
      <c r="B9">
        <v>105138</v>
      </c>
      <c r="C9" t="s">
        <v>644</v>
      </c>
      <c r="D9">
        <v>104925</v>
      </c>
      <c r="E9" t="s">
        <v>641</v>
      </c>
      <c r="F9" t="s">
        <v>897</v>
      </c>
      <c r="G9">
        <v>3</v>
      </c>
      <c r="H9" t="s">
        <v>193</v>
      </c>
      <c r="I9">
        <v>155</v>
      </c>
      <c r="J9">
        <v>7</v>
      </c>
      <c r="K9">
        <v>0</v>
      </c>
      <c r="L9">
        <v>88</v>
      </c>
      <c r="M9">
        <v>66</v>
      </c>
      <c r="N9">
        <v>52</v>
      </c>
      <c r="O9">
        <v>11</v>
      </c>
      <c r="P9">
        <v>15</v>
      </c>
      <c r="Q9">
        <v>2</v>
      </c>
      <c r="R9">
        <v>4</v>
      </c>
      <c r="S9">
        <v>9</v>
      </c>
      <c r="T9">
        <v>3</v>
      </c>
      <c r="U9">
        <v>114</v>
      </c>
      <c r="V9">
        <v>72</v>
      </c>
      <c r="W9">
        <v>48</v>
      </c>
      <c r="X9">
        <v>27</v>
      </c>
      <c r="Y9">
        <v>16</v>
      </c>
      <c r="Z9">
        <v>6</v>
      </c>
      <c r="AA9">
        <v>8</v>
      </c>
      <c r="AB9">
        <v>24</v>
      </c>
      <c r="AC9">
        <v>1605</v>
      </c>
      <c r="AD9">
        <v>1</v>
      </c>
      <c r="AE9">
        <v>9045</v>
      </c>
      <c r="AG9" t="s">
        <v>644</v>
      </c>
      <c r="AH9" t="s">
        <v>641</v>
      </c>
    </row>
    <row r="10" spans="1:34" x14ac:dyDescent="0.25">
      <c r="A10">
        <v>20190318</v>
      </c>
      <c r="B10">
        <v>105138</v>
      </c>
      <c r="C10" t="s">
        <v>644</v>
      </c>
      <c r="D10">
        <v>104925</v>
      </c>
      <c r="E10" t="s">
        <v>641</v>
      </c>
      <c r="F10" t="s">
        <v>1031</v>
      </c>
      <c r="G10">
        <v>3</v>
      </c>
      <c r="H10" t="s">
        <v>187</v>
      </c>
      <c r="I10">
        <v>149</v>
      </c>
      <c r="J10">
        <v>1</v>
      </c>
      <c r="K10">
        <v>3</v>
      </c>
      <c r="L10">
        <v>94</v>
      </c>
      <c r="M10">
        <v>55</v>
      </c>
      <c r="N10">
        <v>39</v>
      </c>
      <c r="O10">
        <v>15</v>
      </c>
      <c r="P10">
        <v>14</v>
      </c>
      <c r="Q10">
        <v>9</v>
      </c>
      <c r="R10">
        <v>13</v>
      </c>
      <c r="S10">
        <v>5</v>
      </c>
      <c r="T10">
        <v>4</v>
      </c>
      <c r="U10">
        <v>87</v>
      </c>
      <c r="V10">
        <v>50</v>
      </c>
      <c r="W10">
        <v>32</v>
      </c>
      <c r="X10">
        <v>18</v>
      </c>
      <c r="Y10">
        <v>14</v>
      </c>
      <c r="Z10">
        <v>3</v>
      </c>
      <c r="AA10">
        <v>7</v>
      </c>
      <c r="AB10">
        <v>25</v>
      </c>
      <c r="AC10">
        <v>1510</v>
      </c>
      <c r="AD10">
        <v>1</v>
      </c>
      <c r="AE10">
        <v>10990</v>
      </c>
      <c r="AG10" t="s">
        <v>644</v>
      </c>
      <c r="AH10" t="s">
        <v>641</v>
      </c>
    </row>
    <row r="11" spans="1:34" x14ac:dyDescent="0.25">
      <c r="A11">
        <v>20190304</v>
      </c>
      <c r="B11">
        <v>104259</v>
      </c>
      <c r="C11" t="s">
        <v>765</v>
      </c>
      <c r="D11">
        <v>104925</v>
      </c>
      <c r="E11" t="s">
        <v>641</v>
      </c>
      <c r="F11" t="s">
        <v>139</v>
      </c>
      <c r="G11">
        <v>3</v>
      </c>
      <c r="H11" t="s">
        <v>173</v>
      </c>
      <c r="I11">
        <v>98</v>
      </c>
      <c r="J11">
        <v>3</v>
      </c>
      <c r="K11">
        <v>1</v>
      </c>
      <c r="L11">
        <v>67</v>
      </c>
      <c r="M11">
        <v>48</v>
      </c>
      <c r="N11">
        <v>33</v>
      </c>
      <c r="O11">
        <v>10</v>
      </c>
      <c r="P11">
        <v>10</v>
      </c>
      <c r="Q11">
        <v>4</v>
      </c>
      <c r="R11">
        <v>5</v>
      </c>
      <c r="S11">
        <v>2</v>
      </c>
      <c r="T11">
        <v>3</v>
      </c>
      <c r="U11">
        <v>56</v>
      </c>
      <c r="V11">
        <v>37</v>
      </c>
      <c r="W11">
        <v>25</v>
      </c>
      <c r="X11">
        <v>8</v>
      </c>
      <c r="Y11">
        <v>10</v>
      </c>
      <c r="Z11">
        <v>1</v>
      </c>
      <c r="AA11">
        <v>4</v>
      </c>
      <c r="AB11">
        <v>39</v>
      </c>
      <c r="AC11">
        <v>1160</v>
      </c>
      <c r="AD11">
        <v>1</v>
      </c>
      <c r="AE11">
        <v>10955</v>
      </c>
      <c r="AG11" t="s">
        <v>1940</v>
      </c>
      <c r="AH11" t="s">
        <v>641</v>
      </c>
    </row>
    <row r="12" spans="1:34" x14ac:dyDescent="0.25">
      <c r="A12">
        <v>20180319</v>
      </c>
      <c r="B12">
        <v>106423</v>
      </c>
      <c r="C12" t="s">
        <v>250</v>
      </c>
      <c r="D12">
        <v>103819</v>
      </c>
      <c r="E12" t="s">
        <v>737</v>
      </c>
      <c r="F12" t="s">
        <v>1611</v>
      </c>
      <c r="G12">
        <v>3</v>
      </c>
      <c r="H12" t="s">
        <v>745</v>
      </c>
      <c r="I12">
        <v>141</v>
      </c>
      <c r="J12">
        <v>7</v>
      </c>
      <c r="K12">
        <v>7</v>
      </c>
      <c r="L12">
        <v>110</v>
      </c>
      <c r="M12">
        <v>57</v>
      </c>
      <c r="N12">
        <v>44</v>
      </c>
      <c r="O12">
        <v>29</v>
      </c>
      <c r="P12">
        <v>15</v>
      </c>
      <c r="Q12">
        <v>4</v>
      </c>
      <c r="R12">
        <v>5</v>
      </c>
      <c r="S12">
        <v>9</v>
      </c>
      <c r="T12">
        <v>3</v>
      </c>
      <c r="U12">
        <v>84</v>
      </c>
      <c r="V12">
        <v>55</v>
      </c>
      <c r="W12">
        <v>45</v>
      </c>
      <c r="X12">
        <v>16</v>
      </c>
      <c r="Y12">
        <v>15</v>
      </c>
      <c r="Z12">
        <v>2</v>
      </c>
      <c r="AA12">
        <v>3</v>
      </c>
      <c r="AB12">
        <v>175</v>
      </c>
      <c r="AC12">
        <v>319</v>
      </c>
      <c r="AD12">
        <v>1</v>
      </c>
      <c r="AE12">
        <v>9660</v>
      </c>
      <c r="AG12" t="s">
        <v>1956</v>
      </c>
      <c r="AH12" t="s">
        <v>737</v>
      </c>
    </row>
    <row r="13" spans="1:34" x14ac:dyDescent="0.25">
      <c r="A13">
        <v>20191111</v>
      </c>
      <c r="B13">
        <v>103819</v>
      </c>
      <c r="C13" t="s">
        <v>737</v>
      </c>
      <c r="D13">
        <v>104925</v>
      </c>
      <c r="E13" t="s">
        <v>641</v>
      </c>
      <c r="F13" t="s">
        <v>119</v>
      </c>
      <c r="G13">
        <v>3</v>
      </c>
      <c r="H13" t="s">
        <v>656</v>
      </c>
      <c r="I13">
        <v>73</v>
      </c>
      <c r="J13">
        <v>12</v>
      </c>
      <c r="K13">
        <v>2</v>
      </c>
      <c r="L13">
        <v>49</v>
      </c>
      <c r="M13">
        <v>36</v>
      </c>
      <c r="N13">
        <v>29</v>
      </c>
      <c r="O13">
        <v>9</v>
      </c>
      <c r="P13">
        <v>9</v>
      </c>
      <c r="Q13">
        <v>1</v>
      </c>
      <c r="R13">
        <v>1</v>
      </c>
      <c r="S13">
        <v>2</v>
      </c>
      <c r="T13">
        <v>3</v>
      </c>
      <c r="U13">
        <v>62</v>
      </c>
      <c r="V13">
        <v>46</v>
      </c>
      <c r="W13">
        <v>26</v>
      </c>
      <c r="X13">
        <v>7</v>
      </c>
      <c r="Y13">
        <v>10</v>
      </c>
      <c r="Z13">
        <v>4</v>
      </c>
      <c r="AA13">
        <v>7</v>
      </c>
      <c r="AB13">
        <v>3</v>
      </c>
      <c r="AC13">
        <v>6190</v>
      </c>
      <c r="AD13">
        <v>2</v>
      </c>
      <c r="AE13">
        <v>8945</v>
      </c>
      <c r="AG13" t="s">
        <v>737</v>
      </c>
      <c r="AH13" t="s">
        <v>641</v>
      </c>
    </row>
    <row r="14" spans="1:34" x14ac:dyDescent="0.25">
      <c r="A14">
        <v>20190304</v>
      </c>
      <c r="B14">
        <v>103819</v>
      </c>
      <c r="C14" t="s">
        <v>737</v>
      </c>
      <c r="D14">
        <v>104745</v>
      </c>
      <c r="E14" t="s">
        <v>642</v>
      </c>
      <c r="F14" t="s">
        <v>351</v>
      </c>
      <c r="G14">
        <v>3</v>
      </c>
      <c r="H14" t="s">
        <v>193</v>
      </c>
      <c r="AB14">
        <v>4</v>
      </c>
      <c r="AC14">
        <v>4600</v>
      </c>
      <c r="AD14">
        <v>2</v>
      </c>
      <c r="AE14">
        <v>8365</v>
      </c>
      <c r="AG14" t="s">
        <v>737</v>
      </c>
      <c r="AH14" t="s">
        <v>642</v>
      </c>
    </row>
    <row r="15" spans="1:34" x14ac:dyDescent="0.25">
      <c r="A15">
        <v>20191111</v>
      </c>
      <c r="B15">
        <v>106233</v>
      </c>
      <c r="C15" t="s">
        <v>679</v>
      </c>
      <c r="D15">
        <v>104925</v>
      </c>
      <c r="E15" t="s">
        <v>641</v>
      </c>
      <c r="F15" t="s">
        <v>1399</v>
      </c>
      <c r="G15">
        <v>3</v>
      </c>
      <c r="H15" t="s">
        <v>656</v>
      </c>
      <c r="I15">
        <v>167</v>
      </c>
      <c r="J15">
        <v>6</v>
      </c>
      <c r="K15">
        <v>4</v>
      </c>
      <c r="L15">
        <v>125</v>
      </c>
      <c r="M15">
        <v>71</v>
      </c>
      <c r="N15">
        <v>48</v>
      </c>
      <c r="O15">
        <v>28</v>
      </c>
      <c r="P15">
        <v>17</v>
      </c>
      <c r="Q15">
        <v>6</v>
      </c>
      <c r="R15">
        <v>9</v>
      </c>
      <c r="S15">
        <v>9</v>
      </c>
      <c r="T15">
        <v>3</v>
      </c>
      <c r="U15">
        <v>93</v>
      </c>
      <c r="V15">
        <v>58</v>
      </c>
      <c r="W15">
        <v>42</v>
      </c>
      <c r="X15">
        <v>17</v>
      </c>
      <c r="Y15">
        <v>16</v>
      </c>
      <c r="Z15">
        <v>0</v>
      </c>
      <c r="AA15">
        <v>4</v>
      </c>
      <c r="AB15">
        <v>5</v>
      </c>
      <c r="AC15">
        <v>5025</v>
      </c>
      <c r="AD15">
        <v>2</v>
      </c>
      <c r="AE15">
        <v>8945</v>
      </c>
      <c r="AG15" t="s">
        <v>679</v>
      </c>
      <c r="AH15" t="s">
        <v>641</v>
      </c>
    </row>
    <row r="16" spans="1:34" x14ac:dyDescent="0.25">
      <c r="A16">
        <v>20180813</v>
      </c>
      <c r="B16">
        <v>104925</v>
      </c>
      <c r="C16" t="s">
        <v>641</v>
      </c>
      <c r="D16">
        <v>103819</v>
      </c>
      <c r="E16" t="s">
        <v>737</v>
      </c>
      <c r="F16" t="s">
        <v>139</v>
      </c>
      <c r="G16">
        <v>3</v>
      </c>
      <c r="H16" t="s">
        <v>196</v>
      </c>
      <c r="I16">
        <v>84</v>
      </c>
      <c r="J16">
        <v>4</v>
      </c>
      <c r="K16">
        <v>2</v>
      </c>
      <c r="L16">
        <v>53</v>
      </c>
      <c r="M16">
        <v>35</v>
      </c>
      <c r="N16">
        <v>25</v>
      </c>
      <c r="O16">
        <v>14</v>
      </c>
      <c r="P16">
        <v>10</v>
      </c>
      <c r="Q16">
        <v>0</v>
      </c>
      <c r="R16">
        <v>1</v>
      </c>
      <c r="S16">
        <v>11</v>
      </c>
      <c r="T16">
        <v>4</v>
      </c>
      <c r="U16">
        <v>77</v>
      </c>
      <c r="V16">
        <v>45</v>
      </c>
      <c r="W16">
        <v>30</v>
      </c>
      <c r="X16">
        <v>15</v>
      </c>
      <c r="Y16">
        <v>10</v>
      </c>
      <c r="Z16">
        <v>3</v>
      </c>
      <c r="AA16">
        <v>6</v>
      </c>
      <c r="AB16">
        <v>10</v>
      </c>
      <c r="AC16">
        <v>3445</v>
      </c>
      <c r="AD16">
        <v>2</v>
      </c>
      <c r="AE16">
        <v>6480</v>
      </c>
      <c r="AG16" t="s">
        <v>641</v>
      </c>
      <c r="AH16" t="s">
        <v>737</v>
      </c>
    </row>
    <row r="17" spans="1:34" x14ac:dyDescent="0.25">
      <c r="A17">
        <v>20181029</v>
      </c>
      <c r="B17">
        <v>111575</v>
      </c>
      <c r="C17" t="s">
        <v>647</v>
      </c>
      <c r="D17">
        <v>104925</v>
      </c>
      <c r="E17" t="s">
        <v>641</v>
      </c>
      <c r="F17" t="s">
        <v>377</v>
      </c>
      <c r="G17">
        <v>3</v>
      </c>
      <c r="H17" t="s">
        <v>196</v>
      </c>
      <c r="I17">
        <v>97</v>
      </c>
      <c r="J17">
        <v>9</v>
      </c>
      <c r="K17">
        <v>2</v>
      </c>
      <c r="L17">
        <v>66</v>
      </c>
      <c r="M17">
        <v>50</v>
      </c>
      <c r="N17">
        <v>38</v>
      </c>
      <c r="O17">
        <v>8</v>
      </c>
      <c r="P17">
        <v>11</v>
      </c>
      <c r="Q17">
        <v>4</v>
      </c>
      <c r="R17">
        <v>5</v>
      </c>
      <c r="S17">
        <v>5</v>
      </c>
      <c r="T17">
        <v>1</v>
      </c>
      <c r="U17">
        <v>71</v>
      </c>
      <c r="V17">
        <v>43</v>
      </c>
      <c r="W17">
        <v>30</v>
      </c>
      <c r="X17">
        <v>14</v>
      </c>
      <c r="Y17">
        <v>11</v>
      </c>
      <c r="Z17">
        <v>5</v>
      </c>
      <c r="AA17">
        <v>8</v>
      </c>
      <c r="AB17">
        <v>18</v>
      </c>
      <c r="AC17">
        <v>1845</v>
      </c>
      <c r="AD17">
        <v>2</v>
      </c>
      <c r="AE17">
        <v>7445</v>
      </c>
      <c r="AG17" t="s">
        <v>647</v>
      </c>
      <c r="AH17" t="s">
        <v>641</v>
      </c>
    </row>
    <row r="18" spans="1:34" x14ac:dyDescent="0.25">
      <c r="A18">
        <v>20181008</v>
      </c>
      <c r="B18">
        <v>106432</v>
      </c>
      <c r="C18" t="s">
        <v>678</v>
      </c>
      <c r="D18">
        <v>103819</v>
      </c>
      <c r="E18" t="s">
        <v>737</v>
      </c>
      <c r="F18" t="s">
        <v>139</v>
      </c>
      <c r="G18">
        <v>3</v>
      </c>
      <c r="H18" t="s">
        <v>193</v>
      </c>
      <c r="I18">
        <v>73</v>
      </c>
      <c r="J18">
        <v>9</v>
      </c>
      <c r="K18">
        <v>0</v>
      </c>
      <c r="L18">
        <v>49</v>
      </c>
      <c r="M18">
        <v>38</v>
      </c>
      <c r="N18">
        <v>32</v>
      </c>
      <c r="O18">
        <v>8</v>
      </c>
      <c r="P18">
        <v>10</v>
      </c>
      <c r="Q18">
        <v>0</v>
      </c>
      <c r="R18">
        <v>0</v>
      </c>
      <c r="S18">
        <v>8</v>
      </c>
      <c r="T18">
        <v>0</v>
      </c>
      <c r="U18">
        <v>61</v>
      </c>
      <c r="V18">
        <v>41</v>
      </c>
      <c r="W18">
        <v>30</v>
      </c>
      <c r="X18">
        <v>10</v>
      </c>
      <c r="Y18">
        <v>10</v>
      </c>
      <c r="Z18">
        <v>5</v>
      </c>
      <c r="AA18">
        <v>7</v>
      </c>
      <c r="AB18">
        <v>19</v>
      </c>
      <c r="AC18">
        <v>1815</v>
      </c>
      <c r="AD18">
        <v>2</v>
      </c>
      <c r="AE18">
        <v>6900</v>
      </c>
      <c r="AG18" t="s">
        <v>678</v>
      </c>
      <c r="AH18" t="s">
        <v>737</v>
      </c>
    </row>
    <row r="19" spans="1:34" x14ac:dyDescent="0.25">
      <c r="A19">
        <v>20191028</v>
      </c>
      <c r="B19">
        <v>133430</v>
      </c>
      <c r="C19" t="s">
        <v>651</v>
      </c>
      <c r="D19">
        <v>104745</v>
      </c>
      <c r="E19" t="s">
        <v>642</v>
      </c>
      <c r="F19" t="s">
        <v>351</v>
      </c>
      <c r="G19">
        <v>3</v>
      </c>
      <c r="H19" t="s">
        <v>193</v>
      </c>
      <c r="AB19">
        <v>28</v>
      </c>
      <c r="AC19">
        <v>1460</v>
      </c>
      <c r="AD19">
        <v>2</v>
      </c>
      <c r="AE19">
        <v>9225</v>
      </c>
      <c r="AG19" t="s">
        <v>651</v>
      </c>
      <c r="AH19" t="s">
        <v>642</v>
      </c>
    </row>
    <row r="20" spans="1:34" x14ac:dyDescent="0.25">
      <c r="A20">
        <v>20190225</v>
      </c>
      <c r="B20">
        <v>106401</v>
      </c>
      <c r="C20" t="s">
        <v>650</v>
      </c>
      <c r="D20">
        <v>104745</v>
      </c>
      <c r="E20" t="s">
        <v>642</v>
      </c>
      <c r="F20" t="s">
        <v>997</v>
      </c>
      <c r="G20">
        <v>3</v>
      </c>
      <c r="H20" t="s">
        <v>187</v>
      </c>
      <c r="I20">
        <v>183</v>
      </c>
      <c r="J20">
        <v>21</v>
      </c>
      <c r="K20">
        <v>6</v>
      </c>
      <c r="L20">
        <v>127</v>
      </c>
      <c r="M20">
        <v>78</v>
      </c>
      <c r="N20">
        <v>64</v>
      </c>
      <c r="O20">
        <v>22</v>
      </c>
      <c r="P20">
        <v>16</v>
      </c>
      <c r="Q20">
        <v>9</v>
      </c>
      <c r="R20">
        <v>10</v>
      </c>
      <c r="S20">
        <v>8</v>
      </c>
      <c r="T20">
        <v>3</v>
      </c>
      <c r="U20">
        <v>105</v>
      </c>
      <c r="V20">
        <v>64</v>
      </c>
      <c r="W20">
        <v>54</v>
      </c>
      <c r="X20">
        <v>26</v>
      </c>
      <c r="Y20">
        <v>17</v>
      </c>
      <c r="Z20">
        <v>1</v>
      </c>
      <c r="AA20">
        <v>1</v>
      </c>
      <c r="AB20">
        <v>72</v>
      </c>
      <c r="AC20">
        <v>750</v>
      </c>
      <c r="AD20">
        <v>2</v>
      </c>
      <c r="AE20">
        <v>8320</v>
      </c>
      <c r="AG20" t="s">
        <v>650</v>
      </c>
      <c r="AH20" t="s">
        <v>642</v>
      </c>
    </row>
    <row r="21" spans="1:34" x14ac:dyDescent="0.25">
      <c r="A21">
        <v>20181029</v>
      </c>
      <c r="B21">
        <v>104925</v>
      </c>
      <c r="C21" t="s">
        <v>641</v>
      </c>
      <c r="D21">
        <v>103819</v>
      </c>
      <c r="E21" t="s">
        <v>737</v>
      </c>
      <c r="F21" t="s">
        <v>1907</v>
      </c>
      <c r="G21">
        <v>3</v>
      </c>
      <c r="H21" t="s">
        <v>193</v>
      </c>
      <c r="I21">
        <v>182</v>
      </c>
      <c r="J21">
        <v>8</v>
      </c>
      <c r="K21">
        <v>0</v>
      </c>
      <c r="L21">
        <v>113</v>
      </c>
      <c r="M21">
        <v>76</v>
      </c>
      <c r="N21">
        <v>56</v>
      </c>
      <c r="O21">
        <v>28</v>
      </c>
      <c r="P21">
        <v>18</v>
      </c>
      <c r="Q21">
        <v>1</v>
      </c>
      <c r="R21">
        <v>2</v>
      </c>
      <c r="S21">
        <v>17</v>
      </c>
      <c r="T21">
        <v>2</v>
      </c>
      <c r="U21">
        <v>139</v>
      </c>
      <c r="V21">
        <v>93</v>
      </c>
      <c r="W21">
        <v>69</v>
      </c>
      <c r="X21">
        <v>25</v>
      </c>
      <c r="Y21">
        <v>18</v>
      </c>
      <c r="Z21">
        <v>12</v>
      </c>
      <c r="AA21">
        <v>12</v>
      </c>
      <c r="AB21">
        <v>2</v>
      </c>
      <c r="AC21">
        <v>7445</v>
      </c>
      <c r="AD21">
        <v>3</v>
      </c>
      <c r="AE21">
        <v>6260</v>
      </c>
      <c r="AG21" t="s">
        <v>641</v>
      </c>
      <c r="AH21" t="s">
        <v>737</v>
      </c>
    </row>
    <row r="22" spans="1:34" x14ac:dyDescent="0.25">
      <c r="A22">
        <v>20191111</v>
      </c>
      <c r="B22">
        <v>106233</v>
      </c>
      <c r="C22" t="s">
        <v>679</v>
      </c>
      <c r="D22">
        <v>103819</v>
      </c>
      <c r="E22" t="s">
        <v>737</v>
      </c>
      <c r="F22" t="s">
        <v>593</v>
      </c>
      <c r="G22">
        <v>3</v>
      </c>
      <c r="H22" t="s">
        <v>656</v>
      </c>
      <c r="I22">
        <v>100</v>
      </c>
      <c r="J22">
        <v>1</v>
      </c>
      <c r="K22">
        <v>1</v>
      </c>
      <c r="L22">
        <v>81</v>
      </c>
      <c r="M22">
        <v>51</v>
      </c>
      <c r="N22">
        <v>33</v>
      </c>
      <c r="O22">
        <v>19</v>
      </c>
      <c r="P22">
        <v>12</v>
      </c>
      <c r="Q22">
        <v>3</v>
      </c>
      <c r="R22">
        <v>4</v>
      </c>
      <c r="S22">
        <v>5</v>
      </c>
      <c r="T22">
        <v>0</v>
      </c>
      <c r="U22">
        <v>68</v>
      </c>
      <c r="V22">
        <v>47</v>
      </c>
      <c r="W22">
        <v>33</v>
      </c>
      <c r="X22">
        <v>10</v>
      </c>
      <c r="Y22">
        <v>12</v>
      </c>
      <c r="Z22">
        <v>2</v>
      </c>
      <c r="AA22">
        <v>5</v>
      </c>
      <c r="AB22">
        <v>5</v>
      </c>
      <c r="AC22">
        <v>5025</v>
      </c>
      <c r="AD22">
        <v>3</v>
      </c>
      <c r="AE22">
        <v>6190</v>
      </c>
      <c r="AG22" t="s">
        <v>679</v>
      </c>
      <c r="AH22" t="s">
        <v>737</v>
      </c>
    </row>
    <row r="23" spans="1:34" x14ac:dyDescent="0.25">
      <c r="A23">
        <v>20181112</v>
      </c>
      <c r="B23">
        <v>100644</v>
      </c>
      <c r="C23" t="s">
        <v>683</v>
      </c>
      <c r="D23">
        <v>103819</v>
      </c>
      <c r="E23" t="s">
        <v>737</v>
      </c>
      <c r="F23" t="s">
        <v>988</v>
      </c>
      <c r="G23">
        <v>3</v>
      </c>
      <c r="H23" t="s">
        <v>193</v>
      </c>
      <c r="I23">
        <v>95</v>
      </c>
      <c r="J23">
        <v>7</v>
      </c>
      <c r="K23">
        <v>1</v>
      </c>
      <c r="L23">
        <v>65</v>
      </c>
      <c r="M23">
        <v>43</v>
      </c>
      <c r="N23">
        <v>38</v>
      </c>
      <c r="O23">
        <v>14</v>
      </c>
      <c r="P23">
        <v>12</v>
      </c>
      <c r="Q23">
        <v>2</v>
      </c>
      <c r="R23">
        <v>3</v>
      </c>
      <c r="S23">
        <v>3</v>
      </c>
      <c r="T23">
        <v>0</v>
      </c>
      <c r="U23">
        <v>65</v>
      </c>
      <c r="V23">
        <v>37</v>
      </c>
      <c r="W23">
        <v>29</v>
      </c>
      <c r="X23">
        <v>17</v>
      </c>
      <c r="Y23">
        <v>12</v>
      </c>
      <c r="Z23">
        <v>0</v>
      </c>
      <c r="AA23">
        <v>2</v>
      </c>
      <c r="AB23">
        <v>5</v>
      </c>
      <c r="AC23">
        <v>5085</v>
      </c>
      <c r="AD23">
        <v>3</v>
      </c>
      <c r="AE23">
        <v>6020</v>
      </c>
      <c r="AG23" t="s">
        <v>683</v>
      </c>
      <c r="AH23" t="s">
        <v>737</v>
      </c>
    </row>
    <row r="24" spans="1:34" x14ac:dyDescent="0.25">
      <c r="A24">
        <v>20191111</v>
      </c>
      <c r="B24">
        <v>126774</v>
      </c>
      <c r="C24" t="s">
        <v>294</v>
      </c>
      <c r="D24">
        <v>103819</v>
      </c>
      <c r="E24" t="s">
        <v>737</v>
      </c>
      <c r="F24" t="s">
        <v>315</v>
      </c>
      <c r="G24">
        <v>3</v>
      </c>
      <c r="H24" t="s">
        <v>193</v>
      </c>
      <c r="I24">
        <v>96</v>
      </c>
      <c r="J24">
        <v>6</v>
      </c>
      <c r="K24">
        <v>3</v>
      </c>
      <c r="L24">
        <v>89</v>
      </c>
      <c r="M24">
        <v>56</v>
      </c>
      <c r="N24">
        <v>36</v>
      </c>
      <c r="O24">
        <v>18</v>
      </c>
      <c r="P24">
        <v>10</v>
      </c>
      <c r="Q24">
        <v>11</v>
      </c>
      <c r="R24">
        <v>12</v>
      </c>
      <c r="S24">
        <v>3</v>
      </c>
      <c r="T24">
        <v>0</v>
      </c>
      <c r="U24">
        <v>54</v>
      </c>
      <c r="V24">
        <v>30</v>
      </c>
      <c r="W24">
        <v>21</v>
      </c>
      <c r="X24">
        <v>11</v>
      </c>
      <c r="Y24">
        <v>9</v>
      </c>
      <c r="Z24">
        <v>1</v>
      </c>
      <c r="AA24">
        <v>4</v>
      </c>
      <c r="AB24">
        <v>6</v>
      </c>
      <c r="AC24">
        <v>4000</v>
      </c>
      <c r="AD24">
        <v>3</v>
      </c>
      <c r="AE24">
        <v>6190</v>
      </c>
      <c r="AG24" t="s">
        <v>294</v>
      </c>
      <c r="AH24" t="s">
        <v>737</v>
      </c>
    </row>
    <row r="25" spans="1:34" x14ac:dyDescent="0.25">
      <c r="A25">
        <v>20191007</v>
      </c>
      <c r="B25">
        <v>100644</v>
      </c>
      <c r="C25" t="s">
        <v>683</v>
      </c>
      <c r="D25">
        <v>103819</v>
      </c>
      <c r="E25" t="s">
        <v>737</v>
      </c>
      <c r="F25" t="s">
        <v>1352</v>
      </c>
      <c r="G25">
        <v>3</v>
      </c>
      <c r="H25" t="s">
        <v>189</v>
      </c>
      <c r="I25">
        <v>124</v>
      </c>
      <c r="J25">
        <v>17</v>
      </c>
      <c r="K25">
        <v>1</v>
      </c>
      <c r="L25">
        <v>90</v>
      </c>
      <c r="M25">
        <v>70</v>
      </c>
      <c r="N25">
        <v>54</v>
      </c>
      <c r="O25">
        <v>12</v>
      </c>
      <c r="P25">
        <v>16</v>
      </c>
      <c r="Q25">
        <v>1</v>
      </c>
      <c r="R25">
        <v>3</v>
      </c>
      <c r="S25">
        <v>3</v>
      </c>
      <c r="T25">
        <v>0</v>
      </c>
      <c r="U25">
        <v>92</v>
      </c>
      <c r="V25">
        <v>59</v>
      </c>
      <c r="W25">
        <v>38</v>
      </c>
      <c r="X25">
        <v>19</v>
      </c>
      <c r="Y25">
        <v>14</v>
      </c>
      <c r="Z25">
        <v>4</v>
      </c>
      <c r="AA25">
        <v>8</v>
      </c>
      <c r="AB25">
        <v>6</v>
      </c>
      <c r="AC25">
        <v>4185</v>
      </c>
      <c r="AD25">
        <v>3</v>
      </c>
      <c r="AE25">
        <v>7130</v>
      </c>
      <c r="AG25" t="s">
        <v>683</v>
      </c>
      <c r="AH25" t="s">
        <v>737</v>
      </c>
    </row>
    <row r="26" spans="1:34" x14ac:dyDescent="0.25">
      <c r="A26">
        <v>20181112</v>
      </c>
      <c r="B26">
        <v>105453</v>
      </c>
      <c r="C26" t="s">
        <v>890</v>
      </c>
      <c r="D26">
        <v>103819</v>
      </c>
      <c r="E26" t="s">
        <v>737</v>
      </c>
      <c r="F26" t="s">
        <v>181</v>
      </c>
      <c r="G26">
        <v>3</v>
      </c>
      <c r="H26" t="s">
        <v>656</v>
      </c>
      <c r="I26">
        <v>87</v>
      </c>
      <c r="J26">
        <v>2</v>
      </c>
      <c r="K26">
        <v>4</v>
      </c>
      <c r="L26">
        <v>68</v>
      </c>
      <c r="M26">
        <v>36</v>
      </c>
      <c r="N26">
        <v>28</v>
      </c>
      <c r="O26">
        <v>20</v>
      </c>
      <c r="P26">
        <v>11</v>
      </c>
      <c r="Q26">
        <v>1</v>
      </c>
      <c r="R26">
        <v>2</v>
      </c>
      <c r="S26">
        <v>4</v>
      </c>
      <c r="T26">
        <v>4</v>
      </c>
      <c r="U26">
        <v>56</v>
      </c>
      <c r="V26">
        <v>32</v>
      </c>
      <c r="W26">
        <v>25</v>
      </c>
      <c r="X26">
        <v>13</v>
      </c>
      <c r="Y26">
        <v>10</v>
      </c>
      <c r="Z26">
        <v>0</v>
      </c>
      <c r="AA26">
        <v>2</v>
      </c>
      <c r="AB26">
        <v>9</v>
      </c>
      <c r="AC26">
        <v>3390</v>
      </c>
      <c r="AD26">
        <v>3</v>
      </c>
      <c r="AE26">
        <v>6020</v>
      </c>
      <c r="AG26" t="s">
        <v>890</v>
      </c>
      <c r="AH26" t="s">
        <v>737</v>
      </c>
    </row>
    <row r="27" spans="1:34" x14ac:dyDescent="0.25">
      <c r="A27">
        <v>20180813</v>
      </c>
      <c r="B27">
        <v>105676</v>
      </c>
      <c r="C27" t="s">
        <v>201</v>
      </c>
      <c r="D27">
        <v>105223</v>
      </c>
      <c r="E27" t="s">
        <v>1091</v>
      </c>
      <c r="F27" t="s">
        <v>1391</v>
      </c>
      <c r="G27">
        <v>3</v>
      </c>
      <c r="H27" t="s">
        <v>189</v>
      </c>
      <c r="I27">
        <v>120</v>
      </c>
      <c r="J27">
        <v>6</v>
      </c>
      <c r="K27">
        <v>2</v>
      </c>
      <c r="L27">
        <v>92</v>
      </c>
      <c r="M27">
        <v>56</v>
      </c>
      <c r="N27">
        <v>42</v>
      </c>
      <c r="O27">
        <v>19</v>
      </c>
      <c r="P27">
        <v>12</v>
      </c>
      <c r="Q27">
        <v>7</v>
      </c>
      <c r="R27">
        <v>8</v>
      </c>
      <c r="S27">
        <v>9</v>
      </c>
      <c r="T27">
        <v>2</v>
      </c>
      <c r="U27">
        <v>75</v>
      </c>
      <c r="V27">
        <v>48</v>
      </c>
      <c r="W27">
        <v>37</v>
      </c>
      <c r="X27">
        <v>15</v>
      </c>
      <c r="Y27">
        <v>12</v>
      </c>
      <c r="Z27">
        <v>1</v>
      </c>
      <c r="AA27">
        <v>2</v>
      </c>
      <c r="AB27">
        <v>11</v>
      </c>
      <c r="AC27">
        <v>3085</v>
      </c>
      <c r="AD27">
        <v>3</v>
      </c>
      <c r="AE27">
        <v>5410</v>
      </c>
      <c r="AG27" t="s">
        <v>201</v>
      </c>
      <c r="AH27" t="s">
        <v>1091</v>
      </c>
    </row>
    <row r="28" spans="1:34" x14ac:dyDescent="0.25">
      <c r="A28">
        <v>20180101</v>
      </c>
      <c r="B28">
        <v>106401</v>
      </c>
      <c r="C28" t="s">
        <v>650</v>
      </c>
      <c r="D28">
        <v>105777</v>
      </c>
      <c r="E28" t="s">
        <v>114</v>
      </c>
      <c r="F28" t="s">
        <v>461</v>
      </c>
      <c r="G28">
        <v>3</v>
      </c>
      <c r="H28" t="s">
        <v>193</v>
      </c>
      <c r="I28">
        <v>93</v>
      </c>
      <c r="J28">
        <v>19</v>
      </c>
      <c r="K28">
        <v>2</v>
      </c>
      <c r="L28">
        <v>72</v>
      </c>
      <c r="M28">
        <v>50</v>
      </c>
      <c r="N28">
        <v>41</v>
      </c>
      <c r="O28">
        <v>11</v>
      </c>
      <c r="P28">
        <v>13</v>
      </c>
      <c r="Q28">
        <v>1</v>
      </c>
      <c r="R28">
        <v>2</v>
      </c>
      <c r="S28">
        <v>5</v>
      </c>
      <c r="T28">
        <v>6</v>
      </c>
      <c r="U28">
        <v>74</v>
      </c>
      <c r="V28">
        <v>44</v>
      </c>
      <c r="W28">
        <v>32</v>
      </c>
      <c r="X28">
        <v>16</v>
      </c>
      <c r="Y28">
        <v>13</v>
      </c>
      <c r="Z28">
        <v>3</v>
      </c>
      <c r="AA28">
        <v>6</v>
      </c>
      <c r="AB28">
        <v>21</v>
      </c>
      <c r="AC28">
        <v>2010</v>
      </c>
      <c r="AD28">
        <v>3</v>
      </c>
      <c r="AE28">
        <v>5150</v>
      </c>
      <c r="AG28" t="s">
        <v>650</v>
      </c>
      <c r="AH28" t="s">
        <v>114</v>
      </c>
    </row>
    <row r="29" spans="1:34" x14ac:dyDescent="0.25">
      <c r="A29">
        <v>20180806</v>
      </c>
      <c r="B29">
        <v>126774</v>
      </c>
      <c r="C29" t="s">
        <v>294</v>
      </c>
      <c r="D29">
        <v>100644</v>
      </c>
      <c r="E29" t="s">
        <v>683</v>
      </c>
      <c r="F29" t="s">
        <v>1076</v>
      </c>
      <c r="G29">
        <v>3</v>
      </c>
      <c r="H29" t="s">
        <v>189</v>
      </c>
      <c r="I29">
        <v>147</v>
      </c>
      <c r="J29">
        <v>5</v>
      </c>
      <c r="K29">
        <v>6</v>
      </c>
      <c r="L29">
        <v>120</v>
      </c>
      <c r="M29">
        <v>57</v>
      </c>
      <c r="N29">
        <v>35</v>
      </c>
      <c r="O29">
        <v>33</v>
      </c>
      <c r="P29">
        <v>16</v>
      </c>
      <c r="Q29">
        <v>9</v>
      </c>
      <c r="R29">
        <v>14</v>
      </c>
      <c r="S29">
        <v>5</v>
      </c>
      <c r="T29">
        <v>6</v>
      </c>
      <c r="U29">
        <v>85</v>
      </c>
      <c r="V29">
        <v>60</v>
      </c>
      <c r="W29">
        <v>43</v>
      </c>
      <c r="X29">
        <v>9</v>
      </c>
      <c r="Y29">
        <v>15</v>
      </c>
      <c r="Z29">
        <v>0</v>
      </c>
      <c r="AA29">
        <v>4</v>
      </c>
      <c r="AB29">
        <v>27</v>
      </c>
      <c r="AC29">
        <v>1534</v>
      </c>
      <c r="AD29">
        <v>3</v>
      </c>
      <c r="AE29">
        <v>5665</v>
      </c>
      <c r="AG29" t="s">
        <v>294</v>
      </c>
      <c r="AH29" t="s">
        <v>683</v>
      </c>
    </row>
    <row r="30" spans="1:34" x14ac:dyDescent="0.25">
      <c r="A30">
        <v>20190304</v>
      </c>
      <c r="B30">
        <v>105526</v>
      </c>
      <c r="C30" t="s">
        <v>684</v>
      </c>
      <c r="D30">
        <v>100644</v>
      </c>
      <c r="E30" t="s">
        <v>683</v>
      </c>
      <c r="F30" t="s">
        <v>336</v>
      </c>
      <c r="G30">
        <v>3</v>
      </c>
      <c r="H30" t="s">
        <v>173</v>
      </c>
      <c r="I30">
        <v>70</v>
      </c>
      <c r="J30">
        <v>9</v>
      </c>
      <c r="K30">
        <v>1</v>
      </c>
      <c r="L30">
        <v>52</v>
      </c>
      <c r="M30">
        <v>28</v>
      </c>
      <c r="N30">
        <v>25</v>
      </c>
      <c r="O30">
        <v>13</v>
      </c>
      <c r="P30">
        <v>8</v>
      </c>
      <c r="Q30">
        <v>4</v>
      </c>
      <c r="R30">
        <v>4</v>
      </c>
      <c r="S30">
        <v>3</v>
      </c>
      <c r="T30">
        <v>3</v>
      </c>
      <c r="U30">
        <v>51</v>
      </c>
      <c r="V30">
        <v>31</v>
      </c>
      <c r="W30">
        <v>20</v>
      </c>
      <c r="X30">
        <v>5</v>
      </c>
      <c r="Y30">
        <v>8</v>
      </c>
      <c r="Z30">
        <v>5</v>
      </c>
      <c r="AA30">
        <v>9</v>
      </c>
      <c r="AB30">
        <v>55</v>
      </c>
      <c r="AC30">
        <v>910</v>
      </c>
      <c r="AD30">
        <v>3</v>
      </c>
      <c r="AE30">
        <v>6595</v>
      </c>
      <c r="AG30" t="s">
        <v>1944</v>
      </c>
      <c r="AH30" t="s">
        <v>683</v>
      </c>
    </row>
    <row r="31" spans="1:34" x14ac:dyDescent="0.25">
      <c r="A31">
        <v>20190812</v>
      </c>
      <c r="B31">
        <v>126094</v>
      </c>
      <c r="C31" t="s">
        <v>100</v>
      </c>
      <c r="D31">
        <v>103819</v>
      </c>
      <c r="E31" t="s">
        <v>737</v>
      </c>
      <c r="F31" t="s">
        <v>315</v>
      </c>
      <c r="G31">
        <v>3</v>
      </c>
      <c r="H31" t="s">
        <v>187</v>
      </c>
      <c r="I31">
        <v>61</v>
      </c>
      <c r="J31">
        <v>5</v>
      </c>
      <c r="K31">
        <v>0</v>
      </c>
      <c r="L31">
        <v>54</v>
      </c>
      <c r="M31">
        <v>33</v>
      </c>
      <c r="N31">
        <v>27</v>
      </c>
      <c r="O31">
        <v>12</v>
      </c>
      <c r="P31">
        <v>10</v>
      </c>
      <c r="Q31">
        <v>2</v>
      </c>
      <c r="R31">
        <v>3</v>
      </c>
      <c r="S31">
        <v>5</v>
      </c>
      <c r="T31">
        <v>2</v>
      </c>
      <c r="U31">
        <v>49</v>
      </c>
      <c r="V31">
        <v>32</v>
      </c>
      <c r="W31">
        <v>20</v>
      </c>
      <c r="X31">
        <v>9</v>
      </c>
      <c r="Y31">
        <v>9</v>
      </c>
      <c r="Z31">
        <v>1</v>
      </c>
      <c r="AA31">
        <v>4</v>
      </c>
      <c r="AB31">
        <v>70</v>
      </c>
      <c r="AC31">
        <v>836</v>
      </c>
      <c r="AD31">
        <v>3</v>
      </c>
      <c r="AE31">
        <v>7460</v>
      </c>
      <c r="AG31" t="s">
        <v>100</v>
      </c>
      <c r="AH31" t="s">
        <v>737</v>
      </c>
    </row>
    <row r="32" spans="1:34" x14ac:dyDescent="0.25">
      <c r="A32">
        <v>20190225</v>
      </c>
      <c r="B32">
        <v>106401</v>
      </c>
      <c r="C32" t="s">
        <v>650</v>
      </c>
      <c r="D32">
        <v>100644</v>
      </c>
      <c r="E32" t="s">
        <v>683</v>
      </c>
      <c r="F32" t="s">
        <v>315</v>
      </c>
      <c r="G32">
        <v>3</v>
      </c>
      <c r="H32" t="s">
        <v>196</v>
      </c>
      <c r="I32">
        <v>90</v>
      </c>
      <c r="J32">
        <v>13</v>
      </c>
      <c r="K32">
        <v>5</v>
      </c>
      <c r="L32">
        <v>71</v>
      </c>
      <c r="M32">
        <v>44</v>
      </c>
      <c r="N32">
        <v>34</v>
      </c>
      <c r="O32">
        <v>10</v>
      </c>
      <c r="P32">
        <v>10</v>
      </c>
      <c r="Q32">
        <v>7</v>
      </c>
      <c r="R32">
        <v>8</v>
      </c>
      <c r="S32">
        <v>7</v>
      </c>
      <c r="T32">
        <v>1</v>
      </c>
      <c r="U32">
        <v>49</v>
      </c>
      <c r="V32">
        <v>36</v>
      </c>
      <c r="W32">
        <v>26</v>
      </c>
      <c r="X32">
        <v>5</v>
      </c>
      <c r="Y32">
        <v>9</v>
      </c>
      <c r="Z32">
        <v>2</v>
      </c>
      <c r="AA32">
        <v>5</v>
      </c>
      <c r="AB32">
        <v>72</v>
      </c>
      <c r="AC32">
        <v>750</v>
      </c>
      <c r="AD32">
        <v>3</v>
      </c>
      <c r="AE32">
        <v>6475</v>
      </c>
      <c r="AG32" t="s">
        <v>650</v>
      </c>
      <c r="AH32" t="s">
        <v>683</v>
      </c>
    </row>
    <row r="33" spans="1:34" x14ac:dyDescent="0.25">
      <c r="A33">
        <v>20190318</v>
      </c>
      <c r="B33">
        <v>103970</v>
      </c>
      <c r="C33" t="s">
        <v>999</v>
      </c>
      <c r="D33">
        <v>100644</v>
      </c>
      <c r="E33" t="s">
        <v>683</v>
      </c>
      <c r="F33" t="s">
        <v>1039</v>
      </c>
      <c r="G33">
        <v>3</v>
      </c>
      <c r="H33" t="s">
        <v>745</v>
      </c>
      <c r="I33">
        <v>142</v>
      </c>
      <c r="J33">
        <v>0</v>
      </c>
      <c r="K33">
        <v>2</v>
      </c>
      <c r="L33">
        <v>84</v>
      </c>
      <c r="M33">
        <v>53</v>
      </c>
      <c r="N33">
        <v>30</v>
      </c>
      <c r="O33">
        <v>19</v>
      </c>
      <c r="P33">
        <v>14</v>
      </c>
      <c r="Q33">
        <v>3</v>
      </c>
      <c r="R33">
        <v>7</v>
      </c>
      <c r="S33">
        <v>9</v>
      </c>
      <c r="T33">
        <v>12</v>
      </c>
      <c r="U33">
        <v>100</v>
      </c>
      <c r="V33">
        <v>55</v>
      </c>
      <c r="W33">
        <v>38</v>
      </c>
      <c r="X33">
        <v>18</v>
      </c>
      <c r="Y33">
        <v>15</v>
      </c>
      <c r="Z33">
        <v>9</v>
      </c>
      <c r="AA33">
        <v>14</v>
      </c>
      <c r="AB33">
        <v>155</v>
      </c>
      <c r="AC33">
        <v>355</v>
      </c>
      <c r="AD33">
        <v>3</v>
      </c>
      <c r="AE33">
        <v>6630</v>
      </c>
      <c r="AG33" t="s">
        <v>1956</v>
      </c>
      <c r="AH33" t="s">
        <v>683</v>
      </c>
    </row>
    <row r="34" spans="1:34" x14ac:dyDescent="0.25">
      <c r="A34">
        <v>20191111</v>
      </c>
      <c r="B34">
        <v>104745</v>
      </c>
      <c r="C34" t="s">
        <v>642</v>
      </c>
      <c r="D34">
        <v>106421</v>
      </c>
      <c r="E34" t="s">
        <v>265</v>
      </c>
      <c r="F34" t="s">
        <v>1398</v>
      </c>
      <c r="G34">
        <v>3</v>
      </c>
      <c r="H34" t="s">
        <v>656</v>
      </c>
      <c r="I34">
        <v>166</v>
      </c>
      <c r="J34">
        <v>4</v>
      </c>
      <c r="K34">
        <v>2</v>
      </c>
      <c r="L34">
        <v>107</v>
      </c>
      <c r="M34">
        <v>69</v>
      </c>
      <c r="N34">
        <v>50</v>
      </c>
      <c r="O34">
        <v>22</v>
      </c>
      <c r="P34">
        <v>16</v>
      </c>
      <c r="Q34">
        <v>4</v>
      </c>
      <c r="R34">
        <v>6</v>
      </c>
      <c r="S34">
        <v>21</v>
      </c>
      <c r="T34">
        <v>2</v>
      </c>
      <c r="U34">
        <v>106</v>
      </c>
      <c r="V34">
        <v>64</v>
      </c>
      <c r="W34">
        <v>48</v>
      </c>
      <c r="X34">
        <v>22</v>
      </c>
      <c r="Y34">
        <v>17</v>
      </c>
      <c r="Z34">
        <v>5</v>
      </c>
      <c r="AA34">
        <v>9</v>
      </c>
      <c r="AB34">
        <v>1</v>
      </c>
      <c r="AC34">
        <v>9585</v>
      </c>
      <c r="AD34">
        <v>4</v>
      </c>
      <c r="AE34">
        <v>5705</v>
      </c>
      <c r="AG34" t="s">
        <v>642</v>
      </c>
      <c r="AH34" t="s">
        <v>265</v>
      </c>
    </row>
    <row r="35" spans="1:34" x14ac:dyDescent="0.25">
      <c r="A35">
        <v>20191111</v>
      </c>
      <c r="B35">
        <v>126774</v>
      </c>
      <c r="C35" t="s">
        <v>294</v>
      </c>
      <c r="D35">
        <v>106421</v>
      </c>
      <c r="E35" t="s">
        <v>265</v>
      </c>
      <c r="F35" t="s">
        <v>359</v>
      </c>
      <c r="G35">
        <v>3</v>
      </c>
      <c r="H35" t="s">
        <v>656</v>
      </c>
      <c r="I35">
        <v>102</v>
      </c>
      <c r="J35">
        <v>5</v>
      </c>
      <c r="K35">
        <v>0</v>
      </c>
      <c r="L35">
        <v>73</v>
      </c>
      <c r="M35">
        <v>44</v>
      </c>
      <c r="N35">
        <v>39</v>
      </c>
      <c r="O35">
        <v>12</v>
      </c>
      <c r="P35">
        <v>11</v>
      </c>
      <c r="Q35">
        <v>0</v>
      </c>
      <c r="R35">
        <v>0</v>
      </c>
      <c r="S35">
        <v>6</v>
      </c>
      <c r="T35">
        <v>0</v>
      </c>
      <c r="U35">
        <v>77</v>
      </c>
      <c r="V35">
        <v>53</v>
      </c>
      <c r="W35">
        <v>38</v>
      </c>
      <c r="X35">
        <v>13</v>
      </c>
      <c r="Y35">
        <v>11</v>
      </c>
      <c r="Z35">
        <v>3</v>
      </c>
      <c r="AA35">
        <v>4</v>
      </c>
      <c r="AB35">
        <v>6</v>
      </c>
      <c r="AC35">
        <v>4000</v>
      </c>
      <c r="AD35">
        <v>4</v>
      </c>
      <c r="AE35">
        <v>5705</v>
      </c>
      <c r="AG35" t="s">
        <v>294</v>
      </c>
      <c r="AH35" t="s">
        <v>265</v>
      </c>
    </row>
    <row r="36" spans="1:34" x14ac:dyDescent="0.25">
      <c r="A36">
        <v>20191111</v>
      </c>
      <c r="B36">
        <v>100644</v>
      </c>
      <c r="C36" t="s">
        <v>683</v>
      </c>
      <c r="D36">
        <v>106421</v>
      </c>
      <c r="E36" t="s">
        <v>265</v>
      </c>
      <c r="F36" t="s">
        <v>389</v>
      </c>
      <c r="G36">
        <v>3</v>
      </c>
      <c r="H36" t="s">
        <v>656</v>
      </c>
      <c r="I36">
        <v>78</v>
      </c>
      <c r="J36">
        <v>8</v>
      </c>
      <c r="K36">
        <v>3</v>
      </c>
      <c r="L36">
        <v>63</v>
      </c>
      <c r="M36">
        <v>51</v>
      </c>
      <c r="N36">
        <v>45</v>
      </c>
      <c r="O36">
        <v>4</v>
      </c>
      <c r="P36">
        <v>11</v>
      </c>
      <c r="Q36">
        <v>0</v>
      </c>
      <c r="R36">
        <v>0</v>
      </c>
      <c r="S36">
        <v>10</v>
      </c>
      <c r="T36">
        <v>2</v>
      </c>
      <c r="U36">
        <v>60</v>
      </c>
      <c r="V36">
        <v>40</v>
      </c>
      <c r="W36">
        <v>31</v>
      </c>
      <c r="X36">
        <v>15</v>
      </c>
      <c r="Y36">
        <v>11</v>
      </c>
      <c r="Z36">
        <v>1</v>
      </c>
      <c r="AA36">
        <v>2</v>
      </c>
      <c r="AB36">
        <v>7</v>
      </c>
      <c r="AC36">
        <v>2945</v>
      </c>
      <c r="AD36">
        <v>4</v>
      </c>
      <c r="AE36">
        <v>5705</v>
      </c>
      <c r="AG36" t="s">
        <v>683</v>
      </c>
      <c r="AH36" t="s">
        <v>265</v>
      </c>
    </row>
    <row r="37" spans="1:34" x14ac:dyDescent="0.25">
      <c r="A37">
        <v>20190304</v>
      </c>
      <c r="B37">
        <v>106233</v>
      </c>
      <c r="C37" t="s">
        <v>679</v>
      </c>
      <c r="D37">
        <v>103819</v>
      </c>
      <c r="E37" t="s">
        <v>737</v>
      </c>
      <c r="F37" t="s">
        <v>524</v>
      </c>
      <c r="G37">
        <v>3</v>
      </c>
      <c r="H37" t="s">
        <v>196</v>
      </c>
      <c r="I37">
        <v>122</v>
      </c>
      <c r="J37">
        <v>1</v>
      </c>
      <c r="K37">
        <v>3</v>
      </c>
      <c r="L37">
        <v>97</v>
      </c>
      <c r="M37">
        <v>67</v>
      </c>
      <c r="N37">
        <v>47</v>
      </c>
      <c r="O37">
        <v>18</v>
      </c>
      <c r="P37">
        <v>15</v>
      </c>
      <c r="Q37">
        <v>9</v>
      </c>
      <c r="R37">
        <v>11</v>
      </c>
      <c r="S37">
        <v>3</v>
      </c>
      <c r="T37">
        <v>2</v>
      </c>
      <c r="U37">
        <v>84</v>
      </c>
      <c r="V37">
        <v>59</v>
      </c>
      <c r="W37">
        <v>42</v>
      </c>
      <c r="X37">
        <v>12</v>
      </c>
      <c r="Y37">
        <v>15</v>
      </c>
      <c r="Z37">
        <v>1</v>
      </c>
      <c r="AA37">
        <v>4</v>
      </c>
      <c r="AB37">
        <v>8</v>
      </c>
      <c r="AC37">
        <v>3800</v>
      </c>
      <c r="AD37">
        <v>4</v>
      </c>
      <c r="AE37">
        <v>4600</v>
      </c>
      <c r="AG37" t="s">
        <v>679</v>
      </c>
      <c r="AH37" t="s">
        <v>737</v>
      </c>
    </row>
    <row r="38" spans="1:34" x14ac:dyDescent="0.25">
      <c r="A38">
        <v>20190805</v>
      </c>
      <c r="B38">
        <v>106421</v>
      </c>
      <c r="C38" t="s">
        <v>265</v>
      </c>
      <c r="D38">
        <v>106233</v>
      </c>
      <c r="E38" t="s">
        <v>679</v>
      </c>
      <c r="F38" t="s">
        <v>336</v>
      </c>
      <c r="G38">
        <v>3</v>
      </c>
      <c r="H38" t="s">
        <v>189</v>
      </c>
      <c r="I38">
        <v>56</v>
      </c>
      <c r="J38">
        <v>6</v>
      </c>
      <c r="K38">
        <v>2</v>
      </c>
      <c r="L38">
        <v>39</v>
      </c>
      <c r="M38">
        <v>23</v>
      </c>
      <c r="N38">
        <v>22</v>
      </c>
      <c r="O38">
        <v>10</v>
      </c>
      <c r="P38">
        <v>8</v>
      </c>
      <c r="Q38">
        <v>0</v>
      </c>
      <c r="R38">
        <v>0</v>
      </c>
      <c r="S38">
        <v>1</v>
      </c>
      <c r="T38">
        <v>2</v>
      </c>
      <c r="U38">
        <v>44</v>
      </c>
      <c r="V38">
        <v>29</v>
      </c>
      <c r="W38">
        <v>17</v>
      </c>
      <c r="X38">
        <v>5</v>
      </c>
      <c r="Y38">
        <v>8</v>
      </c>
      <c r="Z38">
        <v>5</v>
      </c>
      <c r="AA38">
        <v>9</v>
      </c>
      <c r="AB38">
        <v>9</v>
      </c>
      <c r="AC38">
        <v>2745</v>
      </c>
      <c r="AD38">
        <v>4</v>
      </c>
      <c r="AE38">
        <v>4755</v>
      </c>
      <c r="AG38" t="s">
        <v>265</v>
      </c>
      <c r="AH38" t="s">
        <v>679</v>
      </c>
    </row>
    <row r="39" spans="1:34" x14ac:dyDescent="0.25">
      <c r="A39">
        <v>20180730</v>
      </c>
      <c r="B39">
        <v>104926</v>
      </c>
      <c r="C39" t="s">
        <v>670</v>
      </c>
      <c r="D39">
        <v>105223</v>
      </c>
      <c r="E39" t="s">
        <v>1091</v>
      </c>
      <c r="F39" t="s">
        <v>331</v>
      </c>
      <c r="G39">
        <v>3</v>
      </c>
      <c r="H39" t="s">
        <v>196</v>
      </c>
      <c r="I39">
        <v>79</v>
      </c>
      <c r="J39">
        <v>2</v>
      </c>
      <c r="K39">
        <v>4</v>
      </c>
      <c r="L39">
        <v>55</v>
      </c>
      <c r="M39">
        <v>27</v>
      </c>
      <c r="N39">
        <v>21</v>
      </c>
      <c r="O39">
        <v>16</v>
      </c>
      <c r="P39">
        <v>9</v>
      </c>
      <c r="Q39">
        <v>2</v>
      </c>
      <c r="R39">
        <v>3</v>
      </c>
      <c r="S39">
        <v>5</v>
      </c>
      <c r="T39">
        <v>3</v>
      </c>
      <c r="U39">
        <v>53</v>
      </c>
      <c r="V39">
        <v>32</v>
      </c>
      <c r="W39">
        <v>23</v>
      </c>
      <c r="X39">
        <v>6</v>
      </c>
      <c r="Y39">
        <v>9</v>
      </c>
      <c r="Z39">
        <v>0</v>
      </c>
      <c r="AA39">
        <v>4</v>
      </c>
      <c r="AB39">
        <v>15</v>
      </c>
      <c r="AC39">
        <v>2030</v>
      </c>
      <c r="AD39">
        <v>4</v>
      </c>
      <c r="AE39">
        <v>5395</v>
      </c>
      <c r="AG39" t="s">
        <v>670</v>
      </c>
      <c r="AH39" t="s">
        <v>1091</v>
      </c>
    </row>
    <row r="40" spans="1:34" x14ac:dyDescent="0.25">
      <c r="A40">
        <v>20200106</v>
      </c>
      <c r="B40">
        <v>106432</v>
      </c>
      <c r="C40" t="s">
        <v>678</v>
      </c>
      <c r="D40">
        <v>106233</v>
      </c>
      <c r="E40" t="s">
        <v>679</v>
      </c>
      <c r="F40" t="s">
        <v>680</v>
      </c>
      <c r="G40">
        <v>3</v>
      </c>
      <c r="H40" t="s">
        <v>656</v>
      </c>
      <c r="I40">
        <v>162</v>
      </c>
      <c r="J40">
        <v>5</v>
      </c>
      <c r="K40">
        <v>2</v>
      </c>
      <c r="L40">
        <v>107</v>
      </c>
      <c r="M40">
        <v>62</v>
      </c>
      <c r="N40">
        <v>45</v>
      </c>
      <c r="O40">
        <v>20</v>
      </c>
      <c r="P40">
        <v>15</v>
      </c>
      <c r="Q40">
        <v>8</v>
      </c>
      <c r="R40">
        <v>12</v>
      </c>
      <c r="S40">
        <v>13</v>
      </c>
      <c r="T40">
        <v>8</v>
      </c>
      <c r="U40">
        <v>92</v>
      </c>
      <c r="V40">
        <v>55</v>
      </c>
      <c r="W40">
        <v>44</v>
      </c>
      <c r="X40">
        <v>13</v>
      </c>
      <c r="Y40">
        <v>14</v>
      </c>
      <c r="Z40">
        <v>6</v>
      </c>
      <c r="AA40">
        <v>9</v>
      </c>
      <c r="AB40">
        <v>28</v>
      </c>
      <c r="AC40">
        <v>1415</v>
      </c>
      <c r="AD40">
        <v>4</v>
      </c>
      <c r="AE40">
        <v>5825</v>
      </c>
      <c r="AG40" t="s">
        <v>678</v>
      </c>
      <c r="AH40" t="s">
        <v>679</v>
      </c>
    </row>
    <row r="41" spans="1:34" x14ac:dyDescent="0.25">
      <c r="A41">
        <v>20200106</v>
      </c>
      <c r="B41">
        <v>128034</v>
      </c>
      <c r="C41" t="s">
        <v>413</v>
      </c>
      <c r="D41">
        <v>106233</v>
      </c>
      <c r="E41" t="s">
        <v>679</v>
      </c>
      <c r="F41" t="s">
        <v>681</v>
      </c>
      <c r="G41">
        <v>3</v>
      </c>
      <c r="H41" t="s">
        <v>656</v>
      </c>
      <c r="I41">
        <v>155</v>
      </c>
      <c r="J41">
        <v>10</v>
      </c>
      <c r="K41">
        <v>2</v>
      </c>
      <c r="L41">
        <v>122</v>
      </c>
      <c r="M41">
        <v>74</v>
      </c>
      <c r="N41">
        <v>55</v>
      </c>
      <c r="O41">
        <v>22</v>
      </c>
      <c r="P41">
        <v>16</v>
      </c>
      <c r="Q41">
        <v>8</v>
      </c>
      <c r="R41">
        <v>10</v>
      </c>
      <c r="S41">
        <v>5</v>
      </c>
      <c r="T41">
        <v>5</v>
      </c>
      <c r="U41">
        <v>94</v>
      </c>
      <c r="V41">
        <v>53</v>
      </c>
      <c r="W41">
        <v>43</v>
      </c>
      <c r="X41">
        <v>20</v>
      </c>
      <c r="Y41">
        <v>15</v>
      </c>
      <c r="Z41">
        <v>5</v>
      </c>
      <c r="AA41">
        <v>6</v>
      </c>
      <c r="AB41">
        <v>37</v>
      </c>
      <c r="AC41">
        <v>1198</v>
      </c>
      <c r="AD41">
        <v>4</v>
      </c>
      <c r="AE41">
        <v>5825</v>
      </c>
      <c r="AG41" t="s">
        <v>1939</v>
      </c>
      <c r="AH41" t="s">
        <v>679</v>
      </c>
    </row>
    <row r="42" spans="1:34" x14ac:dyDescent="0.25">
      <c r="A42">
        <v>20180305</v>
      </c>
      <c r="B42">
        <v>104269</v>
      </c>
      <c r="C42" t="s">
        <v>779</v>
      </c>
      <c r="D42">
        <v>105777</v>
      </c>
      <c r="E42" t="s">
        <v>114</v>
      </c>
      <c r="F42" t="s">
        <v>1042</v>
      </c>
      <c r="G42">
        <v>3</v>
      </c>
      <c r="H42" t="s">
        <v>745</v>
      </c>
      <c r="I42">
        <v>126</v>
      </c>
      <c r="J42">
        <v>12</v>
      </c>
      <c r="K42">
        <v>7</v>
      </c>
      <c r="L42">
        <v>94</v>
      </c>
      <c r="M42">
        <v>58</v>
      </c>
      <c r="N42">
        <v>45</v>
      </c>
      <c r="O42">
        <v>19</v>
      </c>
      <c r="P42">
        <v>16</v>
      </c>
      <c r="Q42">
        <v>7</v>
      </c>
      <c r="R42">
        <v>10</v>
      </c>
      <c r="S42">
        <v>2</v>
      </c>
      <c r="T42">
        <v>3</v>
      </c>
      <c r="U42">
        <v>96</v>
      </c>
      <c r="V42">
        <v>61</v>
      </c>
      <c r="W42">
        <v>41</v>
      </c>
      <c r="X42">
        <v>19</v>
      </c>
      <c r="Y42">
        <v>15</v>
      </c>
      <c r="Z42">
        <v>0</v>
      </c>
      <c r="AA42">
        <v>3</v>
      </c>
      <c r="AB42">
        <v>39</v>
      </c>
      <c r="AC42">
        <v>1260</v>
      </c>
      <c r="AD42">
        <v>4</v>
      </c>
      <c r="AE42">
        <v>4635</v>
      </c>
      <c r="AG42" t="s">
        <v>1940</v>
      </c>
      <c r="AH42" t="s">
        <v>114</v>
      </c>
    </row>
    <row r="43" spans="1:34" x14ac:dyDescent="0.25">
      <c r="A43">
        <v>20190318</v>
      </c>
      <c r="B43">
        <v>128034</v>
      </c>
      <c r="C43" t="s">
        <v>413</v>
      </c>
      <c r="D43">
        <v>106233</v>
      </c>
      <c r="E43" t="s">
        <v>679</v>
      </c>
      <c r="F43" t="s">
        <v>139</v>
      </c>
      <c r="G43">
        <v>3</v>
      </c>
      <c r="H43" t="s">
        <v>745</v>
      </c>
      <c r="I43">
        <v>77</v>
      </c>
      <c r="J43">
        <v>3</v>
      </c>
      <c r="K43">
        <v>2</v>
      </c>
      <c r="L43">
        <v>58</v>
      </c>
      <c r="M43">
        <v>30</v>
      </c>
      <c r="N43">
        <v>26</v>
      </c>
      <c r="O43">
        <v>12</v>
      </c>
      <c r="P43">
        <v>10</v>
      </c>
      <c r="Q43">
        <v>4</v>
      </c>
      <c r="R43">
        <v>6</v>
      </c>
      <c r="S43">
        <v>1</v>
      </c>
      <c r="T43">
        <v>1</v>
      </c>
      <c r="U43">
        <v>53</v>
      </c>
      <c r="V43">
        <v>34</v>
      </c>
      <c r="W43">
        <v>21</v>
      </c>
      <c r="X43">
        <v>9</v>
      </c>
      <c r="Y43">
        <v>10</v>
      </c>
      <c r="Z43">
        <v>6</v>
      </c>
      <c r="AA43">
        <v>10</v>
      </c>
      <c r="AB43">
        <v>54</v>
      </c>
      <c r="AC43">
        <v>904</v>
      </c>
      <c r="AD43">
        <v>4</v>
      </c>
      <c r="AE43">
        <v>4755</v>
      </c>
      <c r="AG43" t="s">
        <v>1944</v>
      </c>
      <c r="AH43" t="s">
        <v>679</v>
      </c>
    </row>
    <row r="44" spans="1:34" x14ac:dyDescent="0.25">
      <c r="A44">
        <v>20180813</v>
      </c>
      <c r="B44">
        <v>104898</v>
      </c>
      <c r="C44" t="s">
        <v>835</v>
      </c>
      <c r="D44">
        <v>100644</v>
      </c>
      <c r="E44" t="s">
        <v>683</v>
      </c>
      <c r="F44" t="s">
        <v>1805</v>
      </c>
      <c r="G44">
        <v>3</v>
      </c>
      <c r="H44" t="s">
        <v>173</v>
      </c>
      <c r="I44">
        <v>145</v>
      </c>
      <c r="J44">
        <v>7</v>
      </c>
      <c r="K44">
        <v>3</v>
      </c>
      <c r="L44">
        <v>113</v>
      </c>
      <c r="M44">
        <v>57</v>
      </c>
      <c r="N44">
        <v>40</v>
      </c>
      <c r="O44">
        <v>26</v>
      </c>
      <c r="P44">
        <v>17</v>
      </c>
      <c r="Q44">
        <v>9</v>
      </c>
      <c r="R44">
        <v>14</v>
      </c>
      <c r="S44">
        <v>7</v>
      </c>
      <c r="T44">
        <v>4</v>
      </c>
      <c r="U44">
        <v>89</v>
      </c>
      <c r="V44">
        <v>48</v>
      </c>
      <c r="W44">
        <v>36</v>
      </c>
      <c r="X44">
        <v>18</v>
      </c>
      <c r="Y44">
        <v>17</v>
      </c>
      <c r="Z44">
        <v>1</v>
      </c>
      <c r="AA44">
        <v>7</v>
      </c>
      <c r="AB44">
        <v>55</v>
      </c>
      <c r="AC44">
        <v>930</v>
      </c>
      <c r="AD44">
        <v>4</v>
      </c>
      <c r="AE44">
        <v>4845</v>
      </c>
      <c r="AG44" t="s">
        <v>1944</v>
      </c>
      <c r="AH44" t="s">
        <v>683</v>
      </c>
    </row>
    <row r="45" spans="1:34" x14ac:dyDescent="0.25">
      <c r="A45">
        <v>20191028</v>
      </c>
      <c r="B45">
        <v>104871</v>
      </c>
      <c r="C45" t="s">
        <v>698</v>
      </c>
      <c r="D45">
        <v>106421</v>
      </c>
      <c r="E45" t="s">
        <v>265</v>
      </c>
      <c r="F45" t="s">
        <v>1390</v>
      </c>
      <c r="G45">
        <v>3</v>
      </c>
      <c r="H45" t="s">
        <v>173</v>
      </c>
      <c r="I45">
        <v>126</v>
      </c>
      <c r="J45">
        <v>0</v>
      </c>
      <c r="K45">
        <v>2</v>
      </c>
      <c r="L45">
        <v>102</v>
      </c>
      <c r="M45">
        <v>70</v>
      </c>
      <c r="N45">
        <v>51</v>
      </c>
      <c r="O45">
        <v>13</v>
      </c>
      <c r="P45">
        <v>14</v>
      </c>
      <c r="Q45">
        <v>14</v>
      </c>
      <c r="R45">
        <v>15</v>
      </c>
      <c r="S45">
        <v>11</v>
      </c>
      <c r="T45">
        <v>2</v>
      </c>
      <c r="U45">
        <v>80</v>
      </c>
      <c r="V45">
        <v>50</v>
      </c>
      <c r="W45">
        <v>41</v>
      </c>
      <c r="X45">
        <v>12</v>
      </c>
      <c r="Y45">
        <v>14</v>
      </c>
      <c r="Z45">
        <v>2</v>
      </c>
      <c r="AA45">
        <v>5</v>
      </c>
      <c r="AB45">
        <v>65</v>
      </c>
      <c r="AC45">
        <v>885</v>
      </c>
      <c r="AD45">
        <v>4</v>
      </c>
      <c r="AE45">
        <v>5740</v>
      </c>
      <c r="AG45" t="s">
        <v>1946</v>
      </c>
      <c r="AH45" t="s">
        <v>265</v>
      </c>
    </row>
    <row r="46" spans="1:34" x14ac:dyDescent="0.25">
      <c r="A46">
        <v>20180212</v>
      </c>
      <c r="B46">
        <v>104312</v>
      </c>
      <c r="C46" t="s">
        <v>753</v>
      </c>
      <c r="D46">
        <v>100644</v>
      </c>
      <c r="E46" t="s">
        <v>683</v>
      </c>
      <c r="F46" t="s">
        <v>119</v>
      </c>
      <c r="G46">
        <v>3</v>
      </c>
      <c r="H46" t="s">
        <v>187</v>
      </c>
      <c r="I46">
        <v>78</v>
      </c>
      <c r="J46">
        <v>3</v>
      </c>
      <c r="K46">
        <v>0</v>
      </c>
      <c r="L46">
        <v>64</v>
      </c>
      <c r="M46">
        <v>42</v>
      </c>
      <c r="N46">
        <v>29</v>
      </c>
      <c r="O46">
        <v>11</v>
      </c>
      <c r="P46">
        <v>10</v>
      </c>
      <c r="Q46">
        <v>4</v>
      </c>
      <c r="R46">
        <v>6</v>
      </c>
      <c r="S46">
        <v>3</v>
      </c>
      <c r="T46">
        <v>1</v>
      </c>
      <c r="U46">
        <v>57</v>
      </c>
      <c r="V46">
        <v>40</v>
      </c>
      <c r="W46">
        <v>23</v>
      </c>
      <c r="X46">
        <v>7</v>
      </c>
      <c r="Y46">
        <v>9</v>
      </c>
      <c r="Z46">
        <v>1</v>
      </c>
      <c r="AA46">
        <v>5</v>
      </c>
      <c r="AB46">
        <v>81</v>
      </c>
      <c r="AC46">
        <v>686</v>
      </c>
      <c r="AD46">
        <v>4</v>
      </c>
      <c r="AE46">
        <v>4450</v>
      </c>
      <c r="AG46" t="s">
        <v>1950</v>
      </c>
      <c r="AH46" t="s">
        <v>683</v>
      </c>
    </row>
    <row r="47" spans="1:34" x14ac:dyDescent="0.25">
      <c r="A47">
        <v>20180319</v>
      </c>
      <c r="B47">
        <v>104871</v>
      </c>
      <c r="C47" t="s">
        <v>698</v>
      </c>
      <c r="D47">
        <v>105777</v>
      </c>
      <c r="E47" t="s">
        <v>114</v>
      </c>
      <c r="F47" t="s">
        <v>139</v>
      </c>
      <c r="G47">
        <v>3</v>
      </c>
      <c r="H47" t="s">
        <v>173</v>
      </c>
      <c r="I47">
        <v>84</v>
      </c>
      <c r="J47">
        <v>5</v>
      </c>
      <c r="K47">
        <v>5</v>
      </c>
      <c r="L47">
        <v>57</v>
      </c>
      <c r="M47">
        <v>32</v>
      </c>
      <c r="N47">
        <v>28</v>
      </c>
      <c r="O47">
        <v>14</v>
      </c>
      <c r="P47">
        <v>10</v>
      </c>
      <c r="Q47">
        <v>1</v>
      </c>
      <c r="R47">
        <v>1</v>
      </c>
      <c r="S47">
        <v>3</v>
      </c>
      <c r="T47">
        <v>1</v>
      </c>
      <c r="U47">
        <v>69</v>
      </c>
      <c r="V47">
        <v>47</v>
      </c>
      <c r="W47">
        <v>29</v>
      </c>
      <c r="X47">
        <v>14</v>
      </c>
      <c r="Y47">
        <v>10</v>
      </c>
      <c r="Z47">
        <v>5</v>
      </c>
      <c r="AA47">
        <v>7</v>
      </c>
      <c r="AB47">
        <v>90</v>
      </c>
      <c r="AC47">
        <v>640</v>
      </c>
      <c r="AD47">
        <v>4</v>
      </c>
      <c r="AE47">
        <v>4600</v>
      </c>
      <c r="AG47" t="s">
        <v>1951</v>
      </c>
      <c r="AH47" t="s">
        <v>114</v>
      </c>
    </row>
    <row r="48" spans="1:34" x14ac:dyDescent="0.25">
      <c r="A48">
        <v>20180226</v>
      </c>
      <c r="B48">
        <v>104291</v>
      </c>
      <c r="C48" t="s">
        <v>873</v>
      </c>
      <c r="D48">
        <v>105777</v>
      </c>
      <c r="E48" t="s">
        <v>114</v>
      </c>
      <c r="F48" t="s">
        <v>973</v>
      </c>
      <c r="G48">
        <v>3</v>
      </c>
      <c r="H48" t="s">
        <v>173</v>
      </c>
      <c r="I48">
        <v>137</v>
      </c>
      <c r="J48">
        <v>5</v>
      </c>
      <c r="K48">
        <v>3</v>
      </c>
      <c r="L48">
        <v>94</v>
      </c>
      <c r="M48">
        <v>54</v>
      </c>
      <c r="N48">
        <v>42</v>
      </c>
      <c r="O48">
        <v>25</v>
      </c>
      <c r="P48">
        <v>16</v>
      </c>
      <c r="Q48">
        <v>7</v>
      </c>
      <c r="R48">
        <v>8</v>
      </c>
      <c r="S48">
        <v>14</v>
      </c>
      <c r="T48">
        <v>12</v>
      </c>
      <c r="U48">
        <v>119</v>
      </c>
      <c r="V48">
        <v>69</v>
      </c>
      <c r="W48">
        <v>51</v>
      </c>
      <c r="X48">
        <v>23</v>
      </c>
      <c r="Y48">
        <v>16</v>
      </c>
      <c r="Z48">
        <v>6</v>
      </c>
      <c r="AA48">
        <v>8</v>
      </c>
      <c r="AB48">
        <v>117</v>
      </c>
      <c r="AC48">
        <v>481</v>
      </c>
      <c r="AD48">
        <v>4</v>
      </c>
      <c r="AE48">
        <v>4635</v>
      </c>
      <c r="AG48" t="s">
        <v>1954</v>
      </c>
      <c r="AH48" t="s">
        <v>114</v>
      </c>
    </row>
    <row r="49" spans="1:34" x14ac:dyDescent="0.25">
      <c r="A49">
        <v>20181112</v>
      </c>
      <c r="B49">
        <v>104925</v>
      </c>
      <c r="C49" t="s">
        <v>641</v>
      </c>
      <c r="D49">
        <v>100644</v>
      </c>
      <c r="E49" t="s">
        <v>683</v>
      </c>
      <c r="F49" t="s">
        <v>510</v>
      </c>
      <c r="G49">
        <v>3</v>
      </c>
      <c r="H49" t="s">
        <v>656</v>
      </c>
      <c r="I49">
        <v>76</v>
      </c>
      <c r="J49">
        <v>1</v>
      </c>
      <c r="K49">
        <v>3</v>
      </c>
      <c r="L49">
        <v>52</v>
      </c>
      <c r="M49">
        <v>32</v>
      </c>
      <c r="N49">
        <v>24</v>
      </c>
      <c r="O49">
        <v>14</v>
      </c>
      <c r="P49">
        <v>9</v>
      </c>
      <c r="Q49">
        <v>2</v>
      </c>
      <c r="R49">
        <v>2</v>
      </c>
      <c r="S49">
        <v>9</v>
      </c>
      <c r="T49">
        <v>2</v>
      </c>
      <c r="U49">
        <v>50</v>
      </c>
      <c r="V49">
        <v>30</v>
      </c>
      <c r="W49">
        <v>20</v>
      </c>
      <c r="X49">
        <v>7</v>
      </c>
      <c r="Y49">
        <v>8</v>
      </c>
      <c r="Z49">
        <v>2</v>
      </c>
      <c r="AA49">
        <v>5</v>
      </c>
      <c r="AB49">
        <v>1</v>
      </c>
      <c r="AC49">
        <v>8045</v>
      </c>
      <c r="AD49">
        <v>5</v>
      </c>
      <c r="AE49">
        <v>5085</v>
      </c>
      <c r="AG49" t="s">
        <v>641</v>
      </c>
      <c r="AH49" t="s">
        <v>683</v>
      </c>
    </row>
    <row r="50" spans="1:34" x14ac:dyDescent="0.25">
      <c r="A50">
        <v>20200106</v>
      </c>
      <c r="B50">
        <v>104925</v>
      </c>
      <c r="C50" t="s">
        <v>641</v>
      </c>
      <c r="D50">
        <v>106421</v>
      </c>
      <c r="E50" t="s">
        <v>265</v>
      </c>
      <c r="F50" t="s">
        <v>646</v>
      </c>
      <c r="G50">
        <v>3</v>
      </c>
      <c r="H50" t="s">
        <v>193</v>
      </c>
      <c r="I50">
        <v>167</v>
      </c>
      <c r="J50">
        <v>4</v>
      </c>
      <c r="K50">
        <v>5</v>
      </c>
      <c r="L50">
        <v>111</v>
      </c>
      <c r="M50">
        <v>75</v>
      </c>
      <c r="N50">
        <v>53</v>
      </c>
      <c r="O50">
        <v>16</v>
      </c>
      <c r="P50">
        <v>15</v>
      </c>
      <c r="Q50">
        <v>8</v>
      </c>
      <c r="R50">
        <v>11</v>
      </c>
      <c r="S50">
        <v>6</v>
      </c>
      <c r="T50">
        <v>5</v>
      </c>
      <c r="U50">
        <v>108</v>
      </c>
      <c r="V50">
        <v>57</v>
      </c>
      <c r="W50">
        <v>35</v>
      </c>
      <c r="X50">
        <v>25</v>
      </c>
      <c r="Y50">
        <v>14</v>
      </c>
      <c r="Z50">
        <v>6</v>
      </c>
      <c r="AA50">
        <v>11</v>
      </c>
      <c r="AB50">
        <v>2</v>
      </c>
      <c r="AC50">
        <v>9055</v>
      </c>
      <c r="AD50">
        <v>5</v>
      </c>
      <c r="AE50">
        <v>5705</v>
      </c>
      <c r="AG50" t="s">
        <v>641</v>
      </c>
      <c r="AH50" t="s">
        <v>265</v>
      </c>
    </row>
    <row r="51" spans="1:34" x14ac:dyDescent="0.25">
      <c r="A51">
        <v>20180212</v>
      </c>
      <c r="B51">
        <v>103819</v>
      </c>
      <c r="C51" t="s">
        <v>737</v>
      </c>
      <c r="D51">
        <v>105777</v>
      </c>
      <c r="E51" t="s">
        <v>114</v>
      </c>
      <c r="F51" t="s">
        <v>192</v>
      </c>
      <c r="G51">
        <v>3</v>
      </c>
      <c r="H51" t="s">
        <v>196</v>
      </c>
      <c r="I51">
        <v>55</v>
      </c>
      <c r="J51">
        <v>3</v>
      </c>
      <c r="K51">
        <v>0</v>
      </c>
      <c r="L51">
        <v>39</v>
      </c>
      <c r="M51">
        <v>24</v>
      </c>
      <c r="N51">
        <v>20</v>
      </c>
      <c r="O51">
        <v>12</v>
      </c>
      <c r="P51">
        <v>8</v>
      </c>
      <c r="Q51">
        <v>0</v>
      </c>
      <c r="R51">
        <v>0</v>
      </c>
      <c r="S51">
        <v>1</v>
      </c>
      <c r="T51">
        <v>3</v>
      </c>
      <c r="U51">
        <v>49</v>
      </c>
      <c r="V51">
        <v>29</v>
      </c>
      <c r="W51">
        <v>18</v>
      </c>
      <c r="X51">
        <v>9</v>
      </c>
      <c r="Y51">
        <v>8</v>
      </c>
      <c r="Z51">
        <v>4</v>
      </c>
      <c r="AA51">
        <v>8</v>
      </c>
      <c r="AB51">
        <v>2</v>
      </c>
      <c r="AC51">
        <v>9605</v>
      </c>
      <c r="AD51">
        <v>5</v>
      </c>
      <c r="AE51">
        <v>4425</v>
      </c>
      <c r="AG51" t="s">
        <v>737</v>
      </c>
      <c r="AH51" t="s">
        <v>114</v>
      </c>
    </row>
    <row r="52" spans="1:34" x14ac:dyDescent="0.25">
      <c r="A52">
        <v>20181008</v>
      </c>
      <c r="B52">
        <v>104925</v>
      </c>
      <c r="C52" t="s">
        <v>641</v>
      </c>
      <c r="D52">
        <v>100644</v>
      </c>
      <c r="E52" t="s">
        <v>683</v>
      </c>
      <c r="F52" t="s">
        <v>370</v>
      </c>
      <c r="G52">
        <v>3</v>
      </c>
      <c r="H52" t="s">
        <v>193</v>
      </c>
      <c r="I52">
        <v>60</v>
      </c>
      <c r="J52">
        <v>0</v>
      </c>
      <c r="K52">
        <v>1</v>
      </c>
      <c r="L52">
        <v>46</v>
      </c>
      <c r="M52">
        <v>33</v>
      </c>
      <c r="N52">
        <v>26</v>
      </c>
      <c r="O52">
        <v>7</v>
      </c>
      <c r="P52">
        <v>8</v>
      </c>
      <c r="Q52">
        <v>0</v>
      </c>
      <c r="R52">
        <v>0</v>
      </c>
      <c r="S52">
        <v>2</v>
      </c>
      <c r="T52">
        <v>3</v>
      </c>
      <c r="U52">
        <v>34</v>
      </c>
      <c r="V52">
        <v>19</v>
      </c>
      <c r="W52">
        <v>10</v>
      </c>
      <c r="X52">
        <v>6</v>
      </c>
      <c r="Y52">
        <v>7</v>
      </c>
      <c r="Z52">
        <v>2</v>
      </c>
      <c r="AA52">
        <v>6</v>
      </c>
      <c r="AB52">
        <v>3</v>
      </c>
      <c r="AC52">
        <v>6445</v>
      </c>
      <c r="AD52">
        <v>5</v>
      </c>
      <c r="AE52">
        <v>4755</v>
      </c>
      <c r="AG52" t="s">
        <v>641</v>
      </c>
      <c r="AH52" t="s">
        <v>683</v>
      </c>
    </row>
    <row r="53" spans="1:34" x14ac:dyDescent="0.25">
      <c r="A53">
        <v>20191111</v>
      </c>
      <c r="B53">
        <v>126774</v>
      </c>
      <c r="C53" t="s">
        <v>294</v>
      </c>
      <c r="D53">
        <v>106233</v>
      </c>
      <c r="E53" t="s">
        <v>679</v>
      </c>
      <c r="F53" t="s">
        <v>1397</v>
      </c>
      <c r="G53">
        <v>3</v>
      </c>
      <c r="H53" t="s">
        <v>196</v>
      </c>
      <c r="I53">
        <v>155</v>
      </c>
      <c r="J53">
        <v>9</v>
      </c>
      <c r="K53">
        <v>0</v>
      </c>
      <c r="L53">
        <v>97</v>
      </c>
      <c r="M53">
        <v>60</v>
      </c>
      <c r="N53">
        <v>50</v>
      </c>
      <c r="O53">
        <v>23</v>
      </c>
      <c r="P53">
        <v>16</v>
      </c>
      <c r="Q53">
        <v>3</v>
      </c>
      <c r="R53">
        <v>4</v>
      </c>
      <c r="S53">
        <v>8</v>
      </c>
      <c r="T53">
        <v>3</v>
      </c>
      <c r="U53">
        <v>106</v>
      </c>
      <c r="V53">
        <v>73</v>
      </c>
      <c r="W53">
        <v>52</v>
      </c>
      <c r="X53">
        <v>17</v>
      </c>
      <c r="Y53">
        <v>16</v>
      </c>
      <c r="Z53">
        <v>7</v>
      </c>
      <c r="AA53">
        <v>10</v>
      </c>
      <c r="AB53">
        <v>6</v>
      </c>
      <c r="AC53">
        <v>4000</v>
      </c>
      <c r="AD53">
        <v>5</v>
      </c>
      <c r="AE53">
        <v>5025</v>
      </c>
      <c r="AG53" t="s">
        <v>294</v>
      </c>
      <c r="AH53" t="s">
        <v>679</v>
      </c>
    </row>
    <row r="54" spans="1:34" x14ac:dyDescent="0.25">
      <c r="A54">
        <v>20180806</v>
      </c>
      <c r="B54">
        <v>104731</v>
      </c>
      <c r="C54" t="s">
        <v>657</v>
      </c>
      <c r="D54">
        <v>105777</v>
      </c>
      <c r="E54" t="s">
        <v>114</v>
      </c>
      <c r="F54" t="s">
        <v>192</v>
      </c>
      <c r="G54">
        <v>3</v>
      </c>
      <c r="H54" t="s">
        <v>189</v>
      </c>
      <c r="I54">
        <v>66</v>
      </c>
      <c r="J54">
        <v>12</v>
      </c>
      <c r="K54">
        <v>0</v>
      </c>
      <c r="L54">
        <v>45</v>
      </c>
      <c r="M54">
        <v>27</v>
      </c>
      <c r="N54">
        <v>22</v>
      </c>
      <c r="O54">
        <v>11</v>
      </c>
      <c r="P54">
        <v>8</v>
      </c>
      <c r="Q54">
        <v>0</v>
      </c>
      <c r="R54">
        <v>0</v>
      </c>
      <c r="S54">
        <v>3</v>
      </c>
      <c r="T54">
        <v>3</v>
      </c>
      <c r="U54">
        <v>46</v>
      </c>
      <c r="V54">
        <v>23</v>
      </c>
      <c r="W54">
        <v>13</v>
      </c>
      <c r="X54">
        <v>11</v>
      </c>
      <c r="Y54">
        <v>8</v>
      </c>
      <c r="Z54">
        <v>3</v>
      </c>
      <c r="AA54">
        <v>7</v>
      </c>
      <c r="AB54">
        <v>6</v>
      </c>
      <c r="AC54">
        <v>4355</v>
      </c>
      <c r="AD54">
        <v>5</v>
      </c>
      <c r="AE54">
        <v>4610</v>
      </c>
      <c r="AG54" t="s">
        <v>657</v>
      </c>
      <c r="AH54" t="s">
        <v>114</v>
      </c>
    </row>
    <row r="55" spans="1:34" x14ac:dyDescent="0.25">
      <c r="A55">
        <v>20191111</v>
      </c>
      <c r="B55">
        <v>126610</v>
      </c>
      <c r="C55" t="s">
        <v>199</v>
      </c>
      <c r="D55">
        <v>106233</v>
      </c>
      <c r="E55" t="s">
        <v>679</v>
      </c>
      <c r="F55" t="s">
        <v>1256</v>
      </c>
      <c r="G55">
        <v>3</v>
      </c>
      <c r="H55" t="s">
        <v>656</v>
      </c>
      <c r="I55">
        <v>76</v>
      </c>
      <c r="J55">
        <v>5</v>
      </c>
      <c r="K55">
        <v>2</v>
      </c>
      <c r="L55">
        <v>59</v>
      </c>
      <c r="M55">
        <v>41</v>
      </c>
      <c r="N55">
        <v>35</v>
      </c>
      <c r="O55">
        <v>12</v>
      </c>
      <c r="P55">
        <v>11</v>
      </c>
      <c r="Q55">
        <v>0</v>
      </c>
      <c r="R55">
        <v>1</v>
      </c>
      <c r="S55">
        <v>5</v>
      </c>
      <c r="T55">
        <v>0</v>
      </c>
      <c r="U55">
        <v>59</v>
      </c>
      <c r="V55">
        <v>40</v>
      </c>
      <c r="W55">
        <v>28</v>
      </c>
      <c r="X55">
        <v>11</v>
      </c>
      <c r="Y55">
        <v>10</v>
      </c>
      <c r="Z55">
        <v>0</v>
      </c>
      <c r="AA55">
        <v>2</v>
      </c>
      <c r="AB55">
        <v>8</v>
      </c>
      <c r="AC55">
        <v>2670</v>
      </c>
      <c r="AD55">
        <v>5</v>
      </c>
      <c r="AE55">
        <v>5025</v>
      </c>
      <c r="AG55" t="s">
        <v>199</v>
      </c>
      <c r="AH55" t="s">
        <v>679</v>
      </c>
    </row>
    <row r="56" spans="1:34" x14ac:dyDescent="0.25">
      <c r="A56">
        <v>20180226</v>
      </c>
      <c r="B56">
        <v>105223</v>
      </c>
      <c r="C56" t="s">
        <v>1091</v>
      </c>
      <c r="D56">
        <v>100644</v>
      </c>
      <c r="E56" t="s">
        <v>683</v>
      </c>
      <c r="F56" t="s">
        <v>331</v>
      </c>
      <c r="G56">
        <v>3</v>
      </c>
      <c r="H56" t="s">
        <v>193</v>
      </c>
      <c r="I56">
        <v>91</v>
      </c>
      <c r="J56">
        <v>6</v>
      </c>
      <c r="K56">
        <v>1</v>
      </c>
      <c r="L56">
        <v>56</v>
      </c>
      <c r="M56">
        <v>36</v>
      </c>
      <c r="N56">
        <v>28</v>
      </c>
      <c r="O56">
        <v>11</v>
      </c>
      <c r="P56">
        <v>9</v>
      </c>
      <c r="Q56">
        <v>1</v>
      </c>
      <c r="R56">
        <v>1</v>
      </c>
      <c r="S56">
        <v>10</v>
      </c>
      <c r="T56">
        <v>2</v>
      </c>
      <c r="U56">
        <v>59</v>
      </c>
      <c r="V56">
        <v>36</v>
      </c>
      <c r="W56">
        <v>26</v>
      </c>
      <c r="X56">
        <v>8</v>
      </c>
      <c r="Y56">
        <v>9</v>
      </c>
      <c r="Z56">
        <v>4</v>
      </c>
      <c r="AA56">
        <v>7</v>
      </c>
      <c r="AB56">
        <v>9</v>
      </c>
      <c r="AC56">
        <v>2745</v>
      </c>
      <c r="AD56">
        <v>5</v>
      </c>
      <c r="AE56">
        <v>4450</v>
      </c>
      <c r="AG56" t="s">
        <v>1091</v>
      </c>
      <c r="AH56" t="s">
        <v>683</v>
      </c>
    </row>
    <row r="57" spans="1:34" x14ac:dyDescent="0.25">
      <c r="A57">
        <v>20180813</v>
      </c>
      <c r="B57">
        <v>104925</v>
      </c>
      <c r="C57" t="s">
        <v>641</v>
      </c>
      <c r="D57">
        <v>105777</v>
      </c>
      <c r="E57" t="s">
        <v>114</v>
      </c>
      <c r="F57" t="s">
        <v>1806</v>
      </c>
      <c r="G57">
        <v>3</v>
      </c>
      <c r="H57" t="s">
        <v>187</v>
      </c>
      <c r="I57">
        <v>139</v>
      </c>
      <c r="J57">
        <v>4</v>
      </c>
      <c r="K57">
        <v>1</v>
      </c>
      <c r="L57">
        <v>86</v>
      </c>
      <c r="M57">
        <v>54</v>
      </c>
      <c r="N57">
        <v>40</v>
      </c>
      <c r="O57">
        <v>15</v>
      </c>
      <c r="P57">
        <v>14</v>
      </c>
      <c r="Q57">
        <v>2</v>
      </c>
      <c r="R57">
        <v>5</v>
      </c>
      <c r="S57">
        <v>10</v>
      </c>
      <c r="T57">
        <v>3</v>
      </c>
      <c r="U57">
        <v>82</v>
      </c>
      <c r="V57">
        <v>60</v>
      </c>
      <c r="W57">
        <v>41</v>
      </c>
      <c r="X57">
        <v>10</v>
      </c>
      <c r="Y57">
        <v>13</v>
      </c>
      <c r="Z57">
        <v>2</v>
      </c>
      <c r="AA57">
        <v>5</v>
      </c>
      <c r="AB57">
        <v>10</v>
      </c>
      <c r="AC57">
        <v>3445</v>
      </c>
      <c r="AD57">
        <v>5</v>
      </c>
      <c r="AE57">
        <v>4700</v>
      </c>
      <c r="AG57" t="s">
        <v>641</v>
      </c>
      <c r="AH57" t="s">
        <v>114</v>
      </c>
    </row>
    <row r="58" spans="1:34" x14ac:dyDescent="0.25">
      <c r="A58">
        <v>20191007</v>
      </c>
      <c r="B58">
        <v>126610</v>
      </c>
      <c r="C58" t="s">
        <v>199</v>
      </c>
      <c r="D58">
        <v>106233</v>
      </c>
      <c r="E58" t="s">
        <v>679</v>
      </c>
      <c r="F58" t="s">
        <v>1351</v>
      </c>
      <c r="G58">
        <v>3</v>
      </c>
      <c r="H58" t="s">
        <v>189</v>
      </c>
      <c r="I58">
        <v>100</v>
      </c>
      <c r="J58">
        <v>6</v>
      </c>
      <c r="K58">
        <v>1</v>
      </c>
      <c r="L58">
        <v>74</v>
      </c>
      <c r="M58">
        <v>48</v>
      </c>
      <c r="N58">
        <v>40</v>
      </c>
      <c r="O58">
        <v>15</v>
      </c>
      <c r="P58">
        <v>11</v>
      </c>
      <c r="Q58">
        <v>3</v>
      </c>
      <c r="R58">
        <v>3</v>
      </c>
      <c r="S58">
        <v>6</v>
      </c>
      <c r="T58">
        <v>1</v>
      </c>
      <c r="U58">
        <v>62</v>
      </c>
      <c r="V58">
        <v>43</v>
      </c>
      <c r="W58">
        <v>35</v>
      </c>
      <c r="X58">
        <v>14</v>
      </c>
      <c r="Y58">
        <v>11</v>
      </c>
      <c r="Z58">
        <v>2</v>
      </c>
      <c r="AA58">
        <v>3</v>
      </c>
      <c r="AB58">
        <v>13</v>
      </c>
      <c r="AC58">
        <v>2221</v>
      </c>
      <c r="AD58">
        <v>5</v>
      </c>
      <c r="AE58">
        <v>4915</v>
      </c>
      <c r="AG58" t="s">
        <v>199</v>
      </c>
      <c r="AH58" t="s">
        <v>679</v>
      </c>
    </row>
    <row r="59" spans="1:34" x14ac:dyDescent="0.25">
      <c r="A59">
        <v>20180319</v>
      </c>
      <c r="B59">
        <v>104545</v>
      </c>
      <c r="C59" t="s">
        <v>673</v>
      </c>
      <c r="D59">
        <v>100644</v>
      </c>
      <c r="E59" t="s">
        <v>683</v>
      </c>
      <c r="F59" t="s">
        <v>1412</v>
      </c>
      <c r="G59">
        <v>3</v>
      </c>
      <c r="H59" t="s">
        <v>196</v>
      </c>
      <c r="I59">
        <v>149</v>
      </c>
      <c r="J59">
        <v>18</v>
      </c>
      <c r="K59">
        <v>2</v>
      </c>
      <c r="L59">
        <v>96</v>
      </c>
      <c r="M59">
        <v>66</v>
      </c>
      <c r="N59">
        <v>54</v>
      </c>
      <c r="O59">
        <v>18</v>
      </c>
      <c r="P59">
        <v>16</v>
      </c>
      <c r="Q59">
        <v>3</v>
      </c>
      <c r="R59">
        <v>3</v>
      </c>
      <c r="S59">
        <v>10</v>
      </c>
      <c r="T59">
        <v>6</v>
      </c>
      <c r="U59">
        <v>108</v>
      </c>
      <c r="V59">
        <v>72</v>
      </c>
      <c r="W59">
        <v>52</v>
      </c>
      <c r="X59">
        <v>22</v>
      </c>
      <c r="Y59">
        <v>16</v>
      </c>
      <c r="Z59">
        <v>10</v>
      </c>
      <c r="AA59">
        <v>12</v>
      </c>
      <c r="AB59">
        <v>17</v>
      </c>
      <c r="AC59">
        <v>2170</v>
      </c>
      <c r="AD59">
        <v>5</v>
      </c>
      <c r="AE59">
        <v>4505</v>
      </c>
      <c r="AG59" t="s">
        <v>673</v>
      </c>
      <c r="AH59" t="s">
        <v>683</v>
      </c>
    </row>
    <row r="60" spans="1:34" x14ac:dyDescent="0.25">
      <c r="A60">
        <v>20181029</v>
      </c>
      <c r="B60">
        <v>111575</v>
      </c>
      <c r="C60" t="s">
        <v>647</v>
      </c>
      <c r="D60">
        <v>100644</v>
      </c>
      <c r="E60" t="s">
        <v>683</v>
      </c>
      <c r="F60" t="s">
        <v>275</v>
      </c>
      <c r="G60">
        <v>3</v>
      </c>
      <c r="H60" t="s">
        <v>189</v>
      </c>
      <c r="I60">
        <v>70</v>
      </c>
      <c r="J60">
        <v>2</v>
      </c>
      <c r="K60">
        <v>0</v>
      </c>
      <c r="L60">
        <v>36</v>
      </c>
      <c r="M60">
        <v>21</v>
      </c>
      <c r="N60">
        <v>17</v>
      </c>
      <c r="O60">
        <v>9</v>
      </c>
      <c r="P60">
        <v>7</v>
      </c>
      <c r="Q60">
        <v>2</v>
      </c>
      <c r="R60">
        <v>3</v>
      </c>
      <c r="S60">
        <v>5</v>
      </c>
      <c r="T60">
        <v>7</v>
      </c>
      <c r="U60">
        <v>68</v>
      </c>
      <c r="V60">
        <v>47</v>
      </c>
      <c r="W60">
        <v>26</v>
      </c>
      <c r="X60">
        <v>4</v>
      </c>
      <c r="Y60">
        <v>8</v>
      </c>
      <c r="Z60">
        <v>5</v>
      </c>
      <c r="AA60">
        <v>11</v>
      </c>
      <c r="AB60">
        <v>18</v>
      </c>
      <c r="AC60">
        <v>1845</v>
      </c>
      <c r="AD60">
        <v>5</v>
      </c>
      <c r="AE60">
        <v>5115</v>
      </c>
      <c r="AG60" t="s">
        <v>647</v>
      </c>
      <c r="AH60" t="s">
        <v>683</v>
      </c>
    </row>
    <row r="61" spans="1:34" x14ac:dyDescent="0.25">
      <c r="A61">
        <v>20191028</v>
      </c>
      <c r="B61">
        <v>105777</v>
      </c>
      <c r="C61" t="s">
        <v>114</v>
      </c>
      <c r="D61">
        <v>106233</v>
      </c>
      <c r="E61" t="s">
        <v>679</v>
      </c>
      <c r="F61" t="s">
        <v>195</v>
      </c>
      <c r="G61">
        <v>3</v>
      </c>
      <c r="H61" t="s">
        <v>187</v>
      </c>
      <c r="I61">
        <v>72</v>
      </c>
      <c r="J61">
        <v>2</v>
      </c>
      <c r="K61">
        <v>1</v>
      </c>
      <c r="L61">
        <v>48</v>
      </c>
      <c r="M61">
        <v>32</v>
      </c>
      <c r="N61">
        <v>28</v>
      </c>
      <c r="O61">
        <v>10</v>
      </c>
      <c r="P61">
        <v>9</v>
      </c>
      <c r="Q61">
        <v>0</v>
      </c>
      <c r="R61">
        <v>0</v>
      </c>
      <c r="S61">
        <v>3</v>
      </c>
      <c r="T61">
        <v>0</v>
      </c>
      <c r="U61">
        <v>53</v>
      </c>
      <c r="V61">
        <v>36</v>
      </c>
      <c r="W61">
        <v>23</v>
      </c>
      <c r="X61">
        <v>8</v>
      </c>
      <c r="Y61">
        <v>8</v>
      </c>
      <c r="Z61">
        <v>4</v>
      </c>
      <c r="AA61">
        <v>7</v>
      </c>
      <c r="AB61">
        <v>27</v>
      </c>
      <c r="AC61">
        <v>1477</v>
      </c>
      <c r="AD61">
        <v>5</v>
      </c>
      <c r="AE61">
        <v>5495</v>
      </c>
      <c r="AG61" t="s">
        <v>114</v>
      </c>
      <c r="AH61" t="s">
        <v>679</v>
      </c>
    </row>
    <row r="62" spans="1:34" x14ac:dyDescent="0.25">
      <c r="A62">
        <v>20180101</v>
      </c>
      <c r="B62">
        <v>104792</v>
      </c>
      <c r="C62" t="s">
        <v>468</v>
      </c>
      <c r="D62">
        <v>106233</v>
      </c>
      <c r="E62" t="s">
        <v>679</v>
      </c>
      <c r="F62" t="s">
        <v>351</v>
      </c>
      <c r="G62">
        <v>3</v>
      </c>
      <c r="H62" t="s">
        <v>193</v>
      </c>
      <c r="AB62">
        <v>46</v>
      </c>
      <c r="AC62">
        <v>1015</v>
      </c>
      <c r="AD62">
        <v>5</v>
      </c>
      <c r="AE62">
        <v>4015</v>
      </c>
      <c r="AG62" t="s">
        <v>468</v>
      </c>
      <c r="AH62" t="s">
        <v>679</v>
      </c>
    </row>
    <row r="63" spans="1:34" x14ac:dyDescent="0.25">
      <c r="A63">
        <v>20190805</v>
      </c>
      <c r="B63">
        <v>128034</v>
      </c>
      <c r="C63" t="s">
        <v>413</v>
      </c>
      <c r="D63">
        <v>126774</v>
      </c>
      <c r="E63" t="s">
        <v>294</v>
      </c>
      <c r="F63" t="s">
        <v>702</v>
      </c>
      <c r="G63">
        <v>3</v>
      </c>
      <c r="H63" t="s">
        <v>173</v>
      </c>
      <c r="I63">
        <v>109</v>
      </c>
      <c r="J63">
        <v>8</v>
      </c>
      <c r="K63">
        <v>2</v>
      </c>
      <c r="L63">
        <v>83</v>
      </c>
      <c r="M63">
        <v>54</v>
      </c>
      <c r="N63">
        <v>43</v>
      </c>
      <c r="O63">
        <v>19</v>
      </c>
      <c r="P63">
        <v>14</v>
      </c>
      <c r="Q63">
        <v>9</v>
      </c>
      <c r="R63">
        <v>10</v>
      </c>
      <c r="S63">
        <v>9</v>
      </c>
      <c r="T63">
        <v>2</v>
      </c>
      <c r="U63">
        <v>76</v>
      </c>
      <c r="V63">
        <v>44</v>
      </c>
      <c r="W63">
        <v>39</v>
      </c>
      <c r="X63">
        <v>17</v>
      </c>
      <c r="Y63">
        <v>14</v>
      </c>
      <c r="Z63">
        <v>4</v>
      </c>
      <c r="AA63">
        <v>6</v>
      </c>
      <c r="AB63">
        <v>48</v>
      </c>
      <c r="AC63">
        <v>1023</v>
      </c>
      <c r="AD63">
        <v>5</v>
      </c>
      <c r="AE63">
        <v>4045</v>
      </c>
      <c r="AG63" t="s">
        <v>1943</v>
      </c>
      <c r="AH63" t="s">
        <v>294</v>
      </c>
    </row>
    <row r="64" spans="1:34" x14ac:dyDescent="0.25">
      <c r="A64">
        <v>20200217</v>
      </c>
      <c r="B64">
        <v>104468</v>
      </c>
      <c r="C64" t="s">
        <v>829</v>
      </c>
      <c r="D64">
        <v>106421</v>
      </c>
      <c r="E64" t="s">
        <v>265</v>
      </c>
      <c r="F64" t="s">
        <v>840</v>
      </c>
      <c r="G64">
        <v>3</v>
      </c>
      <c r="H64" t="s">
        <v>189</v>
      </c>
      <c r="I64">
        <v>67</v>
      </c>
      <c r="J64">
        <v>4</v>
      </c>
      <c r="K64">
        <v>1</v>
      </c>
      <c r="L64">
        <v>37</v>
      </c>
      <c r="M64">
        <v>23</v>
      </c>
      <c r="N64">
        <v>21</v>
      </c>
      <c r="O64">
        <v>9</v>
      </c>
      <c r="P64">
        <v>8</v>
      </c>
      <c r="Q64">
        <v>1</v>
      </c>
      <c r="R64">
        <v>2</v>
      </c>
      <c r="S64">
        <v>0</v>
      </c>
      <c r="T64">
        <v>0</v>
      </c>
      <c r="U64">
        <v>53</v>
      </c>
      <c r="V64">
        <v>30</v>
      </c>
      <c r="W64">
        <v>15</v>
      </c>
      <c r="X64">
        <v>9</v>
      </c>
      <c r="Y64">
        <v>8</v>
      </c>
      <c r="Z64">
        <v>1</v>
      </c>
      <c r="AA64">
        <v>6</v>
      </c>
      <c r="AB64">
        <v>58</v>
      </c>
      <c r="AC64">
        <v>890</v>
      </c>
      <c r="AD64">
        <v>5</v>
      </c>
      <c r="AE64">
        <v>5890</v>
      </c>
      <c r="AG64" t="s">
        <v>1945</v>
      </c>
      <c r="AH64" t="s">
        <v>265</v>
      </c>
    </row>
    <row r="65" spans="1:34" x14ac:dyDescent="0.25">
      <c r="A65">
        <v>20181001</v>
      </c>
      <c r="B65">
        <v>104291</v>
      </c>
      <c r="C65" t="s">
        <v>873</v>
      </c>
      <c r="D65">
        <v>100644</v>
      </c>
      <c r="E65" t="s">
        <v>683</v>
      </c>
      <c r="F65" t="s">
        <v>1607</v>
      </c>
      <c r="G65">
        <v>3</v>
      </c>
      <c r="H65" t="s">
        <v>187</v>
      </c>
      <c r="I65">
        <v>153</v>
      </c>
      <c r="J65">
        <v>8</v>
      </c>
      <c r="K65">
        <v>5</v>
      </c>
      <c r="L65">
        <v>124</v>
      </c>
      <c r="M65">
        <v>60</v>
      </c>
      <c r="N65">
        <v>46</v>
      </c>
      <c r="O65">
        <v>28</v>
      </c>
      <c r="P65">
        <v>15</v>
      </c>
      <c r="Q65">
        <v>13</v>
      </c>
      <c r="R65">
        <v>17</v>
      </c>
      <c r="S65">
        <v>9</v>
      </c>
      <c r="T65">
        <v>2</v>
      </c>
      <c r="U65">
        <v>83</v>
      </c>
      <c r="V65">
        <v>50</v>
      </c>
      <c r="W65">
        <v>39</v>
      </c>
      <c r="X65">
        <v>18</v>
      </c>
      <c r="Y65">
        <v>15</v>
      </c>
      <c r="Z65">
        <v>0</v>
      </c>
      <c r="AA65">
        <v>3</v>
      </c>
      <c r="AB65">
        <v>61</v>
      </c>
      <c r="AC65">
        <v>854</v>
      </c>
      <c r="AD65">
        <v>5</v>
      </c>
      <c r="AE65">
        <v>4890</v>
      </c>
      <c r="AG65" t="s">
        <v>1946</v>
      </c>
      <c r="AH65" t="s">
        <v>683</v>
      </c>
    </row>
    <row r="66" spans="1:34" x14ac:dyDescent="0.25">
      <c r="A66">
        <v>20180305</v>
      </c>
      <c r="B66">
        <v>105311</v>
      </c>
      <c r="C66" t="s">
        <v>833</v>
      </c>
      <c r="D66">
        <v>100644</v>
      </c>
      <c r="E66" t="s">
        <v>683</v>
      </c>
      <c r="F66" t="s">
        <v>1600</v>
      </c>
      <c r="G66">
        <v>3</v>
      </c>
      <c r="H66" t="s">
        <v>745</v>
      </c>
      <c r="I66">
        <v>143</v>
      </c>
      <c r="J66">
        <v>1</v>
      </c>
      <c r="K66">
        <v>4</v>
      </c>
      <c r="L66">
        <v>100</v>
      </c>
      <c r="M66">
        <v>52</v>
      </c>
      <c r="N66">
        <v>39</v>
      </c>
      <c r="O66">
        <v>26</v>
      </c>
      <c r="P66">
        <v>17</v>
      </c>
      <c r="Q66">
        <v>4</v>
      </c>
      <c r="R66">
        <v>7</v>
      </c>
      <c r="S66">
        <v>14</v>
      </c>
      <c r="T66">
        <v>1</v>
      </c>
      <c r="U66">
        <v>100</v>
      </c>
      <c r="V66">
        <v>58</v>
      </c>
      <c r="W66">
        <v>40</v>
      </c>
      <c r="X66">
        <v>24</v>
      </c>
      <c r="Y66">
        <v>17</v>
      </c>
      <c r="Z66">
        <v>6</v>
      </c>
      <c r="AA66">
        <v>10</v>
      </c>
      <c r="AB66">
        <v>85</v>
      </c>
      <c r="AC66">
        <v>660</v>
      </c>
      <c r="AD66">
        <v>5</v>
      </c>
      <c r="AE66">
        <v>4540</v>
      </c>
      <c r="AG66" t="s">
        <v>1950</v>
      </c>
      <c r="AH66" t="s">
        <v>683</v>
      </c>
    </row>
    <row r="67" spans="1:34" x14ac:dyDescent="0.25">
      <c r="A67">
        <v>20181022</v>
      </c>
      <c r="B67">
        <v>105657</v>
      </c>
      <c r="C67" t="s">
        <v>929</v>
      </c>
      <c r="D67">
        <v>100644</v>
      </c>
      <c r="E67" t="s">
        <v>683</v>
      </c>
      <c r="F67" t="s">
        <v>110</v>
      </c>
      <c r="G67">
        <v>3</v>
      </c>
      <c r="H67" t="s">
        <v>193</v>
      </c>
      <c r="I67">
        <v>151</v>
      </c>
      <c r="J67">
        <v>26</v>
      </c>
      <c r="K67">
        <v>6</v>
      </c>
      <c r="L67">
        <v>125</v>
      </c>
      <c r="M67">
        <v>66</v>
      </c>
      <c r="N67">
        <v>56</v>
      </c>
      <c r="O67">
        <v>26</v>
      </c>
      <c r="P67">
        <v>16</v>
      </c>
      <c r="Q67">
        <v>6</v>
      </c>
      <c r="R67">
        <v>6</v>
      </c>
      <c r="S67">
        <v>9</v>
      </c>
      <c r="T67">
        <v>8</v>
      </c>
      <c r="U67">
        <v>94</v>
      </c>
      <c r="V67">
        <v>59</v>
      </c>
      <c r="W67">
        <v>48</v>
      </c>
      <c r="X67">
        <v>17</v>
      </c>
      <c r="Y67">
        <v>15</v>
      </c>
      <c r="Z67">
        <v>1</v>
      </c>
      <c r="AA67">
        <v>3</v>
      </c>
      <c r="AB67">
        <v>93</v>
      </c>
      <c r="AC67">
        <v>608</v>
      </c>
      <c r="AD67">
        <v>5</v>
      </c>
      <c r="AE67">
        <v>5025</v>
      </c>
      <c r="AG67" t="s">
        <v>1952</v>
      </c>
      <c r="AH67" t="s">
        <v>683</v>
      </c>
    </row>
    <row r="68" spans="1:34" x14ac:dyDescent="0.25">
      <c r="A68">
        <v>20200210</v>
      </c>
      <c r="B68">
        <v>105577</v>
      </c>
      <c r="C68" t="s">
        <v>711</v>
      </c>
      <c r="D68">
        <v>106421</v>
      </c>
      <c r="E68" t="s">
        <v>265</v>
      </c>
      <c r="F68" t="s">
        <v>119</v>
      </c>
      <c r="G68">
        <v>3</v>
      </c>
      <c r="H68" t="s">
        <v>173</v>
      </c>
      <c r="I68">
        <v>67</v>
      </c>
      <c r="J68">
        <v>8</v>
      </c>
      <c r="K68">
        <v>2</v>
      </c>
      <c r="L68">
        <v>57</v>
      </c>
      <c r="M68">
        <v>37</v>
      </c>
      <c r="N68">
        <v>30</v>
      </c>
      <c r="O68">
        <v>11</v>
      </c>
      <c r="P68">
        <v>10</v>
      </c>
      <c r="Q68">
        <v>5</v>
      </c>
      <c r="R68">
        <v>6</v>
      </c>
      <c r="S68">
        <v>7</v>
      </c>
      <c r="T68">
        <v>3</v>
      </c>
      <c r="U68">
        <v>45</v>
      </c>
      <c r="V68">
        <v>29</v>
      </c>
      <c r="W68">
        <v>22</v>
      </c>
      <c r="X68">
        <v>8</v>
      </c>
      <c r="Y68">
        <v>9</v>
      </c>
      <c r="Z68">
        <v>2</v>
      </c>
      <c r="AA68">
        <v>5</v>
      </c>
      <c r="AB68">
        <v>104</v>
      </c>
      <c r="AC68">
        <v>552</v>
      </c>
      <c r="AD68">
        <v>5</v>
      </c>
      <c r="AE68">
        <v>5890</v>
      </c>
      <c r="AG68" t="s">
        <v>1954</v>
      </c>
      <c r="AH68" t="s">
        <v>265</v>
      </c>
    </row>
    <row r="69" spans="1:34" x14ac:dyDescent="0.25">
      <c r="A69">
        <v>20190913</v>
      </c>
      <c r="B69">
        <v>200325</v>
      </c>
      <c r="C69" t="s">
        <v>1453</v>
      </c>
      <c r="D69">
        <v>106233</v>
      </c>
      <c r="E69" t="s">
        <v>679</v>
      </c>
      <c r="F69" t="s">
        <v>195</v>
      </c>
      <c r="G69">
        <v>3</v>
      </c>
      <c r="H69" t="s">
        <v>656</v>
      </c>
      <c r="AB69">
        <v>163</v>
      </c>
      <c r="AC69">
        <v>318</v>
      </c>
      <c r="AD69">
        <v>5</v>
      </c>
      <c r="AE69">
        <v>4575</v>
      </c>
      <c r="AG69" t="s">
        <v>1956</v>
      </c>
      <c r="AH69" t="s">
        <v>679</v>
      </c>
    </row>
    <row r="70" spans="1:34" x14ac:dyDescent="0.25">
      <c r="A70">
        <v>20181112</v>
      </c>
      <c r="B70">
        <v>104925</v>
      </c>
      <c r="C70" t="s">
        <v>641</v>
      </c>
      <c r="D70">
        <v>104731</v>
      </c>
      <c r="E70" t="s">
        <v>657</v>
      </c>
      <c r="F70" t="s">
        <v>192</v>
      </c>
      <c r="G70">
        <v>3</v>
      </c>
      <c r="H70" t="s">
        <v>193</v>
      </c>
      <c r="I70">
        <v>75</v>
      </c>
      <c r="J70">
        <v>6</v>
      </c>
      <c r="K70">
        <v>1</v>
      </c>
      <c r="L70">
        <v>39</v>
      </c>
      <c r="M70">
        <v>27</v>
      </c>
      <c r="N70">
        <v>23</v>
      </c>
      <c r="O70">
        <v>9</v>
      </c>
      <c r="P70">
        <v>8</v>
      </c>
      <c r="Q70">
        <v>0</v>
      </c>
      <c r="R70">
        <v>0</v>
      </c>
      <c r="S70">
        <v>4</v>
      </c>
      <c r="T70">
        <v>3</v>
      </c>
      <c r="U70">
        <v>60</v>
      </c>
      <c r="V70">
        <v>33</v>
      </c>
      <c r="W70">
        <v>23</v>
      </c>
      <c r="X70">
        <v>7</v>
      </c>
      <c r="Y70">
        <v>8</v>
      </c>
      <c r="Z70">
        <v>5</v>
      </c>
      <c r="AA70">
        <v>9</v>
      </c>
      <c r="AB70">
        <v>1</v>
      </c>
      <c r="AC70">
        <v>8045</v>
      </c>
      <c r="AD70">
        <v>6</v>
      </c>
      <c r="AE70">
        <v>4310</v>
      </c>
      <c r="AG70" t="s">
        <v>641</v>
      </c>
      <c r="AH70" t="s">
        <v>657</v>
      </c>
    </row>
    <row r="71" spans="1:34" x14ac:dyDescent="0.25">
      <c r="A71">
        <v>20191111</v>
      </c>
      <c r="B71">
        <v>104745</v>
      </c>
      <c r="C71" t="s">
        <v>642</v>
      </c>
      <c r="D71">
        <v>126774</v>
      </c>
      <c r="E71" t="s">
        <v>294</v>
      </c>
      <c r="F71" t="s">
        <v>817</v>
      </c>
      <c r="G71">
        <v>3</v>
      </c>
      <c r="H71" t="s">
        <v>656</v>
      </c>
      <c r="I71">
        <v>172</v>
      </c>
      <c r="J71">
        <v>6</v>
      </c>
      <c r="K71">
        <v>3</v>
      </c>
      <c r="L71">
        <v>93</v>
      </c>
      <c r="M71">
        <v>61</v>
      </c>
      <c r="N71">
        <v>52</v>
      </c>
      <c r="O71">
        <v>18</v>
      </c>
      <c r="P71">
        <v>17</v>
      </c>
      <c r="Q71">
        <v>0</v>
      </c>
      <c r="R71">
        <v>0</v>
      </c>
      <c r="S71">
        <v>11</v>
      </c>
      <c r="T71">
        <v>3</v>
      </c>
      <c r="U71">
        <v>117</v>
      </c>
      <c r="V71">
        <v>77</v>
      </c>
      <c r="W71">
        <v>58</v>
      </c>
      <c r="X71">
        <v>20</v>
      </c>
      <c r="Y71">
        <v>17</v>
      </c>
      <c r="Z71">
        <v>7</v>
      </c>
      <c r="AA71">
        <v>9</v>
      </c>
      <c r="AB71">
        <v>1</v>
      </c>
      <c r="AC71">
        <v>9585</v>
      </c>
      <c r="AD71">
        <v>6</v>
      </c>
      <c r="AE71">
        <v>4000</v>
      </c>
      <c r="AG71" t="s">
        <v>642</v>
      </c>
      <c r="AH71" t="s">
        <v>294</v>
      </c>
    </row>
    <row r="72" spans="1:34" x14ac:dyDescent="0.25">
      <c r="A72">
        <v>20200224</v>
      </c>
      <c r="B72">
        <v>104925</v>
      </c>
      <c r="C72" t="s">
        <v>641</v>
      </c>
      <c r="D72">
        <v>126774</v>
      </c>
      <c r="E72" t="s">
        <v>294</v>
      </c>
      <c r="F72" t="s">
        <v>315</v>
      </c>
      <c r="G72">
        <v>3</v>
      </c>
      <c r="H72" t="s">
        <v>196</v>
      </c>
      <c r="I72">
        <v>77</v>
      </c>
      <c r="J72">
        <v>2</v>
      </c>
      <c r="K72">
        <v>0</v>
      </c>
      <c r="L72">
        <v>57</v>
      </c>
      <c r="M72">
        <v>36</v>
      </c>
      <c r="N72">
        <v>28</v>
      </c>
      <c r="O72">
        <v>12</v>
      </c>
      <c r="P72">
        <v>10</v>
      </c>
      <c r="Q72">
        <v>1</v>
      </c>
      <c r="R72">
        <v>2</v>
      </c>
      <c r="S72">
        <v>8</v>
      </c>
      <c r="T72">
        <v>3</v>
      </c>
      <c r="U72">
        <v>48</v>
      </c>
      <c r="V72">
        <v>31</v>
      </c>
      <c r="W72">
        <v>24</v>
      </c>
      <c r="X72">
        <v>4</v>
      </c>
      <c r="Y72">
        <v>9</v>
      </c>
      <c r="Z72">
        <v>0</v>
      </c>
      <c r="AA72">
        <v>3</v>
      </c>
      <c r="AB72">
        <v>1</v>
      </c>
      <c r="AC72">
        <v>9720</v>
      </c>
      <c r="AD72">
        <v>6</v>
      </c>
      <c r="AE72">
        <v>4745</v>
      </c>
      <c r="AG72" t="s">
        <v>641</v>
      </c>
      <c r="AH72" t="s">
        <v>294</v>
      </c>
    </row>
    <row r="73" spans="1:34" x14ac:dyDescent="0.25">
      <c r="A73">
        <v>20181112</v>
      </c>
      <c r="B73">
        <v>103819</v>
      </c>
      <c r="C73" t="s">
        <v>737</v>
      </c>
      <c r="D73">
        <v>104731</v>
      </c>
      <c r="E73" t="s">
        <v>657</v>
      </c>
      <c r="F73" t="s">
        <v>119</v>
      </c>
      <c r="G73">
        <v>3</v>
      </c>
      <c r="H73" t="s">
        <v>656</v>
      </c>
      <c r="I73">
        <v>77</v>
      </c>
      <c r="J73">
        <v>3</v>
      </c>
      <c r="K73">
        <v>1</v>
      </c>
      <c r="L73">
        <v>50</v>
      </c>
      <c r="M73">
        <v>29</v>
      </c>
      <c r="N73">
        <v>23</v>
      </c>
      <c r="O73">
        <v>13</v>
      </c>
      <c r="P73">
        <v>9</v>
      </c>
      <c r="Q73">
        <v>3</v>
      </c>
      <c r="R73">
        <v>4</v>
      </c>
      <c r="S73">
        <v>10</v>
      </c>
      <c r="T73">
        <v>2</v>
      </c>
      <c r="U73">
        <v>55</v>
      </c>
      <c r="V73">
        <v>30</v>
      </c>
      <c r="W73">
        <v>22</v>
      </c>
      <c r="X73">
        <v>8</v>
      </c>
      <c r="Y73">
        <v>10</v>
      </c>
      <c r="Z73">
        <v>2</v>
      </c>
      <c r="AA73">
        <v>6</v>
      </c>
      <c r="AB73">
        <v>3</v>
      </c>
      <c r="AC73">
        <v>6020</v>
      </c>
      <c r="AD73">
        <v>6</v>
      </c>
      <c r="AE73">
        <v>4310</v>
      </c>
      <c r="AG73" t="s">
        <v>737</v>
      </c>
      <c r="AH73" t="s">
        <v>657</v>
      </c>
    </row>
    <row r="74" spans="1:34" x14ac:dyDescent="0.25">
      <c r="A74">
        <v>20191007</v>
      </c>
      <c r="B74">
        <v>106421</v>
      </c>
      <c r="C74" t="s">
        <v>265</v>
      </c>
      <c r="D74">
        <v>100644</v>
      </c>
      <c r="E74" t="s">
        <v>683</v>
      </c>
      <c r="F74" t="s">
        <v>510</v>
      </c>
      <c r="G74">
        <v>3</v>
      </c>
      <c r="H74" t="s">
        <v>196</v>
      </c>
      <c r="I74">
        <v>73</v>
      </c>
      <c r="J74">
        <v>4</v>
      </c>
      <c r="K74">
        <v>2</v>
      </c>
      <c r="L74">
        <v>57</v>
      </c>
      <c r="M74">
        <v>33</v>
      </c>
      <c r="N74">
        <v>28</v>
      </c>
      <c r="O74">
        <v>10</v>
      </c>
      <c r="P74">
        <v>9</v>
      </c>
      <c r="Q74">
        <v>5</v>
      </c>
      <c r="R74">
        <v>6</v>
      </c>
      <c r="S74">
        <v>7</v>
      </c>
      <c r="T74">
        <v>3</v>
      </c>
      <c r="U74">
        <v>48</v>
      </c>
      <c r="V74">
        <v>31</v>
      </c>
      <c r="W74">
        <v>20</v>
      </c>
      <c r="X74">
        <v>4</v>
      </c>
      <c r="Y74">
        <v>8</v>
      </c>
      <c r="Z74">
        <v>1</v>
      </c>
      <c r="AA74">
        <v>5</v>
      </c>
      <c r="AB74">
        <v>4</v>
      </c>
      <c r="AC74">
        <v>4965</v>
      </c>
      <c r="AD74">
        <v>6</v>
      </c>
      <c r="AE74">
        <v>4185</v>
      </c>
      <c r="AG74" t="s">
        <v>265</v>
      </c>
      <c r="AH74" t="s">
        <v>683</v>
      </c>
    </row>
    <row r="75" spans="1:34" x14ac:dyDescent="0.25">
      <c r="A75">
        <v>20190930</v>
      </c>
      <c r="B75">
        <v>126774</v>
      </c>
      <c r="C75" t="s">
        <v>294</v>
      </c>
      <c r="D75">
        <v>100644</v>
      </c>
      <c r="E75" t="s">
        <v>683</v>
      </c>
      <c r="F75" t="s">
        <v>406</v>
      </c>
      <c r="G75">
        <v>3</v>
      </c>
      <c r="H75" t="s">
        <v>193</v>
      </c>
      <c r="I75">
        <v>111</v>
      </c>
      <c r="J75">
        <v>3</v>
      </c>
      <c r="K75">
        <v>0</v>
      </c>
      <c r="L75">
        <v>75</v>
      </c>
      <c r="M75">
        <v>54</v>
      </c>
      <c r="N75">
        <v>38</v>
      </c>
      <c r="O75">
        <v>8</v>
      </c>
      <c r="P75">
        <v>11</v>
      </c>
      <c r="Q75">
        <v>4</v>
      </c>
      <c r="R75">
        <v>7</v>
      </c>
      <c r="S75">
        <v>4</v>
      </c>
      <c r="T75">
        <v>2</v>
      </c>
      <c r="U75">
        <v>81</v>
      </c>
      <c r="V75">
        <v>60</v>
      </c>
      <c r="W75">
        <v>35</v>
      </c>
      <c r="X75">
        <v>10</v>
      </c>
      <c r="Y75">
        <v>11</v>
      </c>
      <c r="Z75">
        <v>4</v>
      </c>
      <c r="AA75">
        <v>8</v>
      </c>
      <c r="AB75">
        <v>7</v>
      </c>
      <c r="AC75">
        <v>3420</v>
      </c>
      <c r="AD75">
        <v>6</v>
      </c>
      <c r="AE75">
        <v>4095</v>
      </c>
      <c r="AG75" t="s">
        <v>294</v>
      </c>
      <c r="AH75" t="s">
        <v>683</v>
      </c>
    </row>
    <row r="76" spans="1:34" x14ac:dyDescent="0.25">
      <c r="A76">
        <v>20180226</v>
      </c>
      <c r="B76">
        <v>105223</v>
      </c>
      <c r="C76" t="s">
        <v>1091</v>
      </c>
      <c r="D76">
        <v>106233</v>
      </c>
      <c r="E76" t="s">
        <v>679</v>
      </c>
      <c r="F76" t="s">
        <v>1088</v>
      </c>
      <c r="G76">
        <v>3</v>
      </c>
      <c r="H76" t="s">
        <v>189</v>
      </c>
      <c r="I76">
        <v>102</v>
      </c>
      <c r="J76">
        <v>8</v>
      </c>
      <c r="K76">
        <v>3</v>
      </c>
      <c r="L76">
        <v>68</v>
      </c>
      <c r="M76">
        <v>47</v>
      </c>
      <c r="N76">
        <v>38</v>
      </c>
      <c r="O76">
        <v>8</v>
      </c>
      <c r="P76">
        <v>10</v>
      </c>
      <c r="Q76">
        <v>2</v>
      </c>
      <c r="R76">
        <v>3</v>
      </c>
      <c r="S76">
        <v>9</v>
      </c>
      <c r="T76">
        <v>5</v>
      </c>
      <c r="U76">
        <v>75</v>
      </c>
      <c r="V76">
        <v>49</v>
      </c>
      <c r="W76">
        <v>35</v>
      </c>
      <c r="X76">
        <v>8</v>
      </c>
      <c r="Y76">
        <v>10</v>
      </c>
      <c r="Z76">
        <v>3</v>
      </c>
      <c r="AA76">
        <v>6</v>
      </c>
      <c r="AB76">
        <v>9</v>
      </c>
      <c r="AC76">
        <v>2745</v>
      </c>
      <c r="AD76">
        <v>6</v>
      </c>
      <c r="AE76">
        <v>3810</v>
      </c>
      <c r="AG76" t="s">
        <v>1091</v>
      </c>
      <c r="AH76" t="s">
        <v>679</v>
      </c>
    </row>
    <row r="77" spans="1:34" x14ac:dyDescent="0.25">
      <c r="A77">
        <v>20180813</v>
      </c>
      <c r="B77">
        <v>105676</v>
      </c>
      <c r="C77" t="s">
        <v>201</v>
      </c>
      <c r="D77">
        <v>104731</v>
      </c>
      <c r="E77" t="s">
        <v>657</v>
      </c>
      <c r="F77" t="s">
        <v>251</v>
      </c>
      <c r="G77">
        <v>3</v>
      </c>
      <c r="H77" t="s">
        <v>187</v>
      </c>
      <c r="I77">
        <v>76</v>
      </c>
      <c r="J77">
        <v>3</v>
      </c>
      <c r="K77">
        <v>2</v>
      </c>
      <c r="L77">
        <v>46</v>
      </c>
      <c r="M77">
        <v>35</v>
      </c>
      <c r="N77">
        <v>30</v>
      </c>
      <c r="O77">
        <v>6</v>
      </c>
      <c r="P77">
        <v>9</v>
      </c>
      <c r="Q77">
        <v>0</v>
      </c>
      <c r="R77">
        <v>0</v>
      </c>
      <c r="S77">
        <v>9</v>
      </c>
      <c r="T77">
        <v>2</v>
      </c>
      <c r="U77">
        <v>55</v>
      </c>
      <c r="V77">
        <v>27</v>
      </c>
      <c r="W77">
        <v>20</v>
      </c>
      <c r="X77">
        <v>11</v>
      </c>
      <c r="Y77">
        <v>9</v>
      </c>
      <c r="Z77">
        <v>2</v>
      </c>
      <c r="AA77">
        <v>5</v>
      </c>
      <c r="AB77">
        <v>11</v>
      </c>
      <c r="AC77">
        <v>3085</v>
      </c>
      <c r="AD77">
        <v>6</v>
      </c>
      <c r="AE77">
        <v>4535</v>
      </c>
      <c r="AG77" t="s">
        <v>201</v>
      </c>
      <c r="AH77" t="s">
        <v>657</v>
      </c>
    </row>
    <row r="78" spans="1:34" x14ac:dyDescent="0.25">
      <c r="A78">
        <v>20200106</v>
      </c>
      <c r="B78">
        <v>133430</v>
      </c>
      <c r="C78" t="s">
        <v>651</v>
      </c>
      <c r="D78">
        <v>126774</v>
      </c>
      <c r="E78" t="s">
        <v>294</v>
      </c>
      <c r="F78" t="s">
        <v>686</v>
      </c>
      <c r="G78">
        <v>3</v>
      </c>
      <c r="H78" t="s">
        <v>656</v>
      </c>
      <c r="I78">
        <v>123</v>
      </c>
      <c r="J78">
        <v>12</v>
      </c>
      <c r="K78">
        <v>4</v>
      </c>
      <c r="L78">
        <v>92</v>
      </c>
      <c r="M78">
        <v>61</v>
      </c>
      <c r="N78">
        <v>48</v>
      </c>
      <c r="O78">
        <v>17</v>
      </c>
      <c r="P78">
        <v>12</v>
      </c>
      <c r="Q78">
        <v>4</v>
      </c>
      <c r="R78">
        <v>4</v>
      </c>
      <c r="S78">
        <v>3</v>
      </c>
      <c r="T78">
        <v>3</v>
      </c>
      <c r="U78">
        <v>75</v>
      </c>
      <c r="V78">
        <v>47</v>
      </c>
      <c r="W78">
        <v>40</v>
      </c>
      <c r="X78">
        <v>17</v>
      </c>
      <c r="Y78">
        <v>12</v>
      </c>
      <c r="Z78">
        <v>1</v>
      </c>
      <c r="AA78">
        <v>1</v>
      </c>
      <c r="AB78">
        <v>14</v>
      </c>
      <c r="AC78">
        <v>2050</v>
      </c>
      <c r="AD78">
        <v>6</v>
      </c>
      <c r="AE78">
        <v>5300</v>
      </c>
      <c r="AG78" t="s">
        <v>651</v>
      </c>
      <c r="AH78" t="s">
        <v>294</v>
      </c>
    </row>
    <row r="79" spans="1:34" x14ac:dyDescent="0.25">
      <c r="A79">
        <v>20180806</v>
      </c>
      <c r="B79">
        <v>126774</v>
      </c>
      <c r="C79" t="s">
        <v>294</v>
      </c>
      <c r="D79">
        <v>104731</v>
      </c>
      <c r="E79" t="s">
        <v>657</v>
      </c>
      <c r="F79" t="s">
        <v>1803</v>
      </c>
      <c r="G79">
        <v>3</v>
      </c>
      <c r="H79" t="s">
        <v>193</v>
      </c>
      <c r="I79">
        <v>168</v>
      </c>
      <c r="J79">
        <v>7</v>
      </c>
      <c r="K79">
        <v>2</v>
      </c>
      <c r="L79">
        <v>123</v>
      </c>
      <c r="M79">
        <v>73</v>
      </c>
      <c r="N79">
        <v>54</v>
      </c>
      <c r="O79">
        <v>32</v>
      </c>
      <c r="P79">
        <v>17</v>
      </c>
      <c r="Q79">
        <v>4</v>
      </c>
      <c r="R79">
        <v>4</v>
      </c>
      <c r="S79">
        <v>10</v>
      </c>
      <c r="T79">
        <v>3</v>
      </c>
      <c r="U79">
        <v>102</v>
      </c>
      <c r="V79">
        <v>59</v>
      </c>
      <c r="W79">
        <v>49</v>
      </c>
      <c r="X79">
        <v>28</v>
      </c>
      <c r="Y79">
        <v>17</v>
      </c>
      <c r="Z79">
        <v>2</v>
      </c>
      <c r="AA79">
        <v>3</v>
      </c>
      <c r="AB79">
        <v>27</v>
      </c>
      <c r="AC79">
        <v>1534</v>
      </c>
      <c r="AD79">
        <v>6</v>
      </c>
      <c r="AE79">
        <v>4355</v>
      </c>
      <c r="AG79" t="s">
        <v>294</v>
      </c>
      <c r="AH79" t="s">
        <v>657</v>
      </c>
    </row>
    <row r="80" spans="1:34" x14ac:dyDescent="0.25">
      <c r="A80">
        <v>20191028</v>
      </c>
      <c r="B80">
        <v>133430</v>
      </c>
      <c r="C80" t="s">
        <v>651</v>
      </c>
      <c r="D80">
        <v>100644</v>
      </c>
      <c r="E80" t="s">
        <v>683</v>
      </c>
      <c r="F80" t="s">
        <v>1388</v>
      </c>
      <c r="G80">
        <v>3</v>
      </c>
      <c r="H80" t="s">
        <v>187</v>
      </c>
      <c r="I80">
        <v>129</v>
      </c>
      <c r="J80">
        <v>5</v>
      </c>
      <c r="K80">
        <v>3</v>
      </c>
      <c r="L80">
        <v>96</v>
      </c>
      <c r="M80">
        <v>52</v>
      </c>
      <c r="N80">
        <v>43</v>
      </c>
      <c r="O80">
        <v>19</v>
      </c>
      <c r="P80">
        <v>14</v>
      </c>
      <c r="Q80">
        <v>11</v>
      </c>
      <c r="R80">
        <v>13</v>
      </c>
      <c r="S80">
        <v>5</v>
      </c>
      <c r="T80">
        <v>5</v>
      </c>
      <c r="U80">
        <v>93</v>
      </c>
      <c r="V80">
        <v>59</v>
      </c>
      <c r="W80">
        <v>38</v>
      </c>
      <c r="X80">
        <v>13</v>
      </c>
      <c r="Y80">
        <v>14</v>
      </c>
      <c r="Z80">
        <v>12</v>
      </c>
      <c r="AA80">
        <v>17</v>
      </c>
      <c r="AB80">
        <v>28</v>
      </c>
      <c r="AC80">
        <v>1460</v>
      </c>
      <c r="AD80">
        <v>6</v>
      </c>
      <c r="AE80">
        <v>4335</v>
      </c>
      <c r="AG80" t="s">
        <v>651</v>
      </c>
      <c r="AH80" t="s">
        <v>683</v>
      </c>
    </row>
    <row r="81" spans="1:34" x14ac:dyDescent="0.25">
      <c r="A81">
        <v>20200106</v>
      </c>
      <c r="B81">
        <v>106401</v>
      </c>
      <c r="C81" t="s">
        <v>650</v>
      </c>
      <c r="D81">
        <v>126774</v>
      </c>
      <c r="E81" t="s">
        <v>294</v>
      </c>
      <c r="F81" t="s">
        <v>690</v>
      </c>
      <c r="G81">
        <v>3</v>
      </c>
      <c r="H81" t="s">
        <v>656</v>
      </c>
      <c r="I81">
        <v>154</v>
      </c>
      <c r="J81">
        <v>25</v>
      </c>
      <c r="K81">
        <v>3</v>
      </c>
      <c r="L81">
        <v>113</v>
      </c>
      <c r="M81">
        <v>83</v>
      </c>
      <c r="N81">
        <v>67</v>
      </c>
      <c r="O81">
        <v>20</v>
      </c>
      <c r="P81">
        <v>18</v>
      </c>
      <c r="Q81">
        <v>2</v>
      </c>
      <c r="R81">
        <v>2</v>
      </c>
      <c r="S81">
        <v>18</v>
      </c>
      <c r="T81">
        <v>2</v>
      </c>
      <c r="U81">
        <v>123</v>
      </c>
      <c r="V81">
        <v>85</v>
      </c>
      <c r="W81">
        <v>75</v>
      </c>
      <c r="X81">
        <v>15</v>
      </c>
      <c r="Y81">
        <v>18</v>
      </c>
      <c r="Z81">
        <v>1</v>
      </c>
      <c r="AA81">
        <v>1</v>
      </c>
      <c r="AB81">
        <v>29</v>
      </c>
      <c r="AC81">
        <v>1375</v>
      </c>
      <c r="AD81">
        <v>6</v>
      </c>
      <c r="AE81">
        <v>5300</v>
      </c>
      <c r="AG81" t="s">
        <v>650</v>
      </c>
      <c r="AH81" t="s">
        <v>294</v>
      </c>
    </row>
    <row r="82" spans="1:34" x14ac:dyDescent="0.25">
      <c r="A82">
        <v>20191021</v>
      </c>
      <c r="B82">
        <v>126203</v>
      </c>
      <c r="C82" t="s">
        <v>674</v>
      </c>
      <c r="D82">
        <v>100644</v>
      </c>
      <c r="E82" t="s">
        <v>683</v>
      </c>
      <c r="F82" t="s">
        <v>573</v>
      </c>
      <c r="G82">
        <v>3</v>
      </c>
      <c r="H82" t="s">
        <v>173</v>
      </c>
      <c r="I82">
        <v>84</v>
      </c>
      <c r="J82">
        <v>14</v>
      </c>
      <c r="K82">
        <v>3</v>
      </c>
      <c r="L82">
        <v>71</v>
      </c>
      <c r="M82">
        <v>46</v>
      </c>
      <c r="N82">
        <v>39</v>
      </c>
      <c r="O82">
        <v>12</v>
      </c>
      <c r="P82">
        <v>11</v>
      </c>
      <c r="Q82">
        <v>2</v>
      </c>
      <c r="R82">
        <v>2</v>
      </c>
      <c r="S82">
        <v>8</v>
      </c>
      <c r="T82">
        <v>4</v>
      </c>
      <c r="U82">
        <v>68</v>
      </c>
      <c r="V82">
        <v>44</v>
      </c>
      <c r="W82">
        <v>35</v>
      </c>
      <c r="X82">
        <v>11</v>
      </c>
      <c r="Y82">
        <v>11</v>
      </c>
      <c r="Z82">
        <v>2</v>
      </c>
      <c r="AA82">
        <v>3</v>
      </c>
      <c r="AB82">
        <v>31</v>
      </c>
      <c r="AC82">
        <v>1360</v>
      </c>
      <c r="AD82">
        <v>6</v>
      </c>
      <c r="AE82">
        <v>4425</v>
      </c>
      <c r="AG82" t="s">
        <v>1937</v>
      </c>
      <c r="AH82" t="s">
        <v>683</v>
      </c>
    </row>
    <row r="83" spans="1:34" x14ac:dyDescent="0.25">
      <c r="A83">
        <v>20180305</v>
      </c>
      <c r="B83">
        <v>104655</v>
      </c>
      <c r="C83" t="s">
        <v>664</v>
      </c>
      <c r="D83">
        <v>106233</v>
      </c>
      <c r="E83" t="s">
        <v>679</v>
      </c>
      <c r="F83" t="s">
        <v>1604</v>
      </c>
      <c r="G83">
        <v>3</v>
      </c>
      <c r="H83" t="s">
        <v>173</v>
      </c>
      <c r="I83">
        <v>105</v>
      </c>
      <c r="J83">
        <v>3</v>
      </c>
      <c r="K83">
        <v>3</v>
      </c>
      <c r="L83">
        <v>68</v>
      </c>
      <c r="M83">
        <v>45</v>
      </c>
      <c r="N83">
        <v>32</v>
      </c>
      <c r="O83">
        <v>17</v>
      </c>
      <c r="P83">
        <v>12</v>
      </c>
      <c r="Q83">
        <v>4</v>
      </c>
      <c r="R83">
        <v>5</v>
      </c>
      <c r="S83">
        <v>5</v>
      </c>
      <c r="T83">
        <v>4</v>
      </c>
      <c r="U83">
        <v>74</v>
      </c>
      <c r="V83">
        <v>35</v>
      </c>
      <c r="W83">
        <v>25</v>
      </c>
      <c r="X83">
        <v>25</v>
      </c>
      <c r="Y83">
        <v>13</v>
      </c>
      <c r="Z83">
        <v>3</v>
      </c>
      <c r="AA83">
        <v>5</v>
      </c>
      <c r="AB83">
        <v>34</v>
      </c>
      <c r="AC83">
        <v>1310</v>
      </c>
      <c r="AD83">
        <v>6</v>
      </c>
      <c r="AE83">
        <v>3810</v>
      </c>
      <c r="AG83" t="s">
        <v>1938</v>
      </c>
      <c r="AH83" t="s">
        <v>679</v>
      </c>
    </row>
    <row r="84" spans="1:34" x14ac:dyDescent="0.25">
      <c r="A84">
        <v>20200210</v>
      </c>
      <c r="B84">
        <v>105379</v>
      </c>
      <c r="C84" t="s">
        <v>696</v>
      </c>
      <c r="D84">
        <v>126774</v>
      </c>
      <c r="E84" t="s">
        <v>294</v>
      </c>
      <c r="F84" t="s">
        <v>377</v>
      </c>
      <c r="G84">
        <v>3</v>
      </c>
      <c r="H84" t="s">
        <v>187</v>
      </c>
      <c r="I84">
        <v>92</v>
      </c>
      <c r="J84">
        <v>9</v>
      </c>
      <c r="K84">
        <v>2</v>
      </c>
      <c r="L84">
        <v>77</v>
      </c>
      <c r="M84">
        <v>47</v>
      </c>
      <c r="N84">
        <v>38</v>
      </c>
      <c r="O84">
        <v>15</v>
      </c>
      <c r="P84">
        <v>11</v>
      </c>
      <c r="Q84">
        <v>5</v>
      </c>
      <c r="R84">
        <v>5</v>
      </c>
      <c r="S84">
        <v>3</v>
      </c>
      <c r="T84">
        <v>2</v>
      </c>
      <c r="U84">
        <v>53</v>
      </c>
      <c r="V84">
        <v>34</v>
      </c>
      <c r="W84">
        <v>26</v>
      </c>
      <c r="X84">
        <v>13</v>
      </c>
      <c r="Y84">
        <v>11</v>
      </c>
      <c r="Z84">
        <v>0</v>
      </c>
      <c r="AA84">
        <v>2</v>
      </c>
      <c r="AB84">
        <v>52</v>
      </c>
      <c r="AC84">
        <v>940</v>
      </c>
      <c r="AD84">
        <v>6</v>
      </c>
      <c r="AE84">
        <v>4745</v>
      </c>
      <c r="AG84" t="s">
        <v>1944</v>
      </c>
      <c r="AH84" t="s">
        <v>294</v>
      </c>
    </row>
    <row r="85" spans="1:34" x14ac:dyDescent="0.25">
      <c r="A85">
        <v>20190729</v>
      </c>
      <c r="B85">
        <v>106401</v>
      </c>
      <c r="C85" t="s">
        <v>650</v>
      </c>
      <c r="D85">
        <v>126774</v>
      </c>
      <c r="E85" t="s">
        <v>294</v>
      </c>
      <c r="F85" t="s">
        <v>1247</v>
      </c>
      <c r="G85">
        <v>3</v>
      </c>
      <c r="H85" t="s">
        <v>193</v>
      </c>
      <c r="I85">
        <v>127</v>
      </c>
      <c r="J85">
        <v>19</v>
      </c>
      <c r="K85">
        <v>3</v>
      </c>
      <c r="L85">
        <v>91</v>
      </c>
      <c r="M85">
        <v>58</v>
      </c>
      <c r="N85">
        <v>48</v>
      </c>
      <c r="O85">
        <v>16</v>
      </c>
      <c r="P85">
        <v>15</v>
      </c>
      <c r="Q85">
        <v>6</v>
      </c>
      <c r="R85">
        <v>8</v>
      </c>
      <c r="S85">
        <v>14</v>
      </c>
      <c r="T85">
        <v>1</v>
      </c>
      <c r="U85">
        <v>91</v>
      </c>
      <c r="V85">
        <v>58</v>
      </c>
      <c r="W85">
        <v>48</v>
      </c>
      <c r="X85">
        <v>16</v>
      </c>
      <c r="Y85">
        <v>16</v>
      </c>
      <c r="Z85">
        <v>1</v>
      </c>
      <c r="AA85">
        <v>3</v>
      </c>
      <c r="AB85">
        <v>52</v>
      </c>
      <c r="AC85">
        <v>975</v>
      </c>
      <c r="AD85">
        <v>6</v>
      </c>
      <c r="AE85">
        <v>4045</v>
      </c>
      <c r="AG85" t="s">
        <v>650</v>
      </c>
      <c r="AH85" t="s">
        <v>294</v>
      </c>
    </row>
    <row r="86" spans="1:34" x14ac:dyDescent="0.25">
      <c r="A86">
        <v>20190812</v>
      </c>
      <c r="B86">
        <v>200175</v>
      </c>
      <c r="C86" t="s">
        <v>528</v>
      </c>
      <c r="D86">
        <v>100644</v>
      </c>
      <c r="E86" t="s">
        <v>683</v>
      </c>
      <c r="F86" t="s">
        <v>1266</v>
      </c>
      <c r="G86">
        <v>3</v>
      </c>
      <c r="H86" t="s">
        <v>173</v>
      </c>
      <c r="I86">
        <v>138</v>
      </c>
      <c r="J86">
        <v>3</v>
      </c>
      <c r="K86">
        <v>3</v>
      </c>
      <c r="L86">
        <v>95</v>
      </c>
      <c r="M86">
        <v>63</v>
      </c>
      <c r="N86">
        <v>47</v>
      </c>
      <c r="O86">
        <v>13</v>
      </c>
      <c r="P86">
        <v>15</v>
      </c>
      <c r="Q86">
        <v>3</v>
      </c>
      <c r="R86">
        <v>6</v>
      </c>
      <c r="S86">
        <v>9</v>
      </c>
      <c r="T86">
        <v>20</v>
      </c>
      <c r="U86">
        <v>94</v>
      </c>
      <c r="V86">
        <v>50</v>
      </c>
      <c r="W86">
        <v>40</v>
      </c>
      <c r="X86">
        <v>16</v>
      </c>
      <c r="Y86">
        <v>15</v>
      </c>
      <c r="Z86">
        <v>2</v>
      </c>
      <c r="AA86">
        <v>8</v>
      </c>
      <c r="AB86">
        <v>58</v>
      </c>
      <c r="AC86">
        <v>922</v>
      </c>
      <c r="AD86">
        <v>6</v>
      </c>
      <c r="AE86">
        <v>4005</v>
      </c>
      <c r="AG86" t="s">
        <v>1945</v>
      </c>
      <c r="AH86" t="s">
        <v>683</v>
      </c>
    </row>
    <row r="87" spans="1:34" x14ac:dyDescent="0.25">
      <c r="A87">
        <v>20181112</v>
      </c>
      <c r="B87">
        <v>104925</v>
      </c>
      <c r="C87" t="s">
        <v>641</v>
      </c>
      <c r="D87">
        <v>105227</v>
      </c>
      <c r="E87" t="s">
        <v>784</v>
      </c>
      <c r="F87" t="s">
        <v>1923</v>
      </c>
      <c r="G87">
        <v>3</v>
      </c>
      <c r="H87" t="s">
        <v>656</v>
      </c>
      <c r="I87">
        <v>95</v>
      </c>
      <c r="J87">
        <v>3</v>
      </c>
      <c r="K87">
        <v>0</v>
      </c>
      <c r="L87">
        <v>53</v>
      </c>
      <c r="M87">
        <v>31</v>
      </c>
      <c r="N87">
        <v>28</v>
      </c>
      <c r="O87">
        <v>20</v>
      </c>
      <c r="P87">
        <v>10</v>
      </c>
      <c r="Q87">
        <v>0</v>
      </c>
      <c r="R87">
        <v>0</v>
      </c>
      <c r="S87">
        <v>8</v>
      </c>
      <c r="T87">
        <v>2</v>
      </c>
      <c r="U87">
        <v>77</v>
      </c>
      <c r="V87">
        <v>44</v>
      </c>
      <c r="W87">
        <v>35</v>
      </c>
      <c r="X87">
        <v>15</v>
      </c>
      <c r="Y87">
        <v>10</v>
      </c>
      <c r="Z87">
        <v>6</v>
      </c>
      <c r="AA87">
        <v>8</v>
      </c>
      <c r="AB87">
        <v>1</v>
      </c>
      <c r="AC87">
        <v>8045</v>
      </c>
      <c r="AD87">
        <v>7</v>
      </c>
      <c r="AE87">
        <v>4050</v>
      </c>
      <c r="AG87" t="s">
        <v>641</v>
      </c>
      <c r="AH87" t="s">
        <v>784</v>
      </c>
    </row>
    <row r="88" spans="1:34" x14ac:dyDescent="0.25">
      <c r="A88">
        <v>20180806</v>
      </c>
      <c r="B88">
        <v>104745</v>
      </c>
      <c r="C88" t="s">
        <v>642</v>
      </c>
      <c r="D88">
        <v>105227</v>
      </c>
      <c r="E88" t="s">
        <v>784</v>
      </c>
      <c r="F88" t="s">
        <v>230</v>
      </c>
      <c r="G88">
        <v>3</v>
      </c>
      <c r="H88" t="s">
        <v>189</v>
      </c>
      <c r="I88">
        <v>139</v>
      </c>
      <c r="J88">
        <v>4</v>
      </c>
      <c r="K88">
        <v>4</v>
      </c>
      <c r="L88">
        <v>96</v>
      </c>
      <c r="M88">
        <v>57</v>
      </c>
      <c r="N88">
        <v>41</v>
      </c>
      <c r="O88">
        <v>18</v>
      </c>
      <c r="P88">
        <v>14</v>
      </c>
      <c r="Q88">
        <v>11</v>
      </c>
      <c r="R88">
        <v>14</v>
      </c>
      <c r="S88">
        <v>5</v>
      </c>
      <c r="T88">
        <v>1</v>
      </c>
      <c r="U88">
        <v>79</v>
      </c>
      <c r="V88">
        <v>55</v>
      </c>
      <c r="W88">
        <v>39</v>
      </c>
      <c r="X88">
        <v>13</v>
      </c>
      <c r="Y88">
        <v>14</v>
      </c>
      <c r="Z88">
        <v>3</v>
      </c>
      <c r="AA88">
        <v>6</v>
      </c>
      <c r="AB88">
        <v>1</v>
      </c>
      <c r="AC88">
        <v>9310</v>
      </c>
      <c r="AD88">
        <v>7</v>
      </c>
      <c r="AE88">
        <v>3905</v>
      </c>
      <c r="AG88" t="s">
        <v>642</v>
      </c>
      <c r="AH88" t="s">
        <v>784</v>
      </c>
    </row>
    <row r="89" spans="1:34" x14ac:dyDescent="0.25">
      <c r="A89">
        <v>20191028</v>
      </c>
      <c r="B89">
        <v>104925</v>
      </c>
      <c r="C89" t="s">
        <v>641</v>
      </c>
      <c r="D89">
        <v>126774</v>
      </c>
      <c r="E89" t="s">
        <v>294</v>
      </c>
      <c r="F89" t="s">
        <v>275</v>
      </c>
      <c r="G89">
        <v>3</v>
      </c>
      <c r="H89" t="s">
        <v>189</v>
      </c>
      <c r="I89">
        <v>58</v>
      </c>
      <c r="J89">
        <v>5</v>
      </c>
      <c r="K89">
        <v>0</v>
      </c>
      <c r="L89">
        <v>42</v>
      </c>
      <c r="M89">
        <v>29</v>
      </c>
      <c r="N89">
        <v>23</v>
      </c>
      <c r="O89">
        <v>10</v>
      </c>
      <c r="P89">
        <v>8</v>
      </c>
      <c r="Q89">
        <v>0</v>
      </c>
      <c r="R89">
        <v>0</v>
      </c>
      <c r="S89">
        <v>3</v>
      </c>
      <c r="T89">
        <v>3</v>
      </c>
      <c r="U89">
        <v>42</v>
      </c>
      <c r="V89">
        <v>24</v>
      </c>
      <c r="W89">
        <v>15</v>
      </c>
      <c r="X89">
        <v>6</v>
      </c>
      <c r="Y89">
        <v>7</v>
      </c>
      <c r="Z89">
        <v>5</v>
      </c>
      <c r="AA89">
        <v>9</v>
      </c>
      <c r="AB89">
        <v>1</v>
      </c>
      <c r="AC89">
        <v>9545</v>
      </c>
      <c r="AD89">
        <v>7</v>
      </c>
      <c r="AE89">
        <v>3830</v>
      </c>
      <c r="AG89" t="s">
        <v>641</v>
      </c>
      <c r="AH89" t="s">
        <v>294</v>
      </c>
    </row>
    <row r="90" spans="1:34" x14ac:dyDescent="0.25">
      <c r="A90">
        <v>20181029</v>
      </c>
      <c r="B90">
        <v>104925</v>
      </c>
      <c r="C90" t="s">
        <v>641</v>
      </c>
      <c r="D90">
        <v>105227</v>
      </c>
      <c r="E90" t="s">
        <v>784</v>
      </c>
      <c r="F90" t="s">
        <v>682</v>
      </c>
      <c r="G90">
        <v>3</v>
      </c>
      <c r="H90" t="s">
        <v>189</v>
      </c>
      <c r="I90">
        <v>130</v>
      </c>
      <c r="J90">
        <v>5</v>
      </c>
      <c r="K90">
        <v>5</v>
      </c>
      <c r="L90">
        <v>85</v>
      </c>
      <c r="M90">
        <v>54</v>
      </c>
      <c r="N90">
        <v>37</v>
      </c>
      <c r="O90">
        <v>19</v>
      </c>
      <c r="P90">
        <v>14</v>
      </c>
      <c r="Q90">
        <v>3</v>
      </c>
      <c r="R90">
        <v>5</v>
      </c>
      <c r="S90">
        <v>8</v>
      </c>
      <c r="T90">
        <v>0</v>
      </c>
      <c r="U90">
        <v>83</v>
      </c>
      <c r="V90">
        <v>55</v>
      </c>
      <c r="W90">
        <v>38</v>
      </c>
      <c r="X90">
        <v>11</v>
      </c>
      <c r="Y90">
        <v>13</v>
      </c>
      <c r="Z90">
        <v>9</v>
      </c>
      <c r="AA90">
        <v>13</v>
      </c>
      <c r="AB90">
        <v>2</v>
      </c>
      <c r="AC90">
        <v>7445</v>
      </c>
      <c r="AD90">
        <v>7</v>
      </c>
      <c r="AE90">
        <v>4050</v>
      </c>
      <c r="AG90" t="s">
        <v>641</v>
      </c>
      <c r="AH90" t="s">
        <v>784</v>
      </c>
    </row>
    <row r="91" spans="1:34" x14ac:dyDescent="0.25">
      <c r="A91">
        <v>20191021</v>
      </c>
      <c r="B91">
        <v>103819</v>
      </c>
      <c r="C91" t="s">
        <v>737</v>
      </c>
      <c r="D91">
        <v>126774</v>
      </c>
      <c r="E91" t="s">
        <v>294</v>
      </c>
      <c r="F91" t="s">
        <v>139</v>
      </c>
      <c r="G91">
        <v>3</v>
      </c>
      <c r="H91" t="s">
        <v>193</v>
      </c>
      <c r="I91">
        <v>78</v>
      </c>
      <c r="J91">
        <v>6</v>
      </c>
      <c r="K91">
        <v>2</v>
      </c>
      <c r="L91">
        <v>52</v>
      </c>
      <c r="M91">
        <v>30</v>
      </c>
      <c r="N91">
        <v>24</v>
      </c>
      <c r="O91">
        <v>17</v>
      </c>
      <c r="P91">
        <v>10</v>
      </c>
      <c r="Q91">
        <v>1</v>
      </c>
      <c r="R91">
        <v>1</v>
      </c>
      <c r="S91">
        <v>4</v>
      </c>
      <c r="T91">
        <v>3</v>
      </c>
      <c r="U91">
        <v>65</v>
      </c>
      <c r="V91">
        <v>43</v>
      </c>
      <c r="W91">
        <v>32</v>
      </c>
      <c r="X91">
        <v>11</v>
      </c>
      <c r="Y91">
        <v>10</v>
      </c>
      <c r="Z91">
        <v>6</v>
      </c>
      <c r="AA91">
        <v>8</v>
      </c>
      <c r="AB91">
        <v>3</v>
      </c>
      <c r="AC91">
        <v>6950</v>
      </c>
      <c r="AD91">
        <v>7</v>
      </c>
      <c r="AE91">
        <v>3740</v>
      </c>
      <c r="AG91" t="s">
        <v>737</v>
      </c>
      <c r="AH91" t="s">
        <v>294</v>
      </c>
    </row>
    <row r="92" spans="1:34" x14ac:dyDescent="0.25">
      <c r="A92">
        <v>20191007</v>
      </c>
      <c r="B92">
        <v>106421</v>
      </c>
      <c r="C92" t="s">
        <v>265</v>
      </c>
      <c r="D92">
        <v>126774</v>
      </c>
      <c r="E92" t="s">
        <v>294</v>
      </c>
      <c r="F92" t="s">
        <v>985</v>
      </c>
      <c r="G92">
        <v>3</v>
      </c>
      <c r="H92" t="s">
        <v>193</v>
      </c>
      <c r="I92">
        <v>96</v>
      </c>
      <c r="J92">
        <v>6</v>
      </c>
      <c r="K92">
        <v>1</v>
      </c>
      <c r="L92">
        <v>67</v>
      </c>
      <c r="M92">
        <v>43</v>
      </c>
      <c r="N92">
        <v>36</v>
      </c>
      <c r="O92">
        <v>16</v>
      </c>
      <c r="P92">
        <v>12</v>
      </c>
      <c r="Q92">
        <v>4</v>
      </c>
      <c r="R92">
        <v>5</v>
      </c>
      <c r="S92">
        <v>9</v>
      </c>
      <c r="T92">
        <v>3</v>
      </c>
      <c r="U92">
        <v>74</v>
      </c>
      <c r="V92">
        <v>49</v>
      </c>
      <c r="W92">
        <v>40</v>
      </c>
      <c r="X92">
        <v>11</v>
      </c>
      <c r="Y92">
        <v>12</v>
      </c>
      <c r="Z92">
        <v>1</v>
      </c>
      <c r="AA92">
        <v>3</v>
      </c>
      <c r="AB92">
        <v>4</v>
      </c>
      <c r="AC92">
        <v>4965</v>
      </c>
      <c r="AD92">
        <v>7</v>
      </c>
      <c r="AE92">
        <v>3630</v>
      </c>
      <c r="AG92" t="s">
        <v>265</v>
      </c>
      <c r="AH92" t="s">
        <v>294</v>
      </c>
    </row>
    <row r="93" spans="1:34" x14ac:dyDescent="0.25">
      <c r="A93">
        <v>20190930</v>
      </c>
      <c r="B93">
        <v>106233</v>
      </c>
      <c r="C93" t="s">
        <v>679</v>
      </c>
      <c r="D93">
        <v>126774</v>
      </c>
      <c r="E93" t="s">
        <v>294</v>
      </c>
      <c r="F93" t="s">
        <v>1338</v>
      </c>
      <c r="G93">
        <v>3</v>
      </c>
      <c r="H93" t="s">
        <v>196</v>
      </c>
      <c r="I93">
        <v>131</v>
      </c>
      <c r="J93">
        <v>5</v>
      </c>
      <c r="K93">
        <v>2</v>
      </c>
      <c r="L93">
        <v>83</v>
      </c>
      <c r="M93">
        <v>51</v>
      </c>
      <c r="N93">
        <v>35</v>
      </c>
      <c r="O93">
        <v>18</v>
      </c>
      <c r="P93">
        <v>13</v>
      </c>
      <c r="Q93">
        <v>5</v>
      </c>
      <c r="R93">
        <v>8</v>
      </c>
      <c r="S93">
        <v>7</v>
      </c>
      <c r="T93">
        <v>1</v>
      </c>
      <c r="U93">
        <v>86</v>
      </c>
      <c r="V93">
        <v>54</v>
      </c>
      <c r="W93">
        <v>33</v>
      </c>
      <c r="X93">
        <v>15</v>
      </c>
      <c r="Y93">
        <v>13</v>
      </c>
      <c r="Z93">
        <v>9</v>
      </c>
      <c r="AA93">
        <v>14</v>
      </c>
      <c r="AB93">
        <v>5</v>
      </c>
      <c r="AC93">
        <v>4415</v>
      </c>
      <c r="AD93">
        <v>7</v>
      </c>
      <c r="AE93">
        <v>3420</v>
      </c>
      <c r="AG93" t="s">
        <v>679</v>
      </c>
      <c r="AH93" t="s">
        <v>294</v>
      </c>
    </row>
    <row r="94" spans="1:34" x14ac:dyDescent="0.25">
      <c r="A94">
        <v>20180212</v>
      </c>
      <c r="B94">
        <v>105777</v>
      </c>
      <c r="C94" t="s">
        <v>114</v>
      </c>
      <c r="D94">
        <v>105676</v>
      </c>
      <c r="E94" t="s">
        <v>201</v>
      </c>
      <c r="F94" t="s">
        <v>1575</v>
      </c>
      <c r="G94">
        <v>3</v>
      </c>
      <c r="H94" t="s">
        <v>193</v>
      </c>
      <c r="I94">
        <v>61</v>
      </c>
      <c r="J94">
        <v>6</v>
      </c>
      <c r="K94">
        <v>4</v>
      </c>
      <c r="L94">
        <v>48</v>
      </c>
      <c r="M94">
        <v>32</v>
      </c>
      <c r="N94">
        <v>22</v>
      </c>
      <c r="O94">
        <v>8</v>
      </c>
      <c r="P94">
        <v>5</v>
      </c>
      <c r="Q94">
        <v>6</v>
      </c>
      <c r="R94">
        <v>6</v>
      </c>
      <c r="S94">
        <v>4</v>
      </c>
      <c r="T94">
        <v>0</v>
      </c>
      <c r="U94">
        <v>32</v>
      </c>
      <c r="V94">
        <v>18</v>
      </c>
      <c r="W94">
        <v>14</v>
      </c>
      <c r="X94">
        <v>7</v>
      </c>
      <c r="Y94">
        <v>5</v>
      </c>
      <c r="Z94">
        <v>1</v>
      </c>
      <c r="AA94">
        <v>2</v>
      </c>
      <c r="AB94">
        <v>5</v>
      </c>
      <c r="AC94">
        <v>4425</v>
      </c>
      <c r="AD94">
        <v>7</v>
      </c>
      <c r="AE94">
        <v>3400</v>
      </c>
      <c r="AG94" t="s">
        <v>114</v>
      </c>
      <c r="AH94" t="s">
        <v>201</v>
      </c>
    </row>
    <row r="95" spans="1:34" x14ac:dyDescent="0.25">
      <c r="A95">
        <v>20190318</v>
      </c>
      <c r="B95">
        <v>103819</v>
      </c>
      <c r="C95" t="s">
        <v>737</v>
      </c>
      <c r="D95">
        <v>104731</v>
      </c>
      <c r="E95" t="s">
        <v>657</v>
      </c>
      <c r="F95" t="s">
        <v>585</v>
      </c>
      <c r="G95">
        <v>3</v>
      </c>
      <c r="H95" t="s">
        <v>189</v>
      </c>
      <c r="I95">
        <v>85</v>
      </c>
      <c r="J95">
        <v>3</v>
      </c>
      <c r="K95">
        <v>2</v>
      </c>
      <c r="L95">
        <v>42</v>
      </c>
      <c r="M95">
        <v>25</v>
      </c>
      <c r="N95">
        <v>20</v>
      </c>
      <c r="O95">
        <v>9</v>
      </c>
      <c r="P95">
        <v>8</v>
      </c>
      <c r="Q95">
        <v>0</v>
      </c>
      <c r="R95">
        <v>1</v>
      </c>
      <c r="S95">
        <v>4</v>
      </c>
      <c r="T95">
        <v>4</v>
      </c>
      <c r="U95">
        <v>75</v>
      </c>
      <c r="V95">
        <v>42</v>
      </c>
      <c r="W95">
        <v>25</v>
      </c>
      <c r="X95">
        <v>11</v>
      </c>
      <c r="Y95">
        <v>8</v>
      </c>
      <c r="Z95">
        <v>8</v>
      </c>
      <c r="AA95">
        <v>13</v>
      </c>
      <c r="AB95">
        <v>5</v>
      </c>
      <c r="AC95">
        <v>4600</v>
      </c>
      <c r="AD95">
        <v>7</v>
      </c>
      <c r="AE95">
        <v>4115</v>
      </c>
      <c r="AG95" t="s">
        <v>737</v>
      </c>
      <c r="AH95" t="s">
        <v>657</v>
      </c>
    </row>
    <row r="96" spans="1:34" x14ac:dyDescent="0.25">
      <c r="A96">
        <v>20191111</v>
      </c>
      <c r="B96">
        <v>106233</v>
      </c>
      <c r="C96" t="s">
        <v>679</v>
      </c>
      <c r="D96">
        <v>100644</v>
      </c>
      <c r="E96" t="s">
        <v>683</v>
      </c>
      <c r="F96" t="s">
        <v>122</v>
      </c>
      <c r="G96">
        <v>3</v>
      </c>
      <c r="H96" t="s">
        <v>193</v>
      </c>
      <c r="I96">
        <v>94</v>
      </c>
      <c r="J96">
        <v>6</v>
      </c>
      <c r="K96">
        <v>2</v>
      </c>
      <c r="L96">
        <v>71</v>
      </c>
      <c r="M96">
        <v>42</v>
      </c>
      <c r="N96">
        <v>34</v>
      </c>
      <c r="O96">
        <v>17</v>
      </c>
      <c r="P96">
        <v>11</v>
      </c>
      <c r="Q96">
        <v>4</v>
      </c>
      <c r="R96">
        <v>4</v>
      </c>
      <c r="S96">
        <v>8</v>
      </c>
      <c r="T96">
        <v>4</v>
      </c>
      <c r="U96">
        <v>66</v>
      </c>
      <c r="V96">
        <v>50</v>
      </c>
      <c r="W96">
        <v>34</v>
      </c>
      <c r="X96">
        <v>8</v>
      </c>
      <c r="Y96">
        <v>10</v>
      </c>
      <c r="Z96">
        <v>3</v>
      </c>
      <c r="AA96">
        <v>5</v>
      </c>
      <c r="AB96">
        <v>5</v>
      </c>
      <c r="AC96">
        <v>5025</v>
      </c>
      <c r="AD96">
        <v>7</v>
      </c>
      <c r="AE96">
        <v>2945</v>
      </c>
      <c r="AG96" t="s">
        <v>679</v>
      </c>
      <c r="AH96" t="s">
        <v>683</v>
      </c>
    </row>
    <row r="97" spans="1:34" x14ac:dyDescent="0.25">
      <c r="A97">
        <v>20181112</v>
      </c>
      <c r="B97">
        <v>100644</v>
      </c>
      <c r="C97" t="s">
        <v>683</v>
      </c>
      <c r="D97">
        <v>105227</v>
      </c>
      <c r="E97" t="s">
        <v>784</v>
      </c>
      <c r="F97" t="s">
        <v>1379</v>
      </c>
      <c r="G97">
        <v>3</v>
      </c>
      <c r="H97" t="s">
        <v>656</v>
      </c>
      <c r="I97">
        <v>126</v>
      </c>
      <c r="J97">
        <v>8</v>
      </c>
      <c r="K97">
        <v>4</v>
      </c>
      <c r="L97">
        <v>84</v>
      </c>
      <c r="M97">
        <v>53</v>
      </c>
      <c r="N97">
        <v>40</v>
      </c>
      <c r="O97">
        <v>15</v>
      </c>
      <c r="P97">
        <v>12</v>
      </c>
      <c r="Q97">
        <v>3</v>
      </c>
      <c r="R97">
        <v>5</v>
      </c>
      <c r="S97">
        <v>8</v>
      </c>
      <c r="T97">
        <v>4</v>
      </c>
      <c r="U97">
        <v>91</v>
      </c>
      <c r="V97">
        <v>47</v>
      </c>
      <c r="W97">
        <v>33</v>
      </c>
      <c r="X97">
        <v>19</v>
      </c>
      <c r="Y97">
        <v>12</v>
      </c>
      <c r="Z97">
        <v>3</v>
      </c>
      <c r="AA97">
        <v>5</v>
      </c>
      <c r="AB97">
        <v>5</v>
      </c>
      <c r="AC97">
        <v>5085</v>
      </c>
      <c r="AD97">
        <v>7</v>
      </c>
      <c r="AE97">
        <v>4050</v>
      </c>
      <c r="AG97" t="s">
        <v>683</v>
      </c>
      <c r="AH97" t="s">
        <v>784</v>
      </c>
    </row>
    <row r="98" spans="1:34" x14ac:dyDescent="0.25">
      <c r="A98">
        <v>20191111</v>
      </c>
      <c r="B98">
        <v>126774</v>
      </c>
      <c r="C98" t="s">
        <v>294</v>
      </c>
      <c r="D98">
        <v>100644</v>
      </c>
      <c r="E98" t="s">
        <v>683</v>
      </c>
      <c r="F98" t="s">
        <v>195</v>
      </c>
      <c r="G98">
        <v>3</v>
      </c>
      <c r="H98" t="s">
        <v>656</v>
      </c>
      <c r="I98">
        <v>73</v>
      </c>
      <c r="J98">
        <v>8</v>
      </c>
      <c r="K98">
        <v>2</v>
      </c>
      <c r="L98">
        <v>52</v>
      </c>
      <c r="M98">
        <v>36</v>
      </c>
      <c r="N98">
        <v>31</v>
      </c>
      <c r="O98">
        <v>9</v>
      </c>
      <c r="P98">
        <v>9</v>
      </c>
      <c r="Q98">
        <v>1</v>
      </c>
      <c r="R98">
        <v>1</v>
      </c>
      <c r="S98">
        <v>5</v>
      </c>
      <c r="T98">
        <v>2</v>
      </c>
      <c r="U98">
        <v>51</v>
      </c>
      <c r="V98">
        <v>33</v>
      </c>
      <c r="W98">
        <v>24</v>
      </c>
      <c r="X98">
        <v>5</v>
      </c>
      <c r="Y98">
        <v>8</v>
      </c>
      <c r="Z98">
        <v>4</v>
      </c>
      <c r="AA98">
        <v>7</v>
      </c>
      <c r="AB98">
        <v>6</v>
      </c>
      <c r="AC98">
        <v>4000</v>
      </c>
      <c r="AD98">
        <v>7</v>
      </c>
      <c r="AE98">
        <v>2945</v>
      </c>
      <c r="AG98" t="s">
        <v>294</v>
      </c>
      <c r="AH98" t="s">
        <v>683</v>
      </c>
    </row>
    <row r="99" spans="1:34" x14ac:dyDescent="0.25">
      <c r="A99">
        <v>20200106</v>
      </c>
      <c r="B99">
        <v>126774</v>
      </c>
      <c r="C99" t="s">
        <v>294</v>
      </c>
      <c r="D99">
        <v>100644</v>
      </c>
      <c r="E99" t="s">
        <v>683</v>
      </c>
      <c r="F99" t="s">
        <v>202</v>
      </c>
      <c r="G99">
        <v>3</v>
      </c>
      <c r="H99" t="s">
        <v>656</v>
      </c>
      <c r="I99">
        <v>73</v>
      </c>
      <c r="J99">
        <v>2</v>
      </c>
      <c r="K99">
        <v>1</v>
      </c>
      <c r="L99">
        <v>45</v>
      </c>
      <c r="M99">
        <v>29</v>
      </c>
      <c r="N99">
        <v>24</v>
      </c>
      <c r="O99">
        <v>10</v>
      </c>
      <c r="P99">
        <v>9</v>
      </c>
      <c r="Q99">
        <v>0</v>
      </c>
      <c r="R99">
        <v>1</v>
      </c>
      <c r="S99">
        <v>2</v>
      </c>
      <c r="T99">
        <v>10</v>
      </c>
      <c r="U99">
        <v>55</v>
      </c>
      <c r="V99">
        <v>25</v>
      </c>
      <c r="W99">
        <v>16</v>
      </c>
      <c r="X99">
        <v>11</v>
      </c>
      <c r="Y99">
        <v>8</v>
      </c>
      <c r="Z99">
        <v>3</v>
      </c>
      <c r="AA99">
        <v>7</v>
      </c>
      <c r="AB99">
        <v>6</v>
      </c>
      <c r="AC99">
        <v>5300</v>
      </c>
      <c r="AD99">
        <v>7</v>
      </c>
      <c r="AE99">
        <v>3345</v>
      </c>
      <c r="AG99" t="s">
        <v>294</v>
      </c>
      <c r="AH99" t="s">
        <v>683</v>
      </c>
    </row>
    <row r="100" spans="1:34" x14ac:dyDescent="0.25">
      <c r="A100">
        <v>20190805</v>
      </c>
      <c r="B100">
        <v>111575</v>
      </c>
      <c r="C100" t="s">
        <v>647</v>
      </c>
      <c r="D100">
        <v>100644</v>
      </c>
      <c r="E100" t="s">
        <v>683</v>
      </c>
      <c r="F100" t="s">
        <v>221</v>
      </c>
      <c r="G100">
        <v>3</v>
      </c>
      <c r="H100" t="s">
        <v>189</v>
      </c>
      <c r="I100">
        <v>74</v>
      </c>
      <c r="J100">
        <v>5</v>
      </c>
      <c r="K100">
        <v>0</v>
      </c>
      <c r="L100">
        <v>51</v>
      </c>
      <c r="M100">
        <v>33</v>
      </c>
      <c r="N100">
        <v>27</v>
      </c>
      <c r="O100">
        <v>11</v>
      </c>
      <c r="P100">
        <v>9</v>
      </c>
      <c r="Q100">
        <v>2</v>
      </c>
      <c r="R100">
        <v>2</v>
      </c>
      <c r="S100">
        <v>3</v>
      </c>
      <c r="T100">
        <v>8</v>
      </c>
      <c r="U100">
        <v>53</v>
      </c>
      <c r="V100">
        <v>34</v>
      </c>
      <c r="W100">
        <v>24</v>
      </c>
      <c r="X100">
        <v>6</v>
      </c>
      <c r="Y100">
        <v>9</v>
      </c>
      <c r="Z100">
        <v>5</v>
      </c>
      <c r="AA100">
        <v>8</v>
      </c>
      <c r="AB100">
        <v>8</v>
      </c>
      <c r="AC100">
        <v>2890</v>
      </c>
      <c r="AD100">
        <v>7</v>
      </c>
      <c r="AE100">
        <v>4005</v>
      </c>
      <c r="AG100" t="s">
        <v>647</v>
      </c>
      <c r="AH100" t="s">
        <v>683</v>
      </c>
    </row>
    <row r="101" spans="1:34" x14ac:dyDescent="0.25">
      <c r="A101">
        <v>20180813</v>
      </c>
      <c r="B101">
        <v>104925</v>
      </c>
      <c r="C101" t="s">
        <v>641</v>
      </c>
      <c r="D101">
        <v>105227</v>
      </c>
      <c r="E101" t="s">
        <v>784</v>
      </c>
      <c r="F101" t="s">
        <v>702</v>
      </c>
      <c r="G101">
        <v>3</v>
      </c>
      <c r="H101" t="s">
        <v>193</v>
      </c>
      <c r="I101">
        <v>152</v>
      </c>
      <c r="J101">
        <v>8</v>
      </c>
      <c r="K101">
        <v>4</v>
      </c>
      <c r="L101">
        <v>96</v>
      </c>
      <c r="M101">
        <v>61</v>
      </c>
      <c r="N101">
        <v>44</v>
      </c>
      <c r="O101">
        <v>15</v>
      </c>
      <c r="P101">
        <v>14</v>
      </c>
      <c r="Q101">
        <v>9</v>
      </c>
      <c r="R101">
        <v>12</v>
      </c>
      <c r="S101">
        <v>12</v>
      </c>
      <c r="T101">
        <v>4</v>
      </c>
      <c r="U101">
        <v>90</v>
      </c>
      <c r="V101">
        <v>60</v>
      </c>
      <c r="W101">
        <v>41</v>
      </c>
      <c r="X101">
        <v>14</v>
      </c>
      <c r="Y101">
        <v>14</v>
      </c>
      <c r="Z101">
        <v>4</v>
      </c>
      <c r="AA101">
        <v>8</v>
      </c>
      <c r="AB101">
        <v>10</v>
      </c>
      <c r="AC101">
        <v>3445</v>
      </c>
      <c r="AD101">
        <v>7</v>
      </c>
      <c r="AE101">
        <v>4085</v>
      </c>
      <c r="AG101" t="s">
        <v>641</v>
      </c>
      <c r="AH101" t="s">
        <v>784</v>
      </c>
    </row>
    <row r="102" spans="1:34" x14ac:dyDescent="0.25">
      <c r="A102">
        <v>20181022</v>
      </c>
      <c r="B102">
        <v>105453</v>
      </c>
      <c r="C102" t="s">
        <v>890</v>
      </c>
      <c r="D102">
        <v>106233</v>
      </c>
      <c r="E102" t="s">
        <v>679</v>
      </c>
      <c r="F102" t="s">
        <v>336</v>
      </c>
      <c r="G102">
        <v>3</v>
      </c>
      <c r="H102" t="s">
        <v>189</v>
      </c>
      <c r="I102">
        <v>68</v>
      </c>
      <c r="J102">
        <v>0</v>
      </c>
      <c r="K102">
        <v>2</v>
      </c>
      <c r="L102">
        <v>48</v>
      </c>
      <c r="M102">
        <v>32</v>
      </c>
      <c r="N102">
        <v>21</v>
      </c>
      <c r="O102">
        <v>11</v>
      </c>
      <c r="P102">
        <v>8</v>
      </c>
      <c r="Q102">
        <v>5</v>
      </c>
      <c r="R102">
        <v>6</v>
      </c>
      <c r="S102">
        <v>5</v>
      </c>
      <c r="T102">
        <v>3</v>
      </c>
      <c r="U102">
        <v>48</v>
      </c>
      <c r="V102">
        <v>25</v>
      </c>
      <c r="W102">
        <v>17</v>
      </c>
      <c r="X102">
        <v>6</v>
      </c>
      <c r="Y102">
        <v>8</v>
      </c>
      <c r="Z102">
        <v>5</v>
      </c>
      <c r="AA102">
        <v>10</v>
      </c>
      <c r="AB102">
        <v>11</v>
      </c>
      <c r="AC102">
        <v>2910</v>
      </c>
      <c r="AD102">
        <v>7</v>
      </c>
      <c r="AE102">
        <v>3825</v>
      </c>
      <c r="AG102" t="s">
        <v>890</v>
      </c>
      <c r="AH102" t="s">
        <v>679</v>
      </c>
    </row>
    <row r="103" spans="1:34" x14ac:dyDescent="0.25">
      <c r="A103">
        <v>20200106</v>
      </c>
      <c r="B103">
        <v>133430</v>
      </c>
      <c r="C103" t="s">
        <v>651</v>
      </c>
      <c r="D103">
        <v>100644</v>
      </c>
      <c r="E103" t="s">
        <v>683</v>
      </c>
      <c r="F103" t="s">
        <v>192</v>
      </c>
      <c r="G103">
        <v>3</v>
      </c>
      <c r="H103" t="s">
        <v>656</v>
      </c>
      <c r="I103">
        <v>70</v>
      </c>
      <c r="J103">
        <v>12</v>
      </c>
      <c r="K103">
        <v>5</v>
      </c>
      <c r="L103">
        <v>52</v>
      </c>
      <c r="M103">
        <v>33</v>
      </c>
      <c r="N103">
        <v>30</v>
      </c>
      <c r="O103">
        <v>8</v>
      </c>
      <c r="P103">
        <v>8</v>
      </c>
      <c r="Q103">
        <v>2</v>
      </c>
      <c r="R103">
        <v>2</v>
      </c>
      <c r="S103">
        <v>2</v>
      </c>
      <c r="T103">
        <v>7</v>
      </c>
      <c r="U103">
        <v>52</v>
      </c>
      <c r="V103">
        <v>28</v>
      </c>
      <c r="W103">
        <v>19</v>
      </c>
      <c r="X103">
        <v>7</v>
      </c>
      <c r="Y103">
        <v>8</v>
      </c>
      <c r="Z103">
        <v>1</v>
      </c>
      <c r="AA103">
        <v>5</v>
      </c>
      <c r="AB103">
        <v>14</v>
      </c>
      <c r="AC103">
        <v>2050</v>
      </c>
      <c r="AD103">
        <v>7</v>
      </c>
      <c r="AE103">
        <v>3345</v>
      </c>
      <c r="AG103" t="s">
        <v>651</v>
      </c>
      <c r="AH103" t="s">
        <v>683</v>
      </c>
    </row>
    <row r="104" spans="1:34" x14ac:dyDescent="0.25">
      <c r="A104">
        <v>20200106</v>
      </c>
      <c r="B104">
        <v>200282</v>
      </c>
      <c r="C104" t="s">
        <v>597</v>
      </c>
      <c r="D104">
        <v>100644</v>
      </c>
      <c r="E104" t="s">
        <v>683</v>
      </c>
      <c r="F104" t="s">
        <v>685</v>
      </c>
      <c r="G104">
        <v>3</v>
      </c>
      <c r="H104" t="s">
        <v>656</v>
      </c>
      <c r="I104">
        <v>164</v>
      </c>
      <c r="J104">
        <v>2</v>
      </c>
      <c r="K104">
        <v>0</v>
      </c>
      <c r="L104">
        <v>101</v>
      </c>
      <c r="M104">
        <v>77</v>
      </c>
      <c r="N104">
        <v>52</v>
      </c>
      <c r="O104">
        <v>14</v>
      </c>
      <c r="P104">
        <v>15</v>
      </c>
      <c r="Q104">
        <v>7</v>
      </c>
      <c r="R104">
        <v>10</v>
      </c>
      <c r="S104">
        <v>10</v>
      </c>
      <c r="T104">
        <v>14</v>
      </c>
      <c r="U104">
        <v>106</v>
      </c>
      <c r="V104">
        <v>69</v>
      </c>
      <c r="W104">
        <v>52</v>
      </c>
      <c r="X104">
        <v>12</v>
      </c>
      <c r="Y104">
        <v>15</v>
      </c>
      <c r="Z104">
        <v>8</v>
      </c>
      <c r="AA104">
        <v>12</v>
      </c>
      <c r="AB104">
        <v>18</v>
      </c>
      <c r="AC104">
        <v>1775</v>
      </c>
      <c r="AD104">
        <v>7</v>
      </c>
      <c r="AE104">
        <v>3345</v>
      </c>
      <c r="AG104" t="s">
        <v>597</v>
      </c>
      <c r="AH104" t="s">
        <v>683</v>
      </c>
    </row>
    <row r="105" spans="1:34" x14ac:dyDescent="0.25">
      <c r="A105">
        <v>20180205</v>
      </c>
      <c r="B105">
        <v>104755</v>
      </c>
      <c r="C105" t="s">
        <v>866</v>
      </c>
      <c r="D105">
        <v>105676</v>
      </c>
      <c r="E105" t="s">
        <v>201</v>
      </c>
      <c r="F105" t="s">
        <v>1560</v>
      </c>
      <c r="G105">
        <v>3</v>
      </c>
      <c r="H105" t="s">
        <v>193</v>
      </c>
      <c r="I105">
        <v>108</v>
      </c>
      <c r="J105">
        <v>8</v>
      </c>
      <c r="K105">
        <v>2</v>
      </c>
      <c r="L105">
        <v>72</v>
      </c>
      <c r="M105">
        <v>42</v>
      </c>
      <c r="N105">
        <v>33</v>
      </c>
      <c r="O105">
        <v>13</v>
      </c>
      <c r="P105">
        <v>12</v>
      </c>
      <c r="Q105">
        <v>1</v>
      </c>
      <c r="R105">
        <v>4</v>
      </c>
      <c r="S105">
        <v>5</v>
      </c>
      <c r="T105">
        <v>0</v>
      </c>
      <c r="U105">
        <v>83</v>
      </c>
      <c r="V105">
        <v>42</v>
      </c>
      <c r="W105">
        <v>27</v>
      </c>
      <c r="X105">
        <v>26</v>
      </c>
      <c r="Y105">
        <v>13</v>
      </c>
      <c r="Z105">
        <v>5</v>
      </c>
      <c r="AA105">
        <v>8</v>
      </c>
      <c r="AB105">
        <v>33</v>
      </c>
      <c r="AC105">
        <v>1375</v>
      </c>
      <c r="AD105">
        <v>7</v>
      </c>
      <c r="AE105">
        <v>3460</v>
      </c>
      <c r="AG105" t="s">
        <v>1938</v>
      </c>
      <c r="AH105" t="s">
        <v>201</v>
      </c>
    </row>
    <row r="106" spans="1:34" x14ac:dyDescent="0.25">
      <c r="A106">
        <v>20190812</v>
      </c>
      <c r="B106">
        <v>105526</v>
      </c>
      <c r="C106" t="s">
        <v>684</v>
      </c>
      <c r="D106">
        <v>126774</v>
      </c>
      <c r="E106" t="s">
        <v>294</v>
      </c>
      <c r="F106" t="s">
        <v>1265</v>
      </c>
      <c r="G106">
        <v>3</v>
      </c>
      <c r="H106" t="s">
        <v>173</v>
      </c>
      <c r="I106">
        <v>134</v>
      </c>
      <c r="J106">
        <v>16</v>
      </c>
      <c r="K106">
        <v>4</v>
      </c>
      <c r="L106">
        <v>98</v>
      </c>
      <c r="M106">
        <v>61</v>
      </c>
      <c r="N106">
        <v>52</v>
      </c>
      <c r="O106">
        <v>23</v>
      </c>
      <c r="P106">
        <v>17</v>
      </c>
      <c r="Q106">
        <v>0</v>
      </c>
      <c r="R106">
        <v>1</v>
      </c>
      <c r="S106">
        <v>14</v>
      </c>
      <c r="T106">
        <v>1</v>
      </c>
      <c r="U106">
        <v>120</v>
      </c>
      <c r="V106">
        <v>78</v>
      </c>
      <c r="W106">
        <v>58</v>
      </c>
      <c r="X106">
        <v>23</v>
      </c>
      <c r="Y106">
        <v>17</v>
      </c>
      <c r="Z106">
        <v>3</v>
      </c>
      <c r="AA106">
        <v>5</v>
      </c>
      <c r="AB106">
        <v>36</v>
      </c>
      <c r="AC106">
        <v>1235</v>
      </c>
      <c r="AD106">
        <v>7</v>
      </c>
      <c r="AE106">
        <v>3455</v>
      </c>
      <c r="AG106" t="s">
        <v>1939</v>
      </c>
      <c r="AH106" t="s">
        <v>294</v>
      </c>
    </row>
    <row r="107" spans="1:34" x14ac:dyDescent="0.25">
      <c r="A107">
        <v>20181008</v>
      </c>
      <c r="B107">
        <v>105051</v>
      </c>
      <c r="C107" t="s">
        <v>944</v>
      </c>
      <c r="D107">
        <v>106233</v>
      </c>
      <c r="E107" t="s">
        <v>679</v>
      </c>
      <c r="F107" t="s">
        <v>1889</v>
      </c>
      <c r="G107">
        <v>3</v>
      </c>
      <c r="H107" t="s">
        <v>173</v>
      </c>
      <c r="I107">
        <v>165</v>
      </c>
      <c r="J107">
        <v>14</v>
      </c>
      <c r="K107">
        <v>3</v>
      </c>
      <c r="L107">
        <v>126</v>
      </c>
      <c r="M107">
        <v>83</v>
      </c>
      <c r="N107">
        <v>59</v>
      </c>
      <c r="O107">
        <v>22</v>
      </c>
      <c r="P107">
        <v>17</v>
      </c>
      <c r="Q107">
        <v>6</v>
      </c>
      <c r="R107">
        <v>9</v>
      </c>
      <c r="S107">
        <v>12</v>
      </c>
      <c r="T107">
        <v>3</v>
      </c>
      <c r="U107">
        <v>119</v>
      </c>
      <c r="V107">
        <v>61</v>
      </c>
      <c r="W107">
        <v>50</v>
      </c>
      <c r="X107">
        <v>27</v>
      </c>
      <c r="Y107">
        <v>17</v>
      </c>
      <c r="Z107">
        <v>5</v>
      </c>
      <c r="AA107">
        <v>9</v>
      </c>
      <c r="AB107">
        <v>51</v>
      </c>
      <c r="AC107">
        <v>974</v>
      </c>
      <c r="AD107">
        <v>7</v>
      </c>
      <c r="AE107">
        <v>3825</v>
      </c>
      <c r="AG107" t="s">
        <v>1944</v>
      </c>
      <c r="AH107" t="s">
        <v>679</v>
      </c>
    </row>
    <row r="108" spans="1:34" x14ac:dyDescent="0.25">
      <c r="A108">
        <v>20190923</v>
      </c>
      <c r="B108">
        <v>105173</v>
      </c>
      <c r="C108" t="s">
        <v>722</v>
      </c>
      <c r="D108">
        <v>126774</v>
      </c>
      <c r="E108" t="s">
        <v>294</v>
      </c>
      <c r="F108" t="s">
        <v>1336</v>
      </c>
      <c r="G108">
        <v>3</v>
      </c>
      <c r="H108" t="s">
        <v>187</v>
      </c>
      <c r="I108">
        <v>109</v>
      </c>
      <c r="J108">
        <v>2</v>
      </c>
      <c r="K108">
        <v>1</v>
      </c>
      <c r="L108">
        <v>64</v>
      </c>
      <c r="M108">
        <v>44</v>
      </c>
      <c r="N108">
        <v>28</v>
      </c>
      <c r="O108">
        <v>10</v>
      </c>
      <c r="P108">
        <v>10</v>
      </c>
      <c r="Q108">
        <v>5</v>
      </c>
      <c r="R108">
        <v>8</v>
      </c>
      <c r="S108">
        <v>8</v>
      </c>
      <c r="T108">
        <v>2</v>
      </c>
      <c r="U108">
        <v>75</v>
      </c>
      <c r="V108">
        <v>44</v>
      </c>
      <c r="W108">
        <v>31</v>
      </c>
      <c r="X108">
        <v>12</v>
      </c>
      <c r="Y108">
        <v>11</v>
      </c>
      <c r="Z108">
        <v>10</v>
      </c>
      <c r="AA108">
        <v>13</v>
      </c>
      <c r="AB108">
        <v>61</v>
      </c>
      <c r="AC108">
        <v>971</v>
      </c>
      <c r="AD108">
        <v>7</v>
      </c>
      <c r="AE108">
        <v>3420</v>
      </c>
      <c r="AG108" t="s">
        <v>1946</v>
      </c>
      <c r="AH108" t="s">
        <v>294</v>
      </c>
    </row>
    <row r="109" spans="1:34" x14ac:dyDescent="0.25">
      <c r="A109">
        <v>20200224</v>
      </c>
      <c r="B109">
        <v>126205</v>
      </c>
      <c r="C109" t="s">
        <v>576</v>
      </c>
      <c r="D109">
        <v>100644</v>
      </c>
      <c r="E109" t="s">
        <v>683</v>
      </c>
      <c r="F109" t="s">
        <v>315</v>
      </c>
      <c r="G109">
        <v>3</v>
      </c>
      <c r="H109" t="s">
        <v>187</v>
      </c>
      <c r="I109">
        <v>88</v>
      </c>
      <c r="J109">
        <v>5</v>
      </c>
      <c r="K109">
        <v>0</v>
      </c>
      <c r="L109">
        <v>69</v>
      </c>
      <c r="M109">
        <v>45</v>
      </c>
      <c r="N109">
        <v>34</v>
      </c>
      <c r="O109">
        <v>13</v>
      </c>
      <c r="P109">
        <v>10</v>
      </c>
      <c r="Q109">
        <v>4</v>
      </c>
      <c r="R109">
        <v>4</v>
      </c>
      <c r="S109">
        <v>3</v>
      </c>
      <c r="T109">
        <v>9</v>
      </c>
      <c r="U109">
        <v>59</v>
      </c>
      <c r="V109">
        <v>32</v>
      </c>
      <c r="W109">
        <v>27</v>
      </c>
      <c r="X109">
        <v>11</v>
      </c>
      <c r="Y109">
        <v>9</v>
      </c>
      <c r="Z109">
        <v>6</v>
      </c>
      <c r="AA109">
        <v>8</v>
      </c>
      <c r="AB109">
        <v>66</v>
      </c>
      <c r="AC109">
        <v>792</v>
      </c>
      <c r="AD109">
        <v>7</v>
      </c>
      <c r="AE109">
        <v>3885</v>
      </c>
      <c r="AG109" t="s">
        <v>1947</v>
      </c>
      <c r="AH109" t="s">
        <v>683</v>
      </c>
    </row>
    <row r="110" spans="1:34" x14ac:dyDescent="0.25">
      <c r="A110">
        <v>20190211</v>
      </c>
      <c r="B110">
        <v>104527</v>
      </c>
      <c r="C110" t="s">
        <v>694</v>
      </c>
      <c r="D110">
        <v>105453</v>
      </c>
      <c r="E110" t="s">
        <v>890</v>
      </c>
      <c r="F110" t="s">
        <v>981</v>
      </c>
      <c r="G110">
        <v>3</v>
      </c>
      <c r="H110" t="s">
        <v>193</v>
      </c>
      <c r="I110">
        <v>133</v>
      </c>
      <c r="J110">
        <v>8</v>
      </c>
      <c r="K110">
        <v>1</v>
      </c>
      <c r="L110">
        <v>81</v>
      </c>
      <c r="M110">
        <v>48</v>
      </c>
      <c r="N110">
        <v>37</v>
      </c>
      <c r="O110">
        <v>15</v>
      </c>
      <c r="P110">
        <v>14</v>
      </c>
      <c r="Q110">
        <v>4</v>
      </c>
      <c r="R110">
        <v>7</v>
      </c>
      <c r="S110">
        <v>0</v>
      </c>
      <c r="T110">
        <v>2</v>
      </c>
      <c r="U110">
        <v>100</v>
      </c>
      <c r="V110">
        <v>65</v>
      </c>
      <c r="W110">
        <v>35</v>
      </c>
      <c r="X110">
        <v>22</v>
      </c>
      <c r="Y110">
        <v>14</v>
      </c>
      <c r="Z110">
        <v>9</v>
      </c>
      <c r="AA110">
        <v>14</v>
      </c>
      <c r="AB110">
        <v>68</v>
      </c>
      <c r="AC110">
        <v>740</v>
      </c>
      <c r="AD110">
        <v>7</v>
      </c>
      <c r="AE110">
        <v>4100</v>
      </c>
      <c r="AG110" t="s">
        <v>694</v>
      </c>
      <c r="AH110" t="s">
        <v>890</v>
      </c>
    </row>
    <row r="111" spans="1:34" x14ac:dyDescent="0.25">
      <c r="A111">
        <v>20191111</v>
      </c>
      <c r="B111">
        <v>104925</v>
      </c>
      <c r="C111" t="s">
        <v>641</v>
      </c>
      <c r="D111">
        <v>126610</v>
      </c>
      <c r="E111" t="s">
        <v>199</v>
      </c>
      <c r="F111" t="s">
        <v>370</v>
      </c>
      <c r="G111">
        <v>3</v>
      </c>
      <c r="H111" t="s">
        <v>656</v>
      </c>
      <c r="I111">
        <v>63</v>
      </c>
      <c r="J111">
        <v>4</v>
      </c>
      <c r="K111">
        <v>1</v>
      </c>
      <c r="L111">
        <v>40</v>
      </c>
      <c r="M111">
        <v>24</v>
      </c>
      <c r="N111">
        <v>18</v>
      </c>
      <c r="O111">
        <v>12</v>
      </c>
      <c r="P111">
        <v>8</v>
      </c>
      <c r="Q111">
        <v>0</v>
      </c>
      <c r="R111">
        <v>1</v>
      </c>
      <c r="S111">
        <v>4</v>
      </c>
      <c r="T111">
        <v>2</v>
      </c>
      <c r="U111">
        <v>48</v>
      </c>
      <c r="V111">
        <v>34</v>
      </c>
      <c r="W111">
        <v>16</v>
      </c>
      <c r="X111">
        <v>4</v>
      </c>
      <c r="Y111">
        <v>7</v>
      </c>
      <c r="Z111">
        <v>2</v>
      </c>
      <c r="AA111">
        <v>7</v>
      </c>
      <c r="AB111">
        <v>2</v>
      </c>
      <c r="AC111">
        <v>8945</v>
      </c>
      <c r="AD111">
        <v>8</v>
      </c>
      <c r="AE111">
        <v>2670</v>
      </c>
      <c r="AG111" t="s">
        <v>641</v>
      </c>
      <c r="AH111" t="s">
        <v>199</v>
      </c>
    </row>
    <row r="112" spans="1:34" x14ac:dyDescent="0.25">
      <c r="A112">
        <v>20181112</v>
      </c>
      <c r="B112">
        <v>103819</v>
      </c>
      <c r="C112" t="s">
        <v>737</v>
      </c>
      <c r="D112">
        <v>106233</v>
      </c>
      <c r="E112" t="s">
        <v>679</v>
      </c>
      <c r="F112" t="s">
        <v>236</v>
      </c>
      <c r="G112">
        <v>3</v>
      </c>
      <c r="H112" t="s">
        <v>656</v>
      </c>
      <c r="I112">
        <v>66</v>
      </c>
      <c r="J112">
        <v>4</v>
      </c>
      <c r="K112">
        <v>0</v>
      </c>
      <c r="L112">
        <v>38</v>
      </c>
      <c r="M112">
        <v>22</v>
      </c>
      <c r="N112">
        <v>19</v>
      </c>
      <c r="O112">
        <v>13</v>
      </c>
      <c r="P112">
        <v>8</v>
      </c>
      <c r="Q112">
        <v>0</v>
      </c>
      <c r="R112">
        <v>0</v>
      </c>
      <c r="S112">
        <v>1</v>
      </c>
      <c r="T112">
        <v>3</v>
      </c>
      <c r="U112">
        <v>64</v>
      </c>
      <c r="V112">
        <v>32</v>
      </c>
      <c r="W112">
        <v>18</v>
      </c>
      <c r="X112">
        <v>16</v>
      </c>
      <c r="Y112">
        <v>9</v>
      </c>
      <c r="Z112">
        <v>3</v>
      </c>
      <c r="AA112">
        <v>7</v>
      </c>
      <c r="AB112">
        <v>3</v>
      </c>
      <c r="AC112">
        <v>6020</v>
      </c>
      <c r="AD112">
        <v>8</v>
      </c>
      <c r="AE112">
        <v>3895</v>
      </c>
      <c r="AG112" t="s">
        <v>737</v>
      </c>
      <c r="AH112" t="s">
        <v>679</v>
      </c>
    </row>
    <row r="113" spans="1:34" x14ac:dyDescent="0.25">
      <c r="A113">
        <v>20191111</v>
      </c>
      <c r="B113">
        <v>103819</v>
      </c>
      <c r="C113" t="s">
        <v>737</v>
      </c>
      <c r="D113">
        <v>126610</v>
      </c>
      <c r="E113" t="s">
        <v>199</v>
      </c>
      <c r="F113" t="s">
        <v>1270</v>
      </c>
      <c r="G113">
        <v>3</v>
      </c>
      <c r="H113" t="s">
        <v>656</v>
      </c>
      <c r="I113">
        <v>78</v>
      </c>
      <c r="J113">
        <v>8</v>
      </c>
      <c r="K113">
        <v>0</v>
      </c>
      <c r="L113">
        <v>67</v>
      </c>
      <c r="M113">
        <v>45</v>
      </c>
      <c r="N113">
        <v>35</v>
      </c>
      <c r="O113">
        <v>15</v>
      </c>
      <c r="P113">
        <v>10</v>
      </c>
      <c r="Q113">
        <v>3</v>
      </c>
      <c r="R113">
        <v>3</v>
      </c>
      <c r="S113">
        <v>6</v>
      </c>
      <c r="T113">
        <v>1</v>
      </c>
      <c r="U113">
        <v>63</v>
      </c>
      <c r="V113">
        <v>44</v>
      </c>
      <c r="W113">
        <v>31</v>
      </c>
      <c r="X113">
        <v>10</v>
      </c>
      <c r="Y113">
        <v>11</v>
      </c>
      <c r="Z113">
        <v>2</v>
      </c>
      <c r="AA113">
        <v>4</v>
      </c>
      <c r="AB113">
        <v>3</v>
      </c>
      <c r="AC113">
        <v>6190</v>
      </c>
      <c r="AD113">
        <v>8</v>
      </c>
      <c r="AE113">
        <v>2670</v>
      </c>
      <c r="AG113" t="s">
        <v>737</v>
      </c>
      <c r="AH113" t="s">
        <v>199</v>
      </c>
    </row>
    <row r="114" spans="1:34" x14ac:dyDescent="0.25">
      <c r="A114">
        <v>20181008</v>
      </c>
      <c r="B114">
        <v>104925</v>
      </c>
      <c r="C114" t="s">
        <v>641</v>
      </c>
      <c r="D114">
        <v>104731</v>
      </c>
      <c r="E114" t="s">
        <v>657</v>
      </c>
      <c r="F114" t="s">
        <v>1049</v>
      </c>
      <c r="G114">
        <v>3</v>
      </c>
      <c r="H114" t="s">
        <v>189</v>
      </c>
      <c r="I114">
        <v>103</v>
      </c>
      <c r="J114">
        <v>8</v>
      </c>
      <c r="K114">
        <v>1</v>
      </c>
      <c r="L114">
        <v>65</v>
      </c>
      <c r="M114">
        <v>47</v>
      </c>
      <c r="N114">
        <v>40</v>
      </c>
      <c r="O114">
        <v>11</v>
      </c>
      <c r="P114">
        <v>11</v>
      </c>
      <c r="Q114">
        <v>1</v>
      </c>
      <c r="R114">
        <v>1</v>
      </c>
      <c r="S114">
        <v>16</v>
      </c>
      <c r="T114">
        <v>4</v>
      </c>
      <c r="U114">
        <v>73</v>
      </c>
      <c r="V114">
        <v>47</v>
      </c>
      <c r="W114">
        <v>36</v>
      </c>
      <c r="X114">
        <v>10</v>
      </c>
      <c r="Y114">
        <v>10</v>
      </c>
      <c r="Z114">
        <v>1</v>
      </c>
      <c r="AA114">
        <v>2</v>
      </c>
      <c r="AB114">
        <v>3</v>
      </c>
      <c r="AC114">
        <v>6445</v>
      </c>
      <c r="AD114">
        <v>8</v>
      </c>
      <c r="AE114">
        <v>3640</v>
      </c>
      <c r="AG114" t="s">
        <v>641</v>
      </c>
      <c r="AH114" t="s">
        <v>657</v>
      </c>
    </row>
    <row r="115" spans="1:34" x14ac:dyDescent="0.25">
      <c r="A115">
        <v>20181112</v>
      </c>
      <c r="B115">
        <v>104731</v>
      </c>
      <c r="C115" t="s">
        <v>657</v>
      </c>
      <c r="D115">
        <v>106233</v>
      </c>
      <c r="E115" t="s">
        <v>679</v>
      </c>
      <c r="F115" t="s">
        <v>1922</v>
      </c>
      <c r="G115">
        <v>3</v>
      </c>
      <c r="H115" t="s">
        <v>656</v>
      </c>
      <c r="I115">
        <v>108</v>
      </c>
      <c r="J115">
        <v>13</v>
      </c>
      <c r="K115">
        <v>4</v>
      </c>
      <c r="L115">
        <v>72</v>
      </c>
      <c r="M115">
        <v>44</v>
      </c>
      <c r="N115">
        <v>40</v>
      </c>
      <c r="O115">
        <v>16</v>
      </c>
      <c r="P115">
        <v>11</v>
      </c>
      <c r="Q115">
        <v>0</v>
      </c>
      <c r="R115">
        <v>0</v>
      </c>
      <c r="S115">
        <v>5</v>
      </c>
      <c r="T115">
        <v>3</v>
      </c>
      <c r="U115">
        <v>71</v>
      </c>
      <c r="V115">
        <v>41</v>
      </c>
      <c r="W115">
        <v>33</v>
      </c>
      <c r="X115">
        <v>18</v>
      </c>
      <c r="Y115">
        <v>10</v>
      </c>
      <c r="Z115">
        <v>6</v>
      </c>
      <c r="AA115">
        <v>7</v>
      </c>
      <c r="AB115">
        <v>6</v>
      </c>
      <c r="AC115">
        <v>4310</v>
      </c>
      <c r="AD115">
        <v>8</v>
      </c>
      <c r="AE115">
        <v>3895</v>
      </c>
      <c r="AG115" t="s">
        <v>657</v>
      </c>
      <c r="AH115" t="s">
        <v>679</v>
      </c>
    </row>
    <row r="116" spans="1:34" x14ac:dyDescent="0.25">
      <c r="A116">
        <v>20190805</v>
      </c>
      <c r="B116">
        <v>106421</v>
      </c>
      <c r="C116" t="s">
        <v>265</v>
      </c>
      <c r="D116">
        <v>111575</v>
      </c>
      <c r="E116" t="s">
        <v>647</v>
      </c>
      <c r="F116" t="s">
        <v>1251</v>
      </c>
      <c r="G116">
        <v>3</v>
      </c>
      <c r="H116" t="s">
        <v>193</v>
      </c>
      <c r="I116">
        <v>83</v>
      </c>
      <c r="J116">
        <v>4</v>
      </c>
      <c r="K116">
        <v>5</v>
      </c>
      <c r="L116">
        <v>65</v>
      </c>
      <c r="M116">
        <v>37</v>
      </c>
      <c r="N116">
        <v>33</v>
      </c>
      <c r="O116">
        <v>11</v>
      </c>
      <c r="P116">
        <v>10</v>
      </c>
      <c r="Q116">
        <v>0</v>
      </c>
      <c r="R116">
        <v>2</v>
      </c>
      <c r="S116">
        <v>4</v>
      </c>
      <c r="T116">
        <v>4</v>
      </c>
      <c r="U116">
        <v>55</v>
      </c>
      <c r="V116">
        <v>29</v>
      </c>
      <c r="W116">
        <v>17</v>
      </c>
      <c r="X116">
        <v>11</v>
      </c>
      <c r="Y116">
        <v>9</v>
      </c>
      <c r="Z116">
        <v>2</v>
      </c>
      <c r="AA116">
        <v>6</v>
      </c>
      <c r="AB116">
        <v>9</v>
      </c>
      <c r="AC116">
        <v>2745</v>
      </c>
      <c r="AD116">
        <v>8</v>
      </c>
      <c r="AE116">
        <v>2890</v>
      </c>
      <c r="AG116" t="s">
        <v>265</v>
      </c>
      <c r="AH116" t="s">
        <v>647</v>
      </c>
    </row>
    <row r="117" spans="1:34" x14ac:dyDescent="0.25">
      <c r="A117">
        <v>20191118</v>
      </c>
      <c r="B117">
        <v>133430</v>
      </c>
      <c r="C117" t="s">
        <v>651</v>
      </c>
      <c r="D117">
        <v>126610</v>
      </c>
      <c r="E117" t="s">
        <v>199</v>
      </c>
      <c r="F117" t="s">
        <v>1430</v>
      </c>
      <c r="G117">
        <v>3</v>
      </c>
      <c r="H117" t="s">
        <v>656</v>
      </c>
      <c r="I117">
        <v>172</v>
      </c>
      <c r="J117">
        <v>13</v>
      </c>
      <c r="K117">
        <v>13</v>
      </c>
      <c r="L117">
        <v>125</v>
      </c>
      <c r="M117">
        <v>72</v>
      </c>
      <c r="N117">
        <v>62</v>
      </c>
      <c r="O117">
        <v>26</v>
      </c>
      <c r="P117">
        <v>18</v>
      </c>
      <c r="Q117">
        <v>3</v>
      </c>
      <c r="R117">
        <v>3</v>
      </c>
      <c r="S117">
        <v>15</v>
      </c>
      <c r="T117">
        <v>2</v>
      </c>
      <c r="U117">
        <v>121</v>
      </c>
      <c r="V117">
        <v>79</v>
      </c>
      <c r="W117">
        <v>60</v>
      </c>
      <c r="X117">
        <v>28</v>
      </c>
      <c r="Y117">
        <v>18</v>
      </c>
      <c r="Z117">
        <v>7</v>
      </c>
      <c r="AA117">
        <v>7</v>
      </c>
      <c r="AB117">
        <v>15</v>
      </c>
      <c r="AC117">
        <v>2050</v>
      </c>
      <c r="AD117">
        <v>8</v>
      </c>
      <c r="AE117">
        <v>2870</v>
      </c>
      <c r="AG117" t="s">
        <v>651</v>
      </c>
      <c r="AH117" t="s">
        <v>199</v>
      </c>
    </row>
    <row r="118" spans="1:34" x14ac:dyDescent="0.25">
      <c r="A118">
        <v>20181029</v>
      </c>
      <c r="B118">
        <v>111575</v>
      </c>
      <c r="C118" t="s">
        <v>647</v>
      </c>
      <c r="D118">
        <v>106233</v>
      </c>
      <c r="E118" t="s">
        <v>679</v>
      </c>
      <c r="F118" t="s">
        <v>510</v>
      </c>
      <c r="G118">
        <v>3</v>
      </c>
      <c r="H118" t="s">
        <v>193</v>
      </c>
      <c r="I118">
        <v>70</v>
      </c>
      <c r="J118">
        <v>2</v>
      </c>
      <c r="K118">
        <v>0</v>
      </c>
      <c r="L118">
        <v>47</v>
      </c>
      <c r="M118">
        <v>35</v>
      </c>
      <c r="N118">
        <v>24</v>
      </c>
      <c r="O118">
        <v>8</v>
      </c>
      <c r="P118">
        <v>8</v>
      </c>
      <c r="Q118">
        <v>2</v>
      </c>
      <c r="R118">
        <v>3</v>
      </c>
      <c r="S118">
        <v>3</v>
      </c>
      <c r="T118">
        <v>0</v>
      </c>
      <c r="U118">
        <v>55</v>
      </c>
      <c r="V118">
        <v>29</v>
      </c>
      <c r="W118">
        <v>19</v>
      </c>
      <c r="X118">
        <v>8</v>
      </c>
      <c r="Y118">
        <v>9</v>
      </c>
      <c r="Z118">
        <v>3</v>
      </c>
      <c r="AA118">
        <v>8</v>
      </c>
      <c r="AB118">
        <v>18</v>
      </c>
      <c r="AC118">
        <v>1845</v>
      </c>
      <c r="AD118">
        <v>8</v>
      </c>
      <c r="AE118">
        <v>3825</v>
      </c>
      <c r="AG118" t="s">
        <v>647</v>
      </c>
      <c r="AH118" t="s">
        <v>679</v>
      </c>
    </row>
    <row r="119" spans="1:34" x14ac:dyDescent="0.25">
      <c r="A119">
        <v>20180806</v>
      </c>
      <c r="B119">
        <v>126774</v>
      </c>
      <c r="C119" t="s">
        <v>294</v>
      </c>
      <c r="D119">
        <v>106233</v>
      </c>
      <c r="E119" t="s">
        <v>679</v>
      </c>
      <c r="F119" t="s">
        <v>675</v>
      </c>
      <c r="G119">
        <v>3</v>
      </c>
      <c r="H119" t="s">
        <v>173</v>
      </c>
      <c r="I119">
        <v>81</v>
      </c>
      <c r="J119">
        <v>13</v>
      </c>
      <c r="K119">
        <v>1</v>
      </c>
      <c r="L119">
        <v>60</v>
      </c>
      <c r="M119">
        <v>40</v>
      </c>
      <c r="N119">
        <v>38</v>
      </c>
      <c r="O119">
        <v>12</v>
      </c>
      <c r="P119">
        <v>11</v>
      </c>
      <c r="Q119">
        <v>0</v>
      </c>
      <c r="R119">
        <v>0</v>
      </c>
      <c r="S119">
        <v>5</v>
      </c>
      <c r="T119">
        <v>4</v>
      </c>
      <c r="U119">
        <v>63</v>
      </c>
      <c r="V119">
        <v>38</v>
      </c>
      <c r="W119">
        <v>31</v>
      </c>
      <c r="X119">
        <v>13</v>
      </c>
      <c r="Y119">
        <v>10</v>
      </c>
      <c r="Z119">
        <v>0</v>
      </c>
      <c r="AA119">
        <v>1</v>
      </c>
      <c r="AB119">
        <v>27</v>
      </c>
      <c r="AC119">
        <v>1534</v>
      </c>
      <c r="AD119">
        <v>8</v>
      </c>
      <c r="AE119">
        <v>3665</v>
      </c>
      <c r="AG119" t="s">
        <v>294</v>
      </c>
      <c r="AH119" t="s">
        <v>679</v>
      </c>
    </row>
    <row r="120" spans="1:34" x14ac:dyDescent="0.25">
      <c r="A120">
        <v>20191120</v>
      </c>
      <c r="B120">
        <v>126203</v>
      </c>
      <c r="C120" t="s">
        <v>674</v>
      </c>
      <c r="D120">
        <v>126610</v>
      </c>
      <c r="E120" t="s">
        <v>199</v>
      </c>
      <c r="F120" t="s">
        <v>1436</v>
      </c>
      <c r="G120">
        <v>3</v>
      </c>
      <c r="H120" t="s">
        <v>656</v>
      </c>
      <c r="I120">
        <v>138</v>
      </c>
      <c r="J120">
        <v>12</v>
      </c>
      <c r="K120">
        <v>6</v>
      </c>
      <c r="L120">
        <v>103</v>
      </c>
      <c r="M120">
        <v>65</v>
      </c>
      <c r="N120">
        <v>50</v>
      </c>
      <c r="O120">
        <v>22</v>
      </c>
      <c r="P120">
        <v>16</v>
      </c>
      <c r="Q120">
        <v>4</v>
      </c>
      <c r="R120">
        <v>5</v>
      </c>
      <c r="S120">
        <v>11</v>
      </c>
      <c r="T120">
        <v>2</v>
      </c>
      <c r="U120">
        <v>105</v>
      </c>
      <c r="V120">
        <v>75</v>
      </c>
      <c r="W120">
        <v>55</v>
      </c>
      <c r="X120">
        <v>16</v>
      </c>
      <c r="Y120">
        <v>16</v>
      </c>
      <c r="Z120">
        <v>5</v>
      </c>
      <c r="AA120">
        <v>7</v>
      </c>
      <c r="AB120">
        <v>32</v>
      </c>
      <c r="AC120">
        <v>1315</v>
      </c>
      <c r="AD120">
        <v>8</v>
      </c>
      <c r="AE120">
        <v>2870</v>
      </c>
      <c r="AG120" t="s">
        <v>1937</v>
      </c>
      <c r="AH120" t="s">
        <v>199</v>
      </c>
    </row>
    <row r="121" spans="1:34" x14ac:dyDescent="0.25">
      <c r="A121">
        <v>20191028</v>
      </c>
      <c r="B121">
        <v>105526</v>
      </c>
      <c r="C121" t="s">
        <v>684</v>
      </c>
      <c r="D121">
        <v>111575</v>
      </c>
      <c r="E121" t="s">
        <v>647</v>
      </c>
      <c r="F121" t="s">
        <v>1393</v>
      </c>
      <c r="G121">
        <v>3</v>
      </c>
      <c r="H121" t="s">
        <v>173</v>
      </c>
      <c r="I121">
        <v>120</v>
      </c>
      <c r="J121">
        <v>17</v>
      </c>
      <c r="K121">
        <v>3</v>
      </c>
      <c r="L121">
        <v>86</v>
      </c>
      <c r="M121">
        <v>57</v>
      </c>
      <c r="N121">
        <v>48</v>
      </c>
      <c r="O121">
        <v>17</v>
      </c>
      <c r="P121">
        <v>16</v>
      </c>
      <c r="Q121">
        <v>0</v>
      </c>
      <c r="R121">
        <v>2</v>
      </c>
      <c r="S121">
        <v>17</v>
      </c>
      <c r="T121">
        <v>3</v>
      </c>
      <c r="U121">
        <v>96</v>
      </c>
      <c r="V121">
        <v>63</v>
      </c>
      <c r="W121">
        <v>50</v>
      </c>
      <c r="X121">
        <v>18</v>
      </c>
      <c r="Y121">
        <v>17</v>
      </c>
      <c r="Z121">
        <v>1</v>
      </c>
      <c r="AA121">
        <v>3</v>
      </c>
      <c r="AB121">
        <v>36</v>
      </c>
      <c r="AC121">
        <v>1200</v>
      </c>
      <c r="AD121">
        <v>8</v>
      </c>
      <c r="AE121">
        <v>2830</v>
      </c>
      <c r="AG121" t="s">
        <v>1939</v>
      </c>
      <c r="AH121" t="s">
        <v>647</v>
      </c>
    </row>
    <row r="122" spans="1:34" x14ac:dyDescent="0.25">
      <c r="A122">
        <v>20181231</v>
      </c>
      <c r="B122">
        <v>105732</v>
      </c>
      <c r="C122" t="s">
        <v>697</v>
      </c>
      <c r="D122">
        <v>106233</v>
      </c>
      <c r="E122" t="s">
        <v>679</v>
      </c>
      <c r="F122" t="s">
        <v>203</v>
      </c>
      <c r="G122">
        <v>3</v>
      </c>
      <c r="H122" t="s">
        <v>173</v>
      </c>
      <c r="I122">
        <v>86</v>
      </c>
      <c r="J122">
        <v>6</v>
      </c>
      <c r="K122">
        <v>0</v>
      </c>
      <c r="L122">
        <v>63</v>
      </c>
      <c r="M122">
        <v>41</v>
      </c>
      <c r="N122">
        <v>33</v>
      </c>
      <c r="O122">
        <v>13</v>
      </c>
      <c r="P122">
        <v>11</v>
      </c>
      <c r="Q122">
        <v>1</v>
      </c>
      <c r="R122">
        <v>1</v>
      </c>
      <c r="S122">
        <v>4</v>
      </c>
      <c r="T122">
        <v>2</v>
      </c>
      <c r="U122">
        <v>57</v>
      </c>
      <c r="V122">
        <v>34</v>
      </c>
      <c r="W122">
        <v>23</v>
      </c>
      <c r="X122">
        <v>13</v>
      </c>
      <c r="Y122">
        <v>10</v>
      </c>
      <c r="Z122">
        <v>1</v>
      </c>
      <c r="AA122">
        <v>3</v>
      </c>
      <c r="AB122">
        <v>55</v>
      </c>
      <c r="AC122">
        <v>903</v>
      </c>
      <c r="AD122">
        <v>8</v>
      </c>
      <c r="AE122">
        <v>4095</v>
      </c>
      <c r="AG122" t="s">
        <v>1944</v>
      </c>
      <c r="AH122" t="s">
        <v>679</v>
      </c>
    </row>
    <row r="123" spans="1:34" x14ac:dyDescent="0.25">
      <c r="A123">
        <v>20181001</v>
      </c>
      <c r="B123">
        <v>105583</v>
      </c>
      <c r="C123" t="s">
        <v>300</v>
      </c>
      <c r="D123">
        <v>105777</v>
      </c>
      <c r="E123" t="s">
        <v>114</v>
      </c>
      <c r="F123" t="s">
        <v>1106</v>
      </c>
      <c r="G123">
        <v>3</v>
      </c>
      <c r="H123" t="s">
        <v>187</v>
      </c>
      <c r="I123">
        <v>111</v>
      </c>
      <c r="J123">
        <v>4</v>
      </c>
      <c r="K123">
        <v>1</v>
      </c>
      <c r="L123">
        <v>74</v>
      </c>
      <c r="M123">
        <v>52</v>
      </c>
      <c r="N123">
        <v>33</v>
      </c>
      <c r="O123">
        <v>15</v>
      </c>
      <c r="P123">
        <v>14</v>
      </c>
      <c r="Q123">
        <v>1</v>
      </c>
      <c r="R123">
        <v>5</v>
      </c>
      <c r="S123">
        <v>9</v>
      </c>
      <c r="T123">
        <v>9</v>
      </c>
      <c r="U123">
        <v>98</v>
      </c>
      <c r="V123">
        <v>54</v>
      </c>
      <c r="W123">
        <v>39</v>
      </c>
      <c r="X123">
        <v>17</v>
      </c>
      <c r="Y123">
        <v>14</v>
      </c>
      <c r="Z123">
        <v>5</v>
      </c>
      <c r="AA123">
        <v>9</v>
      </c>
      <c r="AB123">
        <v>55</v>
      </c>
      <c r="AC123">
        <v>920</v>
      </c>
      <c r="AD123">
        <v>8</v>
      </c>
      <c r="AE123">
        <v>3755</v>
      </c>
      <c r="AG123" t="s">
        <v>1944</v>
      </c>
      <c r="AH123" t="s">
        <v>114</v>
      </c>
    </row>
    <row r="124" spans="1:34" x14ac:dyDescent="0.25">
      <c r="A124">
        <v>20190729</v>
      </c>
      <c r="B124">
        <v>104542</v>
      </c>
      <c r="C124" t="s">
        <v>892</v>
      </c>
      <c r="D124">
        <v>111575</v>
      </c>
      <c r="E124" t="s">
        <v>647</v>
      </c>
      <c r="F124" t="s">
        <v>1249</v>
      </c>
      <c r="G124">
        <v>3</v>
      </c>
      <c r="H124" t="s">
        <v>173</v>
      </c>
      <c r="I124">
        <v>118</v>
      </c>
      <c r="J124">
        <v>13</v>
      </c>
      <c r="K124">
        <v>4</v>
      </c>
      <c r="L124">
        <v>92</v>
      </c>
      <c r="M124">
        <v>59</v>
      </c>
      <c r="N124">
        <v>47</v>
      </c>
      <c r="O124">
        <v>15</v>
      </c>
      <c r="P124">
        <v>15</v>
      </c>
      <c r="Q124">
        <v>2</v>
      </c>
      <c r="R124">
        <v>4</v>
      </c>
      <c r="S124">
        <v>8</v>
      </c>
      <c r="T124">
        <v>4</v>
      </c>
      <c r="U124">
        <v>91</v>
      </c>
      <c r="V124">
        <v>51</v>
      </c>
      <c r="W124">
        <v>39</v>
      </c>
      <c r="X124">
        <v>24</v>
      </c>
      <c r="Y124">
        <v>15</v>
      </c>
      <c r="Z124">
        <v>7</v>
      </c>
      <c r="AA124">
        <v>9</v>
      </c>
      <c r="AB124">
        <v>70</v>
      </c>
      <c r="AC124">
        <v>860</v>
      </c>
      <c r="AD124">
        <v>8</v>
      </c>
      <c r="AE124">
        <v>2890</v>
      </c>
      <c r="AG124" t="s">
        <v>892</v>
      </c>
      <c r="AH124" t="s">
        <v>647</v>
      </c>
    </row>
    <row r="125" spans="1:34" x14ac:dyDescent="0.25">
      <c r="A125">
        <v>20191014</v>
      </c>
      <c r="B125">
        <v>104312</v>
      </c>
      <c r="C125" t="s">
        <v>753</v>
      </c>
      <c r="D125">
        <v>111575</v>
      </c>
      <c r="E125" t="s">
        <v>647</v>
      </c>
      <c r="F125" t="s">
        <v>1261</v>
      </c>
      <c r="G125">
        <v>3</v>
      </c>
      <c r="H125" t="s">
        <v>189</v>
      </c>
      <c r="I125">
        <v>129</v>
      </c>
      <c r="J125">
        <v>7</v>
      </c>
      <c r="K125">
        <v>7</v>
      </c>
      <c r="L125">
        <v>114</v>
      </c>
      <c r="M125">
        <v>73</v>
      </c>
      <c r="N125">
        <v>50</v>
      </c>
      <c r="O125">
        <v>18</v>
      </c>
      <c r="P125">
        <v>14</v>
      </c>
      <c r="Q125">
        <v>8</v>
      </c>
      <c r="R125">
        <v>11</v>
      </c>
      <c r="S125">
        <v>6</v>
      </c>
      <c r="T125">
        <v>6</v>
      </c>
      <c r="U125">
        <v>78</v>
      </c>
      <c r="V125">
        <v>43</v>
      </c>
      <c r="W125">
        <v>34</v>
      </c>
      <c r="X125">
        <v>13</v>
      </c>
      <c r="Y125">
        <v>13</v>
      </c>
      <c r="Z125">
        <v>6</v>
      </c>
      <c r="AA125">
        <v>10</v>
      </c>
      <c r="AB125">
        <v>72</v>
      </c>
      <c r="AC125">
        <v>795</v>
      </c>
      <c r="AD125">
        <v>8</v>
      </c>
      <c r="AE125">
        <v>2990</v>
      </c>
      <c r="AG125" t="s">
        <v>1948</v>
      </c>
      <c r="AH125" t="s">
        <v>647</v>
      </c>
    </row>
    <row r="126" spans="1:34" x14ac:dyDescent="0.25">
      <c r="A126">
        <v>20200224</v>
      </c>
      <c r="B126">
        <v>104925</v>
      </c>
      <c r="C126" t="s">
        <v>641</v>
      </c>
      <c r="D126">
        <v>104792</v>
      </c>
      <c r="E126" t="s">
        <v>468</v>
      </c>
      <c r="F126" t="s">
        <v>865</v>
      </c>
      <c r="G126">
        <v>3</v>
      </c>
      <c r="H126" t="s">
        <v>193</v>
      </c>
      <c r="I126">
        <v>155</v>
      </c>
      <c r="J126">
        <v>5</v>
      </c>
      <c r="K126">
        <v>1</v>
      </c>
      <c r="L126">
        <v>96</v>
      </c>
      <c r="M126">
        <v>71</v>
      </c>
      <c r="N126">
        <v>43</v>
      </c>
      <c r="O126">
        <v>13</v>
      </c>
      <c r="P126">
        <v>13</v>
      </c>
      <c r="Q126">
        <v>4</v>
      </c>
      <c r="R126">
        <v>7</v>
      </c>
      <c r="S126">
        <v>8</v>
      </c>
      <c r="T126">
        <v>6</v>
      </c>
      <c r="U126">
        <v>102</v>
      </c>
      <c r="V126">
        <v>62</v>
      </c>
      <c r="W126">
        <v>40</v>
      </c>
      <c r="X126">
        <v>15</v>
      </c>
      <c r="Y126">
        <v>14</v>
      </c>
      <c r="Z126">
        <v>7</v>
      </c>
      <c r="AA126">
        <v>11</v>
      </c>
      <c r="AB126">
        <v>1</v>
      </c>
      <c r="AC126">
        <v>9720</v>
      </c>
      <c r="AD126">
        <v>9</v>
      </c>
      <c r="AE126">
        <v>2860</v>
      </c>
      <c r="AG126" t="s">
        <v>641</v>
      </c>
      <c r="AH126" t="s">
        <v>468</v>
      </c>
    </row>
    <row r="127" spans="1:34" x14ac:dyDescent="0.25">
      <c r="A127">
        <v>20190805</v>
      </c>
      <c r="B127">
        <v>104745</v>
      </c>
      <c r="C127" t="s">
        <v>642</v>
      </c>
      <c r="D127">
        <v>106421</v>
      </c>
      <c r="E127" t="s">
        <v>265</v>
      </c>
      <c r="F127" t="s">
        <v>308</v>
      </c>
      <c r="G127">
        <v>3</v>
      </c>
      <c r="H127" t="s">
        <v>196</v>
      </c>
      <c r="I127">
        <v>70</v>
      </c>
      <c r="J127">
        <v>0</v>
      </c>
      <c r="K127">
        <v>1</v>
      </c>
      <c r="L127">
        <v>46</v>
      </c>
      <c r="M127">
        <v>33</v>
      </c>
      <c r="N127">
        <v>27</v>
      </c>
      <c r="O127">
        <v>8</v>
      </c>
      <c r="P127">
        <v>8</v>
      </c>
      <c r="Q127">
        <v>1</v>
      </c>
      <c r="R127">
        <v>1</v>
      </c>
      <c r="S127">
        <v>5</v>
      </c>
      <c r="T127">
        <v>5</v>
      </c>
      <c r="U127">
        <v>49</v>
      </c>
      <c r="V127">
        <v>31</v>
      </c>
      <c r="W127">
        <v>19</v>
      </c>
      <c r="X127">
        <v>6</v>
      </c>
      <c r="Y127">
        <v>7</v>
      </c>
      <c r="Z127">
        <v>4</v>
      </c>
      <c r="AA127">
        <v>8</v>
      </c>
      <c r="AB127">
        <v>2</v>
      </c>
      <c r="AC127">
        <v>7945</v>
      </c>
      <c r="AD127">
        <v>9</v>
      </c>
      <c r="AE127">
        <v>2745</v>
      </c>
      <c r="AG127" t="s">
        <v>642</v>
      </c>
      <c r="AH127" t="s">
        <v>265</v>
      </c>
    </row>
    <row r="128" spans="1:34" x14ac:dyDescent="0.25">
      <c r="A128">
        <v>20200106</v>
      </c>
      <c r="B128">
        <v>104925</v>
      </c>
      <c r="C128" t="s">
        <v>641</v>
      </c>
      <c r="D128">
        <v>104792</v>
      </c>
      <c r="E128" t="s">
        <v>468</v>
      </c>
      <c r="F128" t="s">
        <v>195</v>
      </c>
      <c r="G128">
        <v>3</v>
      </c>
      <c r="H128" t="s">
        <v>656</v>
      </c>
      <c r="I128">
        <v>91</v>
      </c>
      <c r="J128">
        <v>0</v>
      </c>
      <c r="K128">
        <v>5</v>
      </c>
      <c r="L128">
        <v>70</v>
      </c>
      <c r="M128">
        <v>36</v>
      </c>
      <c r="N128">
        <v>26</v>
      </c>
      <c r="O128">
        <v>20</v>
      </c>
      <c r="P128">
        <v>9</v>
      </c>
      <c r="Q128">
        <v>9</v>
      </c>
      <c r="R128">
        <v>9</v>
      </c>
      <c r="S128">
        <v>5</v>
      </c>
      <c r="T128">
        <v>5</v>
      </c>
      <c r="U128">
        <v>55</v>
      </c>
      <c r="V128">
        <v>38</v>
      </c>
      <c r="W128">
        <v>26</v>
      </c>
      <c r="X128">
        <v>5</v>
      </c>
      <c r="Y128">
        <v>8</v>
      </c>
      <c r="Z128">
        <v>0</v>
      </c>
      <c r="AA128">
        <v>3</v>
      </c>
      <c r="AB128">
        <v>2</v>
      </c>
      <c r="AC128">
        <v>9055</v>
      </c>
      <c r="AD128">
        <v>9</v>
      </c>
      <c r="AE128">
        <v>2530</v>
      </c>
      <c r="AG128" t="s">
        <v>641</v>
      </c>
      <c r="AH128" t="s">
        <v>468</v>
      </c>
    </row>
    <row r="129" spans="1:34" x14ac:dyDescent="0.25">
      <c r="A129">
        <v>20190930</v>
      </c>
      <c r="B129">
        <v>106233</v>
      </c>
      <c r="C129" t="s">
        <v>679</v>
      </c>
      <c r="D129">
        <v>111575</v>
      </c>
      <c r="E129" t="s">
        <v>647</v>
      </c>
      <c r="F129" t="s">
        <v>1339</v>
      </c>
      <c r="G129">
        <v>3</v>
      </c>
      <c r="H129" t="s">
        <v>193</v>
      </c>
      <c r="I129">
        <v>161</v>
      </c>
      <c r="J129">
        <v>3</v>
      </c>
      <c r="K129">
        <v>1</v>
      </c>
      <c r="L129">
        <v>108</v>
      </c>
      <c r="M129">
        <v>72</v>
      </c>
      <c r="N129">
        <v>49</v>
      </c>
      <c r="O129">
        <v>14</v>
      </c>
      <c r="P129">
        <v>16</v>
      </c>
      <c r="Q129">
        <v>2</v>
      </c>
      <c r="R129">
        <v>8</v>
      </c>
      <c r="S129">
        <v>5</v>
      </c>
      <c r="T129">
        <v>4</v>
      </c>
      <c r="U129">
        <v>104</v>
      </c>
      <c r="V129">
        <v>68</v>
      </c>
      <c r="W129">
        <v>46</v>
      </c>
      <c r="X129">
        <v>12</v>
      </c>
      <c r="Y129">
        <v>16</v>
      </c>
      <c r="Z129">
        <v>4</v>
      </c>
      <c r="AA129">
        <v>9</v>
      </c>
      <c r="AB129">
        <v>5</v>
      </c>
      <c r="AC129">
        <v>4415</v>
      </c>
      <c r="AD129">
        <v>9</v>
      </c>
      <c r="AE129">
        <v>2810</v>
      </c>
      <c r="AG129" t="s">
        <v>679</v>
      </c>
      <c r="AH129" t="s">
        <v>647</v>
      </c>
    </row>
    <row r="130" spans="1:34" x14ac:dyDescent="0.25">
      <c r="A130">
        <v>20190318</v>
      </c>
      <c r="B130">
        <v>103819</v>
      </c>
      <c r="C130" t="s">
        <v>737</v>
      </c>
      <c r="D130">
        <v>104545</v>
      </c>
      <c r="E130" t="s">
        <v>673</v>
      </c>
      <c r="F130" t="s">
        <v>202</v>
      </c>
      <c r="G130">
        <v>3</v>
      </c>
      <c r="H130" t="s">
        <v>196</v>
      </c>
      <c r="I130">
        <v>63</v>
      </c>
      <c r="J130">
        <v>6</v>
      </c>
      <c r="K130">
        <v>1</v>
      </c>
      <c r="L130">
        <v>35</v>
      </c>
      <c r="M130">
        <v>20</v>
      </c>
      <c r="N130">
        <v>20</v>
      </c>
      <c r="O130">
        <v>12</v>
      </c>
      <c r="P130">
        <v>8</v>
      </c>
      <c r="Q130">
        <v>0</v>
      </c>
      <c r="R130">
        <v>0</v>
      </c>
      <c r="S130">
        <v>9</v>
      </c>
      <c r="T130">
        <v>2</v>
      </c>
      <c r="U130">
        <v>53</v>
      </c>
      <c r="V130">
        <v>39</v>
      </c>
      <c r="W130">
        <v>23</v>
      </c>
      <c r="X130">
        <v>7</v>
      </c>
      <c r="Y130">
        <v>9</v>
      </c>
      <c r="Z130">
        <v>6</v>
      </c>
      <c r="AA130">
        <v>10</v>
      </c>
      <c r="AB130">
        <v>5</v>
      </c>
      <c r="AC130">
        <v>4600</v>
      </c>
      <c r="AD130">
        <v>9</v>
      </c>
      <c r="AE130">
        <v>3485</v>
      </c>
      <c r="AG130" t="s">
        <v>737</v>
      </c>
      <c r="AH130" t="s">
        <v>673</v>
      </c>
    </row>
    <row r="131" spans="1:34" x14ac:dyDescent="0.25">
      <c r="A131">
        <v>20181112</v>
      </c>
      <c r="B131">
        <v>106233</v>
      </c>
      <c r="C131" t="s">
        <v>679</v>
      </c>
      <c r="D131">
        <v>105453</v>
      </c>
      <c r="E131" t="s">
        <v>890</v>
      </c>
      <c r="F131" t="s">
        <v>202</v>
      </c>
      <c r="G131">
        <v>3</v>
      </c>
      <c r="H131" t="s">
        <v>656</v>
      </c>
      <c r="I131">
        <v>84</v>
      </c>
      <c r="J131">
        <v>3</v>
      </c>
      <c r="K131">
        <v>2</v>
      </c>
      <c r="L131">
        <v>66</v>
      </c>
      <c r="M131">
        <v>47</v>
      </c>
      <c r="N131">
        <v>31</v>
      </c>
      <c r="O131">
        <v>12</v>
      </c>
      <c r="P131">
        <v>9</v>
      </c>
      <c r="Q131">
        <v>4</v>
      </c>
      <c r="R131">
        <v>4</v>
      </c>
      <c r="S131">
        <v>0</v>
      </c>
      <c r="T131">
        <v>6</v>
      </c>
      <c r="U131">
        <v>63</v>
      </c>
      <c r="V131">
        <v>37</v>
      </c>
      <c r="W131">
        <v>26</v>
      </c>
      <c r="X131">
        <v>9</v>
      </c>
      <c r="Y131">
        <v>8</v>
      </c>
      <c r="Z131">
        <v>6</v>
      </c>
      <c r="AA131">
        <v>9</v>
      </c>
      <c r="AB131">
        <v>8</v>
      </c>
      <c r="AC131">
        <v>3895</v>
      </c>
      <c r="AD131">
        <v>9</v>
      </c>
      <c r="AE131">
        <v>3390</v>
      </c>
      <c r="AG131" t="s">
        <v>679</v>
      </c>
      <c r="AH131" t="s">
        <v>890</v>
      </c>
    </row>
    <row r="132" spans="1:34" x14ac:dyDescent="0.25">
      <c r="A132">
        <v>20191007</v>
      </c>
      <c r="B132">
        <v>104926</v>
      </c>
      <c r="C132" t="s">
        <v>670</v>
      </c>
      <c r="D132">
        <v>111575</v>
      </c>
      <c r="E132" t="s">
        <v>647</v>
      </c>
      <c r="F132" t="s">
        <v>203</v>
      </c>
      <c r="G132">
        <v>3</v>
      </c>
      <c r="H132" t="s">
        <v>187</v>
      </c>
      <c r="I132">
        <v>106</v>
      </c>
      <c r="J132">
        <v>4</v>
      </c>
      <c r="K132">
        <v>5</v>
      </c>
      <c r="L132">
        <v>79</v>
      </c>
      <c r="M132">
        <v>38</v>
      </c>
      <c r="N132">
        <v>28</v>
      </c>
      <c r="O132">
        <v>24</v>
      </c>
      <c r="P132">
        <v>11</v>
      </c>
      <c r="Q132">
        <v>7</v>
      </c>
      <c r="R132">
        <v>8</v>
      </c>
      <c r="S132">
        <v>11</v>
      </c>
      <c r="T132">
        <v>3</v>
      </c>
      <c r="U132">
        <v>79</v>
      </c>
      <c r="V132">
        <v>41</v>
      </c>
      <c r="W132">
        <v>30</v>
      </c>
      <c r="X132">
        <v>17</v>
      </c>
      <c r="Y132">
        <v>10</v>
      </c>
      <c r="Z132">
        <v>9</v>
      </c>
      <c r="AA132">
        <v>12</v>
      </c>
      <c r="AB132">
        <v>12</v>
      </c>
      <c r="AC132">
        <v>2280</v>
      </c>
      <c r="AD132">
        <v>9</v>
      </c>
      <c r="AE132">
        <v>2945</v>
      </c>
      <c r="AG132" t="s">
        <v>670</v>
      </c>
      <c r="AH132" t="s">
        <v>647</v>
      </c>
    </row>
    <row r="133" spans="1:34" x14ac:dyDescent="0.25">
      <c r="A133">
        <v>20190304</v>
      </c>
      <c r="B133">
        <v>111575</v>
      </c>
      <c r="C133" t="s">
        <v>647</v>
      </c>
      <c r="D133">
        <v>104545</v>
      </c>
      <c r="E133" t="s">
        <v>673</v>
      </c>
      <c r="F133" t="s">
        <v>969</v>
      </c>
      <c r="G133">
        <v>3</v>
      </c>
      <c r="H133" t="s">
        <v>187</v>
      </c>
      <c r="I133">
        <v>85</v>
      </c>
      <c r="J133">
        <v>1</v>
      </c>
      <c r="K133">
        <v>3</v>
      </c>
      <c r="L133">
        <v>64</v>
      </c>
      <c r="M133">
        <v>33</v>
      </c>
      <c r="N133">
        <v>26</v>
      </c>
      <c r="O133">
        <v>24</v>
      </c>
      <c r="P133">
        <v>11</v>
      </c>
      <c r="Q133">
        <v>3</v>
      </c>
      <c r="R133">
        <v>3</v>
      </c>
      <c r="S133">
        <v>12</v>
      </c>
      <c r="T133">
        <v>1</v>
      </c>
      <c r="U133">
        <v>65</v>
      </c>
      <c r="V133">
        <v>43</v>
      </c>
      <c r="W133">
        <v>31</v>
      </c>
      <c r="X133">
        <v>14</v>
      </c>
      <c r="Y133">
        <v>11</v>
      </c>
      <c r="Z133">
        <v>1</v>
      </c>
      <c r="AA133">
        <v>2</v>
      </c>
      <c r="AB133">
        <v>13</v>
      </c>
      <c r="AC133">
        <v>2675</v>
      </c>
      <c r="AD133">
        <v>9</v>
      </c>
      <c r="AE133">
        <v>3405</v>
      </c>
      <c r="AG133" t="s">
        <v>647</v>
      </c>
      <c r="AH133" t="s">
        <v>673</v>
      </c>
    </row>
    <row r="134" spans="1:34" x14ac:dyDescent="0.25">
      <c r="A134">
        <v>20191021</v>
      </c>
      <c r="B134">
        <v>106043</v>
      </c>
      <c r="C134" t="s">
        <v>149</v>
      </c>
      <c r="D134">
        <v>111575</v>
      </c>
      <c r="E134" t="s">
        <v>647</v>
      </c>
      <c r="F134" t="s">
        <v>384</v>
      </c>
      <c r="G134">
        <v>3</v>
      </c>
      <c r="H134" t="s">
        <v>189</v>
      </c>
      <c r="I134">
        <v>102</v>
      </c>
      <c r="J134">
        <v>2</v>
      </c>
      <c r="K134">
        <v>1</v>
      </c>
      <c r="L134">
        <v>72</v>
      </c>
      <c r="M134">
        <v>44</v>
      </c>
      <c r="N134">
        <v>29</v>
      </c>
      <c r="O134">
        <v>16</v>
      </c>
      <c r="P134">
        <v>10</v>
      </c>
      <c r="Q134">
        <v>1</v>
      </c>
      <c r="R134">
        <v>3</v>
      </c>
      <c r="S134">
        <v>7</v>
      </c>
      <c r="T134">
        <v>2</v>
      </c>
      <c r="U134">
        <v>64</v>
      </c>
      <c r="V134">
        <v>37</v>
      </c>
      <c r="W134">
        <v>25</v>
      </c>
      <c r="X134">
        <v>10</v>
      </c>
      <c r="Y134">
        <v>10</v>
      </c>
      <c r="Z134">
        <v>5</v>
      </c>
      <c r="AA134">
        <v>9</v>
      </c>
      <c r="AB134">
        <v>15</v>
      </c>
      <c r="AC134">
        <v>1950</v>
      </c>
      <c r="AD134">
        <v>9</v>
      </c>
      <c r="AE134">
        <v>2785</v>
      </c>
      <c r="AG134" t="s">
        <v>149</v>
      </c>
      <c r="AH134" t="s">
        <v>647</v>
      </c>
    </row>
    <row r="135" spans="1:34" x14ac:dyDescent="0.25">
      <c r="A135">
        <v>20181029</v>
      </c>
      <c r="B135">
        <v>111575</v>
      </c>
      <c r="C135" t="s">
        <v>647</v>
      </c>
      <c r="D135">
        <v>104545</v>
      </c>
      <c r="E135" t="s">
        <v>673</v>
      </c>
      <c r="F135" t="s">
        <v>1905</v>
      </c>
      <c r="G135">
        <v>3</v>
      </c>
      <c r="H135" t="s">
        <v>187</v>
      </c>
      <c r="I135">
        <v>148</v>
      </c>
      <c r="J135">
        <v>11</v>
      </c>
      <c r="K135">
        <v>3</v>
      </c>
      <c r="L135">
        <v>100</v>
      </c>
      <c r="M135">
        <v>66</v>
      </c>
      <c r="N135">
        <v>61</v>
      </c>
      <c r="O135">
        <v>22</v>
      </c>
      <c r="P135">
        <v>17</v>
      </c>
      <c r="Q135">
        <v>0</v>
      </c>
      <c r="R135">
        <v>0</v>
      </c>
      <c r="S135">
        <v>19</v>
      </c>
      <c r="T135">
        <v>4</v>
      </c>
      <c r="U135">
        <v>118</v>
      </c>
      <c r="V135">
        <v>80</v>
      </c>
      <c r="W135">
        <v>67</v>
      </c>
      <c r="X135">
        <v>19</v>
      </c>
      <c r="Y135">
        <v>17</v>
      </c>
      <c r="Z135">
        <v>4</v>
      </c>
      <c r="AA135">
        <v>5</v>
      </c>
      <c r="AB135">
        <v>18</v>
      </c>
      <c r="AC135">
        <v>1845</v>
      </c>
      <c r="AD135">
        <v>9</v>
      </c>
      <c r="AE135">
        <v>3425</v>
      </c>
      <c r="AG135" t="s">
        <v>647</v>
      </c>
      <c r="AH135" t="s">
        <v>673</v>
      </c>
    </row>
    <row r="136" spans="1:34" x14ac:dyDescent="0.25">
      <c r="A136">
        <v>20191119</v>
      </c>
      <c r="B136">
        <v>126094</v>
      </c>
      <c r="C136" t="s">
        <v>100</v>
      </c>
      <c r="D136">
        <v>105138</v>
      </c>
      <c r="E136" t="s">
        <v>644</v>
      </c>
      <c r="F136" t="s">
        <v>1415</v>
      </c>
      <c r="G136">
        <v>3</v>
      </c>
      <c r="H136" t="s">
        <v>656</v>
      </c>
      <c r="I136">
        <v>156</v>
      </c>
      <c r="J136">
        <v>16</v>
      </c>
      <c r="K136">
        <v>6</v>
      </c>
      <c r="L136">
        <v>94</v>
      </c>
      <c r="M136">
        <v>53</v>
      </c>
      <c r="N136">
        <v>44</v>
      </c>
      <c r="O136">
        <v>18</v>
      </c>
      <c r="P136">
        <v>15</v>
      </c>
      <c r="Q136">
        <v>5</v>
      </c>
      <c r="R136">
        <v>8</v>
      </c>
      <c r="S136">
        <v>10</v>
      </c>
      <c r="T136">
        <v>6</v>
      </c>
      <c r="U136">
        <v>115</v>
      </c>
      <c r="V136">
        <v>81</v>
      </c>
      <c r="W136">
        <v>49</v>
      </c>
      <c r="X136">
        <v>17</v>
      </c>
      <c r="Y136">
        <v>15</v>
      </c>
      <c r="Z136">
        <v>11</v>
      </c>
      <c r="AA136">
        <v>14</v>
      </c>
      <c r="AB136">
        <v>23</v>
      </c>
      <c r="AC136">
        <v>1584</v>
      </c>
      <c r="AD136">
        <v>9</v>
      </c>
      <c r="AE136">
        <v>2540</v>
      </c>
      <c r="AG136" t="s">
        <v>100</v>
      </c>
      <c r="AH136" t="s">
        <v>644</v>
      </c>
    </row>
    <row r="137" spans="1:34" x14ac:dyDescent="0.25">
      <c r="A137">
        <v>20190729</v>
      </c>
      <c r="B137">
        <v>126203</v>
      </c>
      <c r="C137" t="s">
        <v>674</v>
      </c>
      <c r="D137">
        <v>104926</v>
      </c>
      <c r="E137" t="s">
        <v>670</v>
      </c>
      <c r="F137" t="s">
        <v>1242</v>
      </c>
      <c r="G137">
        <v>3</v>
      </c>
      <c r="H137" t="s">
        <v>189</v>
      </c>
      <c r="I137">
        <v>89</v>
      </c>
      <c r="J137">
        <v>6</v>
      </c>
      <c r="K137">
        <v>7</v>
      </c>
      <c r="L137">
        <v>76</v>
      </c>
      <c r="M137">
        <v>31</v>
      </c>
      <c r="N137">
        <v>26</v>
      </c>
      <c r="O137">
        <v>25</v>
      </c>
      <c r="P137">
        <v>10</v>
      </c>
      <c r="Q137">
        <v>5</v>
      </c>
      <c r="R137">
        <v>5</v>
      </c>
      <c r="S137">
        <v>3</v>
      </c>
      <c r="T137">
        <v>2</v>
      </c>
      <c r="U137">
        <v>55</v>
      </c>
      <c r="V137">
        <v>33</v>
      </c>
      <c r="W137">
        <v>22</v>
      </c>
      <c r="X137">
        <v>13</v>
      </c>
      <c r="Y137">
        <v>9</v>
      </c>
      <c r="Z137">
        <v>3</v>
      </c>
      <c r="AA137">
        <v>5</v>
      </c>
      <c r="AB137">
        <v>28</v>
      </c>
      <c r="AC137">
        <v>1450</v>
      </c>
      <c r="AD137">
        <v>9</v>
      </c>
      <c r="AE137">
        <v>2625</v>
      </c>
      <c r="AG137" t="s">
        <v>1936</v>
      </c>
      <c r="AH137" t="s">
        <v>670</v>
      </c>
    </row>
    <row r="138" spans="1:34" x14ac:dyDescent="0.25">
      <c r="A138">
        <v>20190812</v>
      </c>
      <c r="B138">
        <v>106298</v>
      </c>
      <c r="C138" t="s">
        <v>908</v>
      </c>
      <c r="D138">
        <v>111575</v>
      </c>
      <c r="E138" t="s">
        <v>647</v>
      </c>
      <c r="F138" t="s">
        <v>1263</v>
      </c>
      <c r="G138">
        <v>3</v>
      </c>
      <c r="H138" t="s">
        <v>187</v>
      </c>
      <c r="I138">
        <v>118</v>
      </c>
      <c r="J138">
        <v>9</v>
      </c>
      <c r="K138">
        <v>5</v>
      </c>
      <c r="L138">
        <v>100</v>
      </c>
      <c r="M138">
        <v>60</v>
      </c>
      <c r="N138">
        <v>45</v>
      </c>
      <c r="O138">
        <v>24</v>
      </c>
      <c r="P138">
        <v>15</v>
      </c>
      <c r="Q138">
        <v>2</v>
      </c>
      <c r="R138">
        <v>2</v>
      </c>
      <c r="S138">
        <v>17</v>
      </c>
      <c r="T138">
        <v>2</v>
      </c>
      <c r="U138">
        <v>89</v>
      </c>
      <c r="V138">
        <v>64</v>
      </c>
      <c r="W138">
        <v>48</v>
      </c>
      <c r="X138">
        <v>13</v>
      </c>
      <c r="Y138">
        <v>15</v>
      </c>
      <c r="Z138">
        <v>7</v>
      </c>
      <c r="AA138">
        <v>10</v>
      </c>
      <c r="AB138">
        <v>31</v>
      </c>
      <c r="AC138">
        <v>1340</v>
      </c>
      <c r="AD138">
        <v>9</v>
      </c>
      <c r="AE138">
        <v>2890</v>
      </c>
      <c r="AG138" t="s">
        <v>908</v>
      </c>
      <c r="AH138" t="s">
        <v>647</v>
      </c>
    </row>
    <row r="139" spans="1:34" x14ac:dyDescent="0.25">
      <c r="A139">
        <v>20181022</v>
      </c>
      <c r="B139">
        <v>104792</v>
      </c>
      <c r="C139" t="s">
        <v>468</v>
      </c>
      <c r="D139">
        <v>104545</v>
      </c>
      <c r="E139" t="s">
        <v>673</v>
      </c>
      <c r="F139" t="s">
        <v>139</v>
      </c>
      <c r="G139">
        <v>3</v>
      </c>
      <c r="H139" t="s">
        <v>187</v>
      </c>
      <c r="I139">
        <v>69</v>
      </c>
      <c r="J139">
        <v>10</v>
      </c>
      <c r="K139">
        <v>2</v>
      </c>
      <c r="L139">
        <v>57</v>
      </c>
      <c r="M139">
        <v>41</v>
      </c>
      <c r="N139">
        <v>34</v>
      </c>
      <c r="O139">
        <v>9</v>
      </c>
      <c r="P139">
        <v>10</v>
      </c>
      <c r="Q139">
        <v>1</v>
      </c>
      <c r="R139">
        <v>1</v>
      </c>
      <c r="S139">
        <v>9</v>
      </c>
      <c r="T139">
        <v>2</v>
      </c>
      <c r="U139">
        <v>66</v>
      </c>
      <c r="V139">
        <v>47</v>
      </c>
      <c r="W139">
        <v>32</v>
      </c>
      <c r="X139">
        <v>9</v>
      </c>
      <c r="Y139">
        <v>10</v>
      </c>
      <c r="Z139">
        <v>2</v>
      </c>
      <c r="AA139">
        <v>4</v>
      </c>
      <c r="AB139">
        <v>33</v>
      </c>
      <c r="AC139">
        <v>1265</v>
      </c>
      <c r="AD139">
        <v>9</v>
      </c>
      <c r="AE139">
        <v>3380</v>
      </c>
      <c r="AG139" t="s">
        <v>468</v>
      </c>
      <c r="AH139" t="s">
        <v>673</v>
      </c>
    </row>
    <row r="140" spans="1:34" x14ac:dyDescent="0.25">
      <c r="A140">
        <v>20191028</v>
      </c>
      <c r="B140">
        <v>104542</v>
      </c>
      <c r="C140" t="s">
        <v>892</v>
      </c>
      <c r="D140">
        <v>126610</v>
      </c>
      <c r="E140" t="s">
        <v>199</v>
      </c>
      <c r="F140" t="s">
        <v>119</v>
      </c>
      <c r="G140">
        <v>3</v>
      </c>
      <c r="H140" t="s">
        <v>173</v>
      </c>
      <c r="I140">
        <v>85</v>
      </c>
      <c r="J140">
        <v>7</v>
      </c>
      <c r="K140">
        <v>1</v>
      </c>
      <c r="L140">
        <v>58</v>
      </c>
      <c r="M140">
        <v>34</v>
      </c>
      <c r="N140">
        <v>27</v>
      </c>
      <c r="O140">
        <v>14</v>
      </c>
      <c r="P140">
        <v>10</v>
      </c>
      <c r="Q140">
        <v>3</v>
      </c>
      <c r="R140">
        <v>4</v>
      </c>
      <c r="S140">
        <v>4</v>
      </c>
      <c r="T140">
        <v>1</v>
      </c>
      <c r="U140">
        <v>57</v>
      </c>
      <c r="V140">
        <v>40</v>
      </c>
      <c r="W140">
        <v>26</v>
      </c>
      <c r="X140">
        <v>6</v>
      </c>
      <c r="Y140">
        <v>9</v>
      </c>
      <c r="Z140">
        <v>3</v>
      </c>
      <c r="AA140">
        <v>6</v>
      </c>
      <c r="AB140">
        <v>35</v>
      </c>
      <c r="AC140">
        <v>1230</v>
      </c>
      <c r="AD140">
        <v>9</v>
      </c>
      <c r="AE140">
        <v>2705</v>
      </c>
      <c r="AG140" t="s">
        <v>892</v>
      </c>
      <c r="AH140" t="s">
        <v>199</v>
      </c>
    </row>
    <row r="141" spans="1:34" x14ac:dyDescent="0.25">
      <c r="A141">
        <v>20180806</v>
      </c>
      <c r="B141">
        <v>111575</v>
      </c>
      <c r="C141" t="s">
        <v>647</v>
      </c>
      <c r="D141">
        <v>104545</v>
      </c>
      <c r="E141" t="s">
        <v>673</v>
      </c>
      <c r="F141" t="s">
        <v>1379</v>
      </c>
      <c r="G141">
        <v>3</v>
      </c>
      <c r="H141" t="s">
        <v>187</v>
      </c>
      <c r="I141">
        <v>89</v>
      </c>
      <c r="J141">
        <v>15</v>
      </c>
      <c r="K141">
        <v>5</v>
      </c>
      <c r="L141">
        <v>69</v>
      </c>
      <c r="M141">
        <v>45</v>
      </c>
      <c r="N141">
        <v>42</v>
      </c>
      <c r="O141">
        <v>16</v>
      </c>
      <c r="P141">
        <v>12</v>
      </c>
      <c r="Q141">
        <v>1</v>
      </c>
      <c r="R141">
        <v>1</v>
      </c>
      <c r="S141">
        <v>19</v>
      </c>
      <c r="T141">
        <v>4</v>
      </c>
      <c r="U141">
        <v>80</v>
      </c>
      <c r="V141">
        <v>53</v>
      </c>
      <c r="W141">
        <v>43</v>
      </c>
      <c r="X141">
        <v>14</v>
      </c>
      <c r="Y141">
        <v>12</v>
      </c>
      <c r="Z141">
        <v>4</v>
      </c>
      <c r="AA141">
        <v>4</v>
      </c>
      <c r="AB141">
        <v>38</v>
      </c>
      <c r="AC141">
        <v>1175</v>
      </c>
      <c r="AD141">
        <v>9</v>
      </c>
      <c r="AE141">
        <v>3490</v>
      </c>
      <c r="AG141" t="s">
        <v>647</v>
      </c>
      <c r="AH141" t="s">
        <v>673</v>
      </c>
    </row>
    <row r="142" spans="1:34" x14ac:dyDescent="0.25">
      <c r="A142">
        <v>20190916</v>
      </c>
      <c r="B142">
        <v>105311</v>
      </c>
      <c r="C142" t="s">
        <v>833</v>
      </c>
      <c r="D142">
        <v>111575</v>
      </c>
      <c r="E142" t="s">
        <v>647</v>
      </c>
      <c r="F142" t="s">
        <v>827</v>
      </c>
      <c r="G142">
        <v>3</v>
      </c>
      <c r="H142" t="s">
        <v>187</v>
      </c>
      <c r="I142">
        <v>98</v>
      </c>
      <c r="J142">
        <v>3</v>
      </c>
      <c r="K142">
        <v>1</v>
      </c>
      <c r="L142">
        <v>70</v>
      </c>
      <c r="M142">
        <v>43</v>
      </c>
      <c r="N142">
        <v>33</v>
      </c>
      <c r="O142">
        <v>17</v>
      </c>
      <c r="P142">
        <v>11</v>
      </c>
      <c r="Q142">
        <v>2</v>
      </c>
      <c r="R142">
        <v>3</v>
      </c>
      <c r="S142">
        <v>9</v>
      </c>
      <c r="T142">
        <v>4</v>
      </c>
      <c r="U142">
        <v>82</v>
      </c>
      <c r="V142">
        <v>51</v>
      </c>
      <c r="W142">
        <v>38</v>
      </c>
      <c r="X142">
        <v>13</v>
      </c>
      <c r="Y142">
        <v>11</v>
      </c>
      <c r="Z142">
        <v>1</v>
      </c>
      <c r="AA142">
        <v>3</v>
      </c>
      <c r="AB142">
        <v>64</v>
      </c>
      <c r="AC142">
        <v>891</v>
      </c>
      <c r="AD142">
        <v>9</v>
      </c>
      <c r="AE142">
        <v>2810</v>
      </c>
      <c r="AG142" t="s">
        <v>1946</v>
      </c>
      <c r="AH142" t="s">
        <v>647</v>
      </c>
    </row>
    <row r="143" spans="1:34" x14ac:dyDescent="0.25">
      <c r="A143">
        <v>20180319</v>
      </c>
      <c r="B143">
        <v>105311</v>
      </c>
      <c r="C143" t="s">
        <v>833</v>
      </c>
      <c r="D143">
        <v>105676</v>
      </c>
      <c r="E143" t="s">
        <v>201</v>
      </c>
      <c r="F143" t="s">
        <v>349</v>
      </c>
      <c r="G143">
        <v>3</v>
      </c>
      <c r="H143" t="s">
        <v>745</v>
      </c>
      <c r="I143">
        <v>61</v>
      </c>
      <c r="J143">
        <v>2</v>
      </c>
      <c r="K143">
        <v>1</v>
      </c>
      <c r="L143">
        <v>48</v>
      </c>
      <c r="M143">
        <v>23</v>
      </c>
      <c r="N143">
        <v>21</v>
      </c>
      <c r="O143">
        <v>10</v>
      </c>
      <c r="P143">
        <v>7</v>
      </c>
      <c r="Q143">
        <v>4</v>
      </c>
      <c r="R143">
        <v>5</v>
      </c>
      <c r="S143">
        <v>2</v>
      </c>
      <c r="T143">
        <v>3</v>
      </c>
      <c r="U143">
        <v>50</v>
      </c>
      <c r="V143">
        <v>19</v>
      </c>
      <c r="W143">
        <v>9</v>
      </c>
      <c r="X143">
        <v>8</v>
      </c>
      <c r="Y143">
        <v>6</v>
      </c>
      <c r="Z143">
        <v>7</v>
      </c>
      <c r="AA143">
        <v>13</v>
      </c>
      <c r="AB143">
        <v>80</v>
      </c>
      <c r="AC143">
        <v>680</v>
      </c>
      <c r="AD143">
        <v>9</v>
      </c>
      <c r="AE143">
        <v>3190</v>
      </c>
      <c r="AG143" t="s">
        <v>1949</v>
      </c>
      <c r="AH143" t="s">
        <v>201</v>
      </c>
    </row>
    <row r="144" spans="1:34" x14ac:dyDescent="0.25">
      <c r="A144">
        <v>20181112</v>
      </c>
      <c r="B144">
        <v>104925</v>
      </c>
      <c r="C144" t="s">
        <v>641</v>
      </c>
      <c r="D144">
        <v>104545</v>
      </c>
      <c r="E144" t="s">
        <v>673</v>
      </c>
      <c r="F144" t="s">
        <v>119</v>
      </c>
      <c r="G144">
        <v>3</v>
      </c>
      <c r="H144" t="s">
        <v>656</v>
      </c>
      <c r="I144">
        <v>73</v>
      </c>
      <c r="J144">
        <v>6</v>
      </c>
      <c r="K144">
        <v>1</v>
      </c>
      <c r="L144">
        <v>43</v>
      </c>
      <c r="M144">
        <v>30</v>
      </c>
      <c r="N144">
        <v>26</v>
      </c>
      <c r="O144">
        <v>11</v>
      </c>
      <c r="P144">
        <v>9</v>
      </c>
      <c r="Q144">
        <v>0</v>
      </c>
      <c r="R144">
        <v>0</v>
      </c>
      <c r="S144">
        <v>13</v>
      </c>
      <c r="T144">
        <v>2</v>
      </c>
      <c r="U144">
        <v>65</v>
      </c>
      <c r="V144">
        <v>45</v>
      </c>
      <c r="W144">
        <v>30</v>
      </c>
      <c r="X144">
        <v>8</v>
      </c>
      <c r="Y144">
        <v>10</v>
      </c>
      <c r="Z144">
        <v>6</v>
      </c>
      <c r="AA144">
        <v>9</v>
      </c>
      <c r="AB144">
        <v>1</v>
      </c>
      <c r="AC144">
        <v>8045</v>
      </c>
      <c r="AD144">
        <v>10</v>
      </c>
      <c r="AE144">
        <v>3155</v>
      </c>
      <c r="AG144" t="s">
        <v>641</v>
      </c>
      <c r="AH144" t="s">
        <v>673</v>
      </c>
    </row>
    <row r="145" spans="1:34" x14ac:dyDescent="0.25">
      <c r="A145">
        <v>20181112</v>
      </c>
      <c r="B145">
        <v>100644</v>
      </c>
      <c r="C145" t="s">
        <v>683</v>
      </c>
      <c r="D145">
        <v>104545</v>
      </c>
      <c r="E145" t="s">
        <v>673</v>
      </c>
      <c r="F145" t="s">
        <v>423</v>
      </c>
      <c r="G145">
        <v>3</v>
      </c>
      <c r="H145" t="s">
        <v>656</v>
      </c>
      <c r="I145">
        <v>81</v>
      </c>
      <c r="J145">
        <v>18</v>
      </c>
      <c r="K145">
        <v>2</v>
      </c>
      <c r="L145">
        <v>64</v>
      </c>
      <c r="M145">
        <v>48</v>
      </c>
      <c r="N145">
        <v>41</v>
      </c>
      <c r="O145">
        <v>9</v>
      </c>
      <c r="P145">
        <v>11</v>
      </c>
      <c r="Q145">
        <v>1</v>
      </c>
      <c r="R145">
        <v>1</v>
      </c>
      <c r="S145">
        <v>10</v>
      </c>
      <c r="T145">
        <v>1</v>
      </c>
      <c r="U145">
        <v>60</v>
      </c>
      <c r="V145">
        <v>37</v>
      </c>
      <c r="W145">
        <v>27</v>
      </c>
      <c r="X145">
        <v>15</v>
      </c>
      <c r="Y145">
        <v>10</v>
      </c>
      <c r="Z145">
        <v>0</v>
      </c>
      <c r="AA145">
        <v>1</v>
      </c>
      <c r="AB145">
        <v>5</v>
      </c>
      <c r="AC145">
        <v>5085</v>
      </c>
      <c r="AD145">
        <v>10</v>
      </c>
      <c r="AE145">
        <v>3155</v>
      </c>
      <c r="AG145" t="s">
        <v>683</v>
      </c>
      <c r="AH145" t="s">
        <v>673</v>
      </c>
    </row>
    <row r="146" spans="1:34" x14ac:dyDescent="0.25">
      <c r="A146">
        <v>20181029</v>
      </c>
      <c r="B146">
        <v>105227</v>
      </c>
      <c r="C146" t="s">
        <v>784</v>
      </c>
      <c r="D146">
        <v>105777</v>
      </c>
      <c r="E146" t="s">
        <v>114</v>
      </c>
      <c r="F146" t="s">
        <v>359</v>
      </c>
      <c r="G146">
        <v>3</v>
      </c>
      <c r="H146" t="s">
        <v>187</v>
      </c>
      <c r="I146">
        <v>109</v>
      </c>
      <c r="J146">
        <v>8</v>
      </c>
      <c r="K146">
        <v>2</v>
      </c>
      <c r="L146">
        <v>71</v>
      </c>
      <c r="M146">
        <v>42</v>
      </c>
      <c r="N146">
        <v>35</v>
      </c>
      <c r="O146">
        <v>14</v>
      </c>
      <c r="P146">
        <v>11</v>
      </c>
      <c r="Q146">
        <v>4</v>
      </c>
      <c r="R146">
        <v>5</v>
      </c>
      <c r="S146">
        <v>7</v>
      </c>
      <c r="T146">
        <v>1</v>
      </c>
      <c r="U146">
        <v>87</v>
      </c>
      <c r="V146">
        <v>55</v>
      </c>
      <c r="W146">
        <v>37</v>
      </c>
      <c r="X146">
        <v>14</v>
      </c>
      <c r="Y146">
        <v>11</v>
      </c>
      <c r="Z146">
        <v>13</v>
      </c>
      <c r="AA146">
        <v>15</v>
      </c>
      <c r="AB146">
        <v>7</v>
      </c>
      <c r="AC146">
        <v>4050</v>
      </c>
      <c r="AD146">
        <v>10</v>
      </c>
      <c r="AE146">
        <v>3335</v>
      </c>
      <c r="AG146" t="s">
        <v>784</v>
      </c>
      <c r="AH146" t="s">
        <v>114</v>
      </c>
    </row>
    <row r="147" spans="1:34" x14ac:dyDescent="0.25">
      <c r="A147">
        <v>20191007</v>
      </c>
      <c r="B147">
        <v>126610</v>
      </c>
      <c r="C147" t="s">
        <v>199</v>
      </c>
      <c r="D147">
        <v>105138</v>
      </c>
      <c r="E147" t="s">
        <v>644</v>
      </c>
      <c r="F147" t="s">
        <v>359</v>
      </c>
      <c r="G147">
        <v>3</v>
      </c>
      <c r="H147" t="s">
        <v>187</v>
      </c>
      <c r="I147">
        <v>116</v>
      </c>
      <c r="J147">
        <v>13</v>
      </c>
      <c r="K147">
        <v>3</v>
      </c>
      <c r="L147">
        <v>70</v>
      </c>
      <c r="M147">
        <v>39</v>
      </c>
      <c r="N147">
        <v>34</v>
      </c>
      <c r="O147">
        <v>14</v>
      </c>
      <c r="P147">
        <v>11</v>
      </c>
      <c r="Q147">
        <v>3</v>
      </c>
      <c r="R147">
        <v>5</v>
      </c>
      <c r="S147">
        <v>5</v>
      </c>
      <c r="T147">
        <v>2</v>
      </c>
      <c r="U147">
        <v>78</v>
      </c>
      <c r="V147">
        <v>54</v>
      </c>
      <c r="W147">
        <v>31</v>
      </c>
      <c r="X147">
        <v>14</v>
      </c>
      <c r="Y147">
        <v>11</v>
      </c>
      <c r="Z147">
        <v>2</v>
      </c>
      <c r="AA147">
        <v>5</v>
      </c>
      <c r="AB147">
        <v>13</v>
      </c>
      <c r="AC147">
        <v>2221</v>
      </c>
      <c r="AD147">
        <v>10</v>
      </c>
      <c r="AE147">
        <v>2575</v>
      </c>
      <c r="AG147" t="s">
        <v>199</v>
      </c>
      <c r="AH147" t="s">
        <v>644</v>
      </c>
    </row>
    <row r="148" spans="1:34" x14ac:dyDescent="0.25">
      <c r="A148">
        <v>20191028</v>
      </c>
      <c r="B148">
        <v>200282</v>
      </c>
      <c r="C148" t="s">
        <v>597</v>
      </c>
      <c r="D148">
        <v>105138</v>
      </c>
      <c r="E148" t="s">
        <v>644</v>
      </c>
      <c r="F148" t="s">
        <v>1389</v>
      </c>
      <c r="G148">
        <v>3</v>
      </c>
      <c r="H148" t="s">
        <v>173</v>
      </c>
      <c r="I148">
        <v>139</v>
      </c>
      <c r="J148">
        <v>8</v>
      </c>
      <c r="K148">
        <v>4</v>
      </c>
      <c r="L148">
        <v>93</v>
      </c>
      <c r="M148">
        <v>50</v>
      </c>
      <c r="N148">
        <v>40</v>
      </c>
      <c r="O148">
        <v>22</v>
      </c>
      <c r="P148">
        <v>12</v>
      </c>
      <c r="Q148">
        <v>4</v>
      </c>
      <c r="R148">
        <v>6</v>
      </c>
      <c r="S148">
        <v>4</v>
      </c>
      <c r="T148">
        <v>1</v>
      </c>
      <c r="U148">
        <v>84</v>
      </c>
      <c r="V148">
        <v>53</v>
      </c>
      <c r="W148">
        <v>35</v>
      </c>
      <c r="X148">
        <v>16</v>
      </c>
      <c r="Y148">
        <v>12</v>
      </c>
      <c r="Z148">
        <v>2</v>
      </c>
      <c r="AA148">
        <v>4</v>
      </c>
      <c r="AB148">
        <v>18</v>
      </c>
      <c r="AC148">
        <v>1695</v>
      </c>
      <c r="AD148">
        <v>10</v>
      </c>
      <c r="AE148">
        <v>2575</v>
      </c>
      <c r="AG148" t="s">
        <v>597</v>
      </c>
      <c r="AH148" t="s">
        <v>644</v>
      </c>
    </row>
    <row r="149" spans="1:34" x14ac:dyDescent="0.25">
      <c r="A149">
        <v>20190318</v>
      </c>
      <c r="B149">
        <v>133430</v>
      </c>
      <c r="C149" t="s">
        <v>651</v>
      </c>
      <c r="D149">
        <v>126774</v>
      </c>
      <c r="E149" t="s">
        <v>294</v>
      </c>
      <c r="F149" t="s">
        <v>1032</v>
      </c>
      <c r="G149">
        <v>3</v>
      </c>
      <c r="H149" t="s">
        <v>187</v>
      </c>
      <c r="I149">
        <v>134</v>
      </c>
      <c r="J149">
        <v>5</v>
      </c>
      <c r="K149">
        <v>4</v>
      </c>
      <c r="L149">
        <v>107</v>
      </c>
      <c r="M149">
        <v>74</v>
      </c>
      <c r="N149">
        <v>55</v>
      </c>
      <c r="O149">
        <v>16</v>
      </c>
      <c r="P149">
        <v>16</v>
      </c>
      <c r="Q149">
        <v>2</v>
      </c>
      <c r="R149">
        <v>4</v>
      </c>
      <c r="S149">
        <v>7</v>
      </c>
      <c r="T149">
        <v>0</v>
      </c>
      <c r="U149">
        <v>93</v>
      </c>
      <c r="V149">
        <v>66</v>
      </c>
      <c r="W149">
        <v>45</v>
      </c>
      <c r="X149">
        <v>19</v>
      </c>
      <c r="Y149">
        <v>15</v>
      </c>
      <c r="Z149">
        <v>4</v>
      </c>
      <c r="AA149">
        <v>6</v>
      </c>
      <c r="AB149">
        <v>23</v>
      </c>
      <c r="AC149">
        <v>1550</v>
      </c>
      <c r="AD149">
        <v>10</v>
      </c>
      <c r="AE149">
        <v>3160</v>
      </c>
      <c r="AG149" t="s">
        <v>651</v>
      </c>
      <c r="AH149" t="s">
        <v>294</v>
      </c>
    </row>
    <row r="150" spans="1:34" x14ac:dyDescent="0.25">
      <c r="A150">
        <v>20190225</v>
      </c>
      <c r="B150">
        <v>104792</v>
      </c>
      <c r="C150" t="s">
        <v>468</v>
      </c>
      <c r="D150">
        <v>105227</v>
      </c>
      <c r="E150" t="s">
        <v>784</v>
      </c>
      <c r="F150" t="s">
        <v>1008</v>
      </c>
      <c r="G150">
        <v>3</v>
      </c>
      <c r="H150" t="s">
        <v>173</v>
      </c>
      <c r="I150">
        <v>105</v>
      </c>
      <c r="J150">
        <v>7</v>
      </c>
      <c r="K150">
        <v>1</v>
      </c>
      <c r="L150">
        <v>62</v>
      </c>
      <c r="M150">
        <v>36</v>
      </c>
      <c r="N150">
        <v>29</v>
      </c>
      <c r="O150">
        <v>16</v>
      </c>
      <c r="P150">
        <v>12</v>
      </c>
      <c r="Q150">
        <v>0</v>
      </c>
      <c r="R150">
        <v>1</v>
      </c>
      <c r="S150">
        <v>1</v>
      </c>
      <c r="T150">
        <v>1</v>
      </c>
      <c r="U150">
        <v>87</v>
      </c>
      <c r="V150">
        <v>54</v>
      </c>
      <c r="W150">
        <v>36</v>
      </c>
      <c r="X150">
        <v>12</v>
      </c>
      <c r="Y150">
        <v>13</v>
      </c>
      <c r="Z150">
        <v>8</v>
      </c>
      <c r="AA150">
        <v>13</v>
      </c>
      <c r="AB150">
        <v>23</v>
      </c>
      <c r="AC150">
        <v>1560</v>
      </c>
      <c r="AD150">
        <v>10</v>
      </c>
      <c r="AE150">
        <v>3095</v>
      </c>
      <c r="AG150" t="s">
        <v>468</v>
      </c>
      <c r="AH150" t="s">
        <v>784</v>
      </c>
    </row>
    <row r="151" spans="1:34" x14ac:dyDescent="0.25">
      <c r="A151">
        <v>20180806</v>
      </c>
      <c r="B151">
        <v>126774</v>
      </c>
      <c r="C151" t="s">
        <v>294</v>
      </c>
      <c r="D151">
        <v>104925</v>
      </c>
      <c r="E151" t="s">
        <v>641</v>
      </c>
      <c r="F151" t="s">
        <v>1482</v>
      </c>
      <c r="G151">
        <v>3</v>
      </c>
      <c r="H151" t="s">
        <v>187</v>
      </c>
      <c r="I151">
        <v>137</v>
      </c>
      <c r="J151">
        <v>11</v>
      </c>
      <c r="K151">
        <v>2</v>
      </c>
      <c r="L151">
        <v>92</v>
      </c>
      <c r="M151">
        <v>55</v>
      </c>
      <c r="N151">
        <v>46</v>
      </c>
      <c r="O151">
        <v>25</v>
      </c>
      <c r="P151">
        <v>16</v>
      </c>
      <c r="Q151">
        <v>2</v>
      </c>
      <c r="R151">
        <v>2</v>
      </c>
      <c r="S151">
        <v>11</v>
      </c>
      <c r="T151">
        <v>4</v>
      </c>
      <c r="U151">
        <v>97</v>
      </c>
      <c r="V151">
        <v>56</v>
      </c>
      <c r="W151">
        <v>41</v>
      </c>
      <c r="X151">
        <v>25</v>
      </c>
      <c r="Y151">
        <v>14</v>
      </c>
      <c r="Z151">
        <v>8</v>
      </c>
      <c r="AA151">
        <v>10</v>
      </c>
      <c r="AB151">
        <v>27</v>
      </c>
      <c r="AC151">
        <v>1534</v>
      </c>
      <c r="AD151">
        <v>10</v>
      </c>
      <c r="AE151">
        <v>3355</v>
      </c>
      <c r="AG151" t="s">
        <v>294</v>
      </c>
      <c r="AH151" t="s">
        <v>641</v>
      </c>
    </row>
    <row r="152" spans="1:34" x14ac:dyDescent="0.25">
      <c r="A152">
        <v>20190923</v>
      </c>
      <c r="B152">
        <v>200282</v>
      </c>
      <c r="C152" t="s">
        <v>597</v>
      </c>
      <c r="D152">
        <v>105138</v>
      </c>
      <c r="E152" t="s">
        <v>644</v>
      </c>
      <c r="F152" t="s">
        <v>192</v>
      </c>
      <c r="G152">
        <v>3</v>
      </c>
      <c r="H152" t="s">
        <v>193</v>
      </c>
      <c r="I152">
        <v>78</v>
      </c>
      <c r="J152">
        <v>2</v>
      </c>
      <c r="K152">
        <v>0</v>
      </c>
      <c r="L152">
        <v>40</v>
      </c>
      <c r="M152">
        <v>20</v>
      </c>
      <c r="N152">
        <v>19</v>
      </c>
      <c r="O152">
        <v>14</v>
      </c>
      <c r="P152">
        <v>8</v>
      </c>
      <c r="Q152">
        <v>2</v>
      </c>
      <c r="R152">
        <v>2</v>
      </c>
      <c r="S152">
        <v>1</v>
      </c>
      <c r="T152">
        <v>0</v>
      </c>
      <c r="U152">
        <v>43</v>
      </c>
      <c r="V152">
        <v>29</v>
      </c>
      <c r="W152">
        <v>17</v>
      </c>
      <c r="X152">
        <v>5</v>
      </c>
      <c r="Y152">
        <v>8</v>
      </c>
      <c r="Z152">
        <v>1</v>
      </c>
      <c r="AA152">
        <v>5</v>
      </c>
      <c r="AB152">
        <v>31</v>
      </c>
      <c r="AC152">
        <v>1360</v>
      </c>
      <c r="AD152">
        <v>10</v>
      </c>
      <c r="AE152">
        <v>2530</v>
      </c>
      <c r="AG152" t="s">
        <v>597</v>
      </c>
      <c r="AH152" t="s">
        <v>644</v>
      </c>
    </row>
    <row r="153" spans="1:34" x14ac:dyDescent="0.25">
      <c r="A153">
        <v>20191021</v>
      </c>
      <c r="B153">
        <v>124187</v>
      </c>
      <c r="C153" t="s">
        <v>397</v>
      </c>
      <c r="D153">
        <v>105138</v>
      </c>
      <c r="E153" t="s">
        <v>644</v>
      </c>
      <c r="F153" t="s">
        <v>279</v>
      </c>
      <c r="G153">
        <v>3</v>
      </c>
      <c r="H153" t="s">
        <v>189</v>
      </c>
      <c r="I153">
        <v>93</v>
      </c>
      <c r="J153">
        <v>31</v>
      </c>
      <c r="K153">
        <v>5</v>
      </c>
      <c r="L153">
        <v>77</v>
      </c>
      <c r="M153">
        <v>54</v>
      </c>
      <c r="N153">
        <v>49</v>
      </c>
      <c r="O153">
        <v>5</v>
      </c>
      <c r="P153">
        <v>14</v>
      </c>
      <c r="Q153">
        <v>3</v>
      </c>
      <c r="R153">
        <v>5</v>
      </c>
      <c r="S153">
        <v>3</v>
      </c>
      <c r="T153">
        <v>1</v>
      </c>
      <c r="U153">
        <v>63</v>
      </c>
      <c r="V153">
        <v>39</v>
      </c>
      <c r="W153">
        <v>33</v>
      </c>
      <c r="X153">
        <v>12</v>
      </c>
      <c r="Y153">
        <v>13</v>
      </c>
      <c r="Z153">
        <v>1</v>
      </c>
      <c r="AA153">
        <v>4</v>
      </c>
      <c r="AB153">
        <v>37</v>
      </c>
      <c r="AC153">
        <v>1203</v>
      </c>
      <c r="AD153">
        <v>10</v>
      </c>
      <c r="AE153">
        <v>2575</v>
      </c>
      <c r="AG153" t="s">
        <v>1939</v>
      </c>
      <c r="AH153" t="s">
        <v>644</v>
      </c>
    </row>
    <row r="154" spans="1:34" x14ac:dyDescent="0.25">
      <c r="A154">
        <v>20190729</v>
      </c>
      <c r="B154">
        <v>106401</v>
      </c>
      <c r="C154" t="s">
        <v>650</v>
      </c>
      <c r="D154">
        <v>106421</v>
      </c>
      <c r="E154" t="s">
        <v>265</v>
      </c>
      <c r="F154" t="s">
        <v>686</v>
      </c>
      <c r="G154">
        <v>3</v>
      </c>
      <c r="H154" t="s">
        <v>196</v>
      </c>
      <c r="I154">
        <v>94</v>
      </c>
      <c r="J154">
        <v>18</v>
      </c>
      <c r="K154">
        <v>0</v>
      </c>
      <c r="L154">
        <v>74</v>
      </c>
      <c r="M154">
        <v>51</v>
      </c>
      <c r="N154">
        <v>43</v>
      </c>
      <c r="O154">
        <v>15</v>
      </c>
      <c r="P154">
        <v>12</v>
      </c>
      <c r="Q154">
        <v>0</v>
      </c>
      <c r="R154">
        <v>0</v>
      </c>
      <c r="S154">
        <v>10</v>
      </c>
      <c r="T154">
        <v>2</v>
      </c>
      <c r="U154">
        <v>69</v>
      </c>
      <c r="V154">
        <v>43</v>
      </c>
      <c r="W154">
        <v>38</v>
      </c>
      <c r="X154">
        <v>17</v>
      </c>
      <c r="Y154">
        <v>12</v>
      </c>
      <c r="Z154">
        <v>0</v>
      </c>
      <c r="AA154">
        <v>0</v>
      </c>
      <c r="AB154">
        <v>52</v>
      </c>
      <c r="AC154">
        <v>975</v>
      </c>
      <c r="AD154">
        <v>10</v>
      </c>
      <c r="AE154">
        <v>2625</v>
      </c>
      <c r="AG154" t="s">
        <v>650</v>
      </c>
      <c r="AH154" t="s">
        <v>265</v>
      </c>
    </row>
    <row r="155" spans="1:34" x14ac:dyDescent="0.25">
      <c r="A155">
        <v>20190930</v>
      </c>
      <c r="B155">
        <v>105023</v>
      </c>
      <c r="C155" t="s">
        <v>703</v>
      </c>
      <c r="D155">
        <v>105138</v>
      </c>
      <c r="E155" t="s">
        <v>644</v>
      </c>
      <c r="F155" t="s">
        <v>1346</v>
      </c>
      <c r="G155">
        <v>3</v>
      </c>
      <c r="H155" t="s">
        <v>173</v>
      </c>
      <c r="I155">
        <v>89</v>
      </c>
      <c r="J155">
        <v>14</v>
      </c>
      <c r="K155">
        <v>1</v>
      </c>
      <c r="L155">
        <v>71</v>
      </c>
      <c r="M155">
        <v>36</v>
      </c>
      <c r="N155">
        <v>28</v>
      </c>
      <c r="O155">
        <v>19</v>
      </c>
      <c r="P155">
        <v>9</v>
      </c>
      <c r="Q155">
        <v>5</v>
      </c>
      <c r="R155">
        <v>5</v>
      </c>
      <c r="S155">
        <v>1</v>
      </c>
      <c r="T155">
        <v>2</v>
      </c>
      <c r="U155">
        <v>52</v>
      </c>
      <c r="V155">
        <v>33</v>
      </c>
      <c r="W155">
        <v>23</v>
      </c>
      <c r="X155">
        <v>11</v>
      </c>
      <c r="Y155">
        <v>8</v>
      </c>
      <c r="Z155">
        <v>2</v>
      </c>
      <c r="AA155">
        <v>3</v>
      </c>
      <c r="AB155">
        <v>55</v>
      </c>
      <c r="AC155">
        <v>1010</v>
      </c>
      <c r="AD155">
        <v>10</v>
      </c>
      <c r="AE155">
        <v>2575</v>
      </c>
      <c r="AG155" t="s">
        <v>703</v>
      </c>
      <c r="AH155" t="s">
        <v>644</v>
      </c>
    </row>
    <row r="156" spans="1:34" x14ac:dyDescent="0.25">
      <c r="A156">
        <v>20190304</v>
      </c>
      <c r="B156">
        <v>200000</v>
      </c>
      <c r="C156" t="s">
        <v>163</v>
      </c>
      <c r="D156">
        <v>126774</v>
      </c>
      <c r="E156" t="s">
        <v>294</v>
      </c>
      <c r="F156" t="s">
        <v>331</v>
      </c>
      <c r="G156">
        <v>3</v>
      </c>
      <c r="H156" t="s">
        <v>745</v>
      </c>
      <c r="I156">
        <v>77</v>
      </c>
      <c r="J156">
        <v>4</v>
      </c>
      <c r="K156">
        <v>5</v>
      </c>
      <c r="L156">
        <v>62</v>
      </c>
      <c r="M156">
        <v>43</v>
      </c>
      <c r="N156">
        <v>35</v>
      </c>
      <c r="O156">
        <v>10</v>
      </c>
      <c r="P156">
        <v>9</v>
      </c>
      <c r="Q156">
        <v>7</v>
      </c>
      <c r="R156">
        <v>7</v>
      </c>
      <c r="S156">
        <v>3</v>
      </c>
      <c r="T156">
        <v>0</v>
      </c>
      <c r="U156">
        <v>47</v>
      </c>
      <c r="V156">
        <v>39</v>
      </c>
      <c r="W156">
        <v>25</v>
      </c>
      <c r="X156">
        <v>3</v>
      </c>
      <c r="Y156">
        <v>9</v>
      </c>
      <c r="Z156">
        <v>0</v>
      </c>
      <c r="AA156">
        <v>3</v>
      </c>
      <c r="AB156">
        <v>58</v>
      </c>
      <c r="AC156">
        <v>872</v>
      </c>
      <c r="AD156">
        <v>10</v>
      </c>
      <c r="AE156">
        <v>3175</v>
      </c>
      <c r="AG156" t="s">
        <v>163</v>
      </c>
      <c r="AH156" t="s">
        <v>294</v>
      </c>
    </row>
    <row r="157" spans="1:34" x14ac:dyDescent="0.25">
      <c r="A157">
        <v>20181022</v>
      </c>
      <c r="B157">
        <v>105062</v>
      </c>
      <c r="C157" t="s">
        <v>212</v>
      </c>
      <c r="D157">
        <v>105777</v>
      </c>
      <c r="E157" t="s">
        <v>114</v>
      </c>
      <c r="F157" t="s">
        <v>1086</v>
      </c>
      <c r="G157">
        <v>3</v>
      </c>
      <c r="H157" t="s">
        <v>173</v>
      </c>
      <c r="I157">
        <v>143</v>
      </c>
      <c r="J157">
        <v>2</v>
      </c>
      <c r="K157">
        <v>0</v>
      </c>
      <c r="L157">
        <v>84</v>
      </c>
      <c r="M157">
        <v>60</v>
      </c>
      <c r="N157">
        <v>45</v>
      </c>
      <c r="O157">
        <v>16</v>
      </c>
      <c r="P157">
        <v>15</v>
      </c>
      <c r="Q157">
        <v>8</v>
      </c>
      <c r="R157">
        <v>9</v>
      </c>
      <c r="S157">
        <v>10</v>
      </c>
      <c r="T157">
        <v>11</v>
      </c>
      <c r="U157">
        <v>124</v>
      </c>
      <c r="V157">
        <v>73</v>
      </c>
      <c r="W157">
        <v>54</v>
      </c>
      <c r="X157">
        <v>21</v>
      </c>
      <c r="Y157">
        <v>15</v>
      </c>
      <c r="Z157">
        <v>16</v>
      </c>
      <c r="AA157">
        <v>18</v>
      </c>
      <c r="AB157">
        <v>71</v>
      </c>
      <c r="AC157">
        <v>750</v>
      </c>
      <c r="AD157">
        <v>10</v>
      </c>
      <c r="AE157">
        <v>3335</v>
      </c>
      <c r="AG157" t="s">
        <v>1948</v>
      </c>
      <c r="AH157" t="s">
        <v>114</v>
      </c>
    </row>
    <row r="158" spans="1:34" x14ac:dyDescent="0.25">
      <c r="A158">
        <v>20200217</v>
      </c>
      <c r="B158">
        <v>106078</v>
      </c>
      <c r="C158" t="s">
        <v>268</v>
      </c>
      <c r="D158">
        <v>105676</v>
      </c>
      <c r="E158" t="s">
        <v>201</v>
      </c>
      <c r="F158" t="s">
        <v>677</v>
      </c>
      <c r="G158">
        <v>3</v>
      </c>
      <c r="H158" t="s">
        <v>187</v>
      </c>
      <c r="I158">
        <v>92</v>
      </c>
      <c r="J158">
        <v>7</v>
      </c>
      <c r="K158">
        <v>3</v>
      </c>
      <c r="L158">
        <v>74</v>
      </c>
      <c r="M158">
        <v>47</v>
      </c>
      <c r="N158">
        <v>33</v>
      </c>
      <c r="O158">
        <v>16</v>
      </c>
      <c r="P158">
        <v>11</v>
      </c>
      <c r="Q158">
        <v>2</v>
      </c>
      <c r="R158">
        <v>4</v>
      </c>
      <c r="S158">
        <v>9</v>
      </c>
      <c r="T158">
        <v>3</v>
      </c>
      <c r="U158">
        <v>69</v>
      </c>
      <c r="V158">
        <v>37</v>
      </c>
      <c r="W158">
        <v>28</v>
      </c>
      <c r="X158">
        <v>15</v>
      </c>
      <c r="Y158">
        <v>11</v>
      </c>
      <c r="Z158">
        <v>0</v>
      </c>
      <c r="AA158">
        <v>3</v>
      </c>
      <c r="AB158">
        <v>72</v>
      </c>
      <c r="AC158">
        <v>764</v>
      </c>
      <c r="AD158">
        <v>10</v>
      </c>
      <c r="AE158">
        <v>2600</v>
      </c>
      <c r="AG158" t="s">
        <v>1948</v>
      </c>
      <c r="AH158" t="s">
        <v>201</v>
      </c>
    </row>
    <row r="159" spans="1:34" x14ac:dyDescent="0.25">
      <c r="A159">
        <v>20191119</v>
      </c>
      <c r="B159">
        <v>106415</v>
      </c>
      <c r="C159" t="s">
        <v>223</v>
      </c>
      <c r="D159">
        <v>104792</v>
      </c>
      <c r="E159" t="s">
        <v>468</v>
      </c>
      <c r="F159" t="s">
        <v>225</v>
      </c>
      <c r="G159">
        <v>3</v>
      </c>
      <c r="H159" t="s">
        <v>656</v>
      </c>
      <c r="I159">
        <v>66</v>
      </c>
      <c r="J159">
        <v>1</v>
      </c>
      <c r="K159">
        <v>0</v>
      </c>
      <c r="L159">
        <v>51</v>
      </c>
      <c r="M159">
        <v>34</v>
      </c>
      <c r="N159">
        <v>27</v>
      </c>
      <c r="O159">
        <v>10</v>
      </c>
      <c r="P159">
        <v>10</v>
      </c>
      <c r="Q159">
        <v>0</v>
      </c>
      <c r="R159">
        <v>1</v>
      </c>
      <c r="S159">
        <v>6</v>
      </c>
      <c r="T159">
        <v>3</v>
      </c>
      <c r="U159">
        <v>65</v>
      </c>
      <c r="V159">
        <v>51</v>
      </c>
      <c r="W159">
        <v>31</v>
      </c>
      <c r="X159">
        <v>4</v>
      </c>
      <c r="Y159">
        <v>10</v>
      </c>
      <c r="Z159">
        <v>2</v>
      </c>
      <c r="AA159">
        <v>6</v>
      </c>
      <c r="AB159">
        <v>73</v>
      </c>
      <c r="AC159">
        <v>764</v>
      </c>
      <c r="AD159">
        <v>10</v>
      </c>
      <c r="AE159">
        <v>2530</v>
      </c>
      <c r="AG159" t="s">
        <v>1948</v>
      </c>
      <c r="AH159" t="s">
        <v>468</v>
      </c>
    </row>
    <row r="160" spans="1:34" x14ac:dyDescent="0.25">
      <c r="A160">
        <v>20200210</v>
      </c>
      <c r="B160">
        <v>206173</v>
      </c>
      <c r="C160" t="s">
        <v>832</v>
      </c>
      <c r="D160">
        <v>105676</v>
      </c>
      <c r="E160" t="s">
        <v>201</v>
      </c>
      <c r="F160" t="s">
        <v>340</v>
      </c>
      <c r="G160">
        <v>3</v>
      </c>
      <c r="H160" t="s">
        <v>187</v>
      </c>
      <c r="I160">
        <v>119</v>
      </c>
      <c r="J160">
        <v>5</v>
      </c>
      <c r="K160">
        <v>0</v>
      </c>
      <c r="L160">
        <v>82</v>
      </c>
      <c r="M160">
        <v>53</v>
      </c>
      <c r="N160">
        <v>38</v>
      </c>
      <c r="O160">
        <v>16</v>
      </c>
      <c r="P160">
        <v>12</v>
      </c>
      <c r="Q160">
        <v>6</v>
      </c>
      <c r="R160">
        <v>8</v>
      </c>
      <c r="S160">
        <v>6</v>
      </c>
      <c r="T160">
        <v>7</v>
      </c>
      <c r="U160">
        <v>101</v>
      </c>
      <c r="V160">
        <v>59</v>
      </c>
      <c r="W160">
        <v>36</v>
      </c>
      <c r="X160">
        <v>21</v>
      </c>
      <c r="Y160">
        <v>12</v>
      </c>
      <c r="Z160">
        <v>5</v>
      </c>
      <c r="AA160">
        <v>8</v>
      </c>
      <c r="AB160">
        <v>79</v>
      </c>
      <c r="AC160">
        <v>710</v>
      </c>
      <c r="AD160">
        <v>10</v>
      </c>
      <c r="AE160">
        <v>2600</v>
      </c>
      <c r="AG160" t="s">
        <v>1949</v>
      </c>
      <c r="AH160" t="s">
        <v>201</v>
      </c>
    </row>
    <row r="161" spans="1:34" x14ac:dyDescent="0.25">
      <c r="A161">
        <v>20200203</v>
      </c>
      <c r="B161">
        <v>105577</v>
      </c>
      <c r="C161" t="s">
        <v>711</v>
      </c>
      <c r="D161">
        <v>105676</v>
      </c>
      <c r="E161" t="s">
        <v>201</v>
      </c>
      <c r="F161" t="s">
        <v>814</v>
      </c>
      <c r="G161">
        <v>3</v>
      </c>
      <c r="H161" t="s">
        <v>193</v>
      </c>
      <c r="I161">
        <v>141</v>
      </c>
      <c r="J161">
        <v>8</v>
      </c>
      <c r="K161">
        <v>3</v>
      </c>
      <c r="L161">
        <v>88</v>
      </c>
      <c r="M161">
        <v>53</v>
      </c>
      <c r="N161">
        <v>38</v>
      </c>
      <c r="O161">
        <v>18</v>
      </c>
      <c r="P161">
        <v>14</v>
      </c>
      <c r="Q161">
        <v>3</v>
      </c>
      <c r="R161">
        <v>6</v>
      </c>
      <c r="S161">
        <v>7</v>
      </c>
      <c r="T161">
        <v>4</v>
      </c>
      <c r="U161">
        <v>97</v>
      </c>
      <c r="V161">
        <v>55</v>
      </c>
      <c r="W161">
        <v>43</v>
      </c>
      <c r="X161">
        <v>17</v>
      </c>
      <c r="Y161">
        <v>14</v>
      </c>
      <c r="Z161">
        <v>8</v>
      </c>
      <c r="AA161">
        <v>11</v>
      </c>
      <c r="AB161">
        <v>132</v>
      </c>
      <c r="AC161">
        <v>402</v>
      </c>
      <c r="AD161">
        <v>10</v>
      </c>
      <c r="AE161">
        <v>2555</v>
      </c>
      <c r="AG161" t="s">
        <v>1955</v>
      </c>
      <c r="AH161" t="s">
        <v>201</v>
      </c>
    </row>
    <row r="162" spans="1:34" x14ac:dyDescent="0.25">
      <c r="A162">
        <v>20180813</v>
      </c>
      <c r="B162">
        <v>103819</v>
      </c>
      <c r="C162" t="s">
        <v>737</v>
      </c>
      <c r="D162">
        <v>105676</v>
      </c>
      <c r="E162" t="s">
        <v>201</v>
      </c>
      <c r="F162" t="s">
        <v>1808</v>
      </c>
      <c r="G162">
        <v>3</v>
      </c>
      <c r="H162" t="s">
        <v>193</v>
      </c>
      <c r="I162">
        <v>62</v>
      </c>
      <c r="J162">
        <v>9</v>
      </c>
      <c r="K162">
        <v>2</v>
      </c>
      <c r="L162">
        <v>45</v>
      </c>
      <c r="M162">
        <v>32</v>
      </c>
      <c r="N162">
        <v>24</v>
      </c>
      <c r="O162">
        <v>9</v>
      </c>
      <c r="P162">
        <v>7</v>
      </c>
      <c r="Q162">
        <v>0</v>
      </c>
      <c r="R162">
        <v>0</v>
      </c>
      <c r="S162">
        <v>1</v>
      </c>
      <c r="T162">
        <v>4</v>
      </c>
      <c r="U162">
        <v>57</v>
      </c>
      <c r="V162">
        <v>36</v>
      </c>
      <c r="W162">
        <v>25</v>
      </c>
      <c r="X162">
        <v>13</v>
      </c>
      <c r="Y162">
        <v>7</v>
      </c>
      <c r="Z162">
        <v>4</v>
      </c>
      <c r="AA162">
        <v>4</v>
      </c>
      <c r="AB162">
        <v>2</v>
      </c>
      <c r="AC162">
        <v>6480</v>
      </c>
      <c r="AD162">
        <v>11</v>
      </c>
      <c r="AE162">
        <v>3085</v>
      </c>
      <c r="AG162" t="s">
        <v>737</v>
      </c>
      <c r="AH162" t="s">
        <v>201</v>
      </c>
    </row>
    <row r="163" spans="1:34" x14ac:dyDescent="0.25">
      <c r="A163">
        <v>20190805</v>
      </c>
      <c r="B163">
        <v>104745</v>
      </c>
      <c r="C163" t="s">
        <v>642</v>
      </c>
      <c r="D163">
        <v>104926</v>
      </c>
      <c r="E163" t="s">
        <v>670</v>
      </c>
      <c r="F163" t="s">
        <v>1252</v>
      </c>
      <c r="G163">
        <v>3</v>
      </c>
      <c r="H163" t="s">
        <v>189</v>
      </c>
      <c r="I163">
        <v>117</v>
      </c>
      <c r="J163">
        <v>7</v>
      </c>
      <c r="K163">
        <v>1</v>
      </c>
      <c r="L163">
        <v>70</v>
      </c>
      <c r="M163">
        <v>40</v>
      </c>
      <c r="N163">
        <v>35</v>
      </c>
      <c r="O163">
        <v>11</v>
      </c>
      <c r="P163">
        <v>12</v>
      </c>
      <c r="Q163">
        <v>3</v>
      </c>
      <c r="R163">
        <v>5</v>
      </c>
      <c r="S163">
        <v>4</v>
      </c>
      <c r="T163">
        <v>2</v>
      </c>
      <c r="U163">
        <v>67</v>
      </c>
      <c r="V163">
        <v>47</v>
      </c>
      <c r="W163">
        <v>29</v>
      </c>
      <c r="X163">
        <v>8</v>
      </c>
      <c r="Y163">
        <v>11</v>
      </c>
      <c r="Z163">
        <v>2</v>
      </c>
      <c r="AA163">
        <v>6</v>
      </c>
      <c r="AB163">
        <v>2</v>
      </c>
      <c r="AC163">
        <v>7945</v>
      </c>
      <c r="AD163">
        <v>11</v>
      </c>
      <c r="AE163">
        <v>2420</v>
      </c>
      <c r="AG163" t="s">
        <v>642</v>
      </c>
      <c r="AH163" t="s">
        <v>670</v>
      </c>
    </row>
    <row r="164" spans="1:34" x14ac:dyDescent="0.25">
      <c r="A164">
        <v>20181029</v>
      </c>
      <c r="B164">
        <v>103819</v>
      </c>
      <c r="C164" t="s">
        <v>737</v>
      </c>
      <c r="D164">
        <v>105453</v>
      </c>
      <c r="E164" t="s">
        <v>890</v>
      </c>
      <c r="F164" t="s">
        <v>139</v>
      </c>
      <c r="G164">
        <v>3</v>
      </c>
      <c r="H164" t="s">
        <v>189</v>
      </c>
      <c r="I164">
        <v>79</v>
      </c>
      <c r="J164">
        <v>7</v>
      </c>
      <c r="K164">
        <v>2</v>
      </c>
      <c r="L164">
        <v>56</v>
      </c>
      <c r="M164">
        <v>29</v>
      </c>
      <c r="N164">
        <v>28</v>
      </c>
      <c r="O164">
        <v>16</v>
      </c>
      <c r="P164">
        <v>10</v>
      </c>
      <c r="Q164">
        <v>1</v>
      </c>
      <c r="R164">
        <v>1</v>
      </c>
      <c r="S164">
        <v>3</v>
      </c>
      <c r="T164">
        <v>0</v>
      </c>
      <c r="U164">
        <v>63</v>
      </c>
      <c r="V164">
        <v>37</v>
      </c>
      <c r="W164">
        <v>21</v>
      </c>
      <c r="X164">
        <v>16</v>
      </c>
      <c r="Y164">
        <v>10</v>
      </c>
      <c r="Z164">
        <v>1</v>
      </c>
      <c r="AA164">
        <v>3</v>
      </c>
      <c r="AB164">
        <v>3</v>
      </c>
      <c r="AC164">
        <v>6260</v>
      </c>
      <c r="AD164">
        <v>11</v>
      </c>
      <c r="AE164">
        <v>3210</v>
      </c>
      <c r="AG164" t="s">
        <v>737</v>
      </c>
      <c r="AH164" t="s">
        <v>890</v>
      </c>
    </row>
    <row r="165" spans="1:34" x14ac:dyDescent="0.25">
      <c r="A165">
        <v>20191021</v>
      </c>
      <c r="B165">
        <v>106233</v>
      </c>
      <c r="C165" t="s">
        <v>679</v>
      </c>
      <c r="D165">
        <v>126610</v>
      </c>
      <c r="E165" t="s">
        <v>199</v>
      </c>
      <c r="F165" t="s">
        <v>695</v>
      </c>
      <c r="G165">
        <v>3</v>
      </c>
      <c r="H165" t="s">
        <v>193</v>
      </c>
      <c r="I165">
        <v>153</v>
      </c>
      <c r="J165">
        <v>9</v>
      </c>
      <c r="K165">
        <v>5</v>
      </c>
      <c r="L165">
        <v>91</v>
      </c>
      <c r="M165">
        <v>59</v>
      </c>
      <c r="N165">
        <v>41</v>
      </c>
      <c r="O165">
        <v>17</v>
      </c>
      <c r="P165">
        <v>15</v>
      </c>
      <c r="Q165">
        <v>1</v>
      </c>
      <c r="R165">
        <v>5</v>
      </c>
      <c r="S165">
        <v>11</v>
      </c>
      <c r="T165">
        <v>3</v>
      </c>
      <c r="U165">
        <v>91</v>
      </c>
      <c r="V165">
        <v>55</v>
      </c>
      <c r="W165">
        <v>39</v>
      </c>
      <c r="X165">
        <v>16</v>
      </c>
      <c r="Y165">
        <v>15</v>
      </c>
      <c r="Z165">
        <v>7</v>
      </c>
      <c r="AA165">
        <v>12</v>
      </c>
      <c r="AB165">
        <v>5</v>
      </c>
      <c r="AC165">
        <v>5085</v>
      </c>
      <c r="AD165">
        <v>11</v>
      </c>
      <c r="AE165">
        <v>2545</v>
      </c>
      <c r="AG165" t="s">
        <v>679</v>
      </c>
      <c r="AH165" t="s">
        <v>199</v>
      </c>
    </row>
    <row r="166" spans="1:34" x14ac:dyDescent="0.25">
      <c r="A166">
        <v>20190225</v>
      </c>
      <c r="B166">
        <v>103819</v>
      </c>
      <c r="C166" t="s">
        <v>737</v>
      </c>
      <c r="D166">
        <v>126774</v>
      </c>
      <c r="E166" t="s">
        <v>294</v>
      </c>
      <c r="F166" t="s">
        <v>139</v>
      </c>
      <c r="G166">
        <v>3</v>
      </c>
      <c r="H166" t="s">
        <v>196</v>
      </c>
      <c r="I166">
        <v>69</v>
      </c>
      <c r="J166">
        <v>6</v>
      </c>
      <c r="K166">
        <v>0</v>
      </c>
      <c r="L166">
        <v>55</v>
      </c>
      <c r="M166">
        <v>42</v>
      </c>
      <c r="N166">
        <v>35</v>
      </c>
      <c r="O166">
        <v>8</v>
      </c>
      <c r="P166">
        <v>10</v>
      </c>
      <c r="Q166">
        <v>2</v>
      </c>
      <c r="R166">
        <v>2</v>
      </c>
      <c r="S166">
        <v>4</v>
      </c>
      <c r="T166">
        <v>2</v>
      </c>
      <c r="U166">
        <v>54</v>
      </c>
      <c r="V166">
        <v>37</v>
      </c>
      <c r="W166">
        <v>26</v>
      </c>
      <c r="X166">
        <v>9</v>
      </c>
      <c r="Y166">
        <v>10</v>
      </c>
      <c r="Z166">
        <v>0</v>
      </c>
      <c r="AA166">
        <v>2</v>
      </c>
      <c r="AB166">
        <v>7</v>
      </c>
      <c r="AC166">
        <v>4100</v>
      </c>
      <c r="AD166">
        <v>11</v>
      </c>
      <c r="AE166">
        <v>2965</v>
      </c>
      <c r="AG166" t="s">
        <v>737</v>
      </c>
      <c r="AH166" t="s">
        <v>294</v>
      </c>
    </row>
    <row r="167" spans="1:34" x14ac:dyDescent="0.25">
      <c r="A167">
        <v>20200210</v>
      </c>
      <c r="B167">
        <v>111575</v>
      </c>
      <c r="C167" t="s">
        <v>647</v>
      </c>
      <c r="D167">
        <v>104926</v>
      </c>
      <c r="E167" t="s">
        <v>670</v>
      </c>
      <c r="F167" t="s">
        <v>221</v>
      </c>
      <c r="G167">
        <v>3</v>
      </c>
      <c r="H167" t="s">
        <v>173</v>
      </c>
      <c r="I167">
        <v>79</v>
      </c>
      <c r="J167">
        <v>7</v>
      </c>
      <c r="K167">
        <v>0</v>
      </c>
      <c r="L167">
        <v>48</v>
      </c>
      <c r="M167">
        <v>33</v>
      </c>
      <c r="N167">
        <v>23</v>
      </c>
      <c r="O167">
        <v>12</v>
      </c>
      <c r="P167">
        <v>9</v>
      </c>
      <c r="Q167">
        <v>0</v>
      </c>
      <c r="R167">
        <v>1</v>
      </c>
      <c r="S167">
        <v>1</v>
      </c>
      <c r="T167">
        <v>3</v>
      </c>
      <c r="U167">
        <v>61</v>
      </c>
      <c r="V167">
        <v>27</v>
      </c>
      <c r="W167">
        <v>16</v>
      </c>
      <c r="X167">
        <v>14</v>
      </c>
      <c r="Y167">
        <v>9</v>
      </c>
      <c r="Z167">
        <v>3</v>
      </c>
      <c r="AA167">
        <v>7</v>
      </c>
      <c r="AB167">
        <v>17</v>
      </c>
      <c r="AC167">
        <v>1995</v>
      </c>
      <c r="AD167">
        <v>11</v>
      </c>
      <c r="AE167">
        <v>2400</v>
      </c>
      <c r="AG167" t="s">
        <v>647</v>
      </c>
      <c r="AH167" t="s">
        <v>670</v>
      </c>
    </row>
    <row r="168" spans="1:34" x14ac:dyDescent="0.25">
      <c r="A168">
        <v>20191120</v>
      </c>
      <c r="B168">
        <v>200282</v>
      </c>
      <c r="C168" t="s">
        <v>597</v>
      </c>
      <c r="D168">
        <v>105676</v>
      </c>
      <c r="E168" t="s">
        <v>201</v>
      </c>
      <c r="F168" t="s">
        <v>1024</v>
      </c>
      <c r="G168">
        <v>3</v>
      </c>
      <c r="H168" t="s">
        <v>656</v>
      </c>
      <c r="I168">
        <v>94</v>
      </c>
      <c r="J168">
        <v>2</v>
      </c>
      <c r="K168">
        <v>2</v>
      </c>
      <c r="L168">
        <v>61</v>
      </c>
      <c r="M168">
        <v>44</v>
      </c>
      <c r="N168">
        <v>33</v>
      </c>
      <c r="O168">
        <v>8</v>
      </c>
      <c r="P168">
        <v>9</v>
      </c>
      <c r="Q168">
        <v>2</v>
      </c>
      <c r="R168">
        <v>3</v>
      </c>
      <c r="S168">
        <v>5</v>
      </c>
      <c r="T168">
        <v>8</v>
      </c>
      <c r="U168">
        <v>71</v>
      </c>
      <c r="V168">
        <v>39</v>
      </c>
      <c r="W168">
        <v>26</v>
      </c>
      <c r="X168">
        <v>11</v>
      </c>
      <c r="Y168">
        <v>9</v>
      </c>
      <c r="Z168">
        <v>6</v>
      </c>
      <c r="AA168">
        <v>10</v>
      </c>
      <c r="AB168">
        <v>18</v>
      </c>
      <c r="AC168">
        <v>1775</v>
      </c>
      <c r="AD168">
        <v>11</v>
      </c>
      <c r="AE168">
        <v>2335</v>
      </c>
      <c r="AG168" t="s">
        <v>597</v>
      </c>
      <c r="AH168" t="s">
        <v>201</v>
      </c>
    </row>
    <row r="169" spans="1:34" x14ac:dyDescent="0.25">
      <c r="A169">
        <v>20190930</v>
      </c>
      <c r="B169">
        <v>104545</v>
      </c>
      <c r="C169" t="s">
        <v>673</v>
      </c>
      <c r="D169">
        <v>104792</v>
      </c>
      <c r="E169" t="s">
        <v>468</v>
      </c>
      <c r="F169" t="s">
        <v>1085</v>
      </c>
      <c r="G169">
        <v>3</v>
      </c>
      <c r="H169" t="s">
        <v>173</v>
      </c>
      <c r="I169">
        <v>128</v>
      </c>
      <c r="J169">
        <v>22</v>
      </c>
      <c r="K169">
        <v>1</v>
      </c>
      <c r="L169">
        <v>95</v>
      </c>
      <c r="M169">
        <v>74</v>
      </c>
      <c r="N169">
        <v>58</v>
      </c>
      <c r="O169">
        <v>13</v>
      </c>
      <c r="P169">
        <v>16</v>
      </c>
      <c r="Q169">
        <v>1</v>
      </c>
      <c r="R169">
        <v>1</v>
      </c>
      <c r="S169">
        <v>7</v>
      </c>
      <c r="T169">
        <v>12</v>
      </c>
      <c r="U169">
        <v>113</v>
      </c>
      <c r="V169">
        <v>77</v>
      </c>
      <c r="W169">
        <v>57</v>
      </c>
      <c r="X169">
        <v>16</v>
      </c>
      <c r="Y169">
        <v>15</v>
      </c>
      <c r="Z169">
        <v>9</v>
      </c>
      <c r="AA169">
        <v>11</v>
      </c>
      <c r="AB169">
        <v>19</v>
      </c>
      <c r="AC169">
        <v>1805</v>
      </c>
      <c r="AD169">
        <v>11</v>
      </c>
      <c r="AE169">
        <v>2375</v>
      </c>
      <c r="AG169" t="s">
        <v>673</v>
      </c>
      <c r="AH169" t="s">
        <v>468</v>
      </c>
    </row>
    <row r="170" spans="1:34" x14ac:dyDescent="0.25">
      <c r="A170">
        <v>20190304</v>
      </c>
      <c r="B170">
        <v>133430</v>
      </c>
      <c r="C170" t="s">
        <v>651</v>
      </c>
      <c r="D170">
        <v>105227</v>
      </c>
      <c r="E170" t="s">
        <v>784</v>
      </c>
      <c r="F170" t="s">
        <v>331</v>
      </c>
      <c r="G170">
        <v>3</v>
      </c>
      <c r="H170" t="s">
        <v>173</v>
      </c>
      <c r="I170">
        <v>78</v>
      </c>
      <c r="J170">
        <v>5</v>
      </c>
      <c r="K170">
        <v>2</v>
      </c>
      <c r="L170">
        <v>51</v>
      </c>
      <c r="M170">
        <v>32</v>
      </c>
      <c r="N170">
        <v>29</v>
      </c>
      <c r="O170">
        <v>9</v>
      </c>
      <c r="P170">
        <v>9</v>
      </c>
      <c r="Q170">
        <v>2</v>
      </c>
      <c r="R170">
        <v>2</v>
      </c>
      <c r="S170">
        <v>5</v>
      </c>
      <c r="T170">
        <v>3</v>
      </c>
      <c r="U170">
        <v>64</v>
      </c>
      <c r="V170">
        <v>45</v>
      </c>
      <c r="W170">
        <v>29</v>
      </c>
      <c r="X170">
        <v>8</v>
      </c>
      <c r="Y170">
        <v>9</v>
      </c>
      <c r="Z170">
        <v>2</v>
      </c>
      <c r="AA170">
        <v>5</v>
      </c>
      <c r="AB170">
        <v>25</v>
      </c>
      <c r="AC170">
        <v>1485</v>
      </c>
      <c r="AD170">
        <v>11</v>
      </c>
      <c r="AE170">
        <v>3095</v>
      </c>
      <c r="AG170" t="s">
        <v>651</v>
      </c>
      <c r="AH170" t="s">
        <v>784</v>
      </c>
    </row>
    <row r="171" spans="1:34" x14ac:dyDescent="0.25">
      <c r="A171">
        <v>20180806</v>
      </c>
      <c r="B171">
        <v>105683</v>
      </c>
      <c r="C171" t="s">
        <v>766</v>
      </c>
      <c r="D171">
        <v>105676</v>
      </c>
      <c r="E171" t="s">
        <v>201</v>
      </c>
      <c r="F171" t="s">
        <v>315</v>
      </c>
      <c r="G171">
        <v>3</v>
      </c>
      <c r="H171" t="s">
        <v>745</v>
      </c>
      <c r="I171">
        <v>72</v>
      </c>
      <c r="J171">
        <v>13</v>
      </c>
      <c r="K171">
        <v>3</v>
      </c>
      <c r="L171">
        <v>48</v>
      </c>
      <c r="M171">
        <v>27</v>
      </c>
      <c r="N171">
        <v>27</v>
      </c>
      <c r="O171">
        <v>14</v>
      </c>
      <c r="P171">
        <v>10</v>
      </c>
      <c r="Q171">
        <v>3</v>
      </c>
      <c r="R171">
        <v>3</v>
      </c>
      <c r="S171">
        <v>2</v>
      </c>
      <c r="T171">
        <v>3</v>
      </c>
      <c r="U171">
        <v>58</v>
      </c>
      <c r="V171">
        <v>38</v>
      </c>
      <c r="W171">
        <v>26</v>
      </c>
      <c r="X171">
        <v>9</v>
      </c>
      <c r="Y171">
        <v>9</v>
      </c>
      <c r="Z171">
        <v>1</v>
      </c>
      <c r="AA171">
        <v>3</v>
      </c>
      <c r="AB171">
        <v>29</v>
      </c>
      <c r="AC171">
        <v>1360</v>
      </c>
      <c r="AD171">
        <v>11</v>
      </c>
      <c r="AE171">
        <v>3120</v>
      </c>
      <c r="AG171" t="s">
        <v>766</v>
      </c>
      <c r="AH171" t="s">
        <v>201</v>
      </c>
    </row>
    <row r="172" spans="1:34" x14ac:dyDescent="0.25">
      <c r="A172">
        <v>20180730</v>
      </c>
      <c r="B172">
        <v>126774</v>
      </c>
      <c r="C172" t="s">
        <v>294</v>
      </c>
      <c r="D172">
        <v>105676</v>
      </c>
      <c r="E172" t="s">
        <v>201</v>
      </c>
      <c r="F172" t="s">
        <v>315</v>
      </c>
      <c r="G172">
        <v>3</v>
      </c>
      <c r="H172" t="s">
        <v>189</v>
      </c>
      <c r="I172">
        <v>74</v>
      </c>
      <c r="J172">
        <v>7</v>
      </c>
      <c r="K172">
        <v>5</v>
      </c>
      <c r="L172">
        <v>59</v>
      </c>
      <c r="M172">
        <v>36</v>
      </c>
      <c r="N172">
        <v>31</v>
      </c>
      <c r="O172">
        <v>11</v>
      </c>
      <c r="P172">
        <v>10</v>
      </c>
      <c r="Q172">
        <v>3</v>
      </c>
      <c r="R172">
        <v>3</v>
      </c>
      <c r="S172">
        <v>4</v>
      </c>
      <c r="T172">
        <v>3</v>
      </c>
      <c r="U172">
        <v>49</v>
      </c>
      <c r="V172">
        <v>32</v>
      </c>
      <c r="W172">
        <v>27</v>
      </c>
      <c r="X172">
        <v>6</v>
      </c>
      <c r="Y172">
        <v>9</v>
      </c>
      <c r="Z172">
        <v>1</v>
      </c>
      <c r="AA172">
        <v>3</v>
      </c>
      <c r="AB172">
        <v>32</v>
      </c>
      <c r="AC172">
        <v>1399</v>
      </c>
      <c r="AD172">
        <v>11</v>
      </c>
      <c r="AE172">
        <v>3120</v>
      </c>
      <c r="AG172" t="s">
        <v>294</v>
      </c>
      <c r="AH172" t="s">
        <v>201</v>
      </c>
    </row>
    <row r="173" spans="1:34" x14ac:dyDescent="0.25">
      <c r="A173">
        <v>20191007</v>
      </c>
      <c r="B173">
        <v>128034</v>
      </c>
      <c r="C173" t="s">
        <v>413</v>
      </c>
      <c r="D173">
        <v>104792</v>
      </c>
      <c r="E173" t="s">
        <v>468</v>
      </c>
      <c r="F173" t="s">
        <v>179</v>
      </c>
      <c r="G173">
        <v>3</v>
      </c>
      <c r="H173" t="s">
        <v>173</v>
      </c>
      <c r="I173">
        <v>76</v>
      </c>
      <c r="J173">
        <v>6</v>
      </c>
      <c r="K173">
        <v>1</v>
      </c>
      <c r="L173">
        <v>56</v>
      </c>
      <c r="M173">
        <v>37</v>
      </c>
      <c r="N173">
        <v>32</v>
      </c>
      <c r="O173">
        <v>12</v>
      </c>
      <c r="P173">
        <v>10</v>
      </c>
      <c r="Q173">
        <v>1</v>
      </c>
      <c r="R173">
        <v>1</v>
      </c>
      <c r="S173">
        <v>6</v>
      </c>
      <c r="T173">
        <v>2</v>
      </c>
      <c r="U173">
        <v>65</v>
      </c>
      <c r="V173">
        <v>40</v>
      </c>
      <c r="W173">
        <v>23</v>
      </c>
      <c r="X173">
        <v>16</v>
      </c>
      <c r="Y173">
        <v>10</v>
      </c>
      <c r="Z173">
        <v>3</v>
      </c>
      <c r="AA173">
        <v>5</v>
      </c>
      <c r="AB173">
        <v>34</v>
      </c>
      <c r="AC173">
        <v>1243</v>
      </c>
      <c r="AD173">
        <v>11</v>
      </c>
      <c r="AE173">
        <v>2375</v>
      </c>
      <c r="AG173" t="s">
        <v>1938</v>
      </c>
      <c r="AH173" t="s">
        <v>468</v>
      </c>
    </row>
    <row r="174" spans="1:34" x14ac:dyDescent="0.25">
      <c r="A174">
        <v>20200224</v>
      </c>
      <c r="B174">
        <v>105554</v>
      </c>
      <c r="C174" t="s">
        <v>190</v>
      </c>
      <c r="D174">
        <v>104926</v>
      </c>
      <c r="E174" t="s">
        <v>670</v>
      </c>
      <c r="F174" t="s">
        <v>877</v>
      </c>
      <c r="G174">
        <v>3</v>
      </c>
      <c r="H174" t="s">
        <v>173</v>
      </c>
      <c r="I174">
        <v>159</v>
      </c>
      <c r="J174">
        <v>10</v>
      </c>
      <c r="K174">
        <v>1</v>
      </c>
      <c r="L174">
        <v>96</v>
      </c>
      <c r="M174">
        <v>56</v>
      </c>
      <c r="N174">
        <v>40</v>
      </c>
      <c r="O174">
        <v>16</v>
      </c>
      <c r="P174">
        <v>15</v>
      </c>
      <c r="Q174">
        <v>6</v>
      </c>
      <c r="R174">
        <v>11</v>
      </c>
      <c r="S174">
        <v>6</v>
      </c>
      <c r="T174">
        <v>6</v>
      </c>
      <c r="U174">
        <v>115</v>
      </c>
      <c r="V174">
        <v>63</v>
      </c>
      <c r="W174">
        <v>38</v>
      </c>
      <c r="X174">
        <v>28</v>
      </c>
      <c r="Y174">
        <v>16</v>
      </c>
      <c r="Z174">
        <v>13</v>
      </c>
      <c r="AA174">
        <v>19</v>
      </c>
      <c r="AB174">
        <v>37</v>
      </c>
      <c r="AC174">
        <v>1224</v>
      </c>
      <c r="AD174">
        <v>11</v>
      </c>
      <c r="AE174">
        <v>2400</v>
      </c>
      <c r="AG174" t="s">
        <v>1939</v>
      </c>
      <c r="AH174" t="s">
        <v>670</v>
      </c>
    </row>
    <row r="175" spans="1:34" x14ac:dyDescent="0.25">
      <c r="A175">
        <v>20200106</v>
      </c>
      <c r="B175">
        <v>105554</v>
      </c>
      <c r="C175" t="s">
        <v>190</v>
      </c>
      <c r="D175">
        <v>105676</v>
      </c>
      <c r="E175" t="s">
        <v>201</v>
      </c>
      <c r="F175" t="s">
        <v>139</v>
      </c>
      <c r="G175">
        <v>3</v>
      </c>
      <c r="H175" t="s">
        <v>656</v>
      </c>
      <c r="I175">
        <v>108</v>
      </c>
      <c r="J175">
        <v>3</v>
      </c>
      <c r="K175">
        <v>0</v>
      </c>
      <c r="L175">
        <v>74</v>
      </c>
      <c r="M175">
        <v>53</v>
      </c>
      <c r="N175">
        <v>31</v>
      </c>
      <c r="O175">
        <v>11</v>
      </c>
      <c r="P175">
        <v>10</v>
      </c>
      <c r="Q175">
        <v>1</v>
      </c>
      <c r="R175">
        <v>4</v>
      </c>
      <c r="S175">
        <v>4</v>
      </c>
      <c r="T175">
        <v>0</v>
      </c>
      <c r="U175">
        <v>56</v>
      </c>
      <c r="V175">
        <v>29</v>
      </c>
      <c r="W175">
        <v>17</v>
      </c>
      <c r="X175">
        <v>13</v>
      </c>
      <c r="Y175">
        <v>10</v>
      </c>
      <c r="Z175">
        <v>0</v>
      </c>
      <c r="AA175">
        <v>5</v>
      </c>
      <c r="AB175">
        <v>42</v>
      </c>
      <c r="AC175">
        <v>1124</v>
      </c>
      <c r="AD175">
        <v>11</v>
      </c>
      <c r="AE175">
        <v>2335</v>
      </c>
      <c r="AG175" t="s">
        <v>1941</v>
      </c>
      <c r="AH175" t="s">
        <v>201</v>
      </c>
    </row>
    <row r="176" spans="1:34" x14ac:dyDescent="0.25">
      <c r="A176">
        <v>20190204</v>
      </c>
      <c r="B176">
        <v>126610</v>
      </c>
      <c r="C176" t="s">
        <v>199</v>
      </c>
      <c r="D176">
        <v>111575</v>
      </c>
      <c r="E176" t="s">
        <v>647</v>
      </c>
      <c r="F176" t="s">
        <v>974</v>
      </c>
      <c r="G176">
        <v>3</v>
      </c>
      <c r="H176" t="s">
        <v>187</v>
      </c>
      <c r="I176">
        <v>129</v>
      </c>
      <c r="J176">
        <v>9</v>
      </c>
      <c r="K176">
        <v>3</v>
      </c>
      <c r="L176">
        <v>103</v>
      </c>
      <c r="M176">
        <v>60</v>
      </c>
      <c r="N176">
        <v>47</v>
      </c>
      <c r="O176">
        <v>23</v>
      </c>
      <c r="P176">
        <v>16</v>
      </c>
      <c r="Q176">
        <v>2</v>
      </c>
      <c r="R176">
        <v>3</v>
      </c>
      <c r="S176">
        <v>8</v>
      </c>
      <c r="T176">
        <v>5</v>
      </c>
      <c r="U176">
        <v>89</v>
      </c>
      <c r="V176">
        <v>64</v>
      </c>
      <c r="W176">
        <v>50</v>
      </c>
      <c r="X176">
        <v>11</v>
      </c>
      <c r="Y176">
        <v>15</v>
      </c>
      <c r="Z176">
        <v>4</v>
      </c>
      <c r="AA176">
        <v>7</v>
      </c>
      <c r="AB176">
        <v>53</v>
      </c>
      <c r="AC176">
        <v>904</v>
      </c>
      <c r="AD176">
        <v>11</v>
      </c>
      <c r="AE176">
        <v>2880</v>
      </c>
      <c r="AG176" t="s">
        <v>199</v>
      </c>
      <c r="AH176" t="s">
        <v>647</v>
      </c>
    </row>
    <row r="177" spans="1:34" x14ac:dyDescent="0.25">
      <c r="A177">
        <v>20190812</v>
      </c>
      <c r="B177">
        <v>104755</v>
      </c>
      <c r="C177" t="s">
        <v>866</v>
      </c>
      <c r="D177">
        <v>105138</v>
      </c>
      <c r="E177" t="s">
        <v>644</v>
      </c>
      <c r="F177" t="s">
        <v>1262</v>
      </c>
      <c r="G177">
        <v>3</v>
      </c>
      <c r="H177" t="s">
        <v>189</v>
      </c>
      <c r="I177">
        <v>133</v>
      </c>
      <c r="J177">
        <v>8</v>
      </c>
      <c r="K177">
        <v>5</v>
      </c>
      <c r="L177">
        <v>96</v>
      </c>
      <c r="M177">
        <v>52</v>
      </c>
      <c r="N177">
        <v>38</v>
      </c>
      <c r="O177">
        <v>27</v>
      </c>
      <c r="P177">
        <v>15</v>
      </c>
      <c r="Q177">
        <v>5</v>
      </c>
      <c r="R177">
        <v>7</v>
      </c>
      <c r="S177">
        <v>6</v>
      </c>
      <c r="T177">
        <v>3</v>
      </c>
      <c r="U177">
        <v>87</v>
      </c>
      <c r="V177">
        <v>55</v>
      </c>
      <c r="W177">
        <v>42</v>
      </c>
      <c r="X177">
        <v>15</v>
      </c>
      <c r="Y177">
        <v>14</v>
      </c>
      <c r="Z177">
        <v>2</v>
      </c>
      <c r="AA177">
        <v>4</v>
      </c>
      <c r="AB177">
        <v>56</v>
      </c>
      <c r="AC177">
        <v>930</v>
      </c>
      <c r="AD177">
        <v>11</v>
      </c>
      <c r="AE177">
        <v>2395</v>
      </c>
      <c r="AG177" t="s">
        <v>1945</v>
      </c>
      <c r="AH177" t="s">
        <v>644</v>
      </c>
    </row>
    <row r="178" spans="1:34" x14ac:dyDescent="0.25">
      <c r="A178">
        <v>20181231</v>
      </c>
      <c r="B178">
        <v>104527</v>
      </c>
      <c r="C178" t="s">
        <v>694</v>
      </c>
      <c r="D178">
        <v>111575</v>
      </c>
      <c r="E178" t="s">
        <v>647</v>
      </c>
      <c r="F178" t="s">
        <v>573</v>
      </c>
      <c r="G178">
        <v>3</v>
      </c>
      <c r="H178" t="s">
        <v>173</v>
      </c>
      <c r="I178">
        <v>102</v>
      </c>
      <c r="J178">
        <v>7</v>
      </c>
      <c r="K178">
        <v>1</v>
      </c>
      <c r="L178">
        <v>86</v>
      </c>
      <c r="M178">
        <v>49</v>
      </c>
      <c r="N178">
        <v>36</v>
      </c>
      <c r="O178">
        <v>22</v>
      </c>
      <c r="P178">
        <v>11</v>
      </c>
      <c r="Q178">
        <v>4</v>
      </c>
      <c r="R178">
        <v>4</v>
      </c>
      <c r="S178">
        <v>6</v>
      </c>
      <c r="T178">
        <v>0</v>
      </c>
      <c r="U178">
        <v>67</v>
      </c>
      <c r="V178">
        <v>46</v>
      </c>
      <c r="W178">
        <v>36</v>
      </c>
      <c r="X178">
        <v>13</v>
      </c>
      <c r="Y178">
        <v>11</v>
      </c>
      <c r="Z178">
        <v>2</v>
      </c>
      <c r="AA178">
        <v>3</v>
      </c>
      <c r="AB178">
        <v>66</v>
      </c>
      <c r="AC178">
        <v>785</v>
      </c>
      <c r="AD178">
        <v>11</v>
      </c>
      <c r="AE178">
        <v>2835</v>
      </c>
      <c r="AG178" t="s">
        <v>694</v>
      </c>
      <c r="AH178" t="s">
        <v>647</v>
      </c>
    </row>
    <row r="179" spans="1:34" x14ac:dyDescent="0.25">
      <c r="A179">
        <v>20190318</v>
      </c>
      <c r="B179">
        <v>126094</v>
      </c>
      <c r="C179" t="s">
        <v>100</v>
      </c>
      <c r="D179">
        <v>105227</v>
      </c>
      <c r="E179" t="s">
        <v>784</v>
      </c>
      <c r="F179" t="s">
        <v>139</v>
      </c>
      <c r="G179">
        <v>3</v>
      </c>
      <c r="H179" t="s">
        <v>745</v>
      </c>
      <c r="I179">
        <v>104</v>
      </c>
      <c r="J179">
        <v>5</v>
      </c>
      <c r="K179">
        <v>4</v>
      </c>
      <c r="L179">
        <v>61</v>
      </c>
      <c r="M179">
        <v>32</v>
      </c>
      <c r="N179">
        <v>23</v>
      </c>
      <c r="O179">
        <v>15</v>
      </c>
      <c r="P179">
        <v>10</v>
      </c>
      <c r="Q179">
        <v>0</v>
      </c>
      <c r="R179">
        <v>2</v>
      </c>
      <c r="S179">
        <v>9</v>
      </c>
      <c r="T179">
        <v>4</v>
      </c>
      <c r="U179">
        <v>83</v>
      </c>
      <c r="V179">
        <v>53</v>
      </c>
      <c r="W179">
        <v>35</v>
      </c>
      <c r="X179">
        <v>11</v>
      </c>
      <c r="Y179">
        <v>10</v>
      </c>
      <c r="Z179">
        <v>18</v>
      </c>
      <c r="AA179">
        <v>22</v>
      </c>
      <c r="AB179">
        <v>99</v>
      </c>
      <c r="AC179">
        <v>603</v>
      </c>
      <c r="AD179">
        <v>11</v>
      </c>
      <c r="AE179">
        <v>3095</v>
      </c>
      <c r="AG179" t="s">
        <v>100</v>
      </c>
      <c r="AH179" t="s">
        <v>784</v>
      </c>
    </row>
    <row r="180" spans="1:34" x14ac:dyDescent="0.25">
      <c r="A180">
        <v>20190211</v>
      </c>
      <c r="B180">
        <v>134868</v>
      </c>
      <c r="C180" t="s">
        <v>418</v>
      </c>
      <c r="D180">
        <v>111575</v>
      </c>
      <c r="E180" t="s">
        <v>647</v>
      </c>
      <c r="F180" t="s">
        <v>564</v>
      </c>
      <c r="G180">
        <v>3</v>
      </c>
      <c r="H180" t="s">
        <v>173</v>
      </c>
      <c r="I180">
        <v>99</v>
      </c>
      <c r="J180">
        <v>1</v>
      </c>
      <c r="K180">
        <v>3</v>
      </c>
      <c r="L180">
        <v>79</v>
      </c>
      <c r="M180">
        <v>48</v>
      </c>
      <c r="N180">
        <v>38</v>
      </c>
      <c r="O180">
        <v>15</v>
      </c>
      <c r="P180">
        <v>13</v>
      </c>
      <c r="Q180">
        <v>2</v>
      </c>
      <c r="R180">
        <v>3</v>
      </c>
      <c r="S180">
        <v>5</v>
      </c>
      <c r="T180">
        <v>6</v>
      </c>
      <c r="U180">
        <v>69</v>
      </c>
      <c r="V180">
        <v>36</v>
      </c>
      <c r="W180">
        <v>29</v>
      </c>
      <c r="X180">
        <v>16</v>
      </c>
      <c r="Y180">
        <v>13</v>
      </c>
      <c r="Z180">
        <v>5</v>
      </c>
      <c r="AA180">
        <v>8</v>
      </c>
      <c r="AB180">
        <v>211</v>
      </c>
      <c r="AC180">
        <v>244</v>
      </c>
      <c r="AD180">
        <v>11</v>
      </c>
      <c r="AE180">
        <v>2880</v>
      </c>
      <c r="AG180" t="s">
        <v>1958</v>
      </c>
      <c r="AH180" t="s">
        <v>647</v>
      </c>
    </row>
    <row r="181" spans="1:34" x14ac:dyDescent="0.25">
      <c r="A181">
        <v>20180924</v>
      </c>
      <c r="B181">
        <v>104918</v>
      </c>
      <c r="C181" t="s">
        <v>894</v>
      </c>
      <c r="D181">
        <v>105676</v>
      </c>
      <c r="E181" t="s">
        <v>201</v>
      </c>
      <c r="F181" t="s">
        <v>315</v>
      </c>
      <c r="G181">
        <v>3</v>
      </c>
      <c r="H181" t="s">
        <v>187</v>
      </c>
      <c r="I181">
        <v>95</v>
      </c>
      <c r="J181">
        <v>15</v>
      </c>
      <c r="K181">
        <v>3</v>
      </c>
      <c r="L181">
        <v>70</v>
      </c>
      <c r="M181">
        <v>43</v>
      </c>
      <c r="N181">
        <v>30</v>
      </c>
      <c r="O181">
        <v>9</v>
      </c>
      <c r="P181">
        <v>10</v>
      </c>
      <c r="Q181">
        <v>7</v>
      </c>
      <c r="R181">
        <v>10</v>
      </c>
      <c r="S181">
        <v>1</v>
      </c>
      <c r="T181">
        <v>2</v>
      </c>
      <c r="U181">
        <v>53</v>
      </c>
      <c r="V181">
        <v>37</v>
      </c>
      <c r="W181">
        <v>23</v>
      </c>
      <c r="X181">
        <v>4</v>
      </c>
      <c r="Y181">
        <v>9</v>
      </c>
      <c r="Z181">
        <v>3</v>
      </c>
      <c r="AA181">
        <v>8</v>
      </c>
      <c r="AB181">
        <v>311</v>
      </c>
      <c r="AC181">
        <v>155</v>
      </c>
      <c r="AD181">
        <v>11</v>
      </c>
      <c r="AE181">
        <v>3435</v>
      </c>
      <c r="AG181" t="s">
        <v>1961</v>
      </c>
      <c r="AH181" t="s">
        <v>201</v>
      </c>
    </row>
    <row r="182" spans="1:34" x14ac:dyDescent="0.25">
      <c r="A182">
        <v>20181008</v>
      </c>
      <c r="B182">
        <v>103819</v>
      </c>
      <c r="C182" t="s">
        <v>737</v>
      </c>
      <c r="D182">
        <v>105453</v>
      </c>
      <c r="E182" t="s">
        <v>890</v>
      </c>
      <c r="F182" t="s">
        <v>389</v>
      </c>
      <c r="G182">
        <v>3</v>
      </c>
      <c r="H182" t="s">
        <v>189</v>
      </c>
      <c r="I182">
        <v>111</v>
      </c>
      <c r="J182">
        <v>10</v>
      </c>
      <c r="K182">
        <v>1</v>
      </c>
      <c r="L182">
        <v>84</v>
      </c>
      <c r="M182">
        <v>60</v>
      </c>
      <c r="N182">
        <v>39</v>
      </c>
      <c r="O182">
        <v>13</v>
      </c>
      <c r="P182">
        <v>11</v>
      </c>
      <c r="Q182">
        <v>4</v>
      </c>
      <c r="R182">
        <v>6</v>
      </c>
      <c r="S182">
        <v>0</v>
      </c>
      <c r="T182">
        <v>3</v>
      </c>
      <c r="U182">
        <v>83</v>
      </c>
      <c r="V182">
        <v>53</v>
      </c>
      <c r="W182">
        <v>33</v>
      </c>
      <c r="X182">
        <v>15</v>
      </c>
      <c r="Y182">
        <v>11</v>
      </c>
      <c r="Z182">
        <v>5</v>
      </c>
      <c r="AA182">
        <v>8</v>
      </c>
      <c r="AB182">
        <v>2</v>
      </c>
      <c r="AC182">
        <v>6900</v>
      </c>
      <c r="AD182">
        <v>12</v>
      </c>
      <c r="AE182">
        <v>2730</v>
      </c>
      <c r="AG182" t="s">
        <v>737</v>
      </c>
      <c r="AH182" t="s">
        <v>890</v>
      </c>
    </row>
    <row r="183" spans="1:34" x14ac:dyDescent="0.25">
      <c r="A183">
        <v>20191007</v>
      </c>
      <c r="B183">
        <v>106421</v>
      </c>
      <c r="C183" t="s">
        <v>265</v>
      </c>
      <c r="D183">
        <v>104926</v>
      </c>
      <c r="E183" t="s">
        <v>670</v>
      </c>
      <c r="F183" t="s">
        <v>495</v>
      </c>
      <c r="G183">
        <v>3</v>
      </c>
      <c r="H183" t="s">
        <v>189</v>
      </c>
      <c r="I183">
        <v>86</v>
      </c>
      <c r="J183">
        <v>12</v>
      </c>
      <c r="K183">
        <v>2</v>
      </c>
      <c r="L183">
        <v>60</v>
      </c>
      <c r="M183">
        <v>46</v>
      </c>
      <c r="N183">
        <v>42</v>
      </c>
      <c r="O183">
        <v>7</v>
      </c>
      <c r="P183">
        <v>11</v>
      </c>
      <c r="Q183">
        <v>0</v>
      </c>
      <c r="R183">
        <v>0</v>
      </c>
      <c r="S183">
        <v>3</v>
      </c>
      <c r="T183">
        <v>5</v>
      </c>
      <c r="U183">
        <v>68</v>
      </c>
      <c r="V183">
        <v>41</v>
      </c>
      <c r="W183">
        <v>31</v>
      </c>
      <c r="X183">
        <v>12</v>
      </c>
      <c r="Y183">
        <v>10</v>
      </c>
      <c r="Z183">
        <v>3</v>
      </c>
      <c r="AA183">
        <v>4</v>
      </c>
      <c r="AB183">
        <v>4</v>
      </c>
      <c r="AC183">
        <v>4965</v>
      </c>
      <c r="AD183">
        <v>12</v>
      </c>
      <c r="AE183">
        <v>2280</v>
      </c>
      <c r="AG183" t="s">
        <v>265</v>
      </c>
      <c r="AH183" t="s">
        <v>670</v>
      </c>
    </row>
    <row r="184" spans="1:34" x14ac:dyDescent="0.25">
      <c r="A184">
        <v>20200106</v>
      </c>
      <c r="B184">
        <v>106421</v>
      </c>
      <c r="C184" t="s">
        <v>265</v>
      </c>
      <c r="D184">
        <v>104926</v>
      </c>
      <c r="E184" t="s">
        <v>670</v>
      </c>
      <c r="F184" t="s">
        <v>671</v>
      </c>
      <c r="G184">
        <v>3</v>
      </c>
      <c r="H184" t="s">
        <v>656</v>
      </c>
      <c r="I184">
        <v>107</v>
      </c>
      <c r="J184">
        <v>6</v>
      </c>
      <c r="K184">
        <v>4</v>
      </c>
      <c r="L184">
        <v>58</v>
      </c>
      <c r="M184">
        <v>32</v>
      </c>
      <c r="N184">
        <v>24</v>
      </c>
      <c r="O184">
        <v>15</v>
      </c>
      <c r="P184">
        <v>11</v>
      </c>
      <c r="Q184">
        <v>0</v>
      </c>
      <c r="R184">
        <v>2</v>
      </c>
      <c r="S184">
        <v>4</v>
      </c>
      <c r="T184">
        <v>2</v>
      </c>
      <c r="U184">
        <v>94</v>
      </c>
      <c r="V184">
        <v>57</v>
      </c>
      <c r="W184">
        <v>34</v>
      </c>
      <c r="X184">
        <v>16</v>
      </c>
      <c r="Y184">
        <v>12</v>
      </c>
      <c r="Z184">
        <v>14</v>
      </c>
      <c r="AA184">
        <v>18</v>
      </c>
      <c r="AB184">
        <v>5</v>
      </c>
      <c r="AC184">
        <v>5705</v>
      </c>
      <c r="AD184">
        <v>12</v>
      </c>
      <c r="AE184">
        <v>2290</v>
      </c>
      <c r="AG184" t="s">
        <v>265</v>
      </c>
      <c r="AH184" t="s">
        <v>670</v>
      </c>
    </row>
    <row r="185" spans="1:34" x14ac:dyDescent="0.25">
      <c r="A185">
        <v>20180806</v>
      </c>
      <c r="B185">
        <v>105227</v>
      </c>
      <c r="C185" t="s">
        <v>784</v>
      </c>
      <c r="D185">
        <v>106043</v>
      </c>
      <c r="E185" t="s">
        <v>149</v>
      </c>
      <c r="F185" t="s">
        <v>195</v>
      </c>
      <c r="G185">
        <v>3</v>
      </c>
      <c r="H185" t="s">
        <v>187</v>
      </c>
      <c r="I185">
        <v>71</v>
      </c>
      <c r="J185">
        <v>5</v>
      </c>
      <c r="K185">
        <v>1</v>
      </c>
      <c r="L185">
        <v>49</v>
      </c>
      <c r="M185">
        <v>29</v>
      </c>
      <c r="N185">
        <v>24</v>
      </c>
      <c r="O185">
        <v>9</v>
      </c>
      <c r="P185">
        <v>9</v>
      </c>
      <c r="Q185">
        <v>0</v>
      </c>
      <c r="R185">
        <v>2</v>
      </c>
      <c r="S185">
        <v>1</v>
      </c>
      <c r="T185">
        <v>1</v>
      </c>
      <c r="U185">
        <v>51</v>
      </c>
      <c r="V185">
        <v>33</v>
      </c>
      <c r="W185">
        <v>17</v>
      </c>
      <c r="X185">
        <v>8</v>
      </c>
      <c r="Y185">
        <v>8</v>
      </c>
      <c r="Z185">
        <v>4</v>
      </c>
      <c r="AA185">
        <v>9</v>
      </c>
      <c r="AB185">
        <v>7</v>
      </c>
      <c r="AC185">
        <v>3905</v>
      </c>
      <c r="AD185">
        <v>12</v>
      </c>
      <c r="AE185">
        <v>2470</v>
      </c>
      <c r="AG185" t="s">
        <v>784</v>
      </c>
      <c r="AH185" t="s">
        <v>149</v>
      </c>
    </row>
    <row r="186" spans="1:34" x14ac:dyDescent="0.25">
      <c r="A186">
        <v>20190930</v>
      </c>
      <c r="B186">
        <v>111575</v>
      </c>
      <c r="C186" t="s">
        <v>647</v>
      </c>
      <c r="D186">
        <v>104926</v>
      </c>
      <c r="E186" t="s">
        <v>670</v>
      </c>
      <c r="F186" t="s">
        <v>1340</v>
      </c>
      <c r="G186">
        <v>3</v>
      </c>
      <c r="H186" t="s">
        <v>189</v>
      </c>
      <c r="I186">
        <v>106</v>
      </c>
      <c r="J186">
        <v>7</v>
      </c>
      <c r="K186">
        <v>3</v>
      </c>
      <c r="L186">
        <v>79</v>
      </c>
      <c r="M186">
        <v>50</v>
      </c>
      <c r="N186">
        <v>32</v>
      </c>
      <c r="O186">
        <v>17</v>
      </c>
      <c r="P186">
        <v>12</v>
      </c>
      <c r="Q186">
        <v>5</v>
      </c>
      <c r="R186">
        <v>7</v>
      </c>
      <c r="S186">
        <v>1</v>
      </c>
      <c r="T186">
        <v>4</v>
      </c>
      <c r="U186">
        <v>70</v>
      </c>
      <c r="V186">
        <v>34</v>
      </c>
      <c r="W186">
        <v>22</v>
      </c>
      <c r="X186">
        <v>21</v>
      </c>
      <c r="Y186">
        <v>13</v>
      </c>
      <c r="Z186">
        <v>2</v>
      </c>
      <c r="AA186">
        <v>7</v>
      </c>
      <c r="AB186">
        <v>9</v>
      </c>
      <c r="AC186">
        <v>2810</v>
      </c>
      <c r="AD186">
        <v>12</v>
      </c>
      <c r="AE186">
        <v>2370</v>
      </c>
      <c r="AG186" t="s">
        <v>647</v>
      </c>
      <c r="AH186" t="s">
        <v>670</v>
      </c>
    </row>
    <row r="187" spans="1:34" x14ac:dyDescent="0.25">
      <c r="A187">
        <v>20190225</v>
      </c>
      <c r="B187">
        <v>105932</v>
      </c>
      <c r="C187" t="s">
        <v>660</v>
      </c>
      <c r="D187">
        <v>111575</v>
      </c>
      <c r="E187" t="s">
        <v>647</v>
      </c>
      <c r="F187" t="s">
        <v>510</v>
      </c>
      <c r="G187">
        <v>3</v>
      </c>
      <c r="H187" t="s">
        <v>173</v>
      </c>
      <c r="I187">
        <v>69</v>
      </c>
      <c r="J187">
        <v>5</v>
      </c>
      <c r="K187">
        <v>4</v>
      </c>
      <c r="L187">
        <v>59</v>
      </c>
      <c r="M187">
        <v>27</v>
      </c>
      <c r="N187">
        <v>23</v>
      </c>
      <c r="O187">
        <v>18</v>
      </c>
      <c r="P187">
        <v>9</v>
      </c>
      <c r="Q187">
        <v>2</v>
      </c>
      <c r="R187">
        <v>2</v>
      </c>
      <c r="S187">
        <v>4</v>
      </c>
      <c r="T187">
        <v>3</v>
      </c>
      <c r="U187">
        <v>48</v>
      </c>
      <c r="V187">
        <v>26</v>
      </c>
      <c r="W187">
        <v>17</v>
      </c>
      <c r="X187">
        <v>11</v>
      </c>
      <c r="Y187">
        <v>8</v>
      </c>
      <c r="Z187">
        <v>6</v>
      </c>
      <c r="AA187">
        <v>9</v>
      </c>
      <c r="AB187">
        <v>19</v>
      </c>
      <c r="AC187">
        <v>1820</v>
      </c>
      <c r="AD187">
        <v>12</v>
      </c>
      <c r="AE187">
        <v>2675</v>
      </c>
      <c r="AG187" t="s">
        <v>660</v>
      </c>
      <c r="AH187" t="s">
        <v>647</v>
      </c>
    </row>
    <row r="188" spans="1:34" x14ac:dyDescent="0.25">
      <c r="A188">
        <v>20180108</v>
      </c>
      <c r="B188">
        <v>105138</v>
      </c>
      <c r="C188" t="s">
        <v>644</v>
      </c>
      <c r="D188">
        <v>105223</v>
      </c>
      <c r="E188" t="s">
        <v>1091</v>
      </c>
      <c r="F188" t="s">
        <v>1485</v>
      </c>
      <c r="G188">
        <v>3</v>
      </c>
      <c r="H188" t="s">
        <v>196</v>
      </c>
      <c r="I188">
        <v>127</v>
      </c>
      <c r="J188">
        <v>7</v>
      </c>
      <c r="K188">
        <v>4</v>
      </c>
      <c r="L188">
        <v>85</v>
      </c>
      <c r="M188">
        <v>55</v>
      </c>
      <c r="N188">
        <v>42</v>
      </c>
      <c r="O188">
        <v>15</v>
      </c>
      <c r="P188">
        <v>15</v>
      </c>
      <c r="Q188">
        <v>2</v>
      </c>
      <c r="R188">
        <v>4</v>
      </c>
      <c r="S188">
        <v>9</v>
      </c>
      <c r="T188">
        <v>1</v>
      </c>
      <c r="U188">
        <v>79</v>
      </c>
      <c r="V188">
        <v>49</v>
      </c>
      <c r="W188">
        <v>33</v>
      </c>
      <c r="X188">
        <v>17</v>
      </c>
      <c r="Y188">
        <v>14</v>
      </c>
      <c r="Z188">
        <v>1</v>
      </c>
      <c r="AA188">
        <v>5</v>
      </c>
      <c r="AB188">
        <v>21</v>
      </c>
      <c r="AC188">
        <v>1855</v>
      </c>
      <c r="AD188">
        <v>12</v>
      </c>
      <c r="AE188">
        <v>2595</v>
      </c>
      <c r="AG188" t="s">
        <v>644</v>
      </c>
      <c r="AH188" t="s">
        <v>1091</v>
      </c>
    </row>
    <row r="189" spans="1:34" x14ac:dyDescent="0.25">
      <c r="A189">
        <v>20191028</v>
      </c>
      <c r="B189">
        <v>133430</v>
      </c>
      <c r="C189" t="s">
        <v>651</v>
      </c>
      <c r="D189">
        <v>104926</v>
      </c>
      <c r="E189" t="s">
        <v>670</v>
      </c>
      <c r="F189" t="s">
        <v>1261</v>
      </c>
      <c r="G189">
        <v>3</v>
      </c>
      <c r="H189" t="s">
        <v>173</v>
      </c>
      <c r="I189">
        <v>102</v>
      </c>
      <c r="J189">
        <v>14</v>
      </c>
      <c r="K189">
        <v>3</v>
      </c>
      <c r="L189">
        <v>78</v>
      </c>
      <c r="M189">
        <v>43</v>
      </c>
      <c r="N189">
        <v>33</v>
      </c>
      <c r="O189">
        <v>19</v>
      </c>
      <c r="P189">
        <v>13</v>
      </c>
      <c r="Q189">
        <v>4</v>
      </c>
      <c r="R189">
        <v>6</v>
      </c>
      <c r="S189">
        <v>2</v>
      </c>
      <c r="T189">
        <v>5</v>
      </c>
      <c r="U189">
        <v>81</v>
      </c>
      <c r="V189">
        <v>47</v>
      </c>
      <c r="W189">
        <v>28</v>
      </c>
      <c r="X189">
        <v>22</v>
      </c>
      <c r="Y189">
        <v>14</v>
      </c>
      <c r="Z189">
        <v>3</v>
      </c>
      <c r="AA189">
        <v>7</v>
      </c>
      <c r="AB189">
        <v>28</v>
      </c>
      <c r="AC189">
        <v>1460</v>
      </c>
      <c r="AD189">
        <v>12</v>
      </c>
      <c r="AE189">
        <v>2370</v>
      </c>
      <c r="AG189" t="s">
        <v>651</v>
      </c>
      <c r="AH189" t="s">
        <v>670</v>
      </c>
    </row>
    <row r="190" spans="1:34" x14ac:dyDescent="0.25">
      <c r="A190">
        <v>20200210</v>
      </c>
      <c r="B190">
        <v>105807</v>
      </c>
      <c r="C190" t="s">
        <v>770</v>
      </c>
      <c r="D190">
        <v>105138</v>
      </c>
      <c r="E190" t="s">
        <v>644</v>
      </c>
      <c r="F190" t="s">
        <v>831</v>
      </c>
      <c r="G190">
        <v>3</v>
      </c>
      <c r="H190" t="s">
        <v>187</v>
      </c>
      <c r="I190">
        <v>148</v>
      </c>
      <c r="J190">
        <v>11</v>
      </c>
      <c r="K190">
        <v>2</v>
      </c>
      <c r="L190">
        <v>116</v>
      </c>
      <c r="M190">
        <v>79</v>
      </c>
      <c r="N190">
        <v>56</v>
      </c>
      <c r="O190">
        <v>19</v>
      </c>
      <c r="P190">
        <v>15</v>
      </c>
      <c r="Q190">
        <v>7</v>
      </c>
      <c r="R190">
        <v>9</v>
      </c>
      <c r="S190">
        <v>5</v>
      </c>
      <c r="T190">
        <v>1</v>
      </c>
      <c r="U190">
        <v>90</v>
      </c>
      <c r="V190">
        <v>57</v>
      </c>
      <c r="W190">
        <v>45</v>
      </c>
      <c r="X190">
        <v>20</v>
      </c>
      <c r="Y190">
        <v>15</v>
      </c>
      <c r="Z190">
        <v>2</v>
      </c>
      <c r="AA190">
        <v>3</v>
      </c>
      <c r="AB190">
        <v>30</v>
      </c>
      <c r="AC190">
        <v>1332</v>
      </c>
      <c r="AD190">
        <v>12</v>
      </c>
      <c r="AE190">
        <v>2360</v>
      </c>
      <c r="AG190" t="s">
        <v>770</v>
      </c>
      <c r="AH190" t="s">
        <v>644</v>
      </c>
    </row>
    <row r="191" spans="1:34" x14ac:dyDescent="0.25">
      <c r="A191">
        <v>20181001</v>
      </c>
      <c r="B191">
        <v>106421</v>
      </c>
      <c r="C191" t="s">
        <v>265</v>
      </c>
      <c r="D191">
        <v>105453</v>
      </c>
      <c r="E191" t="s">
        <v>890</v>
      </c>
      <c r="F191" t="s">
        <v>251</v>
      </c>
      <c r="G191">
        <v>3</v>
      </c>
      <c r="H191" t="s">
        <v>196</v>
      </c>
      <c r="I191">
        <v>63</v>
      </c>
      <c r="J191">
        <v>8</v>
      </c>
      <c r="K191">
        <v>1</v>
      </c>
      <c r="L191">
        <v>43</v>
      </c>
      <c r="M191">
        <v>27</v>
      </c>
      <c r="N191">
        <v>25</v>
      </c>
      <c r="O191">
        <v>13</v>
      </c>
      <c r="P191">
        <v>9</v>
      </c>
      <c r="Q191">
        <v>1</v>
      </c>
      <c r="R191">
        <v>1</v>
      </c>
      <c r="S191">
        <v>4</v>
      </c>
      <c r="T191">
        <v>3</v>
      </c>
      <c r="U191">
        <v>49</v>
      </c>
      <c r="V191">
        <v>32</v>
      </c>
      <c r="W191">
        <v>23</v>
      </c>
      <c r="X191">
        <v>5</v>
      </c>
      <c r="Y191">
        <v>9</v>
      </c>
      <c r="Z191">
        <v>2</v>
      </c>
      <c r="AA191">
        <v>5</v>
      </c>
      <c r="AB191">
        <v>32</v>
      </c>
      <c r="AC191">
        <v>1287</v>
      </c>
      <c r="AD191">
        <v>12</v>
      </c>
      <c r="AE191">
        <v>2520</v>
      </c>
      <c r="AG191" t="s">
        <v>265</v>
      </c>
      <c r="AH191" t="s">
        <v>890</v>
      </c>
    </row>
    <row r="192" spans="1:34" x14ac:dyDescent="0.25">
      <c r="A192">
        <v>20190204</v>
      </c>
      <c r="B192">
        <v>104792</v>
      </c>
      <c r="C192" t="s">
        <v>468</v>
      </c>
      <c r="D192">
        <v>126774</v>
      </c>
      <c r="E192" t="s">
        <v>294</v>
      </c>
      <c r="F192" t="s">
        <v>431</v>
      </c>
      <c r="G192">
        <v>3</v>
      </c>
      <c r="H192" t="s">
        <v>189</v>
      </c>
      <c r="I192">
        <v>90</v>
      </c>
      <c r="J192">
        <v>5</v>
      </c>
      <c r="K192">
        <v>3</v>
      </c>
      <c r="L192">
        <v>59</v>
      </c>
      <c r="M192">
        <v>30</v>
      </c>
      <c r="N192">
        <v>28</v>
      </c>
      <c r="O192">
        <v>17</v>
      </c>
      <c r="P192">
        <v>10</v>
      </c>
      <c r="Q192">
        <v>0</v>
      </c>
      <c r="R192">
        <v>0</v>
      </c>
      <c r="S192">
        <v>6</v>
      </c>
      <c r="T192">
        <v>0</v>
      </c>
      <c r="U192">
        <v>81</v>
      </c>
      <c r="V192">
        <v>54</v>
      </c>
      <c r="W192">
        <v>38</v>
      </c>
      <c r="X192">
        <v>14</v>
      </c>
      <c r="Y192">
        <v>11</v>
      </c>
      <c r="Z192">
        <v>6</v>
      </c>
      <c r="AA192">
        <v>8</v>
      </c>
      <c r="AB192">
        <v>33</v>
      </c>
      <c r="AC192">
        <v>1195</v>
      </c>
      <c r="AD192">
        <v>12</v>
      </c>
      <c r="AE192">
        <v>2805</v>
      </c>
      <c r="AG192" t="s">
        <v>468</v>
      </c>
      <c r="AH192" t="s">
        <v>294</v>
      </c>
    </row>
    <row r="193" spans="1:34" x14ac:dyDescent="0.25">
      <c r="A193">
        <v>20200224</v>
      </c>
      <c r="B193">
        <v>105526</v>
      </c>
      <c r="C193" t="s">
        <v>684</v>
      </c>
      <c r="D193">
        <v>105138</v>
      </c>
      <c r="E193" t="s">
        <v>644</v>
      </c>
      <c r="F193" t="s">
        <v>818</v>
      </c>
      <c r="G193">
        <v>3</v>
      </c>
      <c r="H193" t="s">
        <v>173</v>
      </c>
      <c r="I193">
        <v>112</v>
      </c>
      <c r="J193">
        <v>13</v>
      </c>
      <c r="K193">
        <v>2</v>
      </c>
      <c r="L193">
        <v>75</v>
      </c>
      <c r="M193">
        <v>32</v>
      </c>
      <c r="N193">
        <v>26</v>
      </c>
      <c r="O193">
        <v>22</v>
      </c>
      <c r="P193">
        <v>12</v>
      </c>
      <c r="Q193">
        <v>1</v>
      </c>
      <c r="R193">
        <v>4</v>
      </c>
      <c r="S193">
        <v>4</v>
      </c>
      <c r="T193">
        <v>2</v>
      </c>
      <c r="U193">
        <v>79</v>
      </c>
      <c r="V193">
        <v>52</v>
      </c>
      <c r="W193">
        <v>32</v>
      </c>
      <c r="X193">
        <v>12</v>
      </c>
      <c r="Y193">
        <v>12</v>
      </c>
      <c r="Z193">
        <v>3</v>
      </c>
      <c r="AA193">
        <v>7</v>
      </c>
      <c r="AB193">
        <v>34</v>
      </c>
      <c r="AC193">
        <v>1270</v>
      </c>
      <c r="AD193">
        <v>12</v>
      </c>
      <c r="AE193">
        <v>2360</v>
      </c>
      <c r="AG193" t="s">
        <v>1938</v>
      </c>
      <c r="AH193" t="s">
        <v>644</v>
      </c>
    </row>
    <row r="194" spans="1:34" x14ac:dyDescent="0.25">
      <c r="A194">
        <v>20190923</v>
      </c>
      <c r="B194">
        <v>105077</v>
      </c>
      <c r="C194" t="s">
        <v>808</v>
      </c>
      <c r="D194">
        <v>104792</v>
      </c>
      <c r="E194" t="s">
        <v>468</v>
      </c>
      <c r="F194" t="s">
        <v>377</v>
      </c>
      <c r="G194">
        <v>3</v>
      </c>
      <c r="H194" t="s">
        <v>189</v>
      </c>
      <c r="I194">
        <v>100</v>
      </c>
      <c r="J194">
        <v>0</v>
      </c>
      <c r="K194">
        <v>2</v>
      </c>
      <c r="L194">
        <v>60</v>
      </c>
      <c r="M194">
        <v>30</v>
      </c>
      <c r="N194">
        <v>21</v>
      </c>
      <c r="O194">
        <v>18</v>
      </c>
      <c r="P194">
        <v>11</v>
      </c>
      <c r="Q194">
        <v>3</v>
      </c>
      <c r="R194">
        <v>6</v>
      </c>
      <c r="S194">
        <v>5</v>
      </c>
      <c r="T194">
        <v>1</v>
      </c>
      <c r="U194">
        <v>69</v>
      </c>
      <c r="V194">
        <v>49</v>
      </c>
      <c r="W194">
        <v>31</v>
      </c>
      <c r="X194">
        <v>6</v>
      </c>
      <c r="Y194">
        <v>11</v>
      </c>
      <c r="Z194">
        <v>4</v>
      </c>
      <c r="AA194">
        <v>9</v>
      </c>
      <c r="AB194">
        <v>46</v>
      </c>
      <c r="AC194">
        <v>1050</v>
      </c>
      <c r="AD194">
        <v>12</v>
      </c>
      <c r="AE194">
        <v>2330</v>
      </c>
      <c r="AG194" t="s">
        <v>1942</v>
      </c>
      <c r="AH194" t="s">
        <v>468</v>
      </c>
    </row>
    <row r="195" spans="1:34" x14ac:dyDescent="0.25">
      <c r="A195">
        <v>20191021</v>
      </c>
      <c r="B195">
        <v>105936</v>
      </c>
      <c r="C195" t="s">
        <v>763</v>
      </c>
      <c r="D195">
        <v>104926</v>
      </c>
      <c r="E195" t="s">
        <v>670</v>
      </c>
      <c r="F195" t="s">
        <v>251</v>
      </c>
      <c r="G195">
        <v>3</v>
      </c>
      <c r="H195" t="s">
        <v>187</v>
      </c>
      <c r="J195">
        <v>5</v>
      </c>
      <c r="K195">
        <v>1</v>
      </c>
      <c r="L195">
        <v>56</v>
      </c>
      <c r="M195">
        <v>38</v>
      </c>
      <c r="N195">
        <v>31</v>
      </c>
      <c r="O195">
        <v>10</v>
      </c>
      <c r="P195">
        <v>9</v>
      </c>
      <c r="Q195">
        <v>3</v>
      </c>
      <c r="R195">
        <v>3</v>
      </c>
      <c r="S195">
        <v>7</v>
      </c>
      <c r="T195">
        <v>3</v>
      </c>
      <c r="U195">
        <v>65</v>
      </c>
      <c r="V195">
        <v>33</v>
      </c>
      <c r="W195">
        <v>27</v>
      </c>
      <c r="X195">
        <v>10</v>
      </c>
      <c r="Y195">
        <v>9</v>
      </c>
      <c r="Z195">
        <v>5</v>
      </c>
      <c r="AA195">
        <v>8</v>
      </c>
      <c r="AB195">
        <v>46</v>
      </c>
      <c r="AC195">
        <v>1068</v>
      </c>
      <c r="AD195">
        <v>12</v>
      </c>
      <c r="AE195">
        <v>2370</v>
      </c>
      <c r="AG195" t="s">
        <v>1942</v>
      </c>
      <c r="AH195" t="s">
        <v>670</v>
      </c>
    </row>
    <row r="196" spans="1:34" x14ac:dyDescent="0.25">
      <c r="A196">
        <v>20180319</v>
      </c>
      <c r="B196">
        <v>105332</v>
      </c>
      <c r="C196" t="s">
        <v>915</v>
      </c>
      <c r="D196">
        <v>104925</v>
      </c>
      <c r="E196" t="s">
        <v>641</v>
      </c>
      <c r="F196" t="s">
        <v>315</v>
      </c>
      <c r="G196">
        <v>3</v>
      </c>
      <c r="H196" t="s">
        <v>745</v>
      </c>
      <c r="I196">
        <v>67</v>
      </c>
      <c r="J196">
        <v>9</v>
      </c>
      <c r="K196">
        <v>2</v>
      </c>
      <c r="L196">
        <v>48</v>
      </c>
      <c r="M196">
        <v>32</v>
      </c>
      <c r="N196">
        <v>24</v>
      </c>
      <c r="O196">
        <v>10</v>
      </c>
      <c r="P196">
        <v>9</v>
      </c>
      <c r="Q196">
        <v>0</v>
      </c>
      <c r="R196">
        <v>1</v>
      </c>
      <c r="S196">
        <v>2</v>
      </c>
      <c r="T196">
        <v>3</v>
      </c>
      <c r="U196">
        <v>55</v>
      </c>
      <c r="V196">
        <v>34</v>
      </c>
      <c r="W196">
        <v>18</v>
      </c>
      <c r="X196">
        <v>13</v>
      </c>
      <c r="Y196">
        <v>10</v>
      </c>
      <c r="Z196">
        <v>4</v>
      </c>
      <c r="AA196">
        <v>8</v>
      </c>
      <c r="AB196">
        <v>47</v>
      </c>
      <c r="AC196">
        <v>1075</v>
      </c>
      <c r="AD196">
        <v>12</v>
      </c>
      <c r="AE196">
        <v>2300</v>
      </c>
      <c r="AG196" t="s">
        <v>1942</v>
      </c>
      <c r="AH196" t="s">
        <v>641</v>
      </c>
    </row>
    <row r="197" spans="1:34" x14ac:dyDescent="0.25">
      <c r="A197">
        <v>20200106</v>
      </c>
      <c r="B197">
        <v>134770</v>
      </c>
      <c r="C197" t="s">
        <v>204</v>
      </c>
      <c r="D197">
        <v>104926</v>
      </c>
      <c r="E197" t="s">
        <v>670</v>
      </c>
      <c r="F197" t="s">
        <v>192</v>
      </c>
      <c r="G197">
        <v>3</v>
      </c>
      <c r="H197" t="s">
        <v>656</v>
      </c>
      <c r="I197">
        <v>66</v>
      </c>
      <c r="J197">
        <v>2</v>
      </c>
      <c r="K197">
        <v>1</v>
      </c>
      <c r="L197">
        <v>46</v>
      </c>
      <c r="M197">
        <v>35</v>
      </c>
      <c r="N197">
        <v>28</v>
      </c>
      <c r="O197">
        <v>6</v>
      </c>
      <c r="P197">
        <v>8</v>
      </c>
      <c r="Q197">
        <v>0</v>
      </c>
      <c r="R197">
        <v>0</v>
      </c>
      <c r="S197">
        <v>1</v>
      </c>
      <c r="T197">
        <v>3</v>
      </c>
      <c r="U197">
        <v>47</v>
      </c>
      <c r="V197">
        <v>22</v>
      </c>
      <c r="W197">
        <v>13</v>
      </c>
      <c r="X197">
        <v>10</v>
      </c>
      <c r="Y197">
        <v>8</v>
      </c>
      <c r="Z197">
        <v>5</v>
      </c>
      <c r="AA197">
        <v>9</v>
      </c>
      <c r="AB197">
        <v>53</v>
      </c>
      <c r="AC197">
        <v>949</v>
      </c>
      <c r="AD197">
        <v>12</v>
      </c>
      <c r="AE197">
        <v>2290</v>
      </c>
      <c r="AG197" t="s">
        <v>1944</v>
      </c>
      <c r="AH197" t="s">
        <v>670</v>
      </c>
    </row>
    <row r="198" spans="1:34" x14ac:dyDescent="0.25">
      <c r="A198">
        <v>20190211</v>
      </c>
      <c r="B198">
        <v>106000</v>
      </c>
      <c r="C198" t="s">
        <v>726</v>
      </c>
      <c r="D198">
        <v>126774</v>
      </c>
      <c r="E198" t="s">
        <v>294</v>
      </c>
      <c r="F198" t="s">
        <v>608</v>
      </c>
      <c r="G198">
        <v>3</v>
      </c>
      <c r="H198" t="s">
        <v>173</v>
      </c>
      <c r="I198">
        <v>114</v>
      </c>
      <c r="J198">
        <v>1</v>
      </c>
      <c r="K198">
        <v>4</v>
      </c>
      <c r="L198">
        <v>84</v>
      </c>
      <c r="M198">
        <v>47</v>
      </c>
      <c r="N198">
        <v>31</v>
      </c>
      <c r="O198">
        <v>18</v>
      </c>
      <c r="P198">
        <v>14</v>
      </c>
      <c r="Q198">
        <v>3</v>
      </c>
      <c r="R198">
        <v>8</v>
      </c>
      <c r="S198">
        <v>8</v>
      </c>
      <c r="T198">
        <v>1</v>
      </c>
      <c r="U198">
        <v>87</v>
      </c>
      <c r="V198">
        <v>61</v>
      </c>
      <c r="W198">
        <v>41</v>
      </c>
      <c r="X198">
        <v>9</v>
      </c>
      <c r="Y198">
        <v>15</v>
      </c>
      <c r="Z198">
        <v>5</v>
      </c>
      <c r="AA198">
        <v>10</v>
      </c>
      <c r="AB198">
        <v>56</v>
      </c>
      <c r="AC198">
        <v>905</v>
      </c>
      <c r="AD198">
        <v>12</v>
      </c>
      <c r="AE198">
        <v>2805</v>
      </c>
      <c r="AG198" t="s">
        <v>1945</v>
      </c>
      <c r="AH198" t="s">
        <v>294</v>
      </c>
    </row>
    <row r="199" spans="1:34" x14ac:dyDescent="0.25">
      <c r="A199">
        <v>20200113</v>
      </c>
      <c r="B199">
        <v>103852</v>
      </c>
      <c r="C199" t="s">
        <v>709</v>
      </c>
      <c r="D199">
        <v>104926</v>
      </c>
      <c r="E199" t="s">
        <v>670</v>
      </c>
      <c r="F199" t="s">
        <v>255</v>
      </c>
      <c r="G199">
        <v>3</v>
      </c>
      <c r="H199" t="s">
        <v>187</v>
      </c>
      <c r="I199">
        <v>116</v>
      </c>
      <c r="J199">
        <v>17</v>
      </c>
      <c r="K199">
        <v>7</v>
      </c>
      <c r="L199">
        <v>86</v>
      </c>
      <c r="M199">
        <v>52</v>
      </c>
      <c r="N199">
        <v>40</v>
      </c>
      <c r="O199">
        <v>16</v>
      </c>
      <c r="P199">
        <v>14</v>
      </c>
      <c r="Q199">
        <v>1</v>
      </c>
      <c r="R199">
        <v>3</v>
      </c>
      <c r="S199">
        <v>4</v>
      </c>
      <c r="T199">
        <v>2</v>
      </c>
      <c r="U199">
        <v>91</v>
      </c>
      <c r="V199">
        <v>50</v>
      </c>
      <c r="W199">
        <v>34</v>
      </c>
      <c r="X199">
        <v>23</v>
      </c>
      <c r="Y199">
        <v>14</v>
      </c>
      <c r="Z199">
        <v>6</v>
      </c>
      <c r="AA199">
        <v>9</v>
      </c>
      <c r="AB199">
        <v>61</v>
      </c>
      <c r="AC199">
        <v>888</v>
      </c>
      <c r="AD199">
        <v>12</v>
      </c>
      <c r="AE199">
        <v>2310</v>
      </c>
      <c r="AG199" t="s">
        <v>1946</v>
      </c>
      <c r="AH199" t="s">
        <v>670</v>
      </c>
    </row>
    <row r="200" spans="1:34" x14ac:dyDescent="0.25">
      <c r="A200">
        <v>20190318</v>
      </c>
      <c r="B200">
        <v>111442</v>
      </c>
      <c r="C200" t="s">
        <v>760</v>
      </c>
      <c r="D200">
        <v>111575</v>
      </c>
      <c r="E200" t="s">
        <v>647</v>
      </c>
      <c r="F200" t="s">
        <v>236</v>
      </c>
      <c r="G200">
        <v>3</v>
      </c>
      <c r="H200" t="s">
        <v>745</v>
      </c>
      <c r="I200">
        <v>71</v>
      </c>
      <c r="J200">
        <v>6</v>
      </c>
      <c r="K200">
        <v>0</v>
      </c>
      <c r="L200">
        <v>54</v>
      </c>
      <c r="M200">
        <v>37</v>
      </c>
      <c r="N200">
        <v>28</v>
      </c>
      <c r="O200">
        <v>12</v>
      </c>
      <c r="P200">
        <v>9</v>
      </c>
      <c r="Q200">
        <v>1</v>
      </c>
      <c r="R200">
        <v>1</v>
      </c>
      <c r="S200">
        <v>4</v>
      </c>
      <c r="T200">
        <v>3</v>
      </c>
      <c r="U200">
        <v>45</v>
      </c>
      <c r="V200">
        <v>26</v>
      </c>
      <c r="W200">
        <v>17</v>
      </c>
      <c r="X200">
        <v>7</v>
      </c>
      <c r="Y200">
        <v>8</v>
      </c>
      <c r="Z200">
        <v>1</v>
      </c>
      <c r="AA200">
        <v>4</v>
      </c>
      <c r="AB200">
        <v>77</v>
      </c>
      <c r="AC200">
        <v>708</v>
      </c>
      <c r="AD200">
        <v>12</v>
      </c>
      <c r="AE200">
        <v>2845</v>
      </c>
      <c r="AG200" t="s">
        <v>1949</v>
      </c>
      <c r="AH200" t="s">
        <v>647</v>
      </c>
    </row>
    <row r="201" spans="1:34" x14ac:dyDescent="0.25">
      <c r="A201">
        <v>20191118</v>
      </c>
      <c r="B201">
        <v>105577</v>
      </c>
      <c r="C201" t="s">
        <v>711</v>
      </c>
      <c r="D201">
        <v>104926</v>
      </c>
      <c r="E201" t="s">
        <v>670</v>
      </c>
      <c r="F201" t="s">
        <v>985</v>
      </c>
      <c r="G201">
        <v>3</v>
      </c>
      <c r="H201" t="s">
        <v>656</v>
      </c>
      <c r="I201">
        <v>108</v>
      </c>
      <c r="J201">
        <v>9</v>
      </c>
      <c r="K201">
        <v>3</v>
      </c>
      <c r="L201">
        <v>78</v>
      </c>
      <c r="M201">
        <v>43</v>
      </c>
      <c r="N201">
        <v>35</v>
      </c>
      <c r="O201">
        <v>18</v>
      </c>
      <c r="P201">
        <v>12</v>
      </c>
      <c r="Q201">
        <v>4</v>
      </c>
      <c r="R201">
        <v>5</v>
      </c>
      <c r="S201">
        <v>3</v>
      </c>
      <c r="T201">
        <v>5</v>
      </c>
      <c r="U201">
        <v>77</v>
      </c>
      <c r="V201">
        <v>48</v>
      </c>
      <c r="W201">
        <v>37</v>
      </c>
      <c r="X201">
        <v>14</v>
      </c>
      <c r="Y201">
        <v>12</v>
      </c>
      <c r="Z201">
        <v>3</v>
      </c>
      <c r="AA201">
        <v>5</v>
      </c>
      <c r="AB201">
        <v>150</v>
      </c>
      <c r="AC201">
        <v>360</v>
      </c>
      <c r="AD201">
        <v>12</v>
      </c>
      <c r="AE201">
        <v>2290</v>
      </c>
      <c r="AG201" t="s">
        <v>1955</v>
      </c>
      <c r="AH201" t="s">
        <v>670</v>
      </c>
    </row>
    <row r="202" spans="1:34" x14ac:dyDescent="0.25">
      <c r="A202">
        <v>20180813</v>
      </c>
      <c r="B202">
        <v>104527</v>
      </c>
      <c r="C202" t="s">
        <v>694</v>
      </c>
      <c r="D202">
        <v>106043</v>
      </c>
      <c r="E202" t="s">
        <v>149</v>
      </c>
      <c r="F202" t="s">
        <v>262</v>
      </c>
      <c r="G202">
        <v>3</v>
      </c>
      <c r="H202" t="s">
        <v>745</v>
      </c>
      <c r="I202">
        <v>115</v>
      </c>
      <c r="J202">
        <v>6</v>
      </c>
      <c r="K202">
        <v>3</v>
      </c>
      <c r="L202">
        <v>78</v>
      </c>
      <c r="M202">
        <v>47</v>
      </c>
      <c r="N202">
        <v>37</v>
      </c>
      <c r="O202">
        <v>14</v>
      </c>
      <c r="P202">
        <v>13</v>
      </c>
      <c r="Q202">
        <v>3</v>
      </c>
      <c r="R202">
        <v>5</v>
      </c>
      <c r="S202">
        <v>3</v>
      </c>
      <c r="T202">
        <v>6</v>
      </c>
      <c r="U202">
        <v>97</v>
      </c>
      <c r="V202">
        <v>68</v>
      </c>
      <c r="W202">
        <v>42</v>
      </c>
      <c r="X202">
        <v>12</v>
      </c>
      <c r="Y202">
        <v>14</v>
      </c>
      <c r="Z202">
        <v>6</v>
      </c>
      <c r="AA202">
        <v>11</v>
      </c>
      <c r="AB202">
        <v>151</v>
      </c>
      <c r="AC202">
        <v>380</v>
      </c>
      <c r="AD202">
        <v>12</v>
      </c>
      <c r="AE202">
        <v>2380</v>
      </c>
      <c r="AG202" t="s">
        <v>694</v>
      </c>
      <c r="AH202" t="s">
        <v>149</v>
      </c>
    </row>
    <row r="203" spans="1:34" x14ac:dyDescent="0.25">
      <c r="A203">
        <v>20191014</v>
      </c>
      <c r="B203">
        <v>104386</v>
      </c>
      <c r="C203" t="s">
        <v>922</v>
      </c>
      <c r="D203">
        <v>104926</v>
      </c>
      <c r="E203" t="s">
        <v>670</v>
      </c>
      <c r="F203" t="s">
        <v>200</v>
      </c>
      <c r="G203">
        <v>3</v>
      </c>
      <c r="H203" t="s">
        <v>187</v>
      </c>
      <c r="I203">
        <v>61</v>
      </c>
      <c r="J203">
        <v>3</v>
      </c>
      <c r="K203">
        <v>3</v>
      </c>
      <c r="L203">
        <v>40</v>
      </c>
      <c r="M203">
        <v>22</v>
      </c>
      <c r="N203">
        <v>18</v>
      </c>
      <c r="O203">
        <v>10</v>
      </c>
      <c r="P203">
        <v>7</v>
      </c>
      <c r="Q203">
        <v>1</v>
      </c>
      <c r="R203">
        <v>2</v>
      </c>
      <c r="S203">
        <v>2</v>
      </c>
      <c r="T203">
        <v>7</v>
      </c>
      <c r="U203">
        <v>58</v>
      </c>
      <c r="V203">
        <v>29</v>
      </c>
      <c r="W203">
        <v>15</v>
      </c>
      <c r="X203">
        <v>9</v>
      </c>
      <c r="Y203">
        <v>7</v>
      </c>
      <c r="Z203">
        <v>9</v>
      </c>
      <c r="AA203">
        <v>15</v>
      </c>
      <c r="AB203">
        <v>251</v>
      </c>
      <c r="AC203">
        <v>180</v>
      </c>
      <c r="AD203">
        <v>12</v>
      </c>
      <c r="AE203">
        <v>2415</v>
      </c>
      <c r="AG203" t="s">
        <v>1960</v>
      </c>
      <c r="AH203" t="s">
        <v>670</v>
      </c>
    </row>
    <row r="204" spans="1:34" x14ac:dyDescent="0.25">
      <c r="A204">
        <v>20190304</v>
      </c>
      <c r="B204">
        <v>104745</v>
      </c>
      <c r="C204" t="s">
        <v>642</v>
      </c>
      <c r="D204">
        <v>111575</v>
      </c>
      <c r="E204" t="s">
        <v>647</v>
      </c>
      <c r="F204" t="s">
        <v>1020</v>
      </c>
      <c r="G204">
        <v>3</v>
      </c>
      <c r="H204" t="s">
        <v>189</v>
      </c>
      <c r="I204">
        <v>136</v>
      </c>
      <c r="J204">
        <v>1</v>
      </c>
      <c r="K204">
        <v>3</v>
      </c>
      <c r="L204">
        <v>84</v>
      </c>
      <c r="M204">
        <v>50</v>
      </c>
      <c r="N204">
        <v>38</v>
      </c>
      <c r="O204">
        <v>19</v>
      </c>
      <c r="P204">
        <v>12</v>
      </c>
      <c r="Q204">
        <v>4</v>
      </c>
      <c r="R204">
        <v>6</v>
      </c>
      <c r="S204">
        <v>17</v>
      </c>
      <c r="T204">
        <v>1</v>
      </c>
      <c r="U204">
        <v>89</v>
      </c>
      <c r="V204">
        <v>69</v>
      </c>
      <c r="W204">
        <v>47</v>
      </c>
      <c r="X204">
        <v>9</v>
      </c>
      <c r="Y204">
        <v>12</v>
      </c>
      <c r="Z204">
        <v>7</v>
      </c>
      <c r="AA204">
        <v>9</v>
      </c>
      <c r="AB204">
        <v>2</v>
      </c>
      <c r="AC204">
        <v>8365</v>
      </c>
      <c r="AD204">
        <v>13</v>
      </c>
      <c r="AE204">
        <v>2675</v>
      </c>
      <c r="AG204" t="s">
        <v>642</v>
      </c>
      <c r="AH204" t="s">
        <v>647</v>
      </c>
    </row>
    <row r="205" spans="1:34" x14ac:dyDescent="0.25">
      <c r="A205">
        <v>20200106</v>
      </c>
      <c r="B205">
        <v>106233</v>
      </c>
      <c r="C205" t="s">
        <v>679</v>
      </c>
      <c r="D205">
        <v>106043</v>
      </c>
      <c r="E205" t="s">
        <v>149</v>
      </c>
      <c r="F205" t="s">
        <v>287</v>
      </c>
      <c r="G205">
        <v>3</v>
      </c>
      <c r="H205" t="s">
        <v>656</v>
      </c>
      <c r="I205">
        <v>113</v>
      </c>
      <c r="J205">
        <v>5</v>
      </c>
      <c r="K205">
        <v>0</v>
      </c>
      <c r="L205">
        <v>68</v>
      </c>
      <c r="M205">
        <v>44</v>
      </c>
      <c r="N205">
        <v>33</v>
      </c>
      <c r="O205">
        <v>11</v>
      </c>
      <c r="P205">
        <v>10</v>
      </c>
      <c r="Q205">
        <v>2</v>
      </c>
      <c r="R205">
        <v>4</v>
      </c>
      <c r="S205">
        <v>0</v>
      </c>
      <c r="T205">
        <v>3</v>
      </c>
      <c r="U205">
        <v>75</v>
      </c>
      <c r="V205">
        <v>50</v>
      </c>
      <c r="W205">
        <v>29</v>
      </c>
      <c r="X205">
        <v>13</v>
      </c>
      <c r="Y205">
        <v>11</v>
      </c>
      <c r="Z205">
        <v>5</v>
      </c>
      <c r="AA205">
        <v>9</v>
      </c>
      <c r="AB205">
        <v>4</v>
      </c>
      <c r="AC205">
        <v>5825</v>
      </c>
      <c r="AD205">
        <v>13</v>
      </c>
      <c r="AE205">
        <v>2125</v>
      </c>
      <c r="AG205" t="s">
        <v>679</v>
      </c>
      <c r="AH205" t="s">
        <v>149</v>
      </c>
    </row>
    <row r="206" spans="1:34" x14ac:dyDescent="0.25">
      <c r="A206">
        <v>20181001</v>
      </c>
      <c r="B206">
        <v>105223</v>
      </c>
      <c r="C206" t="s">
        <v>1091</v>
      </c>
      <c r="D206">
        <v>104926</v>
      </c>
      <c r="E206" t="s">
        <v>670</v>
      </c>
      <c r="F206" t="s">
        <v>351</v>
      </c>
      <c r="G206">
        <v>3</v>
      </c>
      <c r="H206" t="s">
        <v>193</v>
      </c>
      <c r="AB206">
        <v>4</v>
      </c>
      <c r="AC206">
        <v>5980</v>
      </c>
      <c r="AD206">
        <v>13</v>
      </c>
      <c r="AE206">
        <v>2225</v>
      </c>
      <c r="AG206" t="s">
        <v>1091</v>
      </c>
      <c r="AH206" t="s">
        <v>670</v>
      </c>
    </row>
    <row r="207" spans="1:34" x14ac:dyDescent="0.25">
      <c r="A207">
        <v>20200106</v>
      </c>
      <c r="B207">
        <v>106421</v>
      </c>
      <c r="C207" t="s">
        <v>265</v>
      </c>
      <c r="D207">
        <v>106043</v>
      </c>
      <c r="E207" t="s">
        <v>149</v>
      </c>
      <c r="F207" t="s">
        <v>653</v>
      </c>
      <c r="G207">
        <v>3</v>
      </c>
      <c r="H207" t="s">
        <v>189</v>
      </c>
      <c r="I207">
        <v>142</v>
      </c>
      <c r="J207">
        <v>14</v>
      </c>
      <c r="K207">
        <v>0</v>
      </c>
      <c r="L207">
        <v>103</v>
      </c>
      <c r="M207">
        <v>68</v>
      </c>
      <c r="N207">
        <v>53</v>
      </c>
      <c r="O207">
        <v>13</v>
      </c>
      <c r="P207">
        <v>15</v>
      </c>
      <c r="Q207">
        <v>8</v>
      </c>
      <c r="R207">
        <v>10</v>
      </c>
      <c r="S207">
        <v>1</v>
      </c>
      <c r="T207">
        <v>3</v>
      </c>
      <c r="U207">
        <v>82</v>
      </c>
      <c r="V207">
        <v>56</v>
      </c>
      <c r="W207">
        <v>36</v>
      </c>
      <c r="X207">
        <v>16</v>
      </c>
      <c r="Y207">
        <v>14</v>
      </c>
      <c r="Z207">
        <v>2</v>
      </c>
      <c r="AA207">
        <v>5</v>
      </c>
      <c r="AB207">
        <v>5</v>
      </c>
      <c r="AC207">
        <v>5705</v>
      </c>
      <c r="AD207">
        <v>13</v>
      </c>
      <c r="AE207">
        <v>2125</v>
      </c>
      <c r="AG207" t="s">
        <v>265</v>
      </c>
      <c r="AH207" t="s">
        <v>149</v>
      </c>
    </row>
    <row r="208" spans="1:34" x14ac:dyDescent="0.25">
      <c r="A208">
        <v>20191007</v>
      </c>
      <c r="B208">
        <v>100644</v>
      </c>
      <c r="C208" t="s">
        <v>683</v>
      </c>
      <c r="D208">
        <v>126610</v>
      </c>
      <c r="E208" t="s">
        <v>199</v>
      </c>
      <c r="F208" t="s">
        <v>315</v>
      </c>
      <c r="G208">
        <v>3</v>
      </c>
      <c r="H208" t="s">
        <v>193</v>
      </c>
      <c r="I208">
        <v>67</v>
      </c>
      <c r="J208">
        <v>11</v>
      </c>
      <c r="K208">
        <v>1</v>
      </c>
      <c r="L208">
        <v>47</v>
      </c>
      <c r="M208">
        <v>38</v>
      </c>
      <c r="N208">
        <v>34</v>
      </c>
      <c r="O208">
        <v>6</v>
      </c>
      <c r="P208">
        <v>10</v>
      </c>
      <c r="Q208">
        <v>0</v>
      </c>
      <c r="R208">
        <v>0</v>
      </c>
      <c r="S208">
        <v>2</v>
      </c>
      <c r="T208">
        <v>0</v>
      </c>
      <c r="U208">
        <v>50</v>
      </c>
      <c r="V208">
        <v>26</v>
      </c>
      <c r="W208">
        <v>20</v>
      </c>
      <c r="X208">
        <v>14</v>
      </c>
      <c r="Y208">
        <v>9</v>
      </c>
      <c r="Z208">
        <v>3</v>
      </c>
      <c r="AA208">
        <v>5</v>
      </c>
      <c r="AB208">
        <v>6</v>
      </c>
      <c r="AC208">
        <v>4185</v>
      </c>
      <c r="AD208">
        <v>13</v>
      </c>
      <c r="AE208">
        <v>2221</v>
      </c>
      <c r="AG208" t="s">
        <v>683</v>
      </c>
      <c r="AH208" t="s">
        <v>199</v>
      </c>
    </row>
    <row r="209" spans="1:34" x14ac:dyDescent="0.25">
      <c r="A209">
        <v>20190225</v>
      </c>
      <c r="B209">
        <v>103819</v>
      </c>
      <c r="C209" t="s">
        <v>737</v>
      </c>
      <c r="D209">
        <v>106432</v>
      </c>
      <c r="E209" t="s">
        <v>678</v>
      </c>
      <c r="F209" t="s">
        <v>192</v>
      </c>
      <c r="G209">
        <v>3</v>
      </c>
      <c r="H209" t="s">
        <v>193</v>
      </c>
      <c r="I209">
        <v>67</v>
      </c>
      <c r="J209">
        <v>7</v>
      </c>
      <c r="K209">
        <v>1</v>
      </c>
      <c r="L209">
        <v>44</v>
      </c>
      <c r="M209">
        <v>25</v>
      </c>
      <c r="N209">
        <v>20</v>
      </c>
      <c r="O209">
        <v>13</v>
      </c>
      <c r="P209">
        <v>8</v>
      </c>
      <c r="Q209">
        <v>0</v>
      </c>
      <c r="R209">
        <v>0</v>
      </c>
      <c r="S209">
        <v>1</v>
      </c>
      <c r="T209">
        <v>1</v>
      </c>
      <c r="U209">
        <v>59</v>
      </c>
      <c r="V209">
        <v>37</v>
      </c>
      <c r="W209">
        <v>20</v>
      </c>
      <c r="X209">
        <v>9</v>
      </c>
      <c r="Y209">
        <v>8</v>
      </c>
      <c r="Z209">
        <v>5</v>
      </c>
      <c r="AA209">
        <v>9</v>
      </c>
      <c r="AB209">
        <v>7</v>
      </c>
      <c r="AC209">
        <v>4100</v>
      </c>
      <c r="AD209">
        <v>13</v>
      </c>
      <c r="AE209">
        <v>2605</v>
      </c>
      <c r="AG209" t="s">
        <v>737</v>
      </c>
      <c r="AH209" t="s">
        <v>678</v>
      </c>
    </row>
    <row r="210" spans="1:34" x14ac:dyDescent="0.25">
      <c r="A210">
        <v>20181029</v>
      </c>
      <c r="B210">
        <v>106233</v>
      </c>
      <c r="C210" t="s">
        <v>679</v>
      </c>
      <c r="D210">
        <v>106432</v>
      </c>
      <c r="E210" t="s">
        <v>678</v>
      </c>
      <c r="F210" t="s">
        <v>1906</v>
      </c>
      <c r="G210">
        <v>3</v>
      </c>
      <c r="H210" t="s">
        <v>187</v>
      </c>
      <c r="I210">
        <v>148</v>
      </c>
      <c r="J210">
        <v>14</v>
      </c>
      <c r="K210">
        <v>2</v>
      </c>
      <c r="L210">
        <v>88</v>
      </c>
      <c r="M210">
        <v>43</v>
      </c>
      <c r="N210">
        <v>33</v>
      </c>
      <c r="O210">
        <v>28</v>
      </c>
      <c r="P210">
        <v>16</v>
      </c>
      <c r="Q210">
        <v>0</v>
      </c>
      <c r="R210">
        <v>2</v>
      </c>
      <c r="S210">
        <v>8</v>
      </c>
      <c r="T210">
        <v>1</v>
      </c>
      <c r="U210">
        <v>95</v>
      </c>
      <c r="V210">
        <v>57</v>
      </c>
      <c r="W210">
        <v>39</v>
      </c>
      <c r="X210">
        <v>16</v>
      </c>
      <c r="Y210">
        <v>16</v>
      </c>
      <c r="Z210">
        <v>4</v>
      </c>
      <c r="AA210">
        <v>9</v>
      </c>
      <c r="AB210">
        <v>8</v>
      </c>
      <c r="AC210">
        <v>3825</v>
      </c>
      <c r="AD210">
        <v>13</v>
      </c>
      <c r="AE210">
        <v>2460</v>
      </c>
      <c r="AG210" t="s">
        <v>679</v>
      </c>
      <c r="AH210" t="s">
        <v>678</v>
      </c>
    </row>
    <row r="211" spans="1:34" x14ac:dyDescent="0.25">
      <c r="A211">
        <v>20190805</v>
      </c>
      <c r="B211">
        <v>104792</v>
      </c>
      <c r="C211" t="s">
        <v>468</v>
      </c>
      <c r="D211">
        <v>105138</v>
      </c>
      <c r="E211" t="s">
        <v>644</v>
      </c>
      <c r="F211" t="s">
        <v>1253</v>
      </c>
      <c r="G211">
        <v>3</v>
      </c>
      <c r="H211" t="s">
        <v>189</v>
      </c>
      <c r="I211">
        <v>144</v>
      </c>
      <c r="J211">
        <v>6</v>
      </c>
      <c r="K211">
        <v>3</v>
      </c>
      <c r="L211">
        <v>116</v>
      </c>
      <c r="M211">
        <v>76</v>
      </c>
      <c r="N211">
        <v>58</v>
      </c>
      <c r="O211">
        <v>18</v>
      </c>
      <c r="P211">
        <v>15</v>
      </c>
      <c r="Q211">
        <v>8</v>
      </c>
      <c r="R211">
        <v>10</v>
      </c>
      <c r="S211">
        <v>2</v>
      </c>
      <c r="T211">
        <v>0</v>
      </c>
      <c r="U211">
        <v>91</v>
      </c>
      <c r="V211">
        <v>64</v>
      </c>
      <c r="W211">
        <v>49</v>
      </c>
      <c r="X211">
        <v>17</v>
      </c>
      <c r="Y211">
        <v>16</v>
      </c>
      <c r="Z211">
        <v>7</v>
      </c>
      <c r="AA211">
        <v>9</v>
      </c>
      <c r="AB211">
        <v>20</v>
      </c>
      <c r="AC211">
        <v>1770</v>
      </c>
      <c r="AD211">
        <v>13</v>
      </c>
      <c r="AE211">
        <v>2215</v>
      </c>
      <c r="AG211" t="s">
        <v>468</v>
      </c>
      <c r="AH211" t="s">
        <v>644</v>
      </c>
    </row>
    <row r="212" spans="1:34" x14ac:dyDescent="0.25">
      <c r="A212">
        <v>20191028</v>
      </c>
      <c r="B212">
        <v>133430</v>
      </c>
      <c r="C212" t="s">
        <v>651</v>
      </c>
      <c r="D212">
        <v>104792</v>
      </c>
      <c r="E212" t="s">
        <v>468</v>
      </c>
      <c r="F212" t="s">
        <v>192</v>
      </c>
      <c r="G212">
        <v>3</v>
      </c>
      <c r="H212" t="s">
        <v>189</v>
      </c>
      <c r="I212">
        <v>59</v>
      </c>
      <c r="J212">
        <v>5</v>
      </c>
      <c r="K212">
        <v>0</v>
      </c>
      <c r="L212">
        <v>39</v>
      </c>
      <c r="M212">
        <v>25</v>
      </c>
      <c r="N212">
        <v>23</v>
      </c>
      <c r="O212">
        <v>9</v>
      </c>
      <c r="P212">
        <v>8</v>
      </c>
      <c r="Q212">
        <v>0</v>
      </c>
      <c r="R212">
        <v>0</v>
      </c>
      <c r="S212">
        <v>3</v>
      </c>
      <c r="T212">
        <v>3</v>
      </c>
      <c r="U212">
        <v>56</v>
      </c>
      <c r="V212">
        <v>33</v>
      </c>
      <c r="W212">
        <v>18</v>
      </c>
      <c r="X212">
        <v>11</v>
      </c>
      <c r="Y212">
        <v>8</v>
      </c>
      <c r="Z212">
        <v>1</v>
      </c>
      <c r="AA212">
        <v>5</v>
      </c>
      <c r="AB212">
        <v>28</v>
      </c>
      <c r="AC212">
        <v>1460</v>
      </c>
      <c r="AD212">
        <v>13</v>
      </c>
      <c r="AE212">
        <v>2350</v>
      </c>
      <c r="AG212" t="s">
        <v>651</v>
      </c>
      <c r="AH212" t="s">
        <v>468</v>
      </c>
    </row>
    <row r="213" spans="1:34" x14ac:dyDescent="0.25">
      <c r="A213">
        <v>20190107</v>
      </c>
      <c r="B213">
        <v>104259</v>
      </c>
      <c r="C213" t="s">
        <v>765</v>
      </c>
      <c r="D213">
        <v>104926</v>
      </c>
      <c r="E213" t="s">
        <v>670</v>
      </c>
      <c r="F213" t="s">
        <v>336</v>
      </c>
      <c r="G213">
        <v>3</v>
      </c>
      <c r="H213" t="s">
        <v>189</v>
      </c>
      <c r="I213">
        <v>65</v>
      </c>
      <c r="J213">
        <v>5</v>
      </c>
      <c r="K213">
        <v>1</v>
      </c>
      <c r="L213">
        <v>53</v>
      </c>
      <c r="M213">
        <v>35</v>
      </c>
      <c r="N213">
        <v>27</v>
      </c>
      <c r="O213">
        <v>10</v>
      </c>
      <c r="P213">
        <v>8</v>
      </c>
      <c r="Q213">
        <v>2</v>
      </c>
      <c r="R213">
        <v>2</v>
      </c>
      <c r="S213">
        <v>0</v>
      </c>
      <c r="T213">
        <v>7</v>
      </c>
      <c r="U213">
        <v>52</v>
      </c>
      <c r="V213">
        <v>27</v>
      </c>
      <c r="W213">
        <v>14</v>
      </c>
      <c r="X213">
        <v>12</v>
      </c>
      <c r="Y213">
        <v>8</v>
      </c>
      <c r="Z213">
        <v>2</v>
      </c>
      <c r="AA213">
        <v>6</v>
      </c>
      <c r="AB213">
        <v>34</v>
      </c>
      <c r="AC213">
        <v>1125</v>
      </c>
      <c r="AD213">
        <v>13</v>
      </c>
      <c r="AE213">
        <v>2315</v>
      </c>
      <c r="AG213" t="s">
        <v>1938</v>
      </c>
      <c r="AH213" t="s">
        <v>670</v>
      </c>
    </row>
    <row r="214" spans="1:34" x14ac:dyDescent="0.25">
      <c r="A214">
        <v>20200106</v>
      </c>
      <c r="B214">
        <v>128034</v>
      </c>
      <c r="C214" t="s">
        <v>413</v>
      </c>
      <c r="D214">
        <v>106043</v>
      </c>
      <c r="E214" t="s">
        <v>149</v>
      </c>
      <c r="F214" t="s">
        <v>682</v>
      </c>
      <c r="G214">
        <v>3</v>
      </c>
      <c r="H214" t="s">
        <v>656</v>
      </c>
      <c r="I214">
        <v>138</v>
      </c>
      <c r="J214">
        <v>18</v>
      </c>
      <c r="K214">
        <v>3</v>
      </c>
      <c r="L214">
        <v>95</v>
      </c>
      <c r="M214">
        <v>66</v>
      </c>
      <c r="N214">
        <v>51</v>
      </c>
      <c r="O214">
        <v>11</v>
      </c>
      <c r="P214">
        <v>14</v>
      </c>
      <c r="Q214">
        <v>5</v>
      </c>
      <c r="R214">
        <v>6</v>
      </c>
      <c r="S214">
        <v>1</v>
      </c>
      <c r="T214">
        <v>3</v>
      </c>
      <c r="U214">
        <v>90</v>
      </c>
      <c r="V214">
        <v>48</v>
      </c>
      <c r="W214">
        <v>34</v>
      </c>
      <c r="X214">
        <v>21</v>
      </c>
      <c r="Y214">
        <v>13</v>
      </c>
      <c r="Z214">
        <v>2</v>
      </c>
      <c r="AA214">
        <v>5</v>
      </c>
      <c r="AB214">
        <v>37</v>
      </c>
      <c r="AC214">
        <v>1198</v>
      </c>
      <c r="AD214">
        <v>13</v>
      </c>
      <c r="AE214">
        <v>2125</v>
      </c>
      <c r="AG214" t="s">
        <v>1939</v>
      </c>
      <c r="AH214" t="s">
        <v>149</v>
      </c>
    </row>
    <row r="215" spans="1:34" x14ac:dyDescent="0.25">
      <c r="A215">
        <v>20191021</v>
      </c>
      <c r="B215">
        <v>124187</v>
      </c>
      <c r="C215" t="s">
        <v>397</v>
      </c>
      <c r="D215">
        <v>105676</v>
      </c>
      <c r="E215" t="s">
        <v>201</v>
      </c>
      <c r="F215" t="s">
        <v>1375</v>
      </c>
      <c r="G215">
        <v>3</v>
      </c>
      <c r="H215" t="s">
        <v>187</v>
      </c>
      <c r="I215">
        <v>145</v>
      </c>
      <c r="J215">
        <v>29</v>
      </c>
      <c r="K215">
        <v>8</v>
      </c>
      <c r="L215">
        <v>112</v>
      </c>
      <c r="M215">
        <v>70</v>
      </c>
      <c r="N215">
        <v>59</v>
      </c>
      <c r="O215">
        <v>25</v>
      </c>
      <c r="P215">
        <v>18</v>
      </c>
      <c r="Q215">
        <v>2</v>
      </c>
      <c r="R215">
        <v>2</v>
      </c>
      <c r="S215">
        <v>9</v>
      </c>
      <c r="T215">
        <v>2</v>
      </c>
      <c r="U215">
        <v>108</v>
      </c>
      <c r="V215">
        <v>61</v>
      </c>
      <c r="W215">
        <v>54</v>
      </c>
      <c r="X215">
        <v>28</v>
      </c>
      <c r="Y215">
        <v>18</v>
      </c>
      <c r="Z215">
        <v>0</v>
      </c>
      <c r="AA215">
        <v>1</v>
      </c>
      <c r="AB215">
        <v>37</v>
      </c>
      <c r="AC215">
        <v>1203</v>
      </c>
      <c r="AD215">
        <v>13</v>
      </c>
      <c r="AE215">
        <v>2280</v>
      </c>
      <c r="AG215" t="s">
        <v>1939</v>
      </c>
      <c r="AH215" t="s">
        <v>201</v>
      </c>
    </row>
    <row r="216" spans="1:34" x14ac:dyDescent="0.25">
      <c r="A216">
        <v>20180806</v>
      </c>
      <c r="B216">
        <v>111575</v>
      </c>
      <c r="C216" t="s">
        <v>647</v>
      </c>
      <c r="D216">
        <v>105807</v>
      </c>
      <c r="E216" t="s">
        <v>770</v>
      </c>
      <c r="F216" t="s">
        <v>373</v>
      </c>
      <c r="G216">
        <v>3</v>
      </c>
      <c r="H216" t="s">
        <v>173</v>
      </c>
      <c r="I216">
        <v>91</v>
      </c>
      <c r="J216">
        <v>7</v>
      </c>
      <c r="K216">
        <v>0</v>
      </c>
      <c r="L216">
        <v>66</v>
      </c>
      <c r="M216">
        <v>45</v>
      </c>
      <c r="N216">
        <v>33</v>
      </c>
      <c r="O216">
        <v>14</v>
      </c>
      <c r="P216">
        <v>11</v>
      </c>
      <c r="Q216">
        <v>3</v>
      </c>
      <c r="R216">
        <v>4</v>
      </c>
      <c r="S216">
        <v>4</v>
      </c>
      <c r="T216">
        <v>2</v>
      </c>
      <c r="U216">
        <v>72</v>
      </c>
      <c r="V216">
        <v>46</v>
      </c>
      <c r="W216">
        <v>32</v>
      </c>
      <c r="X216">
        <v>13</v>
      </c>
      <c r="Y216">
        <v>11</v>
      </c>
      <c r="Z216">
        <v>0</v>
      </c>
      <c r="AA216">
        <v>2</v>
      </c>
      <c r="AB216">
        <v>38</v>
      </c>
      <c r="AC216">
        <v>1175</v>
      </c>
      <c r="AD216">
        <v>13</v>
      </c>
      <c r="AE216">
        <v>2290</v>
      </c>
      <c r="AG216" t="s">
        <v>647</v>
      </c>
      <c r="AH216" t="s">
        <v>770</v>
      </c>
    </row>
    <row r="217" spans="1:34" x14ac:dyDescent="0.25">
      <c r="A217">
        <v>20190318</v>
      </c>
      <c r="B217">
        <v>200000</v>
      </c>
      <c r="C217" t="s">
        <v>163</v>
      </c>
      <c r="D217">
        <v>106432</v>
      </c>
      <c r="E217" t="s">
        <v>678</v>
      </c>
      <c r="F217" t="s">
        <v>1017</v>
      </c>
      <c r="G217">
        <v>3</v>
      </c>
      <c r="H217" t="s">
        <v>189</v>
      </c>
      <c r="I217">
        <v>108</v>
      </c>
      <c r="J217">
        <v>8</v>
      </c>
      <c r="K217">
        <v>2</v>
      </c>
      <c r="L217">
        <v>69</v>
      </c>
      <c r="M217">
        <v>51</v>
      </c>
      <c r="N217">
        <v>37</v>
      </c>
      <c r="O217">
        <v>11</v>
      </c>
      <c r="P217">
        <v>10</v>
      </c>
      <c r="Q217">
        <v>1</v>
      </c>
      <c r="R217">
        <v>2</v>
      </c>
      <c r="S217">
        <v>7</v>
      </c>
      <c r="T217">
        <v>1</v>
      </c>
      <c r="U217">
        <v>82</v>
      </c>
      <c r="V217">
        <v>56</v>
      </c>
      <c r="W217">
        <v>36</v>
      </c>
      <c r="X217">
        <v>11</v>
      </c>
      <c r="Y217">
        <v>10</v>
      </c>
      <c r="Z217">
        <v>3</v>
      </c>
      <c r="AA217">
        <v>6</v>
      </c>
      <c r="AB217">
        <v>57</v>
      </c>
      <c r="AC217">
        <v>876</v>
      </c>
      <c r="AD217">
        <v>13</v>
      </c>
      <c r="AE217">
        <v>2345</v>
      </c>
      <c r="AG217" t="s">
        <v>163</v>
      </c>
      <c r="AH217" t="s">
        <v>678</v>
      </c>
    </row>
    <row r="218" spans="1:34" x14ac:dyDescent="0.25">
      <c r="A218">
        <v>20200113</v>
      </c>
      <c r="B218">
        <v>200005</v>
      </c>
      <c r="C218" t="s">
        <v>137</v>
      </c>
      <c r="D218">
        <v>133430</v>
      </c>
      <c r="E218" t="s">
        <v>651</v>
      </c>
      <c r="F218" t="s">
        <v>377</v>
      </c>
      <c r="G218">
        <v>3</v>
      </c>
      <c r="H218" t="s">
        <v>189</v>
      </c>
      <c r="I218">
        <v>88</v>
      </c>
      <c r="J218">
        <v>7</v>
      </c>
      <c r="K218">
        <v>2</v>
      </c>
      <c r="L218">
        <v>63</v>
      </c>
      <c r="M218">
        <v>43</v>
      </c>
      <c r="N218">
        <v>37</v>
      </c>
      <c r="O218">
        <v>11</v>
      </c>
      <c r="P218">
        <v>11</v>
      </c>
      <c r="Q218">
        <v>4</v>
      </c>
      <c r="R218">
        <v>4</v>
      </c>
      <c r="S218">
        <v>5</v>
      </c>
      <c r="T218">
        <v>6</v>
      </c>
      <c r="U218">
        <v>65</v>
      </c>
      <c r="V218">
        <v>36</v>
      </c>
      <c r="W218">
        <v>29</v>
      </c>
      <c r="X218">
        <v>14</v>
      </c>
      <c r="Y218">
        <v>11</v>
      </c>
      <c r="Z218">
        <v>1</v>
      </c>
      <c r="AA218">
        <v>3</v>
      </c>
      <c r="AB218">
        <v>57</v>
      </c>
      <c r="AC218">
        <v>900</v>
      </c>
      <c r="AD218">
        <v>13</v>
      </c>
      <c r="AE218">
        <v>2200</v>
      </c>
      <c r="AG218" t="s">
        <v>1945</v>
      </c>
      <c r="AH218" t="s">
        <v>651</v>
      </c>
    </row>
    <row r="219" spans="1:34" x14ac:dyDescent="0.25">
      <c r="A219">
        <v>20180917</v>
      </c>
      <c r="B219">
        <v>105373</v>
      </c>
      <c r="C219" t="s">
        <v>293</v>
      </c>
      <c r="D219">
        <v>104926</v>
      </c>
      <c r="E219" t="s">
        <v>670</v>
      </c>
      <c r="F219" t="s">
        <v>315</v>
      </c>
      <c r="G219">
        <v>3</v>
      </c>
      <c r="H219" t="s">
        <v>187</v>
      </c>
      <c r="I219">
        <v>74</v>
      </c>
      <c r="J219">
        <v>8</v>
      </c>
      <c r="K219">
        <v>1</v>
      </c>
      <c r="L219">
        <v>61</v>
      </c>
      <c r="M219">
        <v>41</v>
      </c>
      <c r="N219">
        <v>34</v>
      </c>
      <c r="O219">
        <v>10</v>
      </c>
      <c r="P219">
        <v>10</v>
      </c>
      <c r="Q219">
        <v>3</v>
      </c>
      <c r="R219">
        <v>3</v>
      </c>
      <c r="S219">
        <v>4</v>
      </c>
      <c r="T219">
        <v>3</v>
      </c>
      <c r="U219">
        <v>51</v>
      </c>
      <c r="V219">
        <v>35</v>
      </c>
      <c r="W219">
        <v>27</v>
      </c>
      <c r="X219">
        <v>6</v>
      </c>
      <c r="Y219">
        <v>9</v>
      </c>
      <c r="Z219">
        <v>3</v>
      </c>
      <c r="AA219">
        <v>5</v>
      </c>
      <c r="AB219">
        <v>65</v>
      </c>
      <c r="AC219">
        <v>823</v>
      </c>
      <c r="AD219">
        <v>13</v>
      </c>
      <c r="AE219">
        <v>2225</v>
      </c>
      <c r="AG219" t="s">
        <v>1946</v>
      </c>
      <c r="AH219" t="s">
        <v>670</v>
      </c>
    </row>
    <row r="220" spans="1:34" x14ac:dyDescent="0.25">
      <c r="A220">
        <v>20180305</v>
      </c>
      <c r="B220">
        <v>106121</v>
      </c>
      <c r="C220" t="s">
        <v>561</v>
      </c>
      <c r="D220">
        <v>104925</v>
      </c>
      <c r="E220" t="s">
        <v>641</v>
      </c>
      <c r="F220" t="s">
        <v>1599</v>
      </c>
      <c r="G220">
        <v>3</v>
      </c>
      <c r="H220" t="s">
        <v>745</v>
      </c>
      <c r="I220">
        <v>150</v>
      </c>
      <c r="J220">
        <v>1</v>
      </c>
      <c r="K220">
        <v>8</v>
      </c>
      <c r="L220">
        <v>107</v>
      </c>
      <c r="M220">
        <v>52</v>
      </c>
      <c r="N220">
        <v>37</v>
      </c>
      <c r="O220">
        <v>28</v>
      </c>
      <c r="P220">
        <v>15</v>
      </c>
      <c r="Q220">
        <v>5</v>
      </c>
      <c r="R220">
        <v>7</v>
      </c>
      <c r="S220">
        <v>4</v>
      </c>
      <c r="T220">
        <v>4</v>
      </c>
      <c r="U220">
        <v>94</v>
      </c>
      <c r="V220">
        <v>60</v>
      </c>
      <c r="W220">
        <v>39</v>
      </c>
      <c r="X220">
        <v>18</v>
      </c>
      <c r="Y220">
        <v>14</v>
      </c>
      <c r="Z220">
        <v>8</v>
      </c>
      <c r="AA220">
        <v>11</v>
      </c>
      <c r="AB220">
        <v>109</v>
      </c>
      <c r="AC220">
        <v>539</v>
      </c>
      <c r="AD220">
        <v>13</v>
      </c>
      <c r="AE220">
        <v>2380</v>
      </c>
      <c r="AG220" t="s">
        <v>1954</v>
      </c>
      <c r="AH220" t="s">
        <v>641</v>
      </c>
    </row>
    <row r="221" spans="1:34" x14ac:dyDescent="0.25">
      <c r="A221">
        <v>20191014</v>
      </c>
      <c r="B221">
        <v>206173</v>
      </c>
      <c r="C221" t="s">
        <v>832</v>
      </c>
      <c r="D221">
        <v>104792</v>
      </c>
      <c r="E221" t="s">
        <v>468</v>
      </c>
      <c r="F221" t="s">
        <v>195</v>
      </c>
      <c r="G221">
        <v>3</v>
      </c>
      <c r="H221" t="s">
        <v>187</v>
      </c>
      <c r="I221">
        <v>60</v>
      </c>
      <c r="J221">
        <v>2</v>
      </c>
      <c r="K221">
        <v>1</v>
      </c>
      <c r="L221">
        <v>44</v>
      </c>
      <c r="M221">
        <v>21</v>
      </c>
      <c r="N221">
        <v>17</v>
      </c>
      <c r="O221">
        <v>17</v>
      </c>
      <c r="P221">
        <v>8</v>
      </c>
      <c r="Q221">
        <v>1</v>
      </c>
      <c r="R221">
        <v>1</v>
      </c>
      <c r="S221">
        <v>9</v>
      </c>
      <c r="T221">
        <v>5</v>
      </c>
      <c r="U221">
        <v>59</v>
      </c>
      <c r="V221">
        <v>36</v>
      </c>
      <c r="W221">
        <v>20</v>
      </c>
      <c r="X221">
        <v>11</v>
      </c>
      <c r="Y221">
        <v>9</v>
      </c>
      <c r="Z221">
        <v>6</v>
      </c>
      <c r="AA221">
        <v>10</v>
      </c>
      <c r="AB221">
        <v>119</v>
      </c>
      <c r="AC221">
        <v>466</v>
      </c>
      <c r="AD221">
        <v>13</v>
      </c>
      <c r="AE221">
        <v>2410</v>
      </c>
      <c r="AG221" t="s">
        <v>1954</v>
      </c>
      <c r="AH221" t="s">
        <v>468</v>
      </c>
    </row>
    <row r="222" spans="1:34" x14ac:dyDescent="0.25">
      <c r="A222">
        <v>20190916</v>
      </c>
      <c r="B222">
        <v>106078</v>
      </c>
      <c r="C222" t="s">
        <v>268</v>
      </c>
      <c r="D222">
        <v>126610</v>
      </c>
      <c r="E222" t="s">
        <v>199</v>
      </c>
      <c r="F222" t="s">
        <v>1328</v>
      </c>
      <c r="G222">
        <v>3</v>
      </c>
      <c r="H222" t="s">
        <v>189</v>
      </c>
      <c r="I222">
        <v>115</v>
      </c>
      <c r="J222">
        <v>6</v>
      </c>
      <c r="K222">
        <v>1</v>
      </c>
      <c r="L222">
        <v>89</v>
      </c>
      <c r="M222">
        <v>61</v>
      </c>
      <c r="N222">
        <v>50</v>
      </c>
      <c r="O222">
        <v>14</v>
      </c>
      <c r="P222">
        <v>12</v>
      </c>
      <c r="Q222">
        <v>3</v>
      </c>
      <c r="R222">
        <v>3</v>
      </c>
      <c r="S222">
        <v>8</v>
      </c>
      <c r="T222">
        <v>1</v>
      </c>
      <c r="U222">
        <v>82</v>
      </c>
      <c r="V222">
        <v>54</v>
      </c>
      <c r="W222">
        <v>39</v>
      </c>
      <c r="X222">
        <v>18</v>
      </c>
      <c r="Y222">
        <v>12</v>
      </c>
      <c r="Z222">
        <v>6</v>
      </c>
      <c r="AA222">
        <v>6</v>
      </c>
      <c r="AB222">
        <v>119</v>
      </c>
      <c r="AC222">
        <v>468</v>
      </c>
      <c r="AD222">
        <v>13</v>
      </c>
      <c r="AE222">
        <v>2245</v>
      </c>
      <c r="AG222" t="s">
        <v>1954</v>
      </c>
      <c r="AH222" t="s">
        <v>199</v>
      </c>
    </row>
    <row r="223" spans="1:34" x14ac:dyDescent="0.25">
      <c r="A223">
        <v>20180924</v>
      </c>
      <c r="B223">
        <v>106071</v>
      </c>
      <c r="C223" t="s">
        <v>134</v>
      </c>
      <c r="D223">
        <v>104926</v>
      </c>
      <c r="E223" t="s">
        <v>670</v>
      </c>
      <c r="F223" t="s">
        <v>1876</v>
      </c>
      <c r="G223">
        <v>3</v>
      </c>
      <c r="H223" t="s">
        <v>196</v>
      </c>
      <c r="I223">
        <v>135</v>
      </c>
      <c r="J223">
        <v>12</v>
      </c>
      <c r="K223">
        <v>0</v>
      </c>
      <c r="L223">
        <v>102</v>
      </c>
      <c r="M223">
        <v>71</v>
      </c>
      <c r="N223">
        <v>50</v>
      </c>
      <c r="O223">
        <v>9</v>
      </c>
      <c r="P223">
        <v>14</v>
      </c>
      <c r="Q223">
        <v>7</v>
      </c>
      <c r="R223">
        <v>11</v>
      </c>
      <c r="S223">
        <v>7</v>
      </c>
      <c r="T223">
        <v>7</v>
      </c>
      <c r="U223">
        <v>106</v>
      </c>
      <c r="V223">
        <v>65</v>
      </c>
      <c r="W223">
        <v>41</v>
      </c>
      <c r="X223">
        <v>17</v>
      </c>
      <c r="Y223">
        <v>14</v>
      </c>
      <c r="Z223">
        <v>8</v>
      </c>
      <c r="AA223">
        <v>13</v>
      </c>
      <c r="AB223">
        <v>123</v>
      </c>
      <c r="AC223">
        <v>453</v>
      </c>
      <c r="AD223">
        <v>13</v>
      </c>
      <c r="AE223">
        <v>2120</v>
      </c>
      <c r="AG223" t="s">
        <v>1954</v>
      </c>
      <c r="AH223" t="s">
        <v>670</v>
      </c>
    </row>
    <row r="224" spans="1:34" x14ac:dyDescent="0.25">
      <c r="A224">
        <v>20180219</v>
      </c>
      <c r="B224">
        <v>125802</v>
      </c>
      <c r="C224" t="s">
        <v>1257</v>
      </c>
      <c r="D224">
        <v>104527</v>
      </c>
      <c r="E224" t="s">
        <v>694</v>
      </c>
      <c r="F224" t="s">
        <v>1580</v>
      </c>
      <c r="G224">
        <v>3</v>
      </c>
      <c r="H224" t="s">
        <v>187</v>
      </c>
      <c r="I224">
        <v>54</v>
      </c>
      <c r="J224">
        <v>3</v>
      </c>
      <c r="K224">
        <v>2</v>
      </c>
      <c r="L224">
        <v>39</v>
      </c>
      <c r="M224">
        <v>25</v>
      </c>
      <c r="N224">
        <v>18</v>
      </c>
      <c r="O224">
        <v>8</v>
      </c>
      <c r="P224">
        <v>6</v>
      </c>
      <c r="Q224">
        <v>3</v>
      </c>
      <c r="R224">
        <v>4</v>
      </c>
      <c r="S224">
        <v>3</v>
      </c>
      <c r="T224">
        <v>1</v>
      </c>
      <c r="U224">
        <v>47</v>
      </c>
      <c r="V224">
        <v>27</v>
      </c>
      <c r="W224">
        <v>16</v>
      </c>
      <c r="X224">
        <v>10</v>
      </c>
      <c r="Y224">
        <v>6</v>
      </c>
      <c r="Z224">
        <v>7</v>
      </c>
      <c r="AA224">
        <v>9</v>
      </c>
      <c r="AB224">
        <v>193</v>
      </c>
      <c r="AC224">
        <v>275</v>
      </c>
      <c r="AD224">
        <v>13</v>
      </c>
      <c r="AE224">
        <v>2475</v>
      </c>
      <c r="AG224" t="s">
        <v>1957</v>
      </c>
      <c r="AH224" t="s">
        <v>694</v>
      </c>
    </row>
    <row r="225" spans="1:34" x14ac:dyDescent="0.25">
      <c r="A225">
        <v>20180212</v>
      </c>
      <c r="B225">
        <v>134868</v>
      </c>
      <c r="C225" t="s">
        <v>418</v>
      </c>
      <c r="D225">
        <v>104527</v>
      </c>
      <c r="E225" t="s">
        <v>694</v>
      </c>
      <c r="F225" t="s">
        <v>246</v>
      </c>
      <c r="G225">
        <v>3</v>
      </c>
      <c r="H225" t="s">
        <v>173</v>
      </c>
      <c r="I225">
        <v>88</v>
      </c>
      <c r="J225">
        <v>2</v>
      </c>
      <c r="K225">
        <v>0</v>
      </c>
      <c r="L225">
        <v>68</v>
      </c>
      <c r="M225">
        <v>47</v>
      </c>
      <c r="N225">
        <v>39</v>
      </c>
      <c r="O225">
        <v>14</v>
      </c>
      <c r="P225">
        <v>14</v>
      </c>
      <c r="Q225">
        <v>0</v>
      </c>
      <c r="R225">
        <v>1</v>
      </c>
      <c r="S225">
        <v>7</v>
      </c>
      <c r="T225">
        <v>2</v>
      </c>
      <c r="U225">
        <v>78</v>
      </c>
      <c r="V225">
        <v>39</v>
      </c>
      <c r="W225">
        <v>29</v>
      </c>
      <c r="X225">
        <v>20</v>
      </c>
      <c r="Y225">
        <v>13</v>
      </c>
      <c r="Z225">
        <v>5</v>
      </c>
      <c r="AA225">
        <v>8</v>
      </c>
      <c r="AB225">
        <v>259</v>
      </c>
      <c r="AC225">
        <v>197</v>
      </c>
      <c r="AD225">
        <v>13</v>
      </c>
      <c r="AE225">
        <v>2475</v>
      </c>
      <c r="AG225" t="s">
        <v>1960</v>
      </c>
      <c r="AH225" t="s">
        <v>694</v>
      </c>
    </row>
    <row r="226" spans="1:34" x14ac:dyDescent="0.25">
      <c r="A226">
        <v>20190930</v>
      </c>
      <c r="B226">
        <v>104918</v>
      </c>
      <c r="C226" t="s">
        <v>894</v>
      </c>
      <c r="D226">
        <v>126610</v>
      </c>
      <c r="E226" t="s">
        <v>199</v>
      </c>
      <c r="F226" t="s">
        <v>1344</v>
      </c>
      <c r="G226">
        <v>3</v>
      </c>
      <c r="H226" t="s">
        <v>173</v>
      </c>
      <c r="I226">
        <v>121</v>
      </c>
      <c r="J226">
        <v>8</v>
      </c>
      <c r="K226">
        <v>0</v>
      </c>
      <c r="L226">
        <v>80</v>
      </c>
      <c r="M226">
        <v>55</v>
      </c>
      <c r="N226">
        <v>41</v>
      </c>
      <c r="O226">
        <v>15</v>
      </c>
      <c r="P226">
        <v>12</v>
      </c>
      <c r="Q226">
        <v>5</v>
      </c>
      <c r="R226">
        <v>7</v>
      </c>
      <c r="S226">
        <v>5</v>
      </c>
      <c r="T226">
        <v>2</v>
      </c>
      <c r="U226">
        <v>78</v>
      </c>
      <c r="V226">
        <v>43</v>
      </c>
      <c r="W226">
        <v>32</v>
      </c>
      <c r="X226">
        <v>18</v>
      </c>
      <c r="Y226">
        <v>12</v>
      </c>
      <c r="Z226">
        <v>3</v>
      </c>
      <c r="AA226">
        <v>5</v>
      </c>
      <c r="AB226">
        <v>503</v>
      </c>
      <c r="AC226">
        <v>57</v>
      </c>
      <c r="AD226">
        <v>13</v>
      </c>
      <c r="AE226">
        <v>2270</v>
      </c>
      <c r="AG226" t="s">
        <v>1965</v>
      </c>
      <c r="AH226" t="s">
        <v>199</v>
      </c>
    </row>
    <row r="227" spans="1:34" x14ac:dyDescent="0.25">
      <c r="A227">
        <v>20191122</v>
      </c>
      <c r="B227">
        <v>104745</v>
      </c>
      <c r="C227" t="s">
        <v>642</v>
      </c>
      <c r="D227">
        <v>106043</v>
      </c>
      <c r="E227" t="s">
        <v>149</v>
      </c>
      <c r="F227" t="s">
        <v>275</v>
      </c>
      <c r="G227">
        <v>3</v>
      </c>
      <c r="H227" t="s">
        <v>656</v>
      </c>
      <c r="I227">
        <v>60</v>
      </c>
      <c r="J227">
        <v>8</v>
      </c>
      <c r="K227">
        <v>0</v>
      </c>
      <c r="L227">
        <v>38</v>
      </c>
      <c r="M227">
        <v>23</v>
      </c>
      <c r="N227">
        <v>22</v>
      </c>
      <c r="O227">
        <v>10</v>
      </c>
      <c r="P227">
        <v>8</v>
      </c>
      <c r="Q227">
        <v>0</v>
      </c>
      <c r="R227">
        <v>0</v>
      </c>
      <c r="S227">
        <v>0</v>
      </c>
      <c r="T227">
        <v>2</v>
      </c>
      <c r="U227">
        <v>42</v>
      </c>
      <c r="V227">
        <v>27</v>
      </c>
      <c r="W227">
        <v>16</v>
      </c>
      <c r="X227">
        <v>5</v>
      </c>
      <c r="Y227">
        <v>7</v>
      </c>
      <c r="Z227">
        <v>3</v>
      </c>
      <c r="AA227">
        <v>7</v>
      </c>
      <c r="AB227">
        <v>1</v>
      </c>
      <c r="AC227">
        <v>9985</v>
      </c>
      <c r="AD227">
        <v>14</v>
      </c>
      <c r="AE227">
        <v>2125</v>
      </c>
      <c r="AG227" t="s">
        <v>642</v>
      </c>
      <c r="AH227" t="s">
        <v>149</v>
      </c>
    </row>
    <row r="228" spans="1:34" x14ac:dyDescent="0.25">
      <c r="A228">
        <v>20200106</v>
      </c>
      <c r="B228">
        <v>104925</v>
      </c>
      <c r="C228" t="s">
        <v>641</v>
      </c>
      <c r="D228">
        <v>133430</v>
      </c>
      <c r="E228" t="s">
        <v>651</v>
      </c>
      <c r="F228" t="s">
        <v>652</v>
      </c>
      <c r="G228">
        <v>3</v>
      </c>
      <c r="H228" t="s">
        <v>189</v>
      </c>
      <c r="I228">
        <v>160</v>
      </c>
      <c r="J228">
        <v>4</v>
      </c>
      <c r="K228">
        <v>8</v>
      </c>
      <c r="L228">
        <v>106</v>
      </c>
      <c r="M228">
        <v>64</v>
      </c>
      <c r="N228">
        <v>46</v>
      </c>
      <c r="O228">
        <v>24</v>
      </c>
      <c r="P228">
        <v>15</v>
      </c>
      <c r="Q228">
        <v>5</v>
      </c>
      <c r="R228">
        <v>7</v>
      </c>
      <c r="S228">
        <v>15</v>
      </c>
      <c r="T228">
        <v>7</v>
      </c>
      <c r="U228">
        <v>85</v>
      </c>
      <c r="V228">
        <v>44</v>
      </c>
      <c r="W228">
        <v>36</v>
      </c>
      <c r="X228">
        <v>19</v>
      </c>
      <c r="Y228">
        <v>14</v>
      </c>
      <c r="Z228">
        <v>2</v>
      </c>
      <c r="AA228">
        <v>5</v>
      </c>
      <c r="AB228">
        <v>2</v>
      </c>
      <c r="AC228">
        <v>9055</v>
      </c>
      <c r="AD228">
        <v>14</v>
      </c>
      <c r="AE228">
        <v>2050</v>
      </c>
      <c r="AG228" t="s">
        <v>641</v>
      </c>
      <c r="AH228" t="s">
        <v>651</v>
      </c>
    </row>
    <row r="229" spans="1:34" x14ac:dyDescent="0.25">
      <c r="A229">
        <v>20181029</v>
      </c>
      <c r="B229">
        <v>103819</v>
      </c>
      <c r="C229" t="s">
        <v>737</v>
      </c>
      <c r="D229">
        <v>104926</v>
      </c>
      <c r="E229" t="s">
        <v>670</v>
      </c>
      <c r="F229" t="s">
        <v>119</v>
      </c>
      <c r="G229">
        <v>3</v>
      </c>
      <c r="H229" t="s">
        <v>187</v>
      </c>
      <c r="I229">
        <v>73</v>
      </c>
      <c r="J229">
        <v>8</v>
      </c>
      <c r="K229">
        <v>2</v>
      </c>
      <c r="L229">
        <v>54</v>
      </c>
      <c r="M229">
        <v>27</v>
      </c>
      <c r="N229">
        <v>22</v>
      </c>
      <c r="O229">
        <v>16</v>
      </c>
      <c r="P229">
        <v>9</v>
      </c>
      <c r="Q229">
        <v>4</v>
      </c>
      <c r="R229">
        <v>5</v>
      </c>
      <c r="S229">
        <v>2</v>
      </c>
      <c r="T229">
        <v>6</v>
      </c>
      <c r="U229">
        <v>69</v>
      </c>
      <c r="V229">
        <v>32</v>
      </c>
      <c r="W229">
        <v>22</v>
      </c>
      <c r="X229">
        <v>15</v>
      </c>
      <c r="Y229">
        <v>10</v>
      </c>
      <c r="Z229">
        <v>3</v>
      </c>
      <c r="AA229">
        <v>7</v>
      </c>
      <c r="AB229">
        <v>3</v>
      </c>
      <c r="AC229">
        <v>6260</v>
      </c>
      <c r="AD229">
        <v>14</v>
      </c>
      <c r="AE229">
        <v>2315</v>
      </c>
      <c r="AG229" t="s">
        <v>737</v>
      </c>
      <c r="AH229" t="s">
        <v>670</v>
      </c>
    </row>
    <row r="230" spans="1:34" x14ac:dyDescent="0.25">
      <c r="A230">
        <v>20191007</v>
      </c>
      <c r="B230">
        <v>103819</v>
      </c>
      <c r="C230" t="s">
        <v>737</v>
      </c>
      <c r="D230">
        <v>105676</v>
      </c>
      <c r="E230" t="s">
        <v>201</v>
      </c>
      <c r="F230" t="s">
        <v>573</v>
      </c>
      <c r="G230">
        <v>3</v>
      </c>
      <c r="H230" t="s">
        <v>187</v>
      </c>
      <c r="I230">
        <v>114</v>
      </c>
      <c r="J230">
        <v>8</v>
      </c>
      <c r="K230">
        <v>1</v>
      </c>
      <c r="L230">
        <v>83</v>
      </c>
      <c r="M230">
        <v>60</v>
      </c>
      <c r="N230">
        <v>43</v>
      </c>
      <c r="O230">
        <v>13</v>
      </c>
      <c r="P230">
        <v>11</v>
      </c>
      <c r="Q230">
        <v>2</v>
      </c>
      <c r="R230">
        <v>3</v>
      </c>
      <c r="S230">
        <v>2</v>
      </c>
      <c r="T230">
        <v>3</v>
      </c>
      <c r="U230">
        <v>89</v>
      </c>
      <c r="V230">
        <v>49</v>
      </c>
      <c r="W230">
        <v>29</v>
      </c>
      <c r="X230">
        <v>26</v>
      </c>
      <c r="Y230">
        <v>11</v>
      </c>
      <c r="Z230">
        <v>3</v>
      </c>
      <c r="AA230">
        <v>5</v>
      </c>
      <c r="AB230">
        <v>3</v>
      </c>
      <c r="AC230">
        <v>7130</v>
      </c>
      <c r="AD230">
        <v>14</v>
      </c>
      <c r="AE230">
        <v>2190</v>
      </c>
      <c r="AG230" t="s">
        <v>737</v>
      </c>
      <c r="AH230" t="s">
        <v>201</v>
      </c>
    </row>
    <row r="231" spans="1:34" x14ac:dyDescent="0.25">
      <c r="A231">
        <v>20180202</v>
      </c>
      <c r="B231">
        <v>100644</v>
      </c>
      <c r="C231" t="s">
        <v>683</v>
      </c>
      <c r="D231">
        <v>106401</v>
      </c>
      <c r="E231" t="s">
        <v>650</v>
      </c>
      <c r="F231" t="s">
        <v>1544</v>
      </c>
      <c r="G231">
        <v>3</v>
      </c>
      <c r="H231" t="s">
        <v>656</v>
      </c>
      <c r="I231">
        <v>107</v>
      </c>
      <c r="J231">
        <v>15</v>
      </c>
      <c r="K231">
        <v>3</v>
      </c>
      <c r="L231">
        <v>92</v>
      </c>
      <c r="M231">
        <v>65</v>
      </c>
      <c r="N231">
        <v>52</v>
      </c>
      <c r="O231">
        <v>13</v>
      </c>
      <c r="P231">
        <v>14</v>
      </c>
      <c r="Q231">
        <v>4</v>
      </c>
      <c r="R231">
        <v>4</v>
      </c>
      <c r="S231">
        <v>13</v>
      </c>
      <c r="T231">
        <v>6</v>
      </c>
      <c r="U231">
        <v>80</v>
      </c>
      <c r="V231">
        <v>48</v>
      </c>
      <c r="W231">
        <v>34</v>
      </c>
      <c r="X231">
        <v>13</v>
      </c>
      <c r="Y231">
        <v>14</v>
      </c>
      <c r="Z231">
        <v>3</v>
      </c>
      <c r="AA231">
        <v>7</v>
      </c>
      <c r="AB231">
        <v>5</v>
      </c>
      <c r="AC231">
        <v>4610</v>
      </c>
      <c r="AD231">
        <v>14</v>
      </c>
      <c r="AE231">
        <v>2395</v>
      </c>
      <c r="AG231" t="s">
        <v>683</v>
      </c>
      <c r="AH231" t="s">
        <v>650</v>
      </c>
    </row>
    <row r="232" spans="1:34" x14ac:dyDescent="0.25">
      <c r="A232">
        <v>20181008</v>
      </c>
      <c r="B232">
        <v>100644</v>
      </c>
      <c r="C232" t="s">
        <v>683</v>
      </c>
      <c r="D232">
        <v>106378</v>
      </c>
      <c r="E232" t="s">
        <v>194</v>
      </c>
      <c r="F232" t="s">
        <v>139</v>
      </c>
      <c r="G232">
        <v>3</v>
      </c>
      <c r="H232" t="s">
        <v>189</v>
      </c>
      <c r="I232">
        <v>71</v>
      </c>
      <c r="J232">
        <v>4</v>
      </c>
      <c r="K232">
        <v>2</v>
      </c>
      <c r="L232">
        <v>54</v>
      </c>
      <c r="M232">
        <v>35</v>
      </c>
      <c r="N232">
        <v>27</v>
      </c>
      <c r="O232">
        <v>14</v>
      </c>
      <c r="P232">
        <v>10</v>
      </c>
      <c r="Q232">
        <v>1</v>
      </c>
      <c r="R232">
        <v>1</v>
      </c>
      <c r="S232">
        <v>7</v>
      </c>
      <c r="T232">
        <v>3</v>
      </c>
      <c r="U232">
        <v>52</v>
      </c>
      <c r="V232">
        <v>36</v>
      </c>
      <c r="W232">
        <v>28</v>
      </c>
      <c r="X232">
        <v>6</v>
      </c>
      <c r="Y232">
        <v>10</v>
      </c>
      <c r="Z232">
        <v>0</v>
      </c>
      <c r="AA232">
        <v>2</v>
      </c>
      <c r="AB232">
        <v>5</v>
      </c>
      <c r="AC232">
        <v>4755</v>
      </c>
      <c r="AD232">
        <v>14</v>
      </c>
      <c r="AE232">
        <v>1990</v>
      </c>
      <c r="AG232" t="s">
        <v>683</v>
      </c>
      <c r="AH232" t="s">
        <v>194</v>
      </c>
    </row>
    <row r="233" spans="1:34" x14ac:dyDescent="0.25">
      <c r="A233">
        <v>20190304</v>
      </c>
      <c r="B233">
        <v>106233</v>
      </c>
      <c r="C233" t="s">
        <v>679</v>
      </c>
      <c r="D233">
        <v>105683</v>
      </c>
      <c r="E233" t="s">
        <v>766</v>
      </c>
      <c r="F233" t="s">
        <v>1019</v>
      </c>
      <c r="G233">
        <v>3</v>
      </c>
      <c r="H233" t="s">
        <v>193</v>
      </c>
      <c r="I233">
        <v>151</v>
      </c>
      <c r="J233">
        <v>5</v>
      </c>
      <c r="K233">
        <v>2</v>
      </c>
      <c r="L233">
        <v>104</v>
      </c>
      <c r="M233">
        <v>79</v>
      </c>
      <c r="N233">
        <v>65</v>
      </c>
      <c r="O233">
        <v>15</v>
      </c>
      <c r="P233">
        <v>17</v>
      </c>
      <c r="Q233">
        <v>1</v>
      </c>
      <c r="R233">
        <v>1</v>
      </c>
      <c r="S233">
        <v>17</v>
      </c>
      <c r="T233">
        <v>5</v>
      </c>
      <c r="U233">
        <v>110</v>
      </c>
      <c r="V233">
        <v>71</v>
      </c>
      <c r="W233">
        <v>57</v>
      </c>
      <c r="X233">
        <v>22</v>
      </c>
      <c r="Y233">
        <v>17</v>
      </c>
      <c r="Z233">
        <v>2</v>
      </c>
      <c r="AA233">
        <v>3</v>
      </c>
      <c r="AB233">
        <v>8</v>
      </c>
      <c r="AC233">
        <v>3800</v>
      </c>
      <c r="AD233">
        <v>14</v>
      </c>
      <c r="AE233">
        <v>2275</v>
      </c>
      <c r="AG233" t="s">
        <v>679</v>
      </c>
      <c r="AH233" t="s">
        <v>766</v>
      </c>
    </row>
    <row r="234" spans="1:34" x14ac:dyDescent="0.25">
      <c r="A234">
        <v>20191021</v>
      </c>
      <c r="B234">
        <v>106043</v>
      </c>
      <c r="C234" t="s">
        <v>149</v>
      </c>
      <c r="D234">
        <v>104792</v>
      </c>
      <c r="E234" t="s">
        <v>468</v>
      </c>
      <c r="F234" t="s">
        <v>195</v>
      </c>
      <c r="G234">
        <v>3</v>
      </c>
      <c r="H234" t="s">
        <v>193</v>
      </c>
      <c r="I234">
        <v>74</v>
      </c>
      <c r="J234">
        <v>0</v>
      </c>
      <c r="K234">
        <v>0</v>
      </c>
      <c r="L234">
        <v>54</v>
      </c>
      <c r="M234">
        <v>40</v>
      </c>
      <c r="N234">
        <v>30</v>
      </c>
      <c r="O234">
        <v>9</v>
      </c>
      <c r="P234">
        <v>8</v>
      </c>
      <c r="Q234">
        <v>4</v>
      </c>
      <c r="R234">
        <v>4</v>
      </c>
      <c r="S234">
        <v>3</v>
      </c>
      <c r="T234">
        <v>3</v>
      </c>
      <c r="U234">
        <v>52</v>
      </c>
      <c r="V234">
        <v>36</v>
      </c>
      <c r="W234">
        <v>21</v>
      </c>
      <c r="X234">
        <v>6</v>
      </c>
      <c r="Y234">
        <v>9</v>
      </c>
      <c r="Z234">
        <v>2</v>
      </c>
      <c r="AA234">
        <v>6</v>
      </c>
      <c r="AB234">
        <v>15</v>
      </c>
      <c r="AC234">
        <v>1950</v>
      </c>
      <c r="AD234">
        <v>14</v>
      </c>
      <c r="AE234">
        <v>2260</v>
      </c>
      <c r="AG234" t="s">
        <v>149</v>
      </c>
      <c r="AH234" t="s">
        <v>468</v>
      </c>
    </row>
    <row r="235" spans="1:34" x14ac:dyDescent="0.25">
      <c r="A235">
        <v>20181015</v>
      </c>
      <c r="B235">
        <v>126774</v>
      </c>
      <c r="C235" t="s">
        <v>294</v>
      </c>
      <c r="D235">
        <v>104926</v>
      </c>
      <c r="E235" t="s">
        <v>670</v>
      </c>
      <c r="F235" t="s">
        <v>195</v>
      </c>
      <c r="G235">
        <v>3</v>
      </c>
      <c r="H235" t="s">
        <v>193</v>
      </c>
      <c r="I235">
        <v>76</v>
      </c>
      <c r="J235">
        <v>4</v>
      </c>
      <c r="K235">
        <v>3</v>
      </c>
      <c r="L235">
        <v>63</v>
      </c>
      <c r="M235">
        <v>47</v>
      </c>
      <c r="N235">
        <v>35</v>
      </c>
      <c r="O235">
        <v>9</v>
      </c>
      <c r="P235">
        <v>9</v>
      </c>
      <c r="Q235">
        <v>4</v>
      </c>
      <c r="R235">
        <v>4</v>
      </c>
      <c r="S235">
        <v>1</v>
      </c>
      <c r="T235">
        <v>2</v>
      </c>
      <c r="U235">
        <v>57</v>
      </c>
      <c r="V235">
        <v>33</v>
      </c>
      <c r="W235">
        <v>21</v>
      </c>
      <c r="X235">
        <v>11</v>
      </c>
      <c r="Y235">
        <v>8</v>
      </c>
      <c r="Z235">
        <v>7</v>
      </c>
      <c r="AA235">
        <v>10</v>
      </c>
      <c r="AB235">
        <v>16</v>
      </c>
      <c r="AC235">
        <v>2007</v>
      </c>
      <c r="AD235">
        <v>14</v>
      </c>
      <c r="AE235">
        <v>2315</v>
      </c>
      <c r="AG235" t="s">
        <v>294</v>
      </c>
      <c r="AH235" t="s">
        <v>670</v>
      </c>
    </row>
    <row r="236" spans="1:34" x14ac:dyDescent="0.25">
      <c r="A236">
        <v>20200106</v>
      </c>
      <c r="B236">
        <v>200282</v>
      </c>
      <c r="C236" t="s">
        <v>597</v>
      </c>
      <c r="D236">
        <v>133430</v>
      </c>
      <c r="E236" t="s">
        <v>651</v>
      </c>
      <c r="F236" t="s">
        <v>691</v>
      </c>
      <c r="G236">
        <v>3</v>
      </c>
      <c r="H236" t="s">
        <v>656</v>
      </c>
      <c r="I236">
        <v>180</v>
      </c>
      <c r="J236">
        <v>4</v>
      </c>
      <c r="K236">
        <v>2</v>
      </c>
      <c r="L236">
        <v>118</v>
      </c>
      <c r="M236">
        <v>76</v>
      </c>
      <c r="N236">
        <v>49</v>
      </c>
      <c r="O236">
        <v>23</v>
      </c>
      <c r="P236">
        <v>15</v>
      </c>
      <c r="Q236">
        <v>14</v>
      </c>
      <c r="R236">
        <v>16</v>
      </c>
      <c r="S236">
        <v>9</v>
      </c>
      <c r="T236">
        <v>7</v>
      </c>
      <c r="U236">
        <v>110</v>
      </c>
      <c r="V236">
        <v>64</v>
      </c>
      <c r="W236">
        <v>41</v>
      </c>
      <c r="X236">
        <v>24</v>
      </c>
      <c r="Y236">
        <v>15</v>
      </c>
      <c r="Z236">
        <v>9</v>
      </c>
      <c r="AA236">
        <v>14</v>
      </c>
      <c r="AB236">
        <v>18</v>
      </c>
      <c r="AC236">
        <v>1775</v>
      </c>
      <c r="AD236">
        <v>14</v>
      </c>
      <c r="AE236">
        <v>2050</v>
      </c>
      <c r="AG236" t="s">
        <v>597</v>
      </c>
      <c r="AH236" t="s">
        <v>651</v>
      </c>
    </row>
    <row r="237" spans="1:34" x14ac:dyDescent="0.25">
      <c r="A237">
        <v>20180806</v>
      </c>
      <c r="B237">
        <v>133430</v>
      </c>
      <c r="C237" t="s">
        <v>651</v>
      </c>
      <c r="D237">
        <v>104926</v>
      </c>
      <c r="E237" t="s">
        <v>670</v>
      </c>
      <c r="F237" t="s">
        <v>203</v>
      </c>
      <c r="G237">
        <v>3</v>
      </c>
      <c r="H237" t="s">
        <v>173</v>
      </c>
      <c r="I237">
        <v>79</v>
      </c>
      <c r="J237">
        <v>9</v>
      </c>
      <c r="K237">
        <v>1</v>
      </c>
      <c r="L237">
        <v>60</v>
      </c>
      <c r="M237">
        <v>36</v>
      </c>
      <c r="N237">
        <v>26</v>
      </c>
      <c r="O237">
        <v>15</v>
      </c>
      <c r="P237">
        <v>11</v>
      </c>
      <c r="Q237">
        <v>2</v>
      </c>
      <c r="R237">
        <v>4</v>
      </c>
      <c r="S237">
        <v>1</v>
      </c>
      <c r="T237">
        <v>2</v>
      </c>
      <c r="U237">
        <v>58</v>
      </c>
      <c r="V237">
        <v>38</v>
      </c>
      <c r="W237">
        <v>21</v>
      </c>
      <c r="X237">
        <v>10</v>
      </c>
      <c r="Y237">
        <v>10</v>
      </c>
      <c r="Z237">
        <v>1</v>
      </c>
      <c r="AA237">
        <v>5</v>
      </c>
      <c r="AB237">
        <v>26</v>
      </c>
      <c r="AC237">
        <v>1575</v>
      </c>
      <c r="AD237">
        <v>14</v>
      </c>
      <c r="AE237">
        <v>2190</v>
      </c>
      <c r="AG237" t="s">
        <v>651</v>
      </c>
      <c r="AH237" t="s">
        <v>670</v>
      </c>
    </row>
    <row r="238" spans="1:34" x14ac:dyDescent="0.25">
      <c r="A238">
        <v>20191028</v>
      </c>
      <c r="B238">
        <v>105777</v>
      </c>
      <c r="C238" t="s">
        <v>114</v>
      </c>
      <c r="D238">
        <v>105676</v>
      </c>
      <c r="E238" t="s">
        <v>201</v>
      </c>
      <c r="F238" t="s">
        <v>122</v>
      </c>
      <c r="G238">
        <v>3</v>
      </c>
      <c r="H238" t="s">
        <v>173</v>
      </c>
      <c r="I238">
        <v>85</v>
      </c>
      <c r="J238">
        <v>8</v>
      </c>
      <c r="K238">
        <v>2</v>
      </c>
      <c r="L238">
        <v>59</v>
      </c>
      <c r="M238">
        <v>40</v>
      </c>
      <c r="N238">
        <v>32</v>
      </c>
      <c r="O238">
        <v>11</v>
      </c>
      <c r="P238">
        <v>11</v>
      </c>
      <c r="Q238">
        <v>1</v>
      </c>
      <c r="R238">
        <v>2</v>
      </c>
      <c r="S238">
        <v>2</v>
      </c>
      <c r="T238">
        <v>1</v>
      </c>
      <c r="U238">
        <v>59</v>
      </c>
      <c r="V238">
        <v>33</v>
      </c>
      <c r="W238">
        <v>23</v>
      </c>
      <c r="X238">
        <v>12</v>
      </c>
      <c r="Y238">
        <v>10</v>
      </c>
      <c r="Z238">
        <v>7</v>
      </c>
      <c r="AA238">
        <v>10</v>
      </c>
      <c r="AB238">
        <v>27</v>
      </c>
      <c r="AC238">
        <v>1477</v>
      </c>
      <c r="AD238">
        <v>14</v>
      </c>
      <c r="AE238">
        <v>2325</v>
      </c>
      <c r="AG238" t="s">
        <v>114</v>
      </c>
      <c r="AH238" t="s">
        <v>201</v>
      </c>
    </row>
    <row r="239" spans="1:34" x14ac:dyDescent="0.25">
      <c r="A239">
        <v>20181001</v>
      </c>
      <c r="B239">
        <v>106421</v>
      </c>
      <c r="C239" t="s">
        <v>265</v>
      </c>
      <c r="D239">
        <v>106043</v>
      </c>
      <c r="E239" t="s">
        <v>149</v>
      </c>
      <c r="F239" t="s">
        <v>139</v>
      </c>
      <c r="G239">
        <v>3</v>
      </c>
      <c r="H239" t="s">
        <v>173</v>
      </c>
      <c r="I239">
        <v>88</v>
      </c>
      <c r="J239">
        <v>3</v>
      </c>
      <c r="K239">
        <v>4</v>
      </c>
      <c r="L239">
        <v>52</v>
      </c>
      <c r="M239">
        <v>29</v>
      </c>
      <c r="N239">
        <v>23</v>
      </c>
      <c r="O239">
        <v>13</v>
      </c>
      <c r="P239">
        <v>10</v>
      </c>
      <c r="Q239">
        <v>1</v>
      </c>
      <c r="R239">
        <v>3</v>
      </c>
      <c r="S239">
        <v>2</v>
      </c>
      <c r="T239">
        <v>2</v>
      </c>
      <c r="U239">
        <v>72</v>
      </c>
      <c r="V239">
        <v>51</v>
      </c>
      <c r="W239">
        <v>33</v>
      </c>
      <c r="X239">
        <v>6</v>
      </c>
      <c r="Y239">
        <v>10</v>
      </c>
      <c r="Z239">
        <v>6</v>
      </c>
      <c r="AA239">
        <v>10</v>
      </c>
      <c r="AB239">
        <v>32</v>
      </c>
      <c r="AC239">
        <v>1287</v>
      </c>
      <c r="AD239">
        <v>14</v>
      </c>
      <c r="AE239">
        <v>2110</v>
      </c>
      <c r="AG239" t="s">
        <v>265</v>
      </c>
      <c r="AH239" t="s">
        <v>149</v>
      </c>
    </row>
    <row r="240" spans="1:34" x14ac:dyDescent="0.25">
      <c r="A240">
        <v>20191120</v>
      </c>
      <c r="B240">
        <v>105526</v>
      </c>
      <c r="C240" t="s">
        <v>684</v>
      </c>
      <c r="D240">
        <v>106043</v>
      </c>
      <c r="E240" t="s">
        <v>149</v>
      </c>
      <c r="F240" t="s">
        <v>1380</v>
      </c>
      <c r="G240">
        <v>3</v>
      </c>
      <c r="H240" t="s">
        <v>656</v>
      </c>
      <c r="I240">
        <v>109</v>
      </c>
      <c r="J240">
        <v>12</v>
      </c>
      <c r="K240">
        <v>2</v>
      </c>
      <c r="L240">
        <v>83</v>
      </c>
      <c r="M240">
        <v>51</v>
      </c>
      <c r="N240">
        <v>41</v>
      </c>
      <c r="O240">
        <v>10</v>
      </c>
      <c r="P240">
        <v>11</v>
      </c>
      <c r="Q240">
        <v>3</v>
      </c>
      <c r="R240">
        <v>4</v>
      </c>
      <c r="S240">
        <v>1</v>
      </c>
      <c r="T240">
        <v>3</v>
      </c>
      <c r="U240">
        <v>70</v>
      </c>
      <c r="V240">
        <v>54</v>
      </c>
      <c r="W240">
        <v>35</v>
      </c>
      <c r="X240">
        <v>8</v>
      </c>
      <c r="Y240">
        <v>10</v>
      </c>
      <c r="Z240">
        <v>3</v>
      </c>
      <c r="AA240">
        <v>5</v>
      </c>
      <c r="AB240">
        <v>35</v>
      </c>
      <c r="AC240">
        <v>1245</v>
      </c>
      <c r="AD240">
        <v>14</v>
      </c>
      <c r="AE240">
        <v>2125</v>
      </c>
      <c r="AG240" t="s">
        <v>1938</v>
      </c>
      <c r="AH240" t="s">
        <v>149</v>
      </c>
    </row>
    <row r="241" spans="1:34" x14ac:dyDescent="0.25">
      <c r="A241">
        <v>20200224</v>
      </c>
      <c r="B241">
        <v>105554</v>
      </c>
      <c r="C241" t="s">
        <v>190</v>
      </c>
      <c r="D241">
        <v>126094</v>
      </c>
      <c r="E241" t="s">
        <v>100</v>
      </c>
      <c r="F241" t="s">
        <v>867</v>
      </c>
      <c r="G241">
        <v>3</v>
      </c>
      <c r="H241" t="s">
        <v>189</v>
      </c>
      <c r="I241">
        <v>131</v>
      </c>
      <c r="J241">
        <v>3</v>
      </c>
      <c r="K241">
        <v>6</v>
      </c>
      <c r="L241">
        <v>99</v>
      </c>
      <c r="M241">
        <v>65</v>
      </c>
      <c r="N241">
        <v>42</v>
      </c>
      <c r="O241">
        <v>16</v>
      </c>
      <c r="P241">
        <v>10</v>
      </c>
      <c r="Q241">
        <v>8</v>
      </c>
      <c r="R241">
        <v>10</v>
      </c>
      <c r="S241">
        <v>5</v>
      </c>
      <c r="T241">
        <v>0</v>
      </c>
      <c r="U241">
        <v>74</v>
      </c>
      <c r="V241">
        <v>39</v>
      </c>
      <c r="W241">
        <v>24</v>
      </c>
      <c r="X241">
        <v>18</v>
      </c>
      <c r="Y241">
        <v>10</v>
      </c>
      <c r="Z241">
        <v>7</v>
      </c>
      <c r="AA241">
        <v>11</v>
      </c>
      <c r="AB241">
        <v>37</v>
      </c>
      <c r="AC241">
        <v>1224</v>
      </c>
      <c r="AD241">
        <v>14</v>
      </c>
      <c r="AE241">
        <v>2219</v>
      </c>
      <c r="AG241" t="s">
        <v>1939</v>
      </c>
      <c r="AH241" t="s">
        <v>100</v>
      </c>
    </row>
    <row r="242" spans="1:34" x14ac:dyDescent="0.25">
      <c r="A242">
        <v>20180319</v>
      </c>
      <c r="B242">
        <v>133430</v>
      </c>
      <c r="C242" t="s">
        <v>651</v>
      </c>
      <c r="D242">
        <v>105023</v>
      </c>
      <c r="E242" t="s">
        <v>703</v>
      </c>
      <c r="F242" t="s">
        <v>1056</v>
      </c>
      <c r="G242">
        <v>3</v>
      </c>
      <c r="H242" t="s">
        <v>173</v>
      </c>
      <c r="I242">
        <v>143</v>
      </c>
      <c r="J242">
        <v>4</v>
      </c>
      <c r="K242">
        <v>12</v>
      </c>
      <c r="L242">
        <v>119</v>
      </c>
      <c r="M242">
        <v>51</v>
      </c>
      <c r="N242">
        <v>37</v>
      </c>
      <c r="O242">
        <v>32</v>
      </c>
      <c r="P242">
        <v>15</v>
      </c>
      <c r="Q242">
        <v>9</v>
      </c>
      <c r="R242">
        <v>12</v>
      </c>
      <c r="S242">
        <v>4</v>
      </c>
      <c r="T242">
        <v>5</v>
      </c>
      <c r="U242">
        <v>97</v>
      </c>
      <c r="V242">
        <v>40</v>
      </c>
      <c r="W242">
        <v>34</v>
      </c>
      <c r="X242">
        <v>26</v>
      </c>
      <c r="Y242">
        <v>16</v>
      </c>
      <c r="Z242">
        <v>2</v>
      </c>
      <c r="AA242">
        <v>6</v>
      </c>
      <c r="AB242">
        <v>46</v>
      </c>
      <c r="AC242">
        <v>1076</v>
      </c>
      <c r="AD242">
        <v>14</v>
      </c>
      <c r="AE242">
        <v>2265</v>
      </c>
      <c r="AG242" t="s">
        <v>651</v>
      </c>
      <c r="AH242" t="s">
        <v>703</v>
      </c>
    </row>
    <row r="243" spans="1:34" x14ac:dyDescent="0.25">
      <c r="A243">
        <v>20190916</v>
      </c>
      <c r="B243">
        <v>105807</v>
      </c>
      <c r="C243" t="s">
        <v>770</v>
      </c>
      <c r="D243">
        <v>105676</v>
      </c>
      <c r="E243" t="s">
        <v>201</v>
      </c>
      <c r="F243" t="s">
        <v>195</v>
      </c>
      <c r="G243">
        <v>3</v>
      </c>
      <c r="H243" t="s">
        <v>187</v>
      </c>
      <c r="I243">
        <v>71</v>
      </c>
      <c r="J243">
        <v>1</v>
      </c>
      <c r="K243">
        <v>1</v>
      </c>
      <c r="L243">
        <v>51</v>
      </c>
      <c r="M243">
        <v>35</v>
      </c>
      <c r="N243">
        <v>25</v>
      </c>
      <c r="O243">
        <v>11</v>
      </c>
      <c r="P243">
        <v>9</v>
      </c>
      <c r="Q243">
        <v>0</v>
      </c>
      <c r="R243">
        <v>1</v>
      </c>
      <c r="S243">
        <v>3</v>
      </c>
      <c r="T243">
        <v>2</v>
      </c>
      <c r="U243">
        <v>47</v>
      </c>
      <c r="V243">
        <v>27</v>
      </c>
      <c r="W243">
        <v>17</v>
      </c>
      <c r="X243">
        <v>8</v>
      </c>
      <c r="Y243">
        <v>8</v>
      </c>
      <c r="Z243">
        <v>5</v>
      </c>
      <c r="AA243">
        <v>9</v>
      </c>
      <c r="AB243">
        <v>62</v>
      </c>
      <c r="AC243">
        <v>897</v>
      </c>
      <c r="AD243">
        <v>14</v>
      </c>
      <c r="AE243">
        <v>2055</v>
      </c>
      <c r="AG243" t="s">
        <v>770</v>
      </c>
      <c r="AH243" t="s">
        <v>201</v>
      </c>
    </row>
    <row r="244" spans="1:34" x14ac:dyDescent="0.25">
      <c r="A244">
        <v>20190211</v>
      </c>
      <c r="B244">
        <v>104527</v>
      </c>
      <c r="C244" t="s">
        <v>694</v>
      </c>
      <c r="D244">
        <v>105683</v>
      </c>
      <c r="E244" t="s">
        <v>766</v>
      </c>
      <c r="F244" t="s">
        <v>389</v>
      </c>
      <c r="G244">
        <v>3</v>
      </c>
      <c r="H244" t="s">
        <v>187</v>
      </c>
      <c r="I244">
        <v>97</v>
      </c>
      <c r="J244">
        <v>8</v>
      </c>
      <c r="K244">
        <v>1</v>
      </c>
      <c r="L244">
        <v>63</v>
      </c>
      <c r="M244">
        <v>33</v>
      </c>
      <c r="N244">
        <v>30</v>
      </c>
      <c r="O244">
        <v>20</v>
      </c>
      <c r="P244">
        <v>11</v>
      </c>
      <c r="Q244">
        <v>1</v>
      </c>
      <c r="R244">
        <v>1</v>
      </c>
      <c r="S244">
        <v>15</v>
      </c>
      <c r="T244">
        <v>3</v>
      </c>
      <c r="U244">
        <v>76</v>
      </c>
      <c r="V244">
        <v>48</v>
      </c>
      <c r="W244">
        <v>40</v>
      </c>
      <c r="X244">
        <v>10</v>
      </c>
      <c r="Y244">
        <v>11</v>
      </c>
      <c r="Z244">
        <v>1</v>
      </c>
      <c r="AA244">
        <v>2</v>
      </c>
      <c r="AB244">
        <v>68</v>
      </c>
      <c r="AC244">
        <v>740</v>
      </c>
      <c r="AD244">
        <v>14</v>
      </c>
      <c r="AE244">
        <v>2250</v>
      </c>
      <c r="AG244" t="s">
        <v>694</v>
      </c>
      <c r="AH244" t="s">
        <v>766</v>
      </c>
    </row>
    <row r="245" spans="1:34" x14ac:dyDescent="0.25">
      <c r="A245">
        <v>20191014</v>
      </c>
      <c r="B245">
        <v>200005</v>
      </c>
      <c r="C245" t="s">
        <v>137</v>
      </c>
      <c r="D245">
        <v>105676</v>
      </c>
      <c r="E245" t="s">
        <v>201</v>
      </c>
      <c r="F245" t="s">
        <v>336</v>
      </c>
      <c r="G245">
        <v>3</v>
      </c>
      <c r="H245" t="s">
        <v>187</v>
      </c>
      <c r="I245">
        <v>67</v>
      </c>
      <c r="J245">
        <v>6</v>
      </c>
      <c r="K245">
        <v>1</v>
      </c>
      <c r="L245">
        <v>50</v>
      </c>
      <c r="M245">
        <v>39</v>
      </c>
      <c r="N245">
        <v>28</v>
      </c>
      <c r="O245">
        <v>7</v>
      </c>
      <c r="P245">
        <v>8</v>
      </c>
      <c r="Q245">
        <v>1</v>
      </c>
      <c r="R245">
        <v>1</v>
      </c>
      <c r="S245">
        <v>1</v>
      </c>
      <c r="T245">
        <v>3</v>
      </c>
      <c r="U245">
        <v>51</v>
      </c>
      <c r="V245">
        <v>30</v>
      </c>
      <c r="W245">
        <v>18</v>
      </c>
      <c r="X245">
        <v>9</v>
      </c>
      <c r="Y245">
        <v>8</v>
      </c>
      <c r="Z245">
        <v>2</v>
      </c>
      <c r="AA245">
        <v>6</v>
      </c>
      <c r="AB245">
        <v>70</v>
      </c>
      <c r="AC245">
        <v>831</v>
      </c>
      <c r="AD245">
        <v>14</v>
      </c>
      <c r="AE245">
        <v>2280</v>
      </c>
      <c r="AG245" t="s">
        <v>1947</v>
      </c>
      <c r="AH245" t="s">
        <v>201</v>
      </c>
    </row>
    <row r="246" spans="1:34" x14ac:dyDescent="0.25">
      <c r="A246">
        <v>20190930</v>
      </c>
      <c r="B246">
        <v>104925</v>
      </c>
      <c r="C246" t="s">
        <v>641</v>
      </c>
      <c r="D246">
        <v>105676</v>
      </c>
      <c r="E246" t="s">
        <v>201</v>
      </c>
      <c r="F246" t="s">
        <v>315</v>
      </c>
      <c r="G246">
        <v>3</v>
      </c>
      <c r="H246" t="s">
        <v>193</v>
      </c>
      <c r="I246">
        <v>89</v>
      </c>
      <c r="J246">
        <v>7</v>
      </c>
      <c r="K246">
        <v>0</v>
      </c>
      <c r="L246">
        <v>59</v>
      </c>
      <c r="M246">
        <v>39</v>
      </c>
      <c r="N246">
        <v>34</v>
      </c>
      <c r="O246">
        <v>10</v>
      </c>
      <c r="P246">
        <v>10</v>
      </c>
      <c r="Q246">
        <v>4</v>
      </c>
      <c r="R246">
        <v>4</v>
      </c>
      <c r="S246">
        <v>7</v>
      </c>
      <c r="T246">
        <v>1</v>
      </c>
      <c r="U246">
        <v>65</v>
      </c>
      <c r="V246">
        <v>39</v>
      </c>
      <c r="W246">
        <v>29</v>
      </c>
      <c r="X246">
        <v>12</v>
      </c>
      <c r="Y246">
        <v>9</v>
      </c>
      <c r="Z246">
        <v>4</v>
      </c>
      <c r="AA246">
        <v>6</v>
      </c>
      <c r="AB246">
        <v>1</v>
      </c>
      <c r="AC246">
        <v>9865</v>
      </c>
      <c r="AD246">
        <v>15</v>
      </c>
      <c r="AE246">
        <v>2055</v>
      </c>
      <c r="AG246" t="s">
        <v>641</v>
      </c>
      <c r="AH246" t="s">
        <v>201</v>
      </c>
    </row>
    <row r="247" spans="1:34" x14ac:dyDescent="0.25">
      <c r="A247">
        <v>20191124</v>
      </c>
      <c r="B247">
        <v>104745</v>
      </c>
      <c r="C247" t="s">
        <v>642</v>
      </c>
      <c r="D247">
        <v>133430</v>
      </c>
      <c r="E247" t="s">
        <v>651</v>
      </c>
      <c r="F247" t="s">
        <v>325</v>
      </c>
      <c r="G247">
        <v>3</v>
      </c>
      <c r="H247" t="s">
        <v>656</v>
      </c>
      <c r="I247">
        <v>115</v>
      </c>
      <c r="J247">
        <v>7</v>
      </c>
      <c r="K247">
        <v>1</v>
      </c>
      <c r="L247">
        <v>74</v>
      </c>
      <c r="M247">
        <v>51</v>
      </c>
      <c r="N247">
        <v>42</v>
      </c>
      <c r="O247">
        <v>13</v>
      </c>
      <c r="P247">
        <v>11</v>
      </c>
      <c r="Q247">
        <v>1</v>
      </c>
      <c r="R247">
        <v>1</v>
      </c>
      <c r="S247">
        <v>4</v>
      </c>
      <c r="T247">
        <v>1</v>
      </c>
      <c r="U247">
        <v>76</v>
      </c>
      <c r="V247">
        <v>49</v>
      </c>
      <c r="W247">
        <v>38</v>
      </c>
      <c r="X247">
        <v>10</v>
      </c>
      <c r="Y247">
        <v>10</v>
      </c>
      <c r="Z247">
        <v>5</v>
      </c>
      <c r="AA247">
        <v>6</v>
      </c>
      <c r="AB247">
        <v>1</v>
      </c>
      <c r="AC247">
        <v>9985</v>
      </c>
      <c r="AD247">
        <v>15</v>
      </c>
      <c r="AE247">
        <v>2050</v>
      </c>
      <c r="AG247" t="s">
        <v>642</v>
      </c>
      <c r="AH247" t="s">
        <v>651</v>
      </c>
    </row>
    <row r="248" spans="1:34" x14ac:dyDescent="0.25">
      <c r="A248">
        <v>20190916</v>
      </c>
      <c r="B248">
        <v>106421</v>
      </c>
      <c r="C248" t="s">
        <v>265</v>
      </c>
      <c r="D248">
        <v>106432</v>
      </c>
      <c r="E248" t="s">
        <v>678</v>
      </c>
      <c r="F248" t="s">
        <v>336</v>
      </c>
      <c r="G248">
        <v>3</v>
      </c>
      <c r="H248" t="s">
        <v>196</v>
      </c>
      <c r="I248">
        <v>72</v>
      </c>
      <c r="J248">
        <v>7</v>
      </c>
      <c r="K248">
        <v>0</v>
      </c>
      <c r="L248">
        <v>40</v>
      </c>
      <c r="M248">
        <v>23</v>
      </c>
      <c r="N248">
        <v>18</v>
      </c>
      <c r="O248">
        <v>14</v>
      </c>
      <c r="P248">
        <v>8</v>
      </c>
      <c r="Q248">
        <v>0</v>
      </c>
      <c r="R248">
        <v>0</v>
      </c>
      <c r="S248">
        <v>2</v>
      </c>
      <c r="T248">
        <v>2</v>
      </c>
      <c r="U248">
        <v>60</v>
      </c>
      <c r="V248">
        <v>36</v>
      </c>
      <c r="W248">
        <v>18</v>
      </c>
      <c r="X248">
        <v>13</v>
      </c>
      <c r="Y248">
        <v>8</v>
      </c>
      <c r="Z248">
        <v>8</v>
      </c>
      <c r="AA248">
        <v>12</v>
      </c>
      <c r="AB248">
        <v>4</v>
      </c>
      <c r="AC248">
        <v>5235</v>
      </c>
      <c r="AD248">
        <v>15</v>
      </c>
      <c r="AE248">
        <v>2025</v>
      </c>
      <c r="AG248" t="s">
        <v>265</v>
      </c>
      <c r="AH248" t="s">
        <v>678</v>
      </c>
    </row>
    <row r="249" spans="1:34" x14ac:dyDescent="0.25">
      <c r="A249">
        <v>20190318</v>
      </c>
      <c r="B249">
        <v>103819</v>
      </c>
      <c r="C249" t="s">
        <v>737</v>
      </c>
      <c r="D249">
        <v>106421</v>
      </c>
      <c r="E249" t="s">
        <v>265</v>
      </c>
      <c r="F249" t="s">
        <v>331</v>
      </c>
      <c r="G249">
        <v>3</v>
      </c>
      <c r="H249" t="s">
        <v>187</v>
      </c>
      <c r="I249">
        <v>61</v>
      </c>
      <c r="J249">
        <v>5</v>
      </c>
      <c r="K249">
        <v>0</v>
      </c>
      <c r="L249">
        <v>48</v>
      </c>
      <c r="M249">
        <v>33</v>
      </c>
      <c r="N249">
        <v>28</v>
      </c>
      <c r="O249">
        <v>9</v>
      </c>
      <c r="P249">
        <v>9</v>
      </c>
      <c r="Q249">
        <v>3</v>
      </c>
      <c r="R249">
        <v>3</v>
      </c>
      <c r="S249">
        <v>2</v>
      </c>
      <c r="T249">
        <v>1</v>
      </c>
      <c r="U249">
        <v>51</v>
      </c>
      <c r="V249">
        <v>30</v>
      </c>
      <c r="W249">
        <v>19</v>
      </c>
      <c r="X249">
        <v>12</v>
      </c>
      <c r="Y249">
        <v>9</v>
      </c>
      <c r="Z249">
        <v>0</v>
      </c>
      <c r="AA249">
        <v>3</v>
      </c>
      <c r="AB249">
        <v>5</v>
      </c>
      <c r="AC249">
        <v>4600</v>
      </c>
      <c r="AD249">
        <v>15</v>
      </c>
      <c r="AE249">
        <v>2230</v>
      </c>
      <c r="AG249" t="s">
        <v>737</v>
      </c>
      <c r="AH249" t="s">
        <v>265</v>
      </c>
    </row>
    <row r="250" spans="1:34" x14ac:dyDescent="0.25">
      <c r="A250">
        <v>20191021</v>
      </c>
      <c r="B250">
        <v>106233</v>
      </c>
      <c r="C250" t="s">
        <v>679</v>
      </c>
      <c r="D250">
        <v>106043</v>
      </c>
      <c r="E250" t="s">
        <v>149</v>
      </c>
      <c r="F250" t="s">
        <v>255</v>
      </c>
      <c r="G250">
        <v>3</v>
      </c>
      <c r="H250" t="s">
        <v>196</v>
      </c>
      <c r="I250">
        <v>145</v>
      </c>
      <c r="J250">
        <v>9</v>
      </c>
      <c r="K250">
        <v>1</v>
      </c>
      <c r="L250">
        <v>82</v>
      </c>
      <c r="M250">
        <v>51</v>
      </c>
      <c r="N250">
        <v>39</v>
      </c>
      <c r="O250">
        <v>13</v>
      </c>
      <c r="P250">
        <v>14</v>
      </c>
      <c r="Q250">
        <v>3</v>
      </c>
      <c r="R250">
        <v>6</v>
      </c>
      <c r="S250">
        <v>0</v>
      </c>
      <c r="T250">
        <v>3</v>
      </c>
      <c r="U250">
        <v>95</v>
      </c>
      <c r="V250">
        <v>68</v>
      </c>
      <c r="W250">
        <v>44</v>
      </c>
      <c r="X250">
        <v>11</v>
      </c>
      <c r="Y250">
        <v>14</v>
      </c>
      <c r="Z250">
        <v>4</v>
      </c>
      <c r="AA250">
        <v>8</v>
      </c>
      <c r="AB250">
        <v>5</v>
      </c>
      <c r="AC250">
        <v>5085</v>
      </c>
      <c r="AD250">
        <v>15</v>
      </c>
      <c r="AE250">
        <v>1950</v>
      </c>
      <c r="AG250" t="s">
        <v>679</v>
      </c>
      <c r="AH250" t="s">
        <v>149</v>
      </c>
    </row>
    <row r="251" spans="1:34" x14ac:dyDescent="0.25">
      <c r="A251">
        <v>20181008</v>
      </c>
      <c r="B251">
        <v>104731</v>
      </c>
      <c r="C251" t="s">
        <v>657</v>
      </c>
      <c r="D251">
        <v>126774</v>
      </c>
      <c r="E251" t="s">
        <v>294</v>
      </c>
      <c r="F251" t="s">
        <v>969</v>
      </c>
      <c r="G251">
        <v>3</v>
      </c>
      <c r="H251" t="s">
        <v>187</v>
      </c>
      <c r="I251">
        <v>100</v>
      </c>
      <c r="J251">
        <v>10</v>
      </c>
      <c r="K251">
        <v>2</v>
      </c>
      <c r="L251">
        <v>62</v>
      </c>
      <c r="M251">
        <v>45</v>
      </c>
      <c r="N251">
        <v>37</v>
      </c>
      <c r="O251">
        <v>8</v>
      </c>
      <c r="P251">
        <v>11</v>
      </c>
      <c r="Q251">
        <v>2</v>
      </c>
      <c r="R251">
        <v>3</v>
      </c>
      <c r="S251">
        <v>5</v>
      </c>
      <c r="T251">
        <v>1</v>
      </c>
      <c r="U251">
        <v>74</v>
      </c>
      <c r="V251">
        <v>44</v>
      </c>
      <c r="W251">
        <v>32</v>
      </c>
      <c r="X251">
        <v>15</v>
      </c>
      <c r="Y251">
        <v>11</v>
      </c>
      <c r="Z251">
        <v>2</v>
      </c>
      <c r="AA251">
        <v>4</v>
      </c>
      <c r="AB251">
        <v>8</v>
      </c>
      <c r="AC251">
        <v>3640</v>
      </c>
      <c r="AD251">
        <v>15</v>
      </c>
      <c r="AE251">
        <v>1987</v>
      </c>
      <c r="AG251" t="s">
        <v>657</v>
      </c>
      <c r="AH251" t="s">
        <v>294</v>
      </c>
    </row>
    <row r="252" spans="1:34" x14ac:dyDescent="0.25">
      <c r="A252">
        <v>20180813</v>
      </c>
      <c r="B252">
        <v>105676</v>
      </c>
      <c r="C252" t="s">
        <v>201</v>
      </c>
      <c r="D252">
        <v>126774</v>
      </c>
      <c r="E252" t="s">
        <v>294</v>
      </c>
      <c r="F252" t="s">
        <v>122</v>
      </c>
      <c r="G252">
        <v>3</v>
      </c>
      <c r="H252" t="s">
        <v>745</v>
      </c>
      <c r="I252">
        <v>86</v>
      </c>
      <c r="J252">
        <v>6</v>
      </c>
      <c r="K252">
        <v>0</v>
      </c>
      <c r="L252">
        <v>63</v>
      </c>
      <c r="M252">
        <v>37</v>
      </c>
      <c r="N252">
        <v>27</v>
      </c>
      <c r="O252">
        <v>16</v>
      </c>
      <c r="P252">
        <v>10</v>
      </c>
      <c r="Q252">
        <v>7</v>
      </c>
      <c r="R252">
        <v>8</v>
      </c>
      <c r="S252">
        <v>5</v>
      </c>
      <c r="T252">
        <v>5</v>
      </c>
      <c r="U252">
        <v>62</v>
      </c>
      <c r="V252">
        <v>36</v>
      </c>
      <c r="W252">
        <v>25</v>
      </c>
      <c r="X252">
        <v>12</v>
      </c>
      <c r="Y252">
        <v>11</v>
      </c>
      <c r="Z252">
        <v>1</v>
      </c>
      <c r="AA252">
        <v>5</v>
      </c>
      <c r="AB252">
        <v>11</v>
      </c>
      <c r="AC252">
        <v>3085</v>
      </c>
      <c r="AD252">
        <v>15</v>
      </c>
      <c r="AE252">
        <v>2089</v>
      </c>
      <c r="AG252" t="s">
        <v>201</v>
      </c>
      <c r="AH252" t="s">
        <v>294</v>
      </c>
    </row>
    <row r="253" spans="1:34" x14ac:dyDescent="0.25">
      <c r="A253">
        <v>20181001</v>
      </c>
      <c r="B253">
        <v>105453</v>
      </c>
      <c r="C253" t="s">
        <v>890</v>
      </c>
      <c r="D253">
        <v>126774</v>
      </c>
      <c r="E253" t="s">
        <v>294</v>
      </c>
      <c r="F253" t="s">
        <v>221</v>
      </c>
      <c r="G253">
        <v>3</v>
      </c>
      <c r="H253" t="s">
        <v>189</v>
      </c>
      <c r="I253">
        <v>82</v>
      </c>
      <c r="J253">
        <v>6</v>
      </c>
      <c r="K253">
        <v>0</v>
      </c>
      <c r="L253">
        <v>49</v>
      </c>
      <c r="M253">
        <v>33</v>
      </c>
      <c r="N253">
        <v>28</v>
      </c>
      <c r="O253">
        <v>8</v>
      </c>
      <c r="P253">
        <v>9</v>
      </c>
      <c r="Q253">
        <v>0</v>
      </c>
      <c r="R253">
        <v>1</v>
      </c>
      <c r="S253">
        <v>4</v>
      </c>
      <c r="T253">
        <v>5</v>
      </c>
      <c r="U253">
        <v>61</v>
      </c>
      <c r="V253">
        <v>35</v>
      </c>
      <c r="W253">
        <v>22</v>
      </c>
      <c r="X253">
        <v>10</v>
      </c>
      <c r="Y253">
        <v>9</v>
      </c>
      <c r="Z253">
        <v>7</v>
      </c>
      <c r="AA253">
        <v>11</v>
      </c>
      <c r="AB253">
        <v>12</v>
      </c>
      <c r="AC253">
        <v>2520</v>
      </c>
      <c r="AD253">
        <v>15</v>
      </c>
      <c r="AE253">
        <v>1962</v>
      </c>
      <c r="AG253" t="s">
        <v>890</v>
      </c>
      <c r="AH253" t="s">
        <v>294</v>
      </c>
    </row>
    <row r="254" spans="1:34" x14ac:dyDescent="0.25">
      <c r="A254">
        <v>20191121</v>
      </c>
      <c r="B254">
        <v>200282</v>
      </c>
      <c r="C254" t="s">
        <v>597</v>
      </c>
      <c r="D254">
        <v>133430</v>
      </c>
      <c r="E254" t="s">
        <v>651</v>
      </c>
      <c r="F254" t="s">
        <v>524</v>
      </c>
      <c r="G254">
        <v>3</v>
      </c>
      <c r="H254" t="s">
        <v>656</v>
      </c>
      <c r="I254">
        <v>116</v>
      </c>
      <c r="J254">
        <v>4</v>
      </c>
      <c r="K254">
        <v>0</v>
      </c>
      <c r="L254">
        <v>79</v>
      </c>
      <c r="M254">
        <v>63</v>
      </c>
      <c r="N254">
        <v>52</v>
      </c>
      <c r="O254">
        <v>7</v>
      </c>
      <c r="P254">
        <v>15</v>
      </c>
      <c r="Q254">
        <v>1</v>
      </c>
      <c r="R254">
        <v>2</v>
      </c>
      <c r="S254">
        <v>10</v>
      </c>
      <c r="T254">
        <v>8</v>
      </c>
      <c r="U254">
        <v>97</v>
      </c>
      <c r="V254">
        <v>60</v>
      </c>
      <c r="W254">
        <v>45</v>
      </c>
      <c r="X254">
        <v>19</v>
      </c>
      <c r="Y254">
        <v>15</v>
      </c>
      <c r="Z254">
        <v>8</v>
      </c>
      <c r="AA254">
        <v>10</v>
      </c>
      <c r="AB254">
        <v>18</v>
      </c>
      <c r="AC254">
        <v>1775</v>
      </c>
      <c r="AD254">
        <v>15</v>
      </c>
      <c r="AE254">
        <v>2050</v>
      </c>
      <c r="AG254" t="s">
        <v>597</v>
      </c>
      <c r="AH254" t="s">
        <v>651</v>
      </c>
    </row>
    <row r="255" spans="1:34" x14ac:dyDescent="0.25">
      <c r="A255">
        <v>20180226</v>
      </c>
      <c r="B255">
        <v>105138</v>
      </c>
      <c r="C255" t="s">
        <v>644</v>
      </c>
      <c r="D255">
        <v>106298</v>
      </c>
      <c r="E255" t="s">
        <v>908</v>
      </c>
      <c r="F255" t="s">
        <v>315</v>
      </c>
      <c r="G255">
        <v>3</v>
      </c>
      <c r="H255" t="s">
        <v>196</v>
      </c>
      <c r="I255">
        <v>81</v>
      </c>
      <c r="J255">
        <v>1</v>
      </c>
      <c r="K255">
        <v>0</v>
      </c>
      <c r="L255">
        <v>58</v>
      </c>
      <c r="M255">
        <v>43</v>
      </c>
      <c r="N255">
        <v>31</v>
      </c>
      <c r="O255">
        <v>10</v>
      </c>
      <c r="P255">
        <v>10</v>
      </c>
      <c r="Q255">
        <v>3</v>
      </c>
      <c r="R255">
        <v>4</v>
      </c>
      <c r="S255">
        <v>4</v>
      </c>
      <c r="T255">
        <v>2</v>
      </c>
      <c r="U255">
        <v>57</v>
      </c>
      <c r="V255">
        <v>28</v>
      </c>
      <c r="W255">
        <v>17</v>
      </c>
      <c r="X255">
        <v>14</v>
      </c>
      <c r="Y255">
        <v>9</v>
      </c>
      <c r="Z255">
        <v>6</v>
      </c>
      <c r="AA255">
        <v>9</v>
      </c>
      <c r="AB255">
        <v>23</v>
      </c>
      <c r="AC255">
        <v>1845</v>
      </c>
      <c r="AD255">
        <v>15</v>
      </c>
      <c r="AE255">
        <v>2335</v>
      </c>
      <c r="AG255" t="s">
        <v>644</v>
      </c>
      <c r="AH255" t="s">
        <v>908</v>
      </c>
    </row>
    <row r="256" spans="1:34" x14ac:dyDescent="0.25">
      <c r="A256">
        <v>20191007</v>
      </c>
      <c r="B256">
        <v>126094</v>
      </c>
      <c r="C256" t="s">
        <v>100</v>
      </c>
      <c r="D256">
        <v>106432</v>
      </c>
      <c r="E256" t="s">
        <v>678</v>
      </c>
      <c r="F256" t="s">
        <v>389</v>
      </c>
      <c r="G256">
        <v>3</v>
      </c>
      <c r="H256" t="s">
        <v>745</v>
      </c>
      <c r="I256">
        <v>95</v>
      </c>
      <c r="J256">
        <v>15</v>
      </c>
      <c r="K256">
        <v>1</v>
      </c>
      <c r="L256">
        <v>60</v>
      </c>
      <c r="M256">
        <v>38</v>
      </c>
      <c r="N256">
        <v>34</v>
      </c>
      <c r="O256">
        <v>14</v>
      </c>
      <c r="P256">
        <v>11</v>
      </c>
      <c r="Q256">
        <v>0</v>
      </c>
      <c r="R256">
        <v>1</v>
      </c>
      <c r="S256">
        <v>8</v>
      </c>
      <c r="T256">
        <v>4</v>
      </c>
      <c r="U256">
        <v>83</v>
      </c>
      <c r="V256">
        <v>54</v>
      </c>
      <c r="W256">
        <v>40</v>
      </c>
      <c r="X256">
        <v>13</v>
      </c>
      <c r="Y256">
        <v>11</v>
      </c>
      <c r="Z256">
        <v>11</v>
      </c>
      <c r="AA256">
        <v>13</v>
      </c>
      <c r="AB256">
        <v>33</v>
      </c>
      <c r="AC256">
        <v>1261</v>
      </c>
      <c r="AD256">
        <v>15</v>
      </c>
      <c r="AE256">
        <v>2130</v>
      </c>
      <c r="AG256" t="s">
        <v>100</v>
      </c>
      <c r="AH256" t="s">
        <v>678</v>
      </c>
    </row>
    <row r="257" spans="1:34" x14ac:dyDescent="0.25">
      <c r="A257">
        <v>20190805</v>
      </c>
      <c r="B257">
        <v>106426</v>
      </c>
      <c r="C257" t="s">
        <v>217</v>
      </c>
      <c r="D257">
        <v>104545</v>
      </c>
      <c r="E257" t="s">
        <v>673</v>
      </c>
      <c r="F257" t="s">
        <v>315</v>
      </c>
      <c r="G257">
        <v>3</v>
      </c>
      <c r="H257" t="s">
        <v>173</v>
      </c>
      <c r="I257">
        <v>79</v>
      </c>
      <c r="J257">
        <v>5</v>
      </c>
      <c r="K257">
        <v>6</v>
      </c>
      <c r="L257">
        <v>64</v>
      </c>
      <c r="M257">
        <v>37</v>
      </c>
      <c r="N257">
        <v>33</v>
      </c>
      <c r="O257">
        <v>12</v>
      </c>
      <c r="P257">
        <v>10</v>
      </c>
      <c r="Q257">
        <v>5</v>
      </c>
      <c r="R257">
        <v>5</v>
      </c>
      <c r="S257">
        <v>10</v>
      </c>
      <c r="T257">
        <v>1</v>
      </c>
      <c r="U257">
        <v>57</v>
      </c>
      <c r="V257">
        <v>39</v>
      </c>
      <c r="W257">
        <v>29</v>
      </c>
      <c r="X257">
        <v>7</v>
      </c>
      <c r="Y257">
        <v>9</v>
      </c>
      <c r="Z257">
        <v>2</v>
      </c>
      <c r="AA257">
        <v>4</v>
      </c>
      <c r="AB257">
        <v>36</v>
      </c>
      <c r="AC257">
        <v>1233</v>
      </c>
      <c r="AD257">
        <v>15</v>
      </c>
      <c r="AE257">
        <v>2085</v>
      </c>
      <c r="AG257" t="s">
        <v>1939</v>
      </c>
      <c r="AH257" t="s">
        <v>673</v>
      </c>
    </row>
    <row r="258" spans="1:34" x14ac:dyDescent="0.25">
      <c r="A258">
        <v>20190107</v>
      </c>
      <c r="B258">
        <v>104312</v>
      </c>
      <c r="C258" t="s">
        <v>753</v>
      </c>
      <c r="D258">
        <v>126774</v>
      </c>
      <c r="E258" t="s">
        <v>294</v>
      </c>
      <c r="F258" t="s">
        <v>868</v>
      </c>
      <c r="G258">
        <v>3</v>
      </c>
      <c r="H258" t="s">
        <v>189</v>
      </c>
      <c r="I258">
        <v>129</v>
      </c>
      <c r="J258">
        <v>2</v>
      </c>
      <c r="K258">
        <v>0</v>
      </c>
      <c r="L258">
        <v>84</v>
      </c>
      <c r="M258">
        <v>48</v>
      </c>
      <c r="N258">
        <v>35</v>
      </c>
      <c r="O258">
        <v>27</v>
      </c>
      <c r="P258">
        <v>15</v>
      </c>
      <c r="Q258">
        <v>6</v>
      </c>
      <c r="R258">
        <v>7</v>
      </c>
      <c r="S258">
        <v>15</v>
      </c>
      <c r="T258">
        <v>7</v>
      </c>
      <c r="U258">
        <v>99</v>
      </c>
      <c r="V258">
        <v>62</v>
      </c>
      <c r="W258">
        <v>47</v>
      </c>
      <c r="X258">
        <v>16</v>
      </c>
      <c r="Y258">
        <v>15</v>
      </c>
      <c r="Z258">
        <v>3</v>
      </c>
      <c r="AA258">
        <v>5</v>
      </c>
      <c r="AB258">
        <v>37</v>
      </c>
      <c r="AC258">
        <v>1100</v>
      </c>
      <c r="AD258">
        <v>15</v>
      </c>
      <c r="AE258">
        <v>2095</v>
      </c>
      <c r="AG258" t="s">
        <v>1939</v>
      </c>
      <c r="AH258" t="s">
        <v>294</v>
      </c>
    </row>
    <row r="259" spans="1:34" x14ac:dyDescent="0.25">
      <c r="A259">
        <v>20200210</v>
      </c>
      <c r="B259">
        <v>105936</v>
      </c>
      <c r="C259" t="s">
        <v>763</v>
      </c>
      <c r="D259">
        <v>126094</v>
      </c>
      <c r="E259" t="s">
        <v>100</v>
      </c>
      <c r="F259" t="s">
        <v>827</v>
      </c>
      <c r="G259">
        <v>3</v>
      </c>
      <c r="H259" t="s">
        <v>189</v>
      </c>
      <c r="I259">
        <v>90</v>
      </c>
      <c r="J259">
        <v>5</v>
      </c>
      <c r="K259">
        <v>0</v>
      </c>
      <c r="L259">
        <v>72</v>
      </c>
      <c r="M259">
        <v>41</v>
      </c>
      <c r="N259">
        <v>33</v>
      </c>
      <c r="O259">
        <v>18</v>
      </c>
      <c r="P259">
        <v>11</v>
      </c>
      <c r="Q259">
        <v>4</v>
      </c>
      <c r="R259">
        <v>5</v>
      </c>
      <c r="S259">
        <v>10</v>
      </c>
      <c r="T259">
        <v>0</v>
      </c>
      <c r="U259">
        <v>64</v>
      </c>
      <c r="V259">
        <v>43</v>
      </c>
      <c r="W259">
        <v>32</v>
      </c>
      <c r="X259">
        <v>11</v>
      </c>
      <c r="Y259">
        <v>11</v>
      </c>
      <c r="Z259">
        <v>3</v>
      </c>
      <c r="AA259">
        <v>5</v>
      </c>
      <c r="AB259">
        <v>39</v>
      </c>
      <c r="AC259">
        <v>1158</v>
      </c>
      <c r="AD259">
        <v>15</v>
      </c>
      <c r="AE259">
        <v>2174</v>
      </c>
      <c r="AG259" t="s">
        <v>1940</v>
      </c>
      <c r="AH259" t="s">
        <v>100</v>
      </c>
    </row>
    <row r="260" spans="1:34" x14ac:dyDescent="0.25">
      <c r="A260">
        <v>20181022</v>
      </c>
      <c r="B260">
        <v>105916</v>
      </c>
      <c r="C260" t="s">
        <v>463</v>
      </c>
      <c r="D260">
        <v>104926</v>
      </c>
      <c r="E260" t="s">
        <v>670</v>
      </c>
      <c r="F260" t="s">
        <v>246</v>
      </c>
      <c r="G260">
        <v>3</v>
      </c>
      <c r="H260" t="s">
        <v>187</v>
      </c>
      <c r="I260">
        <v>122</v>
      </c>
      <c r="J260">
        <v>3</v>
      </c>
      <c r="K260">
        <v>4</v>
      </c>
      <c r="L260">
        <v>92</v>
      </c>
      <c r="M260">
        <v>58</v>
      </c>
      <c r="N260">
        <v>40</v>
      </c>
      <c r="O260">
        <v>16</v>
      </c>
      <c r="P260">
        <v>13</v>
      </c>
      <c r="Q260">
        <v>10</v>
      </c>
      <c r="R260">
        <v>13</v>
      </c>
      <c r="S260">
        <v>2</v>
      </c>
      <c r="T260">
        <v>7</v>
      </c>
      <c r="U260">
        <v>90</v>
      </c>
      <c r="V260">
        <v>54</v>
      </c>
      <c r="W260">
        <v>35</v>
      </c>
      <c r="X260">
        <v>12</v>
      </c>
      <c r="Y260">
        <v>14</v>
      </c>
      <c r="Z260">
        <v>3</v>
      </c>
      <c r="AA260">
        <v>9</v>
      </c>
      <c r="AB260">
        <v>40</v>
      </c>
      <c r="AC260">
        <v>1117</v>
      </c>
      <c r="AD260">
        <v>15</v>
      </c>
      <c r="AE260">
        <v>2315</v>
      </c>
      <c r="AG260" t="s">
        <v>1940</v>
      </c>
      <c r="AH260" t="s">
        <v>670</v>
      </c>
    </row>
    <row r="261" spans="1:34" x14ac:dyDescent="0.25">
      <c r="A261">
        <v>20190812</v>
      </c>
      <c r="B261">
        <v>126207</v>
      </c>
      <c r="C261" t="s">
        <v>724</v>
      </c>
      <c r="D261">
        <v>104792</v>
      </c>
      <c r="E261" t="s">
        <v>468</v>
      </c>
      <c r="F261" t="s">
        <v>1269</v>
      </c>
      <c r="G261">
        <v>3</v>
      </c>
      <c r="H261" t="s">
        <v>745</v>
      </c>
      <c r="I261">
        <v>90</v>
      </c>
      <c r="J261">
        <v>3</v>
      </c>
      <c r="K261">
        <v>1</v>
      </c>
      <c r="L261">
        <v>71</v>
      </c>
      <c r="M261">
        <v>40</v>
      </c>
      <c r="N261">
        <v>30</v>
      </c>
      <c r="O261">
        <v>20</v>
      </c>
      <c r="P261">
        <v>11</v>
      </c>
      <c r="Q261">
        <v>2</v>
      </c>
      <c r="R261">
        <v>3</v>
      </c>
      <c r="S261">
        <v>2</v>
      </c>
      <c r="T261">
        <v>4</v>
      </c>
      <c r="U261">
        <v>67</v>
      </c>
      <c r="V261">
        <v>38</v>
      </c>
      <c r="W261">
        <v>27</v>
      </c>
      <c r="X261">
        <v>14</v>
      </c>
      <c r="Y261">
        <v>10</v>
      </c>
      <c r="Z261">
        <v>3</v>
      </c>
      <c r="AA261">
        <v>5</v>
      </c>
      <c r="AB261">
        <v>52</v>
      </c>
      <c r="AC261">
        <v>970</v>
      </c>
      <c r="AD261">
        <v>15</v>
      </c>
      <c r="AE261">
        <v>2130</v>
      </c>
      <c r="AG261" t="s">
        <v>1944</v>
      </c>
      <c r="AH261" t="s">
        <v>468</v>
      </c>
    </row>
    <row r="262" spans="1:34" x14ac:dyDescent="0.25">
      <c r="A262">
        <v>20200217</v>
      </c>
      <c r="B262">
        <v>122330</v>
      </c>
      <c r="C262" t="s">
        <v>819</v>
      </c>
      <c r="D262">
        <v>133430</v>
      </c>
      <c r="E262" t="s">
        <v>651</v>
      </c>
      <c r="F262" t="s">
        <v>841</v>
      </c>
      <c r="G262">
        <v>3</v>
      </c>
      <c r="H262" t="s">
        <v>189</v>
      </c>
      <c r="I262">
        <v>137</v>
      </c>
      <c r="J262">
        <v>14</v>
      </c>
      <c r="K262">
        <v>7</v>
      </c>
      <c r="L262">
        <v>100</v>
      </c>
      <c r="M262">
        <v>53</v>
      </c>
      <c r="N262">
        <v>42</v>
      </c>
      <c r="O262">
        <v>24</v>
      </c>
      <c r="P262">
        <v>16</v>
      </c>
      <c r="Q262">
        <v>8</v>
      </c>
      <c r="R262">
        <v>10</v>
      </c>
      <c r="S262">
        <v>7</v>
      </c>
      <c r="T262">
        <v>5</v>
      </c>
      <c r="U262">
        <v>101</v>
      </c>
      <c r="V262">
        <v>61</v>
      </c>
      <c r="W262">
        <v>42</v>
      </c>
      <c r="X262">
        <v>19</v>
      </c>
      <c r="Y262">
        <v>15</v>
      </c>
      <c r="Z262">
        <v>6</v>
      </c>
      <c r="AA262">
        <v>9</v>
      </c>
      <c r="AB262">
        <v>55</v>
      </c>
      <c r="AC262">
        <v>930</v>
      </c>
      <c r="AD262">
        <v>15</v>
      </c>
      <c r="AE262">
        <v>2075</v>
      </c>
      <c r="AG262" t="s">
        <v>1944</v>
      </c>
      <c r="AH262" t="s">
        <v>651</v>
      </c>
    </row>
    <row r="263" spans="1:34" x14ac:dyDescent="0.25">
      <c r="A263">
        <v>20180924</v>
      </c>
      <c r="B263">
        <v>105732</v>
      </c>
      <c r="C263" t="s">
        <v>697</v>
      </c>
      <c r="D263">
        <v>126774</v>
      </c>
      <c r="E263" t="s">
        <v>294</v>
      </c>
      <c r="F263" t="s">
        <v>495</v>
      </c>
      <c r="G263">
        <v>3</v>
      </c>
      <c r="H263" t="s">
        <v>187</v>
      </c>
      <c r="I263">
        <v>100</v>
      </c>
      <c r="J263">
        <v>4</v>
      </c>
      <c r="K263">
        <v>1</v>
      </c>
      <c r="L263">
        <v>68</v>
      </c>
      <c r="M263">
        <v>34</v>
      </c>
      <c r="N263">
        <v>27</v>
      </c>
      <c r="O263">
        <v>19</v>
      </c>
      <c r="P263">
        <v>11</v>
      </c>
      <c r="Q263">
        <v>1</v>
      </c>
      <c r="R263">
        <v>2</v>
      </c>
      <c r="S263">
        <v>2</v>
      </c>
      <c r="T263">
        <v>5</v>
      </c>
      <c r="U263">
        <v>69</v>
      </c>
      <c r="V263">
        <v>37</v>
      </c>
      <c r="W263">
        <v>27</v>
      </c>
      <c r="X263">
        <v>14</v>
      </c>
      <c r="Y263">
        <v>10</v>
      </c>
      <c r="Z263">
        <v>4</v>
      </c>
      <c r="AA263">
        <v>6</v>
      </c>
      <c r="AB263">
        <v>67</v>
      </c>
      <c r="AC263">
        <v>799</v>
      </c>
      <c r="AD263">
        <v>15</v>
      </c>
      <c r="AE263">
        <v>1962</v>
      </c>
      <c r="AG263" t="s">
        <v>1947</v>
      </c>
      <c r="AH263" t="s">
        <v>294</v>
      </c>
    </row>
    <row r="264" spans="1:34" x14ac:dyDescent="0.25">
      <c r="A264">
        <v>20191028</v>
      </c>
      <c r="B264">
        <v>106378</v>
      </c>
      <c r="C264" t="s">
        <v>194</v>
      </c>
      <c r="D264">
        <v>106043</v>
      </c>
      <c r="E264" t="s">
        <v>149</v>
      </c>
      <c r="F264" t="s">
        <v>122</v>
      </c>
      <c r="G264">
        <v>3</v>
      </c>
      <c r="H264" t="s">
        <v>173</v>
      </c>
      <c r="I264">
        <v>77</v>
      </c>
      <c r="J264">
        <v>6</v>
      </c>
      <c r="K264">
        <v>1</v>
      </c>
      <c r="L264">
        <v>61</v>
      </c>
      <c r="M264">
        <v>42</v>
      </c>
      <c r="N264">
        <v>36</v>
      </c>
      <c r="O264">
        <v>9</v>
      </c>
      <c r="P264">
        <v>11</v>
      </c>
      <c r="Q264">
        <v>0</v>
      </c>
      <c r="R264">
        <v>0</v>
      </c>
      <c r="S264">
        <v>3</v>
      </c>
      <c r="T264">
        <v>4</v>
      </c>
      <c r="U264">
        <v>53</v>
      </c>
      <c r="V264">
        <v>34</v>
      </c>
      <c r="W264">
        <v>25</v>
      </c>
      <c r="X264">
        <v>10</v>
      </c>
      <c r="Y264">
        <v>10</v>
      </c>
      <c r="Z264">
        <v>2</v>
      </c>
      <c r="AA264">
        <v>4</v>
      </c>
      <c r="AB264">
        <v>75</v>
      </c>
      <c r="AC264">
        <v>710</v>
      </c>
      <c r="AD264">
        <v>15</v>
      </c>
      <c r="AE264">
        <v>2205</v>
      </c>
      <c r="AG264" t="s">
        <v>194</v>
      </c>
      <c r="AH264" t="s">
        <v>149</v>
      </c>
    </row>
    <row r="265" spans="1:34" x14ac:dyDescent="0.25">
      <c r="A265">
        <v>20200106</v>
      </c>
      <c r="B265">
        <v>144895</v>
      </c>
      <c r="C265" t="s">
        <v>261</v>
      </c>
      <c r="D265">
        <v>104527</v>
      </c>
      <c r="E265" t="s">
        <v>694</v>
      </c>
      <c r="F265" t="s">
        <v>695</v>
      </c>
      <c r="G265">
        <v>3</v>
      </c>
      <c r="H265" t="s">
        <v>193</v>
      </c>
      <c r="I265">
        <v>120</v>
      </c>
      <c r="J265">
        <v>0</v>
      </c>
      <c r="K265">
        <v>0</v>
      </c>
      <c r="L265">
        <v>74</v>
      </c>
      <c r="M265">
        <v>56</v>
      </c>
      <c r="N265">
        <v>45</v>
      </c>
      <c r="O265">
        <v>12</v>
      </c>
      <c r="P265">
        <v>15</v>
      </c>
      <c r="Q265">
        <v>0</v>
      </c>
      <c r="R265">
        <v>1</v>
      </c>
      <c r="S265">
        <v>12</v>
      </c>
      <c r="T265">
        <v>4</v>
      </c>
      <c r="U265">
        <v>93</v>
      </c>
      <c r="V265">
        <v>61</v>
      </c>
      <c r="W265">
        <v>45</v>
      </c>
      <c r="X265">
        <v>17</v>
      </c>
      <c r="Y265">
        <v>15</v>
      </c>
      <c r="Z265">
        <v>9</v>
      </c>
      <c r="AA265">
        <v>11</v>
      </c>
      <c r="AB265">
        <v>81</v>
      </c>
      <c r="AC265">
        <v>638</v>
      </c>
      <c r="AD265">
        <v>15</v>
      </c>
      <c r="AE265">
        <v>1955</v>
      </c>
      <c r="AG265" t="s">
        <v>1950</v>
      </c>
      <c r="AH265" t="s">
        <v>694</v>
      </c>
    </row>
    <row r="266" spans="1:34" x14ac:dyDescent="0.25">
      <c r="A266">
        <v>20191014</v>
      </c>
      <c r="B266">
        <v>105657</v>
      </c>
      <c r="C266" t="s">
        <v>929</v>
      </c>
      <c r="D266">
        <v>106043</v>
      </c>
      <c r="E266" t="s">
        <v>149</v>
      </c>
      <c r="F266" t="s">
        <v>1363</v>
      </c>
      <c r="G266">
        <v>3</v>
      </c>
      <c r="H266" t="s">
        <v>187</v>
      </c>
      <c r="I266">
        <v>161</v>
      </c>
      <c r="J266">
        <v>13</v>
      </c>
      <c r="K266">
        <v>4</v>
      </c>
      <c r="L266">
        <v>112</v>
      </c>
      <c r="M266">
        <v>64</v>
      </c>
      <c r="N266">
        <v>49</v>
      </c>
      <c r="O266">
        <v>22</v>
      </c>
      <c r="P266">
        <v>17</v>
      </c>
      <c r="Q266">
        <v>4</v>
      </c>
      <c r="R266">
        <v>8</v>
      </c>
      <c r="S266">
        <v>1</v>
      </c>
      <c r="T266">
        <v>2</v>
      </c>
      <c r="U266">
        <v>114</v>
      </c>
      <c r="V266">
        <v>78</v>
      </c>
      <c r="W266">
        <v>53</v>
      </c>
      <c r="X266">
        <v>18</v>
      </c>
      <c r="Y266">
        <v>17</v>
      </c>
      <c r="Z266">
        <v>3</v>
      </c>
      <c r="AA266">
        <v>7</v>
      </c>
      <c r="AB266">
        <v>92</v>
      </c>
      <c r="AC266">
        <v>607</v>
      </c>
      <c r="AD266">
        <v>15</v>
      </c>
      <c r="AE266">
        <v>1995</v>
      </c>
      <c r="AG266" t="s">
        <v>1952</v>
      </c>
      <c r="AH266" t="s">
        <v>149</v>
      </c>
    </row>
    <row r="267" spans="1:34" x14ac:dyDescent="0.25">
      <c r="A267">
        <v>20180917</v>
      </c>
      <c r="B267">
        <v>105575</v>
      </c>
      <c r="C267" t="s">
        <v>900</v>
      </c>
      <c r="D267">
        <v>126774</v>
      </c>
      <c r="E267" t="s">
        <v>294</v>
      </c>
      <c r="F267" t="s">
        <v>1862</v>
      </c>
      <c r="G267">
        <v>3</v>
      </c>
      <c r="H267" t="s">
        <v>187</v>
      </c>
      <c r="I267">
        <v>156</v>
      </c>
      <c r="J267">
        <v>8</v>
      </c>
      <c r="K267">
        <v>3</v>
      </c>
      <c r="L267">
        <v>113</v>
      </c>
      <c r="M267">
        <v>72</v>
      </c>
      <c r="N267">
        <v>57</v>
      </c>
      <c r="O267">
        <v>24</v>
      </c>
      <c r="P267">
        <v>16</v>
      </c>
      <c r="Q267">
        <v>6</v>
      </c>
      <c r="R267">
        <v>7</v>
      </c>
      <c r="S267">
        <v>17</v>
      </c>
      <c r="T267">
        <v>3</v>
      </c>
      <c r="U267">
        <v>130</v>
      </c>
      <c r="V267">
        <v>76</v>
      </c>
      <c r="W267">
        <v>57</v>
      </c>
      <c r="X267">
        <v>23</v>
      </c>
      <c r="Y267">
        <v>17</v>
      </c>
      <c r="Z267">
        <v>10</v>
      </c>
      <c r="AA267">
        <v>13</v>
      </c>
      <c r="AB267">
        <v>103</v>
      </c>
      <c r="AC267">
        <v>540</v>
      </c>
      <c r="AD267">
        <v>15</v>
      </c>
      <c r="AE267">
        <v>1962</v>
      </c>
      <c r="AG267" t="s">
        <v>1954</v>
      </c>
      <c r="AH267" t="s">
        <v>294</v>
      </c>
    </row>
    <row r="268" spans="1:34" x14ac:dyDescent="0.25">
      <c r="A268">
        <v>20190304</v>
      </c>
      <c r="B268">
        <v>105936</v>
      </c>
      <c r="C268" t="s">
        <v>763</v>
      </c>
      <c r="D268">
        <v>106421</v>
      </c>
      <c r="E268" t="s">
        <v>265</v>
      </c>
      <c r="F268" t="s">
        <v>195</v>
      </c>
      <c r="G268">
        <v>3</v>
      </c>
      <c r="H268" t="s">
        <v>173</v>
      </c>
      <c r="I268">
        <v>78</v>
      </c>
      <c r="J268">
        <v>0</v>
      </c>
      <c r="K268">
        <v>1</v>
      </c>
      <c r="L268">
        <v>58</v>
      </c>
      <c r="M268">
        <v>36</v>
      </c>
      <c r="N268">
        <v>26</v>
      </c>
      <c r="O268">
        <v>15</v>
      </c>
      <c r="P268">
        <v>9</v>
      </c>
      <c r="Q268">
        <v>2</v>
      </c>
      <c r="R268">
        <v>2</v>
      </c>
      <c r="S268">
        <v>2</v>
      </c>
      <c r="T268">
        <v>3</v>
      </c>
      <c r="U268">
        <v>52</v>
      </c>
      <c r="V268">
        <v>31</v>
      </c>
      <c r="W268">
        <v>21</v>
      </c>
      <c r="X268">
        <v>9</v>
      </c>
      <c r="Y268">
        <v>8</v>
      </c>
      <c r="Z268">
        <v>7</v>
      </c>
      <c r="AA268">
        <v>10</v>
      </c>
      <c r="AB268">
        <v>113</v>
      </c>
      <c r="AC268">
        <v>515</v>
      </c>
      <c r="AD268">
        <v>15</v>
      </c>
      <c r="AE268">
        <v>2230</v>
      </c>
      <c r="AG268" t="s">
        <v>1954</v>
      </c>
      <c r="AH268" t="s">
        <v>265</v>
      </c>
    </row>
    <row r="269" spans="1:34" x14ac:dyDescent="0.25">
      <c r="A269">
        <v>20190225</v>
      </c>
      <c r="B269">
        <v>105575</v>
      </c>
      <c r="C269" t="s">
        <v>900</v>
      </c>
      <c r="D269">
        <v>106421</v>
      </c>
      <c r="E269" t="s">
        <v>265</v>
      </c>
      <c r="F269" t="s">
        <v>221</v>
      </c>
      <c r="G269">
        <v>3</v>
      </c>
      <c r="H269" t="s">
        <v>173</v>
      </c>
      <c r="I269">
        <v>87</v>
      </c>
      <c r="J269">
        <v>2</v>
      </c>
      <c r="K269">
        <v>1</v>
      </c>
      <c r="L269">
        <v>64</v>
      </c>
      <c r="M269">
        <v>40</v>
      </c>
      <c r="N269">
        <v>27</v>
      </c>
      <c r="O269">
        <v>14</v>
      </c>
      <c r="P269">
        <v>9</v>
      </c>
      <c r="Q269">
        <v>3</v>
      </c>
      <c r="R269">
        <v>4</v>
      </c>
      <c r="S269">
        <v>5</v>
      </c>
      <c r="T269">
        <v>4</v>
      </c>
      <c r="U269">
        <v>65</v>
      </c>
      <c r="V269">
        <v>34</v>
      </c>
      <c r="W269">
        <v>23</v>
      </c>
      <c r="X269">
        <v>11</v>
      </c>
      <c r="Y269">
        <v>9</v>
      </c>
      <c r="Z269">
        <v>6</v>
      </c>
      <c r="AA269">
        <v>10</v>
      </c>
      <c r="AB269">
        <v>113</v>
      </c>
      <c r="AC269">
        <v>516</v>
      </c>
      <c r="AD269">
        <v>15</v>
      </c>
      <c r="AE269">
        <v>2230</v>
      </c>
      <c r="AG269" t="s">
        <v>1954</v>
      </c>
      <c r="AH269" t="s">
        <v>265</v>
      </c>
    </row>
    <row r="270" spans="1:34" x14ac:dyDescent="0.25">
      <c r="A270">
        <v>20180205</v>
      </c>
      <c r="B270">
        <v>105806</v>
      </c>
      <c r="C270" t="s">
        <v>304</v>
      </c>
      <c r="D270">
        <v>104527</v>
      </c>
      <c r="E270" t="s">
        <v>694</v>
      </c>
      <c r="F270" t="s">
        <v>406</v>
      </c>
      <c r="G270">
        <v>3</v>
      </c>
      <c r="H270" t="s">
        <v>193</v>
      </c>
      <c r="I270">
        <v>84</v>
      </c>
      <c r="J270">
        <v>7</v>
      </c>
      <c r="K270">
        <v>0</v>
      </c>
      <c r="L270">
        <v>66</v>
      </c>
      <c r="M270">
        <v>42</v>
      </c>
      <c r="N270">
        <v>35</v>
      </c>
      <c r="O270">
        <v>13</v>
      </c>
      <c r="P270">
        <v>11</v>
      </c>
      <c r="Q270">
        <v>3</v>
      </c>
      <c r="R270">
        <v>4</v>
      </c>
      <c r="S270">
        <v>4</v>
      </c>
      <c r="T270">
        <v>4</v>
      </c>
      <c r="U270">
        <v>73</v>
      </c>
      <c r="V270">
        <v>40</v>
      </c>
      <c r="W270">
        <v>28</v>
      </c>
      <c r="X270">
        <v>19</v>
      </c>
      <c r="Y270">
        <v>11</v>
      </c>
      <c r="Z270">
        <v>1</v>
      </c>
      <c r="AA270">
        <v>3</v>
      </c>
      <c r="AB270">
        <v>129</v>
      </c>
      <c r="AC270">
        <v>448</v>
      </c>
      <c r="AD270">
        <v>15</v>
      </c>
      <c r="AE270">
        <v>2385</v>
      </c>
      <c r="AG270" t="s">
        <v>1955</v>
      </c>
      <c r="AH270" t="s">
        <v>694</v>
      </c>
    </row>
    <row r="271" spans="1:34" x14ac:dyDescent="0.25">
      <c r="A271">
        <v>20180319</v>
      </c>
      <c r="B271">
        <v>111581</v>
      </c>
      <c r="C271" t="s">
        <v>550</v>
      </c>
      <c r="D271">
        <v>105138</v>
      </c>
      <c r="E271" t="s">
        <v>644</v>
      </c>
      <c r="F271" t="s">
        <v>1607</v>
      </c>
      <c r="G271">
        <v>3</v>
      </c>
      <c r="H271" t="s">
        <v>745</v>
      </c>
      <c r="I271">
        <v>164</v>
      </c>
      <c r="J271">
        <v>4</v>
      </c>
      <c r="K271">
        <v>7</v>
      </c>
      <c r="L271">
        <v>122</v>
      </c>
      <c r="M271">
        <v>80</v>
      </c>
      <c r="N271">
        <v>48</v>
      </c>
      <c r="O271">
        <v>18</v>
      </c>
      <c r="P271">
        <v>15</v>
      </c>
      <c r="Q271">
        <v>12</v>
      </c>
      <c r="R271">
        <v>18</v>
      </c>
      <c r="S271">
        <v>6</v>
      </c>
      <c r="T271">
        <v>2</v>
      </c>
      <c r="U271">
        <v>97</v>
      </c>
      <c r="V271">
        <v>58</v>
      </c>
      <c r="W271">
        <v>41</v>
      </c>
      <c r="X271">
        <v>18</v>
      </c>
      <c r="Y271">
        <v>15</v>
      </c>
      <c r="Z271">
        <v>4</v>
      </c>
      <c r="AA271">
        <v>9</v>
      </c>
      <c r="AB271">
        <v>176</v>
      </c>
      <c r="AC271">
        <v>319</v>
      </c>
      <c r="AD271">
        <v>15</v>
      </c>
      <c r="AE271">
        <v>2255</v>
      </c>
      <c r="AG271" t="s">
        <v>1957</v>
      </c>
      <c r="AH271" t="s">
        <v>644</v>
      </c>
    </row>
    <row r="272" spans="1:34" x14ac:dyDescent="0.25">
      <c r="A272">
        <v>20191028</v>
      </c>
      <c r="B272">
        <v>104745</v>
      </c>
      <c r="C272" t="s">
        <v>642</v>
      </c>
      <c r="D272">
        <v>104527</v>
      </c>
      <c r="E272" t="s">
        <v>694</v>
      </c>
      <c r="F272" t="s">
        <v>139</v>
      </c>
      <c r="G272">
        <v>3</v>
      </c>
      <c r="H272" t="s">
        <v>187</v>
      </c>
      <c r="I272">
        <v>87</v>
      </c>
      <c r="J272">
        <v>4</v>
      </c>
      <c r="K272">
        <v>1</v>
      </c>
      <c r="L272">
        <v>62</v>
      </c>
      <c r="M272">
        <v>39</v>
      </c>
      <c r="N272">
        <v>30</v>
      </c>
      <c r="O272">
        <v>14</v>
      </c>
      <c r="P272">
        <v>10</v>
      </c>
      <c r="Q272">
        <v>2</v>
      </c>
      <c r="R272">
        <v>2</v>
      </c>
      <c r="S272">
        <v>7</v>
      </c>
      <c r="T272">
        <v>0</v>
      </c>
      <c r="U272">
        <v>51</v>
      </c>
      <c r="V272">
        <v>32</v>
      </c>
      <c r="W272">
        <v>24</v>
      </c>
      <c r="X272">
        <v>11</v>
      </c>
      <c r="Y272">
        <v>10</v>
      </c>
      <c r="Z272">
        <v>1</v>
      </c>
      <c r="AA272">
        <v>3</v>
      </c>
      <c r="AB272">
        <v>2</v>
      </c>
      <c r="AC272">
        <v>9225</v>
      </c>
      <c r="AD272">
        <v>16</v>
      </c>
      <c r="AE272">
        <v>1910</v>
      </c>
      <c r="AG272" t="s">
        <v>642</v>
      </c>
      <c r="AH272" t="s">
        <v>694</v>
      </c>
    </row>
    <row r="273" spans="1:34" x14ac:dyDescent="0.25">
      <c r="A273">
        <v>20190805</v>
      </c>
      <c r="B273">
        <v>106233</v>
      </c>
      <c r="C273" t="s">
        <v>679</v>
      </c>
      <c r="D273">
        <v>105227</v>
      </c>
      <c r="E273" t="s">
        <v>784</v>
      </c>
      <c r="F273" t="s">
        <v>573</v>
      </c>
      <c r="G273">
        <v>3</v>
      </c>
      <c r="H273" t="s">
        <v>187</v>
      </c>
      <c r="I273">
        <v>113</v>
      </c>
      <c r="J273">
        <v>11</v>
      </c>
      <c r="K273">
        <v>4</v>
      </c>
      <c r="L273">
        <v>81</v>
      </c>
      <c r="M273">
        <v>49</v>
      </c>
      <c r="N273">
        <v>37</v>
      </c>
      <c r="O273">
        <v>20</v>
      </c>
      <c r="P273">
        <v>11</v>
      </c>
      <c r="Q273">
        <v>9</v>
      </c>
      <c r="R273">
        <v>9</v>
      </c>
      <c r="S273">
        <v>3</v>
      </c>
      <c r="T273">
        <v>1</v>
      </c>
      <c r="U273">
        <v>68</v>
      </c>
      <c r="V273">
        <v>41</v>
      </c>
      <c r="W273">
        <v>32</v>
      </c>
      <c r="X273">
        <v>16</v>
      </c>
      <c r="Y273">
        <v>11</v>
      </c>
      <c r="Z273">
        <v>3</v>
      </c>
      <c r="AA273">
        <v>4</v>
      </c>
      <c r="AB273">
        <v>4</v>
      </c>
      <c r="AC273">
        <v>4755</v>
      </c>
      <c r="AD273">
        <v>16</v>
      </c>
      <c r="AE273">
        <v>2030</v>
      </c>
      <c r="AG273" t="s">
        <v>679</v>
      </c>
      <c r="AH273" t="s">
        <v>784</v>
      </c>
    </row>
    <row r="274" spans="1:34" x14ac:dyDescent="0.25">
      <c r="A274">
        <v>20181231</v>
      </c>
      <c r="B274">
        <v>105453</v>
      </c>
      <c r="C274" t="s">
        <v>890</v>
      </c>
      <c r="D274">
        <v>106421</v>
      </c>
      <c r="E274" t="s">
        <v>265</v>
      </c>
      <c r="F274" t="s">
        <v>891</v>
      </c>
      <c r="G274">
        <v>3</v>
      </c>
      <c r="H274" t="s">
        <v>196</v>
      </c>
      <c r="I274">
        <v>124</v>
      </c>
      <c r="J274">
        <v>3</v>
      </c>
      <c r="K274">
        <v>3</v>
      </c>
      <c r="L274">
        <v>77</v>
      </c>
      <c r="M274">
        <v>44</v>
      </c>
      <c r="N274">
        <v>31</v>
      </c>
      <c r="O274">
        <v>17</v>
      </c>
      <c r="P274">
        <v>13</v>
      </c>
      <c r="Q274">
        <v>3</v>
      </c>
      <c r="R274">
        <v>6</v>
      </c>
      <c r="S274">
        <v>8</v>
      </c>
      <c r="T274">
        <v>6</v>
      </c>
      <c r="U274">
        <v>100</v>
      </c>
      <c r="V274">
        <v>54</v>
      </c>
      <c r="W274">
        <v>34</v>
      </c>
      <c r="X274">
        <v>20</v>
      </c>
      <c r="Y274">
        <v>14</v>
      </c>
      <c r="Z274">
        <v>10</v>
      </c>
      <c r="AA274">
        <v>15</v>
      </c>
      <c r="AB274">
        <v>9</v>
      </c>
      <c r="AC274">
        <v>3590</v>
      </c>
      <c r="AD274">
        <v>16</v>
      </c>
      <c r="AE274">
        <v>1977</v>
      </c>
      <c r="AG274" t="s">
        <v>890</v>
      </c>
      <c r="AH274" t="s">
        <v>265</v>
      </c>
    </row>
    <row r="275" spans="1:34" x14ac:dyDescent="0.25">
      <c r="A275">
        <v>20180806</v>
      </c>
      <c r="B275">
        <v>106043</v>
      </c>
      <c r="C275" t="s">
        <v>149</v>
      </c>
      <c r="D275">
        <v>106378</v>
      </c>
      <c r="E275" t="s">
        <v>194</v>
      </c>
      <c r="F275" t="s">
        <v>275</v>
      </c>
      <c r="G275">
        <v>3</v>
      </c>
      <c r="H275" t="s">
        <v>745</v>
      </c>
      <c r="I275">
        <v>60</v>
      </c>
      <c r="J275">
        <v>4</v>
      </c>
      <c r="K275">
        <v>2</v>
      </c>
      <c r="L275">
        <v>49</v>
      </c>
      <c r="M275">
        <v>35</v>
      </c>
      <c r="N275">
        <v>28</v>
      </c>
      <c r="O275">
        <v>8</v>
      </c>
      <c r="P275">
        <v>8</v>
      </c>
      <c r="Q275">
        <v>0</v>
      </c>
      <c r="R275">
        <v>0</v>
      </c>
      <c r="S275">
        <v>2</v>
      </c>
      <c r="T275">
        <v>1</v>
      </c>
      <c r="U275">
        <v>41</v>
      </c>
      <c r="V275">
        <v>23</v>
      </c>
      <c r="W275">
        <v>14</v>
      </c>
      <c r="X275">
        <v>5</v>
      </c>
      <c r="Y275">
        <v>7</v>
      </c>
      <c r="Z275">
        <v>2</v>
      </c>
      <c r="AA275">
        <v>6</v>
      </c>
      <c r="AB275">
        <v>12</v>
      </c>
      <c r="AC275">
        <v>2470</v>
      </c>
      <c r="AD275">
        <v>16</v>
      </c>
      <c r="AE275">
        <v>1950</v>
      </c>
      <c r="AG275" t="s">
        <v>149</v>
      </c>
      <c r="AH275" t="s">
        <v>194</v>
      </c>
    </row>
    <row r="276" spans="1:34" x14ac:dyDescent="0.25">
      <c r="A276">
        <v>20190318</v>
      </c>
      <c r="B276">
        <v>105676</v>
      </c>
      <c r="C276" t="s">
        <v>201</v>
      </c>
      <c r="D276">
        <v>106065</v>
      </c>
      <c r="E276" t="s">
        <v>730</v>
      </c>
      <c r="F276" t="s">
        <v>139</v>
      </c>
      <c r="G276">
        <v>3</v>
      </c>
      <c r="H276" t="s">
        <v>173</v>
      </c>
      <c r="I276">
        <v>69</v>
      </c>
      <c r="J276">
        <v>4</v>
      </c>
      <c r="K276">
        <v>2</v>
      </c>
      <c r="L276">
        <v>51</v>
      </c>
      <c r="M276">
        <v>32</v>
      </c>
      <c r="N276">
        <v>26</v>
      </c>
      <c r="O276">
        <v>10</v>
      </c>
      <c r="P276">
        <v>10</v>
      </c>
      <c r="Q276">
        <v>1</v>
      </c>
      <c r="R276">
        <v>3</v>
      </c>
      <c r="S276">
        <v>3</v>
      </c>
      <c r="T276">
        <v>2</v>
      </c>
      <c r="U276">
        <v>60</v>
      </c>
      <c r="V276">
        <v>38</v>
      </c>
      <c r="W276">
        <v>20</v>
      </c>
      <c r="X276">
        <v>12</v>
      </c>
      <c r="Y276">
        <v>10</v>
      </c>
      <c r="Z276">
        <v>2</v>
      </c>
      <c r="AA276">
        <v>6</v>
      </c>
      <c r="AB276">
        <v>20</v>
      </c>
      <c r="AC276">
        <v>1685</v>
      </c>
      <c r="AD276">
        <v>16</v>
      </c>
      <c r="AE276">
        <v>2021</v>
      </c>
      <c r="AG276" t="s">
        <v>201</v>
      </c>
      <c r="AH276" t="s">
        <v>730</v>
      </c>
    </row>
    <row r="277" spans="1:34" x14ac:dyDescent="0.25">
      <c r="A277">
        <v>20181022</v>
      </c>
      <c r="B277">
        <v>106421</v>
      </c>
      <c r="C277" t="s">
        <v>265</v>
      </c>
      <c r="D277">
        <v>126774</v>
      </c>
      <c r="E277" t="s">
        <v>294</v>
      </c>
      <c r="F277" t="s">
        <v>702</v>
      </c>
      <c r="G277">
        <v>3</v>
      </c>
      <c r="H277" t="s">
        <v>189</v>
      </c>
      <c r="I277">
        <v>110</v>
      </c>
      <c r="J277">
        <v>6</v>
      </c>
      <c r="K277">
        <v>4</v>
      </c>
      <c r="L277">
        <v>77</v>
      </c>
      <c r="M277">
        <v>41</v>
      </c>
      <c r="N277">
        <v>35</v>
      </c>
      <c r="O277">
        <v>20</v>
      </c>
      <c r="P277">
        <v>14</v>
      </c>
      <c r="Q277">
        <v>3</v>
      </c>
      <c r="R277">
        <v>4</v>
      </c>
      <c r="S277">
        <v>3</v>
      </c>
      <c r="T277">
        <v>1</v>
      </c>
      <c r="U277">
        <v>86</v>
      </c>
      <c r="V277">
        <v>49</v>
      </c>
      <c r="W277">
        <v>34</v>
      </c>
      <c r="X277">
        <v>23</v>
      </c>
      <c r="Y277">
        <v>14</v>
      </c>
      <c r="Z277">
        <v>3</v>
      </c>
      <c r="AA277">
        <v>5</v>
      </c>
      <c r="AB277">
        <v>20</v>
      </c>
      <c r="AC277">
        <v>1842</v>
      </c>
      <c r="AD277">
        <v>16</v>
      </c>
      <c r="AE277">
        <v>2155</v>
      </c>
      <c r="AG277" t="s">
        <v>265</v>
      </c>
      <c r="AH277" t="s">
        <v>294</v>
      </c>
    </row>
    <row r="278" spans="1:34" x14ac:dyDescent="0.25">
      <c r="A278">
        <v>20200210</v>
      </c>
      <c r="B278">
        <v>105777</v>
      </c>
      <c r="C278" t="s">
        <v>114</v>
      </c>
      <c r="D278">
        <v>133430</v>
      </c>
      <c r="E278" t="s">
        <v>651</v>
      </c>
      <c r="F278" t="s">
        <v>287</v>
      </c>
      <c r="G278">
        <v>3</v>
      </c>
      <c r="H278" t="s">
        <v>173</v>
      </c>
      <c r="I278">
        <v>89</v>
      </c>
      <c r="J278">
        <v>3</v>
      </c>
      <c r="K278">
        <v>5</v>
      </c>
      <c r="L278">
        <v>70</v>
      </c>
      <c r="M278">
        <v>44</v>
      </c>
      <c r="N278">
        <v>35</v>
      </c>
      <c r="O278">
        <v>16</v>
      </c>
      <c r="P278">
        <v>11</v>
      </c>
      <c r="Q278">
        <v>3</v>
      </c>
      <c r="R278">
        <v>3</v>
      </c>
      <c r="S278">
        <v>6</v>
      </c>
      <c r="T278">
        <v>4</v>
      </c>
      <c r="U278">
        <v>62</v>
      </c>
      <c r="V278">
        <v>41</v>
      </c>
      <c r="W278">
        <v>34</v>
      </c>
      <c r="X278">
        <v>9</v>
      </c>
      <c r="Y278">
        <v>10</v>
      </c>
      <c r="Z278">
        <v>2</v>
      </c>
      <c r="AA278">
        <v>3</v>
      </c>
      <c r="AB278">
        <v>22</v>
      </c>
      <c r="AC278">
        <v>1637</v>
      </c>
      <c r="AD278">
        <v>16</v>
      </c>
      <c r="AE278">
        <v>2120</v>
      </c>
      <c r="AG278" t="s">
        <v>114</v>
      </c>
      <c r="AH278" t="s">
        <v>651</v>
      </c>
    </row>
    <row r="279" spans="1:34" x14ac:dyDescent="0.25">
      <c r="A279">
        <v>20200224</v>
      </c>
      <c r="B279">
        <v>105777</v>
      </c>
      <c r="C279" t="s">
        <v>114</v>
      </c>
      <c r="D279">
        <v>104527</v>
      </c>
      <c r="E279" t="s">
        <v>694</v>
      </c>
      <c r="F279" t="s">
        <v>139</v>
      </c>
      <c r="G279">
        <v>3</v>
      </c>
      <c r="H279" t="s">
        <v>189</v>
      </c>
      <c r="I279">
        <v>84</v>
      </c>
      <c r="J279">
        <v>1</v>
      </c>
      <c r="K279">
        <v>3</v>
      </c>
      <c r="L279">
        <v>62</v>
      </c>
      <c r="M279">
        <v>47</v>
      </c>
      <c r="N279">
        <v>34</v>
      </c>
      <c r="O279">
        <v>7</v>
      </c>
      <c r="P279">
        <v>10</v>
      </c>
      <c r="Q279">
        <v>3</v>
      </c>
      <c r="R279">
        <v>4</v>
      </c>
      <c r="S279">
        <v>3</v>
      </c>
      <c r="T279">
        <v>1</v>
      </c>
      <c r="U279">
        <v>53</v>
      </c>
      <c r="V279">
        <v>32</v>
      </c>
      <c r="W279">
        <v>23</v>
      </c>
      <c r="X279">
        <v>7</v>
      </c>
      <c r="Y279">
        <v>10</v>
      </c>
      <c r="Z279">
        <v>3</v>
      </c>
      <c r="AA279">
        <v>6</v>
      </c>
      <c r="AB279">
        <v>22</v>
      </c>
      <c r="AC279">
        <v>1682</v>
      </c>
      <c r="AD279">
        <v>16</v>
      </c>
      <c r="AE279">
        <v>2060</v>
      </c>
      <c r="AG279" t="s">
        <v>114</v>
      </c>
      <c r="AH279" t="s">
        <v>694</v>
      </c>
    </row>
    <row r="280" spans="1:34" x14ac:dyDescent="0.25">
      <c r="A280">
        <v>20180319</v>
      </c>
      <c r="B280">
        <v>105683</v>
      </c>
      <c r="C280" t="s">
        <v>766</v>
      </c>
      <c r="D280">
        <v>106043</v>
      </c>
      <c r="E280" t="s">
        <v>149</v>
      </c>
      <c r="F280" t="s">
        <v>423</v>
      </c>
      <c r="G280">
        <v>3</v>
      </c>
      <c r="H280" t="s">
        <v>173</v>
      </c>
      <c r="I280">
        <v>91</v>
      </c>
      <c r="J280">
        <v>10</v>
      </c>
      <c r="K280">
        <v>2</v>
      </c>
      <c r="L280">
        <v>62</v>
      </c>
      <c r="M280">
        <v>35</v>
      </c>
      <c r="N280">
        <v>29</v>
      </c>
      <c r="O280">
        <v>16</v>
      </c>
      <c r="P280">
        <v>10</v>
      </c>
      <c r="Q280">
        <v>3</v>
      </c>
      <c r="R280">
        <v>3</v>
      </c>
      <c r="S280">
        <v>0</v>
      </c>
      <c r="T280">
        <v>1</v>
      </c>
      <c r="U280">
        <v>67</v>
      </c>
      <c r="V280">
        <v>48</v>
      </c>
      <c r="W280">
        <v>35</v>
      </c>
      <c r="X280">
        <v>10</v>
      </c>
      <c r="Y280">
        <v>11</v>
      </c>
      <c r="Z280">
        <v>4</v>
      </c>
      <c r="AA280">
        <v>6</v>
      </c>
      <c r="AB280">
        <v>25</v>
      </c>
      <c r="AC280">
        <v>1630</v>
      </c>
      <c r="AD280">
        <v>16</v>
      </c>
      <c r="AE280">
        <v>2220</v>
      </c>
      <c r="AG280" t="s">
        <v>766</v>
      </c>
      <c r="AH280" t="s">
        <v>149</v>
      </c>
    </row>
    <row r="281" spans="1:34" x14ac:dyDescent="0.25">
      <c r="A281">
        <v>20180813</v>
      </c>
      <c r="B281">
        <v>133430</v>
      </c>
      <c r="C281" t="s">
        <v>651</v>
      </c>
      <c r="D281">
        <v>106378</v>
      </c>
      <c r="E281" t="s">
        <v>194</v>
      </c>
      <c r="F281" t="s">
        <v>289</v>
      </c>
      <c r="G281">
        <v>3</v>
      </c>
      <c r="H281" t="s">
        <v>173</v>
      </c>
      <c r="I281">
        <v>112</v>
      </c>
      <c r="J281">
        <v>3</v>
      </c>
      <c r="K281">
        <v>5</v>
      </c>
      <c r="L281">
        <v>75</v>
      </c>
      <c r="M281">
        <v>43</v>
      </c>
      <c r="N281">
        <v>33</v>
      </c>
      <c r="O281">
        <v>16</v>
      </c>
      <c r="P281">
        <v>11</v>
      </c>
      <c r="Q281">
        <v>8</v>
      </c>
      <c r="R281">
        <v>10</v>
      </c>
      <c r="S281">
        <v>7</v>
      </c>
      <c r="T281">
        <v>4</v>
      </c>
      <c r="U281">
        <v>93</v>
      </c>
      <c r="V281">
        <v>64</v>
      </c>
      <c r="W281">
        <v>37</v>
      </c>
      <c r="X281">
        <v>14</v>
      </c>
      <c r="Y281">
        <v>11</v>
      </c>
      <c r="Z281">
        <v>12</v>
      </c>
      <c r="AA281">
        <v>16</v>
      </c>
      <c r="AB281">
        <v>32</v>
      </c>
      <c r="AC281">
        <v>1305</v>
      </c>
      <c r="AD281">
        <v>16</v>
      </c>
      <c r="AE281">
        <v>1950</v>
      </c>
      <c r="AG281" t="s">
        <v>651</v>
      </c>
      <c r="AH281" t="s">
        <v>194</v>
      </c>
    </row>
    <row r="282" spans="1:34" x14ac:dyDescent="0.25">
      <c r="A282">
        <v>20190211</v>
      </c>
      <c r="B282">
        <v>104792</v>
      </c>
      <c r="C282" t="s">
        <v>468</v>
      </c>
      <c r="D282">
        <v>106421</v>
      </c>
      <c r="E282" t="s">
        <v>265</v>
      </c>
      <c r="F282" t="s">
        <v>830</v>
      </c>
      <c r="G282">
        <v>3</v>
      </c>
      <c r="H282" t="s">
        <v>193</v>
      </c>
      <c r="I282">
        <v>128</v>
      </c>
      <c r="J282">
        <v>4</v>
      </c>
      <c r="K282">
        <v>5</v>
      </c>
      <c r="L282">
        <v>94</v>
      </c>
      <c r="M282">
        <v>71</v>
      </c>
      <c r="N282">
        <v>44</v>
      </c>
      <c r="O282">
        <v>12</v>
      </c>
      <c r="P282">
        <v>15</v>
      </c>
      <c r="Q282">
        <v>1</v>
      </c>
      <c r="R282">
        <v>5</v>
      </c>
      <c r="S282">
        <v>5</v>
      </c>
      <c r="T282">
        <v>3</v>
      </c>
      <c r="U282">
        <v>90</v>
      </c>
      <c r="V282">
        <v>51</v>
      </c>
      <c r="W282">
        <v>35</v>
      </c>
      <c r="X282">
        <v>13</v>
      </c>
      <c r="Y282">
        <v>14</v>
      </c>
      <c r="Z282">
        <v>5</v>
      </c>
      <c r="AA282">
        <v>10</v>
      </c>
      <c r="AB282">
        <v>33</v>
      </c>
      <c r="AC282">
        <v>1240</v>
      </c>
      <c r="AD282">
        <v>16</v>
      </c>
      <c r="AE282">
        <v>2160</v>
      </c>
      <c r="AG282" t="s">
        <v>468</v>
      </c>
      <c r="AH282" t="s">
        <v>265</v>
      </c>
    </row>
    <row r="283" spans="1:34" x14ac:dyDescent="0.25">
      <c r="A283">
        <v>20180212</v>
      </c>
      <c r="B283">
        <v>126094</v>
      </c>
      <c r="C283" t="s">
        <v>100</v>
      </c>
      <c r="D283">
        <v>106298</v>
      </c>
      <c r="E283" t="s">
        <v>908</v>
      </c>
      <c r="F283" t="s">
        <v>377</v>
      </c>
      <c r="G283">
        <v>3</v>
      </c>
      <c r="H283" t="s">
        <v>173</v>
      </c>
      <c r="I283">
        <v>93</v>
      </c>
      <c r="J283">
        <v>6</v>
      </c>
      <c r="K283">
        <v>4</v>
      </c>
      <c r="L283">
        <v>61</v>
      </c>
      <c r="M283">
        <v>37</v>
      </c>
      <c r="N283">
        <v>29</v>
      </c>
      <c r="O283">
        <v>14</v>
      </c>
      <c r="P283">
        <v>11</v>
      </c>
      <c r="Q283">
        <v>6</v>
      </c>
      <c r="R283">
        <v>8</v>
      </c>
      <c r="S283">
        <v>12</v>
      </c>
      <c r="T283">
        <v>4</v>
      </c>
      <c r="U283">
        <v>91</v>
      </c>
      <c r="V283">
        <v>52</v>
      </c>
      <c r="W283">
        <v>37</v>
      </c>
      <c r="X283">
        <v>12</v>
      </c>
      <c r="Y283">
        <v>11</v>
      </c>
      <c r="Z283">
        <v>9</v>
      </c>
      <c r="AA283">
        <v>13</v>
      </c>
      <c r="AB283">
        <v>34</v>
      </c>
      <c r="AC283">
        <v>1355</v>
      </c>
      <c r="AD283">
        <v>16</v>
      </c>
      <c r="AE283">
        <v>2335</v>
      </c>
      <c r="AG283" t="s">
        <v>100</v>
      </c>
      <c r="AH283" t="s">
        <v>908</v>
      </c>
    </row>
    <row r="284" spans="1:34" x14ac:dyDescent="0.25">
      <c r="A284">
        <v>20180219</v>
      </c>
      <c r="B284">
        <v>111575</v>
      </c>
      <c r="C284" t="s">
        <v>647</v>
      </c>
      <c r="D284">
        <v>106298</v>
      </c>
      <c r="E284" t="s">
        <v>908</v>
      </c>
      <c r="F284" t="s">
        <v>1581</v>
      </c>
      <c r="G284">
        <v>3</v>
      </c>
      <c r="H284" t="s">
        <v>196</v>
      </c>
      <c r="I284">
        <v>109</v>
      </c>
      <c r="J284">
        <v>16</v>
      </c>
      <c r="K284">
        <v>2</v>
      </c>
      <c r="L284">
        <v>80</v>
      </c>
      <c r="M284">
        <v>54</v>
      </c>
      <c r="N284">
        <v>41</v>
      </c>
      <c r="O284">
        <v>18</v>
      </c>
      <c r="P284">
        <v>16</v>
      </c>
      <c r="Q284">
        <v>1</v>
      </c>
      <c r="R284">
        <v>3</v>
      </c>
      <c r="S284">
        <v>13</v>
      </c>
      <c r="T284">
        <v>4</v>
      </c>
      <c r="U284">
        <v>101</v>
      </c>
      <c r="V284">
        <v>61</v>
      </c>
      <c r="W284">
        <v>47</v>
      </c>
      <c r="X284">
        <v>21</v>
      </c>
      <c r="Y284">
        <v>17</v>
      </c>
      <c r="Z284">
        <v>7</v>
      </c>
      <c r="AA284">
        <v>10</v>
      </c>
      <c r="AB284">
        <v>47</v>
      </c>
      <c r="AC284">
        <v>1030</v>
      </c>
      <c r="AD284">
        <v>16</v>
      </c>
      <c r="AE284">
        <v>2335</v>
      </c>
      <c r="AG284" t="s">
        <v>647</v>
      </c>
      <c r="AH284" t="s">
        <v>908</v>
      </c>
    </row>
    <row r="285" spans="1:34" x14ac:dyDescent="0.25">
      <c r="A285">
        <v>20200113</v>
      </c>
      <c r="B285">
        <v>105357</v>
      </c>
      <c r="C285" t="s">
        <v>692</v>
      </c>
      <c r="D285">
        <v>111575</v>
      </c>
      <c r="E285" t="s">
        <v>647</v>
      </c>
      <c r="F285" t="s">
        <v>710</v>
      </c>
      <c r="G285">
        <v>3</v>
      </c>
      <c r="H285" t="s">
        <v>187</v>
      </c>
      <c r="I285">
        <v>110</v>
      </c>
      <c r="J285">
        <v>5</v>
      </c>
      <c r="K285">
        <v>2</v>
      </c>
      <c r="L285">
        <v>80</v>
      </c>
      <c r="M285">
        <v>54</v>
      </c>
      <c r="N285">
        <v>41</v>
      </c>
      <c r="O285">
        <v>12</v>
      </c>
      <c r="P285">
        <v>14</v>
      </c>
      <c r="Q285">
        <v>1</v>
      </c>
      <c r="R285">
        <v>3</v>
      </c>
      <c r="S285">
        <v>6</v>
      </c>
      <c r="T285">
        <v>2</v>
      </c>
      <c r="U285">
        <v>80</v>
      </c>
      <c r="V285">
        <v>52</v>
      </c>
      <c r="W285">
        <v>32</v>
      </c>
      <c r="X285">
        <v>17</v>
      </c>
      <c r="Y285">
        <v>14</v>
      </c>
      <c r="Z285">
        <v>2</v>
      </c>
      <c r="AA285">
        <v>6</v>
      </c>
      <c r="AB285">
        <v>47</v>
      </c>
      <c r="AC285">
        <v>1071</v>
      </c>
      <c r="AD285">
        <v>16</v>
      </c>
      <c r="AE285">
        <v>1995</v>
      </c>
      <c r="AG285" t="s">
        <v>1942</v>
      </c>
      <c r="AH285" t="s">
        <v>647</v>
      </c>
    </row>
    <row r="286" spans="1:34" x14ac:dyDescent="0.25">
      <c r="A286">
        <v>20180305</v>
      </c>
      <c r="B286">
        <v>106432</v>
      </c>
      <c r="C286" t="s">
        <v>678</v>
      </c>
      <c r="D286">
        <v>105138</v>
      </c>
      <c r="E286" t="s">
        <v>644</v>
      </c>
      <c r="F286" t="s">
        <v>689</v>
      </c>
      <c r="G286">
        <v>3</v>
      </c>
      <c r="H286" t="s">
        <v>173</v>
      </c>
      <c r="I286">
        <v>82</v>
      </c>
      <c r="J286">
        <v>6</v>
      </c>
      <c r="K286">
        <v>1</v>
      </c>
      <c r="L286">
        <v>54</v>
      </c>
      <c r="M286">
        <v>32</v>
      </c>
      <c r="N286">
        <v>23</v>
      </c>
      <c r="O286">
        <v>10</v>
      </c>
      <c r="P286">
        <v>8</v>
      </c>
      <c r="Q286">
        <v>4</v>
      </c>
      <c r="R286">
        <v>6</v>
      </c>
      <c r="S286">
        <v>1</v>
      </c>
      <c r="T286">
        <v>1</v>
      </c>
      <c r="U286">
        <v>47</v>
      </c>
      <c r="V286">
        <v>23</v>
      </c>
      <c r="W286">
        <v>9</v>
      </c>
      <c r="X286">
        <v>8</v>
      </c>
      <c r="Y286">
        <v>8</v>
      </c>
      <c r="Z286">
        <v>2</v>
      </c>
      <c r="AA286">
        <v>8</v>
      </c>
      <c r="AB286">
        <v>49</v>
      </c>
      <c r="AC286">
        <v>1026</v>
      </c>
      <c r="AD286">
        <v>16</v>
      </c>
      <c r="AE286">
        <v>2255</v>
      </c>
      <c r="AG286" t="s">
        <v>678</v>
      </c>
      <c r="AH286" t="s">
        <v>644</v>
      </c>
    </row>
    <row r="287" spans="1:34" x14ac:dyDescent="0.25">
      <c r="A287">
        <v>20181029</v>
      </c>
      <c r="B287">
        <v>106000</v>
      </c>
      <c r="C287" t="s">
        <v>726</v>
      </c>
      <c r="D287">
        <v>126774</v>
      </c>
      <c r="E287" t="s">
        <v>294</v>
      </c>
      <c r="F287" t="s">
        <v>221</v>
      </c>
      <c r="G287">
        <v>3</v>
      </c>
      <c r="H287" t="s">
        <v>173</v>
      </c>
      <c r="I287">
        <v>71</v>
      </c>
      <c r="J287">
        <v>1</v>
      </c>
      <c r="K287">
        <v>1</v>
      </c>
      <c r="L287">
        <v>52</v>
      </c>
      <c r="M287">
        <v>35</v>
      </c>
      <c r="N287">
        <v>24</v>
      </c>
      <c r="O287">
        <v>11</v>
      </c>
      <c r="P287">
        <v>9</v>
      </c>
      <c r="Q287">
        <v>0</v>
      </c>
      <c r="R287">
        <v>2</v>
      </c>
      <c r="S287">
        <v>2</v>
      </c>
      <c r="T287">
        <v>3</v>
      </c>
      <c r="U287">
        <v>56</v>
      </c>
      <c r="V287">
        <v>26</v>
      </c>
      <c r="W287">
        <v>14</v>
      </c>
      <c r="X287">
        <v>15</v>
      </c>
      <c r="Y287">
        <v>9</v>
      </c>
      <c r="Z287">
        <v>3</v>
      </c>
      <c r="AA287">
        <v>8</v>
      </c>
      <c r="AB287">
        <v>52</v>
      </c>
      <c r="AC287">
        <v>940</v>
      </c>
      <c r="AD287">
        <v>16</v>
      </c>
      <c r="AE287">
        <v>2175</v>
      </c>
      <c r="AG287" t="s">
        <v>1944</v>
      </c>
      <c r="AH287" t="s">
        <v>294</v>
      </c>
    </row>
    <row r="288" spans="1:34" x14ac:dyDescent="0.25">
      <c r="A288">
        <v>20190930</v>
      </c>
      <c r="B288">
        <v>105023</v>
      </c>
      <c r="C288" t="s">
        <v>703</v>
      </c>
      <c r="D288">
        <v>106043</v>
      </c>
      <c r="E288" t="s">
        <v>149</v>
      </c>
      <c r="F288" t="s">
        <v>1342</v>
      </c>
      <c r="G288">
        <v>3</v>
      </c>
      <c r="H288" t="s">
        <v>187</v>
      </c>
      <c r="J288">
        <v>32</v>
      </c>
      <c r="K288">
        <v>4</v>
      </c>
      <c r="L288">
        <v>114</v>
      </c>
      <c r="M288">
        <v>75</v>
      </c>
      <c r="N288">
        <v>56</v>
      </c>
      <c r="O288">
        <v>18</v>
      </c>
      <c r="P288">
        <v>17</v>
      </c>
      <c r="Q288">
        <v>4</v>
      </c>
      <c r="R288">
        <v>7</v>
      </c>
      <c r="S288">
        <v>5</v>
      </c>
      <c r="T288">
        <v>0</v>
      </c>
      <c r="U288">
        <v>99</v>
      </c>
      <c r="V288">
        <v>67</v>
      </c>
      <c r="W288">
        <v>44</v>
      </c>
      <c r="X288">
        <v>19</v>
      </c>
      <c r="Y288">
        <v>16</v>
      </c>
      <c r="Z288">
        <v>1</v>
      </c>
      <c r="AA288">
        <v>5</v>
      </c>
      <c r="AB288">
        <v>55</v>
      </c>
      <c r="AC288">
        <v>1010</v>
      </c>
      <c r="AD288">
        <v>16</v>
      </c>
      <c r="AE288">
        <v>1995</v>
      </c>
      <c r="AG288" t="s">
        <v>703</v>
      </c>
      <c r="AH288" t="s">
        <v>149</v>
      </c>
    </row>
    <row r="289" spans="1:34" x14ac:dyDescent="0.25">
      <c r="A289">
        <v>20181008</v>
      </c>
      <c r="B289">
        <v>105023</v>
      </c>
      <c r="C289" t="s">
        <v>703</v>
      </c>
      <c r="D289">
        <v>106043</v>
      </c>
      <c r="E289" t="s">
        <v>149</v>
      </c>
      <c r="F289" t="s">
        <v>315</v>
      </c>
      <c r="G289">
        <v>3</v>
      </c>
      <c r="H289" t="s">
        <v>745</v>
      </c>
      <c r="I289">
        <v>66</v>
      </c>
      <c r="J289">
        <v>14</v>
      </c>
      <c r="K289">
        <v>1</v>
      </c>
      <c r="L289">
        <v>58</v>
      </c>
      <c r="M289">
        <v>39</v>
      </c>
      <c r="N289">
        <v>34</v>
      </c>
      <c r="O289">
        <v>9</v>
      </c>
      <c r="P289">
        <v>10</v>
      </c>
      <c r="Q289">
        <v>3</v>
      </c>
      <c r="R289">
        <v>4</v>
      </c>
      <c r="S289">
        <v>0</v>
      </c>
      <c r="T289">
        <v>6</v>
      </c>
      <c r="U289">
        <v>57</v>
      </c>
      <c r="V289">
        <v>35</v>
      </c>
      <c r="W289">
        <v>24</v>
      </c>
      <c r="X289">
        <v>11</v>
      </c>
      <c r="Y289">
        <v>9</v>
      </c>
      <c r="Z289">
        <v>3</v>
      </c>
      <c r="AA289">
        <v>6</v>
      </c>
      <c r="AB289">
        <v>57</v>
      </c>
      <c r="AC289">
        <v>920</v>
      </c>
      <c r="AD289">
        <v>16</v>
      </c>
      <c r="AE289">
        <v>1975</v>
      </c>
      <c r="AG289" t="s">
        <v>703</v>
      </c>
      <c r="AH289" t="s">
        <v>149</v>
      </c>
    </row>
    <row r="290" spans="1:34" x14ac:dyDescent="0.25">
      <c r="A290">
        <v>20200203</v>
      </c>
      <c r="B290">
        <v>105577</v>
      </c>
      <c r="C290" t="s">
        <v>711</v>
      </c>
      <c r="D290">
        <v>133430</v>
      </c>
      <c r="E290" t="s">
        <v>651</v>
      </c>
      <c r="F290" t="s">
        <v>236</v>
      </c>
      <c r="G290">
        <v>3</v>
      </c>
      <c r="H290" t="s">
        <v>187</v>
      </c>
      <c r="I290">
        <v>56</v>
      </c>
      <c r="J290">
        <v>5</v>
      </c>
      <c r="K290">
        <v>3</v>
      </c>
      <c r="L290">
        <v>42</v>
      </c>
      <c r="M290">
        <v>31</v>
      </c>
      <c r="N290">
        <v>28</v>
      </c>
      <c r="O290">
        <v>8</v>
      </c>
      <c r="P290">
        <v>9</v>
      </c>
      <c r="Q290">
        <v>0</v>
      </c>
      <c r="R290">
        <v>0</v>
      </c>
      <c r="S290">
        <v>5</v>
      </c>
      <c r="T290">
        <v>2</v>
      </c>
      <c r="U290">
        <v>41</v>
      </c>
      <c r="V290">
        <v>23</v>
      </c>
      <c r="W290">
        <v>17</v>
      </c>
      <c r="X290">
        <v>8</v>
      </c>
      <c r="Y290">
        <v>8</v>
      </c>
      <c r="Z290">
        <v>3</v>
      </c>
      <c r="AA290">
        <v>6</v>
      </c>
      <c r="AB290">
        <v>132</v>
      </c>
      <c r="AC290">
        <v>402</v>
      </c>
      <c r="AD290">
        <v>16</v>
      </c>
      <c r="AE290">
        <v>2120</v>
      </c>
      <c r="AG290" t="s">
        <v>1955</v>
      </c>
      <c r="AH290" t="s">
        <v>651</v>
      </c>
    </row>
    <row r="291" spans="1:34" x14ac:dyDescent="0.25">
      <c r="A291">
        <v>20191007</v>
      </c>
      <c r="B291">
        <v>105577</v>
      </c>
      <c r="C291" t="s">
        <v>711</v>
      </c>
      <c r="D291">
        <v>106043</v>
      </c>
      <c r="E291" t="s">
        <v>149</v>
      </c>
      <c r="F291" t="s">
        <v>986</v>
      </c>
      <c r="G291">
        <v>3</v>
      </c>
      <c r="H291" t="s">
        <v>745</v>
      </c>
      <c r="I291">
        <v>84</v>
      </c>
      <c r="J291">
        <v>11</v>
      </c>
      <c r="K291">
        <v>3</v>
      </c>
      <c r="L291">
        <v>53</v>
      </c>
      <c r="M291">
        <v>33</v>
      </c>
      <c r="N291">
        <v>33</v>
      </c>
      <c r="O291">
        <v>12</v>
      </c>
      <c r="P291">
        <v>10</v>
      </c>
      <c r="Q291">
        <v>2</v>
      </c>
      <c r="R291">
        <v>2</v>
      </c>
      <c r="S291">
        <v>2</v>
      </c>
      <c r="T291">
        <v>2</v>
      </c>
      <c r="U291">
        <v>63</v>
      </c>
      <c r="V291">
        <v>34</v>
      </c>
      <c r="W291">
        <v>24</v>
      </c>
      <c r="X291">
        <v>14</v>
      </c>
      <c r="Y291">
        <v>10</v>
      </c>
      <c r="Z291">
        <v>5</v>
      </c>
      <c r="AA291">
        <v>7</v>
      </c>
      <c r="AB291">
        <v>248</v>
      </c>
      <c r="AC291">
        <v>184</v>
      </c>
      <c r="AD291">
        <v>16</v>
      </c>
      <c r="AE291">
        <v>1995</v>
      </c>
      <c r="AG291" t="s">
        <v>1959</v>
      </c>
      <c r="AH291" t="s">
        <v>149</v>
      </c>
    </row>
    <row r="292" spans="1:34" x14ac:dyDescent="0.25">
      <c r="A292">
        <v>20200224</v>
      </c>
      <c r="B292">
        <v>104925</v>
      </c>
      <c r="C292" t="s">
        <v>641</v>
      </c>
      <c r="D292">
        <v>111575</v>
      </c>
      <c r="E292" t="s">
        <v>647</v>
      </c>
      <c r="F292" t="s">
        <v>192</v>
      </c>
      <c r="G292">
        <v>3</v>
      </c>
      <c r="H292" t="s">
        <v>189</v>
      </c>
      <c r="I292">
        <v>66</v>
      </c>
      <c r="J292">
        <v>2</v>
      </c>
      <c r="K292">
        <v>2</v>
      </c>
      <c r="L292">
        <v>45</v>
      </c>
      <c r="M292">
        <v>27</v>
      </c>
      <c r="N292">
        <v>24</v>
      </c>
      <c r="O292">
        <v>8</v>
      </c>
      <c r="P292">
        <v>8</v>
      </c>
      <c r="Q292">
        <v>1</v>
      </c>
      <c r="R292">
        <v>2</v>
      </c>
      <c r="S292">
        <v>3</v>
      </c>
      <c r="T292">
        <v>4</v>
      </c>
      <c r="U292">
        <v>49</v>
      </c>
      <c r="V292">
        <v>29</v>
      </c>
      <c r="W292">
        <v>14</v>
      </c>
      <c r="X292">
        <v>7</v>
      </c>
      <c r="Y292">
        <v>8</v>
      </c>
      <c r="Z292">
        <v>4</v>
      </c>
      <c r="AA292">
        <v>9</v>
      </c>
      <c r="AB292">
        <v>1</v>
      </c>
      <c r="AC292">
        <v>9720</v>
      </c>
      <c r="AD292">
        <v>17</v>
      </c>
      <c r="AE292">
        <v>2040</v>
      </c>
      <c r="AG292" t="s">
        <v>641</v>
      </c>
      <c r="AH292" t="s">
        <v>647</v>
      </c>
    </row>
    <row r="293" spans="1:34" x14ac:dyDescent="0.25">
      <c r="A293">
        <v>20191119</v>
      </c>
      <c r="B293">
        <v>104745</v>
      </c>
      <c r="C293" t="s">
        <v>642</v>
      </c>
      <c r="D293">
        <v>111575</v>
      </c>
      <c r="E293" t="s">
        <v>647</v>
      </c>
      <c r="F293" t="s">
        <v>325</v>
      </c>
      <c r="G293">
        <v>3</v>
      </c>
      <c r="H293" t="s">
        <v>656</v>
      </c>
      <c r="I293">
        <v>130</v>
      </c>
      <c r="J293">
        <v>11</v>
      </c>
      <c r="K293">
        <v>1</v>
      </c>
      <c r="L293">
        <v>82</v>
      </c>
      <c r="M293">
        <v>55</v>
      </c>
      <c r="N293">
        <v>40</v>
      </c>
      <c r="O293">
        <v>14</v>
      </c>
      <c r="P293">
        <v>11</v>
      </c>
      <c r="Q293">
        <v>2</v>
      </c>
      <c r="R293">
        <v>2</v>
      </c>
      <c r="S293">
        <v>2</v>
      </c>
      <c r="T293">
        <v>0</v>
      </c>
      <c r="U293">
        <v>79</v>
      </c>
      <c r="V293">
        <v>56</v>
      </c>
      <c r="W293">
        <v>37</v>
      </c>
      <c r="X293">
        <v>14</v>
      </c>
      <c r="Y293">
        <v>10</v>
      </c>
      <c r="Z293">
        <v>4</v>
      </c>
      <c r="AA293">
        <v>5</v>
      </c>
      <c r="AB293">
        <v>1</v>
      </c>
      <c r="AC293">
        <v>9985</v>
      </c>
      <c r="AD293">
        <v>17</v>
      </c>
      <c r="AE293">
        <v>1840</v>
      </c>
      <c r="AG293" t="s">
        <v>642</v>
      </c>
      <c r="AH293" t="s">
        <v>647</v>
      </c>
    </row>
    <row r="294" spans="1:34" x14ac:dyDescent="0.25">
      <c r="A294">
        <v>20191007</v>
      </c>
      <c r="B294">
        <v>104925</v>
      </c>
      <c r="C294" t="s">
        <v>641</v>
      </c>
      <c r="D294">
        <v>104545</v>
      </c>
      <c r="E294" t="s">
        <v>673</v>
      </c>
      <c r="F294" t="s">
        <v>122</v>
      </c>
      <c r="G294">
        <v>3</v>
      </c>
      <c r="H294" t="s">
        <v>187</v>
      </c>
      <c r="I294">
        <v>74</v>
      </c>
      <c r="J294">
        <v>9</v>
      </c>
      <c r="K294">
        <v>3</v>
      </c>
      <c r="L294">
        <v>52</v>
      </c>
      <c r="M294">
        <v>41</v>
      </c>
      <c r="N294">
        <v>36</v>
      </c>
      <c r="O294">
        <v>8</v>
      </c>
      <c r="P294">
        <v>11</v>
      </c>
      <c r="Q294">
        <v>0</v>
      </c>
      <c r="R294">
        <v>0</v>
      </c>
      <c r="S294">
        <v>9</v>
      </c>
      <c r="T294">
        <v>0</v>
      </c>
      <c r="U294">
        <v>63</v>
      </c>
      <c r="V294">
        <v>48</v>
      </c>
      <c r="W294">
        <v>28</v>
      </c>
      <c r="X294">
        <v>11</v>
      </c>
      <c r="Y294">
        <v>10</v>
      </c>
      <c r="Z294">
        <v>0</v>
      </c>
      <c r="AA294">
        <v>2</v>
      </c>
      <c r="AB294">
        <v>1</v>
      </c>
      <c r="AC294">
        <v>10365</v>
      </c>
      <c r="AD294">
        <v>17</v>
      </c>
      <c r="AE294">
        <v>1895</v>
      </c>
      <c r="AG294" t="s">
        <v>641</v>
      </c>
      <c r="AH294" t="s">
        <v>673</v>
      </c>
    </row>
    <row r="295" spans="1:34" x14ac:dyDescent="0.25">
      <c r="A295">
        <v>20191122</v>
      </c>
      <c r="B295">
        <v>104925</v>
      </c>
      <c r="C295" t="s">
        <v>641</v>
      </c>
      <c r="D295">
        <v>111575</v>
      </c>
      <c r="E295" t="s">
        <v>647</v>
      </c>
      <c r="F295" t="s">
        <v>221</v>
      </c>
      <c r="G295">
        <v>3</v>
      </c>
      <c r="H295" t="s">
        <v>656</v>
      </c>
      <c r="I295">
        <v>74</v>
      </c>
      <c r="J295">
        <v>11</v>
      </c>
      <c r="K295">
        <v>0</v>
      </c>
      <c r="L295">
        <v>54</v>
      </c>
      <c r="M295">
        <v>38</v>
      </c>
      <c r="N295">
        <v>31</v>
      </c>
      <c r="O295">
        <v>8</v>
      </c>
      <c r="P295">
        <v>9</v>
      </c>
      <c r="Q295">
        <v>2</v>
      </c>
      <c r="R295">
        <v>2</v>
      </c>
      <c r="S295">
        <v>4</v>
      </c>
      <c r="T295">
        <v>1</v>
      </c>
      <c r="U295">
        <v>54</v>
      </c>
      <c r="V295">
        <v>35</v>
      </c>
      <c r="W295">
        <v>22</v>
      </c>
      <c r="X295">
        <v>9</v>
      </c>
      <c r="Y295">
        <v>9</v>
      </c>
      <c r="Z295">
        <v>1</v>
      </c>
      <c r="AA295">
        <v>4</v>
      </c>
      <c r="AB295">
        <v>2</v>
      </c>
      <c r="AC295">
        <v>9145</v>
      </c>
      <c r="AD295">
        <v>17</v>
      </c>
      <c r="AE295">
        <v>1840</v>
      </c>
      <c r="AG295" t="s">
        <v>641</v>
      </c>
      <c r="AH295" t="s">
        <v>647</v>
      </c>
    </row>
    <row r="296" spans="1:34" x14ac:dyDescent="0.25">
      <c r="A296">
        <v>20191021</v>
      </c>
      <c r="B296">
        <v>103819</v>
      </c>
      <c r="C296" t="s">
        <v>737</v>
      </c>
      <c r="D296">
        <v>104527</v>
      </c>
      <c r="E296" t="s">
        <v>694</v>
      </c>
      <c r="F296" t="s">
        <v>351</v>
      </c>
      <c r="G296">
        <v>3</v>
      </c>
      <c r="H296" t="s">
        <v>189</v>
      </c>
      <c r="AB296">
        <v>3</v>
      </c>
      <c r="AC296">
        <v>6950</v>
      </c>
      <c r="AD296">
        <v>17</v>
      </c>
      <c r="AE296">
        <v>1820</v>
      </c>
      <c r="AG296" t="s">
        <v>737</v>
      </c>
      <c r="AH296" t="s">
        <v>694</v>
      </c>
    </row>
    <row r="297" spans="1:34" x14ac:dyDescent="0.25">
      <c r="A297">
        <v>20180212</v>
      </c>
      <c r="B297">
        <v>105676</v>
      </c>
      <c r="C297" t="s">
        <v>201</v>
      </c>
      <c r="D297">
        <v>104607</v>
      </c>
      <c r="E297" t="s">
        <v>896</v>
      </c>
      <c r="F297" t="s">
        <v>351</v>
      </c>
      <c r="G297">
        <v>3</v>
      </c>
      <c r="H297" t="s">
        <v>189</v>
      </c>
      <c r="AB297">
        <v>7</v>
      </c>
      <c r="AC297">
        <v>3400</v>
      </c>
      <c r="AD297">
        <v>17</v>
      </c>
      <c r="AE297">
        <v>2320</v>
      </c>
      <c r="AG297" t="s">
        <v>201</v>
      </c>
      <c r="AH297" t="s">
        <v>896</v>
      </c>
    </row>
    <row r="298" spans="1:34" x14ac:dyDescent="0.25">
      <c r="A298">
        <v>20190930</v>
      </c>
      <c r="B298">
        <v>126774</v>
      </c>
      <c r="C298" t="s">
        <v>294</v>
      </c>
      <c r="D298">
        <v>105932</v>
      </c>
      <c r="E298" t="s">
        <v>660</v>
      </c>
      <c r="F298" t="s">
        <v>246</v>
      </c>
      <c r="G298">
        <v>3</v>
      </c>
      <c r="H298" t="s">
        <v>187</v>
      </c>
      <c r="I298">
        <v>128</v>
      </c>
      <c r="J298">
        <v>8</v>
      </c>
      <c r="K298">
        <v>2</v>
      </c>
      <c r="L298">
        <v>89</v>
      </c>
      <c r="M298">
        <v>52</v>
      </c>
      <c r="N298">
        <v>38</v>
      </c>
      <c r="O298">
        <v>24</v>
      </c>
      <c r="P298">
        <v>14</v>
      </c>
      <c r="Q298">
        <v>6</v>
      </c>
      <c r="R298">
        <v>7</v>
      </c>
      <c r="S298">
        <v>8</v>
      </c>
      <c r="T298">
        <v>9</v>
      </c>
      <c r="U298">
        <v>101</v>
      </c>
      <c r="V298">
        <v>59</v>
      </c>
      <c r="W298">
        <v>42</v>
      </c>
      <c r="X298">
        <v>19</v>
      </c>
      <c r="Y298">
        <v>13</v>
      </c>
      <c r="Z298">
        <v>14</v>
      </c>
      <c r="AA298">
        <v>17</v>
      </c>
      <c r="AB298">
        <v>7</v>
      </c>
      <c r="AC298">
        <v>3420</v>
      </c>
      <c r="AD298">
        <v>17</v>
      </c>
      <c r="AE298">
        <v>1895</v>
      </c>
      <c r="AG298" t="s">
        <v>294</v>
      </c>
      <c r="AH298" t="s">
        <v>660</v>
      </c>
    </row>
    <row r="299" spans="1:34" x14ac:dyDescent="0.25">
      <c r="A299">
        <v>20190805</v>
      </c>
      <c r="B299">
        <v>100644</v>
      </c>
      <c r="C299" t="s">
        <v>683</v>
      </c>
      <c r="D299">
        <v>105932</v>
      </c>
      <c r="E299" t="s">
        <v>660</v>
      </c>
      <c r="F299" t="s">
        <v>1255</v>
      </c>
      <c r="G299">
        <v>3</v>
      </c>
      <c r="H299" t="s">
        <v>187</v>
      </c>
      <c r="I299">
        <v>164</v>
      </c>
      <c r="J299">
        <v>15</v>
      </c>
      <c r="K299">
        <v>14</v>
      </c>
      <c r="L299">
        <v>100</v>
      </c>
      <c r="M299">
        <v>67</v>
      </c>
      <c r="N299">
        <v>49</v>
      </c>
      <c r="O299">
        <v>13</v>
      </c>
      <c r="P299">
        <v>18</v>
      </c>
      <c r="Q299">
        <v>0</v>
      </c>
      <c r="R299">
        <v>5</v>
      </c>
      <c r="S299">
        <v>3</v>
      </c>
      <c r="T299">
        <v>4</v>
      </c>
      <c r="U299">
        <v>133</v>
      </c>
      <c r="V299">
        <v>81</v>
      </c>
      <c r="W299">
        <v>51</v>
      </c>
      <c r="X299">
        <v>27</v>
      </c>
      <c r="Y299">
        <v>18</v>
      </c>
      <c r="Z299">
        <v>13</v>
      </c>
      <c r="AA299">
        <v>18</v>
      </c>
      <c r="AB299">
        <v>7</v>
      </c>
      <c r="AC299">
        <v>4005</v>
      </c>
      <c r="AD299">
        <v>17</v>
      </c>
      <c r="AE299">
        <v>1975</v>
      </c>
      <c r="AG299" t="s">
        <v>683</v>
      </c>
      <c r="AH299" t="s">
        <v>660</v>
      </c>
    </row>
    <row r="300" spans="1:34" x14ac:dyDescent="0.25">
      <c r="A300">
        <v>20190729</v>
      </c>
      <c r="B300">
        <v>106421</v>
      </c>
      <c r="C300" t="s">
        <v>265</v>
      </c>
      <c r="D300">
        <v>105227</v>
      </c>
      <c r="E300" t="s">
        <v>784</v>
      </c>
      <c r="F300" t="s">
        <v>291</v>
      </c>
      <c r="G300">
        <v>3</v>
      </c>
      <c r="H300" t="s">
        <v>189</v>
      </c>
      <c r="I300">
        <v>94</v>
      </c>
      <c r="J300">
        <v>19</v>
      </c>
      <c r="K300">
        <v>1</v>
      </c>
      <c r="L300">
        <v>69</v>
      </c>
      <c r="M300">
        <v>38</v>
      </c>
      <c r="N300">
        <v>32</v>
      </c>
      <c r="O300">
        <v>23</v>
      </c>
      <c r="P300">
        <v>11</v>
      </c>
      <c r="Q300">
        <v>0</v>
      </c>
      <c r="R300">
        <v>0</v>
      </c>
      <c r="S300">
        <v>4</v>
      </c>
      <c r="T300">
        <v>2</v>
      </c>
      <c r="U300">
        <v>64</v>
      </c>
      <c r="V300">
        <v>39</v>
      </c>
      <c r="W300">
        <v>35</v>
      </c>
      <c r="X300">
        <v>14</v>
      </c>
      <c r="Y300">
        <v>11</v>
      </c>
      <c r="Z300">
        <v>1</v>
      </c>
      <c r="AA300">
        <v>2</v>
      </c>
      <c r="AB300">
        <v>10</v>
      </c>
      <c r="AC300">
        <v>2625</v>
      </c>
      <c r="AD300">
        <v>17</v>
      </c>
      <c r="AE300">
        <v>1940</v>
      </c>
      <c r="AG300" t="s">
        <v>265</v>
      </c>
      <c r="AH300" t="s">
        <v>784</v>
      </c>
    </row>
    <row r="301" spans="1:34" x14ac:dyDescent="0.25">
      <c r="A301">
        <v>20181029</v>
      </c>
      <c r="B301">
        <v>106432</v>
      </c>
      <c r="C301" t="s">
        <v>678</v>
      </c>
      <c r="D301">
        <v>106421</v>
      </c>
      <c r="E301" t="s">
        <v>265</v>
      </c>
      <c r="F301" t="s">
        <v>139</v>
      </c>
      <c r="G301">
        <v>3</v>
      </c>
      <c r="H301" t="s">
        <v>173</v>
      </c>
      <c r="I301">
        <v>74</v>
      </c>
      <c r="J301">
        <v>6</v>
      </c>
      <c r="K301">
        <v>1</v>
      </c>
      <c r="L301">
        <v>52</v>
      </c>
      <c r="M301">
        <v>37</v>
      </c>
      <c r="N301">
        <v>35</v>
      </c>
      <c r="O301">
        <v>6</v>
      </c>
      <c r="P301">
        <v>10</v>
      </c>
      <c r="Q301">
        <v>2</v>
      </c>
      <c r="R301">
        <v>2</v>
      </c>
      <c r="S301">
        <v>4</v>
      </c>
      <c r="T301">
        <v>5</v>
      </c>
      <c r="U301">
        <v>64</v>
      </c>
      <c r="V301">
        <v>36</v>
      </c>
      <c r="W301">
        <v>28</v>
      </c>
      <c r="X301">
        <v>11</v>
      </c>
      <c r="Y301">
        <v>10</v>
      </c>
      <c r="Z301">
        <v>2</v>
      </c>
      <c r="AA301">
        <v>4</v>
      </c>
      <c r="AB301">
        <v>13</v>
      </c>
      <c r="AC301">
        <v>2460</v>
      </c>
      <c r="AD301">
        <v>17</v>
      </c>
      <c r="AE301">
        <v>1977</v>
      </c>
      <c r="AG301" t="s">
        <v>678</v>
      </c>
      <c r="AH301" t="s">
        <v>265</v>
      </c>
    </row>
    <row r="302" spans="1:34" x14ac:dyDescent="0.25">
      <c r="A302">
        <v>20181022</v>
      </c>
      <c r="B302">
        <v>106378</v>
      </c>
      <c r="C302" t="s">
        <v>194</v>
      </c>
      <c r="D302">
        <v>106043</v>
      </c>
      <c r="E302" t="s">
        <v>149</v>
      </c>
      <c r="F302" t="s">
        <v>287</v>
      </c>
      <c r="G302">
        <v>3</v>
      </c>
      <c r="H302" t="s">
        <v>173</v>
      </c>
      <c r="I302">
        <v>81</v>
      </c>
      <c r="J302">
        <v>11</v>
      </c>
      <c r="K302">
        <v>2</v>
      </c>
      <c r="L302">
        <v>68</v>
      </c>
      <c r="M302">
        <v>45</v>
      </c>
      <c r="N302">
        <v>40</v>
      </c>
      <c r="O302">
        <v>11</v>
      </c>
      <c r="P302">
        <v>11</v>
      </c>
      <c r="Q302">
        <v>1</v>
      </c>
      <c r="R302">
        <v>1</v>
      </c>
      <c r="S302">
        <v>6</v>
      </c>
      <c r="T302">
        <v>2</v>
      </c>
      <c r="U302">
        <v>58</v>
      </c>
      <c r="V302">
        <v>37</v>
      </c>
      <c r="W302">
        <v>30</v>
      </c>
      <c r="X302">
        <v>11</v>
      </c>
      <c r="Y302">
        <v>10</v>
      </c>
      <c r="Z302">
        <v>0</v>
      </c>
      <c r="AA302">
        <v>1</v>
      </c>
      <c r="AB302">
        <v>14</v>
      </c>
      <c r="AC302">
        <v>2330</v>
      </c>
      <c r="AD302">
        <v>17</v>
      </c>
      <c r="AE302">
        <v>1880</v>
      </c>
      <c r="AG302" t="s">
        <v>194</v>
      </c>
      <c r="AH302" t="s">
        <v>149</v>
      </c>
    </row>
    <row r="303" spans="1:34" x14ac:dyDescent="0.25">
      <c r="A303">
        <v>20191123</v>
      </c>
      <c r="B303">
        <v>133430</v>
      </c>
      <c r="C303" t="s">
        <v>651</v>
      </c>
      <c r="D303">
        <v>111575</v>
      </c>
      <c r="E303" t="s">
        <v>647</v>
      </c>
      <c r="F303" t="s">
        <v>1086</v>
      </c>
      <c r="G303">
        <v>3</v>
      </c>
      <c r="H303" t="s">
        <v>656</v>
      </c>
      <c r="I303">
        <v>110</v>
      </c>
      <c r="J303">
        <v>11</v>
      </c>
      <c r="K303">
        <v>6</v>
      </c>
      <c r="L303">
        <v>93</v>
      </c>
      <c r="M303">
        <v>58</v>
      </c>
      <c r="N303">
        <v>46</v>
      </c>
      <c r="O303">
        <v>14</v>
      </c>
      <c r="P303">
        <v>15</v>
      </c>
      <c r="Q303">
        <v>5</v>
      </c>
      <c r="R303">
        <v>7</v>
      </c>
      <c r="S303">
        <v>5</v>
      </c>
      <c r="T303">
        <v>2</v>
      </c>
      <c r="U303">
        <v>85</v>
      </c>
      <c r="V303">
        <v>59</v>
      </c>
      <c r="W303">
        <v>42</v>
      </c>
      <c r="X303">
        <v>14</v>
      </c>
      <c r="Y303">
        <v>15</v>
      </c>
      <c r="Z303">
        <v>2</v>
      </c>
      <c r="AA303">
        <v>5</v>
      </c>
      <c r="AB303">
        <v>15</v>
      </c>
      <c r="AC303">
        <v>2050</v>
      </c>
      <c r="AD303">
        <v>17</v>
      </c>
      <c r="AE303">
        <v>1840</v>
      </c>
      <c r="AG303" t="s">
        <v>651</v>
      </c>
      <c r="AH303" t="s">
        <v>647</v>
      </c>
    </row>
    <row r="304" spans="1:34" x14ac:dyDescent="0.25">
      <c r="A304">
        <v>20190318</v>
      </c>
      <c r="B304">
        <v>105138</v>
      </c>
      <c r="C304" t="s">
        <v>644</v>
      </c>
      <c r="D304">
        <v>104926</v>
      </c>
      <c r="E304" t="s">
        <v>670</v>
      </c>
      <c r="F304" t="s">
        <v>139</v>
      </c>
      <c r="G304">
        <v>3</v>
      </c>
      <c r="H304" t="s">
        <v>173</v>
      </c>
      <c r="I304">
        <v>84</v>
      </c>
      <c r="J304">
        <v>0</v>
      </c>
      <c r="K304">
        <v>4</v>
      </c>
      <c r="L304">
        <v>53</v>
      </c>
      <c r="M304">
        <v>32</v>
      </c>
      <c r="N304">
        <v>22</v>
      </c>
      <c r="O304">
        <v>11</v>
      </c>
      <c r="P304">
        <v>10</v>
      </c>
      <c r="Q304">
        <v>3</v>
      </c>
      <c r="R304">
        <v>6</v>
      </c>
      <c r="S304">
        <v>3</v>
      </c>
      <c r="T304">
        <v>2</v>
      </c>
      <c r="U304">
        <v>61</v>
      </c>
      <c r="V304">
        <v>36</v>
      </c>
      <c r="W304">
        <v>23</v>
      </c>
      <c r="X304">
        <v>8</v>
      </c>
      <c r="Y304">
        <v>10</v>
      </c>
      <c r="Z304">
        <v>1</v>
      </c>
      <c r="AA304">
        <v>6</v>
      </c>
      <c r="AB304">
        <v>25</v>
      </c>
      <c r="AC304">
        <v>1510</v>
      </c>
      <c r="AD304">
        <v>17</v>
      </c>
      <c r="AE304">
        <v>1885</v>
      </c>
      <c r="AG304" t="s">
        <v>644</v>
      </c>
      <c r="AH304" t="s">
        <v>670</v>
      </c>
    </row>
    <row r="305" spans="1:34" x14ac:dyDescent="0.25">
      <c r="A305">
        <v>20200210</v>
      </c>
      <c r="B305">
        <v>105554</v>
      </c>
      <c r="C305" t="s">
        <v>190</v>
      </c>
      <c r="D305">
        <v>111575</v>
      </c>
      <c r="E305" t="s">
        <v>647</v>
      </c>
      <c r="F305" t="s">
        <v>830</v>
      </c>
      <c r="G305">
        <v>3</v>
      </c>
      <c r="H305" t="s">
        <v>187</v>
      </c>
      <c r="I305">
        <v>128</v>
      </c>
      <c r="J305">
        <v>3</v>
      </c>
      <c r="K305">
        <v>3</v>
      </c>
      <c r="L305">
        <v>81</v>
      </c>
      <c r="M305">
        <v>52</v>
      </c>
      <c r="N305">
        <v>41</v>
      </c>
      <c r="O305">
        <v>14</v>
      </c>
      <c r="P305">
        <v>15</v>
      </c>
      <c r="Q305">
        <v>0</v>
      </c>
      <c r="R305">
        <v>2</v>
      </c>
      <c r="S305">
        <v>5</v>
      </c>
      <c r="T305">
        <v>4</v>
      </c>
      <c r="U305">
        <v>95</v>
      </c>
      <c r="V305">
        <v>54</v>
      </c>
      <c r="W305">
        <v>38</v>
      </c>
      <c r="X305">
        <v>19</v>
      </c>
      <c r="Y305">
        <v>14</v>
      </c>
      <c r="Z305">
        <v>4</v>
      </c>
      <c r="AA305">
        <v>7</v>
      </c>
      <c r="AB305">
        <v>33</v>
      </c>
      <c r="AC305">
        <v>1296</v>
      </c>
      <c r="AD305">
        <v>17</v>
      </c>
      <c r="AE305">
        <v>1995</v>
      </c>
      <c r="AG305" t="s">
        <v>1938</v>
      </c>
      <c r="AH305" t="s">
        <v>647</v>
      </c>
    </row>
    <row r="306" spans="1:34" x14ac:dyDescent="0.25">
      <c r="A306">
        <v>20200106</v>
      </c>
      <c r="B306">
        <v>105583</v>
      </c>
      <c r="C306" t="s">
        <v>300</v>
      </c>
      <c r="D306">
        <v>111575</v>
      </c>
      <c r="E306" t="s">
        <v>647</v>
      </c>
      <c r="F306" t="s">
        <v>648</v>
      </c>
      <c r="G306">
        <v>3</v>
      </c>
      <c r="H306" t="s">
        <v>193</v>
      </c>
      <c r="I306">
        <v>108</v>
      </c>
      <c r="J306">
        <v>1</v>
      </c>
      <c r="K306">
        <v>1</v>
      </c>
      <c r="L306">
        <v>67</v>
      </c>
      <c r="M306">
        <v>48</v>
      </c>
      <c r="N306">
        <v>38</v>
      </c>
      <c r="O306">
        <v>14</v>
      </c>
      <c r="P306">
        <v>12</v>
      </c>
      <c r="Q306">
        <v>0</v>
      </c>
      <c r="R306">
        <v>0</v>
      </c>
      <c r="S306">
        <v>9</v>
      </c>
      <c r="T306">
        <v>3</v>
      </c>
      <c r="U306">
        <v>79</v>
      </c>
      <c r="V306">
        <v>54</v>
      </c>
      <c r="W306">
        <v>39</v>
      </c>
      <c r="X306">
        <v>14</v>
      </c>
      <c r="Y306">
        <v>12</v>
      </c>
      <c r="Z306">
        <v>0</v>
      </c>
      <c r="AA306">
        <v>1</v>
      </c>
      <c r="AB306">
        <v>34</v>
      </c>
      <c r="AC306">
        <v>1251</v>
      </c>
      <c r="AD306">
        <v>17</v>
      </c>
      <c r="AE306">
        <v>1840</v>
      </c>
      <c r="AG306" t="s">
        <v>1938</v>
      </c>
      <c r="AH306" t="s">
        <v>647</v>
      </c>
    </row>
    <row r="307" spans="1:34" x14ac:dyDescent="0.25">
      <c r="A307">
        <v>20181015</v>
      </c>
      <c r="B307">
        <v>104792</v>
      </c>
      <c r="C307" t="s">
        <v>468</v>
      </c>
      <c r="D307">
        <v>106043</v>
      </c>
      <c r="E307" t="s">
        <v>149</v>
      </c>
      <c r="F307" t="s">
        <v>315</v>
      </c>
      <c r="G307">
        <v>3</v>
      </c>
      <c r="H307" t="s">
        <v>193</v>
      </c>
      <c r="I307">
        <v>77</v>
      </c>
      <c r="J307">
        <v>10</v>
      </c>
      <c r="K307">
        <v>1</v>
      </c>
      <c r="L307">
        <v>60</v>
      </c>
      <c r="M307">
        <v>36</v>
      </c>
      <c r="N307">
        <v>27</v>
      </c>
      <c r="O307">
        <v>14</v>
      </c>
      <c r="P307">
        <v>10</v>
      </c>
      <c r="Q307">
        <v>2</v>
      </c>
      <c r="R307">
        <v>3</v>
      </c>
      <c r="S307">
        <v>1</v>
      </c>
      <c r="T307">
        <v>2</v>
      </c>
      <c r="U307">
        <v>57</v>
      </c>
      <c r="V307">
        <v>38</v>
      </c>
      <c r="W307">
        <v>22</v>
      </c>
      <c r="X307">
        <v>12</v>
      </c>
      <c r="Y307">
        <v>9</v>
      </c>
      <c r="Z307">
        <v>2</v>
      </c>
      <c r="AA307">
        <v>5</v>
      </c>
      <c r="AB307">
        <v>38</v>
      </c>
      <c r="AC307">
        <v>1160</v>
      </c>
      <c r="AD307">
        <v>17</v>
      </c>
      <c r="AE307">
        <v>1940</v>
      </c>
      <c r="AG307" t="s">
        <v>468</v>
      </c>
      <c r="AH307" t="s">
        <v>149</v>
      </c>
    </row>
    <row r="308" spans="1:34" x14ac:dyDescent="0.25">
      <c r="A308">
        <v>20191028</v>
      </c>
      <c r="B308">
        <v>106426</v>
      </c>
      <c r="C308" t="s">
        <v>217</v>
      </c>
      <c r="D308">
        <v>104545</v>
      </c>
      <c r="E308" t="s">
        <v>673</v>
      </c>
      <c r="F308" t="s">
        <v>1391</v>
      </c>
      <c r="G308">
        <v>3</v>
      </c>
      <c r="H308" t="s">
        <v>173</v>
      </c>
      <c r="I308">
        <v>93</v>
      </c>
      <c r="J308">
        <v>6</v>
      </c>
      <c r="K308">
        <v>2</v>
      </c>
      <c r="L308">
        <v>76</v>
      </c>
      <c r="M308">
        <v>45</v>
      </c>
      <c r="N308">
        <v>37</v>
      </c>
      <c r="O308">
        <v>22</v>
      </c>
      <c r="P308">
        <v>12</v>
      </c>
      <c r="Q308">
        <v>5</v>
      </c>
      <c r="R308">
        <v>6</v>
      </c>
      <c r="S308">
        <v>25</v>
      </c>
      <c r="T308">
        <v>1</v>
      </c>
      <c r="U308">
        <v>70</v>
      </c>
      <c r="V308">
        <v>38</v>
      </c>
      <c r="W308">
        <v>34</v>
      </c>
      <c r="X308">
        <v>19</v>
      </c>
      <c r="Y308">
        <v>12</v>
      </c>
      <c r="Z308">
        <v>0</v>
      </c>
      <c r="AA308">
        <v>1</v>
      </c>
      <c r="AB308">
        <v>42</v>
      </c>
      <c r="AC308">
        <v>1117</v>
      </c>
      <c r="AD308">
        <v>17</v>
      </c>
      <c r="AE308">
        <v>1850</v>
      </c>
      <c r="AG308" t="s">
        <v>1941</v>
      </c>
      <c r="AH308" t="s">
        <v>673</v>
      </c>
    </row>
    <row r="309" spans="1:34" x14ac:dyDescent="0.25">
      <c r="A309">
        <v>20200217</v>
      </c>
      <c r="B309">
        <v>105379</v>
      </c>
      <c r="C309" t="s">
        <v>696</v>
      </c>
      <c r="D309">
        <v>111575</v>
      </c>
      <c r="E309" t="s">
        <v>647</v>
      </c>
      <c r="F309" t="s">
        <v>844</v>
      </c>
      <c r="G309">
        <v>3</v>
      </c>
      <c r="H309" t="s">
        <v>173</v>
      </c>
      <c r="I309">
        <v>142</v>
      </c>
      <c r="J309">
        <v>18</v>
      </c>
      <c r="K309">
        <v>7</v>
      </c>
      <c r="L309">
        <v>100</v>
      </c>
      <c r="M309">
        <v>60</v>
      </c>
      <c r="N309">
        <v>50</v>
      </c>
      <c r="O309">
        <v>19</v>
      </c>
      <c r="P309">
        <v>16</v>
      </c>
      <c r="Q309">
        <v>2</v>
      </c>
      <c r="R309">
        <v>3</v>
      </c>
      <c r="S309">
        <v>8</v>
      </c>
      <c r="T309">
        <v>2</v>
      </c>
      <c r="U309">
        <v>109</v>
      </c>
      <c r="V309">
        <v>67</v>
      </c>
      <c r="W309">
        <v>51</v>
      </c>
      <c r="X309">
        <v>20</v>
      </c>
      <c r="Y309">
        <v>16</v>
      </c>
      <c r="Z309">
        <v>9</v>
      </c>
      <c r="AA309">
        <v>11</v>
      </c>
      <c r="AB309">
        <v>47</v>
      </c>
      <c r="AC309">
        <v>1010</v>
      </c>
      <c r="AD309">
        <v>17</v>
      </c>
      <c r="AE309">
        <v>2040</v>
      </c>
      <c r="AG309" t="s">
        <v>1942</v>
      </c>
      <c r="AH309" t="s">
        <v>647</v>
      </c>
    </row>
    <row r="310" spans="1:34" x14ac:dyDescent="0.25">
      <c r="A310">
        <v>20180219</v>
      </c>
      <c r="B310">
        <v>111575</v>
      </c>
      <c r="C310" t="s">
        <v>647</v>
      </c>
      <c r="D310">
        <v>104607</v>
      </c>
      <c r="E310" t="s">
        <v>896</v>
      </c>
      <c r="F310" t="s">
        <v>195</v>
      </c>
      <c r="G310">
        <v>3</v>
      </c>
      <c r="H310" t="s">
        <v>193</v>
      </c>
      <c r="I310">
        <v>74</v>
      </c>
      <c r="J310">
        <v>8</v>
      </c>
      <c r="K310">
        <v>1</v>
      </c>
      <c r="L310">
        <v>46</v>
      </c>
      <c r="M310">
        <v>29</v>
      </c>
      <c r="N310">
        <v>26</v>
      </c>
      <c r="O310">
        <v>9</v>
      </c>
      <c r="P310">
        <v>8</v>
      </c>
      <c r="Q310">
        <v>3</v>
      </c>
      <c r="R310">
        <v>3</v>
      </c>
      <c r="S310">
        <v>3</v>
      </c>
      <c r="T310">
        <v>2</v>
      </c>
      <c r="U310">
        <v>75</v>
      </c>
      <c r="V310">
        <v>48</v>
      </c>
      <c r="W310">
        <v>32</v>
      </c>
      <c r="X310">
        <v>6</v>
      </c>
      <c r="Y310">
        <v>9</v>
      </c>
      <c r="Z310">
        <v>10</v>
      </c>
      <c r="AA310">
        <v>14</v>
      </c>
      <c r="AB310">
        <v>47</v>
      </c>
      <c r="AC310">
        <v>1030</v>
      </c>
      <c r="AD310">
        <v>17</v>
      </c>
      <c r="AE310">
        <v>2230</v>
      </c>
      <c r="AG310" t="s">
        <v>647</v>
      </c>
      <c r="AH310" t="s">
        <v>896</v>
      </c>
    </row>
    <row r="311" spans="1:34" x14ac:dyDescent="0.25">
      <c r="A311">
        <v>20190304</v>
      </c>
      <c r="B311">
        <v>105430</v>
      </c>
      <c r="C311" t="s">
        <v>667</v>
      </c>
      <c r="D311">
        <v>104926</v>
      </c>
      <c r="E311" t="s">
        <v>670</v>
      </c>
      <c r="F311" t="s">
        <v>1024</v>
      </c>
      <c r="G311">
        <v>3</v>
      </c>
      <c r="H311" t="s">
        <v>745</v>
      </c>
      <c r="I311">
        <v>86</v>
      </c>
      <c r="J311">
        <v>4</v>
      </c>
      <c r="K311">
        <v>1</v>
      </c>
      <c r="L311">
        <v>57</v>
      </c>
      <c r="M311">
        <v>31</v>
      </c>
      <c r="N311">
        <v>24</v>
      </c>
      <c r="O311">
        <v>16</v>
      </c>
      <c r="P311">
        <v>9</v>
      </c>
      <c r="Q311">
        <v>3</v>
      </c>
      <c r="R311">
        <v>5</v>
      </c>
      <c r="S311">
        <v>0</v>
      </c>
      <c r="T311">
        <v>2</v>
      </c>
      <c r="U311">
        <v>61</v>
      </c>
      <c r="V311">
        <v>31</v>
      </c>
      <c r="W311">
        <v>18</v>
      </c>
      <c r="X311">
        <v>13</v>
      </c>
      <c r="Y311">
        <v>9</v>
      </c>
      <c r="Z311">
        <v>4</v>
      </c>
      <c r="AA311">
        <v>9</v>
      </c>
      <c r="AB311">
        <v>53</v>
      </c>
      <c r="AC311">
        <v>920</v>
      </c>
      <c r="AD311">
        <v>17</v>
      </c>
      <c r="AE311">
        <v>1885</v>
      </c>
      <c r="AG311" t="s">
        <v>1944</v>
      </c>
      <c r="AH311" t="s">
        <v>670</v>
      </c>
    </row>
    <row r="312" spans="1:34" x14ac:dyDescent="0.25">
      <c r="A312">
        <v>20190812</v>
      </c>
      <c r="B312">
        <v>126094</v>
      </c>
      <c r="C312" t="s">
        <v>100</v>
      </c>
      <c r="D312">
        <v>105932</v>
      </c>
      <c r="E312" t="s">
        <v>660</v>
      </c>
      <c r="F312" t="s">
        <v>1268</v>
      </c>
      <c r="G312">
        <v>3</v>
      </c>
      <c r="H312" t="s">
        <v>745</v>
      </c>
      <c r="I312">
        <v>117</v>
      </c>
      <c r="J312">
        <v>16</v>
      </c>
      <c r="K312">
        <v>3</v>
      </c>
      <c r="L312">
        <v>92</v>
      </c>
      <c r="M312">
        <v>53</v>
      </c>
      <c r="N312">
        <v>45</v>
      </c>
      <c r="O312">
        <v>21</v>
      </c>
      <c r="P312">
        <v>15</v>
      </c>
      <c r="Q312">
        <v>1</v>
      </c>
      <c r="R312">
        <v>1</v>
      </c>
      <c r="S312">
        <v>3</v>
      </c>
      <c r="T312">
        <v>4</v>
      </c>
      <c r="U312">
        <v>93</v>
      </c>
      <c r="V312">
        <v>59</v>
      </c>
      <c r="W312">
        <v>40</v>
      </c>
      <c r="X312">
        <v>18</v>
      </c>
      <c r="Y312">
        <v>15</v>
      </c>
      <c r="Z312">
        <v>2</v>
      </c>
      <c r="AA312">
        <v>5</v>
      </c>
      <c r="AB312">
        <v>70</v>
      </c>
      <c r="AC312">
        <v>836</v>
      </c>
      <c r="AD312">
        <v>17</v>
      </c>
      <c r="AE312">
        <v>2020</v>
      </c>
      <c r="AG312" t="s">
        <v>100</v>
      </c>
      <c r="AH312" t="s">
        <v>660</v>
      </c>
    </row>
    <row r="313" spans="1:34" x14ac:dyDescent="0.25">
      <c r="A313">
        <v>20180305</v>
      </c>
      <c r="B313">
        <v>104571</v>
      </c>
      <c r="C313" t="s">
        <v>1006</v>
      </c>
      <c r="D313">
        <v>106043</v>
      </c>
      <c r="E313" t="s">
        <v>149</v>
      </c>
      <c r="F313" t="s">
        <v>377</v>
      </c>
      <c r="G313">
        <v>3</v>
      </c>
      <c r="H313" t="s">
        <v>745</v>
      </c>
      <c r="I313">
        <v>96</v>
      </c>
      <c r="J313">
        <v>3</v>
      </c>
      <c r="K313">
        <v>1</v>
      </c>
      <c r="L313">
        <v>68</v>
      </c>
      <c r="M313">
        <v>38</v>
      </c>
      <c r="N313">
        <v>29</v>
      </c>
      <c r="O313">
        <v>13</v>
      </c>
      <c r="P313">
        <v>11</v>
      </c>
      <c r="Q313">
        <v>5</v>
      </c>
      <c r="R313">
        <v>8</v>
      </c>
      <c r="S313">
        <v>2</v>
      </c>
      <c r="T313">
        <v>4</v>
      </c>
      <c r="U313">
        <v>64</v>
      </c>
      <c r="V313">
        <v>27</v>
      </c>
      <c r="W313">
        <v>19</v>
      </c>
      <c r="X313">
        <v>16</v>
      </c>
      <c r="Y313">
        <v>11</v>
      </c>
      <c r="Z313">
        <v>3</v>
      </c>
      <c r="AA313">
        <v>8</v>
      </c>
      <c r="AB313">
        <v>102</v>
      </c>
      <c r="AC313">
        <v>564</v>
      </c>
      <c r="AD313">
        <v>17</v>
      </c>
      <c r="AE313">
        <v>2220</v>
      </c>
      <c r="AG313" t="s">
        <v>1954</v>
      </c>
      <c r="AH313" t="s">
        <v>149</v>
      </c>
    </row>
    <row r="314" spans="1:34" x14ac:dyDescent="0.25">
      <c r="A314">
        <v>20180806</v>
      </c>
      <c r="B314">
        <v>104527</v>
      </c>
      <c r="C314" t="s">
        <v>694</v>
      </c>
      <c r="D314">
        <v>106401</v>
      </c>
      <c r="E314" t="s">
        <v>650</v>
      </c>
      <c r="F314" t="s">
        <v>1798</v>
      </c>
      <c r="G314">
        <v>3</v>
      </c>
      <c r="H314" t="s">
        <v>745</v>
      </c>
      <c r="I314">
        <v>123</v>
      </c>
      <c r="J314">
        <v>13</v>
      </c>
      <c r="K314">
        <v>4</v>
      </c>
      <c r="L314">
        <v>98</v>
      </c>
      <c r="M314">
        <v>51</v>
      </c>
      <c r="N314">
        <v>40</v>
      </c>
      <c r="O314">
        <v>23</v>
      </c>
      <c r="P314">
        <v>15</v>
      </c>
      <c r="Q314">
        <v>4</v>
      </c>
      <c r="R314">
        <v>6</v>
      </c>
      <c r="S314">
        <v>26</v>
      </c>
      <c r="T314">
        <v>5</v>
      </c>
      <c r="U314">
        <v>91</v>
      </c>
      <c r="V314">
        <v>55</v>
      </c>
      <c r="W314">
        <v>47</v>
      </c>
      <c r="X314">
        <v>17</v>
      </c>
      <c r="Y314">
        <v>16</v>
      </c>
      <c r="Z314">
        <v>2</v>
      </c>
      <c r="AA314">
        <v>4</v>
      </c>
      <c r="AB314">
        <v>195</v>
      </c>
      <c r="AC314">
        <v>290</v>
      </c>
      <c r="AD314">
        <v>17</v>
      </c>
      <c r="AE314">
        <v>1935</v>
      </c>
      <c r="AG314" t="s">
        <v>694</v>
      </c>
      <c r="AH314" t="s">
        <v>650</v>
      </c>
    </row>
    <row r="315" spans="1:34" x14ac:dyDescent="0.25">
      <c r="A315">
        <v>20200106</v>
      </c>
      <c r="B315">
        <v>104745</v>
      </c>
      <c r="C315" t="s">
        <v>642</v>
      </c>
      <c r="D315">
        <v>200282</v>
      </c>
      <c r="E315" t="s">
        <v>597</v>
      </c>
      <c r="F315" t="s">
        <v>649</v>
      </c>
      <c r="G315">
        <v>3</v>
      </c>
      <c r="H315" t="s">
        <v>193</v>
      </c>
      <c r="I315">
        <v>133</v>
      </c>
      <c r="J315">
        <v>5</v>
      </c>
      <c r="K315">
        <v>3</v>
      </c>
      <c r="L315">
        <v>84</v>
      </c>
      <c r="M315">
        <v>61</v>
      </c>
      <c r="N315">
        <v>48</v>
      </c>
      <c r="O315">
        <v>10</v>
      </c>
      <c r="P315">
        <v>15</v>
      </c>
      <c r="Q315">
        <v>1</v>
      </c>
      <c r="R315">
        <v>3</v>
      </c>
      <c r="S315">
        <v>6</v>
      </c>
      <c r="T315">
        <v>1</v>
      </c>
      <c r="U315">
        <v>75</v>
      </c>
      <c r="V315">
        <v>55</v>
      </c>
      <c r="W315">
        <v>37</v>
      </c>
      <c r="X315">
        <v>10</v>
      </c>
      <c r="Y315">
        <v>14</v>
      </c>
      <c r="Z315">
        <v>1</v>
      </c>
      <c r="AA315">
        <v>5</v>
      </c>
      <c r="AB315">
        <v>1</v>
      </c>
      <c r="AC315">
        <v>9985</v>
      </c>
      <c r="AD315">
        <v>18</v>
      </c>
      <c r="AE315">
        <v>1775</v>
      </c>
      <c r="AG315" t="s">
        <v>642</v>
      </c>
      <c r="AH315" t="s">
        <v>597</v>
      </c>
    </row>
    <row r="316" spans="1:34" x14ac:dyDescent="0.25">
      <c r="A316">
        <v>20200217</v>
      </c>
      <c r="B316">
        <v>126774</v>
      </c>
      <c r="C316" t="s">
        <v>294</v>
      </c>
      <c r="D316">
        <v>200000</v>
      </c>
      <c r="E316" t="s">
        <v>163</v>
      </c>
      <c r="F316" t="s">
        <v>315</v>
      </c>
      <c r="G316">
        <v>3</v>
      </c>
      <c r="H316" t="s">
        <v>196</v>
      </c>
      <c r="I316">
        <v>86</v>
      </c>
      <c r="J316">
        <v>4</v>
      </c>
      <c r="K316">
        <v>0</v>
      </c>
      <c r="L316">
        <v>56</v>
      </c>
      <c r="M316">
        <v>41</v>
      </c>
      <c r="N316">
        <v>32</v>
      </c>
      <c r="O316">
        <v>8</v>
      </c>
      <c r="P316">
        <v>10</v>
      </c>
      <c r="Q316">
        <v>4</v>
      </c>
      <c r="R316">
        <v>5</v>
      </c>
      <c r="S316">
        <v>3</v>
      </c>
      <c r="T316">
        <v>3</v>
      </c>
      <c r="U316">
        <v>61</v>
      </c>
      <c r="V316">
        <v>39</v>
      </c>
      <c r="W316">
        <v>26</v>
      </c>
      <c r="X316">
        <v>9</v>
      </c>
      <c r="Y316">
        <v>9</v>
      </c>
      <c r="Z316">
        <v>6</v>
      </c>
      <c r="AA316">
        <v>9</v>
      </c>
      <c r="AB316">
        <v>6</v>
      </c>
      <c r="AC316">
        <v>4745</v>
      </c>
      <c r="AD316">
        <v>18</v>
      </c>
      <c r="AE316">
        <v>1921</v>
      </c>
      <c r="AG316" t="s">
        <v>294</v>
      </c>
      <c r="AH316" t="s">
        <v>163</v>
      </c>
    </row>
    <row r="317" spans="1:34" x14ac:dyDescent="0.25">
      <c r="A317">
        <v>20191028</v>
      </c>
      <c r="B317">
        <v>126774</v>
      </c>
      <c r="C317" t="s">
        <v>294</v>
      </c>
      <c r="D317">
        <v>200282</v>
      </c>
      <c r="E317" t="s">
        <v>597</v>
      </c>
      <c r="F317" t="s">
        <v>315</v>
      </c>
      <c r="G317">
        <v>3</v>
      </c>
      <c r="H317" t="s">
        <v>187</v>
      </c>
      <c r="I317">
        <v>69</v>
      </c>
      <c r="J317">
        <v>11</v>
      </c>
      <c r="K317">
        <v>0</v>
      </c>
      <c r="L317">
        <v>45</v>
      </c>
      <c r="M317">
        <v>34</v>
      </c>
      <c r="N317">
        <v>29</v>
      </c>
      <c r="O317">
        <v>9</v>
      </c>
      <c r="P317">
        <v>10</v>
      </c>
      <c r="Q317">
        <v>1</v>
      </c>
      <c r="R317">
        <v>2</v>
      </c>
      <c r="S317">
        <v>2</v>
      </c>
      <c r="T317">
        <v>2</v>
      </c>
      <c r="U317">
        <v>58</v>
      </c>
      <c r="V317">
        <v>36</v>
      </c>
      <c r="W317">
        <v>23</v>
      </c>
      <c r="X317">
        <v>10</v>
      </c>
      <c r="Y317">
        <v>9</v>
      </c>
      <c r="Z317">
        <v>2</v>
      </c>
      <c r="AA317">
        <v>5</v>
      </c>
      <c r="AB317">
        <v>7</v>
      </c>
      <c r="AC317">
        <v>3830</v>
      </c>
      <c r="AD317">
        <v>18</v>
      </c>
      <c r="AE317">
        <v>1695</v>
      </c>
      <c r="AG317" t="s">
        <v>294</v>
      </c>
      <c r="AH317" t="s">
        <v>597</v>
      </c>
    </row>
    <row r="318" spans="1:34" x14ac:dyDescent="0.25">
      <c r="A318">
        <v>20181231</v>
      </c>
      <c r="B318">
        <v>106421</v>
      </c>
      <c r="C318" t="s">
        <v>265</v>
      </c>
      <c r="D318">
        <v>105683</v>
      </c>
      <c r="E318" t="s">
        <v>766</v>
      </c>
      <c r="F318" t="s">
        <v>893</v>
      </c>
      <c r="G318">
        <v>3</v>
      </c>
      <c r="H318" t="s">
        <v>189</v>
      </c>
      <c r="I318">
        <v>129</v>
      </c>
      <c r="J318">
        <v>12</v>
      </c>
      <c r="K318">
        <v>3</v>
      </c>
      <c r="L318">
        <v>105</v>
      </c>
      <c r="M318">
        <v>68</v>
      </c>
      <c r="N318">
        <v>48</v>
      </c>
      <c r="O318">
        <v>25</v>
      </c>
      <c r="P318">
        <v>16</v>
      </c>
      <c r="Q318">
        <v>8</v>
      </c>
      <c r="R318">
        <v>8</v>
      </c>
      <c r="S318">
        <v>29</v>
      </c>
      <c r="T318">
        <v>5</v>
      </c>
      <c r="U318">
        <v>94</v>
      </c>
      <c r="V318">
        <v>56</v>
      </c>
      <c r="W318">
        <v>46</v>
      </c>
      <c r="X318">
        <v>19</v>
      </c>
      <c r="Y318">
        <v>15</v>
      </c>
      <c r="Z318">
        <v>2</v>
      </c>
      <c r="AA318">
        <v>4</v>
      </c>
      <c r="AB318">
        <v>16</v>
      </c>
      <c r="AC318">
        <v>1977</v>
      </c>
      <c r="AD318">
        <v>18</v>
      </c>
      <c r="AE318">
        <v>1855</v>
      </c>
      <c r="AG318" t="s">
        <v>265</v>
      </c>
      <c r="AH318" t="s">
        <v>766</v>
      </c>
    </row>
    <row r="319" spans="1:34" x14ac:dyDescent="0.25">
      <c r="A319">
        <v>20190225</v>
      </c>
      <c r="B319">
        <v>105932</v>
      </c>
      <c r="C319" t="s">
        <v>660</v>
      </c>
      <c r="D319">
        <v>105138</v>
      </c>
      <c r="E319" t="s">
        <v>644</v>
      </c>
      <c r="F319" t="s">
        <v>1007</v>
      </c>
      <c r="G319">
        <v>3</v>
      </c>
      <c r="H319" t="s">
        <v>187</v>
      </c>
      <c r="I319">
        <v>132</v>
      </c>
      <c r="J319">
        <v>19</v>
      </c>
      <c r="K319">
        <v>1</v>
      </c>
      <c r="L319">
        <v>86</v>
      </c>
      <c r="M319">
        <v>52</v>
      </c>
      <c r="N319">
        <v>42</v>
      </c>
      <c r="O319">
        <v>21</v>
      </c>
      <c r="P319">
        <v>15</v>
      </c>
      <c r="Q319">
        <v>4</v>
      </c>
      <c r="R319">
        <v>5</v>
      </c>
      <c r="S319">
        <v>1</v>
      </c>
      <c r="T319">
        <v>3</v>
      </c>
      <c r="U319">
        <v>100</v>
      </c>
      <c r="V319">
        <v>60</v>
      </c>
      <c r="W319">
        <v>40</v>
      </c>
      <c r="X319">
        <v>23</v>
      </c>
      <c r="Y319">
        <v>16</v>
      </c>
      <c r="Z319">
        <v>5</v>
      </c>
      <c r="AA319">
        <v>9</v>
      </c>
      <c r="AB319">
        <v>19</v>
      </c>
      <c r="AC319">
        <v>1820</v>
      </c>
      <c r="AD319">
        <v>18</v>
      </c>
      <c r="AE319">
        <v>1955</v>
      </c>
      <c r="AG319" t="s">
        <v>660</v>
      </c>
      <c r="AH319" t="s">
        <v>644</v>
      </c>
    </row>
    <row r="320" spans="1:34" x14ac:dyDescent="0.25">
      <c r="A320">
        <v>20180319</v>
      </c>
      <c r="B320">
        <v>106401</v>
      </c>
      <c r="C320" t="s">
        <v>650</v>
      </c>
      <c r="D320">
        <v>104926</v>
      </c>
      <c r="E320" t="s">
        <v>670</v>
      </c>
      <c r="F320" t="s">
        <v>221</v>
      </c>
      <c r="G320">
        <v>3</v>
      </c>
      <c r="H320" t="s">
        <v>173</v>
      </c>
      <c r="I320">
        <v>66</v>
      </c>
      <c r="J320">
        <v>9</v>
      </c>
      <c r="K320">
        <v>5</v>
      </c>
      <c r="L320">
        <v>55</v>
      </c>
      <c r="M320">
        <v>29</v>
      </c>
      <c r="N320">
        <v>22</v>
      </c>
      <c r="O320">
        <v>16</v>
      </c>
      <c r="P320">
        <v>9</v>
      </c>
      <c r="Q320">
        <v>0</v>
      </c>
      <c r="R320">
        <v>0</v>
      </c>
      <c r="S320">
        <v>2</v>
      </c>
      <c r="T320">
        <v>5</v>
      </c>
      <c r="U320">
        <v>48</v>
      </c>
      <c r="V320">
        <v>21</v>
      </c>
      <c r="W320">
        <v>18</v>
      </c>
      <c r="X320">
        <v>12</v>
      </c>
      <c r="Y320">
        <v>9</v>
      </c>
      <c r="Z320">
        <v>2</v>
      </c>
      <c r="AA320">
        <v>5</v>
      </c>
      <c r="AB320">
        <v>20</v>
      </c>
      <c r="AC320">
        <v>1945</v>
      </c>
      <c r="AD320">
        <v>18</v>
      </c>
      <c r="AE320">
        <v>2155</v>
      </c>
      <c r="AG320" t="s">
        <v>650</v>
      </c>
      <c r="AH320" t="s">
        <v>670</v>
      </c>
    </row>
    <row r="321" spans="1:34" x14ac:dyDescent="0.25">
      <c r="A321">
        <v>20190805</v>
      </c>
      <c r="B321">
        <v>105550</v>
      </c>
      <c r="C321" t="s">
        <v>654</v>
      </c>
      <c r="D321">
        <v>105676</v>
      </c>
      <c r="E321" t="s">
        <v>201</v>
      </c>
      <c r="F321" t="s">
        <v>389</v>
      </c>
      <c r="G321">
        <v>3</v>
      </c>
      <c r="H321" t="s">
        <v>745</v>
      </c>
      <c r="I321">
        <v>99</v>
      </c>
      <c r="J321">
        <v>3</v>
      </c>
      <c r="K321">
        <v>1</v>
      </c>
      <c r="L321">
        <v>79</v>
      </c>
      <c r="M321">
        <v>55</v>
      </c>
      <c r="N321">
        <v>39</v>
      </c>
      <c r="O321">
        <v>15</v>
      </c>
      <c r="P321">
        <v>11</v>
      </c>
      <c r="Q321">
        <v>7</v>
      </c>
      <c r="R321">
        <v>7</v>
      </c>
      <c r="S321">
        <v>12</v>
      </c>
      <c r="T321">
        <v>3</v>
      </c>
      <c r="U321">
        <v>64</v>
      </c>
      <c r="V321">
        <v>41</v>
      </c>
      <c r="W321">
        <v>33</v>
      </c>
      <c r="X321">
        <v>11</v>
      </c>
      <c r="Y321">
        <v>11</v>
      </c>
      <c r="Z321">
        <v>0</v>
      </c>
      <c r="AA321">
        <v>1</v>
      </c>
      <c r="AB321">
        <v>24</v>
      </c>
      <c r="AC321">
        <v>1640</v>
      </c>
      <c r="AD321">
        <v>18</v>
      </c>
      <c r="AE321">
        <v>1815</v>
      </c>
      <c r="AG321" t="s">
        <v>1935</v>
      </c>
      <c r="AH321" t="s">
        <v>201</v>
      </c>
    </row>
    <row r="322" spans="1:34" x14ac:dyDescent="0.25">
      <c r="A322">
        <v>20180305</v>
      </c>
      <c r="B322">
        <v>104792</v>
      </c>
      <c r="C322" t="s">
        <v>468</v>
      </c>
      <c r="D322">
        <v>104545</v>
      </c>
      <c r="E322" t="s">
        <v>673</v>
      </c>
      <c r="F322" t="s">
        <v>1598</v>
      </c>
      <c r="G322">
        <v>3</v>
      </c>
      <c r="H322" t="s">
        <v>745</v>
      </c>
      <c r="I322">
        <v>155</v>
      </c>
      <c r="J322">
        <v>8</v>
      </c>
      <c r="K322">
        <v>5</v>
      </c>
      <c r="L322">
        <v>121</v>
      </c>
      <c r="M322">
        <v>81</v>
      </c>
      <c r="N322">
        <v>62</v>
      </c>
      <c r="O322">
        <v>24</v>
      </c>
      <c r="P322">
        <v>18</v>
      </c>
      <c r="Q322">
        <v>7</v>
      </c>
      <c r="R322">
        <v>7</v>
      </c>
      <c r="S322">
        <v>15</v>
      </c>
      <c r="T322">
        <v>3</v>
      </c>
      <c r="U322">
        <v>107</v>
      </c>
      <c r="V322">
        <v>68</v>
      </c>
      <c r="W322">
        <v>55</v>
      </c>
      <c r="X322">
        <v>23</v>
      </c>
      <c r="Y322">
        <v>18</v>
      </c>
      <c r="Z322">
        <v>2</v>
      </c>
      <c r="AA322">
        <v>3</v>
      </c>
      <c r="AB322">
        <v>42</v>
      </c>
      <c r="AC322">
        <v>1220</v>
      </c>
      <c r="AD322">
        <v>18</v>
      </c>
      <c r="AE322">
        <v>2205</v>
      </c>
      <c r="AG322" t="s">
        <v>468</v>
      </c>
      <c r="AH322" t="s">
        <v>673</v>
      </c>
    </row>
    <row r="323" spans="1:34" x14ac:dyDescent="0.25">
      <c r="A323">
        <v>20190204</v>
      </c>
      <c r="B323">
        <v>105916</v>
      </c>
      <c r="C323" t="s">
        <v>463</v>
      </c>
      <c r="D323">
        <v>105138</v>
      </c>
      <c r="E323" t="s">
        <v>644</v>
      </c>
      <c r="F323" t="s">
        <v>351</v>
      </c>
      <c r="G323">
        <v>3</v>
      </c>
      <c r="H323" t="s">
        <v>189</v>
      </c>
      <c r="AB323">
        <v>47</v>
      </c>
      <c r="AC323">
        <v>959</v>
      </c>
      <c r="AD323">
        <v>18</v>
      </c>
      <c r="AE323">
        <v>1955</v>
      </c>
      <c r="AG323" t="s">
        <v>1942</v>
      </c>
      <c r="AH323" t="s">
        <v>644</v>
      </c>
    </row>
    <row r="324" spans="1:34" x14ac:dyDescent="0.25">
      <c r="A324">
        <v>20180226</v>
      </c>
      <c r="B324">
        <v>105992</v>
      </c>
      <c r="C324" t="s">
        <v>931</v>
      </c>
      <c r="D324">
        <v>106043</v>
      </c>
      <c r="E324" t="s">
        <v>149</v>
      </c>
      <c r="F324" t="s">
        <v>260</v>
      </c>
      <c r="G324">
        <v>3</v>
      </c>
      <c r="H324" t="s">
        <v>187</v>
      </c>
      <c r="I324">
        <v>136</v>
      </c>
      <c r="J324">
        <v>9</v>
      </c>
      <c r="K324">
        <v>5</v>
      </c>
      <c r="L324">
        <v>118</v>
      </c>
      <c r="M324">
        <v>70</v>
      </c>
      <c r="N324">
        <v>47</v>
      </c>
      <c r="O324">
        <v>24</v>
      </c>
      <c r="P324">
        <v>16</v>
      </c>
      <c r="Q324">
        <v>7</v>
      </c>
      <c r="R324">
        <v>10</v>
      </c>
      <c r="S324">
        <v>8</v>
      </c>
      <c r="T324">
        <v>3</v>
      </c>
      <c r="U324">
        <v>84</v>
      </c>
      <c r="V324">
        <v>48</v>
      </c>
      <c r="W324">
        <v>38</v>
      </c>
      <c r="X324">
        <v>15</v>
      </c>
      <c r="Y324">
        <v>15</v>
      </c>
      <c r="Z324">
        <v>1</v>
      </c>
      <c r="AA324">
        <v>5</v>
      </c>
      <c r="AB324">
        <v>60</v>
      </c>
      <c r="AC324">
        <v>875</v>
      </c>
      <c r="AD324">
        <v>18</v>
      </c>
      <c r="AE324">
        <v>2220</v>
      </c>
      <c r="AG324" t="s">
        <v>1945</v>
      </c>
      <c r="AH324" t="s">
        <v>149</v>
      </c>
    </row>
    <row r="325" spans="1:34" x14ac:dyDescent="0.25">
      <c r="A325">
        <v>20190729</v>
      </c>
      <c r="B325">
        <v>106415</v>
      </c>
      <c r="C325" t="s">
        <v>223</v>
      </c>
      <c r="D325">
        <v>105676</v>
      </c>
      <c r="E325" t="s">
        <v>201</v>
      </c>
      <c r="F325" t="s">
        <v>1248</v>
      </c>
      <c r="G325">
        <v>3</v>
      </c>
      <c r="H325" t="s">
        <v>173</v>
      </c>
      <c r="I325">
        <v>160</v>
      </c>
      <c r="J325">
        <v>3</v>
      </c>
      <c r="K325">
        <v>1</v>
      </c>
      <c r="L325">
        <v>105</v>
      </c>
      <c r="M325">
        <v>65</v>
      </c>
      <c r="N325">
        <v>40</v>
      </c>
      <c r="O325">
        <v>24</v>
      </c>
      <c r="P325">
        <v>16</v>
      </c>
      <c r="Q325">
        <v>5</v>
      </c>
      <c r="R325">
        <v>9</v>
      </c>
      <c r="S325">
        <v>8</v>
      </c>
      <c r="T325">
        <v>5</v>
      </c>
      <c r="U325">
        <v>114</v>
      </c>
      <c r="V325">
        <v>60</v>
      </c>
      <c r="W325">
        <v>41</v>
      </c>
      <c r="X325">
        <v>22</v>
      </c>
      <c r="Y325">
        <v>16</v>
      </c>
      <c r="Z325">
        <v>10</v>
      </c>
      <c r="AA325">
        <v>16</v>
      </c>
      <c r="AB325">
        <v>77</v>
      </c>
      <c r="AC325">
        <v>776</v>
      </c>
      <c r="AD325">
        <v>18</v>
      </c>
      <c r="AE325">
        <v>1860</v>
      </c>
      <c r="AG325" t="s">
        <v>1949</v>
      </c>
      <c r="AH325" t="s">
        <v>201</v>
      </c>
    </row>
    <row r="326" spans="1:34" x14ac:dyDescent="0.25">
      <c r="A326">
        <v>20180806</v>
      </c>
      <c r="B326">
        <v>200000</v>
      </c>
      <c r="C326" t="s">
        <v>163</v>
      </c>
      <c r="D326">
        <v>106298</v>
      </c>
      <c r="E326" t="s">
        <v>908</v>
      </c>
      <c r="F326" t="s">
        <v>119</v>
      </c>
      <c r="G326">
        <v>3</v>
      </c>
      <c r="H326" t="s">
        <v>745</v>
      </c>
      <c r="I326">
        <v>77</v>
      </c>
      <c r="J326">
        <v>5</v>
      </c>
      <c r="K326">
        <v>1</v>
      </c>
      <c r="L326">
        <v>58</v>
      </c>
      <c r="M326">
        <v>34</v>
      </c>
      <c r="N326">
        <v>26</v>
      </c>
      <c r="O326">
        <v>16</v>
      </c>
      <c r="P326">
        <v>10</v>
      </c>
      <c r="Q326">
        <v>5</v>
      </c>
      <c r="R326">
        <v>6</v>
      </c>
      <c r="S326">
        <v>5</v>
      </c>
      <c r="T326">
        <v>3</v>
      </c>
      <c r="U326">
        <v>55</v>
      </c>
      <c r="V326">
        <v>30</v>
      </c>
      <c r="W326">
        <v>24</v>
      </c>
      <c r="X326">
        <v>9</v>
      </c>
      <c r="Y326">
        <v>9</v>
      </c>
      <c r="Z326">
        <v>3</v>
      </c>
      <c r="AA326">
        <v>6</v>
      </c>
      <c r="AB326">
        <v>133</v>
      </c>
      <c r="AC326">
        <v>441</v>
      </c>
      <c r="AD326">
        <v>18</v>
      </c>
      <c r="AE326">
        <v>1870</v>
      </c>
      <c r="AG326" t="s">
        <v>163</v>
      </c>
      <c r="AH326" t="s">
        <v>908</v>
      </c>
    </row>
    <row r="327" spans="1:34" x14ac:dyDescent="0.25">
      <c r="A327">
        <v>20191014</v>
      </c>
      <c r="B327">
        <v>104918</v>
      </c>
      <c r="C327" t="s">
        <v>894</v>
      </c>
      <c r="D327">
        <v>104527</v>
      </c>
      <c r="E327" t="s">
        <v>694</v>
      </c>
      <c r="F327" t="s">
        <v>483</v>
      </c>
      <c r="G327">
        <v>3</v>
      </c>
      <c r="H327" t="s">
        <v>196</v>
      </c>
      <c r="I327">
        <v>147</v>
      </c>
      <c r="J327">
        <v>9</v>
      </c>
      <c r="K327">
        <v>3</v>
      </c>
      <c r="L327">
        <v>86</v>
      </c>
      <c r="M327">
        <v>48</v>
      </c>
      <c r="N327">
        <v>35</v>
      </c>
      <c r="O327">
        <v>16</v>
      </c>
      <c r="P327">
        <v>14</v>
      </c>
      <c r="Q327">
        <v>8</v>
      </c>
      <c r="R327">
        <v>12</v>
      </c>
      <c r="S327">
        <v>12</v>
      </c>
      <c r="T327">
        <v>1</v>
      </c>
      <c r="U327">
        <v>93</v>
      </c>
      <c r="V327">
        <v>56</v>
      </c>
      <c r="W327">
        <v>38</v>
      </c>
      <c r="X327">
        <v>18</v>
      </c>
      <c r="Y327">
        <v>15</v>
      </c>
      <c r="Z327">
        <v>5</v>
      </c>
      <c r="AA327">
        <v>10</v>
      </c>
      <c r="AB327">
        <v>243</v>
      </c>
      <c r="AC327">
        <v>192</v>
      </c>
      <c r="AD327">
        <v>18</v>
      </c>
      <c r="AE327">
        <v>1670</v>
      </c>
      <c r="AG327" t="s">
        <v>1959</v>
      </c>
      <c r="AH327" t="s">
        <v>694</v>
      </c>
    </row>
    <row r="328" spans="1:34" x14ac:dyDescent="0.25">
      <c r="A328">
        <v>20181008</v>
      </c>
      <c r="B328">
        <v>104925</v>
      </c>
      <c r="C328" t="s">
        <v>641</v>
      </c>
      <c r="D328">
        <v>106432</v>
      </c>
      <c r="E328" t="s">
        <v>678</v>
      </c>
      <c r="F328" t="s">
        <v>315</v>
      </c>
      <c r="G328">
        <v>3</v>
      </c>
      <c r="H328" t="s">
        <v>196</v>
      </c>
      <c r="I328">
        <v>96</v>
      </c>
      <c r="J328">
        <v>7</v>
      </c>
      <c r="K328">
        <v>0</v>
      </c>
      <c r="L328">
        <v>52</v>
      </c>
      <c r="M328">
        <v>32</v>
      </c>
      <c r="N328">
        <v>29</v>
      </c>
      <c r="O328">
        <v>14</v>
      </c>
      <c r="P328">
        <v>10</v>
      </c>
      <c r="Q328">
        <v>1</v>
      </c>
      <c r="R328">
        <v>1</v>
      </c>
      <c r="S328">
        <v>3</v>
      </c>
      <c r="T328">
        <v>1</v>
      </c>
      <c r="U328">
        <v>72</v>
      </c>
      <c r="V328">
        <v>56</v>
      </c>
      <c r="W328">
        <v>34</v>
      </c>
      <c r="X328">
        <v>9</v>
      </c>
      <c r="Y328">
        <v>9</v>
      </c>
      <c r="Z328">
        <v>7</v>
      </c>
      <c r="AA328">
        <v>9</v>
      </c>
      <c r="AB328">
        <v>3</v>
      </c>
      <c r="AC328">
        <v>6445</v>
      </c>
      <c r="AD328">
        <v>19</v>
      </c>
      <c r="AE328">
        <v>1815</v>
      </c>
      <c r="AG328" t="s">
        <v>641</v>
      </c>
      <c r="AH328" t="s">
        <v>678</v>
      </c>
    </row>
    <row r="329" spans="1:34" x14ac:dyDescent="0.25">
      <c r="A329">
        <v>20180319</v>
      </c>
      <c r="B329">
        <v>100644</v>
      </c>
      <c r="C329" t="s">
        <v>683</v>
      </c>
      <c r="D329">
        <v>105807</v>
      </c>
      <c r="E329" t="s">
        <v>770</v>
      </c>
      <c r="F329" t="s">
        <v>474</v>
      </c>
      <c r="G329">
        <v>3</v>
      </c>
      <c r="H329" t="s">
        <v>193</v>
      </c>
      <c r="I329">
        <v>88</v>
      </c>
      <c r="J329">
        <v>10</v>
      </c>
      <c r="K329">
        <v>2</v>
      </c>
      <c r="L329">
        <v>58</v>
      </c>
      <c r="M329">
        <v>40</v>
      </c>
      <c r="N329">
        <v>35</v>
      </c>
      <c r="O329">
        <v>10</v>
      </c>
      <c r="P329">
        <v>10</v>
      </c>
      <c r="Q329">
        <v>0</v>
      </c>
      <c r="R329">
        <v>0</v>
      </c>
      <c r="S329">
        <v>3</v>
      </c>
      <c r="T329">
        <v>3</v>
      </c>
      <c r="U329">
        <v>67</v>
      </c>
      <c r="V329">
        <v>38</v>
      </c>
      <c r="W329">
        <v>25</v>
      </c>
      <c r="X329">
        <v>16</v>
      </c>
      <c r="Y329">
        <v>10</v>
      </c>
      <c r="Z329">
        <v>2</v>
      </c>
      <c r="AA329">
        <v>4</v>
      </c>
      <c r="AB329">
        <v>5</v>
      </c>
      <c r="AC329">
        <v>4505</v>
      </c>
      <c r="AD329">
        <v>19</v>
      </c>
      <c r="AE329">
        <v>2045</v>
      </c>
      <c r="AG329" t="s">
        <v>683</v>
      </c>
      <c r="AH329" t="s">
        <v>770</v>
      </c>
    </row>
    <row r="330" spans="1:34" x14ac:dyDescent="0.25">
      <c r="A330">
        <v>20181029</v>
      </c>
      <c r="B330">
        <v>100644</v>
      </c>
      <c r="C330" t="s">
        <v>683</v>
      </c>
      <c r="D330">
        <v>106043</v>
      </c>
      <c r="E330" t="s">
        <v>149</v>
      </c>
      <c r="F330" t="s">
        <v>331</v>
      </c>
      <c r="G330">
        <v>3</v>
      </c>
      <c r="H330" t="s">
        <v>187</v>
      </c>
      <c r="I330">
        <v>81</v>
      </c>
      <c r="J330">
        <v>7</v>
      </c>
      <c r="K330">
        <v>3</v>
      </c>
      <c r="L330">
        <v>58</v>
      </c>
      <c r="M330">
        <v>38</v>
      </c>
      <c r="N330">
        <v>32</v>
      </c>
      <c r="O330">
        <v>8</v>
      </c>
      <c r="P330">
        <v>9</v>
      </c>
      <c r="Q330">
        <v>4</v>
      </c>
      <c r="R330">
        <v>4</v>
      </c>
      <c r="S330">
        <v>5</v>
      </c>
      <c r="T330">
        <v>2</v>
      </c>
      <c r="U330">
        <v>61</v>
      </c>
      <c r="V330">
        <v>37</v>
      </c>
      <c r="W330">
        <v>22</v>
      </c>
      <c r="X330">
        <v>12</v>
      </c>
      <c r="Y330">
        <v>9</v>
      </c>
      <c r="Z330">
        <v>3</v>
      </c>
      <c r="AA330">
        <v>6</v>
      </c>
      <c r="AB330">
        <v>5</v>
      </c>
      <c r="AC330">
        <v>5115</v>
      </c>
      <c r="AD330">
        <v>19</v>
      </c>
      <c r="AE330">
        <v>1835</v>
      </c>
      <c r="AG330" t="s">
        <v>683</v>
      </c>
      <c r="AH330" t="s">
        <v>149</v>
      </c>
    </row>
    <row r="331" spans="1:34" x14ac:dyDescent="0.25">
      <c r="A331">
        <v>20200106</v>
      </c>
      <c r="B331">
        <v>106421</v>
      </c>
      <c r="C331" t="s">
        <v>265</v>
      </c>
      <c r="D331">
        <v>104545</v>
      </c>
      <c r="E331" t="s">
        <v>673</v>
      </c>
      <c r="F331" t="s">
        <v>336</v>
      </c>
      <c r="G331">
        <v>3</v>
      </c>
      <c r="H331" t="s">
        <v>656</v>
      </c>
      <c r="I331">
        <v>60</v>
      </c>
      <c r="J331">
        <v>6</v>
      </c>
      <c r="K331">
        <v>0</v>
      </c>
      <c r="L331">
        <v>46</v>
      </c>
      <c r="M331">
        <v>27</v>
      </c>
      <c r="N331">
        <v>22</v>
      </c>
      <c r="O331">
        <v>13</v>
      </c>
      <c r="P331">
        <v>8</v>
      </c>
      <c r="Q331">
        <v>2</v>
      </c>
      <c r="R331">
        <v>2</v>
      </c>
      <c r="S331">
        <v>4</v>
      </c>
      <c r="T331">
        <v>1</v>
      </c>
      <c r="U331">
        <v>44</v>
      </c>
      <c r="V331">
        <v>27</v>
      </c>
      <c r="W331">
        <v>14</v>
      </c>
      <c r="X331">
        <v>9</v>
      </c>
      <c r="Y331">
        <v>8</v>
      </c>
      <c r="Z331">
        <v>3</v>
      </c>
      <c r="AA331">
        <v>7</v>
      </c>
      <c r="AB331">
        <v>5</v>
      </c>
      <c r="AC331">
        <v>5705</v>
      </c>
      <c r="AD331">
        <v>19</v>
      </c>
      <c r="AE331">
        <v>1770</v>
      </c>
      <c r="AG331" t="s">
        <v>265</v>
      </c>
      <c r="AH331" t="s">
        <v>673</v>
      </c>
    </row>
    <row r="332" spans="1:34" x14ac:dyDescent="0.25">
      <c r="A332">
        <v>20190930</v>
      </c>
      <c r="B332">
        <v>126774</v>
      </c>
      <c r="C332" t="s">
        <v>294</v>
      </c>
      <c r="D332">
        <v>104545</v>
      </c>
      <c r="E332" t="s">
        <v>673</v>
      </c>
      <c r="F332" t="s">
        <v>1256</v>
      </c>
      <c r="G332">
        <v>3</v>
      </c>
      <c r="H332" t="s">
        <v>189</v>
      </c>
      <c r="I332">
        <v>73</v>
      </c>
      <c r="J332">
        <v>8</v>
      </c>
      <c r="K332">
        <v>1</v>
      </c>
      <c r="L332">
        <v>59</v>
      </c>
      <c r="M332">
        <v>43</v>
      </c>
      <c r="N332">
        <v>39</v>
      </c>
      <c r="O332">
        <v>11</v>
      </c>
      <c r="P332">
        <v>11</v>
      </c>
      <c r="Q332">
        <v>1</v>
      </c>
      <c r="R332">
        <v>1</v>
      </c>
      <c r="S332">
        <v>9</v>
      </c>
      <c r="T332">
        <v>1</v>
      </c>
      <c r="U332">
        <v>57</v>
      </c>
      <c r="V332">
        <v>43</v>
      </c>
      <c r="W332">
        <v>35</v>
      </c>
      <c r="X332">
        <v>7</v>
      </c>
      <c r="Y332">
        <v>10</v>
      </c>
      <c r="Z332">
        <v>1</v>
      </c>
      <c r="AA332">
        <v>2</v>
      </c>
      <c r="AB332">
        <v>7</v>
      </c>
      <c r="AC332">
        <v>3420</v>
      </c>
      <c r="AD332">
        <v>19</v>
      </c>
      <c r="AE332">
        <v>1805</v>
      </c>
      <c r="AG332" t="s">
        <v>294</v>
      </c>
      <c r="AH332" t="s">
        <v>673</v>
      </c>
    </row>
    <row r="333" spans="1:34" x14ac:dyDescent="0.25">
      <c r="A333">
        <v>20191007</v>
      </c>
      <c r="B333">
        <v>126774</v>
      </c>
      <c r="C333" t="s">
        <v>294</v>
      </c>
      <c r="D333">
        <v>200000</v>
      </c>
      <c r="E333" t="s">
        <v>163</v>
      </c>
      <c r="F333" t="s">
        <v>1354</v>
      </c>
      <c r="G333">
        <v>3</v>
      </c>
      <c r="H333" t="s">
        <v>173</v>
      </c>
      <c r="I333">
        <v>122</v>
      </c>
      <c r="J333">
        <v>5</v>
      </c>
      <c r="K333">
        <v>2</v>
      </c>
      <c r="L333">
        <v>85</v>
      </c>
      <c r="M333">
        <v>64</v>
      </c>
      <c r="N333">
        <v>51</v>
      </c>
      <c r="O333">
        <v>8</v>
      </c>
      <c r="P333">
        <v>12</v>
      </c>
      <c r="Q333">
        <v>2</v>
      </c>
      <c r="R333">
        <v>3</v>
      </c>
      <c r="S333">
        <v>11</v>
      </c>
      <c r="T333">
        <v>2</v>
      </c>
      <c r="U333">
        <v>82</v>
      </c>
      <c r="V333">
        <v>57</v>
      </c>
      <c r="W333">
        <v>43</v>
      </c>
      <c r="X333">
        <v>13</v>
      </c>
      <c r="Y333">
        <v>12</v>
      </c>
      <c r="Z333">
        <v>5</v>
      </c>
      <c r="AA333">
        <v>6</v>
      </c>
      <c r="AB333">
        <v>7</v>
      </c>
      <c r="AC333">
        <v>3630</v>
      </c>
      <c r="AD333">
        <v>19</v>
      </c>
      <c r="AE333">
        <v>1719</v>
      </c>
      <c r="AG333" t="s">
        <v>294</v>
      </c>
      <c r="AH333" t="s">
        <v>163</v>
      </c>
    </row>
    <row r="334" spans="1:34" x14ac:dyDescent="0.25">
      <c r="A334">
        <v>20190812</v>
      </c>
      <c r="B334">
        <v>106421</v>
      </c>
      <c r="C334" t="s">
        <v>265</v>
      </c>
      <c r="D334">
        <v>105676</v>
      </c>
      <c r="E334" t="s">
        <v>201</v>
      </c>
      <c r="F334" t="s">
        <v>310</v>
      </c>
      <c r="G334">
        <v>3</v>
      </c>
      <c r="H334" t="s">
        <v>196</v>
      </c>
      <c r="I334">
        <v>99</v>
      </c>
      <c r="J334">
        <v>10</v>
      </c>
      <c r="K334">
        <v>1</v>
      </c>
      <c r="L334">
        <v>57</v>
      </c>
      <c r="M334">
        <v>30</v>
      </c>
      <c r="N334">
        <v>27</v>
      </c>
      <c r="O334">
        <v>17</v>
      </c>
      <c r="P334">
        <v>11</v>
      </c>
      <c r="Q334">
        <v>2</v>
      </c>
      <c r="R334">
        <v>3</v>
      </c>
      <c r="S334">
        <v>5</v>
      </c>
      <c r="T334">
        <v>7</v>
      </c>
      <c r="U334">
        <v>78</v>
      </c>
      <c r="V334">
        <v>42</v>
      </c>
      <c r="W334">
        <v>28</v>
      </c>
      <c r="X334">
        <v>16</v>
      </c>
      <c r="Y334">
        <v>11</v>
      </c>
      <c r="Z334">
        <v>3</v>
      </c>
      <c r="AA334">
        <v>5</v>
      </c>
      <c r="AB334">
        <v>8</v>
      </c>
      <c r="AC334">
        <v>3230</v>
      </c>
      <c r="AD334">
        <v>19</v>
      </c>
      <c r="AE334">
        <v>1815</v>
      </c>
      <c r="AG334" t="s">
        <v>265</v>
      </c>
      <c r="AH334" t="s">
        <v>201</v>
      </c>
    </row>
    <row r="335" spans="1:34" x14ac:dyDescent="0.25">
      <c r="A335">
        <v>20190304</v>
      </c>
      <c r="B335">
        <v>106233</v>
      </c>
      <c r="C335" t="s">
        <v>679</v>
      </c>
      <c r="D335">
        <v>104792</v>
      </c>
      <c r="E335" t="s">
        <v>468</v>
      </c>
      <c r="F335" t="s">
        <v>351</v>
      </c>
      <c r="G335">
        <v>3</v>
      </c>
      <c r="H335" t="s">
        <v>189</v>
      </c>
      <c r="AB335">
        <v>8</v>
      </c>
      <c r="AC335">
        <v>3800</v>
      </c>
      <c r="AD335">
        <v>19</v>
      </c>
      <c r="AE335">
        <v>1740</v>
      </c>
      <c r="AG335" t="s">
        <v>679</v>
      </c>
      <c r="AH335" t="s">
        <v>468</v>
      </c>
    </row>
    <row r="336" spans="1:34" x14ac:dyDescent="0.25">
      <c r="A336">
        <v>20181231</v>
      </c>
      <c r="B336">
        <v>105453</v>
      </c>
      <c r="C336" t="s">
        <v>890</v>
      </c>
      <c r="D336">
        <v>105777</v>
      </c>
      <c r="E336" t="s">
        <v>114</v>
      </c>
      <c r="F336" t="s">
        <v>593</v>
      </c>
      <c r="G336">
        <v>3</v>
      </c>
      <c r="H336" t="s">
        <v>189</v>
      </c>
      <c r="I336">
        <v>100</v>
      </c>
      <c r="J336">
        <v>5</v>
      </c>
      <c r="K336">
        <v>2</v>
      </c>
      <c r="L336">
        <v>59</v>
      </c>
      <c r="M336">
        <v>47</v>
      </c>
      <c r="N336">
        <v>37</v>
      </c>
      <c r="O336">
        <v>9</v>
      </c>
      <c r="P336">
        <v>12</v>
      </c>
      <c r="Q336">
        <v>0</v>
      </c>
      <c r="R336">
        <v>1</v>
      </c>
      <c r="S336">
        <v>8</v>
      </c>
      <c r="T336">
        <v>5</v>
      </c>
      <c r="U336">
        <v>80</v>
      </c>
      <c r="V336">
        <v>53</v>
      </c>
      <c r="W336">
        <v>37</v>
      </c>
      <c r="X336">
        <v>13</v>
      </c>
      <c r="Y336">
        <v>12</v>
      </c>
      <c r="Z336">
        <v>6</v>
      </c>
      <c r="AA336">
        <v>9</v>
      </c>
      <c r="AB336">
        <v>9</v>
      </c>
      <c r="AC336">
        <v>3590</v>
      </c>
      <c r="AD336">
        <v>19</v>
      </c>
      <c r="AE336">
        <v>1835</v>
      </c>
      <c r="AG336" t="s">
        <v>890</v>
      </c>
      <c r="AH336" t="s">
        <v>114</v>
      </c>
    </row>
    <row r="337" spans="1:34" x14ac:dyDescent="0.25">
      <c r="A337">
        <v>20181022</v>
      </c>
      <c r="B337">
        <v>105453</v>
      </c>
      <c r="C337" t="s">
        <v>890</v>
      </c>
      <c r="D337">
        <v>111575</v>
      </c>
      <c r="E337" t="s">
        <v>647</v>
      </c>
      <c r="F337" t="s">
        <v>192</v>
      </c>
      <c r="G337">
        <v>3</v>
      </c>
      <c r="H337" t="s">
        <v>187</v>
      </c>
      <c r="I337">
        <v>64</v>
      </c>
      <c r="J337">
        <v>2</v>
      </c>
      <c r="K337">
        <v>0</v>
      </c>
      <c r="L337">
        <v>44</v>
      </c>
      <c r="M337">
        <v>27</v>
      </c>
      <c r="N337">
        <v>22</v>
      </c>
      <c r="O337">
        <v>11</v>
      </c>
      <c r="P337">
        <v>8</v>
      </c>
      <c r="Q337">
        <v>1</v>
      </c>
      <c r="R337">
        <v>1</v>
      </c>
      <c r="S337">
        <v>4</v>
      </c>
      <c r="T337">
        <v>2</v>
      </c>
      <c r="U337">
        <v>49</v>
      </c>
      <c r="V337">
        <v>33</v>
      </c>
      <c r="W337">
        <v>21</v>
      </c>
      <c r="X337">
        <v>5</v>
      </c>
      <c r="Y337">
        <v>8</v>
      </c>
      <c r="Z337">
        <v>1</v>
      </c>
      <c r="AA337">
        <v>5</v>
      </c>
      <c r="AB337">
        <v>11</v>
      </c>
      <c r="AC337">
        <v>2910</v>
      </c>
      <c r="AD337">
        <v>19</v>
      </c>
      <c r="AE337">
        <v>1845</v>
      </c>
      <c r="AG337" t="s">
        <v>890</v>
      </c>
      <c r="AH337" t="s">
        <v>647</v>
      </c>
    </row>
    <row r="338" spans="1:34" x14ac:dyDescent="0.25">
      <c r="A338">
        <v>20200106</v>
      </c>
      <c r="B338">
        <v>104926</v>
      </c>
      <c r="C338" t="s">
        <v>670</v>
      </c>
      <c r="D338">
        <v>104545</v>
      </c>
      <c r="E338" t="s">
        <v>673</v>
      </c>
      <c r="F338" t="s">
        <v>677</v>
      </c>
      <c r="G338">
        <v>3</v>
      </c>
      <c r="H338" t="s">
        <v>656</v>
      </c>
      <c r="I338">
        <v>89</v>
      </c>
      <c r="J338">
        <v>7</v>
      </c>
      <c r="K338">
        <v>5</v>
      </c>
      <c r="L338">
        <v>64</v>
      </c>
      <c r="M338">
        <v>43</v>
      </c>
      <c r="N338">
        <v>42</v>
      </c>
      <c r="O338">
        <v>8</v>
      </c>
      <c r="P338">
        <v>11</v>
      </c>
      <c r="Q338">
        <v>1</v>
      </c>
      <c r="R338">
        <v>1</v>
      </c>
      <c r="S338">
        <v>15</v>
      </c>
      <c r="T338">
        <v>1</v>
      </c>
      <c r="U338">
        <v>70</v>
      </c>
      <c r="V338">
        <v>48</v>
      </c>
      <c r="W338">
        <v>33</v>
      </c>
      <c r="X338">
        <v>15</v>
      </c>
      <c r="Y338">
        <v>11</v>
      </c>
      <c r="Z338">
        <v>3</v>
      </c>
      <c r="AA338">
        <v>4</v>
      </c>
      <c r="AB338">
        <v>12</v>
      </c>
      <c r="AC338">
        <v>2290</v>
      </c>
      <c r="AD338">
        <v>19</v>
      </c>
      <c r="AE338">
        <v>1770</v>
      </c>
      <c r="AG338" t="s">
        <v>670</v>
      </c>
      <c r="AH338" t="s">
        <v>673</v>
      </c>
    </row>
    <row r="339" spans="1:34" x14ac:dyDescent="0.25">
      <c r="A339">
        <v>20190805</v>
      </c>
      <c r="B339">
        <v>200000</v>
      </c>
      <c r="C339" t="s">
        <v>163</v>
      </c>
      <c r="D339">
        <v>105683</v>
      </c>
      <c r="E339" t="s">
        <v>766</v>
      </c>
      <c r="F339" t="s">
        <v>1259</v>
      </c>
      <c r="G339">
        <v>3</v>
      </c>
      <c r="H339" t="s">
        <v>173</v>
      </c>
      <c r="I339">
        <v>92</v>
      </c>
      <c r="J339">
        <v>13</v>
      </c>
      <c r="K339">
        <v>4</v>
      </c>
      <c r="L339">
        <v>56</v>
      </c>
      <c r="M339">
        <v>38</v>
      </c>
      <c r="N339">
        <v>29</v>
      </c>
      <c r="O339">
        <v>10</v>
      </c>
      <c r="P339">
        <v>9</v>
      </c>
      <c r="Q339">
        <v>3</v>
      </c>
      <c r="R339">
        <v>4</v>
      </c>
      <c r="S339">
        <v>14</v>
      </c>
      <c r="T339">
        <v>3</v>
      </c>
      <c r="U339">
        <v>59</v>
      </c>
      <c r="V339">
        <v>37</v>
      </c>
      <c r="W339">
        <v>29</v>
      </c>
      <c r="X339">
        <v>10</v>
      </c>
      <c r="Y339">
        <v>9</v>
      </c>
      <c r="Z339">
        <v>5</v>
      </c>
      <c r="AA339">
        <v>6</v>
      </c>
      <c r="AB339">
        <v>21</v>
      </c>
      <c r="AC339">
        <v>1740</v>
      </c>
      <c r="AD339">
        <v>19</v>
      </c>
      <c r="AE339">
        <v>1810</v>
      </c>
      <c r="AG339" t="s">
        <v>163</v>
      </c>
      <c r="AH339" t="s">
        <v>766</v>
      </c>
    </row>
    <row r="340" spans="1:34" x14ac:dyDescent="0.25">
      <c r="A340">
        <v>20190107</v>
      </c>
      <c r="B340">
        <v>104312</v>
      </c>
      <c r="C340" t="s">
        <v>753</v>
      </c>
      <c r="D340">
        <v>106043</v>
      </c>
      <c r="E340" t="s">
        <v>149</v>
      </c>
      <c r="F340" t="s">
        <v>310</v>
      </c>
      <c r="G340">
        <v>3</v>
      </c>
      <c r="H340" t="s">
        <v>193</v>
      </c>
      <c r="I340">
        <v>102</v>
      </c>
      <c r="J340">
        <v>3</v>
      </c>
      <c r="K340">
        <v>1</v>
      </c>
      <c r="L340">
        <v>66</v>
      </c>
      <c r="M340">
        <v>40</v>
      </c>
      <c r="N340">
        <v>26</v>
      </c>
      <c r="O340">
        <v>16</v>
      </c>
      <c r="P340">
        <v>11</v>
      </c>
      <c r="Q340">
        <v>5</v>
      </c>
      <c r="R340">
        <v>8</v>
      </c>
      <c r="S340">
        <v>5</v>
      </c>
      <c r="T340">
        <v>2</v>
      </c>
      <c r="U340">
        <v>74</v>
      </c>
      <c r="V340">
        <v>48</v>
      </c>
      <c r="W340">
        <v>29</v>
      </c>
      <c r="X340">
        <v>11</v>
      </c>
      <c r="Y340">
        <v>11</v>
      </c>
      <c r="Z340">
        <v>6</v>
      </c>
      <c r="AA340">
        <v>10</v>
      </c>
      <c r="AB340">
        <v>37</v>
      </c>
      <c r="AC340">
        <v>1100</v>
      </c>
      <c r="AD340">
        <v>19</v>
      </c>
      <c r="AE340">
        <v>1880</v>
      </c>
      <c r="AG340" t="s">
        <v>1939</v>
      </c>
      <c r="AH340" t="s">
        <v>149</v>
      </c>
    </row>
    <row r="341" spans="1:34" x14ac:dyDescent="0.25">
      <c r="A341">
        <v>20200224</v>
      </c>
      <c r="B341">
        <v>106378</v>
      </c>
      <c r="C341" t="s">
        <v>194</v>
      </c>
      <c r="D341">
        <v>200000</v>
      </c>
      <c r="E341" t="s">
        <v>163</v>
      </c>
      <c r="F341" t="s">
        <v>139</v>
      </c>
      <c r="G341">
        <v>3</v>
      </c>
      <c r="H341" t="s">
        <v>187</v>
      </c>
      <c r="I341">
        <v>102</v>
      </c>
      <c r="J341">
        <v>1</v>
      </c>
      <c r="K341">
        <v>3</v>
      </c>
      <c r="L341">
        <v>61</v>
      </c>
      <c r="M341">
        <v>34</v>
      </c>
      <c r="N341">
        <v>27</v>
      </c>
      <c r="O341">
        <v>16</v>
      </c>
      <c r="P341">
        <v>10</v>
      </c>
      <c r="Q341">
        <v>2</v>
      </c>
      <c r="R341">
        <v>2</v>
      </c>
      <c r="S341">
        <v>13</v>
      </c>
      <c r="T341">
        <v>6</v>
      </c>
      <c r="U341">
        <v>70</v>
      </c>
      <c r="V341">
        <v>45</v>
      </c>
      <c r="W341">
        <v>31</v>
      </c>
      <c r="X341">
        <v>10</v>
      </c>
      <c r="Y341">
        <v>10</v>
      </c>
      <c r="Z341">
        <v>6</v>
      </c>
      <c r="AA341">
        <v>8</v>
      </c>
      <c r="AB341">
        <v>44</v>
      </c>
      <c r="AC341">
        <v>1085</v>
      </c>
      <c r="AD341">
        <v>19</v>
      </c>
      <c r="AE341">
        <v>1771</v>
      </c>
      <c r="AG341" t="s">
        <v>194</v>
      </c>
      <c r="AH341" t="s">
        <v>163</v>
      </c>
    </row>
    <row r="342" spans="1:34" x14ac:dyDescent="0.25">
      <c r="A342">
        <v>20190318</v>
      </c>
      <c r="B342">
        <v>200000</v>
      </c>
      <c r="C342" t="s">
        <v>163</v>
      </c>
      <c r="D342">
        <v>105932</v>
      </c>
      <c r="E342" t="s">
        <v>660</v>
      </c>
      <c r="F342" t="s">
        <v>659</v>
      </c>
      <c r="G342">
        <v>3</v>
      </c>
      <c r="H342" t="s">
        <v>187</v>
      </c>
      <c r="I342">
        <v>96</v>
      </c>
      <c r="J342">
        <v>13</v>
      </c>
      <c r="K342">
        <v>4</v>
      </c>
      <c r="L342">
        <v>73</v>
      </c>
      <c r="M342">
        <v>45</v>
      </c>
      <c r="N342">
        <v>35</v>
      </c>
      <c r="O342">
        <v>13</v>
      </c>
      <c r="P342">
        <v>11</v>
      </c>
      <c r="Q342">
        <v>6</v>
      </c>
      <c r="R342">
        <v>8</v>
      </c>
      <c r="S342">
        <v>4</v>
      </c>
      <c r="T342">
        <v>8</v>
      </c>
      <c r="U342">
        <v>64</v>
      </c>
      <c r="V342">
        <v>25</v>
      </c>
      <c r="W342">
        <v>17</v>
      </c>
      <c r="X342">
        <v>23</v>
      </c>
      <c r="Y342">
        <v>11</v>
      </c>
      <c r="Z342">
        <v>2</v>
      </c>
      <c r="AA342">
        <v>5</v>
      </c>
      <c r="AB342">
        <v>57</v>
      </c>
      <c r="AC342">
        <v>876</v>
      </c>
      <c r="AD342">
        <v>19</v>
      </c>
      <c r="AE342">
        <v>1865</v>
      </c>
      <c r="AG342" t="s">
        <v>163</v>
      </c>
      <c r="AH342" t="s">
        <v>660</v>
      </c>
    </row>
    <row r="343" spans="1:34" x14ac:dyDescent="0.25">
      <c r="A343">
        <v>20180806</v>
      </c>
      <c r="B343">
        <v>106421</v>
      </c>
      <c r="C343" t="s">
        <v>265</v>
      </c>
      <c r="D343">
        <v>106058</v>
      </c>
      <c r="E343" t="s">
        <v>1731</v>
      </c>
      <c r="F343" t="s">
        <v>279</v>
      </c>
      <c r="G343">
        <v>3</v>
      </c>
      <c r="H343" t="s">
        <v>745</v>
      </c>
      <c r="I343">
        <v>121</v>
      </c>
      <c r="J343">
        <v>10</v>
      </c>
      <c r="K343">
        <v>3</v>
      </c>
      <c r="L343">
        <v>97</v>
      </c>
      <c r="M343">
        <v>49</v>
      </c>
      <c r="N343">
        <v>32</v>
      </c>
      <c r="O343">
        <v>30</v>
      </c>
      <c r="P343">
        <v>14</v>
      </c>
      <c r="Q343">
        <v>9</v>
      </c>
      <c r="R343">
        <v>11</v>
      </c>
      <c r="S343">
        <v>7</v>
      </c>
      <c r="T343">
        <v>6</v>
      </c>
      <c r="U343">
        <v>78</v>
      </c>
      <c r="V343">
        <v>59</v>
      </c>
      <c r="W343">
        <v>39</v>
      </c>
      <c r="X343">
        <v>11</v>
      </c>
      <c r="Y343">
        <v>13</v>
      </c>
      <c r="Z343">
        <v>6</v>
      </c>
      <c r="AA343">
        <v>9</v>
      </c>
      <c r="AB343">
        <v>68</v>
      </c>
      <c r="AC343">
        <v>822</v>
      </c>
      <c r="AD343">
        <v>19</v>
      </c>
      <c r="AE343">
        <v>1850</v>
      </c>
      <c r="AG343" t="s">
        <v>265</v>
      </c>
      <c r="AH343" t="s">
        <v>1731</v>
      </c>
    </row>
    <row r="344" spans="1:34" x14ac:dyDescent="0.25">
      <c r="A344">
        <v>20180305</v>
      </c>
      <c r="B344">
        <v>104871</v>
      </c>
      <c r="C344" t="s">
        <v>698</v>
      </c>
      <c r="D344">
        <v>104926</v>
      </c>
      <c r="E344" t="s">
        <v>670</v>
      </c>
      <c r="F344" t="s">
        <v>1602</v>
      </c>
      <c r="G344">
        <v>3</v>
      </c>
      <c r="H344" t="s">
        <v>745</v>
      </c>
      <c r="I344">
        <v>160</v>
      </c>
      <c r="J344">
        <v>14</v>
      </c>
      <c r="K344">
        <v>10</v>
      </c>
      <c r="L344">
        <v>116</v>
      </c>
      <c r="M344">
        <v>68</v>
      </c>
      <c r="N344">
        <v>50</v>
      </c>
      <c r="O344">
        <v>19</v>
      </c>
      <c r="P344">
        <v>16</v>
      </c>
      <c r="Q344">
        <v>10</v>
      </c>
      <c r="R344">
        <v>14</v>
      </c>
      <c r="S344">
        <v>3</v>
      </c>
      <c r="T344">
        <v>5</v>
      </c>
      <c r="U344">
        <v>113</v>
      </c>
      <c r="V344">
        <v>63</v>
      </c>
      <c r="W344">
        <v>39</v>
      </c>
      <c r="X344">
        <v>30</v>
      </c>
      <c r="Y344">
        <v>16</v>
      </c>
      <c r="Z344">
        <v>9</v>
      </c>
      <c r="AA344">
        <v>13</v>
      </c>
      <c r="AB344">
        <v>100</v>
      </c>
      <c r="AC344">
        <v>580</v>
      </c>
      <c r="AD344">
        <v>19</v>
      </c>
      <c r="AE344">
        <v>2190</v>
      </c>
      <c r="AG344" t="s">
        <v>1953</v>
      </c>
      <c r="AH344" t="s">
        <v>670</v>
      </c>
    </row>
    <row r="345" spans="1:34" x14ac:dyDescent="0.25">
      <c r="A345">
        <v>20190805</v>
      </c>
      <c r="B345">
        <v>104745</v>
      </c>
      <c r="C345" t="s">
        <v>642</v>
      </c>
      <c r="D345">
        <v>104792</v>
      </c>
      <c r="E345" t="s">
        <v>468</v>
      </c>
      <c r="F345" t="s">
        <v>351</v>
      </c>
      <c r="G345">
        <v>3</v>
      </c>
      <c r="H345" t="s">
        <v>193</v>
      </c>
      <c r="AB345">
        <v>2</v>
      </c>
      <c r="AC345">
        <v>7945</v>
      </c>
      <c r="AD345">
        <v>20</v>
      </c>
      <c r="AE345">
        <v>1770</v>
      </c>
      <c r="AG345" t="s">
        <v>642</v>
      </c>
      <c r="AH345" t="s">
        <v>468</v>
      </c>
    </row>
    <row r="346" spans="1:34" x14ac:dyDescent="0.25">
      <c r="A346">
        <v>20180730</v>
      </c>
      <c r="B346">
        <v>100644</v>
      </c>
      <c r="C346" t="s">
        <v>683</v>
      </c>
      <c r="D346">
        <v>105453</v>
      </c>
      <c r="E346" t="s">
        <v>890</v>
      </c>
      <c r="F346" t="s">
        <v>461</v>
      </c>
      <c r="G346">
        <v>3</v>
      </c>
      <c r="H346" t="s">
        <v>189</v>
      </c>
      <c r="I346">
        <v>105</v>
      </c>
      <c r="J346">
        <v>8</v>
      </c>
      <c r="K346">
        <v>1</v>
      </c>
      <c r="L346">
        <v>60</v>
      </c>
      <c r="M346">
        <v>45</v>
      </c>
      <c r="N346">
        <v>35</v>
      </c>
      <c r="O346">
        <v>9</v>
      </c>
      <c r="P346">
        <v>13</v>
      </c>
      <c r="Q346">
        <v>0</v>
      </c>
      <c r="R346">
        <v>2</v>
      </c>
      <c r="S346">
        <v>2</v>
      </c>
      <c r="T346">
        <v>1</v>
      </c>
      <c r="U346">
        <v>80</v>
      </c>
      <c r="V346">
        <v>50</v>
      </c>
      <c r="W346">
        <v>31</v>
      </c>
      <c r="X346">
        <v>15</v>
      </c>
      <c r="Y346">
        <v>13</v>
      </c>
      <c r="Z346">
        <v>7</v>
      </c>
      <c r="AA346">
        <v>11</v>
      </c>
      <c r="AB346">
        <v>3</v>
      </c>
      <c r="AC346">
        <v>5665</v>
      </c>
      <c r="AD346">
        <v>20</v>
      </c>
      <c r="AE346">
        <v>1800</v>
      </c>
      <c r="AG346" t="s">
        <v>683</v>
      </c>
      <c r="AH346" t="s">
        <v>890</v>
      </c>
    </row>
    <row r="347" spans="1:34" x14ac:dyDescent="0.25">
      <c r="A347">
        <v>20181022</v>
      </c>
      <c r="B347">
        <v>103819</v>
      </c>
      <c r="C347" t="s">
        <v>737</v>
      </c>
      <c r="D347">
        <v>106421</v>
      </c>
      <c r="E347" t="s">
        <v>265</v>
      </c>
      <c r="F347" t="s">
        <v>202</v>
      </c>
      <c r="G347">
        <v>3</v>
      </c>
      <c r="H347" t="s">
        <v>193</v>
      </c>
      <c r="I347">
        <v>64</v>
      </c>
      <c r="J347">
        <v>6</v>
      </c>
      <c r="K347">
        <v>5</v>
      </c>
      <c r="L347">
        <v>55</v>
      </c>
      <c r="M347">
        <v>30</v>
      </c>
      <c r="N347">
        <v>26</v>
      </c>
      <c r="O347">
        <v>10</v>
      </c>
      <c r="P347">
        <v>9</v>
      </c>
      <c r="Q347">
        <v>2</v>
      </c>
      <c r="R347">
        <v>3</v>
      </c>
      <c r="S347">
        <v>1</v>
      </c>
      <c r="T347">
        <v>7</v>
      </c>
      <c r="U347">
        <v>59</v>
      </c>
      <c r="V347">
        <v>29</v>
      </c>
      <c r="W347">
        <v>14</v>
      </c>
      <c r="X347">
        <v>14</v>
      </c>
      <c r="Y347">
        <v>8</v>
      </c>
      <c r="Z347">
        <v>5</v>
      </c>
      <c r="AA347">
        <v>9</v>
      </c>
      <c r="AB347">
        <v>3</v>
      </c>
      <c r="AC347">
        <v>6260</v>
      </c>
      <c r="AD347">
        <v>20</v>
      </c>
      <c r="AE347">
        <v>1842</v>
      </c>
      <c r="AG347" t="s">
        <v>737</v>
      </c>
      <c r="AH347" t="s">
        <v>265</v>
      </c>
    </row>
    <row r="348" spans="1:34" x14ac:dyDescent="0.25">
      <c r="A348">
        <v>20180319</v>
      </c>
      <c r="B348">
        <v>100644</v>
      </c>
      <c r="C348" t="s">
        <v>683</v>
      </c>
      <c r="D348">
        <v>106401</v>
      </c>
      <c r="E348" t="s">
        <v>650</v>
      </c>
      <c r="F348" t="s">
        <v>139</v>
      </c>
      <c r="G348">
        <v>3</v>
      </c>
      <c r="H348" t="s">
        <v>187</v>
      </c>
      <c r="I348">
        <v>71</v>
      </c>
      <c r="J348">
        <v>5</v>
      </c>
      <c r="K348">
        <v>3</v>
      </c>
      <c r="L348">
        <v>51</v>
      </c>
      <c r="M348">
        <v>40</v>
      </c>
      <c r="N348">
        <v>32</v>
      </c>
      <c r="O348">
        <v>7</v>
      </c>
      <c r="P348">
        <v>10</v>
      </c>
      <c r="Q348">
        <v>2</v>
      </c>
      <c r="R348">
        <v>3</v>
      </c>
      <c r="S348">
        <v>11</v>
      </c>
      <c r="T348">
        <v>1</v>
      </c>
      <c r="U348">
        <v>65</v>
      </c>
      <c r="V348">
        <v>40</v>
      </c>
      <c r="W348">
        <v>24</v>
      </c>
      <c r="X348">
        <v>13</v>
      </c>
      <c r="Y348">
        <v>10</v>
      </c>
      <c r="Z348">
        <v>1</v>
      </c>
      <c r="AA348">
        <v>4</v>
      </c>
      <c r="AB348">
        <v>5</v>
      </c>
      <c r="AC348">
        <v>4505</v>
      </c>
      <c r="AD348">
        <v>20</v>
      </c>
      <c r="AE348">
        <v>1945</v>
      </c>
      <c r="AG348" t="s">
        <v>683</v>
      </c>
      <c r="AH348" t="s">
        <v>650</v>
      </c>
    </row>
    <row r="349" spans="1:34" x14ac:dyDescent="0.25">
      <c r="A349">
        <v>20190930</v>
      </c>
      <c r="B349">
        <v>100644</v>
      </c>
      <c r="C349" t="s">
        <v>683</v>
      </c>
      <c r="D349">
        <v>200000</v>
      </c>
      <c r="E349" t="s">
        <v>163</v>
      </c>
      <c r="F349" t="s">
        <v>336</v>
      </c>
      <c r="G349">
        <v>3</v>
      </c>
      <c r="H349" t="s">
        <v>187</v>
      </c>
      <c r="I349">
        <v>62</v>
      </c>
      <c r="J349">
        <v>5</v>
      </c>
      <c r="K349">
        <v>2</v>
      </c>
      <c r="L349">
        <v>39</v>
      </c>
      <c r="M349">
        <v>27</v>
      </c>
      <c r="N349">
        <v>25</v>
      </c>
      <c r="O349">
        <v>7</v>
      </c>
      <c r="P349">
        <v>8</v>
      </c>
      <c r="Q349">
        <v>0</v>
      </c>
      <c r="R349">
        <v>0</v>
      </c>
      <c r="S349">
        <v>3</v>
      </c>
      <c r="T349">
        <v>4</v>
      </c>
      <c r="U349">
        <v>48</v>
      </c>
      <c r="V349">
        <v>33</v>
      </c>
      <c r="W349">
        <v>21</v>
      </c>
      <c r="X349">
        <v>3</v>
      </c>
      <c r="Y349">
        <v>8</v>
      </c>
      <c r="Z349">
        <v>3</v>
      </c>
      <c r="AA349">
        <v>7</v>
      </c>
      <c r="AB349">
        <v>6</v>
      </c>
      <c r="AC349">
        <v>4095</v>
      </c>
      <c r="AD349">
        <v>20</v>
      </c>
      <c r="AE349">
        <v>1719</v>
      </c>
      <c r="AG349" t="s">
        <v>683</v>
      </c>
      <c r="AH349" t="s">
        <v>163</v>
      </c>
    </row>
    <row r="350" spans="1:34" x14ac:dyDescent="0.25">
      <c r="A350">
        <v>20200106</v>
      </c>
      <c r="B350">
        <v>105676</v>
      </c>
      <c r="C350" t="s">
        <v>201</v>
      </c>
      <c r="D350">
        <v>105777</v>
      </c>
      <c r="E350" t="s">
        <v>114</v>
      </c>
      <c r="F350" t="s">
        <v>666</v>
      </c>
      <c r="G350">
        <v>3</v>
      </c>
      <c r="H350" t="s">
        <v>656</v>
      </c>
      <c r="I350">
        <v>148</v>
      </c>
      <c r="J350">
        <v>8</v>
      </c>
      <c r="K350">
        <v>3</v>
      </c>
      <c r="L350">
        <v>85</v>
      </c>
      <c r="M350">
        <v>49</v>
      </c>
      <c r="N350">
        <v>37</v>
      </c>
      <c r="O350">
        <v>14</v>
      </c>
      <c r="P350">
        <v>13</v>
      </c>
      <c r="Q350">
        <v>4</v>
      </c>
      <c r="R350">
        <v>8</v>
      </c>
      <c r="S350">
        <v>2</v>
      </c>
      <c r="T350">
        <v>7</v>
      </c>
      <c r="U350">
        <v>101</v>
      </c>
      <c r="V350">
        <v>61</v>
      </c>
      <c r="W350">
        <v>38</v>
      </c>
      <c r="X350">
        <v>11</v>
      </c>
      <c r="Y350">
        <v>13</v>
      </c>
      <c r="Z350">
        <v>13</v>
      </c>
      <c r="AA350">
        <v>20</v>
      </c>
      <c r="AB350">
        <v>11</v>
      </c>
      <c r="AC350">
        <v>2335</v>
      </c>
      <c r="AD350">
        <v>20</v>
      </c>
      <c r="AE350">
        <v>1702</v>
      </c>
      <c r="AG350" t="s">
        <v>201</v>
      </c>
      <c r="AH350" t="s">
        <v>114</v>
      </c>
    </row>
    <row r="351" spans="1:34" x14ac:dyDescent="0.25">
      <c r="A351">
        <v>20181001</v>
      </c>
      <c r="B351">
        <v>106421</v>
      </c>
      <c r="C351" t="s">
        <v>265</v>
      </c>
      <c r="D351">
        <v>105683</v>
      </c>
      <c r="E351" t="s">
        <v>766</v>
      </c>
      <c r="F351" t="s">
        <v>181</v>
      </c>
      <c r="G351">
        <v>3</v>
      </c>
      <c r="H351" t="s">
        <v>189</v>
      </c>
      <c r="I351">
        <v>75</v>
      </c>
      <c r="J351">
        <v>2</v>
      </c>
      <c r="K351">
        <v>0</v>
      </c>
      <c r="L351">
        <v>60</v>
      </c>
      <c r="M351">
        <v>37</v>
      </c>
      <c r="N351">
        <v>31</v>
      </c>
      <c r="O351">
        <v>17</v>
      </c>
      <c r="P351">
        <v>11</v>
      </c>
      <c r="Q351">
        <v>0</v>
      </c>
      <c r="R351">
        <v>0</v>
      </c>
      <c r="S351">
        <v>14</v>
      </c>
      <c r="T351">
        <v>2</v>
      </c>
      <c r="U351">
        <v>57</v>
      </c>
      <c r="V351">
        <v>38</v>
      </c>
      <c r="W351">
        <v>33</v>
      </c>
      <c r="X351">
        <v>8</v>
      </c>
      <c r="Y351">
        <v>10</v>
      </c>
      <c r="Z351">
        <v>0</v>
      </c>
      <c r="AA351">
        <v>1</v>
      </c>
      <c r="AB351">
        <v>32</v>
      </c>
      <c r="AC351">
        <v>1287</v>
      </c>
      <c r="AD351">
        <v>20</v>
      </c>
      <c r="AE351">
        <v>1755</v>
      </c>
      <c r="AG351" t="s">
        <v>265</v>
      </c>
      <c r="AH351" t="s">
        <v>766</v>
      </c>
    </row>
    <row r="352" spans="1:34" x14ac:dyDescent="0.25">
      <c r="A352">
        <v>20190318</v>
      </c>
      <c r="B352">
        <v>126207</v>
      </c>
      <c r="C352" t="s">
        <v>724</v>
      </c>
      <c r="D352">
        <v>105676</v>
      </c>
      <c r="E352" t="s">
        <v>201</v>
      </c>
      <c r="F352" t="s">
        <v>446</v>
      </c>
      <c r="G352">
        <v>3</v>
      </c>
      <c r="H352" t="s">
        <v>187</v>
      </c>
      <c r="I352">
        <v>244</v>
      </c>
      <c r="J352">
        <v>3</v>
      </c>
      <c r="K352">
        <v>1</v>
      </c>
      <c r="L352">
        <v>70</v>
      </c>
      <c r="M352">
        <v>45</v>
      </c>
      <c r="N352">
        <v>32</v>
      </c>
      <c r="O352">
        <v>16</v>
      </c>
      <c r="P352">
        <v>12</v>
      </c>
      <c r="Q352">
        <v>2</v>
      </c>
      <c r="R352">
        <v>5</v>
      </c>
      <c r="S352">
        <v>11</v>
      </c>
      <c r="T352">
        <v>3</v>
      </c>
      <c r="U352">
        <v>101</v>
      </c>
      <c r="V352">
        <v>55</v>
      </c>
      <c r="W352">
        <v>38</v>
      </c>
      <c r="X352">
        <v>21</v>
      </c>
      <c r="Y352">
        <v>12</v>
      </c>
      <c r="Z352">
        <v>8</v>
      </c>
      <c r="AA352">
        <v>12</v>
      </c>
      <c r="AB352">
        <v>34</v>
      </c>
      <c r="AC352">
        <v>1200</v>
      </c>
      <c r="AD352">
        <v>20</v>
      </c>
      <c r="AE352">
        <v>1685</v>
      </c>
      <c r="AG352" t="s">
        <v>1938</v>
      </c>
      <c r="AH352" t="s">
        <v>201</v>
      </c>
    </row>
    <row r="353" spans="1:34" x14ac:dyDescent="0.25">
      <c r="A353">
        <v>20190923</v>
      </c>
      <c r="B353">
        <v>105311</v>
      </c>
      <c r="C353" t="s">
        <v>833</v>
      </c>
      <c r="D353">
        <v>200000</v>
      </c>
      <c r="E353" t="s">
        <v>163</v>
      </c>
      <c r="F353" t="s">
        <v>1333</v>
      </c>
      <c r="G353">
        <v>3</v>
      </c>
      <c r="H353" t="s">
        <v>187</v>
      </c>
      <c r="I353">
        <v>129</v>
      </c>
      <c r="J353">
        <v>5</v>
      </c>
      <c r="K353">
        <v>3</v>
      </c>
      <c r="L353">
        <v>89</v>
      </c>
      <c r="M353">
        <v>61</v>
      </c>
      <c r="N353">
        <v>52</v>
      </c>
      <c r="O353">
        <v>18</v>
      </c>
      <c r="P353">
        <v>16</v>
      </c>
      <c r="Q353">
        <v>0</v>
      </c>
      <c r="R353">
        <v>0</v>
      </c>
      <c r="S353">
        <v>23</v>
      </c>
      <c r="T353">
        <v>2</v>
      </c>
      <c r="U353">
        <v>98</v>
      </c>
      <c r="V353">
        <v>74</v>
      </c>
      <c r="W353">
        <v>58</v>
      </c>
      <c r="X353">
        <v>11</v>
      </c>
      <c r="Y353">
        <v>16</v>
      </c>
      <c r="Z353">
        <v>4</v>
      </c>
      <c r="AA353">
        <v>6</v>
      </c>
      <c r="AB353">
        <v>62</v>
      </c>
      <c r="AC353">
        <v>961</v>
      </c>
      <c r="AD353">
        <v>20</v>
      </c>
      <c r="AE353">
        <v>1725</v>
      </c>
      <c r="AG353" t="s">
        <v>1946</v>
      </c>
      <c r="AH353" t="s">
        <v>163</v>
      </c>
    </row>
    <row r="354" spans="1:34" x14ac:dyDescent="0.25">
      <c r="A354">
        <v>20180101</v>
      </c>
      <c r="B354">
        <v>104468</v>
      </c>
      <c r="C354" t="s">
        <v>829</v>
      </c>
      <c r="D354">
        <v>105138</v>
      </c>
      <c r="E354" t="s">
        <v>644</v>
      </c>
      <c r="F354" t="s">
        <v>431</v>
      </c>
      <c r="G354">
        <v>3</v>
      </c>
      <c r="H354" t="s">
        <v>187</v>
      </c>
      <c r="I354">
        <v>122</v>
      </c>
      <c r="J354">
        <v>4</v>
      </c>
      <c r="K354">
        <v>2</v>
      </c>
      <c r="L354">
        <v>86</v>
      </c>
      <c r="M354">
        <v>49</v>
      </c>
      <c r="N354">
        <v>34</v>
      </c>
      <c r="O354">
        <v>19</v>
      </c>
      <c r="P354">
        <v>11</v>
      </c>
      <c r="Q354">
        <v>3</v>
      </c>
      <c r="R354">
        <v>5</v>
      </c>
      <c r="S354">
        <v>0</v>
      </c>
      <c r="T354">
        <v>4</v>
      </c>
      <c r="U354">
        <v>75</v>
      </c>
      <c r="V354">
        <v>43</v>
      </c>
      <c r="W354">
        <v>30</v>
      </c>
      <c r="X354">
        <v>15</v>
      </c>
      <c r="Y354">
        <v>10</v>
      </c>
      <c r="Z354">
        <v>4</v>
      </c>
      <c r="AA354">
        <v>7</v>
      </c>
      <c r="AB354">
        <v>89</v>
      </c>
      <c r="AC354">
        <v>610</v>
      </c>
      <c r="AD354">
        <v>20</v>
      </c>
      <c r="AE354">
        <v>2015</v>
      </c>
      <c r="AG354" t="s">
        <v>1951</v>
      </c>
      <c r="AH354" t="s">
        <v>644</v>
      </c>
    </row>
    <row r="355" spans="1:34" x14ac:dyDescent="0.25">
      <c r="A355">
        <v>20181231</v>
      </c>
      <c r="B355">
        <v>104925</v>
      </c>
      <c r="C355" t="s">
        <v>641</v>
      </c>
      <c r="D355">
        <v>105932</v>
      </c>
      <c r="E355" t="s">
        <v>660</v>
      </c>
      <c r="F355" t="s">
        <v>830</v>
      </c>
      <c r="G355">
        <v>3</v>
      </c>
      <c r="H355" t="s">
        <v>189</v>
      </c>
      <c r="I355">
        <v>116</v>
      </c>
      <c r="J355">
        <v>7</v>
      </c>
      <c r="K355">
        <v>3</v>
      </c>
      <c r="L355">
        <v>86</v>
      </c>
      <c r="M355">
        <v>57</v>
      </c>
      <c r="N355">
        <v>41</v>
      </c>
      <c r="O355">
        <v>15</v>
      </c>
      <c r="P355">
        <v>15</v>
      </c>
      <c r="Q355">
        <v>3</v>
      </c>
      <c r="R355">
        <v>6</v>
      </c>
      <c r="S355">
        <v>4</v>
      </c>
      <c r="T355">
        <v>3</v>
      </c>
      <c r="U355">
        <v>82</v>
      </c>
      <c r="V355">
        <v>54</v>
      </c>
      <c r="W355">
        <v>39</v>
      </c>
      <c r="X355">
        <v>12</v>
      </c>
      <c r="Y355">
        <v>14</v>
      </c>
      <c r="Z355">
        <v>3</v>
      </c>
      <c r="AA355">
        <v>7</v>
      </c>
      <c r="AB355">
        <v>1</v>
      </c>
      <c r="AC355">
        <v>9045</v>
      </c>
      <c r="AD355">
        <v>21</v>
      </c>
      <c r="AE355">
        <v>1795</v>
      </c>
      <c r="AG355" t="s">
        <v>641</v>
      </c>
      <c r="AH355" t="s">
        <v>660</v>
      </c>
    </row>
    <row r="356" spans="1:34" x14ac:dyDescent="0.25">
      <c r="A356">
        <v>20181029</v>
      </c>
      <c r="B356">
        <v>103819</v>
      </c>
      <c r="C356" t="s">
        <v>737</v>
      </c>
      <c r="D356">
        <v>105683</v>
      </c>
      <c r="E356" t="s">
        <v>766</v>
      </c>
      <c r="F356" t="s">
        <v>351</v>
      </c>
      <c r="G356">
        <v>3</v>
      </c>
      <c r="H356" t="s">
        <v>173</v>
      </c>
      <c r="AB356">
        <v>3</v>
      </c>
      <c r="AC356">
        <v>6260</v>
      </c>
      <c r="AD356">
        <v>21</v>
      </c>
      <c r="AE356">
        <v>1810</v>
      </c>
      <c r="AG356" t="s">
        <v>737</v>
      </c>
      <c r="AH356" t="s">
        <v>766</v>
      </c>
    </row>
    <row r="357" spans="1:34" x14ac:dyDescent="0.25">
      <c r="A357">
        <v>20181008</v>
      </c>
      <c r="B357">
        <v>104925</v>
      </c>
      <c r="C357" t="s">
        <v>641</v>
      </c>
      <c r="D357">
        <v>106065</v>
      </c>
      <c r="E357" t="s">
        <v>730</v>
      </c>
      <c r="F357" t="s">
        <v>840</v>
      </c>
      <c r="G357">
        <v>3</v>
      </c>
      <c r="H357" t="s">
        <v>187</v>
      </c>
      <c r="I357">
        <v>69</v>
      </c>
      <c r="J357">
        <v>7</v>
      </c>
      <c r="K357">
        <v>0</v>
      </c>
      <c r="L357">
        <v>42</v>
      </c>
      <c r="M357">
        <v>34</v>
      </c>
      <c r="N357">
        <v>29</v>
      </c>
      <c r="O357">
        <v>5</v>
      </c>
      <c r="P357">
        <v>8</v>
      </c>
      <c r="Q357">
        <v>2</v>
      </c>
      <c r="R357">
        <v>2</v>
      </c>
      <c r="S357">
        <v>3</v>
      </c>
      <c r="T357">
        <v>3</v>
      </c>
      <c r="U357">
        <v>63</v>
      </c>
      <c r="V357">
        <v>41</v>
      </c>
      <c r="W357">
        <v>21</v>
      </c>
      <c r="X357">
        <v>10</v>
      </c>
      <c r="Y357">
        <v>8</v>
      </c>
      <c r="Z357">
        <v>7</v>
      </c>
      <c r="AA357">
        <v>11</v>
      </c>
      <c r="AB357">
        <v>3</v>
      </c>
      <c r="AC357">
        <v>6445</v>
      </c>
      <c r="AD357">
        <v>21</v>
      </c>
      <c r="AE357">
        <v>1768</v>
      </c>
      <c r="AG357" t="s">
        <v>641</v>
      </c>
      <c r="AH357" t="s">
        <v>730</v>
      </c>
    </row>
    <row r="358" spans="1:34" x14ac:dyDescent="0.25">
      <c r="A358">
        <v>20190805</v>
      </c>
      <c r="B358">
        <v>111575</v>
      </c>
      <c r="C358" t="s">
        <v>647</v>
      </c>
      <c r="D358">
        <v>200000</v>
      </c>
      <c r="E358" t="s">
        <v>163</v>
      </c>
      <c r="F358" t="s">
        <v>1254</v>
      </c>
      <c r="G358">
        <v>3</v>
      </c>
      <c r="H358" t="s">
        <v>187</v>
      </c>
      <c r="I358">
        <v>170</v>
      </c>
      <c r="J358">
        <v>11</v>
      </c>
      <c r="K358">
        <v>3</v>
      </c>
      <c r="L358">
        <v>106</v>
      </c>
      <c r="M358">
        <v>63</v>
      </c>
      <c r="N358">
        <v>45</v>
      </c>
      <c r="O358">
        <v>21</v>
      </c>
      <c r="P358">
        <v>17</v>
      </c>
      <c r="Q358">
        <v>7</v>
      </c>
      <c r="R358">
        <v>12</v>
      </c>
      <c r="S358">
        <v>11</v>
      </c>
      <c r="T358">
        <v>12</v>
      </c>
      <c r="U358">
        <v>108</v>
      </c>
      <c r="V358">
        <v>57</v>
      </c>
      <c r="W358">
        <v>40</v>
      </c>
      <c r="X358">
        <v>23</v>
      </c>
      <c r="Y358">
        <v>16</v>
      </c>
      <c r="Z358">
        <v>5</v>
      </c>
      <c r="AA358">
        <v>12</v>
      </c>
      <c r="AB358">
        <v>8</v>
      </c>
      <c r="AC358">
        <v>2890</v>
      </c>
      <c r="AD358">
        <v>21</v>
      </c>
      <c r="AE358">
        <v>1740</v>
      </c>
      <c r="AG358" t="s">
        <v>647</v>
      </c>
      <c r="AH358" t="s">
        <v>163</v>
      </c>
    </row>
    <row r="359" spans="1:34" x14ac:dyDescent="0.25">
      <c r="A359">
        <v>20191124</v>
      </c>
      <c r="B359">
        <v>105138</v>
      </c>
      <c r="C359" t="s">
        <v>644</v>
      </c>
      <c r="D359">
        <v>200000</v>
      </c>
      <c r="E359" t="s">
        <v>163</v>
      </c>
      <c r="F359" t="s">
        <v>1256</v>
      </c>
      <c r="G359">
        <v>3</v>
      </c>
      <c r="H359" t="s">
        <v>656</v>
      </c>
      <c r="I359">
        <v>109</v>
      </c>
      <c r="J359">
        <v>1</v>
      </c>
      <c r="K359">
        <v>1</v>
      </c>
      <c r="L359">
        <v>68</v>
      </c>
      <c r="M359">
        <v>49</v>
      </c>
      <c r="N359">
        <v>38</v>
      </c>
      <c r="O359">
        <v>14</v>
      </c>
      <c r="P359">
        <v>11</v>
      </c>
      <c r="Q359">
        <v>3</v>
      </c>
      <c r="R359">
        <v>4</v>
      </c>
      <c r="S359">
        <v>4</v>
      </c>
      <c r="T359">
        <v>6</v>
      </c>
      <c r="U359">
        <v>68</v>
      </c>
      <c r="V359">
        <v>36</v>
      </c>
      <c r="W359">
        <v>28</v>
      </c>
      <c r="X359">
        <v>15</v>
      </c>
      <c r="Y359">
        <v>10</v>
      </c>
      <c r="Z359">
        <v>3</v>
      </c>
      <c r="AA359">
        <v>5</v>
      </c>
      <c r="AB359">
        <v>9</v>
      </c>
      <c r="AC359">
        <v>2540</v>
      </c>
      <c r="AD359">
        <v>21</v>
      </c>
      <c r="AE359">
        <v>1636</v>
      </c>
      <c r="AG359" t="s">
        <v>644</v>
      </c>
      <c r="AH359" t="s">
        <v>163</v>
      </c>
    </row>
    <row r="360" spans="1:34" x14ac:dyDescent="0.25">
      <c r="A360">
        <v>20200210</v>
      </c>
      <c r="B360">
        <v>104792</v>
      </c>
      <c r="C360" t="s">
        <v>468</v>
      </c>
      <c r="D360">
        <v>200000</v>
      </c>
      <c r="E360" t="s">
        <v>163</v>
      </c>
      <c r="F360" t="s">
        <v>251</v>
      </c>
      <c r="G360">
        <v>3</v>
      </c>
      <c r="H360" t="s">
        <v>196</v>
      </c>
      <c r="I360">
        <v>86</v>
      </c>
      <c r="J360">
        <v>5</v>
      </c>
      <c r="K360">
        <v>0</v>
      </c>
      <c r="L360">
        <v>61</v>
      </c>
      <c r="M360">
        <v>41</v>
      </c>
      <c r="N360">
        <v>29</v>
      </c>
      <c r="O360">
        <v>11</v>
      </c>
      <c r="P360">
        <v>9</v>
      </c>
      <c r="Q360">
        <v>1</v>
      </c>
      <c r="R360">
        <v>2</v>
      </c>
      <c r="S360">
        <v>1</v>
      </c>
      <c r="T360">
        <v>5</v>
      </c>
      <c r="U360">
        <v>55</v>
      </c>
      <c r="V360">
        <v>32</v>
      </c>
      <c r="W360">
        <v>20</v>
      </c>
      <c r="X360">
        <v>9</v>
      </c>
      <c r="Y360">
        <v>9</v>
      </c>
      <c r="Z360">
        <v>7</v>
      </c>
      <c r="AA360">
        <v>11</v>
      </c>
      <c r="AB360">
        <v>9</v>
      </c>
      <c r="AC360">
        <v>2860</v>
      </c>
      <c r="AD360">
        <v>21</v>
      </c>
      <c r="AE360">
        <v>1666</v>
      </c>
      <c r="AG360" t="s">
        <v>468</v>
      </c>
      <c r="AH360" t="s">
        <v>163</v>
      </c>
    </row>
    <row r="361" spans="1:34" x14ac:dyDescent="0.25">
      <c r="A361">
        <v>20181015</v>
      </c>
      <c r="B361">
        <v>111575</v>
      </c>
      <c r="C361" t="s">
        <v>647</v>
      </c>
      <c r="D361">
        <v>106421</v>
      </c>
      <c r="E361" t="s">
        <v>265</v>
      </c>
      <c r="F361" t="s">
        <v>1894</v>
      </c>
      <c r="G361">
        <v>3</v>
      </c>
      <c r="H361" t="s">
        <v>193</v>
      </c>
      <c r="I361">
        <v>106</v>
      </c>
      <c r="J361">
        <v>8</v>
      </c>
      <c r="K361">
        <v>0</v>
      </c>
      <c r="L361">
        <v>90</v>
      </c>
      <c r="M361">
        <v>66</v>
      </c>
      <c r="N361">
        <v>51</v>
      </c>
      <c r="O361">
        <v>15</v>
      </c>
      <c r="P361">
        <v>15</v>
      </c>
      <c r="Q361">
        <v>0</v>
      </c>
      <c r="R361">
        <v>0</v>
      </c>
      <c r="S361">
        <v>4</v>
      </c>
      <c r="T361">
        <v>3</v>
      </c>
      <c r="U361">
        <v>83</v>
      </c>
      <c r="V361">
        <v>50</v>
      </c>
      <c r="W361">
        <v>37</v>
      </c>
      <c r="X361">
        <v>16</v>
      </c>
      <c r="Y361">
        <v>13</v>
      </c>
      <c r="Z361">
        <v>3</v>
      </c>
      <c r="AA361">
        <v>6</v>
      </c>
      <c r="AB361">
        <v>26</v>
      </c>
      <c r="AC361">
        <v>1640</v>
      </c>
      <c r="AD361">
        <v>21</v>
      </c>
      <c r="AE361">
        <v>1797</v>
      </c>
      <c r="AG361" t="s">
        <v>647</v>
      </c>
      <c r="AH361" t="s">
        <v>265</v>
      </c>
    </row>
    <row r="362" spans="1:34" x14ac:dyDescent="0.25">
      <c r="A362">
        <v>20190211</v>
      </c>
      <c r="B362">
        <v>104792</v>
      </c>
      <c r="C362" t="s">
        <v>468</v>
      </c>
      <c r="D362">
        <v>105676</v>
      </c>
      <c r="E362" t="s">
        <v>201</v>
      </c>
      <c r="F362" t="s">
        <v>985</v>
      </c>
      <c r="G362">
        <v>3</v>
      </c>
      <c r="H362" t="s">
        <v>173</v>
      </c>
      <c r="I362">
        <v>106</v>
      </c>
      <c r="J362">
        <v>12</v>
      </c>
      <c r="K362">
        <v>3</v>
      </c>
      <c r="L362">
        <v>75</v>
      </c>
      <c r="M362">
        <v>47</v>
      </c>
      <c r="N362">
        <v>33</v>
      </c>
      <c r="O362">
        <v>15</v>
      </c>
      <c r="P362">
        <v>12</v>
      </c>
      <c r="Q362">
        <v>5</v>
      </c>
      <c r="R362">
        <v>8</v>
      </c>
      <c r="S362">
        <v>2</v>
      </c>
      <c r="T362">
        <v>0</v>
      </c>
      <c r="U362">
        <v>71</v>
      </c>
      <c r="V362">
        <v>37</v>
      </c>
      <c r="W362">
        <v>27</v>
      </c>
      <c r="X362">
        <v>18</v>
      </c>
      <c r="Y362">
        <v>12</v>
      </c>
      <c r="Z362">
        <v>3</v>
      </c>
      <c r="AA362">
        <v>7</v>
      </c>
      <c r="AB362">
        <v>33</v>
      </c>
      <c r="AC362">
        <v>1240</v>
      </c>
      <c r="AD362">
        <v>21</v>
      </c>
      <c r="AE362">
        <v>1740</v>
      </c>
      <c r="AG362" t="s">
        <v>468</v>
      </c>
      <c r="AH362" t="s">
        <v>201</v>
      </c>
    </row>
    <row r="363" spans="1:34" x14ac:dyDescent="0.25">
      <c r="A363">
        <v>20200106</v>
      </c>
      <c r="B363">
        <v>105583</v>
      </c>
      <c r="C363" t="s">
        <v>300</v>
      </c>
      <c r="D363">
        <v>200000</v>
      </c>
      <c r="E363" t="s">
        <v>163</v>
      </c>
      <c r="F363" t="s">
        <v>331</v>
      </c>
      <c r="G363">
        <v>3</v>
      </c>
      <c r="H363" t="s">
        <v>189</v>
      </c>
      <c r="I363">
        <v>99</v>
      </c>
      <c r="J363">
        <v>3</v>
      </c>
      <c r="K363">
        <v>0</v>
      </c>
      <c r="L363">
        <v>62</v>
      </c>
      <c r="M363">
        <v>47</v>
      </c>
      <c r="N363">
        <v>35</v>
      </c>
      <c r="O363">
        <v>8</v>
      </c>
      <c r="P363">
        <v>9</v>
      </c>
      <c r="Q363">
        <v>2</v>
      </c>
      <c r="R363">
        <v>2</v>
      </c>
      <c r="S363">
        <v>10</v>
      </c>
      <c r="T363">
        <v>5</v>
      </c>
      <c r="U363">
        <v>68</v>
      </c>
      <c r="V363">
        <v>45</v>
      </c>
      <c r="W363">
        <v>31</v>
      </c>
      <c r="X363">
        <v>7</v>
      </c>
      <c r="Y363">
        <v>9</v>
      </c>
      <c r="Z363">
        <v>8</v>
      </c>
      <c r="AA363">
        <v>11</v>
      </c>
      <c r="AB363">
        <v>34</v>
      </c>
      <c r="AC363">
        <v>1251</v>
      </c>
      <c r="AD363">
        <v>21</v>
      </c>
      <c r="AE363">
        <v>1636</v>
      </c>
      <c r="AG363" t="s">
        <v>1938</v>
      </c>
      <c r="AH363" t="s">
        <v>163</v>
      </c>
    </row>
    <row r="364" spans="1:34" x14ac:dyDescent="0.25">
      <c r="A364">
        <v>20200106</v>
      </c>
      <c r="B364">
        <v>105526</v>
      </c>
      <c r="C364" t="s">
        <v>684</v>
      </c>
      <c r="D364">
        <v>200000</v>
      </c>
      <c r="E364" t="s">
        <v>163</v>
      </c>
      <c r="F364" t="s">
        <v>202</v>
      </c>
      <c r="G364">
        <v>3</v>
      </c>
      <c r="H364" t="s">
        <v>656</v>
      </c>
      <c r="I364">
        <v>74</v>
      </c>
      <c r="J364">
        <v>6</v>
      </c>
      <c r="K364">
        <v>2</v>
      </c>
      <c r="L364">
        <v>48</v>
      </c>
      <c r="M364">
        <v>26</v>
      </c>
      <c r="N364">
        <v>22</v>
      </c>
      <c r="O364">
        <v>16</v>
      </c>
      <c r="P364">
        <v>9</v>
      </c>
      <c r="Q364">
        <v>1</v>
      </c>
      <c r="R364">
        <v>1</v>
      </c>
      <c r="S364">
        <v>7</v>
      </c>
      <c r="T364">
        <v>2</v>
      </c>
      <c r="U364">
        <v>53</v>
      </c>
      <c r="V364">
        <v>36</v>
      </c>
      <c r="W364">
        <v>23</v>
      </c>
      <c r="X364">
        <v>8</v>
      </c>
      <c r="Y364">
        <v>8</v>
      </c>
      <c r="Z364">
        <v>4</v>
      </c>
      <c r="AA364">
        <v>7</v>
      </c>
      <c r="AB364">
        <v>35</v>
      </c>
      <c r="AC364">
        <v>1245</v>
      </c>
      <c r="AD364">
        <v>21</v>
      </c>
      <c r="AE364">
        <v>1636</v>
      </c>
      <c r="AG364" t="s">
        <v>1938</v>
      </c>
      <c r="AH364" t="s">
        <v>163</v>
      </c>
    </row>
    <row r="365" spans="1:34" x14ac:dyDescent="0.25">
      <c r="A365">
        <v>20200106</v>
      </c>
      <c r="B365">
        <v>105357</v>
      </c>
      <c r="C365" t="s">
        <v>692</v>
      </c>
      <c r="D365">
        <v>200000</v>
      </c>
      <c r="E365" t="s">
        <v>163</v>
      </c>
      <c r="F365" t="s">
        <v>331</v>
      </c>
      <c r="G365">
        <v>3</v>
      </c>
      <c r="H365" t="s">
        <v>656</v>
      </c>
      <c r="I365">
        <v>101</v>
      </c>
      <c r="J365">
        <v>1</v>
      </c>
      <c r="K365">
        <v>1</v>
      </c>
      <c r="L365">
        <v>68</v>
      </c>
      <c r="M365">
        <v>41</v>
      </c>
      <c r="N365">
        <v>25</v>
      </c>
      <c r="O365">
        <v>18</v>
      </c>
      <c r="P365">
        <v>9</v>
      </c>
      <c r="Q365">
        <v>8</v>
      </c>
      <c r="R365">
        <v>9</v>
      </c>
      <c r="S365">
        <v>5</v>
      </c>
      <c r="T365">
        <v>1</v>
      </c>
      <c r="U365">
        <v>55</v>
      </c>
      <c r="V365">
        <v>33</v>
      </c>
      <c r="W365">
        <v>21</v>
      </c>
      <c r="X365">
        <v>8</v>
      </c>
      <c r="Y365">
        <v>9</v>
      </c>
      <c r="Z365">
        <v>3</v>
      </c>
      <c r="AA365">
        <v>7</v>
      </c>
      <c r="AB365">
        <v>48</v>
      </c>
      <c r="AC365">
        <v>1026</v>
      </c>
      <c r="AD365">
        <v>21</v>
      </c>
      <c r="AE365">
        <v>1636</v>
      </c>
      <c r="AG365" t="s">
        <v>1943</v>
      </c>
      <c r="AH365" t="s">
        <v>163</v>
      </c>
    </row>
    <row r="366" spans="1:34" x14ac:dyDescent="0.25">
      <c r="A366">
        <v>20190812</v>
      </c>
      <c r="B366">
        <v>200175</v>
      </c>
      <c r="C366" t="s">
        <v>528</v>
      </c>
      <c r="D366">
        <v>200000</v>
      </c>
      <c r="E366" t="s">
        <v>163</v>
      </c>
      <c r="F366" t="s">
        <v>221</v>
      </c>
      <c r="G366">
        <v>3</v>
      </c>
      <c r="H366" t="s">
        <v>745</v>
      </c>
      <c r="I366">
        <v>63</v>
      </c>
      <c r="J366">
        <v>4</v>
      </c>
      <c r="K366">
        <v>1</v>
      </c>
      <c r="L366">
        <v>48</v>
      </c>
      <c r="M366">
        <v>29</v>
      </c>
      <c r="N366">
        <v>26</v>
      </c>
      <c r="O366">
        <v>11</v>
      </c>
      <c r="P366">
        <v>9</v>
      </c>
      <c r="Q366">
        <v>0</v>
      </c>
      <c r="R366">
        <v>0</v>
      </c>
      <c r="S366">
        <v>6</v>
      </c>
      <c r="T366">
        <v>10</v>
      </c>
      <c r="U366">
        <v>47</v>
      </c>
      <c r="V366">
        <v>22</v>
      </c>
      <c r="W366">
        <v>19</v>
      </c>
      <c r="X366">
        <v>9</v>
      </c>
      <c r="Y366">
        <v>9</v>
      </c>
      <c r="Z366">
        <v>1</v>
      </c>
      <c r="AA366">
        <v>4</v>
      </c>
      <c r="AB366">
        <v>58</v>
      </c>
      <c r="AC366">
        <v>922</v>
      </c>
      <c r="AD366">
        <v>21</v>
      </c>
      <c r="AE366">
        <v>1785</v>
      </c>
      <c r="AG366" t="s">
        <v>1945</v>
      </c>
      <c r="AH366" t="s">
        <v>163</v>
      </c>
    </row>
    <row r="367" spans="1:34" x14ac:dyDescent="0.25">
      <c r="A367">
        <v>20200203</v>
      </c>
      <c r="B367">
        <v>105732</v>
      </c>
      <c r="C367" t="s">
        <v>697</v>
      </c>
      <c r="D367">
        <v>200000</v>
      </c>
      <c r="E367" t="s">
        <v>163</v>
      </c>
      <c r="F367" t="s">
        <v>818</v>
      </c>
      <c r="G367">
        <v>3</v>
      </c>
      <c r="H367" t="s">
        <v>187</v>
      </c>
      <c r="I367">
        <v>108</v>
      </c>
      <c r="J367">
        <v>9</v>
      </c>
      <c r="K367">
        <v>2</v>
      </c>
      <c r="L367">
        <v>69</v>
      </c>
      <c r="M367">
        <v>35</v>
      </c>
      <c r="N367">
        <v>31</v>
      </c>
      <c r="O367">
        <v>22</v>
      </c>
      <c r="P367">
        <v>12</v>
      </c>
      <c r="Q367">
        <v>1</v>
      </c>
      <c r="R367">
        <v>1</v>
      </c>
      <c r="S367">
        <v>9</v>
      </c>
      <c r="T367">
        <v>3</v>
      </c>
      <c r="U367">
        <v>65</v>
      </c>
      <c r="V367">
        <v>40</v>
      </c>
      <c r="W367">
        <v>35</v>
      </c>
      <c r="X367">
        <v>14</v>
      </c>
      <c r="Y367">
        <v>12</v>
      </c>
      <c r="Z367">
        <v>1</v>
      </c>
      <c r="AA367">
        <v>2</v>
      </c>
      <c r="AB367">
        <v>67</v>
      </c>
      <c r="AC367">
        <v>820</v>
      </c>
      <c r="AD367">
        <v>21</v>
      </c>
      <c r="AE367">
        <v>1666</v>
      </c>
      <c r="AG367" t="s">
        <v>1947</v>
      </c>
      <c r="AH367" t="s">
        <v>163</v>
      </c>
    </row>
    <row r="368" spans="1:34" x14ac:dyDescent="0.25">
      <c r="A368">
        <v>20190204</v>
      </c>
      <c r="B368">
        <v>105936</v>
      </c>
      <c r="C368" t="s">
        <v>763</v>
      </c>
      <c r="D368">
        <v>105676</v>
      </c>
      <c r="E368" t="s">
        <v>201</v>
      </c>
      <c r="F368" t="s">
        <v>139</v>
      </c>
      <c r="G368">
        <v>3</v>
      </c>
      <c r="H368" t="s">
        <v>187</v>
      </c>
      <c r="I368">
        <v>88</v>
      </c>
      <c r="J368">
        <v>3</v>
      </c>
      <c r="K368">
        <v>0</v>
      </c>
      <c r="L368">
        <v>64</v>
      </c>
      <c r="M368">
        <v>46</v>
      </c>
      <c r="N368">
        <v>34</v>
      </c>
      <c r="O368">
        <v>12</v>
      </c>
      <c r="P368">
        <v>10</v>
      </c>
      <c r="Q368">
        <v>4</v>
      </c>
      <c r="R368">
        <v>4</v>
      </c>
      <c r="S368">
        <v>11</v>
      </c>
      <c r="T368">
        <v>4</v>
      </c>
      <c r="U368">
        <v>81</v>
      </c>
      <c r="V368">
        <v>42</v>
      </c>
      <c r="W368">
        <v>30</v>
      </c>
      <c r="X368">
        <v>18</v>
      </c>
      <c r="Y368">
        <v>10</v>
      </c>
      <c r="Z368">
        <v>9</v>
      </c>
      <c r="AA368">
        <v>11</v>
      </c>
      <c r="AB368">
        <v>72</v>
      </c>
      <c r="AC368">
        <v>710</v>
      </c>
      <c r="AD368">
        <v>21</v>
      </c>
      <c r="AE368">
        <v>1830</v>
      </c>
      <c r="AG368" t="s">
        <v>1948</v>
      </c>
      <c r="AH368" t="s">
        <v>201</v>
      </c>
    </row>
    <row r="369" spans="1:34" x14ac:dyDescent="0.25">
      <c r="A369">
        <v>20190304</v>
      </c>
      <c r="B369">
        <v>105936</v>
      </c>
      <c r="C369" t="s">
        <v>763</v>
      </c>
      <c r="D369">
        <v>105676</v>
      </c>
      <c r="E369" t="s">
        <v>201</v>
      </c>
      <c r="F369" t="s">
        <v>221</v>
      </c>
      <c r="G369">
        <v>3</v>
      </c>
      <c r="H369" t="s">
        <v>745</v>
      </c>
      <c r="I369">
        <v>83</v>
      </c>
      <c r="J369">
        <v>1</v>
      </c>
      <c r="K369">
        <v>0</v>
      </c>
      <c r="L369">
        <v>60</v>
      </c>
      <c r="M369">
        <v>35</v>
      </c>
      <c r="N369">
        <v>24</v>
      </c>
      <c r="O369">
        <v>9</v>
      </c>
      <c r="P369">
        <v>9</v>
      </c>
      <c r="Q369">
        <v>7</v>
      </c>
      <c r="R369">
        <v>10</v>
      </c>
      <c r="S369">
        <v>4</v>
      </c>
      <c r="T369">
        <v>6</v>
      </c>
      <c r="U369">
        <v>61</v>
      </c>
      <c r="V369">
        <v>35</v>
      </c>
      <c r="W369">
        <v>17</v>
      </c>
      <c r="X369">
        <v>10</v>
      </c>
      <c r="Y369">
        <v>9</v>
      </c>
      <c r="Z369">
        <v>9</v>
      </c>
      <c r="AA369">
        <v>15</v>
      </c>
      <c r="AB369">
        <v>113</v>
      </c>
      <c r="AC369">
        <v>515</v>
      </c>
      <c r="AD369">
        <v>21</v>
      </c>
      <c r="AE369">
        <v>1650</v>
      </c>
      <c r="AG369" t="s">
        <v>1954</v>
      </c>
      <c r="AH369" t="s">
        <v>201</v>
      </c>
    </row>
    <row r="370" spans="1:34" x14ac:dyDescent="0.25">
      <c r="A370">
        <v>20190311</v>
      </c>
      <c r="B370">
        <v>106099</v>
      </c>
      <c r="C370" t="s">
        <v>208</v>
      </c>
      <c r="D370">
        <v>105676</v>
      </c>
      <c r="E370" t="s">
        <v>201</v>
      </c>
      <c r="F370" t="s">
        <v>209</v>
      </c>
      <c r="G370">
        <v>3</v>
      </c>
      <c r="H370" t="s">
        <v>189</v>
      </c>
      <c r="I370">
        <v>106</v>
      </c>
      <c r="J370">
        <v>2</v>
      </c>
      <c r="K370">
        <v>6</v>
      </c>
      <c r="L370">
        <v>83</v>
      </c>
      <c r="M370">
        <v>41</v>
      </c>
      <c r="N370">
        <v>28</v>
      </c>
      <c r="O370">
        <v>23</v>
      </c>
      <c r="P370">
        <v>13</v>
      </c>
      <c r="Q370">
        <v>4</v>
      </c>
      <c r="R370">
        <v>7</v>
      </c>
      <c r="S370">
        <v>5</v>
      </c>
      <c r="T370">
        <v>8</v>
      </c>
      <c r="U370">
        <v>78</v>
      </c>
      <c r="V370">
        <v>44</v>
      </c>
      <c r="W370">
        <v>31</v>
      </c>
      <c r="X370">
        <v>14</v>
      </c>
      <c r="Y370">
        <v>12</v>
      </c>
      <c r="Z370">
        <v>6</v>
      </c>
      <c r="AA370">
        <v>10</v>
      </c>
      <c r="AB370">
        <v>168</v>
      </c>
      <c r="AC370">
        <v>316</v>
      </c>
      <c r="AD370">
        <v>21</v>
      </c>
      <c r="AE370">
        <v>1650</v>
      </c>
      <c r="AG370" t="s">
        <v>1956</v>
      </c>
      <c r="AH370" t="s">
        <v>201</v>
      </c>
    </row>
    <row r="371" spans="1:34" x14ac:dyDescent="0.25">
      <c r="A371">
        <v>20181008</v>
      </c>
      <c r="B371">
        <v>103819</v>
      </c>
      <c r="C371" t="s">
        <v>737</v>
      </c>
      <c r="D371">
        <v>106421</v>
      </c>
      <c r="E371" t="s">
        <v>265</v>
      </c>
      <c r="F371" t="s">
        <v>1086</v>
      </c>
      <c r="G371">
        <v>3</v>
      </c>
      <c r="H371" t="s">
        <v>173</v>
      </c>
      <c r="J371">
        <v>10</v>
      </c>
      <c r="K371">
        <v>0</v>
      </c>
      <c r="L371">
        <v>86</v>
      </c>
      <c r="M371">
        <v>61</v>
      </c>
      <c r="N371">
        <v>50</v>
      </c>
      <c r="O371">
        <v>9</v>
      </c>
      <c r="P371">
        <v>15</v>
      </c>
      <c r="Q371">
        <v>1</v>
      </c>
      <c r="R371">
        <v>3</v>
      </c>
      <c r="S371">
        <v>5</v>
      </c>
      <c r="T371">
        <v>3</v>
      </c>
      <c r="U371">
        <v>101</v>
      </c>
      <c r="V371">
        <v>66</v>
      </c>
      <c r="W371">
        <v>42</v>
      </c>
      <c r="X371">
        <v>19</v>
      </c>
      <c r="Y371">
        <v>15</v>
      </c>
      <c r="Z371">
        <v>4</v>
      </c>
      <c r="AA371">
        <v>7</v>
      </c>
      <c r="AB371">
        <v>2</v>
      </c>
      <c r="AC371">
        <v>6900</v>
      </c>
      <c r="AD371">
        <v>22</v>
      </c>
      <c r="AE371">
        <v>1762</v>
      </c>
      <c r="AG371" t="s">
        <v>737</v>
      </c>
      <c r="AH371" t="s">
        <v>265</v>
      </c>
    </row>
    <row r="372" spans="1:34" x14ac:dyDescent="0.25">
      <c r="A372">
        <v>20200224</v>
      </c>
      <c r="B372">
        <v>104745</v>
      </c>
      <c r="C372" t="s">
        <v>642</v>
      </c>
      <c r="D372">
        <v>105777</v>
      </c>
      <c r="E372" t="s">
        <v>114</v>
      </c>
      <c r="F372" t="s">
        <v>195</v>
      </c>
      <c r="G372">
        <v>3</v>
      </c>
      <c r="H372" t="s">
        <v>193</v>
      </c>
      <c r="I372">
        <v>103</v>
      </c>
      <c r="J372">
        <v>4</v>
      </c>
      <c r="K372">
        <v>3</v>
      </c>
      <c r="L372">
        <v>65</v>
      </c>
      <c r="M372">
        <v>41</v>
      </c>
      <c r="N372">
        <v>28</v>
      </c>
      <c r="O372">
        <v>9</v>
      </c>
      <c r="P372">
        <v>9</v>
      </c>
      <c r="Q372">
        <v>4</v>
      </c>
      <c r="R372">
        <v>6</v>
      </c>
      <c r="S372">
        <v>2</v>
      </c>
      <c r="T372">
        <v>1</v>
      </c>
      <c r="U372">
        <v>46</v>
      </c>
      <c r="V372">
        <v>33</v>
      </c>
      <c r="W372">
        <v>16</v>
      </c>
      <c r="X372">
        <v>5</v>
      </c>
      <c r="Y372">
        <v>8</v>
      </c>
      <c r="Z372">
        <v>1</v>
      </c>
      <c r="AA372">
        <v>6</v>
      </c>
      <c r="AB372">
        <v>2</v>
      </c>
      <c r="AC372">
        <v>9395</v>
      </c>
      <c r="AD372">
        <v>22</v>
      </c>
      <c r="AE372">
        <v>1682</v>
      </c>
      <c r="AG372" t="s">
        <v>642</v>
      </c>
      <c r="AH372" t="s">
        <v>114</v>
      </c>
    </row>
    <row r="373" spans="1:34" x14ac:dyDescent="0.25">
      <c r="A373">
        <v>20190805</v>
      </c>
      <c r="B373">
        <v>111575</v>
      </c>
      <c r="C373" t="s">
        <v>647</v>
      </c>
      <c r="D373">
        <v>104527</v>
      </c>
      <c r="E373" t="s">
        <v>694</v>
      </c>
      <c r="F373" t="s">
        <v>1258</v>
      </c>
      <c r="G373">
        <v>3</v>
      </c>
      <c r="H373" t="s">
        <v>173</v>
      </c>
      <c r="I373">
        <v>131</v>
      </c>
      <c r="J373">
        <v>9</v>
      </c>
      <c r="K373">
        <v>1</v>
      </c>
      <c r="L373">
        <v>85</v>
      </c>
      <c r="M373">
        <v>54</v>
      </c>
      <c r="N373">
        <v>38</v>
      </c>
      <c r="O373">
        <v>20</v>
      </c>
      <c r="P373">
        <v>15</v>
      </c>
      <c r="Q373">
        <v>1</v>
      </c>
      <c r="R373">
        <v>3</v>
      </c>
      <c r="S373">
        <v>10</v>
      </c>
      <c r="T373">
        <v>1</v>
      </c>
      <c r="U373">
        <v>90</v>
      </c>
      <c r="V373">
        <v>61</v>
      </c>
      <c r="W373">
        <v>43</v>
      </c>
      <c r="X373">
        <v>12</v>
      </c>
      <c r="Y373">
        <v>15</v>
      </c>
      <c r="Z373">
        <v>2</v>
      </c>
      <c r="AA373">
        <v>7</v>
      </c>
      <c r="AB373">
        <v>8</v>
      </c>
      <c r="AC373">
        <v>2890</v>
      </c>
      <c r="AD373">
        <v>22</v>
      </c>
      <c r="AE373">
        <v>1715</v>
      </c>
      <c r="AG373" t="s">
        <v>647</v>
      </c>
      <c r="AH373" t="s">
        <v>694</v>
      </c>
    </row>
    <row r="374" spans="1:34" x14ac:dyDescent="0.25">
      <c r="A374">
        <v>20191021</v>
      </c>
      <c r="B374">
        <v>126610</v>
      </c>
      <c r="C374" t="s">
        <v>199</v>
      </c>
      <c r="D374">
        <v>126094</v>
      </c>
      <c r="E374" t="s">
        <v>100</v>
      </c>
      <c r="F374" t="s">
        <v>320</v>
      </c>
      <c r="G374">
        <v>3</v>
      </c>
      <c r="H374" t="s">
        <v>189</v>
      </c>
      <c r="I374">
        <v>111</v>
      </c>
      <c r="J374">
        <v>8</v>
      </c>
      <c r="K374">
        <v>1</v>
      </c>
      <c r="L374">
        <v>76</v>
      </c>
      <c r="M374">
        <v>52</v>
      </c>
      <c r="N374">
        <v>42</v>
      </c>
      <c r="O374">
        <v>14</v>
      </c>
      <c r="P374">
        <v>12</v>
      </c>
      <c r="Q374">
        <v>3</v>
      </c>
      <c r="R374">
        <v>3</v>
      </c>
      <c r="S374">
        <v>2</v>
      </c>
      <c r="T374">
        <v>5</v>
      </c>
      <c r="U374">
        <v>80</v>
      </c>
      <c r="V374">
        <v>53</v>
      </c>
      <c r="W374">
        <v>39</v>
      </c>
      <c r="X374">
        <v>14</v>
      </c>
      <c r="Y374">
        <v>12</v>
      </c>
      <c r="Z374">
        <v>3</v>
      </c>
      <c r="AA374">
        <v>4</v>
      </c>
      <c r="AB374">
        <v>11</v>
      </c>
      <c r="AC374">
        <v>2545</v>
      </c>
      <c r="AD374">
        <v>22</v>
      </c>
      <c r="AE374">
        <v>1571</v>
      </c>
      <c r="AG374" t="s">
        <v>199</v>
      </c>
      <c r="AH374" t="s">
        <v>100</v>
      </c>
    </row>
    <row r="375" spans="1:34" x14ac:dyDescent="0.25">
      <c r="A375">
        <v>20190729</v>
      </c>
      <c r="B375">
        <v>105227</v>
      </c>
      <c r="C375" t="s">
        <v>784</v>
      </c>
      <c r="D375">
        <v>200000</v>
      </c>
      <c r="E375" t="s">
        <v>163</v>
      </c>
      <c r="F375" t="s">
        <v>315</v>
      </c>
      <c r="G375">
        <v>3</v>
      </c>
      <c r="H375" t="s">
        <v>187</v>
      </c>
      <c r="I375">
        <v>86</v>
      </c>
      <c r="J375">
        <v>4</v>
      </c>
      <c r="K375">
        <v>4</v>
      </c>
      <c r="L375">
        <v>57</v>
      </c>
      <c r="M375">
        <v>29</v>
      </c>
      <c r="N375">
        <v>23</v>
      </c>
      <c r="O375">
        <v>14</v>
      </c>
      <c r="P375">
        <v>9</v>
      </c>
      <c r="Q375">
        <v>3</v>
      </c>
      <c r="R375">
        <v>4</v>
      </c>
      <c r="S375">
        <v>10</v>
      </c>
      <c r="T375">
        <v>11</v>
      </c>
      <c r="U375">
        <v>58</v>
      </c>
      <c r="V375">
        <v>33</v>
      </c>
      <c r="W375">
        <v>26</v>
      </c>
      <c r="X375">
        <v>7</v>
      </c>
      <c r="Y375">
        <v>10</v>
      </c>
      <c r="Z375">
        <v>3</v>
      </c>
      <c r="AA375">
        <v>7</v>
      </c>
      <c r="AB375">
        <v>17</v>
      </c>
      <c r="AC375">
        <v>1940</v>
      </c>
      <c r="AD375">
        <v>22</v>
      </c>
      <c r="AE375">
        <v>1707</v>
      </c>
      <c r="AG375" t="s">
        <v>784</v>
      </c>
      <c r="AH375" t="s">
        <v>163</v>
      </c>
    </row>
    <row r="376" spans="1:34" x14ac:dyDescent="0.25">
      <c r="A376">
        <v>20200113</v>
      </c>
      <c r="B376">
        <v>126094</v>
      </c>
      <c r="C376" t="s">
        <v>100</v>
      </c>
      <c r="D376">
        <v>200000</v>
      </c>
      <c r="E376" t="s">
        <v>163</v>
      </c>
      <c r="F376" t="s">
        <v>701</v>
      </c>
      <c r="G376">
        <v>3</v>
      </c>
      <c r="H376" t="s">
        <v>193</v>
      </c>
      <c r="I376">
        <v>179</v>
      </c>
      <c r="J376">
        <v>10</v>
      </c>
      <c r="K376">
        <v>6</v>
      </c>
      <c r="L376">
        <v>126</v>
      </c>
      <c r="M376">
        <v>75</v>
      </c>
      <c r="N376">
        <v>56</v>
      </c>
      <c r="O376">
        <v>30</v>
      </c>
      <c r="P376">
        <v>17</v>
      </c>
      <c r="Q376">
        <v>9</v>
      </c>
      <c r="R376">
        <v>10</v>
      </c>
      <c r="S376">
        <v>19</v>
      </c>
      <c r="T376">
        <v>3</v>
      </c>
      <c r="U376">
        <v>127</v>
      </c>
      <c r="V376">
        <v>78</v>
      </c>
      <c r="W376">
        <v>60</v>
      </c>
      <c r="X376">
        <v>24</v>
      </c>
      <c r="Y376">
        <v>17</v>
      </c>
      <c r="Z376">
        <v>8</v>
      </c>
      <c r="AA376">
        <v>10</v>
      </c>
      <c r="AB376">
        <v>18</v>
      </c>
      <c r="AC376">
        <v>1799</v>
      </c>
      <c r="AD376">
        <v>22</v>
      </c>
      <c r="AE376">
        <v>1656</v>
      </c>
      <c r="AG376" t="s">
        <v>100</v>
      </c>
      <c r="AH376" t="s">
        <v>163</v>
      </c>
    </row>
    <row r="377" spans="1:34" x14ac:dyDescent="0.25">
      <c r="A377">
        <v>20190812</v>
      </c>
      <c r="B377">
        <v>105676</v>
      </c>
      <c r="C377" t="s">
        <v>201</v>
      </c>
      <c r="D377">
        <v>105550</v>
      </c>
      <c r="E377" t="s">
        <v>654</v>
      </c>
      <c r="F377" t="s">
        <v>811</v>
      </c>
      <c r="G377">
        <v>3</v>
      </c>
      <c r="H377" t="s">
        <v>173</v>
      </c>
      <c r="I377">
        <v>86</v>
      </c>
      <c r="J377">
        <v>4</v>
      </c>
      <c r="K377">
        <v>2</v>
      </c>
      <c r="L377">
        <v>58</v>
      </c>
      <c r="M377">
        <v>38</v>
      </c>
      <c r="N377">
        <v>29</v>
      </c>
      <c r="O377">
        <v>9</v>
      </c>
      <c r="P377">
        <v>10</v>
      </c>
      <c r="Q377">
        <v>6</v>
      </c>
      <c r="R377">
        <v>7</v>
      </c>
      <c r="S377">
        <v>2</v>
      </c>
      <c r="T377">
        <v>2</v>
      </c>
      <c r="U377">
        <v>64</v>
      </c>
      <c r="V377">
        <v>38</v>
      </c>
      <c r="W377">
        <v>23</v>
      </c>
      <c r="X377">
        <v>11</v>
      </c>
      <c r="Y377">
        <v>9</v>
      </c>
      <c r="Z377">
        <v>5</v>
      </c>
      <c r="AA377">
        <v>9</v>
      </c>
      <c r="AB377">
        <v>19</v>
      </c>
      <c r="AC377">
        <v>1815</v>
      </c>
      <c r="AD377">
        <v>22</v>
      </c>
      <c r="AE377">
        <v>1710</v>
      </c>
      <c r="AG377" t="s">
        <v>201</v>
      </c>
      <c r="AH377" t="s">
        <v>1934</v>
      </c>
    </row>
    <row r="378" spans="1:34" x14ac:dyDescent="0.25">
      <c r="A378">
        <v>20200210</v>
      </c>
      <c r="B378">
        <v>200000</v>
      </c>
      <c r="C378" t="s">
        <v>163</v>
      </c>
      <c r="D378">
        <v>105777</v>
      </c>
      <c r="E378" t="s">
        <v>114</v>
      </c>
      <c r="F378" t="s">
        <v>331</v>
      </c>
      <c r="G378">
        <v>3</v>
      </c>
      <c r="H378" t="s">
        <v>187</v>
      </c>
      <c r="I378">
        <v>77</v>
      </c>
      <c r="J378">
        <v>4</v>
      </c>
      <c r="K378">
        <v>3</v>
      </c>
      <c r="L378">
        <v>50</v>
      </c>
      <c r="M378">
        <v>34</v>
      </c>
      <c r="N378">
        <v>24</v>
      </c>
      <c r="O378">
        <v>12</v>
      </c>
      <c r="P378">
        <v>9</v>
      </c>
      <c r="Q378">
        <v>2</v>
      </c>
      <c r="R378">
        <v>3</v>
      </c>
      <c r="S378">
        <v>1</v>
      </c>
      <c r="T378">
        <v>2</v>
      </c>
      <c r="U378">
        <v>57</v>
      </c>
      <c r="V378">
        <v>37</v>
      </c>
      <c r="W378">
        <v>21</v>
      </c>
      <c r="X378">
        <v>9</v>
      </c>
      <c r="Y378">
        <v>9</v>
      </c>
      <c r="Z378">
        <v>2</v>
      </c>
      <c r="AA378">
        <v>6</v>
      </c>
      <c r="AB378">
        <v>21</v>
      </c>
      <c r="AC378">
        <v>1666</v>
      </c>
      <c r="AD378">
        <v>22</v>
      </c>
      <c r="AE378">
        <v>1637</v>
      </c>
      <c r="AG378" t="s">
        <v>163</v>
      </c>
      <c r="AH378" t="s">
        <v>114</v>
      </c>
    </row>
    <row r="379" spans="1:34" x14ac:dyDescent="0.25">
      <c r="A379">
        <v>20180917</v>
      </c>
      <c r="B379">
        <v>105138</v>
      </c>
      <c r="C379" t="s">
        <v>644</v>
      </c>
      <c r="D379">
        <v>106065</v>
      </c>
      <c r="E379" t="s">
        <v>730</v>
      </c>
      <c r="F379" t="s">
        <v>995</v>
      </c>
      <c r="G379">
        <v>3</v>
      </c>
      <c r="H379" t="s">
        <v>189</v>
      </c>
      <c r="I379">
        <v>86</v>
      </c>
      <c r="J379">
        <v>2</v>
      </c>
      <c r="K379">
        <v>2</v>
      </c>
      <c r="L379">
        <v>65</v>
      </c>
      <c r="M379">
        <v>46</v>
      </c>
      <c r="N379">
        <v>40</v>
      </c>
      <c r="O379">
        <v>12</v>
      </c>
      <c r="P379">
        <v>11</v>
      </c>
      <c r="Q379">
        <v>2</v>
      </c>
      <c r="R379">
        <v>2</v>
      </c>
      <c r="S379">
        <v>4</v>
      </c>
      <c r="T379">
        <v>3</v>
      </c>
      <c r="U379">
        <v>74</v>
      </c>
      <c r="V379">
        <v>46</v>
      </c>
      <c r="W379">
        <v>34</v>
      </c>
      <c r="X379">
        <v>11</v>
      </c>
      <c r="Y379">
        <v>10</v>
      </c>
      <c r="Z379">
        <v>6</v>
      </c>
      <c r="AA379">
        <v>7</v>
      </c>
      <c r="AB379">
        <v>26</v>
      </c>
      <c r="AC379">
        <v>1570</v>
      </c>
      <c r="AD379">
        <v>22</v>
      </c>
      <c r="AE379">
        <v>1696</v>
      </c>
      <c r="AG379" t="s">
        <v>644</v>
      </c>
      <c r="AH379" t="s">
        <v>730</v>
      </c>
    </row>
    <row r="380" spans="1:34" x14ac:dyDescent="0.25">
      <c r="A380">
        <v>20191028</v>
      </c>
      <c r="B380">
        <v>104542</v>
      </c>
      <c r="C380" t="s">
        <v>892</v>
      </c>
      <c r="D380">
        <v>126094</v>
      </c>
      <c r="E380" t="s">
        <v>100</v>
      </c>
      <c r="F380" t="s">
        <v>973</v>
      </c>
      <c r="G380">
        <v>3</v>
      </c>
      <c r="H380" t="s">
        <v>745</v>
      </c>
      <c r="I380">
        <v>142</v>
      </c>
      <c r="J380">
        <v>20</v>
      </c>
      <c r="K380">
        <v>3</v>
      </c>
      <c r="L380">
        <v>108</v>
      </c>
      <c r="M380">
        <v>70</v>
      </c>
      <c r="N380">
        <v>54</v>
      </c>
      <c r="O380">
        <v>16</v>
      </c>
      <c r="P380">
        <v>16</v>
      </c>
      <c r="Q380">
        <v>9</v>
      </c>
      <c r="R380">
        <v>11</v>
      </c>
      <c r="S380">
        <v>4</v>
      </c>
      <c r="T380">
        <v>3</v>
      </c>
      <c r="U380">
        <v>104</v>
      </c>
      <c r="V380">
        <v>66</v>
      </c>
      <c r="W380">
        <v>47</v>
      </c>
      <c r="X380">
        <v>17</v>
      </c>
      <c r="Y380">
        <v>16</v>
      </c>
      <c r="Z380">
        <v>2</v>
      </c>
      <c r="AA380">
        <v>5</v>
      </c>
      <c r="AB380">
        <v>35</v>
      </c>
      <c r="AC380">
        <v>1230</v>
      </c>
      <c r="AD380">
        <v>22</v>
      </c>
      <c r="AE380">
        <v>1606</v>
      </c>
      <c r="AG380" t="s">
        <v>892</v>
      </c>
      <c r="AH380" t="s">
        <v>100</v>
      </c>
    </row>
    <row r="381" spans="1:34" x14ac:dyDescent="0.25">
      <c r="A381">
        <v>20180219</v>
      </c>
      <c r="B381">
        <v>103898</v>
      </c>
      <c r="C381" t="s">
        <v>1516</v>
      </c>
      <c r="D381">
        <v>105138</v>
      </c>
      <c r="E381" t="s">
        <v>644</v>
      </c>
      <c r="F381" t="s">
        <v>1016</v>
      </c>
      <c r="G381">
        <v>3</v>
      </c>
      <c r="H381" t="s">
        <v>187</v>
      </c>
      <c r="I381">
        <v>131</v>
      </c>
      <c r="J381">
        <v>25</v>
      </c>
      <c r="K381">
        <v>6</v>
      </c>
      <c r="L381">
        <v>112</v>
      </c>
      <c r="M381">
        <v>68</v>
      </c>
      <c r="N381">
        <v>54</v>
      </c>
      <c r="O381">
        <v>19</v>
      </c>
      <c r="P381">
        <v>12</v>
      </c>
      <c r="Q381">
        <v>8</v>
      </c>
      <c r="R381">
        <v>9</v>
      </c>
      <c r="S381">
        <v>7</v>
      </c>
      <c r="T381">
        <v>0</v>
      </c>
      <c r="U381">
        <v>79</v>
      </c>
      <c r="V381">
        <v>46</v>
      </c>
      <c r="W381">
        <v>36</v>
      </c>
      <c r="X381">
        <v>20</v>
      </c>
      <c r="Y381">
        <v>12</v>
      </c>
      <c r="Z381">
        <v>3</v>
      </c>
      <c r="AA381">
        <v>4</v>
      </c>
      <c r="AB381">
        <v>56</v>
      </c>
      <c r="AC381">
        <v>882</v>
      </c>
      <c r="AD381">
        <v>22</v>
      </c>
      <c r="AE381">
        <v>1845</v>
      </c>
      <c r="AG381" t="s">
        <v>1945</v>
      </c>
      <c r="AH381" t="s">
        <v>644</v>
      </c>
    </row>
    <row r="382" spans="1:34" x14ac:dyDescent="0.25">
      <c r="A382">
        <v>20190304</v>
      </c>
      <c r="B382">
        <v>106415</v>
      </c>
      <c r="C382" t="s">
        <v>223</v>
      </c>
      <c r="D382">
        <v>105138</v>
      </c>
      <c r="E382" t="s">
        <v>644</v>
      </c>
      <c r="F382" t="s">
        <v>310</v>
      </c>
      <c r="G382">
        <v>3</v>
      </c>
      <c r="H382" t="s">
        <v>745</v>
      </c>
      <c r="I382">
        <v>102</v>
      </c>
      <c r="J382">
        <v>2</v>
      </c>
      <c r="K382">
        <v>4</v>
      </c>
      <c r="L382">
        <v>72</v>
      </c>
      <c r="M382">
        <v>44</v>
      </c>
      <c r="N382">
        <v>29</v>
      </c>
      <c r="O382">
        <v>18</v>
      </c>
      <c r="P382">
        <v>11</v>
      </c>
      <c r="Q382">
        <v>3</v>
      </c>
      <c r="R382">
        <v>5</v>
      </c>
      <c r="S382">
        <v>1</v>
      </c>
      <c r="T382">
        <v>1</v>
      </c>
      <c r="U382">
        <v>72</v>
      </c>
      <c r="V382">
        <v>42</v>
      </c>
      <c r="W382">
        <v>26</v>
      </c>
      <c r="X382">
        <v>16</v>
      </c>
      <c r="Y382">
        <v>11</v>
      </c>
      <c r="Z382">
        <v>4</v>
      </c>
      <c r="AA382">
        <v>7</v>
      </c>
      <c r="AB382">
        <v>74</v>
      </c>
      <c r="AC382">
        <v>729</v>
      </c>
      <c r="AD382">
        <v>22</v>
      </c>
      <c r="AE382">
        <v>1545</v>
      </c>
      <c r="AG382" t="s">
        <v>1948</v>
      </c>
      <c r="AH382" t="s">
        <v>644</v>
      </c>
    </row>
    <row r="383" spans="1:34" x14ac:dyDescent="0.25">
      <c r="A383">
        <v>20181231</v>
      </c>
      <c r="B383">
        <v>105575</v>
      </c>
      <c r="C383" t="s">
        <v>900</v>
      </c>
      <c r="D383">
        <v>105676</v>
      </c>
      <c r="E383" t="s">
        <v>201</v>
      </c>
      <c r="F383" t="s">
        <v>902</v>
      </c>
      <c r="G383">
        <v>3</v>
      </c>
      <c r="H383" t="s">
        <v>173</v>
      </c>
      <c r="I383">
        <v>138</v>
      </c>
      <c r="J383">
        <v>6</v>
      </c>
      <c r="K383">
        <v>3</v>
      </c>
      <c r="L383">
        <v>104</v>
      </c>
      <c r="M383">
        <v>66</v>
      </c>
      <c r="N383">
        <v>44</v>
      </c>
      <c r="O383">
        <v>21</v>
      </c>
      <c r="P383">
        <v>15</v>
      </c>
      <c r="Q383">
        <v>3</v>
      </c>
      <c r="R383">
        <v>5</v>
      </c>
      <c r="S383">
        <v>11</v>
      </c>
      <c r="T383">
        <v>2</v>
      </c>
      <c r="U383">
        <v>109</v>
      </c>
      <c r="V383">
        <v>70</v>
      </c>
      <c r="W383">
        <v>47</v>
      </c>
      <c r="X383">
        <v>21</v>
      </c>
      <c r="Y383">
        <v>16</v>
      </c>
      <c r="Z383">
        <v>5</v>
      </c>
      <c r="AA383">
        <v>7</v>
      </c>
      <c r="AB383">
        <v>116</v>
      </c>
      <c r="AC383">
        <v>507</v>
      </c>
      <c r="AD383">
        <v>22</v>
      </c>
      <c r="AE383">
        <v>1785</v>
      </c>
      <c r="AG383" t="s">
        <v>1954</v>
      </c>
      <c r="AH383" t="s">
        <v>201</v>
      </c>
    </row>
    <row r="384" spans="1:34" x14ac:dyDescent="0.25">
      <c r="A384">
        <v>20190304</v>
      </c>
      <c r="B384">
        <v>103819</v>
      </c>
      <c r="C384" t="s">
        <v>737</v>
      </c>
      <c r="D384">
        <v>106378</v>
      </c>
      <c r="E384" t="s">
        <v>194</v>
      </c>
      <c r="F384" t="s">
        <v>202</v>
      </c>
      <c r="G384">
        <v>3</v>
      </c>
      <c r="H384" t="s">
        <v>187</v>
      </c>
      <c r="I384">
        <v>63</v>
      </c>
      <c r="J384">
        <v>6</v>
      </c>
      <c r="K384">
        <v>0</v>
      </c>
      <c r="L384">
        <v>65</v>
      </c>
      <c r="M384">
        <v>43</v>
      </c>
      <c r="N384">
        <v>34</v>
      </c>
      <c r="O384">
        <v>11</v>
      </c>
      <c r="P384">
        <v>9</v>
      </c>
      <c r="Q384">
        <v>7</v>
      </c>
      <c r="R384">
        <v>7</v>
      </c>
      <c r="S384">
        <v>4</v>
      </c>
      <c r="T384">
        <v>3</v>
      </c>
      <c r="U384">
        <v>43</v>
      </c>
      <c r="V384">
        <v>24</v>
      </c>
      <c r="W384">
        <v>14</v>
      </c>
      <c r="X384">
        <v>11</v>
      </c>
      <c r="Y384">
        <v>8</v>
      </c>
      <c r="Z384">
        <v>4</v>
      </c>
      <c r="AA384">
        <v>7</v>
      </c>
      <c r="AB384">
        <v>4</v>
      </c>
      <c r="AC384">
        <v>4600</v>
      </c>
      <c r="AD384">
        <v>23</v>
      </c>
      <c r="AE384">
        <v>1520</v>
      </c>
      <c r="AG384" t="s">
        <v>737</v>
      </c>
      <c r="AH384" t="s">
        <v>194</v>
      </c>
    </row>
    <row r="385" spans="1:34" x14ac:dyDescent="0.25">
      <c r="A385">
        <v>20190318</v>
      </c>
      <c r="B385">
        <v>103819</v>
      </c>
      <c r="C385" t="s">
        <v>737</v>
      </c>
      <c r="D385">
        <v>133430</v>
      </c>
      <c r="E385" t="s">
        <v>651</v>
      </c>
      <c r="F385" t="s">
        <v>251</v>
      </c>
      <c r="G385">
        <v>3</v>
      </c>
      <c r="H385" t="s">
        <v>193</v>
      </c>
      <c r="I385">
        <v>72</v>
      </c>
      <c r="J385">
        <v>2</v>
      </c>
      <c r="K385">
        <v>1</v>
      </c>
      <c r="L385">
        <v>45</v>
      </c>
      <c r="M385">
        <v>22</v>
      </c>
      <c r="N385">
        <v>20</v>
      </c>
      <c r="O385">
        <v>17</v>
      </c>
      <c r="P385">
        <v>9</v>
      </c>
      <c r="Q385">
        <v>2</v>
      </c>
      <c r="R385">
        <v>2</v>
      </c>
      <c r="S385">
        <v>3</v>
      </c>
      <c r="T385">
        <v>5</v>
      </c>
      <c r="U385">
        <v>67</v>
      </c>
      <c r="V385">
        <v>35</v>
      </c>
      <c r="W385">
        <v>27</v>
      </c>
      <c r="X385">
        <v>10</v>
      </c>
      <c r="Y385">
        <v>9</v>
      </c>
      <c r="Z385">
        <v>8</v>
      </c>
      <c r="AA385">
        <v>11</v>
      </c>
      <c r="AB385">
        <v>5</v>
      </c>
      <c r="AC385">
        <v>4600</v>
      </c>
      <c r="AD385">
        <v>23</v>
      </c>
      <c r="AE385">
        <v>1550</v>
      </c>
      <c r="AG385" t="s">
        <v>737</v>
      </c>
      <c r="AH385" t="s">
        <v>651</v>
      </c>
    </row>
    <row r="386" spans="1:34" x14ac:dyDescent="0.25">
      <c r="A386">
        <v>20181008</v>
      </c>
      <c r="B386">
        <v>100644</v>
      </c>
      <c r="C386" t="s">
        <v>683</v>
      </c>
      <c r="D386">
        <v>105932</v>
      </c>
      <c r="E386" t="s">
        <v>660</v>
      </c>
      <c r="F386" t="s">
        <v>377</v>
      </c>
      <c r="G386">
        <v>3</v>
      </c>
      <c r="H386" t="s">
        <v>173</v>
      </c>
      <c r="J386">
        <v>12</v>
      </c>
      <c r="K386">
        <v>0</v>
      </c>
      <c r="L386">
        <v>63</v>
      </c>
      <c r="M386">
        <v>43</v>
      </c>
      <c r="N386">
        <v>36</v>
      </c>
      <c r="O386">
        <v>9</v>
      </c>
      <c r="P386">
        <v>11</v>
      </c>
      <c r="Q386">
        <v>4</v>
      </c>
      <c r="R386">
        <v>5</v>
      </c>
      <c r="S386">
        <v>9</v>
      </c>
      <c r="T386">
        <v>5</v>
      </c>
      <c r="U386">
        <v>73</v>
      </c>
      <c r="V386">
        <v>46</v>
      </c>
      <c r="W386">
        <v>32</v>
      </c>
      <c r="X386">
        <v>12</v>
      </c>
      <c r="Y386">
        <v>11</v>
      </c>
      <c r="Z386">
        <v>7</v>
      </c>
      <c r="AA386">
        <v>10</v>
      </c>
      <c r="AB386">
        <v>5</v>
      </c>
      <c r="AC386">
        <v>4755</v>
      </c>
      <c r="AD386">
        <v>23</v>
      </c>
      <c r="AE386">
        <v>1757</v>
      </c>
      <c r="AG386" t="s">
        <v>683</v>
      </c>
      <c r="AH386" t="s">
        <v>660</v>
      </c>
    </row>
    <row r="387" spans="1:34" x14ac:dyDescent="0.25">
      <c r="A387">
        <v>20181029</v>
      </c>
      <c r="B387">
        <v>106233</v>
      </c>
      <c r="C387" t="s">
        <v>679</v>
      </c>
      <c r="D387">
        <v>106058</v>
      </c>
      <c r="E387" t="s">
        <v>1731</v>
      </c>
      <c r="F387" t="s">
        <v>868</v>
      </c>
      <c r="G387">
        <v>3</v>
      </c>
      <c r="H387" t="s">
        <v>189</v>
      </c>
      <c r="I387">
        <v>134</v>
      </c>
      <c r="J387">
        <v>8</v>
      </c>
      <c r="K387">
        <v>8</v>
      </c>
      <c r="L387">
        <v>97</v>
      </c>
      <c r="M387">
        <v>60</v>
      </c>
      <c r="N387">
        <v>44</v>
      </c>
      <c r="O387">
        <v>19</v>
      </c>
      <c r="P387">
        <v>15</v>
      </c>
      <c r="Q387">
        <v>8</v>
      </c>
      <c r="R387">
        <v>10</v>
      </c>
      <c r="S387">
        <v>9</v>
      </c>
      <c r="T387">
        <v>5</v>
      </c>
      <c r="U387">
        <v>96</v>
      </c>
      <c r="V387">
        <v>59</v>
      </c>
      <c r="W387">
        <v>44</v>
      </c>
      <c r="X387">
        <v>19</v>
      </c>
      <c r="Y387">
        <v>15</v>
      </c>
      <c r="Z387">
        <v>7</v>
      </c>
      <c r="AA387">
        <v>10</v>
      </c>
      <c r="AB387">
        <v>8</v>
      </c>
      <c r="AC387">
        <v>3825</v>
      </c>
      <c r="AD387">
        <v>23</v>
      </c>
      <c r="AE387">
        <v>1760</v>
      </c>
      <c r="AG387" t="s">
        <v>679</v>
      </c>
      <c r="AH387" t="s">
        <v>1731</v>
      </c>
    </row>
    <row r="388" spans="1:34" x14ac:dyDescent="0.25">
      <c r="A388">
        <v>20190225</v>
      </c>
      <c r="B388">
        <v>126774</v>
      </c>
      <c r="C388" t="s">
        <v>294</v>
      </c>
      <c r="D388">
        <v>104792</v>
      </c>
      <c r="E388" t="s">
        <v>468</v>
      </c>
      <c r="F388" t="s">
        <v>1003</v>
      </c>
      <c r="G388">
        <v>3</v>
      </c>
      <c r="H388" t="s">
        <v>193</v>
      </c>
      <c r="I388">
        <v>179</v>
      </c>
      <c r="J388">
        <v>5</v>
      </c>
      <c r="K388">
        <v>7</v>
      </c>
      <c r="L388">
        <v>137</v>
      </c>
      <c r="M388">
        <v>85</v>
      </c>
      <c r="N388">
        <v>62</v>
      </c>
      <c r="O388">
        <v>24</v>
      </c>
      <c r="P388">
        <v>17</v>
      </c>
      <c r="Q388">
        <v>11</v>
      </c>
      <c r="R388">
        <v>14</v>
      </c>
      <c r="S388">
        <v>8</v>
      </c>
      <c r="T388">
        <v>4</v>
      </c>
      <c r="U388">
        <v>129</v>
      </c>
      <c r="V388">
        <v>81</v>
      </c>
      <c r="W388">
        <v>60</v>
      </c>
      <c r="X388">
        <v>22</v>
      </c>
      <c r="Y388">
        <v>17</v>
      </c>
      <c r="Z388">
        <v>8</v>
      </c>
      <c r="AA388">
        <v>10</v>
      </c>
      <c r="AB388">
        <v>11</v>
      </c>
      <c r="AC388">
        <v>2965</v>
      </c>
      <c r="AD388">
        <v>23</v>
      </c>
      <c r="AE388">
        <v>1560</v>
      </c>
      <c r="AG388" t="s">
        <v>294</v>
      </c>
      <c r="AH388" t="s">
        <v>468</v>
      </c>
    </row>
    <row r="389" spans="1:34" x14ac:dyDescent="0.25">
      <c r="A389">
        <v>20190805</v>
      </c>
      <c r="B389">
        <v>105138</v>
      </c>
      <c r="C389" t="s">
        <v>644</v>
      </c>
      <c r="D389">
        <v>106043</v>
      </c>
      <c r="E389" t="s">
        <v>149</v>
      </c>
      <c r="F389" t="s">
        <v>185</v>
      </c>
      <c r="G389">
        <v>3</v>
      </c>
      <c r="H389" t="s">
        <v>173</v>
      </c>
      <c r="I389">
        <v>106</v>
      </c>
      <c r="J389">
        <v>2</v>
      </c>
      <c r="K389">
        <v>1</v>
      </c>
      <c r="L389">
        <v>59</v>
      </c>
      <c r="M389">
        <v>37</v>
      </c>
      <c r="N389">
        <v>25</v>
      </c>
      <c r="O389">
        <v>12</v>
      </c>
      <c r="P389">
        <v>10</v>
      </c>
      <c r="Q389">
        <v>4</v>
      </c>
      <c r="R389">
        <v>6</v>
      </c>
      <c r="S389">
        <v>2</v>
      </c>
      <c r="T389">
        <v>4</v>
      </c>
      <c r="U389">
        <v>86</v>
      </c>
      <c r="V389">
        <v>52</v>
      </c>
      <c r="W389">
        <v>27</v>
      </c>
      <c r="X389">
        <v>14</v>
      </c>
      <c r="Y389">
        <v>10</v>
      </c>
      <c r="Z389">
        <v>7</v>
      </c>
      <c r="AA389">
        <v>12</v>
      </c>
      <c r="AB389">
        <v>13</v>
      </c>
      <c r="AC389">
        <v>2215</v>
      </c>
      <c r="AD389">
        <v>23</v>
      </c>
      <c r="AE389">
        <v>1690</v>
      </c>
      <c r="AG389" t="s">
        <v>644</v>
      </c>
      <c r="AH389" t="s">
        <v>149</v>
      </c>
    </row>
    <row r="390" spans="1:34" x14ac:dyDescent="0.25">
      <c r="A390">
        <v>20191021</v>
      </c>
      <c r="B390">
        <v>105676</v>
      </c>
      <c r="C390" t="s">
        <v>201</v>
      </c>
      <c r="D390">
        <v>105227</v>
      </c>
      <c r="E390" t="s">
        <v>784</v>
      </c>
      <c r="F390" t="s">
        <v>139</v>
      </c>
      <c r="G390">
        <v>3</v>
      </c>
      <c r="H390" t="s">
        <v>173</v>
      </c>
      <c r="I390">
        <v>72</v>
      </c>
      <c r="J390">
        <v>11</v>
      </c>
      <c r="K390">
        <v>4</v>
      </c>
      <c r="L390">
        <v>49</v>
      </c>
      <c r="M390">
        <v>33</v>
      </c>
      <c r="N390">
        <v>29</v>
      </c>
      <c r="O390">
        <v>8</v>
      </c>
      <c r="P390">
        <v>10</v>
      </c>
      <c r="Q390">
        <v>2</v>
      </c>
      <c r="R390">
        <v>3</v>
      </c>
      <c r="S390">
        <v>4</v>
      </c>
      <c r="T390">
        <v>4</v>
      </c>
      <c r="U390">
        <v>53</v>
      </c>
      <c r="V390">
        <v>27</v>
      </c>
      <c r="W390">
        <v>21</v>
      </c>
      <c r="X390">
        <v>11</v>
      </c>
      <c r="Y390">
        <v>10</v>
      </c>
      <c r="Z390">
        <v>0</v>
      </c>
      <c r="AA390">
        <v>3</v>
      </c>
      <c r="AB390">
        <v>13</v>
      </c>
      <c r="AC390">
        <v>2280</v>
      </c>
      <c r="AD390">
        <v>23</v>
      </c>
      <c r="AE390">
        <v>1545</v>
      </c>
      <c r="AG390" t="s">
        <v>201</v>
      </c>
      <c r="AH390" t="s">
        <v>784</v>
      </c>
    </row>
    <row r="391" spans="1:34" x14ac:dyDescent="0.25">
      <c r="A391">
        <v>20191028</v>
      </c>
      <c r="B391">
        <v>104792</v>
      </c>
      <c r="C391" t="s">
        <v>468</v>
      </c>
      <c r="D391">
        <v>105332</v>
      </c>
      <c r="E391" t="s">
        <v>915</v>
      </c>
      <c r="F391" t="s">
        <v>389</v>
      </c>
      <c r="G391">
        <v>3</v>
      </c>
      <c r="H391" t="s">
        <v>173</v>
      </c>
      <c r="I391">
        <v>86</v>
      </c>
      <c r="J391">
        <v>7</v>
      </c>
      <c r="K391">
        <v>2</v>
      </c>
      <c r="L391">
        <v>69</v>
      </c>
      <c r="M391">
        <v>54</v>
      </c>
      <c r="N391">
        <v>39</v>
      </c>
      <c r="O391">
        <v>10</v>
      </c>
      <c r="P391">
        <v>11</v>
      </c>
      <c r="Q391">
        <v>3</v>
      </c>
      <c r="R391">
        <v>3</v>
      </c>
      <c r="S391">
        <v>1</v>
      </c>
      <c r="T391">
        <v>2</v>
      </c>
      <c r="U391">
        <v>75</v>
      </c>
      <c r="V391">
        <v>39</v>
      </c>
      <c r="W391">
        <v>30</v>
      </c>
      <c r="X391">
        <v>18</v>
      </c>
      <c r="Y391">
        <v>11</v>
      </c>
      <c r="Z391">
        <v>1</v>
      </c>
      <c r="AA391">
        <v>2</v>
      </c>
      <c r="AB391">
        <v>13</v>
      </c>
      <c r="AC391">
        <v>2350</v>
      </c>
      <c r="AD391">
        <v>23</v>
      </c>
      <c r="AE391">
        <v>1528</v>
      </c>
      <c r="AG391" t="s">
        <v>468</v>
      </c>
      <c r="AH391" t="s">
        <v>1934</v>
      </c>
    </row>
    <row r="392" spans="1:34" x14ac:dyDescent="0.25">
      <c r="A392">
        <v>20181001</v>
      </c>
      <c r="B392">
        <v>133430</v>
      </c>
      <c r="C392" t="s">
        <v>651</v>
      </c>
      <c r="D392">
        <v>111202</v>
      </c>
      <c r="E392" t="s">
        <v>1309</v>
      </c>
      <c r="F392" t="s">
        <v>417</v>
      </c>
      <c r="G392">
        <v>3</v>
      </c>
      <c r="H392" t="s">
        <v>173</v>
      </c>
      <c r="I392">
        <v>111</v>
      </c>
      <c r="J392">
        <v>14</v>
      </c>
      <c r="K392">
        <v>7</v>
      </c>
      <c r="L392">
        <v>91</v>
      </c>
      <c r="M392">
        <v>53</v>
      </c>
      <c r="N392">
        <v>42</v>
      </c>
      <c r="O392">
        <v>18</v>
      </c>
      <c r="P392">
        <v>13</v>
      </c>
      <c r="Q392">
        <v>6</v>
      </c>
      <c r="R392">
        <v>7</v>
      </c>
      <c r="S392">
        <v>5</v>
      </c>
      <c r="T392">
        <v>2</v>
      </c>
      <c r="U392">
        <v>72</v>
      </c>
      <c r="V392">
        <v>51</v>
      </c>
      <c r="W392">
        <v>35</v>
      </c>
      <c r="X392">
        <v>12</v>
      </c>
      <c r="Y392">
        <v>13</v>
      </c>
      <c r="Z392">
        <v>2</v>
      </c>
      <c r="AA392">
        <v>5</v>
      </c>
      <c r="AB392">
        <v>31</v>
      </c>
      <c r="AC392">
        <v>1295</v>
      </c>
      <c r="AD392">
        <v>23</v>
      </c>
      <c r="AE392">
        <v>1630</v>
      </c>
      <c r="AG392" t="s">
        <v>651</v>
      </c>
      <c r="AH392" t="s">
        <v>1934</v>
      </c>
    </row>
    <row r="393" spans="1:34" x14ac:dyDescent="0.25">
      <c r="A393">
        <v>20190812</v>
      </c>
      <c r="B393">
        <v>126094</v>
      </c>
      <c r="C393" t="s">
        <v>100</v>
      </c>
      <c r="D393">
        <v>104527</v>
      </c>
      <c r="E393" t="s">
        <v>694</v>
      </c>
      <c r="F393" t="s">
        <v>139</v>
      </c>
      <c r="G393">
        <v>3</v>
      </c>
      <c r="H393" t="s">
        <v>173</v>
      </c>
      <c r="I393">
        <v>83</v>
      </c>
      <c r="J393">
        <v>0</v>
      </c>
      <c r="K393">
        <v>0</v>
      </c>
      <c r="L393">
        <v>70</v>
      </c>
      <c r="M393">
        <v>38</v>
      </c>
      <c r="N393">
        <v>24</v>
      </c>
      <c r="O393">
        <v>24</v>
      </c>
      <c r="P393">
        <v>10</v>
      </c>
      <c r="Q393">
        <v>5</v>
      </c>
      <c r="R393">
        <v>5</v>
      </c>
      <c r="S393">
        <v>11</v>
      </c>
      <c r="T393">
        <v>0</v>
      </c>
      <c r="U393">
        <v>50</v>
      </c>
      <c r="V393">
        <v>24</v>
      </c>
      <c r="W393">
        <v>21</v>
      </c>
      <c r="X393">
        <v>13</v>
      </c>
      <c r="Y393">
        <v>10</v>
      </c>
      <c r="Z393">
        <v>0</v>
      </c>
      <c r="AA393">
        <v>2</v>
      </c>
      <c r="AB393">
        <v>70</v>
      </c>
      <c r="AC393">
        <v>836</v>
      </c>
      <c r="AD393">
        <v>23</v>
      </c>
      <c r="AE393">
        <v>1670</v>
      </c>
      <c r="AG393" t="s">
        <v>100</v>
      </c>
      <c r="AH393" t="s">
        <v>694</v>
      </c>
    </row>
    <row r="394" spans="1:34" x14ac:dyDescent="0.25">
      <c r="A394">
        <v>20200203</v>
      </c>
      <c r="B394">
        <v>106296</v>
      </c>
      <c r="C394" t="s">
        <v>816</v>
      </c>
      <c r="D394">
        <v>105777</v>
      </c>
      <c r="E394" t="s">
        <v>114</v>
      </c>
      <c r="F394" t="s">
        <v>817</v>
      </c>
      <c r="G394">
        <v>3</v>
      </c>
      <c r="H394" t="s">
        <v>187</v>
      </c>
      <c r="I394">
        <v>153</v>
      </c>
      <c r="J394">
        <v>5</v>
      </c>
      <c r="K394">
        <v>2</v>
      </c>
      <c r="L394">
        <v>113</v>
      </c>
      <c r="M394">
        <v>72</v>
      </c>
      <c r="N394">
        <v>51</v>
      </c>
      <c r="O394">
        <v>22</v>
      </c>
      <c r="P394">
        <v>17</v>
      </c>
      <c r="Q394">
        <v>7</v>
      </c>
      <c r="R394">
        <v>10</v>
      </c>
      <c r="S394">
        <v>10</v>
      </c>
      <c r="T394">
        <v>10</v>
      </c>
      <c r="U394">
        <v>120</v>
      </c>
      <c r="V394">
        <v>74</v>
      </c>
      <c r="W394">
        <v>54</v>
      </c>
      <c r="X394">
        <v>20</v>
      </c>
      <c r="Y394">
        <v>17</v>
      </c>
      <c r="Z394">
        <v>9</v>
      </c>
      <c r="AA394">
        <v>14</v>
      </c>
      <c r="AB394">
        <v>91</v>
      </c>
      <c r="AC394">
        <v>612</v>
      </c>
      <c r="AD394">
        <v>23</v>
      </c>
      <c r="AE394">
        <v>1637</v>
      </c>
      <c r="AG394" t="s">
        <v>1952</v>
      </c>
      <c r="AH394" t="s">
        <v>114</v>
      </c>
    </row>
    <row r="395" spans="1:34" x14ac:dyDescent="0.25">
      <c r="A395">
        <v>20180924</v>
      </c>
      <c r="B395">
        <v>200000</v>
      </c>
      <c r="C395" t="s">
        <v>163</v>
      </c>
      <c r="D395">
        <v>111202</v>
      </c>
      <c r="E395" t="s">
        <v>1309</v>
      </c>
      <c r="F395" t="s">
        <v>1873</v>
      </c>
      <c r="G395">
        <v>3</v>
      </c>
      <c r="H395" t="s">
        <v>187</v>
      </c>
      <c r="I395">
        <v>156</v>
      </c>
      <c r="J395">
        <v>11</v>
      </c>
      <c r="K395">
        <v>6</v>
      </c>
      <c r="L395">
        <v>104</v>
      </c>
      <c r="M395">
        <v>69</v>
      </c>
      <c r="N395">
        <v>50</v>
      </c>
      <c r="O395">
        <v>20</v>
      </c>
      <c r="P395">
        <v>17</v>
      </c>
      <c r="Q395">
        <v>5</v>
      </c>
      <c r="R395">
        <v>8</v>
      </c>
      <c r="S395">
        <v>6</v>
      </c>
      <c r="T395">
        <v>0</v>
      </c>
      <c r="U395">
        <v>120</v>
      </c>
      <c r="V395">
        <v>79</v>
      </c>
      <c r="W395">
        <v>51</v>
      </c>
      <c r="X395">
        <v>23</v>
      </c>
      <c r="Y395">
        <v>17</v>
      </c>
      <c r="Z395">
        <v>7</v>
      </c>
      <c r="AA395">
        <v>10</v>
      </c>
      <c r="AB395">
        <v>147</v>
      </c>
      <c r="AC395">
        <v>402</v>
      </c>
      <c r="AD395">
        <v>23</v>
      </c>
      <c r="AE395">
        <v>1630</v>
      </c>
      <c r="AG395" t="s">
        <v>163</v>
      </c>
      <c r="AH395" t="s">
        <v>1934</v>
      </c>
    </row>
    <row r="396" spans="1:34" x14ac:dyDescent="0.25">
      <c r="A396">
        <v>20180813</v>
      </c>
      <c r="B396">
        <v>104527</v>
      </c>
      <c r="C396" t="s">
        <v>694</v>
      </c>
      <c r="D396">
        <v>105453</v>
      </c>
      <c r="E396" t="s">
        <v>890</v>
      </c>
      <c r="F396" t="s">
        <v>139</v>
      </c>
      <c r="G396">
        <v>3</v>
      </c>
      <c r="H396" t="s">
        <v>173</v>
      </c>
      <c r="I396">
        <v>89</v>
      </c>
      <c r="J396">
        <v>8</v>
      </c>
      <c r="K396">
        <v>2</v>
      </c>
      <c r="L396">
        <v>52</v>
      </c>
      <c r="M396">
        <v>31</v>
      </c>
      <c r="N396">
        <v>25</v>
      </c>
      <c r="O396">
        <v>13</v>
      </c>
      <c r="P396">
        <v>10</v>
      </c>
      <c r="Q396">
        <v>0</v>
      </c>
      <c r="R396">
        <v>1</v>
      </c>
      <c r="S396">
        <v>1</v>
      </c>
      <c r="T396">
        <v>2</v>
      </c>
      <c r="U396">
        <v>67</v>
      </c>
      <c r="V396">
        <v>42</v>
      </c>
      <c r="W396">
        <v>27</v>
      </c>
      <c r="X396">
        <v>12</v>
      </c>
      <c r="Y396">
        <v>10</v>
      </c>
      <c r="Z396">
        <v>7</v>
      </c>
      <c r="AA396">
        <v>10</v>
      </c>
      <c r="AB396">
        <v>151</v>
      </c>
      <c r="AC396">
        <v>380</v>
      </c>
      <c r="AD396">
        <v>23</v>
      </c>
      <c r="AE396">
        <v>1710</v>
      </c>
      <c r="AG396" t="s">
        <v>694</v>
      </c>
      <c r="AH396" t="s">
        <v>890</v>
      </c>
    </row>
    <row r="397" spans="1:34" x14ac:dyDescent="0.25">
      <c r="A397">
        <v>20190930</v>
      </c>
      <c r="B397">
        <v>104925</v>
      </c>
      <c r="C397" t="s">
        <v>641</v>
      </c>
      <c r="D397">
        <v>106298</v>
      </c>
      <c r="E397" t="s">
        <v>908</v>
      </c>
      <c r="F397" t="s">
        <v>275</v>
      </c>
      <c r="G397">
        <v>3</v>
      </c>
      <c r="H397" t="s">
        <v>189</v>
      </c>
      <c r="I397">
        <v>50</v>
      </c>
      <c r="J397">
        <v>8</v>
      </c>
      <c r="K397">
        <v>0</v>
      </c>
      <c r="L397">
        <v>40</v>
      </c>
      <c r="M397">
        <v>22</v>
      </c>
      <c r="N397">
        <v>18</v>
      </c>
      <c r="O397">
        <v>13</v>
      </c>
      <c r="P397">
        <v>8</v>
      </c>
      <c r="Q397">
        <v>1</v>
      </c>
      <c r="R397">
        <v>2</v>
      </c>
      <c r="S397">
        <v>0</v>
      </c>
      <c r="T397">
        <v>2</v>
      </c>
      <c r="U397">
        <v>36</v>
      </c>
      <c r="V397">
        <v>23</v>
      </c>
      <c r="W397">
        <v>11</v>
      </c>
      <c r="X397">
        <v>3</v>
      </c>
      <c r="Y397">
        <v>7</v>
      </c>
      <c r="Z397">
        <v>1</v>
      </c>
      <c r="AA397">
        <v>6</v>
      </c>
      <c r="AB397">
        <v>1</v>
      </c>
      <c r="AC397">
        <v>9865</v>
      </c>
      <c r="AD397">
        <v>24</v>
      </c>
      <c r="AE397">
        <v>1520</v>
      </c>
      <c r="AG397" t="s">
        <v>641</v>
      </c>
      <c r="AH397" t="s">
        <v>908</v>
      </c>
    </row>
    <row r="398" spans="1:34" x14ac:dyDescent="0.25">
      <c r="A398">
        <v>20190805</v>
      </c>
      <c r="B398">
        <v>104745</v>
      </c>
      <c r="C398" t="s">
        <v>642</v>
      </c>
      <c r="D398">
        <v>105550</v>
      </c>
      <c r="E398" t="s">
        <v>654</v>
      </c>
      <c r="F398" t="s">
        <v>315</v>
      </c>
      <c r="G398">
        <v>3</v>
      </c>
      <c r="H398" t="s">
        <v>187</v>
      </c>
      <c r="I398">
        <v>101</v>
      </c>
      <c r="J398">
        <v>7</v>
      </c>
      <c r="K398">
        <v>2</v>
      </c>
      <c r="L398">
        <v>63</v>
      </c>
      <c r="M398">
        <v>41</v>
      </c>
      <c r="N398">
        <v>32</v>
      </c>
      <c r="O398">
        <v>11</v>
      </c>
      <c r="P398">
        <v>10</v>
      </c>
      <c r="Q398">
        <v>2</v>
      </c>
      <c r="R398">
        <v>3</v>
      </c>
      <c r="S398">
        <v>5</v>
      </c>
      <c r="T398">
        <v>1</v>
      </c>
      <c r="U398">
        <v>57</v>
      </c>
      <c r="V398">
        <v>38</v>
      </c>
      <c r="W398">
        <v>26</v>
      </c>
      <c r="X398">
        <v>8</v>
      </c>
      <c r="Y398">
        <v>9</v>
      </c>
      <c r="Z398">
        <v>7</v>
      </c>
      <c r="AA398">
        <v>10</v>
      </c>
      <c r="AB398">
        <v>2</v>
      </c>
      <c r="AC398">
        <v>7945</v>
      </c>
      <c r="AD398">
        <v>24</v>
      </c>
      <c r="AE398">
        <v>1640</v>
      </c>
      <c r="AG398" t="s">
        <v>642</v>
      </c>
      <c r="AH398" t="s">
        <v>1935</v>
      </c>
    </row>
    <row r="399" spans="1:34" x14ac:dyDescent="0.25">
      <c r="A399">
        <v>20191121</v>
      </c>
      <c r="B399">
        <v>104925</v>
      </c>
      <c r="C399" t="s">
        <v>641</v>
      </c>
      <c r="D399">
        <v>105332</v>
      </c>
      <c r="E399" t="s">
        <v>915</v>
      </c>
      <c r="F399" t="s">
        <v>221</v>
      </c>
      <c r="G399">
        <v>3</v>
      </c>
      <c r="H399" t="s">
        <v>656</v>
      </c>
      <c r="I399">
        <v>69</v>
      </c>
      <c r="J399">
        <v>3</v>
      </c>
      <c r="K399">
        <v>2</v>
      </c>
      <c r="L399">
        <v>53</v>
      </c>
      <c r="M399">
        <v>33</v>
      </c>
      <c r="N399">
        <v>25</v>
      </c>
      <c r="O399">
        <v>14</v>
      </c>
      <c r="P399">
        <v>9</v>
      </c>
      <c r="Q399">
        <v>2</v>
      </c>
      <c r="R399">
        <v>2</v>
      </c>
      <c r="S399">
        <v>6</v>
      </c>
      <c r="T399">
        <v>5</v>
      </c>
      <c r="U399">
        <v>59</v>
      </c>
      <c r="V399">
        <v>37</v>
      </c>
      <c r="W399">
        <v>25</v>
      </c>
      <c r="X399">
        <v>8</v>
      </c>
      <c r="Y399">
        <v>9</v>
      </c>
      <c r="Z399">
        <v>3</v>
      </c>
      <c r="AA399">
        <v>6</v>
      </c>
      <c r="AB399">
        <v>2</v>
      </c>
      <c r="AC399">
        <v>9145</v>
      </c>
      <c r="AD399">
        <v>24</v>
      </c>
      <c r="AE399">
        <v>1538</v>
      </c>
      <c r="AG399" t="s">
        <v>641</v>
      </c>
      <c r="AH399" t="s">
        <v>1935</v>
      </c>
    </row>
    <row r="400" spans="1:34" x14ac:dyDescent="0.25">
      <c r="A400">
        <v>20181001</v>
      </c>
      <c r="B400">
        <v>105223</v>
      </c>
      <c r="C400" t="s">
        <v>1091</v>
      </c>
      <c r="D400">
        <v>111575</v>
      </c>
      <c r="E400" t="s">
        <v>647</v>
      </c>
      <c r="F400" t="s">
        <v>389</v>
      </c>
      <c r="G400">
        <v>3</v>
      </c>
      <c r="H400" t="s">
        <v>187</v>
      </c>
      <c r="I400">
        <v>99</v>
      </c>
      <c r="J400">
        <v>11</v>
      </c>
      <c r="K400">
        <v>1</v>
      </c>
      <c r="L400">
        <v>70</v>
      </c>
      <c r="M400">
        <v>51</v>
      </c>
      <c r="N400">
        <v>39</v>
      </c>
      <c r="O400">
        <v>9</v>
      </c>
      <c r="P400">
        <v>11</v>
      </c>
      <c r="Q400">
        <v>2</v>
      </c>
      <c r="R400">
        <v>3</v>
      </c>
      <c r="S400">
        <v>7</v>
      </c>
      <c r="T400">
        <v>0</v>
      </c>
      <c r="U400">
        <v>65</v>
      </c>
      <c r="V400">
        <v>49</v>
      </c>
      <c r="W400">
        <v>34</v>
      </c>
      <c r="X400">
        <v>8</v>
      </c>
      <c r="Y400">
        <v>11</v>
      </c>
      <c r="Z400">
        <v>2</v>
      </c>
      <c r="AA400">
        <v>4</v>
      </c>
      <c r="AB400">
        <v>4</v>
      </c>
      <c r="AC400">
        <v>5980</v>
      </c>
      <c r="AD400">
        <v>24</v>
      </c>
      <c r="AE400">
        <v>1605</v>
      </c>
      <c r="AG400" t="s">
        <v>1091</v>
      </c>
      <c r="AH400" t="s">
        <v>647</v>
      </c>
    </row>
    <row r="401" spans="1:34" x14ac:dyDescent="0.25">
      <c r="A401">
        <v>20190218</v>
      </c>
      <c r="B401">
        <v>126774</v>
      </c>
      <c r="C401" t="s">
        <v>294</v>
      </c>
      <c r="D401">
        <v>105676</v>
      </c>
      <c r="E401" t="s">
        <v>201</v>
      </c>
      <c r="F401" t="s">
        <v>105</v>
      </c>
      <c r="G401">
        <v>3</v>
      </c>
      <c r="H401" t="s">
        <v>193</v>
      </c>
      <c r="I401">
        <v>69</v>
      </c>
      <c r="J401">
        <v>5</v>
      </c>
      <c r="K401">
        <v>2</v>
      </c>
      <c r="L401">
        <v>51</v>
      </c>
      <c r="M401">
        <v>30</v>
      </c>
      <c r="N401">
        <v>28</v>
      </c>
      <c r="O401">
        <v>13</v>
      </c>
      <c r="P401">
        <v>10</v>
      </c>
      <c r="Q401">
        <v>0</v>
      </c>
      <c r="R401">
        <v>1</v>
      </c>
      <c r="S401">
        <v>3</v>
      </c>
      <c r="T401">
        <v>2</v>
      </c>
      <c r="U401">
        <v>59</v>
      </c>
      <c r="V401">
        <v>41</v>
      </c>
      <c r="W401">
        <v>27</v>
      </c>
      <c r="X401">
        <v>7</v>
      </c>
      <c r="Y401">
        <v>10</v>
      </c>
      <c r="Z401">
        <v>0</v>
      </c>
      <c r="AA401">
        <v>3</v>
      </c>
      <c r="AB401">
        <v>12</v>
      </c>
      <c r="AC401">
        <v>2805</v>
      </c>
      <c r="AD401">
        <v>24</v>
      </c>
      <c r="AE401">
        <v>1560</v>
      </c>
      <c r="AG401" t="s">
        <v>294</v>
      </c>
      <c r="AH401" t="s">
        <v>201</v>
      </c>
    </row>
    <row r="402" spans="1:34" x14ac:dyDescent="0.25">
      <c r="A402">
        <v>20191028</v>
      </c>
      <c r="B402">
        <v>104527</v>
      </c>
      <c r="C402" t="s">
        <v>694</v>
      </c>
      <c r="D402">
        <v>105227</v>
      </c>
      <c r="E402" t="s">
        <v>784</v>
      </c>
      <c r="F402" t="s">
        <v>1233</v>
      </c>
      <c r="G402">
        <v>3</v>
      </c>
      <c r="H402" t="s">
        <v>173</v>
      </c>
      <c r="I402">
        <v>118</v>
      </c>
      <c r="J402">
        <v>10</v>
      </c>
      <c r="K402">
        <v>2</v>
      </c>
      <c r="L402">
        <v>91</v>
      </c>
      <c r="M402">
        <v>58</v>
      </c>
      <c r="N402">
        <v>45</v>
      </c>
      <c r="O402">
        <v>17</v>
      </c>
      <c r="P402">
        <v>12</v>
      </c>
      <c r="Q402">
        <v>7</v>
      </c>
      <c r="R402">
        <v>8</v>
      </c>
      <c r="S402">
        <v>11</v>
      </c>
      <c r="T402">
        <v>4</v>
      </c>
      <c r="U402">
        <v>76</v>
      </c>
      <c r="V402">
        <v>44</v>
      </c>
      <c r="W402">
        <v>36</v>
      </c>
      <c r="X402">
        <v>15</v>
      </c>
      <c r="Y402">
        <v>12</v>
      </c>
      <c r="Z402">
        <v>0</v>
      </c>
      <c r="AA402">
        <v>1</v>
      </c>
      <c r="AB402">
        <v>16</v>
      </c>
      <c r="AC402">
        <v>1910</v>
      </c>
      <c r="AD402">
        <v>24</v>
      </c>
      <c r="AE402">
        <v>1500</v>
      </c>
      <c r="AG402" t="s">
        <v>694</v>
      </c>
      <c r="AH402" t="s">
        <v>784</v>
      </c>
    </row>
    <row r="403" spans="1:34" x14ac:dyDescent="0.25">
      <c r="A403">
        <v>20181029</v>
      </c>
      <c r="B403">
        <v>106421</v>
      </c>
      <c r="C403" t="s">
        <v>265</v>
      </c>
      <c r="D403">
        <v>105807</v>
      </c>
      <c r="E403" t="s">
        <v>770</v>
      </c>
      <c r="F403" t="s">
        <v>192</v>
      </c>
      <c r="G403">
        <v>3</v>
      </c>
      <c r="H403" t="s">
        <v>745</v>
      </c>
      <c r="I403">
        <v>48</v>
      </c>
      <c r="J403">
        <v>8</v>
      </c>
      <c r="K403">
        <v>3</v>
      </c>
      <c r="L403">
        <v>41</v>
      </c>
      <c r="M403">
        <v>28</v>
      </c>
      <c r="N403">
        <v>27</v>
      </c>
      <c r="O403">
        <v>6</v>
      </c>
      <c r="P403">
        <v>8</v>
      </c>
      <c r="Q403">
        <v>0</v>
      </c>
      <c r="R403">
        <v>0</v>
      </c>
      <c r="S403">
        <v>0</v>
      </c>
      <c r="T403">
        <v>4</v>
      </c>
      <c r="U403">
        <v>39</v>
      </c>
      <c r="V403">
        <v>26</v>
      </c>
      <c r="W403">
        <v>16</v>
      </c>
      <c r="X403">
        <v>4</v>
      </c>
      <c r="Y403">
        <v>8</v>
      </c>
      <c r="Z403">
        <v>2</v>
      </c>
      <c r="AA403">
        <v>6</v>
      </c>
      <c r="AB403">
        <v>17</v>
      </c>
      <c r="AC403">
        <v>1977</v>
      </c>
      <c r="AD403">
        <v>24</v>
      </c>
      <c r="AE403">
        <v>1705</v>
      </c>
      <c r="AG403" t="s">
        <v>265</v>
      </c>
      <c r="AH403" t="s">
        <v>770</v>
      </c>
    </row>
    <row r="404" spans="1:34" x14ac:dyDescent="0.25">
      <c r="A404">
        <v>20190729</v>
      </c>
      <c r="B404">
        <v>106043</v>
      </c>
      <c r="C404" t="s">
        <v>149</v>
      </c>
      <c r="D404">
        <v>105550</v>
      </c>
      <c r="E404" t="s">
        <v>654</v>
      </c>
      <c r="F404" t="s">
        <v>1241</v>
      </c>
      <c r="G404">
        <v>3</v>
      </c>
      <c r="H404" t="s">
        <v>193</v>
      </c>
      <c r="I404">
        <v>137</v>
      </c>
      <c r="J404">
        <v>3</v>
      </c>
      <c r="K404">
        <v>6</v>
      </c>
      <c r="L404">
        <v>90</v>
      </c>
      <c r="M404">
        <v>57</v>
      </c>
      <c r="N404">
        <v>42</v>
      </c>
      <c r="O404">
        <v>14</v>
      </c>
      <c r="P404">
        <v>13</v>
      </c>
      <c r="Q404">
        <v>6</v>
      </c>
      <c r="R404">
        <v>8</v>
      </c>
      <c r="S404">
        <v>9</v>
      </c>
      <c r="T404">
        <v>1</v>
      </c>
      <c r="U404">
        <v>97</v>
      </c>
      <c r="V404">
        <v>63</v>
      </c>
      <c r="W404">
        <v>36</v>
      </c>
      <c r="X404">
        <v>18</v>
      </c>
      <c r="Y404">
        <v>12</v>
      </c>
      <c r="Z404">
        <v>14</v>
      </c>
      <c r="AA404">
        <v>18</v>
      </c>
      <c r="AB404">
        <v>27</v>
      </c>
      <c r="AC404">
        <v>1485</v>
      </c>
      <c r="AD404">
        <v>24</v>
      </c>
      <c r="AE404">
        <v>1560</v>
      </c>
      <c r="AG404" t="s">
        <v>149</v>
      </c>
      <c r="AH404" t="s">
        <v>1935</v>
      </c>
    </row>
    <row r="405" spans="1:34" x14ac:dyDescent="0.25">
      <c r="A405">
        <v>20180806</v>
      </c>
      <c r="B405">
        <v>126774</v>
      </c>
      <c r="C405" t="s">
        <v>294</v>
      </c>
      <c r="D405">
        <v>106000</v>
      </c>
      <c r="E405" t="s">
        <v>726</v>
      </c>
      <c r="F405" t="s">
        <v>287</v>
      </c>
      <c r="G405">
        <v>3</v>
      </c>
      <c r="H405" t="s">
        <v>745</v>
      </c>
      <c r="I405">
        <v>87</v>
      </c>
      <c r="J405">
        <v>11</v>
      </c>
      <c r="K405">
        <v>0</v>
      </c>
      <c r="L405">
        <v>64</v>
      </c>
      <c r="M405">
        <v>41</v>
      </c>
      <c r="N405">
        <v>36</v>
      </c>
      <c r="O405">
        <v>17</v>
      </c>
      <c r="P405">
        <v>11</v>
      </c>
      <c r="Q405">
        <v>1</v>
      </c>
      <c r="R405">
        <v>1</v>
      </c>
      <c r="S405">
        <v>4</v>
      </c>
      <c r="T405">
        <v>2</v>
      </c>
      <c r="U405">
        <v>80</v>
      </c>
      <c r="V405">
        <v>53</v>
      </c>
      <c r="W405">
        <v>39</v>
      </c>
      <c r="X405">
        <v>13</v>
      </c>
      <c r="Y405">
        <v>10</v>
      </c>
      <c r="Z405">
        <v>5</v>
      </c>
      <c r="AA405">
        <v>6</v>
      </c>
      <c r="AB405">
        <v>27</v>
      </c>
      <c r="AC405">
        <v>1534</v>
      </c>
      <c r="AD405">
        <v>24</v>
      </c>
      <c r="AE405">
        <v>1665</v>
      </c>
      <c r="AG405" t="s">
        <v>294</v>
      </c>
      <c r="AH405" t="s">
        <v>1935</v>
      </c>
    </row>
    <row r="406" spans="1:34" x14ac:dyDescent="0.25">
      <c r="A406">
        <v>20190812</v>
      </c>
      <c r="B406">
        <v>104755</v>
      </c>
      <c r="C406" t="s">
        <v>866</v>
      </c>
      <c r="D406">
        <v>106043</v>
      </c>
      <c r="E406" t="s">
        <v>149</v>
      </c>
      <c r="F406" t="s">
        <v>1059</v>
      </c>
      <c r="G406">
        <v>3</v>
      </c>
      <c r="H406" t="s">
        <v>187</v>
      </c>
      <c r="I406">
        <v>107</v>
      </c>
      <c r="J406">
        <v>11</v>
      </c>
      <c r="K406">
        <v>4</v>
      </c>
      <c r="L406">
        <v>73</v>
      </c>
      <c r="M406">
        <v>40</v>
      </c>
      <c r="N406">
        <v>30</v>
      </c>
      <c r="O406">
        <v>19</v>
      </c>
      <c r="P406">
        <v>11</v>
      </c>
      <c r="Q406">
        <v>1</v>
      </c>
      <c r="R406">
        <v>2</v>
      </c>
      <c r="S406">
        <v>2</v>
      </c>
      <c r="T406">
        <v>3</v>
      </c>
      <c r="U406">
        <v>67</v>
      </c>
      <c r="V406">
        <v>40</v>
      </c>
      <c r="W406">
        <v>24</v>
      </c>
      <c r="X406">
        <v>15</v>
      </c>
      <c r="Y406">
        <v>10</v>
      </c>
      <c r="Z406">
        <v>2</v>
      </c>
      <c r="AA406">
        <v>4</v>
      </c>
      <c r="AB406">
        <v>56</v>
      </c>
      <c r="AC406">
        <v>930</v>
      </c>
      <c r="AD406">
        <v>24</v>
      </c>
      <c r="AE406">
        <v>1645</v>
      </c>
      <c r="AG406" t="s">
        <v>1945</v>
      </c>
      <c r="AH406" t="s">
        <v>149</v>
      </c>
    </row>
    <row r="407" spans="1:34" x14ac:dyDescent="0.25">
      <c r="A407">
        <v>20190318</v>
      </c>
      <c r="B407">
        <v>124187</v>
      </c>
      <c r="C407" t="s">
        <v>397</v>
      </c>
      <c r="D407">
        <v>106043</v>
      </c>
      <c r="E407" t="s">
        <v>149</v>
      </c>
      <c r="F407" t="s">
        <v>1036</v>
      </c>
      <c r="G407">
        <v>3</v>
      </c>
      <c r="H407" t="s">
        <v>745</v>
      </c>
      <c r="I407">
        <v>138</v>
      </c>
      <c r="J407">
        <v>8</v>
      </c>
      <c r="K407">
        <v>1</v>
      </c>
      <c r="L407">
        <v>98</v>
      </c>
      <c r="M407">
        <v>54</v>
      </c>
      <c r="N407">
        <v>39</v>
      </c>
      <c r="O407">
        <v>18</v>
      </c>
      <c r="P407">
        <v>15</v>
      </c>
      <c r="Q407">
        <v>8</v>
      </c>
      <c r="R407">
        <v>12</v>
      </c>
      <c r="S407">
        <v>4</v>
      </c>
      <c r="T407">
        <v>3</v>
      </c>
      <c r="U407">
        <v>85</v>
      </c>
      <c r="V407">
        <v>67</v>
      </c>
      <c r="W407">
        <v>42</v>
      </c>
      <c r="X407">
        <v>10</v>
      </c>
      <c r="Y407">
        <v>14</v>
      </c>
      <c r="Z407">
        <v>8</v>
      </c>
      <c r="AA407">
        <v>12</v>
      </c>
      <c r="AB407">
        <v>58</v>
      </c>
      <c r="AC407">
        <v>858</v>
      </c>
      <c r="AD407">
        <v>24</v>
      </c>
      <c r="AE407">
        <v>1520</v>
      </c>
      <c r="AG407" t="s">
        <v>1945</v>
      </c>
      <c r="AH407" t="s">
        <v>149</v>
      </c>
    </row>
    <row r="408" spans="1:34" x14ac:dyDescent="0.25">
      <c r="A408">
        <v>20180917</v>
      </c>
      <c r="B408">
        <v>104527</v>
      </c>
      <c r="C408" t="s">
        <v>694</v>
      </c>
      <c r="D408">
        <v>111575</v>
      </c>
      <c r="E408" t="s">
        <v>647</v>
      </c>
      <c r="F408" t="s">
        <v>1867</v>
      </c>
      <c r="G408">
        <v>3</v>
      </c>
      <c r="H408" t="s">
        <v>187</v>
      </c>
      <c r="I408">
        <v>128</v>
      </c>
      <c r="J408">
        <v>6</v>
      </c>
      <c r="K408">
        <v>4</v>
      </c>
      <c r="L408">
        <v>89</v>
      </c>
      <c r="M408">
        <v>44</v>
      </c>
      <c r="N408">
        <v>32</v>
      </c>
      <c r="O408">
        <v>27</v>
      </c>
      <c r="P408">
        <v>12</v>
      </c>
      <c r="Q408">
        <v>5</v>
      </c>
      <c r="R408">
        <v>7</v>
      </c>
      <c r="S408">
        <v>12</v>
      </c>
      <c r="T408">
        <v>2</v>
      </c>
      <c r="U408">
        <v>96</v>
      </c>
      <c r="V408">
        <v>63</v>
      </c>
      <c r="W408">
        <v>44</v>
      </c>
      <c r="X408">
        <v>15</v>
      </c>
      <c r="Y408">
        <v>12</v>
      </c>
      <c r="Z408">
        <v>7</v>
      </c>
      <c r="AA408">
        <v>9</v>
      </c>
      <c r="AB408">
        <v>88</v>
      </c>
      <c r="AC408">
        <v>650</v>
      </c>
      <c r="AD408">
        <v>24</v>
      </c>
      <c r="AE408">
        <v>1605</v>
      </c>
      <c r="AG408" t="s">
        <v>694</v>
      </c>
      <c r="AH408" t="s">
        <v>647</v>
      </c>
    </row>
    <row r="409" spans="1:34" x14ac:dyDescent="0.25">
      <c r="A409">
        <v>20190318</v>
      </c>
      <c r="B409">
        <v>104545</v>
      </c>
      <c r="C409" t="s">
        <v>673</v>
      </c>
      <c r="D409">
        <v>105138</v>
      </c>
      <c r="E409" t="s">
        <v>644</v>
      </c>
      <c r="F409" t="s">
        <v>1029</v>
      </c>
      <c r="G409">
        <v>3</v>
      </c>
      <c r="H409" t="s">
        <v>189</v>
      </c>
      <c r="I409">
        <v>105</v>
      </c>
      <c r="J409">
        <v>24</v>
      </c>
      <c r="K409">
        <v>1</v>
      </c>
      <c r="L409">
        <v>82</v>
      </c>
      <c r="M409">
        <v>61</v>
      </c>
      <c r="N409">
        <v>48</v>
      </c>
      <c r="O409">
        <v>12</v>
      </c>
      <c r="P409">
        <v>12</v>
      </c>
      <c r="Q409">
        <v>1</v>
      </c>
      <c r="R409">
        <v>1</v>
      </c>
      <c r="S409">
        <v>3</v>
      </c>
      <c r="T409">
        <v>2</v>
      </c>
      <c r="U409">
        <v>75</v>
      </c>
      <c r="V409">
        <v>49</v>
      </c>
      <c r="W409">
        <v>38</v>
      </c>
      <c r="X409">
        <v>17</v>
      </c>
      <c r="Y409">
        <v>12</v>
      </c>
      <c r="Z409">
        <v>3</v>
      </c>
      <c r="AA409">
        <v>3</v>
      </c>
      <c r="AB409">
        <v>9</v>
      </c>
      <c r="AC409">
        <v>3485</v>
      </c>
      <c r="AD409">
        <v>25</v>
      </c>
      <c r="AE409">
        <v>1510</v>
      </c>
      <c r="AG409" t="s">
        <v>673</v>
      </c>
      <c r="AH409" t="s">
        <v>644</v>
      </c>
    </row>
    <row r="410" spans="1:34" x14ac:dyDescent="0.25">
      <c r="A410">
        <v>20181029</v>
      </c>
      <c r="B410">
        <v>105777</v>
      </c>
      <c r="C410" t="s">
        <v>114</v>
      </c>
      <c r="D410">
        <v>105138</v>
      </c>
      <c r="E410" t="s">
        <v>644</v>
      </c>
      <c r="F410" t="s">
        <v>1903</v>
      </c>
      <c r="G410">
        <v>3</v>
      </c>
      <c r="H410" t="s">
        <v>173</v>
      </c>
      <c r="I410">
        <v>96</v>
      </c>
      <c r="J410">
        <v>13</v>
      </c>
      <c r="K410">
        <v>6</v>
      </c>
      <c r="L410">
        <v>76</v>
      </c>
      <c r="M410">
        <v>41</v>
      </c>
      <c r="N410">
        <v>32</v>
      </c>
      <c r="O410">
        <v>17</v>
      </c>
      <c r="P410">
        <v>11</v>
      </c>
      <c r="Q410">
        <v>2</v>
      </c>
      <c r="R410">
        <v>4</v>
      </c>
      <c r="S410">
        <v>3</v>
      </c>
      <c r="T410">
        <v>0</v>
      </c>
      <c r="U410">
        <v>68</v>
      </c>
      <c r="V410">
        <v>48</v>
      </c>
      <c r="W410">
        <v>34</v>
      </c>
      <c r="X410">
        <v>11</v>
      </c>
      <c r="Y410">
        <v>11</v>
      </c>
      <c r="Z410">
        <v>3</v>
      </c>
      <c r="AA410">
        <v>6</v>
      </c>
      <c r="AB410">
        <v>10</v>
      </c>
      <c r="AC410">
        <v>3335</v>
      </c>
      <c r="AD410">
        <v>25</v>
      </c>
      <c r="AE410">
        <v>1650</v>
      </c>
      <c r="AG410" t="s">
        <v>114</v>
      </c>
      <c r="AH410" t="s">
        <v>644</v>
      </c>
    </row>
    <row r="411" spans="1:34" x14ac:dyDescent="0.25">
      <c r="A411">
        <v>20200106</v>
      </c>
      <c r="B411">
        <v>111575</v>
      </c>
      <c r="C411" t="s">
        <v>647</v>
      </c>
      <c r="D411">
        <v>105550</v>
      </c>
      <c r="E411" t="s">
        <v>654</v>
      </c>
      <c r="F411" t="s">
        <v>643</v>
      </c>
      <c r="G411">
        <v>3</v>
      </c>
      <c r="H411" t="s">
        <v>189</v>
      </c>
      <c r="I411">
        <v>98</v>
      </c>
      <c r="J411">
        <v>7</v>
      </c>
      <c r="K411">
        <v>1</v>
      </c>
      <c r="L411">
        <v>63</v>
      </c>
      <c r="M411">
        <v>46</v>
      </c>
      <c r="N411">
        <v>39</v>
      </c>
      <c r="O411">
        <v>7</v>
      </c>
      <c r="P411">
        <v>10</v>
      </c>
      <c r="Q411">
        <v>5</v>
      </c>
      <c r="R411">
        <v>6</v>
      </c>
      <c r="S411">
        <v>3</v>
      </c>
      <c r="T411">
        <v>4</v>
      </c>
      <c r="U411">
        <v>65</v>
      </c>
      <c r="V411">
        <v>36</v>
      </c>
      <c r="W411">
        <v>24</v>
      </c>
      <c r="X411">
        <v>14</v>
      </c>
      <c r="Y411">
        <v>10</v>
      </c>
      <c r="Z411">
        <v>2</v>
      </c>
      <c r="AA411">
        <v>5</v>
      </c>
      <c r="AB411">
        <v>17</v>
      </c>
      <c r="AC411">
        <v>1840</v>
      </c>
      <c r="AD411">
        <v>25</v>
      </c>
      <c r="AE411">
        <v>1530</v>
      </c>
      <c r="AG411" t="s">
        <v>647</v>
      </c>
      <c r="AH411" t="s">
        <v>1935</v>
      </c>
    </row>
    <row r="412" spans="1:34" x14ac:dyDescent="0.25">
      <c r="A412">
        <v>20190812</v>
      </c>
      <c r="B412">
        <v>105676</v>
      </c>
      <c r="C412" t="s">
        <v>201</v>
      </c>
      <c r="D412">
        <v>126203</v>
      </c>
      <c r="E412" t="s">
        <v>674</v>
      </c>
      <c r="F412" t="s">
        <v>1086</v>
      </c>
      <c r="G412">
        <v>3</v>
      </c>
      <c r="H412" t="s">
        <v>745</v>
      </c>
      <c r="I412">
        <v>145</v>
      </c>
      <c r="J412">
        <v>6</v>
      </c>
      <c r="K412">
        <v>9</v>
      </c>
      <c r="L412">
        <v>110</v>
      </c>
      <c r="M412">
        <v>64</v>
      </c>
      <c r="N412">
        <v>41</v>
      </c>
      <c r="O412">
        <v>24</v>
      </c>
      <c r="P412">
        <v>15</v>
      </c>
      <c r="Q412">
        <v>8</v>
      </c>
      <c r="R412">
        <v>11</v>
      </c>
      <c r="S412">
        <v>7</v>
      </c>
      <c r="T412">
        <v>3</v>
      </c>
      <c r="U412">
        <v>104</v>
      </c>
      <c r="V412">
        <v>51</v>
      </c>
      <c r="W412">
        <v>38</v>
      </c>
      <c r="X412">
        <v>25</v>
      </c>
      <c r="Y412">
        <v>15</v>
      </c>
      <c r="Z412">
        <v>6</v>
      </c>
      <c r="AA412">
        <v>10</v>
      </c>
      <c r="AB412">
        <v>19</v>
      </c>
      <c r="AC412">
        <v>1815</v>
      </c>
      <c r="AD412">
        <v>25</v>
      </c>
      <c r="AE412">
        <v>1545</v>
      </c>
      <c r="AG412" t="s">
        <v>201</v>
      </c>
      <c r="AH412" t="s">
        <v>1935</v>
      </c>
    </row>
    <row r="413" spans="1:34" x14ac:dyDescent="0.25">
      <c r="A413">
        <v>20191014</v>
      </c>
      <c r="B413">
        <v>126094</v>
      </c>
      <c r="C413" t="s">
        <v>100</v>
      </c>
      <c r="D413">
        <v>105227</v>
      </c>
      <c r="E413" t="s">
        <v>784</v>
      </c>
      <c r="F413" t="s">
        <v>377</v>
      </c>
      <c r="G413">
        <v>3</v>
      </c>
      <c r="H413" t="s">
        <v>193</v>
      </c>
      <c r="I413">
        <v>92</v>
      </c>
      <c r="J413">
        <v>5</v>
      </c>
      <c r="K413">
        <v>5</v>
      </c>
      <c r="L413">
        <v>69</v>
      </c>
      <c r="M413">
        <v>40</v>
      </c>
      <c r="N413">
        <v>29</v>
      </c>
      <c r="O413">
        <v>14</v>
      </c>
      <c r="P413">
        <v>11</v>
      </c>
      <c r="Q413">
        <v>1</v>
      </c>
      <c r="R413">
        <v>3</v>
      </c>
      <c r="S413">
        <v>11</v>
      </c>
      <c r="T413">
        <v>5</v>
      </c>
      <c r="U413">
        <v>76</v>
      </c>
      <c r="V413">
        <v>37</v>
      </c>
      <c r="W413">
        <v>28</v>
      </c>
      <c r="X413">
        <v>15</v>
      </c>
      <c r="Y413">
        <v>11</v>
      </c>
      <c r="Z413">
        <v>7</v>
      </c>
      <c r="AA413">
        <v>11</v>
      </c>
      <c r="AB413">
        <v>31</v>
      </c>
      <c r="AC413">
        <v>1341</v>
      </c>
      <c r="AD413">
        <v>25</v>
      </c>
      <c r="AE413">
        <v>1455</v>
      </c>
      <c r="AG413" t="s">
        <v>100</v>
      </c>
      <c r="AH413" t="s">
        <v>784</v>
      </c>
    </row>
    <row r="414" spans="1:34" x14ac:dyDescent="0.25">
      <c r="A414">
        <v>20190204</v>
      </c>
      <c r="B414">
        <v>105732</v>
      </c>
      <c r="C414" t="s">
        <v>697</v>
      </c>
      <c r="D414">
        <v>133430</v>
      </c>
      <c r="E414" t="s">
        <v>651</v>
      </c>
      <c r="F414" t="s">
        <v>320</v>
      </c>
      <c r="G414">
        <v>3</v>
      </c>
      <c r="H414" t="s">
        <v>189</v>
      </c>
      <c r="I414">
        <v>104</v>
      </c>
      <c r="J414">
        <v>4</v>
      </c>
      <c r="K414">
        <v>4</v>
      </c>
      <c r="L414">
        <v>74</v>
      </c>
      <c r="M414">
        <v>44</v>
      </c>
      <c r="N414">
        <v>36</v>
      </c>
      <c r="O414">
        <v>17</v>
      </c>
      <c r="P414">
        <v>12</v>
      </c>
      <c r="Q414">
        <v>2</v>
      </c>
      <c r="R414">
        <v>3</v>
      </c>
      <c r="S414">
        <v>4</v>
      </c>
      <c r="T414">
        <v>5</v>
      </c>
      <c r="U414">
        <v>84</v>
      </c>
      <c r="V414">
        <v>49</v>
      </c>
      <c r="W414">
        <v>37</v>
      </c>
      <c r="X414">
        <v>17</v>
      </c>
      <c r="Y414">
        <v>12</v>
      </c>
      <c r="Z414">
        <v>6</v>
      </c>
      <c r="AA414">
        <v>8</v>
      </c>
      <c r="AB414">
        <v>44</v>
      </c>
      <c r="AC414">
        <v>983</v>
      </c>
      <c r="AD414">
        <v>25</v>
      </c>
      <c r="AE414">
        <v>1485</v>
      </c>
      <c r="AG414" t="s">
        <v>1941</v>
      </c>
      <c r="AH414" t="s">
        <v>651</v>
      </c>
    </row>
    <row r="415" spans="1:34" x14ac:dyDescent="0.25">
      <c r="A415">
        <v>20190218</v>
      </c>
      <c r="B415">
        <v>105062</v>
      </c>
      <c r="C415" t="s">
        <v>212</v>
      </c>
      <c r="D415">
        <v>133430</v>
      </c>
      <c r="E415" t="s">
        <v>651</v>
      </c>
      <c r="F415" t="s">
        <v>389</v>
      </c>
      <c r="G415">
        <v>3</v>
      </c>
      <c r="H415" t="s">
        <v>187</v>
      </c>
      <c r="I415">
        <v>82</v>
      </c>
      <c r="J415">
        <v>2</v>
      </c>
      <c r="K415">
        <v>0</v>
      </c>
      <c r="L415">
        <v>77</v>
      </c>
      <c r="M415">
        <v>57</v>
      </c>
      <c r="N415">
        <v>41</v>
      </c>
      <c r="O415">
        <v>14</v>
      </c>
      <c r="P415">
        <v>11</v>
      </c>
      <c r="Q415">
        <v>2</v>
      </c>
      <c r="R415">
        <v>2</v>
      </c>
      <c r="S415">
        <v>18</v>
      </c>
      <c r="T415">
        <v>3</v>
      </c>
      <c r="U415">
        <v>60</v>
      </c>
      <c r="V415">
        <v>42</v>
      </c>
      <c r="W415">
        <v>34</v>
      </c>
      <c r="X415">
        <v>9</v>
      </c>
      <c r="Y415">
        <v>11</v>
      </c>
      <c r="Z415">
        <v>0</v>
      </c>
      <c r="AA415">
        <v>1</v>
      </c>
      <c r="AB415">
        <v>50</v>
      </c>
      <c r="AC415">
        <v>945</v>
      </c>
      <c r="AD415">
        <v>25</v>
      </c>
      <c r="AE415">
        <v>1530</v>
      </c>
      <c r="AG415" t="s">
        <v>1943</v>
      </c>
      <c r="AH415" t="s">
        <v>651</v>
      </c>
    </row>
    <row r="416" spans="1:34" x14ac:dyDescent="0.25">
      <c r="A416">
        <v>20190225</v>
      </c>
      <c r="B416">
        <v>111815</v>
      </c>
      <c r="C416" t="s">
        <v>994</v>
      </c>
      <c r="D416">
        <v>106043</v>
      </c>
      <c r="E416" t="s">
        <v>149</v>
      </c>
      <c r="F416" t="s">
        <v>998</v>
      </c>
      <c r="G416">
        <v>3</v>
      </c>
      <c r="H416" t="s">
        <v>187</v>
      </c>
      <c r="I416">
        <v>140</v>
      </c>
      <c r="J416">
        <v>2</v>
      </c>
      <c r="K416">
        <v>5</v>
      </c>
      <c r="L416">
        <v>113</v>
      </c>
      <c r="M416">
        <v>68</v>
      </c>
      <c r="N416">
        <v>39</v>
      </c>
      <c r="O416">
        <v>23</v>
      </c>
      <c r="P416">
        <v>15</v>
      </c>
      <c r="Q416">
        <v>5</v>
      </c>
      <c r="R416">
        <v>10</v>
      </c>
      <c r="S416">
        <v>0</v>
      </c>
      <c r="T416">
        <v>4</v>
      </c>
      <c r="U416">
        <v>95</v>
      </c>
      <c r="V416">
        <v>65</v>
      </c>
      <c r="W416">
        <v>39</v>
      </c>
      <c r="X416">
        <v>14</v>
      </c>
      <c r="Y416">
        <v>16</v>
      </c>
      <c r="Z416">
        <v>5</v>
      </c>
      <c r="AA416">
        <v>11</v>
      </c>
      <c r="AB416">
        <v>64</v>
      </c>
      <c r="AC416">
        <v>797</v>
      </c>
      <c r="AD416">
        <v>25</v>
      </c>
      <c r="AE416">
        <v>1485</v>
      </c>
      <c r="AG416" t="s">
        <v>1946</v>
      </c>
      <c r="AH416" t="s">
        <v>149</v>
      </c>
    </row>
    <row r="417" spans="1:34" x14ac:dyDescent="0.25">
      <c r="A417">
        <v>20190304</v>
      </c>
      <c r="B417">
        <v>128034</v>
      </c>
      <c r="C417" t="s">
        <v>413</v>
      </c>
      <c r="D417">
        <v>133430</v>
      </c>
      <c r="E417" t="s">
        <v>651</v>
      </c>
      <c r="F417" t="s">
        <v>1021</v>
      </c>
      <c r="G417">
        <v>3</v>
      </c>
      <c r="H417" t="s">
        <v>187</v>
      </c>
      <c r="I417">
        <v>122</v>
      </c>
      <c r="J417">
        <v>5</v>
      </c>
      <c r="K417">
        <v>6</v>
      </c>
      <c r="L417">
        <v>100</v>
      </c>
      <c r="M417">
        <v>67</v>
      </c>
      <c r="N417">
        <v>47</v>
      </c>
      <c r="O417">
        <v>15</v>
      </c>
      <c r="P417">
        <v>14</v>
      </c>
      <c r="Q417">
        <v>5</v>
      </c>
      <c r="R417">
        <v>8</v>
      </c>
      <c r="S417">
        <v>6</v>
      </c>
      <c r="T417">
        <v>5</v>
      </c>
      <c r="U417">
        <v>86</v>
      </c>
      <c r="V417">
        <v>50</v>
      </c>
      <c r="W417">
        <v>36</v>
      </c>
      <c r="X417">
        <v>21</v>
      </c>
      <c r="Y417">
        <v>15</v>
      </c>
      <c r="Z417">
        <v>1</v>
      </c>
      <c r="AA417">
        <v>4</v>
      </c>
      <c r="AB417">
        <v>67</v>
      </c>
      <c r="AC417">
        <v>798</v>
      </c>
      <c r="AD417">
        <v>25</v>
      </c>
      <c r="AE417">
        <v>1485</v>
      </c>
      <c r="AG417" t="s">
        <v>1947</v>
      </c>
      <c r="AH417" t="s">
        <v>651</v>
      </c>
    </row>
    <row r="418" spans="1:34" x14ac:dyDescent="0.25">
      <c r="A418">
        <v>20190211</v>
      </c>
      <c r="B418">
        <v>104527</v>
      </c>
      <c r="C418" t="s">
        <v>694</v>
      </c>
      <c r="D418">
        <v>133430</v>
      </c>
      <c r="E418" t="s">
        <v>651</v>
      </c>
      <c r="F418" t="s">
        <v>389</v>
      </c>
      <c r="G418">
        <v>3</v>
      </c>
      <c r="H418" t="s">
        <v>189</v>
      </c>
      <c r="I418">
        <v>89</v>
      </c>
      <c r="J418">
        <v>3</v>
      </c>
      <c r="K418">
        <v>0</v>
      </c>
      <c r="L418">
        <v>64</v>
      </c>
      <c r="M418">
        <v>32</v>
      </c>
      <c r="N418">
        <v>25</v>
      </c>
      <c r="O418">
        <v>19</v>
      </c>
      <c r="P418">
        <v>11</v>
      </c>
      <c r="Q418">
        <v>0</v>
      </c>
      <c r="R418">
        <v>2</v>
      </c>
      <c r="S418">
        <v>3</v>
      </c>
      <c r="T418">
        <v>7</v>
      </c>
      <c r="U418">
        <v>65</v>
      </c>
      <c r="V418">
        <v>44</v>
      </c>
      <c r="W418">
        <v>34</v>
      </c>
      <c r="X418">
        <v>6</v>
      </c>
      <c r="Y418">
        <v>11</v>
      </c>
      <c r="Z418">
        <v>5</v>
      </c>
      <c r="AA418">
        <v>8</v>
      </c>
      <c r="AB418">
        <v>68</v>
      </c>
      <c r="AC418">
        <v>740</v>
      </c>
      <c r="AD418">
        <v>25</v>
      </c>
      <c r="AE418">
        <v>1485</v>
      </c>
      <c r="AG418" t="s">
        <v>694</v>
      </c>
      <c r="AH418" t="s">
        <v>651</v>
      </c>
    </row>
    <row r="419" spans="1:34" x14ac:dyDescent="0.25">
      <c r="A419">
        <v>20200106</v>
      </c>
      <c r="B419">
        <v>104745</v>
      </c>
      <c r="C419" t="s">
        <v>642</v>
      </c>
      <c r="D419">
        <v>105932</v>
      </c>
      <c r="E419" t="s">
        <v>660</v>
      </c>
      <c r="F419" t="s">
        <v>203</v>
      </c>
      <c r="G419">
        <v>3</v>
      </c>
      <c r="H419" t="s">
        <v>656</v>
      </c>
      <c r="I419">
        <v>109</v>
      </c>
      <c r="J419">
        <v>2</v>
      </c>
      <c r="K419">
        <v>2</v>
      </c>
      <c r="L419">
        <v>56</v>
      </c>
      <c r="M419">
        <v>35</v>
      </c>
      <c r="N419">
        <v>26</v>
      </c>
      <c r="O419">
        <v>12</v>
      </c>
      <c r="P419">
        <v>11</v>
      </c>
      <c r="Q419">
        <v>2</v>
      </c>
      <c r="R419">
        <v>5</v>
      </c>
      <c r="S419">
        <v>4</v>
      </c>
      <c r="T419">
        <v>5</v>
      </c>
      <c r="U419">
        <v>77</v>
      </c>
      <c r="V419">
        <v>37</v>
      </c>
      <c r="W419">
        <v>23</v>
      </c>
      <c r="X419">
        <v>16</v>
      </c>
      <c r="Y419">
        <v>10</v>
      </c>
      <c r="Z419">
        <v>5</v>
      </c>
      <c r="AA419">
        <v>10</v>
      </c>
      <c r="AB419">
        <v>1</v>
      </c>
      <c r="AC419">
        <v>9985</v>
      </c>
      <c r="AD419">
        <v>26</v>
      </c>
      <c r="AE419">
        <v>1450</v>
      </c>
      <c r="AG419" t="s">
        <v>642</v>
      </c>
      <c r="AH419" t="s">
        <v>660</v>
      </c>
    </row>
    <row r="420" spans="1:34" x14ac:dyDescent="0.25">
      <c r="A420">
        <v>20180305</v>
      </c>
      <c r="B420">
        <v>103819</v>
      </c>
      <c r="C420" t="s">
        <v>737</v>
      </c>
      <c r="D420">
        <v>111202</v>
      </c>
      <c r="E420" t="s">
        <v>1309</v>
      </c>
      <c r="F420" t="s">
        <v>645</v>
      </c>
      <c r="G420">
        <v>3</v>
      </c>
      <c r="H420" t="s">
        <v>189</v>
      </c>
      <c r="I420">
        <v>82</v>
      </c>
      <c r="J420">
        <v>12</v>
      </c>
      <c r="K420">
        <v>1</v>
      </c>
      <c r="L420">
        <v>69</v>
      </c>
      <c r="M420">
        <v>46</v>
      </c>
      <c r="N420">
        <v>32</v>
      </c>
      <c r="O420">
        <v>13</v>
      </c>
      <c r="P420">
        <v>10</v>
      </c>
      <c r="Q420">
        <v>5</v>
      </c>
      <c r="R420">
        <v>6</v>
      </c>
      <c r="S420">
        <v>0</v>
      </c>
      <c r="T420">
        <v>3</v>
      </c>
      <c r="U420">
        <v>58</v>
      </c>
      <c r="V420">
        <v>30</v>
      </c>
      <c r="W420">
        <v>16</v>
      </c>
      <c r="X420">
        <v>15</v>
      </c>
      <c r="Y420">
        <v>9</v>
      </c>
      <c r="Z420">
        <v>3</v>
      </c>
      <c r="AA420">
        <v>7</v>
      </c>
      <c r="AB420">
        <v>1</v>
      </c>
      <c r="AC420">
        <v>10060</v>
      </c>
      <c r="AD420">
        <v>26</v>
      </c>
      <c r="AE420">
        <v>1567</v>
      </c>
      <c r="AG420" t="s">
        <v>737</v>
      </c>
      <c r="AH420" t="s">
        <v>1935</v>
      </c>
    </row>
    <row r="421" spans="1:34" x14ac:dyDescent="0.25">
      <c r="A421">
        <v>20190304</v>
      </c>
      <c r="B421">
        <v>104745</v>
      </c>
      <c r="C421" t="s">
        <v>642</v>
      </c>
      <c r="D421">
        <v>106043</v>
      </c>
      <c r="E421" t="s">
        <v>149</v>
      </c>
      <c r="F421" t="s">
        <v>336</v>
      </c>
      <c r="G421">
        <v>3</v>
      </c>
      <c r="H421" t="s">
        <v>173</v>
      </c>
      <c r="I421">
        <v>75</v>
      </c>
      <c r="J421">
        <v>3</v>
      </c>
      <c r="K421">
        <v>1</v>
      </c>
      <c r="L421">
        <v>43</v>
      </c>
      <c r="M421">
        <v>27</v>
      </c>
      <c r="N421">
        <v>22</v>
      </c>
      <c r="O421">
        <v>11</v>
      </c>
      <c r="P421">
        <v>8</v>
      </c>
      <c r="Q421">
        <v>0</v>
      </c>
      <c r="R421">
        <v>0</v>
      </c>
      <c r="S421">
        <v>0</v>
      </c>
      <c r="T421">
        <v>3</v>
      </c>
      <c r="U421">
        <v>54</v>
      </c>
      <c r="V421">
        <v>41</v>
      </c>
      <c r="W421">
        <v>23</v>
      </c>
      <c r="X421">
        <v>4</v>
      </c>
      <c r="Y421">
        <v>8</v>
      </c>
      <c r="Z421">
        <v>2</v>
      </c>
      <c r="AA421">
        <v>6</v>
      </c>
      <c r="AB421">
        <v>2</v>
      </c>
      <c r="AC421">
        <v>8365</v>
      </c>
      <c r="AD421">
        <v>26</v>
      </c>
      <c r="AE421">
        <v>1485</v>
      </c>
      <c r="AG421" t="s">
        <v>642</v>
      </c>
      <c r="AH421" t="s">
        <v>149</v>
      </c>
    </row>
    <row r="422" spans="1:34" x14ac:dyDescent="0.25">
      <c r="A422">
        <v>20190225</v>
      </c>
      <c r="B422">
        <v>100644</v>
      </c>
      <c r="C422" t="s">
        <v>683</v>
      </c>
      <c r="D422">
        <v>200282</v>
      </c>
      <c r="E422" t="s">
        <v>597</v>
      </c>
      <c r="F422" t="s">
        <v>139</v>
      </c>
      <c r="G422">
        <v>3</v>
      </c>
      <c r="H422" t="s">
        <v>189</v>
      </c>
      <c r="I422">
        <v>75</v>
      </c>
      <c r="J422">
        <v>13</v>
      </c>
      <c r="K422">
        <v>1</v>
      </c>
      <c r="L422">
        <v>50</v>
      </c>
      <c r="M422">
        <v>32</v>
      </c>
      <c r="N422">
        <v>29</v>
      </c>
      <c r="O422">
        <v>11</v>
      </c>
      <c r="P422">
        <v>10</v>
      </c>
      <c r="Q422">
        <v>0</v>
      </c>
      <c r="R422">
        <v>0</v>
      </c>
      <c r="S422">
        <v>1</v>
      </c>
      <c r="T422">
        <v>2</v>
      </c>
      <c r="U422">
        <v>55</v>
      </c>
      <c r="V422">
        <v>34</v>
      </c>
      <c r="W422">
        <v>28</v>
      </c>
      <c r="X422">
        <v>11</v>
      </c>
      <c r="Y422">
        <v>10</v>
      </c>
      <c r="Z422">
        <v>0</v>
      </c>
      <c r="AA422">
        <v>2</v>
      </c>
      <c r="AB422">
        <v>3</v>
      </c>
      <c r="AC422">
        <v>6475</v>
      </c>
      <c r="AD422">
        <v>26</v>
      </c>
      <c r="AE422">
        <v>1443</v>
      </c>
      <c r="AG422" t="s">
        <v>683</v>
      </c>
      <c r="AH422" t="s">
        <v>597</v>
      </c>
    </row>
    <row r="423" spans="1:34" x14ac:dyDescent="0.25">
      <c r="A423">
        <v>20181001</v>
      </c>
      <c r="B423">
        <v>100644</v>
      </c>
      <c r="C423" t="s">
        <v>683</v>
      </c>
      <c r="D423">
        <v>105138</v>
      </c>
      <c r="E423" t="s">
        <v>644</v>
      </c>
      <c r="F423" t="s">
        <v>139</v>
      </c>
      <c r="G423">
        <v>3</v>
      </c>
      <c r="H423" t="s">
        <v>173</v>
      </c>
      <c r="I423">
        <v>91</v>
      </c>
      <c r="J423">
        <v>4</v>
      </c>
      <c r="K423">
        <v>3</v>
      </c>
      <c r="L423">
        <v>54</v>
      </c>
      <c r="M423">
        <v>34</v>
      </c>
      <c r="N423">
        <v>26</v>
      </c>
      <c r="O423">
        <v>10</v>
      </c>
      <c r="P423">
        <v>10</v>
      </c>
      <c r="Q423">
        <v>1</v>
      </c>
      <c r="R423">
        <v>3</v>
      </c>
      <c r="S423">
        <v>3</v>
      </c>
      <c r="T423">
        <v>4</v>
      </c>
      <c r="U423">
        <v>82</v>
      </c>
      <c r="V423">
        <v>48</v>
      </c>
      <c r="W423">
        <v>24</v>
      </c>
      <c r="X423">
        <v>20</v>
      </c>
      <c r="Y423">
        <v>10</v>
      </c>
      <c r="Z423">
        <v>5</v>
      </c>
      <c r="AA423">
        <v>9</v>
      </c>
      <c r="AB423">
        <v>5</v>
      </c>
      <c r="AC423">
        <v>4890</v>
      </c>
      <c r="AD423">
        <v>26</v>
      </c>
      <c r="AE423">
        <v>1570</v>
      </c>
      <c r="AG423" t="s">
        <v>683</v>
      </c>
      <c r="AH423" t="s">
        <v>644</v>
      </c>
    </row>
    <row r="424" spans="1:34" x14ac:dyDescent="0.25">
      <c r="A424">
        <v>20191007</v>
      </c>
      <c r="B424">
        <v>106233</v>
      </c>
      <c r="C424" t="s">
        <v>679</v>
      </c>
      <c r="D424">
        <v>105932</v>
      </c>
      <c r="E424" t="s">
        <v>660</v>
      </c>
      <c r="F424" t="s">
        <v>315</v>
      </c>
      <c r="G424">
        <v>3</v>
      </c>
      <c r="H424" t="s">
        <v>187</v>
      </c>
      <c r="I424">
        <v>77</v>
      </c>
      <c r="J424">
        <v>3</v>
      </c>
      <c r="K424">
        <v>2</v>
      </c>
      <c r="L424">
        <v>62</v>
      </c>
      <c r="M424">
        <v>49</v>
      </c>
      <c r="N424">
        <v>33</v>
      </c>
      <c r="O424">
        <v>7</v>
      </c>
      <c r="P424">
        <v>10</v>
      </c>
      <c r="Q424">
        <v>2</v>
      </c>
      <c r="R424">
        <v>4</v>
      </c>
      <c r="S424">
        <v>1</v>
      </c>
      <c r="T424">
        <v>2</v>
      </c>
      <c r="U424">
        <v>55</v>
      </c>
      <c r="V424">
        <v>34</v>
      </c>
      <c r="W424">
        <v>20</v>
      </c>
      <c r="X424">
        <v>10</v>
      </c>
      <c r="Y424">
        <v>9</v>
      </c>
      <c r="Z424">
        <v>2</v>
      </c>
      <c r="AA424">
        <v>6</v>
      </c>
      <c r="AB424">
        <v>5</v>
      </c>
      <c r="AC424">
        <v>4915</v>
      </c>
      <c r="AD424">
        <v>26</v>
      </c>
      <c r="AE424">
        <v>1440</v>
      </c>
      <c r="AG424" t="s">
        <v>679</v>
      </c>
      <c r="AH424" t="s">
        <v>660</v>
      </c>
    </row>
    <row r="425" spans="1:34" x14ac:dyDescent="0.25">
      <c r="A425">
        <v>20181022</v>
      </c>
      <c r="B425">
        <v>100644</v>
      </c>
      <c r="C425" t="s">
        <v>683</v>
      </c>
      <c r="D425">
        <v>105138</v>
      </c>
      <c r="E425" t="s">
        <v>644</v>
      </c>
      <c r="F425" t="s">
        <v>122</v>
      </c>
      <c r="G425">
        <v>3</v>
      </c>
      <c r="H425" t="s">
        <v>189</v>
      </c>
      <c r="I425">
        <v>105</v>
      </c>
      <c r="J425">
        <v>12</v>
      </c>
      <c r="K425">
        <v>6</v>
      </c>
      <c r="L425">
        <v>68</v>
      </c>
      <c r="M425">
        <v>38</v>
      </c>
      <c r="N425">
        <v>31</v>
      </c>
      <c r="O425">
        <v>12</v>
      </c>
      <c r="P425">
        <v>10</v>
      </c>
      <c r="Q425">
        <v>5</v>
      </c>
      <c r="R425">
        <v>7</v>
      </c>
      <c r="S425">
        <v>1</v>
      </c>
      <c r="T425">
        <v>8</v>
      </c>
      <c r="U425">
        <v>86</v>
      </c>
      <c r="V425">
        <v>42</v>
      </c>
      <c r="W425">
        <v>30</v>
      </c>
      <c r="X425">
        <v>14</v>
      </c>
      <c r="Y425">
        <v>11</v>
      </c>
      <c r="Z425">
        <v>14</v>
      </c>
      <c r="AA425">
        <v>19</v>
      </c>
      <c r="AB425">
        <v>5</v>
      </c>
      <c r="AC425">
        <v>5025</v>
      </c>
      <c r="AD425">
        <v>26</v>
      </c>
      <c r="AE425">
        <v>1650</v>
      </c>
      <c r="AG425" t="s">
        <v>683</v>
      </c>
      <c r="AH425" t="s">
        <v>644</v>
      </c>
    </row>
    <row r="426" spans="1:34" x14ac:dyDescent="0.25">
      <c r="A426">
        <v>20180917</v>
      </c>
      <c r="B426">
        <v>106233</v>
      </c>
      <c r="C426" t="s">
        <v>679</v>
      </c>
      <c r="D426">
        <v>105138</v>
      </c>
      <c r="E426" t="s">
        <v>644</v>
      </c>
      <c r="F426" t="s">
        <v>119</v>
      </c>
      <c r="G426">
        <v>3</v>
      </c>
      <c r="H426" t="s">
        <v>193</v>
      </c>
      <c r="I426">
        <v>85</v>
      </c>
      <c r="J426">
        <v>15</v>
      </c>
      <c r="K426">
        <v>1</v>
      </c>
      <c r="L426">
        <v>59</v>
      </c>
      <c r="M426">
        <v>40</v>
      </c>
      <c r="N426">
        <v>29</v>
      </c>
      <c r="O426">
        <v>13</v>
      </c>
      <c r="P426">
        <v>10</v>
      </c>
      <c r="Q426">
        <v>1</v>
      </c>
      <c r="R426">
        <v>1</v>
      </c>
      <c r="S426">
        <v>1</v>
      </c>
      <c r="T426">
        <v>2</v>
      </c>
      <c r="U426">
        <v>61</v>
      </c>
      <c r="V426">
        <v>38</v>
      </c>
      <c r="W426">
        <v>25</v>
      </c>
      <c r="X426">
        <v>12</v>
      </c>
      <c r="Y426">
        <v>9</v>
      </c>
      <c r="Z426">
        <v>6</v>
      </c>
      <c r="AA426">
        <v>8</v>
      </c>
      <c r="AB426">
        <v>8</v>
      </c>
      <c r="AC426">
        <v>3665</v>
      </c>
      <c r="AD426">
        <v>26</v>
      </c>
      <c r="AE426">
        <v>1570</v>
      </c>
      <c r="AG426" t="s">
        <v>679</v>
      </c>
      <c r="AH426" t="s">
        <v>644</v>
      </c>
    </row>
    <row r="427" spans="1:34" x14ac:dyDescent="0.25">
      <c r="A427">
        <v>20190211</v>
      </c>
      <c r="B427">
        <v>106421</v>
      </c>
      <c r="C427" t="s">
        <v>265</v>
      </c>
      <c r="D427">
        <v>104269</v>
      </c>
      <c r="E427" t="s">
        <v>779</v>
      </c>
      <c r="F427" t="s">
        <v>185</v>
      </c>
      <c r="G427">
        <v>3</v>
      </c>
      <c r="H427" t="s">
        <v>187</v>
      </c>
      <c r="I427">
        <v>93</v>
      </c>
      <c r="J427">
        <v>1</v>
      </c>
      <c r="K427">
        <v>2</v>
      </c>
      <c r="L427">
        <v>60</v>
      </c>
      <c r="M427">
        <v>30</v>
      </c>
      <c r="N427">
        <v>23</v>
      </c>
      <c r="O427">
        <v>16</v>
      </c>
      <c r="P427">
        <v>10</v>
      </c>
      <c r="Q427">
        <v>1</v>
      </c>
      <c r="R427">
        <v>2</v>
      </c>
      <c r="S427">
        <v>1</v>
      </c>
      <c r="T427">
        <v>2</v>
      </c>
      <c r="U427">
        <v>74</v>
      </c>
      <c r="V427">
        <v>47</v>
      </c>
      <c r="W427">
        <v>25</v>
      </c>
      <c r="X427">
        <v>14</v>
      </c>
      <c r="Y427">
        <v>10</v>
      </c>
      <c r="Z427">
        <v>7</v>
      </c>
      <c r="AA427">
        <v>11</v>
      </c>
      <c r="AB427">
        <v>16</v>
      </c>
      <c r="AC427">
        <v>2160</v>
      </c>
      <c r="AD427">
        <v>26</v>
      </c>
      <c r="AE427">
        <v>1455</v>
      </c>
      <c r="AG427" t="s">
        <v>265</v>
      </c>
      <c r="AH427" t="s">
        <v>1935</v>
      </c>
    </row>
    <row r="428" spans="1:34" x14ac:dyDescent="0.25">
      <c r="A428">
        <v>20180730</v>
      </c>
      <c r="B428">
        <v>105453</v>
      </c>
      <c r="C428" t="s">
        <v>890</v>
      </c>
      <c r="D428">
        <v>133430</v>
      </c>
      <c r="E428" t="s">
        <v>651</v>
      </c>
      <c r="F428" t="s">
        <v>1049</v>
      </c>
      <c r="G428">
        <v>3</v>
      </c>
      <c r="H428" t="s">
        <v>187</v>
      </c>
      <c r="I428">
        <v>102</v>
      </c>
      <c r="J428">
        <v>0</v>
      </c>
      <c r="K428">
        <v>2</v>
      </c>
      <c r="L428">
        <v>59</v>
      </c>
      <c r="M428">
        <v>39</v>
      </c>
      <c r="N428">
        <v>28</v>
      </c>
      <c r="O428">
        <v>15</v>
      </c>
      <c r="P428">
        <v>10</v>
      </c>
      <c r="Q428">
        <v>0</v>
      </c>
      <c r="R428">
        <v>0</v>
      </c>
      <c r="S428">
        <v>7</v>
      </c>
      <c r="T428">
        <v>6</v>
      </c>
      <c r="U428">
        <v>82</v>
      </c>
      <c r="V428">
        <v>37</v>
      </c>
      <c r="W428">
        <v>25</v>
      </c>
      <c r="X428">
        <v>22</v>
      </c>
      <c r="Y428">
        <v>11</v>
      </c>
      <c r="Z428">
        <v>2</v>
      </c>
      <c r="AA428">
        <v>4</v>
      </c>
      <c r="AB428">
        <v>20</v>
      </c>
      <c r="AC428">
        <v>1800</v>
      </c>
      <c r="AD428">
        <v>26</v>
      </c>
      <c r="AE428">
        <v>1530</v>
      </c>
      <c r="AG428" t="s">
        <v>890</v>
      </c>
      <c r="AH428" t="s">
        <v>651</v>
      </c>
    </row>
    <row r="429" spans="1:34" x14ac:dyDescent="0.25">
      <c r="A429">
        <v>20190930</v>
      </c>
      <c r="B429">
        <v>126094</v>
      </c>
      <c r="C429" t="s">
        <v>100</v>
      </c>
      <c r="D429">
        <v>105777</v>
      </c>
      <c r="E429" t="s">
        <v>114</v>
      </c>
      <c r="F429" t="s">
        <v>185</v>
      </c>
      <c r="G429">
        <v>3</v>
      </c>
      <c r="H429" t="s">
        <v>173</v>
      </c>
      <c r="I429">
        <v>74</v>
      </c>
      <c r="J429">
        <v>5</v>
      </c>
      <c r="K429">
        <v>1</v>
      </c>
      <c r="L429">
        <v>52</v>
      </c>
      <c r="M429">
        <v>34</v>
      </c>
      <c r="N429">
        <v>26</v>
      </c>
      <c r="O429">
        <v>12</v>
      </c>
      <c r="P429">
        <v>10</v>
      </c>
      <c r="Q429">
        <v>2</v>
      </c>
      <c r="R429">
        <v>3</v>
      </c>
      <c r="S429">
        <v>7</v>
      </c>
      <c r="T429">
        <v>5</v>
      </c>
      <c r="U429">
        <v>59</v>
      </c>
      <c r="V429">
        <v>30</v>
      </c>
      <c r="W429">
        <v>23</v>
      </c>
      <c r="X429">
        <v>8</v>
      </c>
      <c r="Y429">
        <v>10</v>
      </c>
      <c r="Z429">
        <v>1</v>
      </c>
      <c r="AA429">
        <v>5</v>
      </c>
      <c r="AB429">
        <v>35</v>
      </c>
      <c r="AC429">
        <v>1261</v>
      </c>
      <c r="AD429">
        <v>26</v>
      </c>
      <c r="AE429">
        <v>1465</v>
      </c>
      <c r="AG429" t="s">
        <v>100</v>
      </c>
      <c r="AH429" t="s">
        <v>114</v>
      </c>
    </row>
    <row r="430" spans="1:34" x14ac:dyDescent="0.25">
      <c r="A430">
        <v>20180108</v>
      </c>
      <c r="B430">
        <v>103852</v>
      </c>
      <c r="C430" t="s">
        <v>709</v>
      </c>
      <c r="D430">
        <v>106043</v>
      </c>
      <c r="E430" t="s">
        <v>149</v>
      </c>
      <c r="F430" t="s">
        <v>1486</v>
      </c>
      <c r="G430">
        <v>3</v>
      </c>
      <c r="H430" t="s">
        <v>187</v>
      </c>
      <c r="I430">
        <v>79</v>
      </c>
      <c r="J430">
        <v>15</v>
      </c>
      <c r="K430">
        <v>3</v>
      </c>
      <c r="L430">
        <v>60</v>
      </c>
      <c r="M430">
        <v>43</v>
      </c>
      <c r="N430">
        <v>38</v>
      </c>
      <c r="O430">
        <v>9</v>
      </c>
      <c r="P430">
        <v>11</v>
      </c>
      <c r="Q430">
        <v>1</v>
      </c>
      <c r="R430">
        <v>2</v>
      </c>
      <c r="S430">
        <v>2</v>
      </c>
      <c r="T430">
        <v>0</v>
      </c>
      <c r="U430">
        <v>60</v>
      </c>
      <c r="V430">
        <v>32</v>
      </c>
      <c r="W430">
        <v>22</v>
      </c>
      <c r="X430">
        <v>17</v>
      </c>
      <c r="Y430">
        <v>10</v>
      </c>
      <c r="Z430">
        <v>2</v>
      </c>
      <c r="AA430">
        <v>4</v>
      </c>
      <c r="AB430">
        <v>36</v>
      </c>
      <c r="AC430">
        <v>1295</v>
      </c>
      <c r="AD430">
        <v>26</v>
      </c>
      <c r="AE430">
        <v>1675</v>
      </c>
      <c r="AG430" t="s">
        <v>1939</v>
      </c>
      <c r="AH430" t="s">
        <v>149</v>
      </c>
    </row>
    <row r="431" spans="1:34" x14ac:dyDescent="0.25">
      <c r="A431">
        <v>20180101</v>
      </c>
      <c r="B431">
        <v>105238</v>
      </c>
      <c r="C431" t="s">
        <v>1469</v>
      </c>
      <c r="D431">
        <v>106043</v>
      </c>
      <c r="E431" t="s">
        <v>149</v>
      </c>
      <c r="F431" t="s">
        <v>373</v>
      </c>
      <c r="G431">
        <v>3</v>
      </c>
      <c r="H431" t="s">
        <v>173</v>
      </c>
      <c r="I431">
        <v>93</v>
      </c>
      <c r="J431">
        <v>6</v>
      </c>
      <c r="K431">
        <v>4</v>
      </c>
      <c r="L431">
        <v>69</v>
      </c>
      <c r="M431">
        <v>40</v>
      </c>
      <c r="N431">
        <v>32</v>
      </c>
      <c r="O431">
        <v>16</v>
      </c>
      <c r="P431">
        <v>11</v>
      </c>
      <c r="Q431">
        <v>3</v>
      </c>
      <c r="R431">
        <v>4</v>
      </c>
      <c r="S431">
        <v>1</v>
      </c>
      <c r="T431">
        <v>2</v>
      </c>
      <c r="U431">
        <v>70</v>
      </c>
      <c r="V431">
        <v>34</v>
      </c>
      <c r="W431">
        <v>22</v>
      </c>
      <c r="X431">
        <v>20</v>
      </c>
      <c r="Y431">
        <v>11</v>
      </c>
      <c r="Z431">
        <v>1</v>
      </c>
      <c r="AA431">
        <v>3</v>
      </c>
      <c r="AB431">
        <v>38</v>
      </c>
      <c r="AC431">
        <v>1231</v>
      </c>
      <c r="AD431">
        <v>26</v>
      </c>
      <c r="AE431">
        <v>1675</v>
      </c>
      <c r="AG431" t="s">
        <v>1939</v>
      </c>
      <c r="AH431" t="s">
        <v>149</v>
      </c>
    </row>
    <row r="432" spans="1:34" x14ac:dyDescent="0.25">
      <c r="A432">
        <v>20180806</v>
      </c>
      <c r="B432">
        <v>104898</v>
      </c>
      <c r="C432" t="s">
        <v>835</v>
      </c>
      <c r="D432">
        <v>133430</v>
      </c>
      <c r="E432" t="s">
        <v>651</v>
      </c>
      <c r="F432" t="s">
        <v>225</v>
      </c>
      <c r="G432">
        <v>3</v>
      </c>
      <c r="H432" t="s">
        <v>187</v>
      </c>
      <c r="I432">
        <v>75</v>
      </c>
      <c r="J432">
        <v>2</v>
      </c>
      <c r="K432">
        <v>3</v>
      </c>
      <c r="L432">
        <v>61</v>
      </c>
      <c r="M432">
        <v>35</v>
      </c>
      <c r="N432">
        <v>25</v>
      </c>
      <c r="O432">
        <v>17</v>
      </c>
      <c r="P432">
        <v>10</v>
      </c>
      <c r="Q432">
        <v>5</v>
      </c>
      <c r="R432">
        <v>6</v>
      </c>
      <c r="S432">
        <v>7</v>
      </c>
      <c r="T432">
        <v>6</v>
      </c>
      <c r="U432">
        <v>58</v>
      </c>
      <c r="V432">
        <v>30</v>
      </c>
      <c r="W432">
        <v>24</v>
      </c>
      <c r="X432">
        <v>10</v>
      </c>
      <c r="Y432">
        <v>10</v>
      </c>
      <c r="Z432">
        <v>4</v>
      </c>
      <c r="AA432">
        <v>8</v>
      </c>
      <c r="AB432">
        <v>39</v>
      </c>
      <c r="AC432">
        <v>1110</v>
      </c>
      <c r="AD432">
        <v>26</v>
      </c>
      <c r="AE432">
        <v>1575</v>
      </c>
      <c r="AG432" t="s">
        <v>1940</v>
      </c>
      <c r="AH432" t="s">
        <v>651</v>
      </c>
    </row>
    <row r="433" spans="1:34" x14ac:dyDescent="0.25">
      <c r="A433">
        <v>20180226</v>
      </c>
      <c r="B433">
        <v>133430</v>
      </c>
      <c r="C433" t="s">
        <v>651</v>
      </c>
      <c r="D433">
        <v>105453</v>
      </c>
      <c r="E433" t="s">
        <v>890</v>
      </c>
      <c r="F433" t="s">
        <v>1587</v>
      </c>
      <c r="G433">
        <v>3</v>
      </c>
      <c r="H433" t="s">
        <v>173</v>
      </c>
      <c r="I433">
        <v>137</v>
      </c>
      <c r="J433">
        <v>11</v>
      </c>
      <c r="K433">
        <v>11</v>
      </c>
      <c r="L433">
        <v>102</v>
      </c>
      <c r="M433">
        <v>46</v>
      </c>
      <c r="N433">
        <v>36</v>
      </c>
      <c r="O433">
        <v>31</v>
      </c>
      <c r="P433">
        <v>14</v>
      </c>
      <c r="Q433">
        <v>9</v>
      </c>
      <c r="R433">
        <v>10</v>
      </c>
      <c r="S433">
        <v>0</v>
      </c>
      <c r="T433">
        <v>4</v>
      </c>
      <c r="U433">
        <v>92</v>
      </c>
      <c r="V433">
        <v>46</v>
      </c>
      <c r="W433">
        <v>31</v>
      </c>
      <c r="X433">
        <v>23</v>
      </c>
      <c r="Y433">
        <v>14</v>
      </c>
      <c r="Z433">
        <v>4</v>
      </c>
      <c r="AA433">
        <v>9</v>
      </c>
      <c r="AB433">
        <v>45</v>
      </c>
      <c r="AC433">
        <v>1121</v>
      </c>
      <c r="AD433">
        <v>26</v>
      </c>
      <c r="AE433">
        <v>1595</v>
      </c>
      <c r="AG433" t="s">
        <v>651</v>
      </c>
      <c r="AH433" t="s">
        <v>890</v>
      </c>
    </row>
    <row r="434" spans="1:34" x14ac:dyDescent="0.25">
      <c r="A434">
        <v>20190204</v>
      </c>
      <c r="B434">
        <v>126610</v>
      </c>
      <c r="C434" t="s">
        <v>199</v>
      </c>
      <c r="D434">
        <v>104269</v>
      </c>
      <c r="E434" t="s">
        <v>779</v>
      </c>
      <c r="F434" t="s">
        <v>973</v>
      </c>
      <c r="G434">
        <v>3</v>
      </c>
      <c r="H434" t="s">
        <v>189</v>
      </c>
      <c r="I434">
        <v>142</v>
      </c>
      <c r="J434">
        <v>8</v>
      </c>
      <c r="K434">
        <v>3</v>
      </c>
      <c r="L434">
        <v>98</v>
      </c>
      <c r="M434">
        <v>59</v>
      </c>
      <c r="N434">
        <v>45</v>
      </c>
      <c r="O434">
        <v>22</v>
      </c>
      <c r="P434">
        <v>16</v>
      </c>
      <c r="Q434">
        <v>7</v>
      </c>
      <c r="R434">
        <v>9</v>
      </c>
      <c r="S434">
        <v>7</v>
      </c>
      <c r="T434">
        <v>3</v>
      </c>
      <c r="U434">
        <v>101</v>
      </c>
      <c r="V434">
        <v>65</v>
      </c>
      <c r="W434">
        <v>47</v>
      </c>
      <c r="X434">
        <v>18</v>
      </c>
      <c r="Y434">
        <v>16</v>
      </c>
      <c r="Z434">
        <v>5</v>
      </c>
      <c r="AA434">
        <v>8</v>
      </c>
      <c r="AB434">
        <v>53</v>
      </c>
      <c r="AC434">
        <v>904</v>
      </c>
      <c r="AD434">
        <v>26</v>
      </c>
      <c r="AE434">
        <v>1455</v>
      </c>
      <c r="AG434" t="s">
        <v>199</v>
      </c>
      <c r="AH434" t="s">
        <v>1935</v>
      </c>
    </row>
    <row r="435" spans="1:34" x14ac:dyDescent="0.25">
      <c r="A435">
        <v>20190812</v>
      </c>
      <c r="B435">
        <v>106228</v>
      </c>
      <c r="C435" t="s">
        <v>375</v>
      </c>
      <c r="D435">
        <v>126610</v>
      </c>
      <c r="E435" t="s">
        <v>199</v>
      </c>
      <c r="F435" t="s">
        <v>1256</v>
      </c>
      <c r="G435">
        <v>3</v>
      </c>
      <c r="H435" t="s">
        <v>745</v>
      </c>
      <c r="I435">
        <v>87</v>
      </c>
      <c r="J435">
        <v>5</v>
      </c>
      <c r="K435">
        <v>1</v>
      </c>
      <c r="L435">
        <v>63</v>
      </c>
      <c r="M435">
        <v>43</v>
      </c>
      <c r="N435">
        <v>35</v>
      </c>
      <c r="O435">
        <v>14</v>
      </c>
      <c r="P435">
        <v>11</v>
      </c>
      <c r="Q435">
        <v>0</v>
      </c>
      <c r="R435">
        <v>1</v>
      </c>
      <c r="S435">
        <v>14</v>
      </c>
      <c r="T435">
        <v>3</v>
      </c>
      <c r="U435">
        <v>64</v>
      </c>
      <c r="V435">
        <v>40</v>
      </c>
      <c r="W435">
        <v>32</v>
      </c>
      <c r="X435">
        <v>10</v>
      </c>
      <c r="Y435">
        <v>10</v>
      </c>
      <c r="Z435">
        <v>4</v>
      </c>
      <c r="AA435">
        <v>6</v>
      </c>
      <c r="AB435">
        <v>55</v>
      </c>
      <c r="AC435">
        <v>940</v>
      </c>
      <c r="AD435">
        <v>26</v>
      </c>
      <c r="AE435">
        <v>1545</v>
      </c>
      <c r="AG435" t="s">
        <v>1944</v>
      </c>
      <c r="AH435" t="s">
        <v>199</v>
      </c>
    </row>
    <row r="436" spans="1:34" x14ac:dyDescent="0.25">
      <c r="A436">
        <v>20190923</v>
      </c>
      <c r="B436">
        <v>122330</v>
      </c>
      <c r="C436" t="s">
        <v>819</v>
      </c>
      <c r="D436">
        <v>105777</v>
      </c>
      <c r="E436" t="s">
        <v>114</v>
      </c>
      <c r="F436" t="s">
        <v>1331</v>
      </c>
      <c r="G436">
        <v>3</v>
      </c>
      <c r="H436" t="s">
        <v>189</v>
      </c>
      <c r="I436">
        <v>151</v>
      </c>
      <c r="J436">
        <v>35</v>
      </c>
      <c r="K436">
        <v>15</v>
      </c>
      <c r="L436">
        <v>124</v>
      </c>
      <c r="M436">
        <v>78</v>
      </c>
      <c r="N436">
        <v>64</v>
      </c>
      <c r="O436">
        <v>18</v>
      </c>
      <c r="P436">
        <v>18</v>
      </c>
      <c r="Q436">
        <v>3</v>
      </c>
      <c r="R436">
        <v>6</v>
      </c>
      <c r="S436">
        <v>9</v>
      </c>
      <c r="T436">
        <v>4</v>
      </c>
      <c r="U436">
        <v>113</v>
      </c>
      <c r="V436">
        <v>70</v>
      </c>
      <c r="W436">
        <v>52</v>
      </c>
      <c r="X436">
        <v>28</v>
      </c>
      <c r="Y436">
        <v>18</v>
      </c>
      <c r="Z436">
        <v>2</v>
      </c>
      <c r="AA436">
        <v>4</v>
      </c>
      <c r="AB436">
        <v>71</v>
      </c>
      <c r="AC436">
        <v>860</v>
      </c>
      <c r="AD436">
        <v>26</v>
      </c>
      <c r="AE436">
        <v>1432</v>
      </c>
      <c r="AG436" t="s">
        <v>1948</v>
      </c>
      <c r="AH436" t="s">
        <v>114</v>
      </c>
    </row>
    <row r="437" spans="1:34" x14ac:dyDescent="0.25">
      <c r="A437">
        <v>20180806</v>
      </c>
      <c r="B437">
        <v>104745</v>
      </c>
      <c r="C437" t="s">
        <v>642</v>
      </c>
      <c r="D437">
        <v>126774</v>
      </c>
      <c r="E437" t="s">
        <v>294</v>
      </c>
      <c r="F437" t="s">
        <v>643</v>
      </c>
      <c r="G437">
        <v>3</v>
      </c>
      <c r="H437" t="s">
        <v>196</v>
      </c>
      <c r="I437">
        <v>101</v>
      </c>
      <c r="J437">
        <v>4</v>
      </c>
      <c r="K437">
        <v>2</v>
      </c>
      <c r="L437">
        <v>57</v>
      </c>
      <c r="M437">
        <v>32</v>
      </c>
      <c r="N437">
        <v>30</v>
      </c>
      <c r="O437">
        <v>15</v>
      </c>
      <c r="P437">
        <v>10</v>
      </c>
      <c r="Q437">
        <v>2</v>
      </c>
      <c r="R437">
        <v>3</v>
      </c>
      <c r="S437">
        <v>3</v>
      </c>
      <c r="T437">
        <v>0</v>
      </c>
      <c r="U437">
        <v>62</v>
      </c>
      <c r="V437">
        <v>35</v>
      </c>
      <c r="W437">
        <v>25</v>
      </c>
      <c r="X437">
        <v>14</v>
      </c>
      <c r="Y437">
        <v>10</v>
      </c>
      <c r="Z437">
        <v>3</v>
      </c>
      <c r="AA437">
        <v>6</v>
      </c>
      <c r="AB437">
        <v>1</v>
      </c>
      <c r="AC437">
        <v>9310</v>
      </c>
      <c r="AD437">
        <v>27</v>
      </c>
      <c r="AE437">
        <v>1534</v>
      </c>
      <c r="AG437" t="s">
        <v>642</v>
      </c>
      <c r="AH437" t="s">
        <v>294</v>
      </c>
    </row>
    <row r="438" spans="1:34" x14ac:dyDescent="0.25">
      <c r="A438">
        <v>20191028</v>
      </c>
      <c r="B438">
        <v>104925</v>
      </c>
      <c r="C438" t="s">
        <v>641</v>
      </c>
      <c r="D438">
        <v>105777</v>
      </c>
      <c r="E438" t="s">
        <v>114</v>
      </c>
      <c r="F438" t="s">
        <v>359</v>
      </c>
      <c r="G438">
        <v>3</v>
      </c>
      <c r="H438" t="s">
        <v>193</v>
      </c>
      <c r="I438">
        <v>98</v>
      </c>
      <c r="J438">
        <v>5</v>
      </c>
      <c r="K438">
        <v>4</v>
      </c>
      <c r="L438">
        <v>62</v>
      </c>
      <c r="M438">
        <v>40</v>
      </c>
      <c r="N438">
        <v>34</v>
      </c>
      <c r="O438">
        <v>14</v>
      </c>
      <c r="P438">
        <v>11</v>
      </c>
      <c r="Q438">
        <v>0</v>
      </c>
      <c r="R438">
        <v>0</v>
      </c>
      <c r="S438">
        <v>7</v>
      </c>
      <c r="T438">
        <v>1</v>
      </c>
      <c r="U438">
        <v>60</v>
      </c>
      <c r="V438">
        <v>40</v>
      </c>
      <c r="W438">
        <v>32</v>
      </c>
      <c r="X438">
        <v>13</v>
      </c>
      <c r="Y438">
        <v>11</v>
      </c>
      <c r="Z438">
        <v>1</v>
      </c>
      <c r="AA438">
        <v>2</v>
      </c>
      <c r="AB438">
        <v>1</v>
      </c>
      <c r="AC438">
        <v>9545</v>
      </c>
      <c r="AD438">
        <v>27</v>
      </c>
      <c r="AE438">
        <v>1477</v>
      </c>
      <c r="AG438" t="s">
        <v>641</v>
      </c>
      <c r="AH438" t="s">
        <v>114</v>
      </c>
    </row>
    <row r="439" spans="1:34" x14ac:dyDescent="0.25">
      <c r="A439">
        <v>20200224</v>
      </c>
      <c r="B439">
        <v>126774</v>
      </c>
      <c r="C439" t="s">
        <v>294</v>
      </c>
      <c r="D439">
        <v>105807</v>
      </c>
      <c r="E439" t="s">
        <v>770</v>
      </c>
      <c r="F439" t="s">
        <v>878</v>
      </c>
      <c r="G439">
        <v>3</v>
      </c>
      <c r="H439" t="s">
        <v>173</v>
      </c>
      <c r="I439">
        <v>94</v>
      </c>
      <c r="J439">
        <v>4</v>
      </c>
      <c r="K439">
        <v>2</v>
      </c>
      <c r="L439">
        <v>55</v>
      </c>
      <c r="M439">
        <v>30</v>
      </c>
      <c r="N439">
        <v>23</v>
      </c>
      <c r="O439">
        <v>17</v>
      </c>
      <c r="P439">
        <v>9</v>
      </c>
      <c r="Q439">
        <v>1</v>
      </c>
      <c r="R439">
        <v>2</v>
      </c>
      <c r="S439">
        <v>2</v>
      </c>
      <c r="T439">
        <v>2</v>
      </c>
      <c r="U439">
        <v>78</v>
      </c>
      <c r="V439">
        <v>54</v>
      </c>
      <c r="W439">
        <v>26</v>
      </c>
      <c r="X439">
        <v>13</v>
      </c>
      <c r="Y439">
        <v>10</v>
      </c>
      <c r="Z439">
        <v>7</v>
      </c>
      <c r="AA439">
        <v>11</v>
      </c>
      <c r="AB439">
        <v>6</v>
      </c>
      <c r="AC439">
        <v>4745</v>
      </c>
      <c r="AD439">
        <v>27</v>
      </c>
      <c r="AE439">
        <v>1500</v>
      </c>
      <c r="AG439" t="s">
        <v>294</v>
      </c>
      <c r="AH439" t="s">
        <v>770</v>
      </c>
    </row>
    <row r="440" spans="1:34" x14ac:dyDescent="0.25">
      <c r="A440">
        <v>20180813</v>
      </c>
      <c r="B440">
        <v>105227</v>
      </c>
      <c r="C440" t="s">
        <v>784</v>
      </c>
      <c r="D440">
        <v>111575</v>
      </c>
      <c r="E440" t="s">
        <v>647</v>
      </c>
      <c r="F440" t="s">
        <v>706</v>
      </c>
      <c r="G440">
        <v>3</v>
      </c>
      <c r="H440" t="s">
        <v>187</v>
      </c>
      <c r="I440">
        <v>161</v>
      </c>
      <c r="J440">
        <v>4</v>
      </c>
      <c r="K440">
        <v>5</v>
      </c>
      <c r="L440">
        <v>93</v>
      </c>
      <c r="M440">
        <v>54</v>
      </c>
      <c r="N440">
        <v>47</v>
      </c>
      <c r="O440">
        <v>20</v>
      </c>
      <c r="P440">
        <v>15</v>
      </c>
      <c r="Q440">
        <v>0</v>
      </c>
      <c r="R440">
        <v>1</v>
      </c>
      <c r="S440">
        <v>8</v>
      </c>
      <c r="T440">
        <v>5</v>
      </c>
      <c r="U440">
        <v>106</v>
      </c>
      <c r="V440">
        <v>63</v>
      </c>
      <c r="W440">
        <v>53</v>
      </c>
      <c r="X440">
        <v>20</v>
      </c>
      <c r="Y440">
        <v>16</v>
      </c>
      <c r="Z440">
        <v>6</v>
      </c>
      <c r="AA440">
        <v>7</v>
      </c>
      <c r="AB440">
        <v>7</v>
      </c>
      <c r="AC440">
        <v>4085</v>
      </c>
      <c r="AD440">
        <v>27</v>
      </c>
      <c r="AE440">
        <v>1525</v>
      </c>
      <c r="AG440" t="s">
        <v>784</v>
      </c>
      <c r="AH440" t="s">
        <v>647</v>
      </c>
    </row>
    <row r="441" spans="1:34" x14ac:dyDescent="0.25">
      <c r="A441">
        <v>20190812</v>
      </c>
      <c r="B441">
        <v>111575</v>
      </c>
      <c r="C441" t="s">
        <v>647</v>
      </c>
      <c r="D441">
        <v>106401</v>
      </c>
      <c r="E441" t="s">
        <v>650</v>
      </c>
      <c r="F441" t="s">
        <v>1264</v>
      </c>
      <c r="G441">
        <v>3</v>
      </c>
      <c r="H441" t="s">
        <v>173</v>
      </c>
      <c r="I441">
        <v>133</v>
      </c>
      <c r="J441">
        <v>13</v>
      </c>
      <c r="K441">
        <v>3</v>
      </c>
      <c r="L441">
        <v>95</v>
      </c>
      <c r="M441">
        <v>65</v>
      </c>
      <c r="N441">
        <v>54</v>
      </c>
      <c r="O441">
        <v>17</v>
      </c>
      <c r="P441">
        <v>16</v>
      </c>
      <c r="Q441">
        <v>3</v>
      </c>
      <c r="R441">
        <v>4</v>
      </c>
      <c r="S441">
        <v>21</v>
      </c>
      <c r="T441">
        <v>8</v>
      </c>
      <c r="U441">
        <v>116</v>
      </c>
      <c r="V441">
        <v>71</v>
      </c>
      <c r="W441">
        <v>57</v>
      </c>
      <c r="X441">
        <v>20</v>
      </c>
      <c r="Y441">
        <v>16</v>
      </c>
      <c r="Z441">
        <v>6</v>
      </c>
      <c r="AA441">
        <v>9</v>
      </c>
      <c r="AB441">
        <v>9</v>
      </c>
      <c r="AC441">
        <v>2890</v>
      </c>
      <c r="AD441">
        <v>27</v>
      </c>
      <c r="AE441">
        <v>1475</v>
      </c>
      <c r="AG441" t="s">
        <v>647</v>
      </c>
      <c r="AH441" t="s">
        <v>650</v>
      </c>
    </row>
    <row r="442" spans="1:34" x14ac:dyDescent="0.25">
      <c r="A442">
        <v>20181015</v>
      </c>
      <c r="B442">
        <v>104926</v>
      </c>
      <c r="C442" t="s">
        <v>670</v>
      </c>
      <c r="D442">
        <v>111202</v>
      </c>
      <c r="E442" t="s">
        <v>1309</v>
      </c>
      <c r="F442" t="s">
        <v>1896</v>
      </c>
      <c r="G442">
        <v>3</v>
      </c>
      <c r="H442" t="s">
        <v>189</v>
      </c>
      <c r="I442">
        <v>54</v>
      </c>
      <c r="J442">
        <v>10</v>
      </c>
      <c r="K442">
        <v>3</v>
      </c>
      <c r="L442">
        <v>47</v>
      </c>
      <c r="M442">
        <v>24</v>
      </c>
      <c r="N442">
        <v>17</v>
      </c>
      <c r="O442">
        <v>15</v>
      </c>
      <c r="P442">
        <v>8</v>
      </c>
      <c r="Q442">
        <v>3</v>
      </c>
      <c r="R442">
        <v>4</v>
      </c>
      <c r="S442">
        <v>1</v>
      </c>
      <c r="T442">
        <v>0</v>
      </c>
      <c r="U442">
        <v>36</v>
      </c>
      <c r="V442">
        <v>22</v>
      </c>
      <c r="W442">
        <v>14</v>
      </c>
      <c r="X442">
        <v>9</v>
      </c>
      <c r="Y442">
        <v>7</v>
      </c>
      <c r="Z442">
        <v>1</v>
      </c>
      <c r="AA442">
        <v>3</v>
      </c>
      <c r="AB442">
        <v>14</v>
      </c>
      <c r="AC442">
        <v>2315</v>
      </c>
      <c r="AD442">
        <v>27</v>
      </c>
      <c r="AE442">
        <v>1630</v>
      </c>
      <c r="AG442" t="s">
        <v>670</v>
      </c>
      <c r="AH442" t="s">
        <v>1936</v>
      </c>
    </row>
    <row r="443" spans="1:34" x14ac:dyDescent="0.25">
      <c r="A443">
        <v>20181008</v>
      </c>
      <c r="B443">
        <v>126774</v>
      </c>
      <c r="C443" t="s">
        <v>294</v>
      </c>
      <c r="D443">
        <v>111575</v>
      </c>
      <c r="E443" t="s">
        <v>647</v>
      </c>
      <c r="F443" t="s">
        <v>1888</v>
      </c>
      <c r="G443">
        <v>3</v>
      </c>
      <c r="H443" t="s">
        <v>173</v>
      </c>
      <c r="J443">
        <v>6</v>
      </c>
      <c r="K443">
        <v>2</v>
      </c>
      <c r="L443">
        <v>73</v>
      </c>
      <c r="M443">
        <v>49</v>
      </c>
      <c r="N443">
        <v>40</v>
      </c>
      <c r="O443">
        <v>11</v>
      </c>
      <c r="P443">
        <v>11</v>
      </c>
      <c r="Q443">
        <v>3</v>
      </c>
      <c r="R443">
        <v>4</v>
      </c>
      <c r="S443">
        <v>5</v>
      </c>
      <c r="T443">
        <v>0</v>
      </c>
      <c r="U443">
        <v>75</v>
      </c>
      <c r="V443">
        <v>50</v>
      </c>
      <c r="W443">
        <v>41</v>
      </c>
      <c r="X443">
        <v>11</v>
      </c>
      <c r="Y443">
        <v>11</v>
      </c>
      <c r="Z443">
        <v>2</v>
      </c>
      <c r="AA443">
        <v>4</v>
      </c>
      <c r="AB443">
        <v>15</v>
      </c>
      <c r="AC443">
        <v>1987</v>
      </c>
      <c r="AD443">
        <v>27</v>
      </c>
      <c r="AE443">
        <v>1605</v>
      </c>
      <c r="AG443" t="s">
        <v>294</v>
      </c>
      <c r="AH443" t="s">
        <v>647</v>
      </c>
    </row>
    <row r="444" spans="1:34" x14ac:dyDescent="0.25">
      <c r="A444">
        <v>20180226</v>
      </c>
      <c r="B444">
        <v>106043</v>
      </c>
      <c r="C444" t="s">
        <v>149</v>
      </c>
      <c r="D444">
        <v>104269</v>
      </c>
      <c r="E444" t="s">
        <v>779</v>
      </c>
      <c r="F444" t="s">
        <v>251</v>
      </c>
      <c r="G444">
        <v>3</v>
      </c>
      <c r="H444" t="s">
        <v>173</v>
      </c>
      <c r="I444">
        <v>68</v>
      </c>
      <c r="J444">
        <v>3</v>
      </c>
      <c r="K444">
        <v>2</v>
      </c>
      <c r="L444">
        <v>56</v>
      </c>
      <c r="M444">
        <v>33</v>
      </c>
      <c r="N444">
        <v>24</v>
      </c>
      <c r="O444">
        <v>16</v>
      </c>
      <c r="P444">
        <v>9</v>
      </c>
      <c r="Q444">
        <v>5</v>
      </c>
      <c r="R444">
        <v>5</v>
      </c>
      <c r="S444">
        <v>6</v>
      </c>
      <c r="T444">
        <v>7</v>
      </c>
      <c r="U444">
        <v>48</v>
      </c>
      <c r="V444">
        <v>27</v>
      </c>
      <c r="W444">
        <v>21</v>
      </c>
      <c r="X444">
        <v>8</v>
      </c>
      <c r="Y444">
        <v>9</v>
      </c>
      <c r="Z444">
        <v>1</v>
      </c>
      <c r="AA444">
        <v>4</v>
      </c>
      <c r="AB444">
        <v>18</v>
      </c>
      <c r="AC444">
        <v>2220</v>
      </c>
      <c r="AD444">
        <v>27</v>
      </c>
      <c r="AE444">
        <v>1540</v>
      </c>
      <c r="AG444" t="s">
        <v>149</v>
      </c>
      <c r="AH444" t="s">
        <v>1936</v>
      </c>
    </row>
    <row r="445" spans="1:34" x14ac:dyDescent="0.25">
      <c r="A445">
        <v>20191021</v>
      </c>
      <c r="B445">
        <v>105807</v>
      </c>
      <c r="C445" t="s">
        <v>770</v>
      </c>
      <c r="D445">
        <v>133430</v>
      </c>
      <c r="E445" t="s">
        <v>651</v>
      </c>
      <c r="F445" t="s">
        <v>203</v>
      </c>
      <c r="G445">
        <v>3</v>
      </c>
      <c r="H445" t="s">
        <v>173</v>
      </c>
      <c r="I445">
        <v>72</v>
      </c>
      <c r="J445">
        <v>1</v>
      </c>
      <c r="K445">
        <v>1</v>
      </c>
      <c r="L445">
        <v>53</v>
      </c>
      <c r="M445">
        <v>45</v>
      </c>
      <c r="N445">
        <v>39</v>
      </c>
      <c r="O445">
        <v>5</v>
      </c>
      <c r="P445">
        <v>11</v>
      </c>
      <c r="Q445">
        <v>0</v>
      </c>
      <c r="R445">
        <v>0</v>
      </c>
      <c r="S445">
        <v>10</v>
      </c>
      <c r="T445">
        <v>3</v>
      </c>
      <c r="U445">
        <v>58</v>
      </c>
      <c r="V445">
        <v>27</v>
      </c>
      <c r="W445">
        <v>21</v>
      </c>
      <c r="X445">
        <v>17</v>
      </c>
      <c r="Y445">
        <v>10</v>
      </c>
      <c r="Z445">
        <v>2</v>
      </c>
      <c r="AA445">
        <v>4</v>
      </c>
      <c r="AB445">
        <v>34</v>
      </c>
      <c r="AC445">
        <v>1330</v>
      </c>
      <c r="AD445">
        <v>27</v>
      </c>
      <c r="AE445">
        <v>1460</v>
      </c>
      <c r="AG445" t="s">
        <v>770</v>
      </c>
      <c r="AH445" t="s">
        <v>651</v>
      </c>
    </row>
    <row r="446" spans="1:34" x14ac:dyDescent="0.25">
      <c r="A446">
        <v>20190107</v>
      </c>
      <c r="B446">
        <v>105311</v>
      </c>
      <c r="C446" t="s">
        <v>833</v>
      </c>
      <c r="D446">
        <v>133430</v>
      </c>
      <c r="E446" t="s">
        <v>651</v>
      </c>
      <c r="F446" t="s">
        <v>868</v>
      </c>
      <c r="G446">
        <v>3</v>
      </c>
      <c r="H446" t="s">
        <v>173</v>
      </c>
      <c r="I446">
        <v>140</v>
      </c>
      <c r="J446">
        <v>3</v>
      </c>
      <c r="K446">
        <v>3</v>
      </c>
      <c r="L446">
        <v>105</v>
      </c>
      <c r="M446">
        <v>62</v>
      </c>
      <c r="N446">
        <v>41</v>
      </c>
      <c r="O446">
        <v>18</v>
      </c>
      <c r="P446">
        <v>15</v>
      </c>
      <c r="Q446">
        <v>8</v>
      </c>
      <c r="R446">
        <v>12</v>
      </c>
      <c r="S446">
        <v>11</v>
      </c>
      <c r="T446">
        <v>8</v>
      </c>
      <c r="U446">
        <v>112</v>
      </c>
      <c r="V446">
        <v>71</v>
      </c>
      <c r="W446">
        <v>44</v>
      </c>
      <c r="X446">
        <v>21</v>
      </c>
      <c r="Y446">
        <v>15</v>
      </c>
      <c r="Z446">
        <v>11</v>
      </c>
      <c r="AA446">
        <v>16</v>
      </c>
      <c r="AB446">
        <v>44</v>
      </c>
      <c r="AC446">
        <v>1017</v>
      </c>
      <c r="AD446">
        <v>27</v>
      </c>
      <c r="AE446">
        <v>1440</v>
      </c>
      <c r="AG446" t="s">
        <v>1941</v>
      </c>
      <c r="AH446" t="s">
        <v>651</v>
      </c>
    </row>
    <row r="447" spans="1:34" x14ac:dyDescent="0.25">
      <c r="A447">
        <v>20191014</v>
      </c>
      <c r="B447">
        <v>105023</v>
      </c>
      <c r="C447" t="s">
        <v>703</v>
      </c>
      <c r="D447">
        <v>105777</v>
      </c>
      <c r="E447" t="s">
        <v>114</v>
      </c>
      <c r="F447" t="s">
        <v>1371</v>
      </c>
      <c r="G447">
        <v>3</v>
      </c>
      <c r="H447" t="s">
        <v>187</v>
      </c>
      <c r="I447">
        <v>134</v>
      </c>
      <c r="J447">
        <v>25</v>
      </c>
      <c r="K447">
        <v>3</v>
      </c>
      <c r="L447">
        <v>113</v>
      </c>
      <c r="M447">
        <v>77</v>
      </c>
      <c r="N447">
        <v>61</v>
      </c>
      <c r="O447">
        <v>21</v>
      </c>
      <c r="P447">
        <v>17</v>
      </c>
      <c r="Q447">
        <v>0</v>
      </c>
      <c r="R447">
        <v>0</v>
      </c>
      <c r="S447">
        <v>9</v>
      </c>
      <c r="T447">
        <v>1</v>
      </c>
      <c r="U447">
        <v>101</v>
      </c>
      <c r="V447">
        <v>64</v>
      </c>
      <c r="W447">
        <v>50</v>
      </c>
      <c r="X447">
        <v>23</v>
      </c>
      <c r="Y447">
        <v>16</v>
      </c>
      <c r="Z447">
        <v>2</v>
      </c>
      <c r="AA447">
        <v>3</v>
      </c>
      <c r="AB447">
        <v>50</v>
      </c>
      <c r="AC447">
        <v>1020</v>
      </c>
      <c r="AD447">
        <v>27</v>
      </c>
      <c r="AE447">
        <v>1432</v>
      </c>
      <c r="AG447" t="s">
        <v>703</v>
      </c>
      <c r="AH447" t="s">
        <v>114</v>
      </c>
    </row>
    <row r="448" spans="1:34" x14ac:dyDescent="0.25">
      <c r="A448">
        <v>20180108</v>
      </c>
      <c r="B448">
        <v>106421</v>
      </c>
      <c r="C448" t="s">
        <v>265</v>
      </c>
      <c r="D448">
        <v>104926</v>
      </c>
      <c r="E448" t="s">
        <v>670</v>
      </c>
      <c r="F448" t="s">
        <v>669</v>
      </c>
      <c r="G448">
        <v>3</v>
      </c>
      <c r="H448" t="s">
        <v>193</v>
      </c>
      <c r="I448">
        <v>112</v>
      </c>
      <c r="J448">
        <v>10</v>
      </c>
      <c r="K448">
        <v>5</v>
      </c>
      <c r="L448">
        <v>80</v>
      </c>
      <c r="M448">
        <v>46</v>
      </c>
      <c r="N448">
        <v>34</v>
      </c>
      <c r="O448">
        <v>17</v>
      </c>
      <c r="P448">
        <v>13</v>
      </c>
      <c r="Q448">
        <v>5</v>
      </c>
      <c r="R448">
        <v>8</v>
      </c>
      <c r="S448">
        <v>3</v>
      </c>
      <c r="T448">
        <v>3</v>
      </c>
      <c r="U448">
        <v>87</v>
      </c>
      <c r="V448">
        <v>49</v>
      </c>
      <c r="W448">
        <v>33</v>
      </c>
      <c r="X448">
        <v>18</v>
      </c>
      <c r="Y448">
        <v>12</v>
      </c>
      <c r="Z448">
        <v>9</v>
      </c>
      <c r="AA448">
        <v>13</v>
      </c>
      <c r="AB448">
        <v>84</v>
      </c>
      <c r="AC448">
        <v>642</v>
      </c>
      <c r="AD448">
        <v>27</v>
      </c>
      <c r="AE448">
        <v>1670</v>
      </c>
      <c r="AG448" t="s">
        <v>265</v>
      </c>
      <c r="AH448" t="s">
        <v>670</v>
      </c>
    </row>
    <row r="449" spans="1:34" x14ac:dyDescent="0.25">
      <c r="A449">
        <v>20191028</v>
      </c>
      <c r="B449">
        <v>104925</v>
      </c>
      <c r="C449" t="s">
        <v>641</v>
      </c>
      <c r="D449">
        <v>133430</v>
      </c>
      <c r="E449" t="s">
        <v>651</v>
      </c>
      <c r="F449" t="s">
        <v>315</v>
      </c>
      <c r="G449">
        <v>3</v>
      </c>
      <c r="H449" t="s">
        <v>196</v>
      </c>
      <c r="I449">
        <v>65</v>
      </c>
      <c r="J449">
        <v>2</v>
      </c>
      <c r="K449">
        <v>1</v>
      </c>
      <c r="L449">
        <v>51</v>
      </c>
      <c r="M449">
        <v>36</v>
      </c>
      <c r="N449">
        <v>29</v>
      </c>
      <c r="O449">
        <v>12</v>
      </c>
      <c r="P449">
        <v>10</v>
      </c>
      <c r="Q449">
        <v>1</v>
      </c>
      <c r="R449">
        <v>1</v>
      </c>
      <c r="S449">
        <v>11</v>
      </c>
      <c r="T449">
        <v>3</v>
      </c>
      <c r="U449">
        <v>53</v>
      </c>
      <c r="V449">
        <v>36</v>
      </c>
      <c r="W449">
        <v>30</v>
      </c>
      <c r="X449">
        <v>3</v>
      </c>
      <c r="Y449">
        <v>9</v>
      </c>
      <c r="Z449">
        <v>2</v>
      </c>
      <c r="AA449">
        <v>4</v>
      </c>
      <c r="AB449">
        <v>1</v>
      </c>
      <c r="AC449">
        <v>9545</v>
      </c>
      <c r="AD449">
        <v>28</v>
      </c>
      <c r="AE449">
        <v>1460</v>
      </c>
      <c r="AG449" t="s">
        <v>641</v>
      </c>
      <c r="AH449" t="s">
        <v>651</v>
      </c>
    </row>
    <row r="450" spans="1:34" x14ac:dyDescent="0.25">
      <c r="A450">
        <v>20180305</v>
      </c>
      <c r="B450">
        <v>103819</v>
      </c>
      <c r="C450" t="s">
        <v>737</v>
      </c>
      <c r="D450">
        <v>105936</v>
      </c>
      <c r="E450" t="s">
        <v>763</v>
      </c>
      <c r="F450" t="s">
        <v>370</v>
      </c>
      <c r="G450">
        <v>3</v>
      </c>
      <c r="H450" t="s">
        <v>173</v>
      </c>
      <c r="I450">
        <v>58</v>
      </c>
      <c r="J450">
        <v>6</v>
      </c>
      <c r="K450">
        <v>1</v>
      </c>
      <c r="L450">
        <v>42</v>
      </c>
      <c r="M450">
        <v>27</v>
      </c>
      <c r="N450">
        <v>24</v>
      </c>
      <c r="O450">
        <v>8</v>
      </c>
      <c r="P450">
        <v>8</v>
      </c>
      <c r="Q450">
        <v>2</v>
      </c>
      <c r="R450">
        <v>3</v>
      </c>
      <c r="S450">
        <v>0</v>
      </c>
      <c r="T450">
        <v>4</v>
      </c>
      <c r="U450">
        <v>51</v>
      </c>
      <c r="V450">
        <v>27</v>
      </c>
      <c r="W450">
        <v>14</v>
      </c>
      <c r="X450">
        <v>7</v>
      </c>
      <c r="Y450">
        <v>7</v>
      </c>
      <c r="Z450">
        <v>3</v>
      </c>
      <c r="AA450">
        <v>8</v>
      </c>
      <c r="AB450">
        <v>1</v>
      </c>
      <c r="AC450">
        <v>10060</v>
      </c>
      <c r="AD450">
        <v>28</v>
      </c>
      <c r="AE450">
        <v>1503</v>
      </c>
      <c r="AG450" t="s">
        <v>737</v>
      </c>
      <c r="AH450" t="s">
        <v>1936</v>
      </c>
    </row>
    <row r="451" spans="1:34" x14ac:dyDescent="0.25">
      <c r="A451">
        <v>20181008</v>
      </c>
      <c r="B451">
        <v>103819</v>
      </c>
      <c r="C451" t="s">
        <v>737</v>
      </c>
      <c r="D451">
        <v>105138</v>
      </c>
      <c r="E451" t="s">
        <v>644</v>
      </c>
      <c r="F451" t="s">
        <v>1890</v>
      </c>
      <c r="G451">
        <v>3</v>
      </c>
      <c r="H451" t="s">
        <v>187</v>
      </c>
      <c r="I451">
        <v>112</v>
      </c>
      <c r="J451">
        <v>8</v>
      </c>
      <c r="K451">
        <v>1</v>
      </c>
      <c r="L451">
        <v>81</v>
      </c>
      <c r="M451">
        <v>54</v>
      </c>
      <c r="N451">
        <v>37</v>
      </c>
      <c r="O451">
        <v>17</v>
      </c>
      <c r="P451">
        <v>14</v>
      </c>
      <c r="Q451">
        <v>2</v>
      </c>
      <c r="R451">
        <v>5</v>
      </c>
      <c r="S451">
        <v>9</v>
      </c>
      <c r="T451">
        <v>2</v>
      </c>
      <c r="U451">
        <v>91</v>
      </c>
      <c r="V451">
        <v>59</v>
      </c>
      <c r="W451">
        <v>40</v>
      </c>
      <c r="X451">
        <v>18</v>
      </c>
      <c r="Y451">
        <v>13</v>
      </c>
      <c r="Z451">
        <v>6</v>
      </c>
      <c r="AA451">
        <v>9</v>
      </c>
      <c r="AB451">
        <v>2</v>
      </c>
      <c r="AC451">
        <v>6900</v>
      </c>
      <c r="AD451">
        <v>28</v>
      </c>
      <c r="AE451">
        <v>1570</v>
      </c>
      <c r="AG451" t="s">
        <v>737</v>
      </c>
      <c r="AH451" t="s">
        <v>644</v>
      </c>
    </row>
    <row r="452" spans="1:34" x14ac:dyDescent="0.25">
      <c r="A452">
        <v>20191021</v>
      </c>
      <c r="B452">
        <v>103819</v>
      </c>
      <c r="C452" t="s">
        <v>737</v>
      </c>
      <c r="D452">
        <v>200282</v>
      </c>
      <c r="E452" t="s">
        <v>597</v>
      </c>
      <c r="F452" t="s">
        <v>192</v>
      </c>
      <c r="G452">
        <v>3</v>
      </c>
      <c r="H452" t="s">
        <v>196</v>
      </c>
      <c r="I452">
        <v>68</v>
      </c>
      <c r="J452">
        <v>4</v>
      </c>
      <c r="K452">
        <v>0</v>
      </c>
      <c r="L452">
        <v>50</v>
      </c>
      <c r="M452">
        <v>32</v>
      </c>
      <c r="N452">
        <v>25</v>
      </c>
      <c r="O452">
        <v>11</v>
      </c>
      <c r="P452">
        <v>8</v>
      </c>
      <c r="Q452">
        <v>0</v>
      </c>
      <c r="R452">
        <v>0</v>
      </c>
      <c r="S452">
        <v>0</v>
      </c>
      <c r="T452">
        <v>1</v>
      </c>
      <c r="U452">
        <v>46</v>
      </c>
      <c r="V452">
        <v>30</v>
      </c>
      <c r="W452">
        <v>16</v>
      </c>
      <c r="X452">
        <v>8</v>
      </c>
      <c r="Y452">
        <v>8</v>
      </c>
      <c r="Z452">
        <v>6</v>
      </c>
      <c r="AA452">
        <v>10</v>
      </c>
      <c r="AB452">
        <v>3</v>
      </c>
      <c r="AC452">
        <v>6950</v>
      </c>
      <c r="AD452">
        <v>28</v>
      </c>
      <c r="AE452">
        <v>1440</v>
      </c>
      <c r="AG452" t="s">
        <v>737</v>
      </c>
      <c r="AH452" t="s">
        <v>597</v>
      </c>
    </row>
    <row r="453" spans="1:34" x14ac:dyDescent="0.25">
      <c r="A453">
        <v>20180813</v>
      </c>
      <c r="B453">
        <v>104925</v>
      </c>
      <c r="C453" t="s">
        <v>641</v>
      </c>
      <c r="D453">
        <v>105173</v>
      </c>
      <c r="E453" t="s">
        <v>722</v>
      </c>
      <c r="F453" t="s">
        <v>1608</v>
      </c>
      <c r="G453">
        <v>3</v>
      </c>
      <c r="H453" t="s">
        <v>173</v>
      </c>
      <c r="I453">
        <v>128</v>
      </c>
      <c r="J453">
        <v>5</v>
      </c>
      <c r="K453">
        <v>3</v>
      </c>
      <c r="L453">
        <v>93</v>
      </c>
      <c r="M453">
        <v>49</v>
      </c>
      <c r="N453">
        <v>35</v>
      </c>
      <c r="O453">
        <v>22</v>
      </c>
      <c r="P453">
        <v>13</v>
      </c>
      <c r="Q453">
        <v>5</v>
      </c>
      <c r="R453">
        <v>7</v>
      </c>
      <c r="S453">
        <v>4</v>
      </c>
      <c r="T453">
        <v>2</v>
      </c>
      <c r="U453">
        <v>76</v>
      </c>
      <c r="V453">
        <v>47</v>
      </c>
      <c r="W453">
        <v>29</v>
      </c>
      <c r="X453">
        <v>11</v>
      </c>
      <c r="Y453">
        <v>12</v>
      </c>
      <c r="Z453">
        <v>3</v>
      </c>
      <c r="AA453">
        <v>8</v>
      </c>
      <c r="AB453">
        <v>10</v>
      </c>
      <c r="AC453">
        <v>3445</v>
      </c>
      <c r="AD453">
        <v>28</v>
      </c>
      <c r="AE453">
        <v>1410</v>
      </c>
      <c r="AG453" t="s">
        <v>641</v>
      </c>
      <c r="AH453" t="s">
        <v>1936</v>
      </c>
    </row>
    <row r="454" spans="1:34" x14ac:dyDescent="0.25">
      <c r="A454">
        <v>20200106</v>
      </c>
      <c r="B454">
        <v>106043</v>
      </c>
      <c r="C454" t="s">
        <v>149</v>
      </c>
      <c r="D454">
        <v>106432</v>
      </c>
      <c r="E454" t="s">
        <v>678</v>
      </c>
      <c r="F454" t="s">
        <v>192</v>
      </c>
      <c r="G454">
        <v>3</v>
      </c>
      <c r="H454" t="s">
        <v>656</v>
      </c>
      <c r="I454">
        <v>75</v>
      </c>
      <c r="J454">
        <v>2</v>
      </c>
      <c r="K454">
        <v>0</v>
      </c>
      <c r="L454">
        <v>48</v>
      </c>
      <c r="M454">
        <v>31</v>
      </c>
      <c r="N454">
        <v>24</v>
      </c>
      <c r="O454">
        <v>12</v>
      </c>
      <c r="P454">
        <v>8</v>
      </c>
      <c r="Q454">
        <v>2</v>
      </c>
      <c r="R454">
        <v>2</v>
      </c>
      <c r="S454">
        <v>1</v>
      </c>
      <c r="T454">
        <v>1</v>
      </c>
      <c r="U454">
        <v>49</v>
      </c>
      <c r="V454">
        <v>30</v>
      </c>
      <c r="W454">
        <v>18</v>
      </c>
      <c r="X454">
        <v>7</v>
      </c>
      <c r="Y454">
        <v>8</v>
      </c>
      <c r="Z454">
        <v>2</v>
      </c>
      <c r="AA454">
        <v>6</v>
      </c>
      <c r="AB454">
        <v>13</v>
      </c>
      <c r="AC454">
        <v>2125</v>
      </c>
      <c r="AD454">
        <v>28</v>
      </c>
      <c r="AE454">
        <v>1415</v>
      </c>
      <c r="AG454" t="s">
        <v>149</v>
      </c>
      <c r="AH454" t="s">
        <v>678</v>
      </c>
    </row>
    <row r="455" spans="1:34" x14ac:dyDescent="0.25">
      <c r="A455">
        <v>20200210</v>
      </c>
      <c r="B455">
        <v>126094</v>
      </c>
      <c r="C455" t="s">
        <v>100</v>
      </c>
      <c r="D455">
        <v>105932</v>
      </c>
      <c r="E455" t="s">
        <v>660</v>
      </c>
      <c r="F455" t="s">
        <v>236</v>
      </c>
      <c r="G455">
        <v>3</v>
      </c>
      <c r="H455" t="s">
        <v>173</v>
      </c>
      <c r="I455">
        <v>55</v>
      </c>
      <c r="J455">
        <v>6</v>
      </c>
      <c r="K455">
        <v>0</v>
      </c>
      <c r="L455">
        <v>39</v>
      </c>
      <c r="M455">
        <v>22</v>
      </c>
      <c r="N455">
        <v>20</v>
      </c>
      <c r="O455">
        <v>12</v>
      </c>
      <c r="P455">
        <v>8</v>
      </c>
      <c r="Q455">
        <v>0</v>
      </c>
      <c r="R455">
        <v>0</v>
      </c>
      <c r="S455">
        <v>3</v>
      </c>
      <c r="T455">
        <v>8</v>
      </c>
      <c r="U455">
        <v>53</v>
      </c>
      <c r="V455">
        <v>22</v>
      </c>
      <c r="W455">
        <v>17</v>
      </c>
      <c r="X455">
        <v>10</v>
      </c>
      <c r="Y455">
        <v>9</v>
      </c>
      <c r="Z455">
        <v>1</v>
      </c>
      <c r="AA455">
        <v>5</v>
      </c>
      <c r="AB455">
        <v>15</v>
      </c>
      <c r="AC455">
        <v>2174</v>
      </c>
      <c r="AD455">
        <v>28</v>
      </c>
      <c r="AE455">
        <v>1440</v>
      </c>
      <c r="AG455" t="s">
        <v>100</v>
      </c>
      <c r="AH455" t="s">
        <v>660</v>
      </c>
    </row>
    <row r="456" spans="1:34" x14ac:dyDescent="0.25">
      <c r="A456">
        <v>20191118</v>
      </c>
      <c r="B456">
        <v>111575</v>
      </c>
      <c r="C456" t="s">
        <v>647</v>
      </c>
      <c r="D456">
        <v>106432</v>
      </c>
      <c r="E456" t="s">
        <v>678</v>
      </c>
      <c r="F456" t="s">
        <v>1412</v>
      </c>
      <c r="G456">
        <v>3</v>
      </c>
      <c r="H456" t="s">
        <v>656</v>
      </c>
      <c r="I456">
        <v>146</v>
      </c>
      <c r="J456">
        <v>7</v>
      </c>
      <c r="K456">
        <v>2</v>
      </c>
      <c r="L456">
        <v>94</v>
      </c>
      <c r="M456">
        <v>58</v>
      </c>
      <c r="N456">
        <v>46</v>
      </c>
      <c r="O456">
        <v>24</v>
      </c>
      <c r="P456">
        <v>16</v>
      </c>
      <c r="Q456">
        <v>1</v>
      </c>
      <c r="R456">
        <v>1</v>
      </c>
      <c r="S456">
        <v>3</v>
      </c>
      <c r="T456">
        <v>1</v>
      </c>
      <c r="U456">
        <v>108</v>
      </c>
      <c r="V456">
        <v>74</v>
      </c>
      <c r="W456">
        <v>58</v>
      </c>
      <c r="X456">
        <v>14</v>
      </c>
      <c r="Y456">
        <v>16</v>
      </c>
      <c r="Z456">
        <v>8</v>
      </c>
      <c r="AA456">
        <v>10</v>
      </c>
      <c r="AB456">
        <v>17</v>
      </c>
      <c r="AC456">
        <v>1840</v>
      </c>
      <c r="AD456">
        <v>28</v>
      </c>
      <c r="AE456">
        <v>1415</v>
      </c>
      <c r="AG456" t="s">
        <v>647</v>
      </c>
      <c r="AH456" t="s">
        <v>678</v>
      </c>
    </row>
    <row r="457" spans="1:34" x14ac:dyDescent="0.25">
      <c r="A457">
        <v>20190729</v>
      </c>
      <c r="B457">
        <v>106043</v>
      </c>
      <c r="C457" t="s">
        <v>149</v>
      </c>
      <c r="D457">
        <v>126203</v>
      </c>
      <c r="E457" t="s">
        <v>674</v>
      </c>
      <c r="F457" t="s">
        <v>1059</v>
      </c>
      <c r="G457">
        <v>3</v>
      </c>
      <c r="H457" t="s">
        <v>196</v>
      </c>
      <c r="I457">
        <v>102</v>
      </c>
      <c r="J457">
        <v>2</v>
      </c>
      <c r="K457">
        <v>2</v>
      </c>
      <c r="L457">
        <v>71</v>
      </c>
      <c r="M457">
        <v>39</v>
      </c>
      <c r="N457">
        <v>26</v>
      </c>
      <c r="O457">
        <v>19</v>
      </c>
      <c r="P457">
        <v>11</v>
      </c>
      <c r="Q457">
        <v>3</v>
      </c>
      <c r="R457">
        <v>5</v>
      </c>
      <c r="S457">
        <v>5</v>
      </c>
      <c r="T457">
        <v>4</v>
      </c>
      <c r="U457">
        <v>69</v>
      </c>
      <c r="V457">
        <v>35</v>
      </c>
      <c r="W457">
        <v>26</v>
      </c>
      <c r="X457">
        <v>12</v>
      </c>
      <c r="Y457">
        <v>10</v>
      </c>
      <c r="Z457">
        <v>3</v>
      </c>
      <c r="AA457">
        <v>6</v>
      </c>
      <c r="AB457">
        <v>27</v>
      </c>
      <c r="AC457">
        <v>1485</v>
      </c>
      <c r="AD457">
        <v>28</v>
      </c>
      <c r="AE457">
        <v>1450</v>
      </c>
      <c r="AG457" t="s">
        <v>149</v>
      </c>
      <c r="AH457" t="s">
        <v>1936</v>
      </c>
    </row>
    <row r="458" spans="1:34" x14ac:dyDescent="0.25">
      <c r="A458">
        <v>20180108</v>
      </c>
      <c r="B458">
        <v>104926</v>
      </c>
      <c r="C458" t="s">
        <v>670</v>
      </c>
      <c r="D458">
        <v>105173</v>
      </c>
      <c r="E458" t="s">
        <v>722</v>
      </c>
      <c r="F458" t="s">
        <v>1488</v>
      </c>
      <c r="G458">
        <v>3</v>
      </c>
      <c r="H458" t="s">
        <v>189</v>
      </c>
      <c r="I458">
        <v>166</v>
      </c>
      <c r="J458">
        <v>8</v>
      </c>
      <c r="K458">
        <v>9</v>
      </c>
      <c r="L458">
        <v>119</v>
      </c>
      <c r="M458">
        <v>70</v>
      </c>
      <c r="N458">
        <v>51</v>
      </c>
      <c r="O458">
        <v>23</v>
      </c>
      <c r="P458">
        <v>16</v>
      </c>
      <c r="Q458">
        <v>6</v>
      </c>
      <c r="R458">
        <v>9</v>
      </c>
      <c r="S458">
        <v>5</v>
      </c>
      <c r="T458">
        <v>6</v>
      </c>
      <c r="U458">
        <v>115</v>
      </c>
      <c r="V458">
        <v>66</v>
      </c>
      <c r="W458">
        <v>42</v>
      </c>
      <c r="X458">
        <v>25</v>
      </c>
      <c r="Y458">
        <v>16</v>
      </c>
      <c r="Z458">
        <v>6</v>
      </c>
      <c r="AA458">
        <v>11</v>
      </c>
      <c r="AB458">
        <v>27</v>
      </c>
      <c r="AC458">
        <v>1670</v>
      </c>
      <c r="AD458">
        <v>28</v>
      </c>
      <c r="AE458">
        <v>1625</v>
      </c>
      <c r="AG458" t="s">
        <v>670</v>
      </c>
      <c r="AH458" t="s">
        <v>1936</v>
      </c>
    </row>
    <row r="459" spans="1:34" x14ac:dyDescent="0.25">
      <c r="A459">
        <v>20180212</v>
      </c>
      <c r="B459">
        <v>106421</v>
      </c>
      <c r="C459" t="s">
        <v>265</v>
      </c>
      <c r="D459">
        <v>104180</v>
      </c>
      <c r="E459" t="s">
        <v>1568</v>
      </c>
      <c r="F459" t="s">
        <v>1570</v>
      </c>
      <c r="G459">
        <v>3</v>
      </c>
      <c r="H459" t="s">
        <v>173</v>
      </c>
      <c r="I459">
        <v>120</v>
      </c>
      <c r="J459">
        <v>12</v>
      </c>
      <c r="K459">
        <v>2</v>
      </c>
      <c r="L459">
        <v>88</v>
      </c>
      <c r="M459">
        <v>51</v>
      </c>
      <c r="N459">
        <v>36</v>
      </c>
      <c r="O459">
        <v>19</v>
      </c>
      <c r="P459">
        <v>11</v>
      </c>
      <c r="Q459">
        <v>9</v>
      </c>
      <c r="R459">
        <v>11</v>
      </c>
      <c r="S459">
        <v>11</v>
      </c>
      <c r="T459">
        <v>6</v>
      </c>
      <c r="U459">
        <v>100</v>
      </c>
      <c r="V459">
        <v>61</v>
      </c>
      <c r="W459">
        <v>39</v>
      </c>
      <c r="X459">
        <v>17</v>
      </c>
      <c r="Y459">
        <v>11</v>
      </c>
      <c r="Z459">
        <v>11</v>
      </c>
      <c r="AA459">
        <v>14</v>
      </c>
      <c r="AB459">
        <v>57</v>
      </c>
      <c r="AC459">
        <v>894</v>
      </c>
      <c r="AD459">
        <v>28</v>
      </c>
      <c r="AE459">
        <v>1535</v>
      </c>
      <c r="AG459" t="s">
        <v>265</v>
      </c>
      <c r="AH459" t="s">
        <v>1936</v>
      </c>
    </row>
    <row r="460" spans="1:34" x14ac:dyDescent="0.25">
      <c r="A460">
        <v>20180917</v>
      </c>
      <c r="B460">
        <v>104527</v>
      </c>
      <c r="C460" t="s">
        <v>694</v>
      </c>
      <c r="D460">
        <v>106000</v>
      </c>
      <c r="E460" t="s">
        <v>726</v>
      </c>
      <c r="F460" t="s">
        <v>315</v>
      </c>
      <c r="G460">
        <v>3</v>
      </c>
      <c r="H460" t="s">
        <v>189</v>
      </c>
      <c r="I460">
        <v>72</v>
      </c>
      <c r="J460">
        <v>6</v>
      </c>
      <c r="K460">
        <v>0</v>
      </c>
      <c r="L460">
        <v>55</v>
      </c>
      <c r="M460">
        <v>38</v>
      </c>
      <c r="N460">
        <v>27</v>
      </c>
      <c r="O460">
        <v>12</v>
      </c>
      <c r="P460">
        <v>10</v>
      </c>
      <c r="Q460">
        <v>3</v>
      </c>
      <c r="R460">
        <v>4</v>
      </c>
      <c r="S460">
        <v>2</v>
      </c>
      <c r="T460">
        <v>1</v>
      </c>
      <c r="U460">
        <v>69</v>
      </c>
      <c r="V460">
        <v>48</v>
      </c>
      <c r="W460">
        <v>29</v>
      </c>
      <c r="X460">
        <v>11</v>
      </c>
      <c r="Y460">
        <v>9</v>
      </c>
      <c r="Z460">
        <v>5</v>
      </c>
      <c r="AA460">
        <v>8</v>
      </c>
      <c r="AB460">
        <v>88</v>
      </c>
      <c r="AC460">
        <v>650</v>
      </c>
      <c r="AD460">
        <v>28</v>
      </c>
      <c r="AE460">
        <v>1395</v>
      </c>
      <c r="AG460" t="s">
        <v>694</v>
      </c>
      <c r="AH460" t="s">
        <v>1936</v>
      </c>
    </row>
    <row r="461" spans="1:34" x14ac:dyDescent="0.25">
      <c r="A461">
        <v>20181022</v>
      </c>
      <c r="B461">
        <v>105227</v>
      </c>
      <c r="C461" t="s">
        <v>784</v>
      </c>
      <c r="D461">
        <v>133430</v>
      </c>
      <c r="E461" t="s">
        <v>651</v>
      </c>
      <c r="F461" t="s">
        <v>331</v>
      </c>
      <c r="G461">
        <v>3</v>
      </c>
      <c r="H461" t="s">
        <v>173</v>
      </c>
      <c r="I461">
        <v>75</v>
      </c>
      <c r="J461">
        <v>0</v>
      </c>
      <c r="K461">
        <v>0</v>
      </c>
      <c r="L461">
        <v>47</v>
      </c>
      <c r="M461">
        <v>24</v>
      </c>
      <c r="N461">
        <v>18</v>
      </c>
      <c r="O461">
        <v>17</v>
      </c>
      <c r="P461">
        <v>9</v>
      </c>
      <c r="Q461">
        <v>0</v>
      </c>
      <c r="R461">
        <v>1</v>
      </c>
      <c r="S461">
        <v>6</v>
      </c>
      <c r="T461">
        <v>3</v>
      </c>
      <c r="U461">
        <v>60</v>
      </c>
      <c r="V461">
        <v>37</v>
      </c>
      <c r="W461">
        <v>24</v>
      </c>
      <c r="X461">
        <v>7</v>
      </c>
      <c r="Y461">
        <v>9</v>
      </c>
      <c r="Z461">
        <v>3</v>
      </c>
      <c r="AA461">
        <v>7</v>
      </c>
      <c r="AB461">
        <v>6</v>
      </c>
      <c r="AC461">
        <v>4185</v>
      </c>
      <c r="AD461">
        <v>29</v>
      </c>
      <c r="AE461">
        <v>1440</v>
      </c>
      <c r="AG461" t="s">
        <v>784</v>
      </c>
      <c r="AH461" t="s">
        <v>651</v>
      </c>
    </row>
    <row r="462" spans="1:34" x14ac:dyDescent="0.25">
      <c r="A462">
        <v>20200210</v>
      </c>
      <c r="B462">
        <v>126774</v>
      </c>
      <c r="C462" t="s">
        <v>294</v>
      </c>
      <c r="D462">
        <v>128034</v>
      </c>
      <c r="E462" t="s">
        <v>413</v>
      </c>
      <c r="F462" t="s">
        <v>837</v>
      </c>
      <c r="G462">
        <v>3</v>
      </c>
      <c r="H462" t="s">
        <v>173</v>
      </c>
      <c r="I462">
        <v>127</v>
      </c>
      <c r="J462">
        <v>4</v>
      </c>
      <c r="K462">
        <v>1</v>
      </c>
      <c r="L462">
        <v>80</v>
      </c>
      <c r="M462">
        <v>47</v>
      </c>
      <c r="N462">
        <v>38</v>
      </c>
      <c r="O462">
        <v>17</v>
      </c>
      <c r="P462">
        <v>14</v>
      </c>
      <c r="Q462">
        <v>0</v>
      </c>
      <c r="R462">
        <v>2</v>
      </c>
      <c r="S462">
        <v>2</v>
      </c>
      <c r="T462">
        <v>6</v>
      </c>
      <c r="U462">
        <v>98</v>
      </c>
      <c r="V462">
        <v>51</v>
      </c>
      <c r="W462">
        <v>36</v>
      </c>
      <c r="X462">
        <v>19</v>
      </c>
      <c r="Y462">
        <v>14</v>
      </c>
      <c r="Z462">
        <v>5</v>
      </c>
      <c r="AA462">
        <v>11</v>
      </c>
      <c r="AB462">
        <v>6</v>
      </c>
      <c r="AC462">
        <v>4745</v>
      </c>
      <c r="AD462">
        <v>29</v>
      </c>
      <c r="AE462">
        <v>1433</v>
      </c>
      <c r="AG462" t="s">
        <v>294</v>
      </c>
      <c r="AH462" t="s">
        <v>1936</v>
      </c>
    </row>
    <row r="463" spans="1:34" x14ac:dyDescent="0.25">
      <c r="A463">
        <v>20190930</v>
      </c>
      <c r="B463">
        <v>126774</v>
      </c>
      <c r="C463" t="s">
        <v>294</v>
      </c>
      <c r="D463">
        <v>105583</v>
      </c>
      <c r="E463" t="s">
        <v>300</v>
      </c>
      <c r="F463" t="s">
        <v>830</v>
      </c>
      <c r="G463">
        <v>3</v>
      </c>
      <c r="H463" t="s">
        <v>173</v>
      </c>
      <c r="I463">
        <v>119</v>
      </c>
      <c r="J463">
        <v>5</v>
      </c>
      <c r="K463">
        <v>5</v>
      </c>
      <c r="L463">
        <v>82</v>
      </c>
      <c r="M463">
        <v>50</v>
      </c>
      <c r="N463">
        <v>42</v>
      </c>
      <c r="O463">
        <v>15</v>
      </c>
      <c r="P463">
        <v>15</v>
      </c>
      <c r="Q463">
        <v>1</v>
      </c>
      <c r="R463">
        <v>3</v>
      </c>
      <c r="S463">
        <v>5</v>
      </c>
      <c r="T463">
        <v>2</v>
      </c>
      <c r="U463">
        <v>92</v>
      </c>
      <c r="V463">
        <v>63</v>
      </c>
      <c r="W463">
        <v>40</v>
      </c>
      <c r="X463">
        <v>15</v>
      </c>
      <c r="Y463">
        <v>14</v>
      </c>
      <c r="Z463">
        <v>4</v>
      </c>
      <c r="AA463">
        <v>7</v>
      </c>
      <c r="AB463">
        <v>7</v>
      </c>
      <c r="AC463">
        <v>3420</v>
      </c>
      <c r="AD463">
        <v>29</v>
      </c>
      <c r="AE463">
        <v>1416</v>
      </c>
      <c r="AG463" t="s">
        <v>294</v>
      </c>
      <c r="AH463" t="s">
        <v>1936</v>
      </c>
    </row>
    <row r="464" spans="1:34" x14ac:dyDescent="0.25">
      <c r="A464">
        <v>20190812</v>
      </c>
      <c r="B464">
        <v>106421</v>
      </c>
      <c r="C464" t="s">
        <v>265</v>
      </c>
      <c r="D464">
        <v>105332</v>
      </c>
      <c r="E464" t="s">
        <v>915</v>
      </c>
      <c r="F464" t="s">
        <v>875</v>
      </c>
      <c r="G464">
        <v>3</v>
      </c>
      <c r="H464" t="s">
        <v>173</v>
      </c>
      <c r="I464">
        <v>78</v>
      </c>
      <c r="J464">
        <v>5</v>
      </c>
      <c r="K464">
        <v>2</v>
      </c>
      <c r="L464">
        <v>51</v>
      </c>
      <c r="M464">
        <v>29</v>
      </c>
      <c r="N464">
        <v>22</v>
      </c>
      <c r="O464">
        <v>17</v>
      </c>
      <c r="P464">
        <v>9</v>
      </c>
      <c r="Q464">
        <v>0</v>
      </c>
      <c r="R464">
        <v>1</v>
      </c>
      <c r="S464">
        <v>6</v>
      </c>
      <c r="T464">
        <v>4</v>
      </c>
      <c r="U464">
        <v>75</v>
      </c>
      <c r="V464">
        <v>38</v>
      </c>
      <c r="W464">
        <v>28</v>
      </c>
      <c r="X464">
        <v>14</v>
      </c>
      <c r="Y464">
        <v>10</v>
      </c>
      <c r="Z464">
        <v>5</v>
      </c>
      <c r="AA464">
        <v>9</v>
      </c>
      <c r="AB464">
        <v>8</v>
      </c>
      <c r="AC464">
        <v>3230</v>
      </c>
      <c r="AD464">
        <v>29</v>
      </c>
      <c r="AE464">
        <v>1403</v>
      </c>
      <c r="AG464" t="s">
        <v>265</v>
      </c>
      <c r="AH464" t="s">
        <v>1936</v>
      </c>
    </row>
    <row r="465" spans="1:34" x14ac:dyDescent="0.25">
      <c r="A465">
        <v>20190304</v>
      </c>
      <c r="B465">
        <v>106233</v>
      </c>
      <c r="C465" t="s">
        <v>679</v>
      </c>
      <c r="D465">
        <v>104468</v>
      </c>
      <c r="E465" t="s">
        <v>829</v>
      </c>
      <c r="F465" t="s">
        <v>336</v>
      </c>
      <c r="G465">
        <v>3</v>
      </c>
      <c r="H465" t="s">
        <v>173</v>
      </c>
      <c r="I465">
        <v>67</v>
      </c>
      <c r="J465">
        <v>2</v>
      </c>
      <c r="K465">
        <v>0</v>
      </c>
      <c r="L465">
        <v>52</v>
      </c>
      <c r="M465">
        <v>33</v>
      </c>
      <c r="N465">
        <v>24</v>
      </c>
      <c r="O465">
        <v>10</v>
      </c>
      <c r="P465">
        <v>8</v>
      </c>
      <c r="Q465">
        <v>2</v>
      </c>
      <c r="R465">
        <v>3</v>
      </c>
      <c r="S465">
        <v>0</v>
      </c>
      <c r="T465">
        <v>2</v>
      </c>
      <c r="U465">
        <v>41</v>
      </c>
      <c r="V465">
        <v>17</v>
      </c>
      <c r="W465">
        <v>7</v>
      </c>
      <c r="X465">
        <v>9</v>
      </c>
      <c r="Y465">
        <v>8</v>
      </c>
      <c r="Z465">
        <v>0</v>
      </c>
      <c r="AA465">
        <v>5</v>
      </c>
      <c r="AB465">
        <v>8</v>
      </c>
      <c r="AC465">
        <v>3800</v>
      </c>
      <c r="AD465">
        <v>29</v>
      </c>
      <c r="AE465">
        <v>1305</v>
      </c>
      <c r="AG465" t="s">
        <v>679</v>
      </c>
      <c r="AH465" t="s">
        <v>1936</v>
      </c>
    </row>
    <row r="466" spans="1:34" x14ac:dyDescent="0.25">
      <c r="A466">
        <v>20191007</v>
      </c>
      <c r="B466">
        <v>111575</v>
      </c>
      <c r="C466" t="s">
        <v>647</v>
      </c>
      <c r="D466">
        <v>126203</v>
      </c>
      <c r="E466" t="s">
        <v>674</v>
      </c>
      <c r="F466" t="s">
        <v>251</v>
      </c>
      <c r="G466">
        <v>3</v>
      </c>
      <c r="H466" t="s">
        <v>173</v>
      </c>
      <c r="I466">
        <v>68</v>
      </c>
      <c r="J466">
        <v>1</v>
      </c>
      <c r="K466">
        <v>2</v>
      </c>
      <c r="L466">
        <v>44</v>
      </c>
      <c r="M466">
        <v>26</v>
      </c>
      <c r="N466">
        <v>24</v>
      </c>
      <c r="O466">
        <v>12</v>
      </c>
      <c r="P466">
        <v>9</v>
      </c>
      <c r="Q466">
        <v>0</v>
      </c>
      <c r="R466">
        <v>0</v>
      </c>
      <c r="S466">
        <v>6</v>
      </c>
      <c r="T466">
        <v>0</v>
      </c>
      <c r="U466">
        <v>62</v>
      </c>
      <c r="V466">
        <v>37</v>
      </c>
      <c r="W466">
        <v>20</v>
      </c>
      <c r="X466">
        <v>16</v>
      </c>
      <c r="Y466">
        <v>9</v>
      </c>
      <c r="Z466">
        <v>2</v>
      </c>
      <c r="AA466">
        <v>5</v>
      </c>
      <c r="AB466">
        <v>9</v>
      </c>
      <c r="AC466">
        <v>2945</v>
      </c>
      <c r="AD466">
        <v>29</v>
      </c>
      <c r="AE466">
        <v>1385</v>
      </c>
      <c r="AG466" t="s">
        <v>647</v>
      </c>
      <c r="AH466" t="s">
        <v>1936</v>
      </c>
    </row>
    <row r="467" spans="1:34" x14ac:dyDescent="0.25">
      <c r="A467">
        <v>20200106</v>
      </c>
      <c r="B467">
        <v>105138</v>
      </c>
      <c r="C467" t="s">
        <v>644</v>
      </c>
      <c r="D467">
        <v>106401</v>
      </c>
      <c r="E467" t="s">
        <v>650</v>
      </c>
      <c r="F467" t="s">
        <v>202</v>
      </c>
      <c r="G467">
        <v>3</v>
      </c>
      <c r="H467" t="s">
        <v>193</v>
      </c>
      <c r="I467">
        <v>81</v>
      </c>
      <c r="J467">
        <v>4</v>
      </c>
      <c r="K467">
        <v>0</v>
      </c>
      <c r="L467">
        <v>57</v>
      </c>
      <c r="M467">
        <v>44</v>
      </c>
      <c r="N467">
        <v>35</v>
      </c>
      <c r="O467">
        <v>7</v>
      </c>
      <c r="P467">
        <v>9</v>
      </c>
      <c r="Q467">
        <v>1</v>
      </c>
      <c r="R467">
        <v>1</v>
      </c>
      <c r="S467">
        <v>13</v>
      </c>
      <c r="T467">
        <v>1</v>
      </c>
      <c r="U467">
        <v>55</v>
      </c>
      <c r="V467">
        <v>38</v>
      </c>
      <c r="W467">
        <v>22</v>
      </c>
      <c r="X467">
        <v>8</v>
      </c>
      <c r="Y467">
        <v>8</v>
      </c>
      <c r="Z467">
        <v>4</v>
      </c>
      <c r="AA467">
        <v>7</v>
      </c>
      <c r="AB467">
        <v>10</v>
      </c>
      <c r="AC467">
        <v>2335</v>
      </c>
      <c r="AD467">
        <v>29</v>
      </c>
      <c r="AE467">
        <v>1375</v>
      </c>
      <c r="AG467" t="s">
        <v>644</v>
      </c>
      <c r="AH467" t="s">
        <v>650</v>
      </c>
    </row>
    <row r="468" spans="1:34" x14ac:dyDescent="0.25">
      <c r="A468">
        <v>20180813</v>
      </c>
      <c r="B468">
        <v>104925</v>
      </c>
      <c r="C468" t="s">
        <v>641</v>
      </c>
      <c r="D468">
        <v>105683</v>
      </c>
      <c r="E468" t="s">
        <v>766</v>
      </c>
      <c r="F468" t="s">
        <v>841</v>
      </c>
      <c r="G468">
        <v>3</v>
      </c>
      <c r="H468" t="s">
        <v>189</v>
      </c>
      <c r="I468">
        <v>151</v>
      </c>
      <c r="J468">
        <v>5</v>
      </c>
      <c r="K468">
        <v>0</v>
      </c>
      <c r="L468">
        <v>94</v>
      </c>
      <c r="M468">
        <v>60</v>
      </c>
      <c r="N468">
        <v>39</v>
      </c>
      <c r="O468">
        <v>23</v>
      </c>
      <c r="P468">
        <v>16</v>
      </c>
      <c r="Q468">
        <v>5</v>
      </c>
      <c r="R468">
        <v>8</v>
      </c>
      <c r="S468">
        <v>21</v>
      </c>
      <c r="T468">
        <v>9</v>
      </c>
      <c r="U468">
        <v>109</v>
      </c>
      <c r="V468">
        <v>64</v>
      </c>
      <c r="W468">
        <v>49</v>
      </c>
      <c r="X468">
        <v>18</v>
      </c>
      <c r="Y468">
        <v>15</v>
      </c>
      <c r="Z468">
        <v>10</v>
      </c>
      <c r="AA468">
        <v>14</v>
      </c>
      <c r="AB468">
        <v>10</v>
      </c>
      <c r="AC468">
        <v>3445</v>
      </c>
      <c r="AD468">
        <v>29</v>
      </c>
      <c r="AE468">
        <v>1395</v>
      </c>
      <c r="AG468" t="s">
        <v>641</v>
      </c>
      <c r="AH468" t="s">
        <v>766</v>
      </c>
    </row>
    <row r="469" spans="1:34" x14ac:dyDescent="0.25">
      <c r="A469">
        <v>20191021</v>
      </c>
      <c r="B469">
        <v>126610</v>
      </c>
      <c r="C469" t="s">
        <v>199</v>
      </c>
      <c r="D469">
        <v>105777</v>
      </c>
      <c r="E469" t="s">
        <v>114</v>
      </c>
      <c r="F469" t="s">
        <v>1379</v>
      </c>
      <c r="G469">
        <v>3</v>
      </c>
      <c r="H469" t="s">
        <v>187</v>
      </c>
      <c r="I469">
        <v>110</v>
      </c>
      <c r="J469">
        <v>14</v>
      </c>
      <c r="K469">
        <v>2</v>
      </c>
      <c r="L469">
        <v>72</v>
      </c>
      <c r="M469">
        <v>47</v>
      </c>
      <c r="N469">
        <v>42</v>
      </c>
      <c r="O469">
        <v>13</v>
      </c>
      <c r="P469">
        <v>12</v>
      </c>
      <c r="Q469">
        <v>0</v>
      </c>
      <c r="R469">
        <v>0</v>
      </c>
      <c r="S469">
        <v>2</v>
      </c>
      <c r="T469">
        <v>4</v>
      </c>
      <c r="U469">
        <v>82</v>
      </c>
      <c r="V469">
        <v>51</v>
      </c>
      <c r="W469">
        <v>40</v>
      </c>
      <c r="X469">
        <v>15</v>
      </c>
      <c r="Y469">
        <v>12</v>
      </c>
      <c r="Z469">
        <v>4</v>
      </c>
      <c r="AA469">
        <v>4</v>
      </c>
      <c r="AB469">
        <v>11</v>
      </c>
      <c r="AC469">
        <v>2545</v>
      </c>
      <c r="AD469">
        <v>29</v>
      </c>
      <c r="AE469">
        <v>1432</v>
      </c>
      <c r="AG469" t="s">
        <v>199</v>
      </c>
      <c r="AH469" t="s">
        <v>114</v>
      </c>
    </row>
    <row r="470" spans="1:34" x14ac:dyDescent="0.25">
      <c r="A470">
        <v>20181008</v>
      </c>
      <c r="B470">
        <v>105932</v>
      </c>
      <c r="C470" t="s">
        <v>660</v>
      </c>
      <c r="D470">
        <v>133430</v>
      </c>
      <c r="E470" t="s">
        <v>651</v>
      </c>
      <c r="F470" t="s">
        <v>192</v>
      </c>
      <c r="G470">
        <v>3</v>
      </c>
      <c r="H470" t="s">
        <v>745</v>
      </c>
      <c r="I470">
        <v>57</v>
      </c>
      <c r="J470">
        <v>4</v>
      </c>
      <c r="K470">
        <v>0</v>
      </c>
      <c r="L470">
        <v>46</v>
      </c>
      <c r="M470">
        <v>30</v>
      </c>
      <c r="N470">
        <v>24</v>
      </c>
      <c r="O470">
        <v>10</v>
      </c>
      <c r="P470">
        <v>8</v>
      </c>
      <c r="Q470">
        <v>0</v>
      </c>
      <c r="R470">
        <v>0</v>
      </c>
      <c r="S470">
        <v>6</v>
      </c>
      <c r="T470">
        <v>2</v>
      </c>
      <c r="U470">
        <v>47</v>
      </c>
      <c r="V470">
        <v>27</v>
      </c>
      <c r="W470">
        <v>15</v>
      </c>
      <c r="X470">
        <v>8</v>
      </c>
      <c r="Y470">
        <v>8</v>
      </c>
      <c r="Z470">
        <v>1</v>
      </c>
      <c r="AA470">
        <v>5</v>
      </c>
      <c r="AB470">
        <v>23</v>
      </c>
      <c r="AC470">
        <v>1757</v>
      </c>
      <c r="AD470">
        <v>29</v>
      </c>
      <c r="AE470">
        <v>1430</v>
      </c>
      <c r="AG470" t="s">
        <v>660</v>
      </c>
      <c r="AH470" t="s">
        <v>651</v>
      </c>
    </row>
    <row r="471" spans="1:34" x14ac:dyDescent="0.25">
      <c r="A471">
        <v>20181029</v>
      </c>
      <c r="B471">
        <v>104755</v>
      </c>
      <c r="C471" t="s">
        <v>866</v>
      </c>
      <c r="D471">
        <v>133430</v>
      </c>
      <c r="E471" t="s">
        <v>651</v>
      </c>
      <c r="F471" t="s">
        <v>373</v>
      </c>
      <c r="G471">
        <v>3</v>
      </c>
      <c r="H471" t="s">
        <v>745</v>
      </c>
      <c r="I471">
        <v>99</v>
      </c>
      <c r="J471">
        <v>4</v>
      </c>
      <c r="K471">
        <v>0</v>
      </c>
      <c r="L471">
        <v>62</v>
      </c>
      <c r="M471">
        <v>38</v>
      </c>
      <c r="N471">
        <v>29</v>
      </c>
      <c r="O471">
        <v>15</v>
      </c>
      <c r="P471">
        <v>11</v>
      </c>
      <c r="Q471">
        <v>1</v>
      </c>
      <c r="R471">
        <v>3</v>
      </c>
      <c r="S471">
        <v>6</v>
      </c>
      <c r="T471">
        <v>10</v>
      </c>
      <c r="U471">
        <v>87</v>
      </c>
      <c r="V471">
        <v>50</v>
      </c>
      <c r="W471">
        <v>38</v>
      </c>
      <c r="X471">
        <v>11</v>
      </c>
      <c r="Y471">
        <v>11</v>
      </c>
      <c r="Z471">
        <v>6</v>
      </c>
      <c r="AA471">
        <v>9</v>
      </c>
      <c r="AB471">
        <v>28</v>
      </c>
      <c r="AC471">
        <v>1535</v>
      </c>
      <c r="AD471">
        <v>29</v>
      </c>
      <c r="AE471">
        <v>1440</v>
      </c>
      <c r="AG471" t="s">
        <v>1936</v>
      </c>
      <c r="AH471" t="s">
        <v>651</v>
      </c>
    </row>
    <row r="472" spans="1:34" x14ac:dyDescent="0.25">
      <c r="A472">
        <v>20180212</v>
      </c>
      <c r="B472">
        <v>126094</v>
      </c>
      <c r="C472" t="s">
        <v>100</v>
      </c>
      <c r="D472">
        <v>106000</v>
      </c>
      <c r="E472" t="s">
        <v>726</v>
      </c>
      <c r="F472" t="s">
        <v>389</v>
      </c>
      <c r="G472">
        <v>3</v>
      </c>
      <c r="H472" t="s">
        <v>187</v>
      </c>
      <c r="I472">
        <v>105</v>
      </c>
      <c r="J472">
        <v>6</v>
      </c>
      <c r="K472">
        <v>3</v>
      </c>
      <c r="L472">
        <v>84</v>
      </c>
      <c r="M472">
        <v>60</v>
      </c>
      <c r="N472">
        <v>39</v>
      </c>
      <c r="O472">
        <v>7</v>
      </c>
      <c r="P472">
        <v>11</v>
      </c>
      <c r="Q472">
        <v>9</v>
      </c>
      <c r="R472">
        <v>13</v>
      </c>
      <c r="S472">
        <v>1</v>
      </c>
      <c r="T472">
        <v>3</v>
      </c>
      <c r="U472">
        <v>85</v>
      </c>
      <c r="V472">
        <v>53</v>
      </c>
      <c r="W472">
        <v>28</v>
      </c>
      <c r="X472">
        <v>16</v>
      </c>
      <c r="Y472">
        <v>11</v>
      </c>
      <c r="Z472">
        <v>10</v>
      </c>
      <c r="AA472">
        <v>15</v>
      </c>
      <c r="AB472">
        <v>34</v>
      </c>
      <c r="AC472">
        <v>1355</v>
      </c>
      <c r="AD472">
        <v>29</v>
      </c>
      <c r="AE472">
        <v>1490</v>
      </c>
      <c r="AG472" t="s">
        <v>100</v>
      </c>
      <c r="AH472" t="s">
        <v>1936</v>
      </c>
    </row>
    <row r="473" spans="1:34" x14ac:dyDescent="0.25">
      <c r="A473">
        <v>20190318</v>
      </c>
      <c r="B473">
        <v>111442</v>
      </c>
      <c r="C473" t="s">
        <v>760</v>
      </c>
      <c r="D473">
        <v>105777</v>
      </c>
      <c r="E473" t="s">
        <v>114</v>
      </c>
      <c r="F473" t="s">
        <v>593</v>
      </c>
      <c r="G473">
        <v>3</v>
      </c>
      <c r="H473" t="s">
        <v>173</v>
      </c>
      <c r="I473">
        <v>107</v>
      </c>
      <c r="J473">
        <v>5</v>
      </c>
      <c r="K473">
        <v>3</v>
      </c>
      <c r="L473">
        <v>74</v>
      </c>
      <c r="M473">
        <v>54</v>
      </c>
      <c r="N473">
        <v>37</v>
      </c>
      <c r="O473">
        <v>10</v>
      </c>
      <c r="P473">
        <v>12</v>
      </c>
      <c r="Q473">
        <v>4</v>
      </c>
      <c r="R473">
        <v>7</v>
      </c>
      <c r="S473">
        <v>4</v>
      </c>
      <c r="T473">
        <v>3</v>
      </c>
      <c r="U473">
        <v>74</v>
      </c>
      <c r="V473">
        <v>42</v>
      </c>
      <c r="W473">
        <v>24</v>
      </c>
      <c r="X473">
        <v>16</v>
      </c>
      <c r="Y473">
        <v>12</v>
      </c>
      <c r="Z473">
        <v>5</v>
      </c>
      <c r="AA473">
        <v>10</v>
      </c>
      <c r="AB473">
        <v>77</v>
      </c>
      <c r="AC473">
        <v>708</v>
      </c>
      <c r="AD473">
        <v>29</v>
      </c>
      <c r="AE473">
        <v>1300</v>
      </c>
      <c r="AG473" t="s">
        <v>1949</v>
      </c>
      <c r="AH473" t="s">
        <v>114</v>
      </c>
    </row>
    <row r="474" spans="1:34" x14ac:dyDescent="0.25">
      <c r="A474">
        <v>20180108</v>
      </c>
      <c r="B474">
        <v>106421</v>
      </c>
      <c r="C474" t="s">
        <v>265</v>
      </c>
      <c r="D474">
        <v>104259</v>
      </c>
      <c r="E474" t="s">
        <v>765</v>
      </c>
      <c r="F474" t="s">
        <v>236</v>
      </c>
      <c r="G474">
        <v>3</v>
      </c>
      <c r="H474" t="s">
        <v>173</v>
      </c>
      <c r="I474">
        <v>69</v>
      </c>
      <c r="J474">
        <v>8</v>
      </c>
      <c r="K474">
        <v>1</v>
      </c>
      <c r="L474">
        <v>55</v>
      </c>
      <c r="M474">
        <v>36</v>
      </c>
      <c r="N474">
        <v>33</v>
      </c>
      <c r="O474">
        <v>8</v>
      </c>
      <c r="P474">
        <v>9</v>
      </c>
      <c r="Q474">
        <v>3</v>
      </c>
      <c r="R474">
        <v>3</v>
      </c>
      <c r="S474">
        <v>1</v>
      </c>
      <c r="T474">
        <v>1</v>
      </c>
      <c r="U474">
        <v>56</v>
      </c>
      <c r="V474">
        <v>33</v>
      </c>
      <c r="W474">
        <v>17</v>
      </c>
      <c r="X474">
        <v>13</v>
      </c>
      <c r="Y474">
        <v>8</v>
      </c>
      <c r="Z474">
        <v>2</v>
      </c>
      <c r="AA474">
        <v>5</v>
      </c>
      <c r="AB474">
        <v>84</v>
      </c>
      <c r="AC474">
        <v>642</v>
      </c>
      <c r="AD474">
        <v>29</v>
      </c>
      <c r="AE474">
        <v>1440</v>
      </c>
      <c r="AG474" t="s">
        <v>265</v>
      </c>
      <c r="AH474" t="s">
        <v>1936</v>
      </c>
    </row>
    <row r="475" spans="1:34" x14ac:dyDescent="0.25">
      <c r="A475">
        <v>20190729</v>
      </c>
      <c r="B475">
        <v>126774</v>
      </c>
      <c r="C475" t="s">
        <v>294</v>
      </c>
      <c r="D475">
        <v>105332</v>
      </c>
      <c r="E475" t="s">
        <v>915</v>
      </c>
      <c r="F475" t="s">
        <v>555</v>
      </c>
      <c r="G475">
        <v>3</v>
      </c>
      <c r="H475" t="s">
        <v>189</v>
      </c>
      <c r="I475">
        <v>74</v>
      </c>
      <c r="J475">
        <v>2</v>
      </c>
      <c r="K475">
        <v>0</v>
      </c>
      <c r="L475">
        <v>51</v>
      </c>
      <c r="M475">
        <v>38</v>
      </c>
      <c r="N475">
        <v>29</v>
      </c>
      <c r="O475">
        <v>7</v>
      </c>
      <c r="P475">
        <v>9</v>
      </c>
      <c r="Q475">
        <v>5</v>
      </c>
      <c r="R475">
        <v>6</v>
      </c>
      <c r="S475">
        <v>6</v>
      </c>
      <c r="T475">
        <v>7</v>
      </c>
      <c r="U475">
        <v>67</v>
      </c>
      <c r="V475">
        <v>30</v>
      </c>
      <c r="W475">
        <v>23</v>
      </c>
      <c r="X475">
        <v>10</v>
      </c>
      <c r="Y475">
        <v>9</v>
      </c>
      <c r="Z475">
        <v>6</v>
      </c>
      <c r="AA475">
        <v>11</v>
      </c>
      <c r="AB475">
        <v>6</v>
      </c>
      <c r="AC475">
        <v>4045</v>
      </c>
      <c r="AD475">
        <v>30</v>
      </c>
      <c r="AE475">
        <v>1368</v>
      </c>
      <c r="AG475" t="s">
        <v>294</v>
      </c>
      <c r="AH475" t="s">
        <v>1937</v>
      </c>
    </row>
    <row r="476" spans="1:34" x14ac:dyDescent="0.25">
      <c r="A476">
        <v>20190812</v>
      </c>
      <c r="B476">
        <v>106421</v>
      </c>
      <c r="C476" t="s">
        <v>265</v>
      </c>
      <c r="D476">
        <v>106378</v>
      </c>
      <c r="E476" t="s">
        <v>194</v>
      </c>
      <c r="F476" t="s">
        <v>185</v>
      </c>
      <c r="G476">
        <v>3</v>
      </c>
      <c r="H476" t="s">
        <v>745</v>
      </c>
      <c r="I476">
        <v>78</v>
      </c>
      <c r="J476">
        <v>8</v>
      </c>
      <c r="K476">
        <v>2</v>
      </c>
      <c r="L476">
        <v>51</v>
      </c>
      <c r="M476">
        <v>34</v>
      </c>
      <c r="N476">
        <v>23</v>
      </c>
      <c r="O476">
        <v>13</v>
      </c>
      <c r="P476">
        <v>10</v>
      </c>
      <c r="Q476">
        <v>0</v>
      </c>
      <c r="R476">
        <v>2</v>
      </c>
      <c r="S476">
        <v>2</v>
      </c>
      <c r="T476">
        <v>1</v>
      </c>
      <c r="U476">
        <v>58</v>
      </c>
      <c r="V476">
        <v>33</v>
      </c>
      <c r="W476">
        <v>21</v>
      </c>
      <c r="X476">
        <v>10</v>
      </c>
      <c r="Y476">
        <v>10</v>
      </c>
      <c r="Z476">
        <v>2</v>
      </c>
      <c r="AA476">
        <v>7</v>
      </c>
      <c r="AB476">
        <v>8</v>
      </c>
      <c r="AC476">
        <v>3230</v>
      </c>
      <c r="AD476">
        <v>30</v>
      </c>
      <c r="AE476">
        <v>1360</v>
      </c>
      <c r="AG476" t="s">
        <v>265</v>
      </c>
      <c r="AH476" t="s">
        <v>194</v>
      </c>
    </row>
    <row r="477" spans="1:34" x14ac:dyDescent="0.25">
      <c r="A477">
        <v>20200210</v>
      </c>
      <c r="B477">
        <v>200000</v>
      </c>
      <c r="C477" t="s">
        <v>163</v>
      </c>
      <c r="D477">
        <v>105807</v>
      </c>
      <c r="E477" t="s">
        <v>770</v>
      </c>
      <c r="F477" t="s">
        <v>827</v>
      </c>
      <c r="G477">
        <v>3</v>
      </c>
      <c r="H477" t="s">
        <v>193</v>
      </c>
      <c r="I477">
        <v>109</v>
      </c>
      <c r="J477">
        <v>16</v>
      </c>
      <c r="K477">
        <v>2</v>
      </c>
      <c r="L477">
        <v>71</v>
      </c>
      <c r="M477">
        <v>48</v>
      </c>
      <c r="N477">
        <v>45</v>
      </c>
      <c r="O477">
        <v>9</v>
      </c>
      <c r="P477">
        <v>11</v>
      </c>
      <c r="Q477">
        <v>4</v>
      </c>
      <c r="R477">
        <v>4</v>
      </c>
      <c r="S477">
        <v>4</v>
      </c>
      <c r="T477">
        <v>1</v>
      </c>
      <c r="U477">
        <v>79</v>
      </c>
      <c r="V477">
        <v>49</v>
      </c>
      <c r="W477">
        <v>33</v>
      </c>
      <c r="X477">
        <v>18</v>
      </c>
      <c r="Y477">
        <v>11</v>
      </c>
      <c r="Z477">
        <v>4</v>
      </c>
      <c r="AA477">
        <v>5</v>
      </c>
      <c r="AB477">
        <v>21</v>
      </c>
      <c r="AC477">
        <v>1666</v>
      </c>
      <c r="AD477">
        <v>30</v>
      </c>
      <c r="AE477">
        <v>1332</v>
      </c>
      <c r="AG477" t="s">
        <v>163</v>
      </c>
      <c r="AH477" t="s">
        <v>770</v>
      </c>
    </row>
    <row r="478" spans="1:34" x14ac:dyDescent="0.25">
      <c r="A478">
        <v>20180806</v>
      </c>
      <c r="B478">
        <v>111575</v>
      </c>
      <c r="C478" t="s">
        <v>647</v>
      </c>
      <c r="D478">
        <v>105936</v>
      </c>
      <c r="E478" t="s">
        <v>763</v>
      </c>
      <c r="F478" t="s">
        <v>195</v>
      </c>
      <c r="G478">
        <v>3</v>
      </c>
      <c r="H478" t="s">
        <v>745</v>
      </c>
      <c r="I478">
        <v>54</v>
      </c>
      <c r="J478">
        <v>9</v>
      </c>
      <c r="K478">
        <v>2</v>
      </c>
      <c r="L478">
        <v>43</v>
      </c>
      <c r="M478">
        <v>33</v>
      </c>
      <c r="N478">
        <v>28</v>
      </c>
      <c r="O478">
        <v>8</v>
      </c>
      <c r="P478">
        <v>9</v>
      </c>
      <c r="Q478">
        <v>0</v>
      </c>
      <c r="R478">
        <v>0</v>
      </c>
      <c r="S478">
        <v>2</v>
      </c>
      <c r="T478">
        <v>1</v>
      </c>
      <c r="U478">
        <v>42</v>
      </c>
      <c r="V478">
        <v>27</v>
      </c>
      <c r="W478">
        <v>17</v>
      </c>
      <c r="X478">
        <v>8</v>
      </c>
      <c r="Y478">
        <v>8</v>
      </c>
      <c r="Z478">
        <v>1</v>
      </c>
      <c r="AA478">
        <v>4</v>
      </c>
      <c r="AB478">
        <v>38</v>
      </c>
      <c r="AC478">
        <v>1175</v>
      </c>
      <c r="AD478">
        <v>30</v>
      </c>
      <c r="AE478">
        <v>1317</v>
      </c>
      <c r="AG478" t="s">
        <v>647</v>
      </c>
      <c r="AH478" t="s">
        <v>1937</v>
      </c>
    </row>
    <row r="479" spans="1:34" x14ac:dyDescent="0.25">
      <c r="A479">
        <v>20180319</v>
      </c>
      <c r="B479">
        <v>133430</v>
      </c>
      <c r="C479" t="s">
        <v>651</v>
      </c>
      <c r="D479">
        <v>106000</v>
      </c>
      <c r="E479" t="s">
        <v>726</v>
      </c>
      <c r="F479" t="s">
        <v>811</v>
      </c>
      <c r="G479">
        <v>3</v>
      </c>
      <c r="H479" t="s">
        <v>745</v>
      </c>
      <c r="I479">
        <v>72</v>
      </c>
      <c r="J479">
        <v>8</v>
      </c>
      <c r="K479">
        <v>5</v>
      </c>
      <c r="L479">
        <v>60</v>
      </c>
      <c r="M479">
        <v>37</v>
      </c>
      <c r="N479">
        <v>30</v>
      </c>
      <c r="O479">
        <v>11</v>
      </c>
      <c r="P479">
        <v>10</v>
      </c>
      <c r="Q479">
        <v>3</v>
      </c>
      <c r="R479">
        <v>5</v>
      </c>
      <c r="S479">
        <v>1</v>
      </c>
      <c r="T479">
        <v>5</v>
      </c>
      <c r="U479">
        <v>59</v>
      </c>
      <c r="V479">
        <v>36</v>
      </c>
      <c r="W479">
        <v>21</v>
      </c>
      <c r="X479">
        <v>7</v>
      </c>
      <c r="Y479">
        <v>9</v>
      </c>
      <c r="Z479">
        <v>4</v>
      </c>
      <c r="AA479">
        <v>9</v>
      </c>
      <c r="AB479">
        <v>46</v>
      </c>
      <c r="AC479">
        <v>1076</v>
      </c>
      <c r="AD479">
        <v>30</v>
      </c>
      <c r="AE479">
        <v>1430</v>
      </c>
      <c r="AG479" t="s">
        <v>651</v>
      </c>
      <c r="AH479" t="s">
        <v>1937</v>
      </c>
    </row>
    <row r="480" spans="1:34" x14ac:dyDescent="0.25">
      <c r="A480">
        <v>20190107</v>
      </c>
      <c r="B480">
        <v>126094</v>
      </c>
      <c r="C480" t="s">
        <v>100</v>
      </c>
      <c r="D480">
        <v>106298</v>
      </c>
      <c r="E480" t="s">
        <v>908</v>
      </c>
      <c r="F480" t="s">
        <v>236</v>
      </c>
      <c r="G480">
        <v>3</v>
      </c>
      <c r="H480" t="s">
        <v>173</v>
      </c>
      <c r="I480">
        <v>66</v>
      </c>
      <c r="J480">
        <v>4</v>
      </c>
      <c r="K480">
        <v>2</v>
      </c>
      <c r="L480">
        <v>40</v>
      </c>
      <c r="M480">
        <v>26</v>
      </c>
      <c r="N480">
        <v>24</v>
      </c>
      <c r="O480">
        <v>8</v>
      </c>
      <c r="P480">
        <v>8</v>
      </c>
      <c r="Q480">
        <v>0</v>
      </c>
      <c r="R480">
        <v>0</v>
      </c>
      <c r="S480">
        <v>6</v>
      </c>
      <c r="T480">
        <v>3</v>
      </c>
      <c r="U480">
        <v>68</v>
      </c>
      <c r="V480">
        <v>35</v>
      </c>
      <c r="W480">
        <v>17</v>
      </c>
      <c r="X480">
        <v>18</v>
      </c>
      <c r="Y480">
        <v>9</v>
      </c>
      <c r="Z480">
        <v>5</v>
      </c>
      <c r="AA480">
        <v>9</v>
      </c>
      <c r="AB480">
        <v>84</v>
      </c>
      <c r="AC480">
        <v>655</v>
      </c>
      <c r="AD480">
        <v>30</v>
      </c>
      <c r="AE480">
        <v>1245</v>
      </c>
      <c r="AG480" t="s">
        <v>100</v>
      </c>
      <c r="AH480" t="s">
        <v>908</v>
      </c>
    </row>
    <row r="481" spans="1:34" x14ac:dyDescent="0.25">
      <c r="A481">
        <v>20181015</v>
      </c>
      <c r="B481">
        <v>105208</v>
      </c>
      <c r="C481" t="s">
        <v>472</v>
      </c>
      <c r="D481">
        <v>133430</v>
      </c>
      <c r="E481" t="s">
        <v>651</v>
      </c>
      <c r="F481" t="s">
        <v>251</v>
      </c>
      <c r="G481">
        <v>3</v>
      </c>
      <c r="H481" t="s">
        <v>187</v>
      </c>
      <c r="I481">
        <v>78</v>
      </c>
      <c r="J481">
        <v>2</v>
      </c>
      <c r="K481">
        <v>8</v>
      </c>
      <c r="L481">
        <v>67</v>
      </c>
      <c r="M481">
        <v>42</v>
      </c>
      <c r="N481">
        <v>34</v>
      </c>
      <c r="O481">
        <v>9</v>
      </c>
      <c r="P481">
        <v>9</v>
      </c>
      <c r="Q481">
        <v>2</v>
      </c>
      <c r="R481">
        <v>2</v>
      </c>
      <c r="S481">
        <v>3</v>
      </c>
      <c r="T481">
        <v>5</v>
      </c>
      <c r="U481">
        <v>45</v>
      </c>
      <c r="V481">
        <v>21</v>
      </c>
      <c r="W481">
        <v>17</v>
      </c>
      <c r="X481">
        <v>11</v>
      </c>
      <c r="Y481">
        <v>9</v>
      </c>
      <c r="Z481">
        <v>0</v>
      </c>
      <c r="AA481">
        <v>3</v>
      </c>
      <c r="AB481">
        <v>145</v>
      </c>
      <c r="AC481">
        <v>404</v>
      </c>
      <c r="AD481">
        <v>30</v>
      </c>
      <c r="AE481">
        <v>1440</v>
      </c>
      <c r="AG481" t="s">
        <v>1955</v>
      </c>
      <c r="AH481" t="s">
        <v>651</v>
      </c>
    </row>
    <row r="482" spans="1:34" x14ac:dyDescent="0.25">
      <c r="A482">
        <v>20190812</v>
      </c>
      <c r="B482">
        <v>104925</v>
      </c>
      <c r="C482" t="s">
        <v>641</v>
      </c>
      <c r="D482">
        <v>106298</v>
      </c>
      <c r="E482" t="s">
        <v>908</v>
      </c>
      <c r="F482" t="s">
        <v>875</v>
      </c>
      <c r="G482">
        <v>3</v>
      </c>
      <c r="H482" t="s">
        <v>189</v>
      </c>
      <c r="I482">
        <v>86</v>
      </c>
      <c r="J482">
        <v>5</v>
      </c>
      <c r="K482">
        <v>6</v>
      </c>
      <c r="L482">
        <v>63</v>
      </c>
      <c r="M482">
        <v>45</v>
      </c>
      <c r="N482">
        <v>40</v>
      </c>
      <c r="O482">
        <v>7</v>
      </c>
      <c r="P482">
        <v>10</v>
      </c>
      <c r="Q482">
        <v>3</v>
      </c>
      <c r="R482">
        <v>3</v>
      </c>
      <c r="S482">
        <v>2</v>
      </c>
      <c r="T482">
        <v>5</v>
      </c>
      <c r="U482">
        <v>62</v>
      </c>
      <c r="V482">
        <v>37</v>
      </c>
      <c r="W482">
        <v>24</v>
      </c>
      <c r="X482">
        <v>12</v>
      </c>
      <c r="Y482">
        <v>9</v>
      </c>
      <c r="Z482">
        <v>2</v>
      </c>
      <c r="AA482">
        <v>4</v>
      </c>
      <c r="AB482">
        <v>1</v>
      </c>
      <c r="AC482">
        <v>12325</v>
      </c>
      <c r="AD482">
        <v>31</v>
      </c>
      <c r="AE482">
        <v>1340</v>
      </c>
      <c r="AG482" t="s">
        <v>641</v>
      </c>
      <c r="AH482" t="s">
        <v>908</v>
      </c>
    </row>
    <row r="483" spans="1:34" x14ac:dyDescent="0.25">
      <c r="A483">
        <v>20180806</v>
      </c>
      <c r="B483">
        <v>105777</v>
      </c>
      <c r="C483" t="s">
        <v>114</v>
      </c>
      <c r="D483">
        <v>104269</v>
      </c>
      <c r="E483" t="s">
        <v>779</v>
      </c>
      <c r="F483" t="s">
        <v>1800</v>
      </c>
      <c r="G483">
        <v>3</v>
      </c>
      <c r="H483" t="s">
        <v>173</v>
      </c>
      <c r="I483">
        <v>154</v>
      </c>
      <c r="J483">
        <v>14</v>
      </c>
      <c r="K483">
        <v>5</v>
      </c>
      <c r="L483">
        <v>110</v>
      </c>
      <c r="M483">
        <v>66</v>
      </c>
      <c r="N483">
        <v>51</v>
      </c>
      <c r="O483">
        <v>23</v>
      </c>
      <c r="P483">
        <v>15</v>
      </c>
      <c r="Q483">
        <v>4</v>
      </c>
      <c r="R483">
        <v>5</v>
      </c>
      <c r="S483">
        <v>10</v>
      </c>
      <c r="T483">
        <v>3</v>
      </c>
      <c r="U483">
        <v>100</v>
      </c>
      <c r="V483">
        <v>63</v>
      </c>
      <c r="W483">
        <v>41</v>
      </c>
      <c r="X483">
        <v>24</v>
      </c>
      <c r="Y483">
        <v>15</v>
      </c>
      <c r="Z483">
        <v>4</v>
      </c>
      <c r="AA483">
        <v>6</v>
      </c>
      <c r="AB483">
        <v>5</v>
      </c>
      <c r="AC483">
        <v>4610</v>
      </c>
      <c r="AD483">
        <v>31</v>
      </c>
      <c r="AE483">
        <v>1305</v>
      </c>
      <c r="AG483" t="s">
        <v>114</v>
      </c>
      <c r="AH483" t="s">
        <v>1937</v>
      </c>
    </row>
    <row r="484" spans="1:34" x14ac:dyDescent="0.25">
      <c r="A484">
        <v>20190225</v>
      </c>
      <c r="B484">
        <v>103819</v>
      </c>
      <c r="C484" t="s">
        <v>737</v>
      </c>
      <c r="D484">
        <v>104259</v>
      </c>
      <c r="E484" t="s">
        <v>765</v>
      </c>
      <c r="F484" t="s">
        <v>1011</v>
      </c>
      <c r="G484">
        <v>3</v>
      </c>
      <c r="H484" t="s">
        <v>173</v>
      </c>
      <c r="I484">
        <v>95</v>
      </c>
      <c r="J484">
        <v>7</v>
      </c>
      <c r="K484">
        <v>3</v>
      </c>
      <c r="L484">
        <v>67</v>
      </c>
      <c r="M484">
        <v>48</v>
      </c>
      <c r="N484">
        <v>38</v>
      </c>
      <c r="O484">
        <v>11</v>
      </c>
      <c r="P484">
        <v>13</v>
      </c>
      <c r="Q484">
        <v>1</v>
      </c>
      <c r="R484">
        <v>3</v>
      </c>
      <c r="S484">
        <v>1</v>
      </c>
      <c r="T484">
        <v>4</v>
      </c>
      <c r="U484">
        <v>89</v>
      </c>
      <c r="V484">
        <v>50</v>
      </c>
      <c r="W484">
        <v>31</v>
      </c>
      <c r="X484">
        <v>22</v>
      </c>
      <c r="Y484">
        <v>13</v>
      </c>
      <c r="Z484">
        <v>4</v>
      </c>
      <c r="AA484">
        <v>8</v>
      </c>
      <c r="AB484">
        <v>7</v>
      </c>
      <c r="AC484">
        <v>4100</v>
      </c>
      <c r="AD484">
        <v>31</v>
      </c>
      <c r="AE484">
        <v>1205</v>
      </c>
      <c r="AG484" t="s">
        <v>737</v>
      </c>
      <c r="AH484" t="s">
        <v>1937</v>
      </c>
    </row>
    <row r="485" spans="1:34" x14ac:dyDescent="0.25">
      <c r="A485">
        <v>20181029</v>
      </c>
      <c r="B485">
        <v>106233</v>
      </c>
      <c r="C485" t="s">
        <v>679</v>
      </c>
      <c r="D485">
        <v>104468</v>
      </c>
      <c r="E485" t="s">
        <v>829</v>
      </c>
      <c r="F485" t="s">
        <v>331</v>
      </c>
      <c r="G485">
        <v>3</v>
      </c>
      <c r="H485" t="s">
        <v>173</v>
      </c>
      <c r="I485">
        <v>84</v>
      </c>
      <c r="J485">
        <v>4</v>
      </c>
      <c r="K485">
        <v>3</v>
      </c>
      <c r="L485">
        <v>59</v>
      </c>
      <c r="M485">
        <v>31</v>
      </c>
      <c r="N485">
        <v>24</v>
      </c>
      <c r="O485">
        <v>12</v>
      </c>
      <c r="P485">
        <v>9</v>
      </c>
      <c r="Q485">
        <v>0</v>
      </c>
      <c r="R485">
        <v>2</v>
      </c>
      <c r="S485">
        <v>3</v>
      </c>
      <c r="T485">
        <v>1</v>
      </c>
      <c r="U485">
        <v>51</v>
      </c>
      <c r="V485">
        <v>26</v>
      </c>
      <c r="W485">
        <v>13</v>
      </c>
      <c r="X485">
        <v>12</v>
      </c>
      <c r="Y485">
        <v>9</v>
      </c>
      <c r="Z485">
        <v>1</v>
      </c>
      <c r="AA485">
        <v>6</v>
      </c>
      <c r="AB485">
        <v>8</v>
      </c>
      <c r="AC485">
        <v>3825</v>
      </c>
      <c r="AD485">
        <v>31</v>
      </c>
      <c r="AE485">
        <v>1335</v>
      </c>
      <c r="AG485" t="s">
        <v>679</v>
      </c>
      <c r="AH485" t="s">
        <v>1937</v>
      </c>
    </row>
    <row r="486" spans="1:34" x14ac:dyDescent="0.25">
      <c r="A486">
        <v>20181105</v>
      </c>
      <c r="B486">
        <v>126774</v>
      </c>
      <c r="C486" t="s">
        <v>294</v>
      </c>
      <c r="D486">
        <v>200282</v>
      </c>
      <c r="E486" t="s">
        <v>597</v>
      </c>
      <c r="F486" t="s">
        <v>1918</v>
      </c>
      <c r="G486">
        <v>3</v>
      </c>
      <c r="H486" t="s">
        <v>196</v>
      </c>
      <c r="I486">
        <v>100</v>
      </c>
      <c r="J486">
        <v>10</v>
      </c>
      <c r="K486">
        <v>0</v>
      </c>
      <c r="L486">
        <v>75</v>
      </c>
      <c r="M486">
        <v>52</v>
      </c>
      <c r="N486">
        <v>40</v>
      </c>
      <c r="O486">
        <v>14</v>
      </c>
      <c r="P486">
        <v>12</v>
      </c>
      <c r="Q486">
        <v>2</v>
      </c>
      <c r="R486">
        <v>3</v>
      </c>
      <c r="S486">
        <v>4</v>
      </c>
      <c r="T486">
        <v>1</v>
      </c>
      <c r="U486">
        <v>74</v>
      </c>
      <c r="V486">
        <v>44</v>
      </c>
      <c r="W486">
        <v>30</v>
      </c>
      <c r="X486">
        <v>17</v>
      </c>
      <c r="Y486">
        <v>11</v>
      </c>
      <c r="Z486">
        <v>7</v>
      </c>
      <c r="AA486">
        <v>8</v>
      </c>
      <c r="AB486">
        <v>15</v>
      </c>
      <c r="AC486">
        <v>2095</v>
      </c>
      <c r="AD486">
        <v>31</v>
      </c>
      <c r="AE486">
        <v>1298</v>
      </c>
      <c r="AG486" t="s">
        <v>294</v>
      </c>
      <c r="AH486" t="s">
        <v>597</v>
      </c>
    </row>
    <row r="487" spans="1:34" x14ac:dyDescent="0.25">
      <c r="A487">
        <v>20200106</v>
      </c>
      <c r="B487">
        <v>111575</v>
      </c>
      <c r="C487" t="s">
        <v>647</v>
      </c>
      <c r="D487">
        <v>126203</v>
      </c>
      <c r="E487" t="s">
        <v>674</v>
      </c>
      <c r="F487" t="s">
        <v>543</v>
      </c>
      <c r="G487">
        <v>3</v>
      </c>
      <c r="H487" t="s">
        <v>656</v>
      </c>
      <c r="I487">
        <v>111</v>
      </c>
      <c r="J487">
        <v>12</v>
      </c>
      <c r="K487">
        <v>1</v>
      </c>
      <c r="L487">
        <v>75</v>
      </c>
      <c r="M487">
        <v>54</v>
      </c>
      <c r="N487">
        <v>46</v>
      </c>
      <c r="O487">
        <v>7</v>
      </c>
      <c r="P487">
        <v>14</v>
      </c>
      <c r="Q487">
        <v>4</v>
      </c>
      <c r="R487">
        <v>6</v>
      </c>
      <c r="S487">
        <v>11</v>
      </c>
      <c r="T487">
        <v>6</v>
      </c>
      <c r="U487">
        <v>89</v>
      </c>
      <c r="V487">
        <v>53</v>
      </c>
      <c r="W487">
        <v>42</v>
      </c>
      <c r="X487">
        <v>11</v>
      </c>
      <c r="Y487">
        <v>14</v>
      </c>
      <c r="Z487">
        <v>3</v>
      </c>
      <c r="AA487">
        <v>7</v>
      </c>
      <c r="AB487">
        <v>17</v>
      </c>
      <c r="AC487">
        <v>1840</v>
      </c>
      <c r="AD487">
        <v>31</v>
      </c>
      <c r="AE487">
        <v>1315</v>
      </c>
      <c r="AG487" t="s">
        <v>647</v>
      </c>
      <c r="AH487" t="s">
        <v>1937</v>
      </c>
    </row>
    <row r="488" spans="1:34" x14ac:dyDescent="0.25">
      <c r="A488">
        <v>20181001</v>
      </c>
      <c r="B488">
        <v>106421</v>
      </c>
      <c r="C488" t="s">
        <v>265</v>
      </c>
      <c r="D488">
        <v>133430</v>
      </c>
      <c r="E488" t="s">
        <v>651</v>
      </c>
      <c r="F488" t="s">
        <v>221</v>
      </c>
      <c r="G488">
        <v>3</v>
      </c>
      <c r="H488" t="s">
        <v>193</v>
      </c>
      <c r="I488">
        <v>63</v>
      </c>
      <c r="J488">
        <v>12</v>
      </c>
      <c r="K488">
        <v>0</v>
      </c>
      <c r="L488">
        <v>54</v>
      </c>
      <c r="M488">
        <v>35</v>
      </c>
      <c r="N488">
        <v>28</v>
      </c>
      <c r="O488">
        <v>12</v>
      </c>
      <c r="P488">
        <v>9</v>
      </c>
      <c r="Q488">
        <v>1</v>
      </c>
      <c r="R488">
        <v>1</v>
      </c>
      <c r="S488">
        <v>4</v>
      </c>
      <c r="T488">
        <v>5</v>
      </c>
      <c r="U488">
        <v>51</v>
      </c>
      <c r="V488">
        <v>32</v>
      </c>
      <c r="W488">
        <v>20</v>
      </c>
      <c r="X488">
        <v>9</v>
      </c>
      <c r="Y488">
        <v>9</v>
      </c>
      <c r="Z488">
        <v>2</v>
      </c>
      <c r="AA488">
        <v>5</v>
      </c>
      <c r="AB488">
        <v>32</v>
      </c>
      <c r="AC488">
        <v>1287</v>
      </c>
      <c r="AD488">
        <v>31</v>
      </c>
      <c r="AE488">
        <v>1295</v>
      </c>
      <c r="AG488" t="s">
        <v>265</v>
      </c>
      <c r="AH488" t="s">
        <v>651</v>
      </c>
    </row>
    <row r="489" spans="1:34" x14ac:dyDescent="0.25">
      <c r="A489">
        <v>20190304</v>
      </c>
      <c r="B489">
        <v>104527</v>
      </c>
      <c r="C489" t="s">
        <v>694</v>
      </c>
      <c r="D489">
        <v>105916</v>
      </c>
      <c r="E489" t="s">
        <v>463</v>
      </c>
      <c r="F489" t="s">
        <v>1025</v>
      </c>
      <c r="G489">
        <v>3</v>
      </c>
      <c r="H489" t="s">
        <v>745</v>
      </c>
      <c r="I489">
        <v>204</v>
      </c>
      <c r="J489">
        <v>5</v>
      </c>
      <c r="K489">
        <v>4</v>
      </c>
      <c r="L489">
        <v>142</v>
      </c>
      <c r="M489">
        <v>87</v>
      </c>
      <c r="N489">
        <v>59</v>
      </c>
      <c r="O489">
        <v>23</v>
      </c>
      <c r="P489">
        <v>17</v>
      </c>
      <c r="Q489">
        <v>21</v>
      </c>
      <c r="R489">
        <v>25</v>
      </c>
      <c r="S489">
        <v>1</v>
      </c>
      <c r="T489">
        <v>8</v>
      </c>
      <c r="U489">
        <v>138</v>
      </c>
      <c r="V489">
        <v>80</v>
      </c>
      <c r="W489">
        <v>51</v>
      </c>
      <c r="X489">
        <v>26</v>
      </c>
      <c r="Y489">
        <v>17</v>
      </c>
      <c r="Z489">
        <v>17</v>
      </c>
      <c r="AA489">
        <v>23</v>
      </c>
      <c r="AB489">
        <v>40</v>
      </c>
      <c r="AC489">
        <v>1130</v>
      </c>
      <c r="AD489">
        <v>31</v>
      </c>
      <c r="AE489">
        <v>1220</v>
      </c>
      <c r="AG489" t="s">
        <v>694</v>
      </c>
      <c r="AH489" t="s">
        <v>1937</v>
      </c>
    </row>
    <row r="490" spans="1:34" x14ac:dyDescent="0.25">
      <c r="A490">
        <v>20180305</v>
      </c>
      <c r="B490">
        <v>126203</v>
      </c>
      <c r="C490" t="s">
        <v>674</v>
      </c>
      <c r="D490">
        <v>126094</v>
      </c>
      <c r="E490" t="s">
        <v>100</v>
      </c>
      <c r="F490" t="s">
        <v>389</v>
      </c>
      <c r="G490">
        <v>3</v>
      </c>
      <c r="H490" t="s">
        <v>745</v>
      </c>
      <c r="I490">
        <v>93</v>
      </c>
      <c r="J490">
        <v>9</v>
      </c>
      <c r="K490">
        <v>0</v>
      </c>
      <c r="L490">
        <v>78</v>
      </c>
      <c r="M490">
        <v>49</v>
      </c>
      <c r="N490">
        <v>33</v>
      </c>
      <c r="O490">
        <v>11</v>
      </c>
      <c r="P490">
        <v>11</v>
      </c>
      <c r="Q490">
        <v>3</v>
      </c>
      <c r="R490">
        <v>6</v>
      </c>
      <c r="S490">
        <v>1</v>
      </c>
      <c r="T490">
        <v>6</v>
      </c>
      <c r="U490">
        <v>71</v>
      </c>
      <c r="V490">
        <v>41</v>
      </c>
      <c r="W490">
        <v>28</v>
      </c>
      <c r="X490">
        <v>10</v>
      </c>
      <c r="Y490">
        <v>11</v>
      </c>
      <c r="Z490">
        <v>4</v>
      </c>
      <c r="AA490">
        <v>8</v>
      </c>
      <c r="AB490">
        <v>74</v>
      </c>
      <c r="AC490">
        <v>714</v>
      </c>
      <c r="AD490">
        <v>31</v>
      </c>
      <c r="AE490">
        <v>1433</v>
      </c>
      <c r="AG490" t="s">
        <v>1948</v>
      </c>
      <c r="AH490" t="s">
        <v>100</v>
      </c>
    </row>
    <row r="491" spans="1:34" x14ac:dyDescent="0.25">
      <c r="A491">
        <v>20180101</v>
      </c>
      <c r="B491">
        <v>126774</v>
      </c>
      <c r="C491" t="s">
        <v>294</v>
      </c>
      <c r="D491">
        <v>104755</v>
      </c>
      <c r="E491" t="s">
        <v>866</v>
      </c>
      <c r="F491" t="s">
        <v>315</v>
      </c>
      <c r="G491">
        <v>3</v>
      </c>
      <c r="H491" t="s">
        <v>187</v>
      </c>
      <c r="I491">
        <v>71</v>
      </c>
      <c r="J491">
        <v>4</v>
      </c>
      <c r="K491">
        <v>2</v>
      </c>
      <c r="L491">
        <v>59</v>
      </c>
      <c r="M491">
        <v>36</v>
      </c>
      <c r="N491">
        <v>31</v>
      </c>
      <c r="O491">
        <v>11</v>
      </c>
      <c r="P491">
        <v>10</v>
      </c>
      <c r="Q491">
        <v>0</v>
      </c>
      <c r="R491">
        <v>0</v>
      </c>
      <c r="S491">
        <v>2</v>
      </c>
      <c r="T491">
        <v>0</v>
      </c>
      <c r="U491">
        <v>56</v>
      </c>
      <c r="V491">
        <v>42</v>
      </c>
      <c r="W491">
        <v>27</v>
      </c>
      <c r="X491">
        <v>9</v>
      </c>
      <c r="Y491">
        <v>9</v>
      </c>
      <c r="Z491">
        <v>1</v>
      </c>
      <c r="AA491">
        <v>3</v>
      </c>
      <c r="AB491">
        <v>91</v>
      </c>
      <c r="AC491">
        <v>606</v>
      </c>
      <c r="AD491">
        <v>31</v>
      </c>
      <c r="AE491">
        <v>1375</v>
      </c>
      <c r="AG491" t="s">
        <v>294</v>
      </c>
      <c r="AH491" t="s">
        <v>1937</v>
      </c>
    </row>
    <row r="492" spans="1:34" x14ac:dyDescent="0.25">
      <c r="A492">
        <v>20180924</v>
      </c>
      <c r="B492">
        <v>106415</v>
      </c>
      <c r="C492" t="s">
        <v>223</v>
      </c>
      <c r="D492">
        <v>133430</v>
      </c>
      <c r="E492" t="s">
        <v>651</v>
      </c>
      <c r="F492" t="s">
        <v>1393</v>
      </c>
      <c r="G492">
        <v>3</v>
      </c>
      <c r="H492" t="s">
        <v>187</v>
      </c>
      <c r="I492">
        <v>151</v>
      </c>
      <c r="J492">
        <v>1</v>
      </c>
      <c r="K492">
        <v>6</v>
      </c>
      <c r="L492">
        <v>117</v>
      </c>
      <c r="M492">
        <v>78</v>
      </c>
      <c r="N492">
        <v>50</v>
      </c>
      <c r="O492">
        <v>16</v>
      </c>
      <c r="P492">
        <v>17</v>
      </c>
      <c r="Q492">
        <v>9</v>
      </c>
      <c r="R492">
        <v>15</v>
      </c>
      <c r="S492">
        <v>7</v>
      </c>
      <c r="T492">
        <v>11</v>
      </c>
      <c r="U492">
        <v>122</v>
      </c>
      <c r="V492">
        <v>69</v>
      </c>
      <c r="W492">
        <v>47</v>
      </c>
      <c r="X492">
        <v>22</v>
      </c>
      <c r="Y492">
        <v>16</v>
      </c>
      <c r="Z492">
        <v>10</v>
      </c>
      <c r="AA492">
        <v>15</v>
      </c>
      <c r="AB492">
        <v>171</v>
      </c>
      <c r="AC492">
        <v>333</v>
      </c>
      <c r="AD492">
        <v>31</v>
      </c>
      <c r="AE492">
        <v>1295</v>
      </c>
      <c r="AG492" t="s">
        <v>1956</v>
      </c>
      <c r="AH492" t="s">
        <v>651</v>
      </c>
    </row>
    <row r="493" spans="1:34" x14ac:dyDescent="0.25">
      <c r="A493">
        <v>20180730</v>
      </c>
      <c r="B493">
        <v>100644</v>
      </c>
      <c r="C493" t="s">
        <v>683</v>
      </c>
      <c r="D493">
        <v>126774</v>
      </c>
      <c r="E493" t="s">
        <v>294</v>
      </c>
      <c r="F493" t="s">
        <v>251</v>
      </c>
      <c r="G493">
        <v>3</v>
      </c>
      <c r="H493" t="s">
        <v>193</v>
      </c>
      <c r="I493">
        <v>88</v>
      </c>
      <c r="J493">
        <v>5</v>
      </c>
      <c r="K493">
        <v>5</v>
      </c>
      <c r="L493">
        <v>51</v>
      </c>
      <c r="M493">
        <v>32</v>
      </c>
      <c r="N493">
        <v>27</v>
      </c>
      <c r="O493">
        <v>11</v>
      </c>
      <c r="P493">
        <v>9</v>
      </c>
      <c r="Q493">
        <v>0</v>
      </c>
      <c r="R493">
        <v>0</v>
      </c>
      <c r="S493">
        <v>2</v>
      </c>
      <c r="T493">
        <v>4</v>
      </c>
      <c r="U493">
        <v>75</v>
      </c>
      <c r="V493">
        <v>42</v>
      </c>
      <c r="W493">
        <v>27</v>
      </c>
      <c r="X493">
        <v>14</v>
      </c>
      <c r="Y493">
        <v>9</v>
      </c>
      <c r="Z493">
        <v>4</v>
      </c>
      <c r="AA493">
        <v>7</v>
      </c>
      <c r="AB493">
        <v>3</v>
      </c>
      <c r="AC493">
        <v>5665</v>
      </c>
      <c r="AD493">
        <v>32</v>
      </c>
      <c r="AE493">
        <v>1399</v>
      </c>
      <c r="AG493" t="s">
        <v>683</v>
      </c>
      <c r="AH493" t="s">
        <v>294</v>
      </c>
    </row>
    <row r="494" spans="1:34" x14ac:dyDescent="0.25">
      <c r="A494">
        <v>20181022</v>
      </c>
      <c r="B494">
        <v>103819</v>
      </c>
      <c r="C494" t="s">
        <v>737</v>
      </c>
      <c r="D494">
        <v>104468</v>
      </c>
      <c r="E494" t="s">
        <v>829</v>
      </c>
      <c r="F494" t="s">
        <v>1899</v>
      </c>
      <c r="G494">
        <v>3</v>
      </c>
      <c r="H494" t="s">
        <v>189</v>
      </c>
      <c r="I494">
        <v>154</v>
      </c>
      <c r="J494">
        <v>15</v>
      </c>
      <c r="K494">
        <v>4</v>
      </c>
      <c r="L494">
        <v>110</v>
      </c>
      <c r="M494">
        <v>65</v>
      </c>
      <c r="N494">
        <v>46</v>
      </c>
      <c r="O494">
        <v>20</v>
      </c>
      <c r="P494">
        <v>16</v>
      </c>
      <c r="Q494">
        <v>5</v>
      </c>
      <c r="R494">
        <v>10</v>
      </c>
      <c r="S494">
        <v>8</v>
      </c>
      <c r="T494">
        <v>1</v>
      </c>
      <c r="U494">
        <v>109</v>
      </c>
      <c r="V494">
        <v>51</v>
      </c>
      <c r="W494">
        <v>30</v>
      </c>
      <c r="X494">
        <v>31</v>
      </c>
      <c r="Y494">
        <v>16</v>
      </c>
      <c r="Z494">
        <v>5</v>
      </c>
      <c r="AA494">
        <v>10</v>
      </c>
      <c r="AB494">
        <v>3</v>
      </c>
      <c r="AC494">
        <v>6260</v>
      </c>
      <c r="AD494">
        <v>32</v>
      </c>
      <c r="AE494">
        <v>1290</v>
      </c>
      <c r="AG494" t="s">
        <v>737</v>
      </c>
      <c r="AH494" t="s">
        <v>1937</v>
      </c>
    </row>
    <row r="495" spans="1:34" x14ac:dyDescent="0.25">
      <c r="A495">
        <v>20190805</v>
      </c>
      <c r="B495">
        <v>106233</v>
      </c>
      <c r="C495" t="s">
        <v>679</v>
      </c>
      <c r="D495">
        <v>133430</v>
      </c>
      <c r="E495" t="s">
        <v>651</v>
      </c>
      <c r="F495" t="s">
        <v>702</v>
      </c>
      <c r="G495">
        <v>3</v>
      </c>
      <c r="H495" t="s">
        <v>173</v>
      </c>
      <c r="I495">
        <v>107</v>
      </c>
      <c r="J495">
        <v>9</v>
      </c>
      <c r="K495">
        <v>6</v>
      </c>
      <c r="L495">
        <v>77</v>
      </c>
      <c r="M495">
        <v>45</v>
      </c>
      <c r="N495">
        <v>36</v>
      </c>
      <c r="O495">
        <v>20</v>
      </c>
      <c r="P495">
        <v>14</v>
      </c>
      <c r="Q495">
        <v>4</v>
      </c>
      <c r="R495">
        <v>5</v>
      </c>
      <c r="S495">
        <v>10</v>
      </c>
      <c r="T495">
        <v>4</v>
      </c>
      <c r="U495">
        <v>73</v>
      </c>
      <c r="V495">
        <v>44</v>
      </c>
      <c r="W495">
        <v>37</v>
      </c>
      <c r="X495">
        <v>16</v>
      </c>
      <c r="Y495">
        <v>14</v>
      </c>
      <c r="Z495">
        <v>0</v>
      </c>
      <c r="AA495">
        <v>2</v>
      </c>
      <c r="AB495">
        <v>4</v>
      </c>
      <c r="AC495">
        <v>4755</v>
      </c>
      <c r="AD495">
        <v>32</v>
      </c>
      <c r="AE495">
        <v>1330</v>
      </c>
      <c r="AG495" t="s">
        <v>679</v>
      </c>
      <c r="AH495" t="s">
        <v>651</v>
      </c>
    </row>
    <row r="496" spans="1:34" x14ac:dyDescent="0.25">
      <c r="A496">
        <v>20191028</v>
      </c>
      <c r="B496">
        <v>106233</v>
      </c>
      <c r="C496" t="s">
        <v>679</v>
      </c>
      <c r="D496">
        <v>105683</v>
      </c>
      <c r="E496" t="s">
        <v>766</v>
      </c>
      <c r="F496" t="s">
        <v>1392</v>
      </c>
      <c r="G496">
        <v>3</v>
      </c>
      <c r="H496" t="s">
        <v>173</v>
      </c>
      <c r="I496">
        <v>158</v>
      </c>
      <c r="J496">
        <v>4</v>
      </c>
      <c r="K496">
        <v>2</v>
      </c>
      <c r="L496">
        <v>119</v>
      </c>
      <c r="M496">
        <v>84</v>
      </c>
      <c r="N496">
        <v>64</v>
      </c>
      <c r="O496">
        <v>16</v>
      </c>
      <c r="P496">
        <v>17</v>
      </c>
      <c r="Q496">
        <v>9</v>
      </c>
      <c r="R496">
        <v>10</v>
      </c>
      <c r="S496">
        <v>30</v>
      </c>
      <c r="T496">
        <v>7</v>
      </c>
      <c r="U496">
        <v>99</v>
      </c>
      <c r="V496">
        <v>64</v>
      </c>
      <c r="W496">
        <v>54</v>
      </c>
      <c r="X496">
        <v>19</v>
      </c>
      <c r="Y496">
        <v>17</v>
      </c>
      <c r="Z496">
        <v>3</v>
      </c>
      <c r="AA496">
        <v>4</v>
      </c>
      <c r="AB496">
        <v>5</v>
      </c>
      <c r="AC496">
        <v>5495</v>
      </c>
      <c r="AD496">
        <v>32</v>
      </c>
      <c r="AE496">
        <v>1350</v>
      </c>
      <c r="AG496" t="s">
        <v>679</v>
      </c>
      <c r="AH496" t="s">
        <v>766</v>
      </c>
    </row>
    <row r="497" spans="1:34" x14ac:dyDescent="0.25">
      <c r="A497">
        <v>20190225</v>
      </c>
      <c r="B497">
        <v>103819</v>
      </c>
      <c r="C497" t="s">
        <v>737</v>
      </c>
      <c r="D497">
        <v>104269</v>
      </c>
      <c r="E497" t="s">
        <v>779</v>
      </c>
      <c r="F497" t="s">
        <v>279</v>
      </c>
      <c r="G497">
        <v>3</v>
      </c>
      <c r="H497" t="s">
        <v>187</v>
      </c>
      <c r="I497">
        <v>94</v>
      </c>
      <c r="J497">
        <v>10</v>
      </c>
      <c r="K497">
        <v>2</v>
      </c>
      <c r="L497">
        <v>78</v>
      </c>
      <c r="M497">
        <v>55</v>
      </c>
      <c r="N497">
        <v>43</v>
      </c>
      <c r="O497">
        <v>15</v>
      </c>
      <c r="P497">
        <v>14</v>
      </c>
      <c r="Q497">
        <v>2</v>
      </c>
      <c r="R497">
        <v>3</v>
      </c>
      <c r="S497">
        <v>3</v>
      </c>
      <c r="T497">
        <v>4</v>
      </c>
      <c r="U497">
        <v>70</v>
      </c>
      <c r="V497">
        <v>46</v>
      </c>
      <c r="W497">
        <v>38</v>
      </c>
      <c r="X497">
        <v>11</v>
      </c>
      <c r="Y497">
        <v>13</v>
      </c>
      <c r="Z497">
        <v>2</v>
      </c>
      <c r="AA497">
        <v>4</v>
      </c>
      <c r="AB497">
        <v>7</v>
      </c>
      <c r="AC497">
        <v>4100</v>
      </c>
      <c r="AD497">
        <v>32</v>
      </c>
      <c r="AE497">
        <v>1200</v>
      </c>
      <c r="AG497" t="s">
        <v>737</v>
      </c>
      <c r="AH497" t="s">
        <v>1937</v>
      </c>
    </row>
    <row r="498" spans="1:34" x14ac:dyDescent="0.25">
      <c r="A498">
        <v>20180806</v>
      </c>
      <c r="B498">
        <v>106043</v>
      </c>
      <c r="C498" t="s">
        <v>149</v>
      </c>
      <c r="D498">
        <v>105023</v>
      </c>
      <c r="E498" t="s">
        <v>703</v>
      </c>
      <c r="F498" t="s">
        <v>1011</v>
      </c>
      <c r="G498">
        <v>3</v>
      </c>
      <c r="H498" t="s">
        <v>173</v>
      </c>
      <c r="I498">
        <v>90</v>
      </c>
      <c r="J498">
        <v>2</v>
      </c>
      <c r="K498">
        <v>5</v>
      </c>
      <c r="L498">
        <v>77</v>
      </c>
      <c r="M498">
        <v>49</v>
      </c>
      <c r="N498">
        <v>40</v>
      </c>
      <c r="O498">
        <v>13</v>
      </c>
      <c r="P498">
        <v>13</v>
      </c>
      <c r="Q498">
        <v>3</v>
      </c>
      <c r="R498">
        <v>5</v>
      </c>
      <c r="S498">
        <v>17</v>
      </c>
      <c r="T498">
        <v>4</v>
      </c>
      <c r="U498">
        <v>73</v>
      </c>
      <c r="V498">
        <v>39</v>
      </c>
      <c r="W498">
        <v>31</v>
      </c>
      <c r="X498">
        <v>13</v>
      </c>
      <c r="Y498">
        <v>13</v>
      </c>
      <c r="Z498">
        <v>4</v>
      </c>
      <c r="AA498">
        <v>8</v>
      </c>
      <c r="AB498">
        <v>12</v>
      </c>
      <c r="AC498">
        <v>2470</v>
      </c>
      <c r="AD498">
        <v>32</v>
      </c>
      <c r="AE498">
        <v>1270</v>
      </c>
      <c r="AG498" t="s">
        <v>149</v>
      </c>
      <c r="AH498" t="s">
        <v>703</v>
      </c>
    </row>
    <row r="499" spans="1:34" x14ac:dyDescent="0.25">
      <c r="A499">
        <v>20191007</v>
      </c>
      <c r="B499">
        <v>126610</v>
      </c>
      <c r="C499" t="s">
        <v>199</v>
      </c>
      <c r="D499">
        <v>106426</v>
      </c>
      <c r="E499" t="s">
        <v>217</v>
      </c>
      <c r="F499" t="s">
        <v>221</v>
      </c>
      <c r="G499">
        <v>3</v>
      </c>
      <c r="H499" t="s">
        <v>173</v>
      </c>
      <c r="I499">
        <v>71</v>
      </c>
      <c r="J499">
        <v>11</v>
      </c>
      <c r="K499">
        <v>1</v>
      </c>
      <c r="L499">
        <v>53</v>
      </c>
      <c r="M499">
        <v>35</v>
      </c>
      <c r="N499">
        <v>29</v>
      </c>
      <c r="O499">
        <v>10</v>
      </c>
      <c r="P499">
        <v>9</v>
      </c>
      <c r="Q499">
        <v>2</v>
      </c>
      <c r="R499">
        <v>2</v>
      </c>
      <c r="S499">
        <v>1</v>
      </c>
      <c r="T499">
        <v>2</v>
      </c>
      <c r="U499">
        <v>48</v>
      </c>
      <c r="V499">
        <v>30</v>
      </c>
      <c r="W499">
        <v>17</v>
      </c>
      <c r="X499">
        <v>10</v>
      </c>
      <c r="Y499">
        <v>9</v>
      </c>
      <c r="Z499">
        <v>3</v>
      </c>
      <c r="AA499">
        <v>6</v>
      </c>
      <c r="AB499">
        <v>13</v>
      </c>
      <c r="AC499">
        <v>2221</v>
      </c>
      <c r="AD499">
        <v>32</v>
      </c>
      <c r="AE499">
        <v>1262</v>
      </c>
      <c r="AG499" t="s">
        <v>199</v>
      </c>
      <c r="AH499" t="s">
        <v>1937</v>
      </c>
    </row>
    <row r="500" spans="1:34" x14ac:dyDescent="0.25">
      <c r="A500">
        <v>20191119</v>
      </c>
      <c r="B500">
        <v>133430</v>
      </c>
      <c r="C500" t="s">
        <v>651</v>
      </c>
      <c r="D500">
        <v>126203</v>
      </c>
      <c r="E500" t="s">
        <v>674</v>
      </c>
      <c r="F500" t="s">
        <v>1059</v>
      </c>
      <c r="G500">
        <v>3</v>
      </c>
      <c r="H500" t="s">
        <v>656</v>
      </c>
      <c r="I500">
        <v>87</v>
      </c>
      <c r="J500">
        <v>9</v>
      </c>
      <c r="K500">
        <v>4</v>
      </c>
      <c r="L500">
        <v>77</v>
      </c>
      <c r="M500">
        <v>44</v>
      </c>
      <c r="N500">
        <v>34</v>
      </c>
      <c r="O500">
        <v>19</v>
      </c>
      <c r="P500">
        <v>11</v>
      </c>
      <c r="Q500">
        <v>3</v>
      </c>
      <c r="R500">
        <v>4</v>
      </c>
      <c r="S500">
        <v>2</v>
      </c>
      <c r="T500">
        <v>1</v>
      </c>
      <c r="U500">
        <v>64</v>
      </c>
      <c r="V500">
        <v>37</v>
      </c>
      <c r="W500">
        <v>26</v>
      </c>
      <c r="X500">
        <v>15</v>
      </c>
      <c r="Y500">
        <v>10</v>
      </c>
      <c r="Z500">
        <v>2</v>
      </c>
      <c r="AA500">
        <v>4</v>
      </c>
      <c r="AB500">
        <v>15</v>
      </c>
      <c r="AC500">
        <v>2050</v>
      </c>
      <c r="AD500">
        <v>32</v>
      </c>
      <c r="AE500">
        <v>1315</v>
      </c>
      <c r="AG500" t="s">
        <v>651</v>
      </c>
      <c r="AH500" t="s">
        <v>1937</v>
      </c>
    </row>
    <row r="501" spans="1:34" x14ac:dyDescent="0.25">
      <c r="A501">
        <v>20190930</v>
      </c>
      <c r="B501">
        <v>105676</v>
      </c>
      <c r="C501" t="s">
        <v>201</v>
      </c>
      <c r="D501">
        <v>133430</v>
      </c>
      <c r="E501" t="s">
        <v>651</v>
      </c>
      <c r="F501" t="s">
        <v>1348</v>
      </c>
      <c r="G501">
        <v>3</v>
      </c>
      <c r="H501" t="s">
        <v>187</v>
      </c>
      <c r="I501">
        <v>116</v>
      </c>
      <c r="J501">
        <v>4</v>
      </c>
      <c r="K501">
        <v>3</v>
      </c>
      <c r="L501">
        <v>85</v>
      </c>
      <c r="M501">
        <v>60</v>
      </c>
      <c r="N501">
        <v>46</v>
      </c>
      <c r="O501">
        <v>15</v>
      </c>
      <c r="P501">
        <v>12</v>
      </c>
      <c r="Q501">
        <v>2</v>
      </c>
      <c r="R501">
        <v>2</v>
      </c>
      <c r="S501">
        <v>10</v>
      </c>
      <c r="T501">
        <v>7</v>
      </c>
      <c r="U501">
        <v>87</v>
      </c>
      <c r="V501">
        <v>46</v>
      </c>
      <c r="W501">
        <v>36</v>
      </c>
      <c r="X501">
        <v>21</v>
      </c>
      <c r="Y501">
        <v>12</v>
      </c>
      <c r="Z501">
        <v>4</v>
      </c>
      <c r="AA501">
        <v>4</v>
      </c>
      <c r="AB501">
        <v>15</v>
      </c>
      <c r="AC501">
        <v>2055</v>
      </c>
      <c r="AD501">
        <v>32</v>
      </c>
      <c r="AE501">
        <v>1355</v>
      </c>
      <c r="AG501" t="s">
        <v>201</v>
      </c>
      <c r="AH501" t="s">
        <v>651</v>
      </c>
    </row>
    <row r="502" spans="1:34" x14ac:dyDescent="0.25">
      <c r="A502">
        <v>20181015</v>
      </c>
      <c r="B502">
        <v>106043</v>
      </c>
      <c r="C502" t="s">
        <v>149</v>
      </c>
      <c r="D502">
        <v>104468</v>
      </c>
      <c r="E502" t="s">
        <v>829</v>
      </c>
      <c r="F502" t="s">
        <v>119</v>
      </c>
      <c r="G502">
        <v>3</v>
      </c>
      <c r="H502" t="s">
        <v>189</v>
      </c>
      <c r="I502">
        <v>96</v>
      </c>
      <c r="J502">
        <v>1</v>
      </c>
      <c r="K502">
        <v>2</v>
      </c>
      <c r="L502">
        <v>61</v>
      </c>
      <c r="M502">
        <v>43</v>
      </c>
      <c r="N502">
        <v>29</v>
      </c>
      <c r="O502">
        <v>4</v>
      </c>
      <c r="P502">
        <v>9</v>
      </c>
      <c r="Q502">
        <v>3</v>
      </c>
      <c r="R502">
        <v>6</v>
      </c>
      <c r="S502">
        <v>4</v>
      </c>
      <c r="T502">
        <v>2</v>
      </c>
      <c r="U502">
        <v>61</v>
      </c>
      <c r="V502">
        <v>35</v>
      </c>
      <c r="W502">
        <v>21</v>
      </c>
      <c r="X502">
        <v>7</v>
      </c>
      <c r="Y502">
        <v>10</v>
      </c>
      <c r="Z502">
        <v>4</v>
      </c>
      <c r="AA502">
        <v>10</v>
      </c>
      <c r="AB502">
        <v>17</v>
      </c>
      <c r="AC502">
        <v>1940</v>
      </c>
      <c r="AD502">
        <v>32</v>
      </c>
      <c r="AE502">
        <v>1265</v>
      </c>
      <c r="AG502" t="s">
        <v>149</v>
      </c>
      <c r="AH502" t="s">
        <v>1937</v>
      </c>
    </row>
    <row r="503" spans="1:34" x14ac:dyDescent="0.25">
      <c r="A503">
        <v>20190218</v>
      </c>
      <c r="B503">
        <v>105676</v>
      </c>
      <c r="C503" t="s">
        <v>201</v>
      </c>
      <c r="D503">
        <v>104468</v>
      </c>
      <c r="E503" t="s">
        <v>829</v>
      </c>
      <c r="F503" t="s">
        <v>251</v>
      </c>
      <c r="G503">
        <v>3</v>
      </c>
      <c r="H503" t="s">
        <v>189</v>
      </c>
      <c r="I503">
        <v>88</v>
      </c>
      <c r="J503">
        <v>3</v>
      </c>
      <c r="K503">
        <v>1</v>
      </c>
      <c r="L503">
        <v>50</v>
      </c>
      <c r="M503">
        <v>32</v>
      </c>
      <c r="N503">
        <v>25</v>
      </c>
      <c r="O503">
        <v>11</v>
      </c>
      <c r="P503">
        <v>9</v>
      </c>
      <c r="Q503">
        <v>0</v>
      </c>
      <c r="R503">
        <v>0</v>
      </c>
      <c r="S503">
        <v>4</v>
      </c>
      <c r="T503">
        <v>2</v>
      </c>
      <c r="U503">
        <v>66</v>
      </c>
      <c r="V503">
        <v>40</v>
      </c>
      <c r="W503">
        <v>23</v>
      </c>
      <c r="X503">
        <v>12</v>
      </c>
      <c r="Y503">
        <v>9</v>
      </c>
      <c r="Z503">
        <v>7</v>
      </c>
      <c r="AA503">
        <v>10</v>
      </c>
      <c r="AB503">
        <v>24</v>
      </c>
      <c r="AC503">
        <v>1560</v>
      </c>
      <c r="AD503">
        <v>32</v>
      </c>
      <c r="AE503">
        <v>1280</v>
      </c>
      <c r="AG503" t="s">
        <v>201</v>
      </c>
      <c r="AH503" t="s">
        <v>1937</v>
      </c>
    </row>
    <row r="504" spans="1:34" x14ac:dyDescent="0.25">
      <c r="A504">
        <v>20181008</v>
      </c>
      <c r="B504">
        <v>111575</v>
      </c>
      <c r="C504" t="s">
        <v>647</v>
      </c>
      <c r="D504">
        <v>105449</v>
      </c>
      <c r="E504" t="s">
        <v>738</v>
      </c>
      <c r="F504" t="s">
        <v>974</v>
      </c>
      <c r="G504">
        <v>3</v>
      </c>
      <c r="H504" t="s">
        <v>745</v>
      </c>
      <c r="I504">
        <v>139</v>
      </c>
      <c r="J504">
        <v>17</v>
      </c>
      <c r="K504">
        <v>2</v>
      </c>
      <c r="L504">
        <v>99</v>
      </c>
      <c r="M504">
        <v>69</v>
      </c>
      <c r="N504">
        <v>52</v>
      </c>
      <c r="O504">
        <v>17</v>
      </c>
      <c r="P504">
        <v>16</v>
      </c>
      <c r="Q504">
        <v>3</v>
      </c>
      <c r="R504">
        <v>4</v>
      </c>
      <c r="S504">
        <v>10</v>
      </c>
      <c r="T504">
        <v>0</v>
      </c>
      <c r="U504">
        <v>108</v>
      </c>
      <c r="V504">
        <v>73</v>
      </c>
      <c r="W504">
        <v>46</v>
      </c>
      <c r="X504">
        <v>18</v>
      </c>
      <c r="Y504">
        <v>15</v>
      </c>
      <c r="Z504">
        <v>5</v>
      </c>
      <c r="AA504">
        <v>8</v>
      </c>
      <c r="AB504">
        <v>27</v>
      </c>
      <c r="AC504">
        <v>1605</v>
      </c>
      <c r="AD504">
        <v>32</v>
      </c>
      <c r="AE504">
        <v>1270</v>
      </c>
      <c r="AG504" t="s">
        <v>647</v>
      </c>
      <c r="AH504" t="s">
        <v>1937</v>
      </c>
    </row>
    <row r="505" spans="1:34" x14ac:dyDescent="0.25">
      <c r="A505">
        <v>20180813</v>
      </c>
      <c r="B505">
        <v>105683</v>
      </c>
      <c r="C505" t="s">
        <v>766</v>
      </c>
      <c r="D505">
        <v>133430</v>
      </c>
      <c r="E505" t="s">
        <v>651</v>
      </c>
      <c r="F505" t="s">
        <v>406</v>
      </c>
      <c r="G505">
        <v>3</v>
      </c>
      <c r="H505" t="s">
        <v>187</v>
      </c>
      <c r="I505">
        <v>102</v>
      </c>
      <c r="J505">
        <v>12</v>
      </c>
      <c r="K505">
        <v>8</v>
      </c>
      <c r="L505">
        <v>63</v>
      </c>
      <c r="M505">
        <v>42</v>
      </c>
      <c r="N505">
        <v>36</v>
      </c>
      <c r="O505">
        <v>11</v>
      </c>
      <c r="P505">
        <v>11</v>
      </c>
      <c r="Q505">
        <v>0</v>
      </c>
      <c r="R505">
        <v>1</v>
      </c>
      <c r="S505">
        <v>2</v>
      </c>
      <c r="T505">
        <v>8</v>
      </c>
      <c r="U505">
        <v>85</v>
      </c>
      <c r="V505">
        <v>51</v>
      </c>
      <c r="W505">
        <v>38</v>
      </c>
      <c r="X505">
        <v>14</v>
      </c>
      <c r="Y505">
        <v>11</v>
      </c>
      <c r="Z505">
        <v>5</v>
      </c>
      <c r="AA505">
        <v>7</v>
      </c>
      <c r="AB505">
        <v>29</v>
      </c>
      <c r="AC505">
        <v>1395</v>
      </c>
      <c r="AD505">
        <v>32</v>
      </c>
      <c r="AE505">
        <v>1305</v>
      </c>
      <c r="AG505" t="s">
        <v>766</v>
      </c>
      <c r="AH505" t="s">
        <v>651</v>
      </c>
    </row>
    <row r="506" spans="1:34" x14ac:dyDescent="0.25">
      <c r="A506">
        <v>20190923</v>
      </c>
      <c r="B506">
        <v>106426</v>
      </c>
      <c r="C506" t="s">
        <v>217</v>
      </c>
      <c r="D506">
        <v>106378</v>
      </c>
      <c r="E506" t="s">
        <v>194</v>
      </c>
      <c r="F506" t="s">
        <v>195</v>
      </c>
      <c r="G506">
        <v>3</v>
      </c>
      <c r="H506" t="s">
        <v>173</v>
      </c>
      <c r="I506">
        <v>72</v>
      </c>
      <c r="J506">
        <v>4</v>
      </c>
      <c r="K506">
        <v>0</v>
      </c>
      <c r="L506">
        <v>51</v>
      </c>
      <c r="M506">
        <v>31</v>
      </c>
      <c r="N506">
        <v>25</v>
      </c>
      <c r="O506">
        <v>13</v>
      </c>
      <c r="P506">
        <v>9</v>
      </c>
      <c r="Q506">
        <v>0</v>
      </c>
      <c r="R506">
        <v>1</v>
      </c>
      <c r="S506">
        <v>3</v>
      </c>
      <c r="T506">
        <v>0</v>
      </c>
      <c r="U506">
        <v>46</v>
      </c>
      <c r="V506">
        <v>26</v>
      </c>
      <c r="W506">
        <v>13</v>
      </c>
      <c r="X506">
        <v>10</v>
      </c>
      <c r="Y506">
        <v>8</v>
      </c>
      <c r="Z506">
        <v>3</v>
      </c>
      <c r="AA506">
        <v>7</v>
      </c>
      <c r="AB506">
        <v>33</v>
      </c>
      <c r="AC506">
        <v>1297</v>
      </c>
      <c r="AD506">
        <v>32</v>
      </c>
      <c r="AE506">
        <v>1325</v>
      </c>
      <c r="AG506" t="s">
        <v>1938</v>
      </c>
      <c r="AH506" t="s">
        <v>194</v>
      </c>
    </row>
    <row r="507" spans="1:34" x14ac:dyDescent="0.25">
      <c r="A507">
        <v>20180226</v>
      </c>
      <c r="B507">
        <v>103970</v>
      </c>
      <c r="C507" t="s">
        <v>999</v>
      </c>
      <c r="D507">
        <v>126094</v>
      </c>
      <c r="E507" t="s">
        <v>100</v>
      </c>
      <c r="F507" t="s">
        <v>119</v>
      </c>
      <c r="G507">
        <v>3</v>
      </c>
      <c r="H507" t="s">
        <v>173</v>
      </c>
      <c r="I507">
        <v>83</v>
      </c>
      <c r="J507">
        <v>0</v>
      </c>
      <c r="K507">
        <v>2</v>
      </c>
      <c r="L507">
        <v>66</v>
      </c>
      <c r="M507">
        <v>32</v>
      </c>
      <c r="N507">
        <v>25</v>
      </c>
      <c r="O507">
        <v>18</v>
      </c>
      <c r="P507">
        <v>10</v>
      </c>
      <c r="Q507">
        <v>2</v>
      </c>
      <c r="R507">
        <v>4</v>
      </c>
      <c r="S507">
        <v>2</v>
      </c>
      <c r="T507">
        <v>2</v>
      </c>
      <c r="U507">
        <v>55</v>
      </c>
      <c r="V507">
        <v>30</v>
      </c>
      <c r="W507">
        <v>18</v>
      </c>
      <c r="X507">
        <v>12</v>
      </c>
      <c r="Y507">
        <v>9</v>
      </c>
      <c r="Z507">
        <v>7</v>
      </c>
      <c r="AA507">
        <v>11</v>
      </c>
      <c r="AB507">
        <v>39</v>
      </c>
      <c r="AC507">
        <v>1280</v>
      </c>
      <c r="AD507">
        <v>32</v>
      </c>
      <c r="AE507">
        <v>1433</v>
      </c>
      <c r="AG507" t="s">
        <v>1940</v>
      </c>
      <c r="AH507" t="s">
        <v>100</v>
      </c>
    </row>
    <row r="508" spans="1:34" x14ac:dyDescent="0.25">
      <c r="A508">
        <v>20190812</v>
      </c>
      <c r="B508">
        <v>105173</v>
      </c>
      <c r="C508" t="s">
        <v>722</v>
      </c>
      <c r="D508">
        <v>106426</v>
      </c>
      <c r="E508" t="s">
        <v>217</v>
      </c>
      <c r="F508" t="s">
        <v>510</v>
      </c>
      <c r="G508">
        <v>3</v>
      </c>
      <c r="H508" t="s">
        <v>745</v>
      </c>
      <c r="I508">
        <v>70</v>
      </c>
      <c r="J508">
        <v>5</v>
      </c>
      <c r="K508">
        <v>1</v>
      </c>
      <c r="L508">
        <v>52</v>
      </c>
      <c r="M508">
        <v>25</v>
      </c>
      <c r="N508">
        <v>19</v>
      </c>
      <c r="O508">
        <v>17</v>
      </c>
      <c r="P508">
        <v>9</v>
      </c>
      <c r="Q508">
        <v>1</v>
      </c>
      <c r="R508">
        <v>2</v>
      </c>
      <c r="S508">
        <v>3</v>
      </c>
      <c r="T508">
        <v>5</v>
      </c>
      <c r="U508">
        <v>47</v>
      </c>
      <c r="V508">
        <v>26</v>
      </c>
      <c r="W508">
        <v>17</v>
      </c>
      <c r="X508">
        <v>7</v>
      </c>
      <c r="Y508">
        <v>8</v>
      </c>
      <c r="Z508">
        <v>0</v>
      </c>
      <c r="AA508">
        <v>4</v>
      </c>
      <c r="AB508">
        <v>59</v>
      </c>
      <c r="AC508">
        <v>916</v>
      </c>
      <c r="AD508">
        <v>32</v>
      </c>
      <c r="AE508">
        <v>1317</v>
      </c>
      <c r="AG508" t="s">
        <v>1945</v>
      </c>
      <c r="AH508" t="s">
        <v>1937</v>
      </c>
    </row>
    <row r="509" spans="1:34" x14ac:dyDescent="0.25">
      <c r="A509">
        <v>20200106</v>
      </c>
      <c r="B509">
        <v>104925</v>
      </c>
      <c r="C509" t="s">
        <v>641</v>
      </c>
      <c r="D509">
        <v>106426</v>
      </c>
      <c r="E509" t="s">
        <v>217</v>
      </c>
      <c r="F509" t="s">
        <v>221</v>
      </c>
      <c r="G509">
        <v>3</v>
      </c>
      <c r="H509" t="s">
        <v>656</v>
      </c>
      <c r="I509">
        <v>72</v>
      </c>
      <c r="J509">
        <v>3</v>
      </c>
      <c r="K509">
        <v>4</v>
      </c>
      <c r="L509">
        <v>53</v>
      </c>
      <c r="M509">
        <v>30</v>
      </c>
      <c r="N509">
        <v>26</v>
      </c>
      <c r="O509">
        <v>11</v>
      </c>
      <c r="P509">
        <v>9</v>
      </c>
      <c r="Q509">
        <v>1</v>
      </c>
      <c r="R509">
        <v>2</v>
      </c>
      <c r="S509">
        <v>6</v>
      </c>
      <c r="T509">
        <v>3</v>
      </c>
      <c r="U509">
        <v>48</v>
      </c>
      <c r="V509">
        <v>25</v>
      </c>
      <c r="W509">
        <v>17</v>
      </c>
      <c r="X509">
        <v>11</v>
      </c>
      <c r="Y509">
        <v>9</v>
      </c>
      <c r="Z509">
        <v>0</v>
      </c>
      <c r="AA509">
        <v>4</v>
      </c>
      <c r="AB509">
        <v>2</v>
      </c>
      <c r="AC509">
        <v>9055</v>
      </c>
      <c r="AD509">
        <v>33</v>
      </c>
      <c r="AE509">
        <v>1291</v>
      </c>
      <c r="AG509" t="s">
        <v>641</v>
      </c>
      <c r="AH509" t="s">
        <v>1938</v>
      </c>
    </row>
    <row r="510" spans="1:34" x14ac:dyDescent="0.25">
      <c r="A510">
        <v>20181008</v>
      </c>
      <c r="B510">
        <v>100644</v>
      </c>
      <c r="C510" t="s">
        <v>683</v>
      </c>
      <c r="D510">
        <v>200282</v>
      </c>
      <c r="E510" t="s">
        <v>597</v>
      </c>
      <c r="F510" t="s">
        <v>202</v>
      </c>
      <c r="G510">
        <v>3</v>
      </c>
      <c r="H510" t="s">
        <v>187</v>
      </c>
      <c r="I510">
        <v>69</v>
      </c>
      <c r="J510">
        <v>6</v>
      </c>
      <c r="K510">
        <v>2</v>
      </c>
      <c r="L510">
        <v>52</v>
      </c>
      <c r="M510">
        <v>34</v>
      </c>
      <c r="N510">
        <v>28</v>
      </c>
      <c r="O510">
        <v>11</v>
      </c>
      <c r="P510">
        <v>9</v>
      </c>
      <c r="Q510">
        <v>5</v>
      </c>
      <c r="R510">
        <v>5</v>
      </c>
      <c r="S510">
        <v>0</v>
      </c>
      <c r="T510">
        <v>2</v>
      </c>
      <c r="U510">
        <v>50</v>
      </c>
      <c r="V510">
        <v>33</v>
      </c>
      <c r="W510">
        <v>20</v>
      </c>
      <c r="X510">
        <v>7</v>
      </c>
      <c r="Y510">
        <v>8</v>
      </c>
      <c r="Z510">
        <v>1</v>
      </c>
      <c r="AA510">
        <v>4</v>
      </c>
      <c r="AB510">
        <v>5</v>
      </c>
      <c r="AC510">
        <v>4755</v>
      </c>
      <c r="AD510">
        <v>33</v>
      </c>
      <c r="AE510">
        <v>1238</v>
      </c>
      <c r="AG510" t="s">
        <v>683</v>
      </c>
      <c r="AH510" t="s">
        <v>597</v>
      </c>
    </row>
    <row r="511" spans="1:34" x14ac:dyDescent="0.25">
      <c r="A511">
        <v>20191007</v>
      </c>
      <c r="B511">
        <v>100644</v>
      </c>
      <c r="C511" t="s">
        <v>683</v>
      </c>
      <c r="D511">
        <v>126094</v>
      </c>
      <c r="E511" t="s">
        <v>100</v>
      </c>
      <c r="F511" t="s">
        <v>1024</v>
      </c>
      <c r="G511">
        <v>3</v>
      </c>
      <c r="H511" t="s">
        <v>187</v>
      </c>
      <c r="I511">
        <v>84</v>
      </c>
      <c r="J511">
        <v>17</v>
      </c>
      <c r="K511">
        <v>7</v>
      </c>
      <c r="L511">
        <v>61</v>
      </c>
      <c r="M511">
        <v>40</v>
      </c>
      <c r="N511">
        <v>31</v>
      </c>
      <c r="O511">
        <v>9</v>
      </c>
      <c r="P511">
        <v>9</v>
      </c>
      <c r="Q511">
        <v>5</v>
      </c>
      <c r="R511">
        <v>7</v>
      </c>
      <c r="S511">
        <v>4</v>
      </c>
      <c r="T511">
        <v>6</v>
      </c>
      <c r="U511">
        <v>72</v>
      </c>
      <c r="V511">
        <v>36</v>
      </c>
      <c r="W511">
        <v>23</v>
      </c>
      <c r="X511">
        <v>13</v>
      </c>
      <c r="Y511">
        <v>9</v>
      </c>
      <c r="Z511">
        <v>5</v>
      </c>
      <c r="AA511">
        <v>10</v>
      </c>
      <c r="AB511">
        <v>6</v>
      </c>
      <c r="AC511">
        <v>4185</v>
      </c>
      <c r="AD511">
        <v>33</v>
      </c>
      <c r="AE511">
        <v>1261</v>
      </c>
      <c r="AG511" t="s">
        <v>683</v>
      </c>
      <c r="AH511" t="s">
        <v>100</v>
      </c>
    </row>
    <row r="512" spans="1:34" x14ac:dyDescent="0.25">
      <c r="A512">
        <v>20191028</v>
      </c>
      <c r="B512">
        <v>126774</v>
      </c>
      <c r="C512" t="s">
        <v>294</v>
      </c>
      <c r="D512">
        <v>126203</v>
      </c>
      <c r="E512" t="s">
        <v>674</v>
      </c>
      <c r="F512" t="s">
        <v>1256</v>
      </c>
      <c r="G512">
        <v>3</v>
      </c>
      <c r="H512" t="s">
        <v>173</v>
      </c>
      <c r="I512">
        <v>73</v>
      </c>
      <c r="J512">
        <v>13</v>
      </c>
      <c r="K512">
        <v>1</v>
      </c>
      <c r="L512">
        <v>60</v>
      </c>
      <c r="M512">
        <v>38</v>
      </c>
      <c r="N512">
        <v>35</v>
      </c>
      <c r="O512">
        <v>14</v>
      </c>
      <c r="P512">
        <v>11</v>
      </c>
      <c r="Q512">
        <v>0</v>
      </c>
      <c r="R512">
        <v>0</v>
      </c>
      <c r="S512">
        <v>5</v>
      </c>
      <c r="T512">
        <v>0</v>
      </c>
      <c r="U512">
        <v>57</v>
      </c>
      <c r="V512">
        <v>36</v>
      </c>
      <c r="W512">
        <v>28</v>
      </c>
      <c r="X512">
        <v>14</v>
      </c>
      <c r="Y512">
        <v>10</v>
      </c>
      <c r="Z512">
        <v>1</v>
      </c>
      <c r="AA512">
        <v>2</v>
      </c>
      <c r="AB512">
        <v>7</v>
      </c>
      <c r="AC512">
        <v>3830</v>
      </c>
      <c r="AD512">
        <v>33</v>
      </c>
      <c r="AE512">
        <v>1315</v>
      </c>
      <c r="AG512" t="s">
        <v>294</v>
      </c>
      <c r="AH512" t="s">
        <v>1938</v>
      </c>
    </row>
    <row r="513" spans="1:34" x14ac:dyDescent="0.25">
      <c r="A513">
        <v>20200106</v>
      </c>
      <c r="B513">
        <v>104792</v>
      </c>
      <c r="C513" t="s">
        <v>468</v>
      </c>
      <c r="D513">
        <v>106426</v>
      </c>
      <c r="E513" t="s">
        <v>217</v>
      </c>
      <c r="F513" t="s">
        <v>203</v>
      </c>
      <c r="G513">
        <v>3</v>
      </c>
      <c r="H513" t="s">
        <v>656</v>
      </c>
      <c r="I513">
        <v>79</v>
      </c>
      <c r="J513">
        <v>11</v>
      </c>
      <c r="K513">
        <v>6</v>
      </c>
      <c r="L513">
        <v>66</v>
      </c>
      <c r="M513">
        <v>43</v>
      </c>
      <c r="N513">
        <v>35</v>
      </c>
      <c r="O513">
        <v>10</v>
      </c>
      <c r="P513">
        <v>11</v>
      </c>
      <c r="Q513">
        <v>3</v>
      </c>
      <c r="R513">
        <v>4</v>
      </c>
      <c r="S513">
        <v>4</v>
      </c>
      <c r="T513">
        <v>2</v>
      </c>
      <c r="U513">
        <v>53</v>
      </c>
      <c r="V513">
        <v>29</v>
      </c>
      <c r="W513">
        <v>22</v>
      </c>
      <c r="X513">
        <v>11</v>
      </c>
      <c r="Y513">
        <v>10</v>
      </c>
      <c r="Z513">
        <v>1</v>
      </c>
      <c r="AA513">
        <v>4</v>
      </c>
      <c r="AB513">
        <v>9</v>
      </c>
      <c r="AC513">
        <v>2530</v>
      </c>
      <c r="AD513">
        <v>33</v>
      </c>
      <c r="AE513">
        <v>1291</v>
      </c>
      <c r="AG513" t="s">
        <v>468</v>
      </c>
      <c r="AH513" t="s">
        <v>1938</v>
      </c>
    </row>
    <row r="514" spans="1:34" x14ac:dyDescent="0.25">
      <c r="A514">
        <v>20190805</v>
      </c>
      <c r="B514">
        <v>106421</v>
      </c>
      <c r="C514" t="s">
        <v>265</v>
      </c>
      <c r="D514">
        <v>106378</v>
      </c>
      <c r="E514" t="s">
        <v>194</v>
      </c>
      <c r="F514" t="s">
        <v>308</v>
      </c>
      <c r="G514">
        <v>3</v>
      </c>
      <c r="H514" t="s">
        <v>173</v>
      </c>
      <c r="I514">
        <v>59</v>
      </c>
      <c r="J514">
        <v>3</v>
      </c>
      <c r="K514">
        <v>3</v>
      </c>
      <c r="L514">
        <v>41</v>
      </c>
      <c r="M514">
        <v>25</v>
      </c>
      <c r="N514">
        <v>22</v>
      </c>
      <c r="O514">
        <v>8</v>
      </c>
      <c r="P514">
        <v>7</v>
      </c>
      <c r="Q514">
        <v>3</v>
      </c>
      <c r="R514">
        <v>3</v>
      </c>
      <c r="S514">
        <v>2</v>
      </c>
      <c r="T514">
        <v>1</v>
      </c>
      <c r="U514">
        <v>48</v>
      </c>
      <c r="V514">
        <v>28</v>
      </c>
      <c r="W514">
        <v>16</v>
      </c>
      <c r="X514">
        <v>5</v>
      </c>
      <c r="Y514">
        <v>8</v>
      </c>
      <c r="Z514">
        <v>0</v>
      </c>
      <c r="AA514">
        <v>5</v>
      </c>
      <c r="AB514">
        <v>9</v>
      </c>
      <c r="AC514">
        <v>2745</v>
      </c>
      <c r="AD514">
        <v>33</v>
      </c>
      <c r="AE514">
        <v>1325</v>
      </c>
      <c r="AG514" t="s">
        <v>265</v>
      </c>
      <c r="AH514" t="s">
        <v>194</v>
      </c>
    </row>
    <row r="515" spans="1:34" x14ac:dyDescent="0.25">
      <c r="A515">
        <v>20200210</v>
      </c>
      <c r="B515">
        <v>104792</v>
      </c>
      <c r="C515" t="s">
        <v>468</v>
      </c>
      <c r="D515">
        <v>105554</v>
      </c>
      <c r="E515" t="s">
        <v>190</v>
      </c>
      <c r="F515" t="s">
        <v>419</v>
      </c>
      <c r="G515">
        <v>3</v>
      </c>
      <c r="H515" t="s">
        <v>189</v>
      </c>
      <c r="I515">
        <v>112</v>
      </c>
      <c r="J515">
        <v>8</v>
      </c>
      <c r="K515">
        <v>2</v>
      </c>
      <c r="L515">
        <v>60</v>
      </c>
      <c r="M515">
        <v>43</v>
      </c>
      <c r="N515">
        <v>33</v>
      </c>
      <c r="O515">
        <v>9</v>
      </c>
      <c r="P515">
        <v>10</v>
      </c>
      <c r="Q515">
        <v>1</v>
      </c>
      <c r="R515">
        <v>2</v>
      </c>
      <c r="S515">
        <v>2</v>
      </c>
      <c r="T515">
        <v>2</v>
      </c>
      <c r="U515">
        <v>78</v>
      </c>
      <c r="V515">
        <v>43</v>
      </c>
      <c r="W515">
        <v>30</v>
      </c>
      <c r="X515">
        <v>14</v>
      </c>
      <c r="Y515">
        <v>10</v>
      </c>
      <c r="Z515">
        <v>3</v>
      </c>
      <c r="AA515">
        <v>6</v>
      </c>
      <c r="AB515">
        <v>9</v>
      </c>
      <c r="AC515">
        <v>2860</v>
      </c>
      <c r="AD515">
        <v>33</v>
      </c>
      <c r="AE515">
        <v>1296</v>
      </c>
      <c r="AG515" t="s">
        <v>468</v>
      </c>
      <c r="AH515" t="s">
        <v>1938</v>
      </c>
    </row>
    <row r="516" spans="1:34" x14ac:dyDescent="0.25">
      <c r="A516">
        <v>20180813</v>
      </c>
      <c r="B516">
        <v>104925</v>
      </c>
      <c r="C516" t="s">
        <v>641</v>
      </c>
      <c r="D516">
        <v>105449</v>
      </c>
      <c r="E516" t="s">
        <v>738</v>
      </c>
      <c r="F516" t="s">
        <v>389</v>
      </c>
      <c r="G516">
        <v>3</v>
      </c>
      <c r="H516" t="s">
        <v>745</v>
      </c>
      <c r="I516">
        <v>122</v>
      </c>
      <c r="J516">
        <v>7</v>
      </c>
      <c r="K516">
        <v>4</v>
      </c>
      <c r="L516">
        <v>72</v>
      </c>
      <c r="M516">
        <v>46</v>
      </c>
      <c r="N516">
        <v>35</v>
      </c>
      <c r="O516">
        <v>11</v>
      </c>
      <c r="P516">
        <v>11</v>
      </c>
      <c r="Q516">
        <v>2</v>
      </c>
      <c r="R516">
        <v>4</v>
      </c>
      <c r="S516">
        <v>4</v>
      </c>
      <c r="T516">
        <v>5</v>
      </c>
      <c r="U516">
        <v>93</v>
      </c>
      <c r="V516">
        <v>51</v>
      </c>
      <c r="W516">
        <v>30</v>
      </c>
      <c r="X516">
        <v>20</v>
      </c>
      <c r="Y516">
        <v>11</v>
      </c>
      <c r="Z516">
        <v>9</v>
      </c>
      <c r="AA516">
        <v>12</v>
      </c>
      <c r="AB516">
        <v>10</v>
      </c>
      <c r="AC516">
        <v>3445</v>
      </c>
      <c r="AD516">
        <v>33</v>
      </c>
      <c r="AE516">
        <v>1235</v>
      </c>
      <c r="AG516" t="s">
        <v>641</v>
      </c>
      <c r="AH516" t="s">
        <v>1938</v>
      </c>
    </row>
    <row r="517" spans="1:34" x14ac:dyDescent="0.25">
      <c r="A517">
        <v>20191119</v>
      </c>
      <c r="B517">
        <v>106043</v>
      </c>
      <c r="C517" t="s">
        <v>149</v>
      </c>
      <c r="D517">
        <v>106426</v>
      </c>
      <c r="E517" t="s">
        <v>217</v>
      </c>
      <c r="F517" t="s">
        <v>192</v>
      </c>
      <c r="G517">
        <v>3</v>
      </c>
      <c r="H517" t="s">
        <v>656</v>
      </c>
      <c r="I517">
        <v>73</v>
      </c>
      <c r="J517">
        <v>5</v>
      </c>
      <c r="K517">
        <v>2</v>
      </c>
      <c r="L517">
        <v>48</v>
      </c>
      <c r="M517">
        <v>38</v>
      </c>
      <c r="N517">
        <v>27</v>
      </c>
      <c r="O517">
        <v>5</v>
      </c>
      <c r="P517">
        <v>8</v>
      </c>
      <c r="Q517">
        <v>1</v>
      </c>
      <c r="R517">
        <v>3</v>
      </c>
      <c r="S517">
        <v>1</v>
      </c>
      <c r="T517">
        <v>2</v>
      </c>
      <c r="U517">
        <v>56</v>
      </c>
      <c r="V517">
        <v>36</v>
      </c>
      <c r="W517">
        <v>17</v>
      </c>
      <c r="X517">
        <v>7</v>
      </c>
      <c r="Y517">
        <v>8</v>
      </c>
      <c r="Z517">
        <v>4</v>
      </c>
      <c r="AA517">
        <v>10</v>
      </c>
      <c r="AB517">
        <v>14</v>
      </c>
      <c r="AC517">
        <v>2125</v>
      </c>
      <c r="AD517">
        <v>33</v>
      </c>
      <c r="AE517">
        <v>1297</v>
      </c>
      <c r="AG517" t="s">
        <v>149</v>
      </c>
      <c r="AH517" t="s">
        <v>1938</v>
      </c>
    </row>
    <row r="518" spans="1:34" x14ac:dyDescent="0.25">
      <c r="A518">
        <v>20180806</v>
      </c>
      <c r="B518">
        <v>104926</v>
      </c>
      <c r="C518" t="s">
        <v>670</v>
      </c>
      <c r="D518">
        <v>105449</v>
      </c>
      <c r="E518" t="s">
        <v>738</v>
      </c>
      <c r="F518" t="s">
        <v>139</v>
      </c>
      <c r="G518">
        <v>3</v>
      </c>
      <c r="H518" t="s">
        <v>745</v>
      </c>
      <c r="I518">
        <v>82</v>
      </c>
      <c r="J518">
        <v>3</v>
      </c>
      <c r="K518">
        <v>3</v>
      </c>
      <c r="L518">
        <v>51</v>
      </c>
      <c r="M518">
        <v>30</v>
      </c>
      <c r="N518">
        <v>25</v>
      </c>
      <c r="O518">
        <v>12</v>
      </c>
      <c r="P518">
        <v>10</v>
      </c>
      <c r="Q518">
        <v>0</v>
      </c>
      <c r="R518">
        <v>1</v>
      </c>
      <c r="S518">
        <v>1</v>
      </c>
      <c r="T518">
        <v>0</v>
      </c>
      <c r="U518">
        <v>67</v>
      </c>
      <c r="V518">
        <v>39</v>
      </c>
      <c r="W518">
        <v>26</v>
      </c>
      <c r="X518">
        <v>12</v>
      </c>
      <c r="Y518">
        <v>10</v>
      </c>
      <c r="Z518">
        <v>5</v>
      </c>
      <c r="AA518">
        <v>8</v>
      </c>
      <c r="AB518">
        <v>14</v>
      </c>
      <c r="AC518">
        <v>2190</v>
      </c>
      <c r="AD518">
        <v>33</v>
      </c>
      <c r="AE518">
        <v>1235</v>
      </c>
      <c r="AG518" t="s">
        <v>670</v>
      </c>
      <c r="AH518" t="s">
        <v>1938</v>
      </c>
    </row>
    <row r="519" spans="1:34" x14ac:dyDescent="0.25">
      <c r="A519">
        <v>20200224</v>
      </c>
      <c r="B519">
        <v>126094</v>
      </c>
      <c r="C519" t="s">
        <v>100</v>
      </c>
      <c r="D519">
        <v>105936</v>
      </c>
      <c r="E519" t="s">
        <v>763</v>
      </c>
      <c r="F519" t="s">
        <v>871</v>
      </c>
      <c r="G519">
        <v>3</v>
      </c>
      <c r="H519" t="s">
        <v>187</v>
      </c>
      <c r="I519">
        <v>100</v>
      </c>
      <c r="J519">
        <v>12</v>
      </c>
      <c r="K519">
        <v>2</v>
      </c>
      <c r="L519">
        <v>56</v>
      </c>
      <c r="M519">
        <v>31</v>
      </c>
      <c r="N519">
        <v>22</v>
      </c>
      <c r="O519">
        <v>13</v>
      </c>
      <c r="P519">
        <v>9</v>
      </c>
      <c r="Q519">
        <v>1</v>
      </c>
      <c r="R519">
        <v>4</v>
      </c>
      <c r="S519">
        <v>1</v>
      </c>
      <c r="T519">
        <v>2</v>
      </c>
      <c r="U519">
        <v>92</v>
      </c>
      <c r="V519">
        <v>57</v>
      </c>
      <c r="W519">
        <v>28</v>
      </c>
      <c r="X519">
        <v>14</v>
      </c>
      <c r="Y519">
        <v>9</v>
      </c>
      <c r="Z519">
        <v>13</v>
      </c>
      <c r="AA519">
        <v>19</v>
      </c>
      <c r="AB519">
        <v>14</v>
      </c>
      <c r="AC519">
        <v>2219</v>
      </c>
      <c r="AD519">
        <v>33</v>
      </c>
      <c r="AE519">
        <v>1318</v>
      </c>
      <c r="AG519" t="s">
        <v>100</v>
      </c>
      <c r="AH519" t="s">
        <v>1938</v>
      </c>
    </row>
    <row r="520" spans="1:34" x14ac:dyDescent="0.25">
      <c r="A520">
        <v>20190204</v>
      </c>
      <c r="B520">
        <v>106421</v>
      </c>
      <c r="C520" t="s">
        <v>265</v>
      </c>
      <c r="D520">
        <v>104792</v>
      </c>
      <c r="E520" t="s">
        <v>468</v>
      </c>
      <c r="F520" t="s">
        <v>251</v>
      </c>
      <c r="G520">
        <v>3</v>
      </c>
      <c r="H520" t="s">
        <v>193</v>
      </c>
      <c r="I520">
        <v>76</v>
      </c>
      <c r="J520">
        <v>5</v>
      </c>
      <c r="K520">
        <v>1</v>
      </c>
      <c r="L520">
        <v>59</v>
      </c>
      <c r="M520">
        <v>30</v>
      </c>
      <c r="N520">
        <v>21</v>
      </c>
      <c r="O520">
        <v>17</v>
      </c>
      <c r="P520">
        <v>9</v>
      </c>
      <c r="Q520">
        <v>6</v>
      </c>
      <c r="R520">
        <v>7</v>
      </c>
      <c r="S520">
        <v>2</v>
      </c>
      <c r="T520">
        <v>5</v>
      </c>
      <c r="U520">
        <v>63</v>
      </c>
      <c r="V520">
        <v>40</v>
      </c>
      <c r="W520">
        <v>28</v>
      </c>
      <c r="X520">
        <v>6</v>
      </c>
      <c r="Y520">
        <v>9</v>
      </c>
      <c r="Z520">
        <v>4</v>
      </c>
      <c r="AA520">
        <v>8</v>
      </c>
      <c r="AB520">
        <v>16</v>
      </c>
      <c r="AC520">
        <v>2000</v>
      </c>
      <c r="AD520">
        <v>33</v>
      </c>
      <c r="AE520">
        <v>1195</v>
      </c>
      <c r="AG520" t="s">
        <v>265</v>
      </c>
      <c r="AH520" t="s">
        <v>468</v>
      </c>
    </row>
    <row r="521" spans="1:34" x14ac:dyDescent="0.25">
      <c r="A521">
        <v>20181015</v>
      </c>
      <c r="B521">
        <v>126774</v>
      </c>
      <c r="C521" t="s">
        <v>294</v>
      </c>
      <c r="D521">
        <v>105357</v>
      </c>
      <c r="E521" t="s">
        <v>692</v>
      </c>
      <c r="F521" t="s">
        <v>702</v>
      </c>
      <c r="G521">
        <v>3</v>
      </c>
      <c r="H521" t="s">
        <v>187</v>
      </c>
      <c r="I521">
        <v>122</v>
      </c>
      <c r="J521">
        <v>5</v>
      </c>
      <c r="K521">
        <v>3</v>
      </c>
      <c r="L521">
        <v>89</v>
      </c>
      <c r="M521">
        <v>41</v>
      </c>
      <c r="N521">
        <v>33</v>
      </c>
      <c r="O521">
        <v>26</v>
      </c>
      <c r="P521">
        <v>14</v>
      </c>
      <c r="Q521">
        <v>5</v>
      </c>
      <c r="R521">
        <v>7</v>
      </c>
      <c r="S521">
        <v>2</v>
      </c>
      <c r="T521">
        <v>2</v>
      </c>
      <c r="U521">
        <v>78</v>
      </c>
      <c r="V521">
        <v>48</v>
      </c>
      <c r="W521">
        <v>37</v>
      </c>
      <c r="X521">
        <v>13</v>
      </c>
      <c r="Y521">
        <v>14</v>
      </c>
      <c r="Z521">
        <v>2</v>
      </c>
      <c r="AA521">
        <v>5</v>
      </c>
      <c r="AB521">
        <v>16</v>
      </c>
      <c r="AC521">
        <v>2007</v>
      </c>
      <c r="AD521">
        <v>33</v>
      </c>
      <c r="AE521">
        <v>1233</v>
      </c>
      <c r="AG521" t="s">
        <v>294</v>
      </c>
      <c r="AH521" t="s">
        <v>1938</v>
      </c>
    </row>
    <row r="522" spans="1:34" x14ac:dyDescent="0.25">
      <c r="A522">
        <v>20200113</v>
      </c>
      <c r="B522">
        <v>126094</v>
      </c>
      <c r="C522" t="s">
        <v>100</v>
      </c>
      <c r="D522">
        <v>105554</v>
      </c>
      <c r="E522" t="s">
        <v>190</v>
      </c>
      <c r="F522" t="s">
        <v>702</v>
      </c>
      <c r="G522">
        <v>3</v>
      </c>
      <c r="H522" t="s">
        <v>189</v>
      </c>
      <c r="I522">
        <v>121</v>
      </c>
      <c r="J522">
        <v>12</v>
      </c>
      <c r="K522">
        <v>2</v>
      </c>
      <c r="L522">
        <v>79</v>
      </c>
      <c r="M522">
        <v>45</v>
      </c>
      <c r="N522">
        <v>37</v>
      </c>
      <c r="O522">
        <v>20</v>
      </c>
      <c r="P522">
        <v>14</v>
      </c>
      <c r="Q522">
        <v>5</v>
      </c>
      <c r="R522">
        <v>6</v>
      </c>
      <c r="S522">
        <v>5</v>
      </c>
      <c r="T522">
        <v>1</v>
      </c>
      <c r="U522">
        <v>97</v>
      </c>
      <c r="V522">
        <v>58</v>
      </c>
      <c r="W522">
        <v>39</v>
      </c>
      <c r="X522">
        <v>21</v>
      </c>
      <c r="Y522">
        <v>14</v>
      </c>
      <c r="Z522">
        <v>7</v>
      </c>
      <c r="AA522">
        <v>9</v>
      </c>
      <c r="AB522">
        <v>18</v>
      </c>
      <c r="AC522">
        <v>1799</v>
      </c>
      <c r="AD522">
        <v>33</v>
      </c>
      <c r="AE522">
        <v>1324</v>
      </c>
      <c r="AG522" t="s">
        <v>100</v>
      </c>
      <c r="AH522" t="s">
        <v>1938</v>
      </c>
    </row>
    <row r="523" spans="1:34" x14ac:dyDescent="0.25">
      <c r="A523">
        <v>20181022</v>
      </c>
      <c r="B523">
        <v>104269</v>
      </c>
      <c r="C523" t="s">
        <v>779</v>
      </c>
      <c r="D523">
        <v>104792</v>
      </c>
      <c r="E523" t="s">
        <v>468</v>
      </c>
      <c r="F523" t="s">
        <v>1901</v>
      </c>
      <c r="G523">
        <v>3</v>
      </c>
      <c r="H523" t="s">
        <v>189</v>
      </c>
      <c r="I523">
        <v>60</v>
      </c>
      <c r="J523">
        <v>5</v>
      </c>
      <c r="K523">
        <v>2</v>
      </c>
      <c r="L523">
        <v>43</v>
      </c>
      <c r="M523">
        <v>23</v>
      </c>
      <c r="N523">
        <v>18</v>
      </c>
      <c r="O523">
        <v>7</v>
      </c>
      <c r="P523">
        <v>6</v>
      </c>
      <c r="Q523">
        <v>5</v>
      </c>
      <c r="R523">
        <v>7</v>
      </c>
      <c r="S523">
        <v>1</v>
      </c>
      <c r="T523">
        <v>2</v>
      </c>
      <c r="U523">
        <v>34</v>
      </c>
      <c r="V523">
        <v>17</v>
      </c>
      <c r="W523">
        <v>9</v>
      </c>
      <c r="X523">
        <v>6</v>
      </c>
      <c r="Y523">
        <v>7</v>
      </c>
      <c r="Z523">
        <v>1</v>
      </c>
      <c r="AA523">
        <v>5</v>
      </c>
      <c r="AB523">
        <v>30</v>
      </c>
      <c r="AC523">
        <v>1410</v>
      </c>
      <c r="AD523">
        <v>33</v>
      </c>
      <c r="AE523">
        <v>1265</v>
      </c>
      <c r="AG523" t="s">
        <v>1937</v>
      </c>
      <c r="AH523" t="s">
        <v>468</v>
      </c>
    </row>
    <row r="524" spans="1:34" x14ac:dyDescent="0.25">
      <c r="A524">
        <v>20180108</v>
      </c>
      <c r="B524">
        <v>111575</v>
      </c>
      <c r="C524" t="s">
        <v>647</v>
      </c>
      <c r="D524">
        <v>104655</v>
      </c>
      <c r="E524" t="s">
        <v>664</v>
      </c>
      <c r="F524" t="s">
        <v>643</v>
      </c>
      <c r="G524">
        <v>3</v>
      </c>
      <c r="H524" t="s">
        <v>187</v>
      </c>
      <c r="I524">
        <v>71</v>
      </c>
      <c r="J524">
        <v>10</v>
      </c>
      <c r="K524">
        <v>2</v>
      </c>
      <c r="L524">
        <v>57</v>
      </c>
      <c r="M524">
        <v>37</v>
      </c>
      <c r="N524">
        <v>28</v>
      </c>
      <c r="O524">
        <v>13</v>
      </c>
      <c r="P524">
        <v>10</v>
      </c>
      <c r="Q524">
        <v>1</v>
      </c>
      <c r="R524">
        <v>2</v>
      </c>
      <c r="S524">
        <v>3</v>
      </c>
      <c r="T524">
        <v>0</v>
      </c>
      <c r="U524">
        <v>61</v>
      </c>
      <c r="V524">
        <v>34</v>
      </c>
      <c r="W524">
        <v>24</v>
      </c>
      <c r="X524">
        <v>11</v>
      </c>
      <c r="Y524">
        <v>10</v>
      </c>
      <c r="Z524">
        <v>1</v>
      </c>
      <c r="AA524">
        <v>4</v>
      </c>
      <c r="AB524">
        <v>48</v>
      </c>
      <c r="AC524">
        <v>1030</v>
      </c>
      <c r="AD524">
        <v>33</v>
      </c>
      <c r="AE524">
        <v>1370</v>
      </c>
      <c r="AG524" t="s">
        <v>647</v>
      </c>
      <c r="AH524" t="s">
        <v>1938</v>
      </c>
    </row>
    <row r="525" spans="1:34" x14ac:dyDescent="0.25">
      <c r="A525">
        <v>20190923</v>
      </c>
      <c r="B525">
        <v>105807</v>
      </c>
      <c r="C525" t="s">
        <v>770</v>
      </c>
      <c r="D525">
        <v>106426</v>
      </c>
      <c r="E525" t="s">
        <v>217</v>
      </c>
      <c r="F525" t="s">
        <v>225</v>
      </c>
      <c r="G525">
        <v>3</v>
      </c>
      <c r="H525" t="s">
        <v>189</v>
      </c>
      <c r="I525">
        <v>83</v>
      </c>
      <c r="J525">
        <v>9</v>
      </c>
      <c r="K525">
        <v>1</v>
      </c>
      <c r="L525">
        <v>59</v>
      </c>
      <c r="M525">
        <v>41</v>
      </c>
      <c r="N525">
        <v>30</v>
      </c>
      <c r="O525">
        <v>12</v>
      </c>
      <c r="P525">
        <v>10</v>
      </c>
      <c r="Q525">
        <v>4</v>
      </c>
      <c r="R525">
        <v>5</v>
      </c>
      <c r="S525">
        <v>2</v>
      </c>
      <c r="T525">
        <v>3</v>
      </c>
      <c r="U525">
        <v>60</v>
      </c>
      <c r="V525">
        <v>29</v>
      </c>
      <c r="W525">
        <v>21</v>
      </c>
      <c r="X525">
        <v>13</v>
      </c>
      <c r="Y525">
        <v>10</v>
      </c>
      <c r="Z525">
        <v>5</v>
      </c>
      <c r="AA525">
        <v>9</v>
      </c>
      <c r="AB525">
        <v>63</v>
      </c>
      <c r="AC525">
        <v>942</v>
      </c>
      <c r="AD525">
        <v>33</v>
      </c>
      <c r="AE525">
        <v>1297</v>
      </c>
      <c r="AG525" t="s">
        <v>770</v>
      </c>
      <c r="AH525" t="s">
        <v>1938</v>
      </c>
    </row>
    <row r="526" spans="1:34" x14ac:dyDescent="0.25">
      <c r="A526">
        <v>20190930</v>
      </c>
      <c r="B526">
        <v>111815</v>
      </c>
      <c r="C526" t="s">
        <v>994</v>
      </c>
      <c r="D526">
        <v>106426</v>
      </c>
      <c r="E526" t="s">
        <v>217</v>
      </c>
      <c r="F526" t="s">
        <v>1343</v>
      </c>
      <c r="G526">
        <v>3</v>
      </c>
      <c r="H526" t="s">
        <v>173</v>
      </c>
      <c r="I526">
        <v>81</v>
      </c>
      <c r="J526">
        <v>6</v>
      </c>
      <c r="K526">
        <v>2</v>
      </c>
      <c r="L526">
        <v>44</v>
      </c>
      <c r="M526">
        <v>30</v>
      </c>
      <c r="N526">
        <v>24</v>
      </c>
      <c r="O526">
        <v>9</v>
      </c>
      <c r="P526">
        <v>7</v>
      </c>
      <c r="Q526">
        <v>1</v>
      </c>
      <c r="R526">
        <v>2</v>
      </c>
      <c r="S526">
        <v>4</v>
      </c>
      <c r="T526">
        <v>2</v>
      </c>
      <c r="U526">
        <v>59</v>
      </c>
      <c r="V526">
        <v>32</v>
      </c>
      <c r="W526">
        <v>22</v>
      </c>
      <c r="X526">
        <v>13</v>
      </c>
      <c r="Y526">
        <v>6</v>
      </c>
      <c r="Z526">
        <v>6</v>
      </c>
      <c r="AA526">
        <v>7</v>
      </c>
      <c r="AB526">
        <v>69</v>
      </c>
      <c r="AC526">
        <v>855</v>
      </c>
      <c r="AD526">
        <v>33</v>
      </c>
      <c r="AE526">
        <v>1336</v>
      </c>
      <c r="AG526" t="s">
        <v>1947</v>
      </c>
      <c r="AH526" t="s">
        <v>1938</v>
      </c>
    </row>
    <row r="527" spans="1:34" x14ac:dyDescent="0.25">
      <c r="A527">
        <v>20180226</v>
      </c>
      <c r="B527">
        <v>126774</v>
      </c>
      <c r="C527" t="s">
        <v>294</v>
      </c>
      <c r="D527">
        <v>104259</v>
      </c>
      <c r="E527" t="s">
        <v>765</v>
      </c>
      <c r="F527" t="s">
        <v>830</v>
      </c>
      <c r="G527">
        <v>3</v>
      </c>
      <c r="H527" t="s">
        <v>187</v>
      </c>
      <c r="I527">
        <v>103</v>
      </c>
      <c r="J527">
        <v>8</v>
      </c>
      <c r="K527">
        <v>3</v>
      </c>
      <c r="L527">
        <v>82</v>
      </c>
      <c r="M527">
        <v>40</v>
      </c>
      <c r="N527">
        <v>34</v>
      </c>
      <c r="O527">
        <v>26</v>
      </c>
      <c r="P527">
        <v>15</v>
      </c>
      <c r="Q527">
        <v>2</v>
      </c>
      <c r="R527">
        <v>3</v>
      </c>
      <c r="S527">
        <v>3</v>
      </c>
      <c r="T527">
        <v>3</v>
      </c>
      <c r="U527">
        <v>72</v>
      </c>
      <c r="V527">
        <v>51</v>
      </c>
      <c r="W527">
        <v>39</v>
      </c>
      <c r="X527">
        <v>13</v>
      </c>
      <c r="Y527">
        <v>14</v>
      </c>
      <c r="Z527">
        <v>1</v>
      </c>
      <c r="AA527">
        <v>3</v>
      </c>
      <c r="AB527">
        <v>82</v>
      </c>
      <c r="AC527">
        <v>678</v>
      </c>
      <c r="AD527">
        <v>33</v>
      </c>
      <c r="AE527">
        <v>1335</v>
      </c>
      <c r="AG527" t="s">
        <v>294</v>
      </c>
      <c r="AH527" t="s">
        <v>1938</v>
      </c>
    </row>
    <row r="528" spans="1:34" x14ac:dyDescent="0.25">
      <c r="A528">
        <v>20200106</v>
      </c>
      <c r="B528">
        <v>104731</v>
      </c>
      <c r="C528" t="s">
        <v>657</v>
      </c>
      <c r="D528">
        <v>106426</v>
      </c>
      <c r="E528" t="s">
        <v>217</v>
      </c>
      <c r="F528" t="s">
        <v>329</v>
      </c>
      <c r="G528">
        <v>3</v>
      </c>
      <c r="H528" t="s">
        <v>656</v>
      </c>
      <c r="I528">
        <v>74</v>
      </c>
      <c r="J528">
        <v>11</v>
      </c>
      <c r="K528">
        <v>0</v>
      </c>
      <c r="L528">
        <v>35</v>
      </c>
      <c r="M528">
        <v>26</v>
      </c>
      <c r="N528">
        <v>24</v>
      </c>
      <c r="O528">
        <v>4</v>
      </c>
      <c r="P528">
        <v>7</v>
      </c>
      <c r="Q528">
        <v>0</v>
      </c>
      <c r="R528">
        <v>0</v>
      </c>
      <c r="S528">
        <v>0</v>
      </c>
      <c r="T528">
        <v>4</v>
      </c>
      <c r="U528">
        <v>58</v>
      </c>
      <c r="V528">
        <v>35</v>
      </c>
      <c r="W528">
        <v>19</v>
      </c>
      <c r="X528">
        <v>9</v>
      </c>
      <c r="Y528">
        <v>8</v>
      </c>
      <c r="Z528">
        <v>7</v>
      </c>
      <c r="AA528">
        <v>12</v>
      </c>
      <c r="AB528">
        <v>147</v>
      </c>
      <c r="AC528">
        <v>360</v>
      </c>
      <c r="AD528">
        <v>33</v>
      </c>
      <c r="AE528">
        <v>1291</v>
      </c>
      <c r="AG528" t="s">
        <v>657</v>
      </c>
      <c r="AH528" t="s">
        <v>1938</v>
      </c>
    </row>
    <row r="529" spans="1:34" x14ac:dyDescent="0.25">
      <c r="A529">
        <v>20180212</v>
      </c>
      <c r="B529">
        <v>105777</v>
      </c>
      <c r="C529" t="s">
        <v>114</v>
      </c>
      <c r="D529">
        <v>126094</v>
      </c>
      <c r="E529" t="s">
        <v>100</v>
      </c>
      <c r="F529" t="s">
        <v>315</v>
      </c>
      <c r="G529">
        <v>3</v>
      </c>
      <c r="H529" t="s">
        <v>189</v>
      </c>
      <c r="I529">
        <v>76</v>
      </c>
      <c r="J529">
        <v>12</v>
      </c>
      <c r="K529">
        <v>2</v>
      </c>
      <c r="L529">
        <v>66</v>
      </c>
      <c r="M529">
        <v>45</v>
      </c>
      <c r="N529">
        <v>37</v>
      </c>
      <c r="O529">
        <v>10</v>
      </c>
      <c r="P529">
        <v>10</v>
      </c>
      <c r="Q529">
        <v>2</v>
      </c>
      <c r="R529">
        <v>2</v>
      </c>
      <c r="S529">
        <v>3</v>
      </c>
      <c r="T529">
        <v>0</v>
      </c>
      <c r="U529">
        <v>54</v>
      </c>
      <c r="V529">
        <v>37</v>
      </c>
      <c r="W529">
        <v>26</v>
      </c>
      <c r="X529">
        <v>8</v>
      </c>
      <c r="Y529">
        <v>9</v>
      </c>
      <c r="Z529">
        <v>1</v>
      </c>
      <c r="AA529">
        <v>3</v>
      </c>
      <c r="AB529">
        <v>5</v>
      </c>
      <c r="AC529">
        <v>4425</v>
      </c>
      <c r="AD529">
        <v>34</v>
      </c>
      <c r="AE529">
        <v>1355</v>
      </c>
      <c r="AG529" t="s">
        <v>114</v>
      </c>
      <c r="AH529" t="s">
        <v>100</v>
      </c>
    </row>
    <row r="530" spans="1:34" x14ac:dyDescent="0.25">
      <c r="A530">
        <v>20191021</v>
      </c>
      <c r="B530">
        <v>106233</v>
      </c>
      <c r="C530" t="s">
        <v>679</v>
      </c>
      <c r="D530">
        <v>105807</v>
      </c>
      <c r="E530" t="s">
        <v>770</v>
      </c>
      <c r="F530" t="s">
        <v>1378</v>
      </c>
      <c r="G530">
        <v>3</v>
      </c>
      <c r="H530" t="s">
        <v>189</v>
      </c>
      <c r="I530">
        <v>20</v>
      </c>
      <c r="J530">
        <v>4</v>
      </c>
      <c r="K530">
        <v>2</v>
      </c>
      <c r="L530">
        <v>12</v>
      </c>
      <c r="M530">
        <v>5</v>
      </c>
      <c r="N530">
        <v>4</v>
      </c>
      <c r="O530">
        <v>5</v>
      </c>
      <c r="P530">
        <v>2</v>
      </c>
      <c r="Q530">
        <v>1</v>
      </c>
      <c r="R530">
        <v>1</v>
      </c>
      <c r="S530">
        <v>1</v>
      </c>
      <c r="T530">
        <v>0</v>
      </c>
      <c r="U530">
        <v>21</v>
      </c>
      <c r="V530">
        <v>18</v>
      </c>
      <c r="W530">
        <v>6</v>
      </c>
      <c r="X530">
        <v>1</v>
      </c>
      <c r="Y530">
        <v>3</v>
      </c>
      <c r="Z530">
        <v>1</v>
      </c>
      <c r="AA530">
        <v>4</v>
      </c>
      <c r="AB530">
        <v>5</v>
      </c>
      <c r="AC530">
        <v>5085</v>
      </c>
      <c r="AD530">
        <v>34</v>
      </c>
      <c r="AE530">
        <v>1330</v>
      </c>
      <c r="AG530" t="s">
        <v>679</v>
      </c>
      <c r="AH530" t="s">
        <v>770</v>
      </c>
    </row>
    <row r="531" spans="1:34" x14ac:dyDescent="0.25">
      <c r="A531">
        <v>20200224</v>
      </c>
      <c r="B531">
        <v>126774</v>
      </c>
      <c r="C531" t="s">
        <v>294</v>
      </c>
      <c r="D531">
        <v>105526</v>
      </c>
      <c r="E531" t="s">
        <v>684</v>
      </c>
      <c r="F531" t="s">
        <v>868</v>
      </c>
      <c r="G531">
        <v>3</v>
      </c>
      <c r="H531" t="s">
        <v>189</v>
      </c>
      <c r="I531">
        <v>142</v>
      </c>
      <c r="J531">
        <v>6</v>
      </c>
      <c r="K531">
        <v>2</v>
      </c>
      <c r="L531">
        <v>96</v>
      </c>
      <c r="M531">
        <v>61</v>
      </c>
      <c r="N531">
        <v>44</v>
      </c>
      <c r="O531">
        <v>22</v>
      </c>
      <c r="P531">
        <v>15</v>
      </c>
      <c r="Q531">
        <v>6</v>
      </c>
      <c r="R531">
        <v>7</v>
      </c>
      <c r="S531">
        <v>9</v>
      </c>
      <c r="T531">
        <v>4</v>
      </c>
      <c r="U531">
        <v>110</v>
      </c>
      <c r="V531">
        <v>55</v>
      </c>
      <c r="W531">
        <v>40</v>
      </c>
      <c r="X531">
        <v>29</v>
      </c>
      <c r="Y531">
        <v>15</v>
      </c>
      <c r="Z531">
        <v>6</v>
      </c>
      <c r="AA531">
        <v>8</v>
      </c>
      <c r="AB531">
        <v>6</v>
      </c>
      <c r="AC531">
        <v>4745</v>
      </c>
      <c r="AD531">
        <v>34</v>
      </c>
      <c r="AE531">
        <v>1270</v>
      </c>
      <c r="AG531" t="s">
        <v>294</v>
      </c>
      <c r="AH531" t="s">
        <v>1938</v>
      </c>
    </row>
    <row r="532" spans="1:34" x14ac:dyDescent="0.25">
      <c r="A532">
        <v>20191007</v>
      </c>
      <c r="B532">
        <v>126774</v>
      </c>
      <c r="C532" t="s">
        <v>294</v>
      </c>
      <c r="D532">
        <v>128034</v>
      </c>
      <c r="E532" t="s">
        <v>413</v>
      </c>
      <c r="F532" t="s">
        <v>1353</v>
      </c>
      <c r="G532">
        <v>3</v>
      </c>
      <c r="H532" t="s">
        <v>187</v>
      </c>
      <c r="I532">
        <v>133</v>
      </c>
      <c r="J532">
        <v>7</v>
      </c>
      <c r="K532">
        <v>1</v>
      </c>
      <c r="L532">
        <v>97</v>
      </c>
      <c r="M532">
        <v>55</v>
      </c>
      <c r="N532">
        <v>41</v>
      </c>
      <c r="O532">
        <v>31</v>
      </c>
      <c r="P532">
        <v>16</v>
      </c>
      <c r="Q532">
        <v>4</v>
      </c>
      <c r="R532">
        <v>5</v>
      </c>
      <c r="S532">
        <v>9</v>
      </c>
      <c r="T532">
        <v>6</v>
      </c>
      <c r="U532">
        <v>94</v>
      </c>
      <c r="V532">
        <v>63</v>
      </c>
      <c r="W532">
        <v>52</v>
      </c>
      <c r="X532">
        <v>19</v>
      </c>
      <c r="Y532">
        <v>17</v>
      </c>
      <c r="Z532">
        <v>1</v>
      </c>
      <c r="AA532">
        <v>2</v>
      </c>
      <c r="AB532">
        <v>7</v>
      </c>
      <c r="AC532">
        <v>3630</v>
      </c>
      <c r="AD532">
        <v>34</v>
      </c>
      <c r="AE532">
        <v>1243</v>
      </c>
      <c r="AG532" t="s">
        <v>294</v>
      </c>
      <c r="AH532" t="s">
        <v>1938</v>
      </c>
    </row>
    <row r="533" spans="1:34" x14ac:dyDescent="0.25">
      <c r="A533">
        <v>20200106</v>
      </c>
      <c r="B533">
        <v>105138</v>
      </c>
      <c r="C533" t="s">
        <v>644</v>
      </c>
      <c r="D533">
        <v>105583</v>
      </c>
      <c r="E533" t="s">
        <v>300</v>
      </c>
      <c r="F533" t="s">
        <v>645</v>
      </c>
      <c r="G533">
        <v>3</v>
      </c>
      <c r="H533" t="s">
        <v>196</v>
      </c>
      <c r="I533">
        <v>97</v>
      </c>
      <c r="J533">
        <v>2</v>
      </c>
      <c r="K533">
        <v>1</v>
      </c>
      <c r="L533">
        <v>59</v>
      </c>
      <c r="M533">
        <v>44</v>
      </c>
      <c r="N533">
        <v>29</v>
      </c>
      <c r="O533">
        <v>10</v>
      </c>
      <c r="P533">
        <v>10</v>
      </c>
      <c r="Q533">
        <v>3</v>
      </c>
      <c r="R533">
        <v>5</v>
      </c>
      <c r="S533">
        <v>2</v>
      </c>
      <c r="T533">
        <v>1</v>
      </c>
      <c r="U533">
        <v>57</v>
      </c>
      <c r="V533">
        <v>35</v>
      </c>
      <c r="W533">
        <v>21</v>
      </c>
      <c r="X533">
        <v>6</v>
      </c>
      <c r="Y533">
        <v>9</v>
      </c>
      <c r="Z533">
        <v>5</v>
      </c>
      <c r="AA533">
        <v>10</v>
      </c>
      <c r="AB533">
        <v>10</v>
      </c>
      <c r="AC533">
        <v>2335</v>
      </c>
      <c r="AD533">
        <v>34</v>
      </c>
      <c r="AE533">
        <v>1251</v>
      </c>
      <c r="AG533" t="s">
        <v>644</v>
      </c>
      <c r="AH533" t="s">
        <v>1938</v>
      </c>
    </row>
    <row r="534" spans="1:34" x14ac:dyDescent="0.25">
      <c r="A534">
        <v>20181029</v>
      </c>
      <c r="B534">
        <v>111575</v>
      </c>
      <c r="C534" t="s">
        <v>647</v>
      </c>
      <c r="D534">
        <v>105936</v>
      </c>
      <c r="E534" t="s">
        <v>763</v>
      </c>
      <c r="F534" t="s">
        <v>225</v>
      </c>
      <c r="G534">
        <v>3</v>
      </c>
      <c r="H534" t="s">
        <v>745</v>
      </c>
      <c r="I534">
        <v>76</v>
      </c>
      <c r="J534">
        <v>5</v>
      </c>
      <c r="K534">
        <v>0</v>
      </c>
      <c r="L534">
        <v>53</v>
      </c>
      <c r="M534">
        <v>35</v>
      </c>
      <c r="N534">
        <v>28</v>
      </c>
      <c r="O534">
        <v>11</v>
      </c>
      <c r="P534">
        <v>10</v>
      </c>
      <c r="Q534">
        <v>2</v>
      </c>
      <c r="R534">
        <v>3</v>
      </c>
      <c r="S534">
        <v>3</v>
      </c>
      <c r="T534">
        <v>2</v>
      </c>
      <c r="U534">
        <v>64</v>
      </c>
      <c r="V534">
        <v>41</v>
      </c>
      <c r="W534">
        <v>25</v>
      </c>
      <c r="X534">
        <v>12</v>
      </c>
      <c r="Y534">
        <v>10</v>
      </c>
      <c r="Z534">
        <v>4</v>
      </c>
      <c r="AA534">
        <v>8</v>
      </c>
      <c r="AB534">
        <v>18</v>
      </c>
      <c r="AC534">
        <v>1845</v>
      </c>
      <c r="AD534">
        <v>34</v>
      </c>
      <c r="AE534">
        <v>1235</v>
      </c>
      <c r="AG534" t="s">
        <v>647</v>
      </c>
      <c r="AH534" t="s">
        <v>1938</v>
      </c>
    </row>
    <row r="535" spans="1:34" x14ac:dyDescent="0.25">
      <c r="A535">
        <v>20200210</v>
      </c>
      <c r="B535">
        <v>200000</v>
      </c>
      <c r="C535" t="s">
        <v>163</v>
      </c>
      <c r="D535">
        <v>105526</v>
      </c>
      <c r="E535" t="s">
        <v>684</v>
      </c>
      <c r="F535" t="s">
        <v>614</v>
      </c>
      <c r="G535">
        <v>3</v>
      </c>
      <c r="H535" t="s">
        <v>173</v>
      </c>
      <c r="I535">
        <v>119</v>
      </c>
      <c r="J535">
        <v>16</v>
      </c>
      <c r="K535">
        <v>7</v>
      </c>
      <c r="L535">
        <v>87</v>
      </c>
      <c r="M535">
        <v>64</v>
      </c>
      <c r="N535">
        <v>46</v>
      </c>
      <c r="O535">
        <v>10</v>
      </c>
      <c r="P535">
        <v>13</v>
      </c>
      <c r="Q535">
        <v>10</v>
      </c>
      <c r="R535">
        <v>12</v>
      </c>
      <c r="S535">
        <v>11</v>
      </c>
      <c r="T535">
        <v>5</v>
      </c>
      <c r="U535">
        <v>93</v>
      </c>
      <c r="V535">
        <v>58</v>
      </c>
      <c r="W535">
        <v>47</v>
      </c>
      <c r="X535">
        <v>10</v>
      </c>
      <c r="Y535">
        <v>12</v>
      </c>
      <c r="Z535">
        <v>9</v>
      </c>
      <c r="AA535">
        <v>11</v>
      </c>
      <c r="AB535">
        <v>21</v>
      </c>
      <c r="AC535">
        <v>1666</v>
      </c>
      <c r="AD535">
        <v>34</v>
      </c>
      <c r="AE535">
        <v>1270</v>
      </c>
      <c r="AG535" t="s">
        <v>163</v>
      </c>
      <c r="AH535" t="s">
        <v>1938</v>
      </c>
    </row>
    <row r="536" spans="1:34" x14ac:dyDescent="0.25">
      <c r="A536">
        <v>20190318</v>
      </c>
      <c r="B536">
        <v>133430</v>
      </c>
      <c r="C536" t="s">
        <v>651</v>
      </c>
      <c r="D536">
        <v>126207</v>
      </c>
      <c r="E536" t="s">
        <v>724</v>
      </c>
      <c r="F536" t="s">
        <v>1030</v>
      </c>
      <c r="G536">
        <v>3</v>
      </c>
      <c r="H536" t="s">
        <v>189</v>
      </c>
      <c r="I536">
        <v>135</v>
      </c>
      <c r="J536">
        <v>7</v>
      </c>
      <c r="K536">
        <v>1</v>
      </c>
      <c r="L536">
        <v>91</v>
      </c>
      <c r="M536">
        <v>63</v>
      </c>
      <c r="N536">
        <v>48</v>
      </c>
      <c r="O536">
        <v>18</v>
      </c>
      <c r="P536">
        <v>15</v>
      </c>
      <c r="Q536">
        <v>5</v>
      </c>
      <c r="R536">
        <v>6</v>
      </c>
      <c r="S536">
        <v>5</v>
      </c>
      <c r="T536">
        <v>6</v>
      </c>
      <c r="U536">
        <v>105</v>
      </c>
      <c r="V536">
        <v>64</v>
      </c>
      <c r="W536">
        <v>40</v>
      </c>
      <c r="X536">
        <v>25</v>
      </c>
      <c r="Y536">
        <v>15</v>
      </c>
      <c r="Z536">
        <v>8</v>
      </c>
      <c r="AA536">
        <v>12</v>
      </c>
      <c r="AB536">
        <v>23</v>
      </c>
      <c r="AC536">
        <v>1550</v>
      </c>
      <c r="AD536">
        <v>34</v>
      </c>
      <c r="AE536">
        <v>1200</v>
      </c>
      <c r="AG536" t="s">
        <v>651</v>
      </c>
      <c r="AH536" t="s">
        <v>1938</v>
      </c>
    </row>
    <row r="537" spans="1:34" x14ac:dyDescent="0.25">
      <c r="A537">
        <v>20180813</v>
      </c>
      <c r="B537">
        <v>111575</v>
      </c>
      <c r="C537" t="s">
        <v>647</v>
      </c>
      <c r="D537">
        <v>105023</v>
      </c>
      <c r="E537" t="s">
        <v>703</v>
      </c>
      <c r="F537" t="s">
        <v>377</v>
      </c>
      <c r="G537">
        <v>3</v>
      </c>
      <c r="H537" t="s">
        <v>173</v>
      </c>
      <c r="I537">
        <v>83</v>
      </c>
      <c r="J537">
        <v>6</v>
      </c>
      <c r="K537">
        <v>3</v>
      </c>
      <c r="L537">
        <v>70</v>
      </c>
      <c r="M537">
        <v>44</v>
      </c>
      <c r="N537">
        <v>34</v>
      </c>
      <c r="O537">
        <v>16</v>
      </c>
      <c r="P537">
        <v>11</v>
      </c>
      <c r="Q537">
        <v>4</v>
      </c>
      <c r="R537">
        <v>4</v>
      </c>
      <c r="S537">
        <v>13</v>
      </c>
      <c r="T537">
        <v>3</v>
      </c>
      <c r="U537">
        <v>66</v>
      </c>
      <c r="V537">
        <v>43</v>
      </c>
      <c r="W537">
        <v>33</v>
      </c>
      <c r="X537">
        <v>10</v>
      </c>
      <c r="Y537">
        <v>11</v>
      </c>
      <c r="Z537">
        <v>1</v>
      </c>
      <c r="AA537">
        <v>3</v>
      </c>
      <c r="AB537">
        <v>27</v>
      </c>
      <c r="AC537">
        <v>1525</v>
      </c>
      <c r="AD537">
        <v>34</v>
      </c>
      <c r="AE537">
        <v>1225</v>
      </c>
      <c r="AG537" t="s">
        <v>647</v>
      </c>
      <c r="AH537" t="s">
        <v>703</v>
      </c>
    </row>
    <row r="538" spans="1:34" x14ac:dyDescent="0.25">
      <c r="A538">
        <v>20190812</v>
      </c>
      <c r="B538">
        <v>106298</v>
      </c>
      <c r="C538" t="s">
        <v>908</v>
      </c>
      <c r="D538">
        <v>133430</v>
      </c>
      <c r="E538" t="s">
        <v>651</v>
      </c>
      <c r="F538" t="s">
        <v>139</v>
      </c>
      <c r="G538">
        <v>3</v>
      </c>
      <c r="H538" t="s">
        <v>173</v>
      </c>
      <c r="I538">
        <v>79</v>
      </c>
      <c r="J538">
        <v>0</v>
      </c>
      <c r="K538">
        <v>3</v>
      </c>
      <c r="L538">
        <v>60</v>
      </c>
      <c r="M538">
        <v>30</v>
      </c>
      <c r="N538">
        <v>24</v>
      </c>
      <c r="O538">
        <v>19</v>
      </c>
      <c r="P538">
        <v>10</v>
      </c>
      <c r="Q538">
        <v>0</v>
      </c>
      <c r="R538">
        <v>0</v>
      </c>
      <c r="S538">
        <v>12</v>
      </c>
      <c r="T538">
        <v>3</v>
      </c>
      <c r="U538">
        <v>64</v>
      </c>
      <c r="V538">
        <v>39</v>
      </c>
      <c r="W538">
        <v>29</v>
      </c>
      <c r="X538">
        <v>12</v>
      </c>
      <c r="Y538">
        <v>10</v>
      </c>
      <c r="Z538">
        <v>4</v>
      </c>
      <c r="AA538">
        <v>6</v>
      </c>
      <c r="AB538">
        <v>31</v>
      </c>
      <c r="AC538">
        <v>1340</v>
      </c>
      <c r="AD538">
        <v>34</v>
      </c>
      <c r="AE538">
        <v>1285</v>
      </c>
      <c r="AG538" t="s">
        <v>908</v>
      </c>
      <c r="AH538" t="s">
        <v>651</v>
      </c>
    </row>
    <row r="539" spans="1:34" x14ac:dyDescent="0.25">
      <c r="A539">
        <v>20180820</v>
      </c>
      <c r="B539">
        <v>106421</v>
      </c>
      <c r="C539" t="s">
        <v>265</v>
      </c>
      <c r="D539">
        <v>105449</v>
      </c>
      <c r="E539" t="s">
        <v>738</v>
      </c>
      <c r="F539" t="s">
        <v>139</v>
      </c>
      <c r="G539">
        <v>3</v>
      </c>
      <c r="H539" t="s">
        <v>196</v>
      </c>
      <c r="I539">
        <v>84</v>
      </c>
      <c r="J539">
        <v>8</v>
      </c>
      <c r="K539">
        <v>7</v>
      </c>
      <c r="L539">
        <v>62</v>
      </c>
      <c r="M539">
        <v>33</v>
      </c>
      <c r="N539">
        <v>29</v>
      </c>
      <c r="O539">
        <v>14</v>
      </c>
      <c r="P539">
        <v>10</v>
      </c>
      <c r="Q539">
        <v>1</v>
      </c>
      <c r="R539">
        <v>1</v>
      </c>
      <c r="S539">
        <v>8</v>
      </c>
      <c r="T539">
        <v>2</v>
      </c>
      <c r="U539">
        <v>63</v>
      </c>
      <c r="V539">
        <v>37</v>
      </c>
      <c r="W539">
        <v>28</v>
      </c>
      <c r="X539">
        <v>12</v>
      </c>
      <c r="Y539">
        <v>10</v>
      </c>
      <c r="Z539">
        <v>6</v>
      </c>
      <c r="AA539">
        <v>8</v>
      </c>
      <c r="AB539">
        <v>57</v>
      </c>
      <c r="AC539">
        <v>952</v>
      </c>
      <c r="AD539">
        <v>34</v>
      </c>
      <c r="AE539">
        <v>1235</v>
      </c>
      <c r="AG539" t="s">
        <v>265</v>
      </c>
      <c r="AH539" t="s">
        <v>1938</v>
      </c>
    </row>
    <row r="540" spans="1:34" x14ac:dyDescent="0.25">
      <c r="A540">
        <v>20190923</v>
      </c>
      <c r="B540">
        <v>105807</v>
      </c>
      <c r="C540" t="s">
        <v>770</v>
      </c>
      <c r="D540">
        <v>133430</v>
      </c>
      <c r="E540" t="s">
        <v>651</v>
      </c>
      <c r="F540" t="s">
        <v>315</v>
      </c>
      <c r="G540">
        <v>3</v>
      </c>
      <c r="H540" t="s">
        <v>193</v>
      </c>
      <c r="I540">
        <v>63</v>
      </c>
      <c r="J540">
        <v>2</v>
      </c>
      <c r="K540">
        <v>1</v>
      </c>
      <c r="L540">
        <v>55</v>
      </c>
      <c r="M540">
        <v>37</v>
      </c>
      <c r="N540">
        <v>29</v>
      </c>
      <c r="O540">
        <v>13</v>
      </c>
      <c r="P540">
        <v>10</v>
      </c>
      <c r="Q540">
        <v>2</v>
      </c>
      <c r="R540">
        <v>2</v>
      </c>
      <c r="S540">
        <v>12</v>
      </c>
      <c r="T540">
        <v>0</v>
      </c>
      <c r="U540">
        <v>41</v>
      </c>
      <c r="V540">
        <v>29</v>
      </c>
      <c r="W540">
        <v>21</v>
      </c>
      <c r="X540">
        <v>10</v>
      </c>
      <c r="Y540">
        <v>9</v>
      </c>
      <c r="Z540">
        <v>0</v>
      </c>
      <c r="AA540">
        <v>2</v>
      </c>
      <c r="AB540">
        <v>63</v>
      </c>
      <c r="AC540">
        <v>942</v>
      </c>
      <c r="AD540">
        <v>34</v>
      </c>
      <c r="AE540">
        <v>1285</v>
      </c>
      <c r="AG540" t="s">
        <v>770</v>
      </c>
      <c r="AH540" t="s">
        <v>651</v>
      </c>
    </row>
    <row r="541" spans="1:34" x14ac:dyDescent="0.25">
      <c r="A541">
        <v>20180917</v>
      </c>
      <c r="B541">
        <v>105373</v>
      </c>
      <c r="C541" t="s">
        <v>293</v>
      </c>
      <c r="D541">
        <v>133430</v>
      </c>
      <c r="E541" t="s">
        <v>651</v>
      </c>
      <c r="F541" t="s">
        <v>695</v>
      </c>
      <c r="G541">
        <v>3</v>
      </c>
      <c r="H541" t="s">
        <v>189</v>
      </c>
      <c r="I541">
        <v>123</v>
      </c>
      <c r="J541">
        <v>3</v>
      </c>
      <c r="K541">
        <v>1</v>
      </c>
      <c r="L541">
        <v>84</v>
      </c>
      <c r="M541">
        <v>47</v>
      </c>
      <c r="N541">
        <v>36</v>
      </c>
      <c r="O541">
        <v>23</v>
      </c>
      <c r="P541">
        <v>15</v>
      </c>
      <c r="Q541">
        <v>2</v>
      </c>
      <c r="R541">
        <v>4</v>
      </c>
      <c r="S541">
        <v>7</v>
      </c>
      <c r="T541">
        <v>3</v>
      </c>
      <c r="U541">
        <v>93</v>
      </c>
      <c r="V541">
        <v>58</v>
      </c>
      <c r="W541">
        <v>40</v>
      </c>
      <c r="X541">
        <v>21</v>
      </c>
      <c r="Y541">
        <v>15</v>
      </c>
      <c r="Z541">
        <v>3</v>
      </c>
      <c r="AA541">
        <v>6</v>
      </c>
      <c r="AB541">
        <v>65</v>
      </c>
      <c r="AC541">
        <v>823</v>
      </c>
      <c r="AD541">
        <v>34</v>
      </c>
      <c r="AE541">
        <v>1270</v>
      </c>
      <c r="AG541" t="s">
        <v>1946</v>
      </c>
      <c r="AH541" t="s">
        <v>651</v>
      </c>
    </row>
    <row r="542" spans="1:34" x14ac:dyDescent="0.25">
      <c r="A542">
        <v>20180319</v>
      </c>
      <c r="B542">
        <v>105577</v>
      </c>
      <c r="C542" t="s">
        <v>711</v>
      </c>
      <c r="D542">
        <v>126094</v>
      </c>
      <c r="E542" t="s">
        <v>100</v>
      </c>
      <c r="F542" t="s">
        <v>359</v>
      </c>
      <c r="G542">
        <v>3</v>
      </c>
      <c r="H542" t="s">
        <v>745</v>
      </c>
      <c r="I542">
        <v>108</v>
      </c>
      <c r="J542">
        <v>4</v>
      </c>
      <c r="K542">
        <v>6</v>
      </c>
      <c r="L542">
        <v>83</v>
      </c>
      <c r="M542">
        <v>45</v>
      </c>
      <c r="N542">
        <v>31</v>
      </c>
      <c r="O542">
        <v>22</v>
      </c>
      <c r="P542">
        <v>11</v>
      </c>
      <c r="Q542">
        <v>7</v>
      </c>
      <c r="R542">
        <v>9</v>
      </c>
      <c r="S542">
        <v>1</v>
      </c>
      <c r="T542">
        <v>6</v>
      </c>
      <c r="U542">
        <v>79</v>
      </c>
      <c r="V542">
        <v>50</v>
      </c>
      <c r="W542">
        <v>31</v>
      </c>
      <c r="X542">
        <v>17</v>
      </c>
      <c r="Y542">
        <v>11</v>
      </c>
      <c r="Z542">
        <v>6</v>
      </c>
      <c r="AA542">
        <v>9</v>
      </c>
      <c r="AB542">
        <v>77</v>
      </c>
      <c r="AC542">
        <v>687</v>
      </c>
      <c r="AD542">
        <v>34</v>
      </c>
      <c r="AE542">
        <v>1393</v>
      </c>
      <c r="AG542" t="s">
        <v>1949</v>
      </c>
      <c r="AH542" t="s">
        <v>100</v>
      </c>
    </row>
    <row r="543" spans="1:34" x14ac:dyDescent="0.25">
      <c r="A543">
        <v>20191028</v>
      </c>
      <c r="B543">
        <v>104745</v>
      </c>
      <c r="C543" t="s">
        <v>642</v>
      </c>
      <c r="D543">
        <v>104542</v>
      </c>
      <c r="E543" t="s">
        <v>892</v>
      </c>
      <c r="F543" t="s">
        <v>983</v>
      </c>
      <c r="G543">
        <v>3</v>
      </c>
      <c r="H543" t="s">
        <v>189</v>
      </c>
      <c r="I543">
        <v>95</v>
      </c>
      <c r="J543">
        <v>7</v>
      </c>
      <c r="K543">
        <v>1</v>
      </c>
      <c r="L543">
        <v>58</v>
      </c>
      <c r="M543">
        <v>40</v>
      </c>
      <c r="N543">
        <v>37</v>
      </c>
      <c r="O543">
        <v>8</v>
      </c>
      <c r="P543">
        <v>10</v>
      </c>
      <c r="Q543">
        <v>0</v>
      </c>
      <c r="R543">
        <v>0</v>
      </c>
      <c r="S543">
        <v>8</v>
      </c>
      <c r="T543">
        <v>2</v>
      </c>
      <c r="U543">
        <v>53</v>
      </c>
      <c r="V543">
        <v>33</v>
      </c>
      <c r="W543">
        <v>29</v>
      </c>
      <c r="X543">
        <v>5</v>
      </c>
      <c r="Y543">
        <v>9</v>
      </c>
      <c r="Z543">
        <v>0</v>
      </c>
      <c r="AA543">
        <v>2</v>
      </c>
      <c r="AB543">
        <v>2</v>
      </c>
      <c r="AC543">
        <v>9225</v>
      </c>
      <c r="AD543">
        <v>35</v>
      </c>
      <c r="AE543">
        <v>1230</v>
      </c>
      <c r="AG543" t="s">
        <v>642</v>
      </c>
      <c r="AH543" t="s">
        <v>892</v>
      </c>
    </row>
    <row r="544" spans="1:34" x14ac:dyDescent="0.25">
      <c r="A544">
        <v>20200224</v>
      </c>
      <c r="B544">
        <v>104745</v>
      </c>
      <c r="C544" t="s">
        <v>642</v>
      </c>
      <c r="D544">
        <v>126203</v>
      </c>
      <c r="E544" t="s">
        <v>674</v>
      </c>
      <c r="F544" t="s">
        <v>195</v>
      </c>
      <c r="G544">
        <v>3</v>
      </c>
      <c r="H544" t="s">
        <v>196</v>
      </c>
      <c r="I544">
        <v>74</v>
      </c>
      <c r="J544">
        <v>1</v>
      </c>
      <c r="K544">
        <v>2</v>
      </c>
      <c r="L544">
        <v>46</v>
      </c>
      <c r="M544">
        <v>29</v>
      </c>
      <c r="N544">
        <v>24</v>
      </c>
      <c r="O544">
        <v>13</v>
      </c>
      <c r="P544">
        <v>9</v>
      </c>
      <c r="Q544">
        <v>1</v>
      </c>
      <c r="R544">
        <v>1</v>
      </c>
      <c r="S544">
        <v>10</v>
      </c>
      <c r="T544">
        <v>0</v>
      </c>
      <c r="U544">
        <v>47</v>
      </c>
      <c r="V544">
        <v>30</v>
      </c>
      <c r="W544">
        <v>21</v>
      </c>
      <c r="X544">
        <v>6</v>
      </c>
      <c r="Y544">
        <v>8</v>
      </c>
      <c r="Z544">
        <v>4</v>
      </c>
      <c r="AA544">
        <v>7</v>
      </c>
      <c r="AB544">
        <v>2</v>
      </c>
      <c r="AC544">
        <v>9395</v>
      </c>
      <c r="AD544">
        <v>35</v>
      </c>
      <c r="AE544">
        <v>1255</v>
      </c>
      <c r="AG544" t="s">
        <v>642</v>
      </c>
      <c r="AH544" t="s">
        <v>1938</v>
      </c>
    </row>
    <row r="545" spans="1:34" x14ac:dyDescent="0.25">
      <c r="A545">
        <v>20181022</v>
      </c>
      <c r="B545">
        <v>103819</v>
      </c>
      <c r="C545" t="s">
        <v>737</v>
      </c>
      <c r="D545">
        <v>105936</v>
      </c>
      <c r="E545" t="s">
        <v>763</v>
      </c>
      <c r="F545" t="s">
        <v>981</v>
      </c>
      <c r="G545">
        <v>3</v>
      </c>
      <c r="H545" t="s">
        <v>173</v>
      </c>
      <c r="I545">
        <v>129</v>
      </c>
      <c r="J545">
        <v>10</v>
      </c>
      <c r="K545">
        <v>6</v>
      </c>
      <c r="L545">
        <v>93</v>
      </c>
      <c r="M545">
        <v>44</v>
      </c>
      <c r="N545">
        <v>31</v>
      </c>
      <c r="O545">
        <v>24</v>
      </c>
      <c r="P545">
        <v>14</v>
      </c>
      <c r="Q545">
        <v>10</v>
      </c>
      <c r="R545">
        <v>14</v>
      </c>
      <c r="S545">
        <v>3</v>
      </c>
      <c r="T545">
        <v>3</v>
      </c>
      <c r="U545">
        <v>93</v>
      </c>
      <c r="V545">
        <v>54</v>
      </c>
      <c r="W545">
        <v>32</v>
      </c>
      <c r="X545">
        <v>18</v>
      </c>
      <c r="Y545">
        <v>14</v>
      </c>
      <c r="Z545">
        <v>8</v>
      </c>
      <c r="AA545">
        <v>14</v>
      </c>
      <c r="AB545">
        <v>3</v>
      </c>
      <c r="AC545">
        <v>6260</v>
      </c>
      <c r="AD545">
        <v>35</v>
      </c>
      <c r="AE545">
        <v>1235</v>
      </c>
      <c r="AG545" t="s">
        <v>737</v>
      </c>
      <c r="AH545" t="s">
        <v>1938</v>
      </c>
    </row>
    <row r="546" spans="1:34" x14ac:dyDescent="0.25">
      <c r="A546">
        <v>20180319</v>
      </c>
      <c r="B546">
        <v>100644</v>
      </c>
      <c r="C546" t="s">
        <v>683</v>
      </c>
      <c r="D546">
        <v>103970</v>
      </c>
      <c r="E546" t="s">
        <v>999</v>
      </c>
      <c r="F546" t="s">
        <v>1612</v>
      </c>
      <c r="G546">
        <v>3</v>
      </c>
      <c r="H546" t="s">
        <v>173</v>
      </c>
      <c r="I546">
        <v>110</v>
      </c>
      <c r="J546">
        <v>6</v>
      </c>
      <c r="K546">
        <v>2</v>
      </c>
      <c r="L546">
        <v>66</v>
      </c>
      <c r="M546">
        <v>42</v>
      </c>
      <c r="N546">
        <v>32</v>
      </c>
      <c r="O546">
        <v>10</v>
      </c>
      <c r="P546">
        <v>13</v>
      </c>
      <c r="Q546">
        <v>2</v>
      </c>
      <c r="R546">
        <v>6</v>
      </c>
      <c r="S546">
        <v>1</v>
      </c>
      <c r="T546">
        <v>7</v>
      </c>
      <c r="U546">
        <v>79</v>
      </c>
      <c r="V546">
        <v>38</v>
      </c>
      <c r="W546">
        <v>26</v>
      </c>
      <c r="X546">
        <v>18</v>
      </c>
      <c r="Y546">
        <v>13</v>
      </c>
      <c r="Z546">
        <v>3</v>
      </c>
      <c r="AA546">
        <v>8</v>
      </c>
      <c r="AB546">
        <v>5</v>
      </c>
      <c r="AC546">
        <v>4505</v>
      </c>
      <c r="AD546">
        <v>35</v>
      </c>
      <c r="AE546">
        <v>1370</v>
      </c>
      <c r="AG546" t="s">
        <v>683</v>
      </c>
      <c r="AH546" t="s">
        <v>1938</v>
      </c>
    </row>
    <row r="547" spans="1:34" x14ac:dyDescent="0.25">
      <c r="A547">
        <v>20190225</v>
      </c>
      <c r="B547">
        <v>103819</v>
      </c>
      <c r="C547" t="s">
        <v>737</v>
      </c>
      <c r="D547">
        <v>105916</v>
      </c>
      <c r="E547" t="s">
        <v>463</v>
      </c>
      <c r="F547" t="s">
        <v>406</v>
      </c>
      <c r="G547">
        <v>3</v>
      </c>
      <c r="H547" t="s">
        <v>189</v>
      </c>
      <c r="I547">
        <v>116</v>
      </c>
      <c r="J547">
        <v>2</v>
      </c>
      <c r="K547">
        <v>2</v>
      </c>
      <c r="L547">
        <v>80</v>
      </c>
      <c r="M547">
        <v>50</v>
      </c>
      <c r="N547">
        <v>38</v>
      </c>
      <c r="O547">
        <v>13</v>
      </c>
      <c r="P547">
        <v>11</v>
      </c>
      <c r="Q547">
        <v>2</v>
      </c>
      <c r="R547">
        <v>3</v>
      </c>
      <c r="S547">
        <v>2</v>
      </c>
      <c r="T547">
        <v>0</v>
      </c>
      <c r="U547">
        <v>82</v>
      </c>
      <c r="V547">
        <v>40</v>
      </c>
      <c r="W547">
        <v>28</v>
      </c>
      <c r="X547">
        <v>23</v>
      </c>
      <c r="Y547">
        <v>11</v>
      </c>
      <c r="Z547">
        <v>5</v>
      </c>
      <c r="AA547">
        <v>7</v>
      </c>
      <c r="AB547">
        <v>7</v>
      </c>
      <c r="AC547">
        <v>4100</v>
      </c>
      <c r="AD547">
        <v>35</v>
      </c>
      <c r="AE547">
        <v>1150</v>
      </c>
      <c r="AG547" t="s">
        <v>737</v>
      </c>
      <c r="AH547" t="s">
        <v>1938</v>
      </c>
    </row>
    <row r="548" spans="1:34" x14ac:dyDescent="0.25">
      <c r="A548">
        <v>20180917</v>
      </c>
      <c r="B548">
        <v>106233</v>
      </c>
      <c r="C548" t="s">
        <v>679</v>
      </c>
      <c r="D548">
        <v>106421</v>
      </c>
      <c r="E548" t="s">
        <v>265</v>
      </c>
      <c r="F548" t="s">
        <v>1869</v>
      </c>
      <c r="G548">
        <v>3</v>
      </c>
      <c r="H548" t="s">
        <v>189</v>
      </c>
      <c r="I548">
        <v>126</v>
      </c>
      <c r="J548">
        <v>10</v>
      </c>
      <c r="K548">
        <v>1</v>
      </c>
      <c r="L548">
        <v>82</v>
      </c>
      <c r="M548">
        <v>41</v>
      </c>
      <c r="N548">
        <v>32</v>
      </c>
      <c r="O548">
        <v>23</v>
      </c>
      <c r="P548">
        <v>14</v>
      </c>
      <c r="Q548">
        <v>1</v>
      </c>
      <c r="R548">
        <v>3</v>
      </c>
      <c r="S548">
        <v>3</v>
      </c>
      <c r="T548">
        <v>6</v>
      </c>
      <c r="U548">
        <v>99</v>
      </c>
      <c r="V548">
        <v>55</v>
      </c>
      <c r="W548">
        <v>37</v>
      </c>
      <c r="X548">
        <v>22</v>
      </c>
      <c r="Y548">
        <v>15</v>
      </c>
      <c r="Z548">
        <v>12</v>
      </c>
      <c r="AA548">
        <v>15</v>
      </c>
      <c r="AB548">
        <v>8</v>
      </c>
      <c r="AC548">
        <v>3665</v>
      </c>
      <c r="AD548">
        <v>35</v>
      </c>
      <c r="AE548">
        <v>1262</v>
      </c>
      <c r="AG548" t="s">
        <v>679</v>
      </c>
      <c r="AH548" t="s">
        <v>265</v>
      </c>
    </row>
    <row r="549" spans="1:34" x14ac:dyDescent="0.25">
      <c r="A549">
        <v>20191021</v>
      </c>
      <c r="B549">
        <v>111575</v>
      </c>
      <c r="C549" t="s">
        <v>647</v>
      </c>
      <c r="D549">
        <v>128034</v>
      </c>
      <c r="E549" t="s">
        <v>413</v>
      </c>
      <c r="F549" t="s">
        <v>373</v>
      </c>
      <c r="G549">
        <v>3</v>
      </c>
      <c r="H549" t="s">
        <v>173</v>
      </c>
      <c r="I549">
        <v>100</v>
      </c>
      <c r="J549">
        <v>7</v>
      </c>
      <c r="K549">
        <v>3</v>
      </c>
      <c r="L549">
        <v>70</v>
      </c>
      <c r="M549">
        <v>45</v>
      </c>
      <c r="N549">
        <v>29</v>
      </c>
      <c r="O549">
        <v>17</v>
      </c>
      <c r="P549">
        <v>11</v>
      </c>
      <c r="Q549">
        <v>5</v>
      </c>
      <c r="R549">
        <v>7</v>
      </c>
      <c r="S549">
        <v>2</v>
      </c>
      <c r="T549">
        <v>4</v>
      </c>
      <c r="U549">
        <v>84</v>
      </c>
      <c r="V549">
        <v>47</v>
      </c>
      <c r="W549">
        <v>31</v>
      </c>
      <c r="X549">
        <v>17</v>
      </c>
      <c r="Y549">
        <v>11</v>
      </c>
      <c r="Z549">
        <v>4</v>
      </c>
      <c r="AA549">
        <v>7</v>
      </c>
      <c r="AB549">
        <v>9</v>
      </c>
      <c r="AC549">
        <v>2785</v>
      </c>
      <c r="AD549">
        <v>35</v>
      </c>
      <c r="AE549">
        <v>1298</v>
      </c>
      <c r="AG549" t="s">
        <v>647</v>
      </c>
      <c r="AH549" t="s">
        <v>1938</v>
      </c>
    </row>
    <row r="550" spans="1:34" x14ac:dyDescent="0.25">
      <c r="A550">
        <v>20190930</v>
      </c>
      <c r="B550">
        <v>104926</v>
      </c>
      <c r="C550" t="s">
        <v>670</v>
      </c>
      <c r="D550">
        <v>126094</v>
      </c>
      <c r="E550" t="s">
        <v>100</v>
      </c>
      <c r="F550" t="s">
        <v>315</v>
      </c>
      <c r="G550">
        <v>3</v>
      </c>
      <c r="H550" t="s">
        <v>187</v>
      </c>
      <c r="I550">
        <v>75</v>
      </c>
      <c r="J550">
        <v>6</v>
      </c>
      <c r="K550">
        <v>3</v>
      </c>
      <c r="L550">
        <v>67</v>
      </c>
      <c r="M550">
        <v>45</v>
      </c>
      <c r="N550">
        <v>32</v>
      </c>
      <c r="O550">
        <v>9</v>
      </c>
      <c r="P550">
        <v>10</v>
      </c>
      <c r="Q550">
        <v>10</v>
      </c>
      <c r="R550">
        <v>12</v>
      </c>
      <c r="S550">
        <v>5</v>
      </c>
      <c r="T550">
        <v>3</v>
      </c>
      <c r="U550">
        <v>49</v>
      </c>
      <c r="V550">
        <v>26</v>
      </c>
      <c r="W550">
        <v>17</v>
      </c>
      <c r="X550">
        <v>9</v>
      </c>
      <c r="Y550">
        <v>9</v>
      </c>
      <c r="Z550">
        <v>2</v>
      </c>
      <c r="AA550">
        <v>6</v>
      </c>
      <c r="AB550">
        <v>12</v>
      </c>
      <c r="AC550">
        <v>2370</v>
      </c>
      <c r="AD550">
        <v>35</v>
      </c>
      <c r="AE550">
        <v>1261</v>
      </c>
      <c r="AG550" t="s">
        <v>670</v>
      </c>
      <c r="AH550" t="s">
        <v>100</v>
      </c>
    </row>
    <row r="551" spans="1:34" x14ac:dyDescent="0.25">
      <c r="A551">
        <v>20181015</v>
      </c>
      <c r="B551">
        <v>126774</v>
      </c>
      <c r="C551" t="s">
        <v>294</v>
      </c>
      <c r="D551">
        <v>104259</v>
      </c>
      <c r="E551" t="s">
        <v>765</v>
      </c>
      <c r="F551" t="s">
        <v>495</v>
      </c>
      <c r="G551">
        <v>3</v>
      </c>
      <c r="H551" t="s">
        <v>189</v>
      </c>
      <c r="I551">
        <v>95</v>
      </c>
      <c r="J551">
        <v>4</v>
      </c>
      <c r="K551">
        <v>1</v>
      </c>
      <c r="L551">
        <v>71</v>
      </c>
      <c r="M551">
        <v>41</v>
      </c>
      <c r="N551">
        <v>32</v>
      </c>
      <c r="O551">
        <v>19</v>
      </c>
      <c r="P551">
        <v>11</v>
      </c>
      <c r="Q551">
        <v>3</v>
      </c>
      <c r="R551">
        <v>4</v>
      </c>
      <c r="S551">
        <v>4</v>
      </c>
      <c r="T551">
        <v>0</v>
      </c>
      <c r="U551">
        <v>63</v>
      </c>
      <c r="V551">
        <v>40</v>
      </c>
      <c r="W551">
        <v>29</v>
      </c>
      <c r="X551">
        <v>12</v>
      </c>
      <c r="Y551">
        <v>10</v>
      </c>
      <c r="Z551">
        <v>3</v>
      </c>
      <c r="AA551">
        <v>5</v>
      </c>
      <c r="AB551">
        <v>16</v>
      </c>
      <c r="AC551">
        <v>2007</v>
      </c>
      <c r="AD551">
        <v>35</v>
      </c>
      <c r="AE551">
        <v>1215</v>
      </c>
      <c r="AG551" t="s">
        <v>294</v>
      </c>
      <c r="AH551" t="s">
        <v>1938</v>
      </c>
    </row>
    <row r="552" spans="1:34" x14ac:dyDescent="0.25">
      <c r="A552">
        <v>20190211</v>
      </c>
      <c r="B552">
        <v>106421</v>
      </c>
      <c r="C552" t="s">
        <v>265</v>
      </c>
      <c r="D552">
        <v>104871</v>
      </c>
      <c r="E552" t="s">
        <v>698</v>
      </c>
      <c r="F552" t="s">
        <v>986</v>
      </c>
      <c r="G552">
        <v>3</v>
      </c>
      <c r="H552" t="s">
        <v>173</v>
      </c>
      <c r="I552">
        <v>93</v>
      </c>
      <c r="J552">
        <v>8</v>
      </c>
      <c r="K552">
        <v>2</v>
      </c>
      <c r="L552">
        <v>72</v>
      </c>
      <c r="M552">
        <v>55</v>
      </c>
      <c r="N552">
        <v>38</v>
      </c>
      <c r="O552">
        <v>10</v>
      </c>
      <c r="P552">
        <v>10</v>
      </c>
      <c r="Q552">
        <v>4</v>
      </c>
      <c r="R552">
        <v>6</v>
      </c>
      <c r="S552">
        <v>4</v>
      </c>
      <c r="T552">
        <v>2</v>
      </c>
      <c r="U552">
        <v>69</v>
      </c>
      <c r="V552">
        <v>38</v>
      </c>
      <c r="W552">
        <v>27</v>
      </c>
      <c r="X552">
        <v>12</v>
      </c>
      <c r="Y552">
        <v>10</v>
      </c>
      <c r="Z552">
        <v>6</v>
      </c>
      <c r="AA552">
        <v>10</v>
      </c>
      <c r="AB552">
        <v>16</v>
      </c>
      <c r="AC552">
        <v>2160</v>
      </c>
      <c r="AD552">
        <v>35</v>
      </c>
      <c r="AE552">
        <v>1180</v>
      </c>
      <c r="AG552" t="s">
        <v>265</v>
      </c>
      <c r="AH552" t="s">
        <v>1938</v>
      </c>
    </row>
    <row r="553" spans="1:34" x14ac:dyDescent="0.25">
      <c r="A553">
        <v>20190923</v>
      </c>
      <c r="B553">
        <v>106426</v>
      </c>
      <c r="C553" t="s">
        <v>217</v>
      </c>
      <c r="D553">
        <v>104269</v>
      </c>
      <c r="E553" t="s">
        <v>779</v>
      </c>
      <c r="F553" t="s">
        <v>279</v>
      </c>
      <c r="G553">
        <v>3</v>
      </c>
      <c r="H553" t="s">
        <v>187</v>
      </c>
      <c r="I553">
        <v>110</v>
      </c>
      <c r="J553">
        <v>8</v>
      </c>
      <c r="K553">
        <v>1</v>
      </c>
      <c r="L553">
        <v>86</v>
      </c>
      <c r="M553">
        <v>54</v>
      </c>
      <c r="N553">
        <v>37</v>
      </c>
      <c r="O553">
        <v>22</v>
      </c>
      <c r="P553">
        <v>14</v>
      </c>
      <c r="Q553">
        <v>0</v>
      </c>
      <c r="R553">
        <v>1</v>
      </c>
      <c r="S553">
        <v>6</v>
      </c>
      <c r="T553">
        <v>4</v>
      </c>
      <c r="U553">
        <v>75</v>
      </c>
      <c r="V553">
        <v>47</v>
      </c>
      <c r="W553">
        <v>34</v>
      </c>
      <c r="X553">
        <v>18</v>
      </c>
      <c r="Y553">
        <v>13</v>
      </c>
      <c r="Z553">
        <v>7</v>
      </c>
      <c r="AA553">
        <v>9</v>
      </c>
      <c r="AB553">
        <v>33</v>
      </c>
      <c r="AC553">
        <v>1297</v>
      </c>
      <c r="AD553">
        <v>35</v>
      </c>
      <c r="AE553">
        <v>1265</v>
      </c>
      <c r="AG553" t="s">
        <v>1938</v>
      </c>
      <c r="AH553" t="s">
        <v>1938</v>
      </c>
    </row>
    <row r="554" spans="1:34" x14ac:dyDescent="0.25">
      <c r="A554">
        <v>20191121</v>
      </c>
      <c r="B554">
        <v>106426</v>
      </c>
      <c r="C554" t="s">
        <v>217</v>
      </c>
      <c r="D554">
        <v>105526</v>
      </c>
      <c r="E554" t="s">
        <v>684</v>
      </c>
      <c r="F554" t="s">
        <v>1422</v>
      </c>
      <c r="G554">
        <v>3</v>
      </c>
      <c r="H554" t="s">
        <v>656</v>
      </c>
      <c r="I554">
        <v>161</v>
      </c>
      <c r="J554">
        <v>12</v>
      </c>
      <c r="K554">
        <v>1</v>
      </c>
      <c r="L554">
        <v>130</v>
      </c>
      <c r="M554">
        <v>90</v>
      </c>
      <c r="N554">
        <v>68</v>
      </c>
      <c r="O554">
        <v>25</v>
      </c>
      <c r="P554">
        <v>18</v>
      </c>
      <c r="Q554">
        <v>5</v>
      </c>
      <c r="R554">
        <v>7</v>
      </c>
      <c r="S554">
        <v>13</v>
      </c>
      <c r="T554">
        <v>5</v>
      </c>
      <c r="U554">
        <v>129</v>
      </c>
      <c r="V554">
        <v>65</v>
      </c>
      <c r="W554">
        <v>53</v>
      </c>
      <c r="X554">
        <v>37</v>
      </c>
      <c r="Y554">
        <v>18</v>
      </c>
      <c r="Z554">
        <v>3</v>
      </c>
      <c r="AA554">
        <v>5</v>
      </c>
      <c r="AB554">
        <v>33</v>
      </c>
      <c r="AC554">
        <v>1297</v>
      </c>
      <c r="AD554">
        <v>35</v>
      </c>
      <c r="AE554">
        <v>1245</v>
      </c>
      <c r="AG554" t="s">
        <v>1938</v>
      </c>
      <c r="AH554" t="s">
        <v>1938</v>
      </c>
    </row>
    <row r="555" spans="1:34" x14ac:dyDescent="0.25">
      <c r="A555">
        <v>20180101</v>
      </c>
      <c r="B555">
        <v>126094</v>
      </c>
      <c r="C555" t="s">
        <v>100</v>
      </c>
      <c r="D555">
        <v>104269</v>
      </c>
      <c r="E555" t="s">
        <v>779</v>
      </c>
      <c r="F555" t="s">
        <v>1036</v>
      </c>
      <c r="G555">
        <v>3</v>
      </c>
      <c r="H555" t="s">
        <v>187</v>
      </c>
      <c r="I555">
        <v>117</v>
      </c>
      <c r="J555">
        <v>3</v>
      </c>
      <c r="K555">
        <v>9</v>
      </c>
      <c r="L555">
        <v>101</v>
      </c>
      <c r="M555">
        <v>62</v>
      </c>
      <c r="N555">
        <v>42</v>
      </c>
      <c r="O555">
        <v>17</v>
      </c>
      <c r="P555">
        <v>15</v>
      </c>
      <c r="Q555">
        <v>7</v>
      </c>
      <c r="R555">
        <v>11</v>
      </c>
      <c r="S555">
        <v>12</v>
      </c>
      <c r="T555">
        <v>5</v>
      </c>
      <c r="U555">
        <v>75</v>
      </c>
      <c r="V555">
        <v>41</v>
      </c>
      <c r="W555">
        <v>30</v>
      </c>
      <c r="X555">
        <v>18</v>
      </c>
      <c r="Y555">
        <v>14</v>
      </c>
      <c r="Z555">
        <v>3</v>
      </c>
      <c r="AA555">
        <v>7</v>
      </c>
      <c r="AB555">
        <v>39</v>
      </c>
      <c r="AC555">
        <v>1229</v>
      </c>
      <c r="AD555">
        <v>35</v>
      </c>
      <c r="AE555">
        <v>1295</v>
      </c>
      <c r="AG555" t="s">
        <v>100</v>
      </c>
      <c r="AH555" t="s">
        <v>1938</v>
      </c>
    </row>
    <row r="556" spans="1:34" x14ac:dyDescent="0.25">
      <c r="A556">
        <v>20190218</v>
      </c>
      <c r="B556">
        <v>126610</v>
      </c>
      <c r="C556" t="s">
        <v>199</v>
      </c>
      <c r="D556">
        <v>104871</v>
      </c>
      <c r="E556" t="s">
        <v>698</v>
      </c>
      <c r="F556" t="s">
        <v>990</v>
      </c>
      <c r="G556">
        <v>3</v>
      </c>
      <c r="H556" t="s">
        <v>173</v>
      </c>
      <c r="I556">
        <v>130</v>
      </c>
      <c r="J556">
        <v>16</v>
      </c>
      <c r="K556">
        <v>3</v>
      </c>
      <c r="L556">
        <v>100</v>
      </c>
      <c r="M556">
        <v>62</v>
      </c>
      <c r="N556">
        <v>50</v>
      </c>
      <c r="O556">
        <v>17</v>
      </c>
      <c r="P556">
        <v>12</v>
      </c>
      <c r="Q556">
        <v>6</v>
      </c>
      <c r="R556">
        <v>7</v>
      </c>
      <c r="S556">
        <v>15</v>
      </c>
      <c r="T556">
        <v>2</v>
      </c>
      <c r="U556">
        <v>91</v>
      </c>
      <c r="V556">
        <v>63</v>
      </c>
      <c r="W556">
        <v>48</v>
      </c>
      <c r="X556">
        <v>13</v>
      </c>
      <c r="Y556">
        <v>12</v>
      </c>
      <c r="Z556">
        <v>4</v>
      </c>
      <c r="AA556">
        <v>5</v>
      </c>
      <c r="AB556">
        <v>48</v>
      </c>
      <c r="AC556">
        <v>965</v>
      </c>
      <c r="AD556">
        <v>35</v>
      </c>
      <c r="AE556">
        <v>1180</v>
      </c>
      <c r="AG556" t="s">
        <v>199</v>
      </c>
      <c r="AH556" t="s">
        <v>1938</v>
      </c>
    </row>
    <row r="557" spans="1:34" x14ac:dyDescent="0.25">
      <c r="A557">
        <v>20180406</v>
      </c>
      <c r="B557">
        <v>110602</v>
      </c>
      <c r="C557" t="s">
        <v>869</v>
      </c>
      <c r="D557">
        <v>126094</v>
      </c>
      <c r="E557" t="s">
        <v>100</v>
      </c>
      <c r="F557" t="s">
        <v>359</v>
      </c>
      <c r="G557">
        <v>3</v>
      </c>
      <c r="H557" t="s">
        <v>656</v>
      </c>
      <c r="I557">
        <v>90</v>
      </c>
      <c r="J557">
        <v>6</v>
      </c>
      <c r="K557">
        <v>3</v>
      </c>
      <c r="L557">
        <v>85</v>
      </c>
      <c r="M557">
        <v>61</v>
      </c>
      <c r="N557">
        <v>46</v>
      </c>
      <c r="O557">
        <v>8</v>
      </c>
      <c r="P557">
        <v>11</v>
      </c>
      <c r="Q557">
        <v>5</v>
      </c>
      <c r="R557">
        <v>7</v>
      </c>
      <c r="S557">
        <v>4</v>
      </c>
      <c r="T557">
        <v>0</v>
      </c>
      <c r="U557">
        <v>71</v>
      </c>
      <c r="V557">
        <v>46</v>
      </c>
      <c r="W557">
        <v>31</v>
      </c>
      <c r="X557">
        <v>13</v>
      </c>
      <c r="Y557">
        <v>11</v>
      </c>
      <c r="Z557">
        <v>4</v>
      </c>
      <c r="AA557">
        <v>7</v>
      </c>
      <c r="AB557">
        <v>195</v>
      </c>
      <c r="AC557">
        <v>294</v>
      </c>
      <c r="AD557">
        <v>35</v>
      </c>
      <c r="AE557">
        <v>1378</v>
      </c>
      <c r="AG557" t="s">
        <v>1957</v>
      </c>
      <c r="AH557" t="s">
        <v>100</v>
      </c>
    </row>
    <row r="558" spans="1:34" x14ac:dyDescent="0.25">
      <c r="A558">
        <v>20181231</v>
      </c>
      <c r="B558">
        <v>104925</v>
      </c>
      <c r="C558" t="s">
        <v>641</v>
      </c>
      <c r="D558">
        <v>105916</v>
      </c>
      <c r="E558" t="s">
        <v>463</v>
      </c>
      <c r="F558" t="s">
        <v>239</v>
      </c>
      <c r="G558">
        <v>3</v>
      </c>
      <c r="H558" t="s">
        <v>187</v>
      </c>
      <c r="I558">
        <v>120</v>
      </c>
      <c r="J558">
        <v>5</v>
      </c>
      <c r="K558">
        <v>1</v>
      </c>
      <c r="L558">
        <v>75</v>
      </c>
      <c r="M558">
        <v>53</v>
      </c>
      <c r="N558">
        <v>39</v>
      </c>
      <c r="O558">
        <v>13</v>
      </c>
      <c r="P558">
        <v>14</v>
      </c>
      <c r="Q558">
        <v>2</v>
      </c>
      <c r="R558">
        <v>4</v>
      </c>
      <c r="S558">
        <v>6</v>
      </c>
      <c r="T558">
        <v>3</v>
      </c>
      <c r="U558">
        <v>85</v>
      </c>
      <c r="V558">
        <v>53</v>
      </c>
      <c r="W558">
        <v>33</v>
      </c>
      <c r="X558">
        <v>16</v>
      </c>
      <c r="Y558">
        <v>13</v>
      </c>
      <c r="Z558">
        <v>2</v>
      </c>
      <c r="AA558">
        <v>6</v>
      </c>
      <c r="AB558">
        <v>1</v>
      </c>
      <c r="AC558">
        <v>9045</v>
      </c>
      <c r="AD558">
        <v>36</v>
      </c>
      <c r="AE558">
        <v>1122</v>
      </c>
      <c r="AG558" t="s">
        <v>641</v>
      </c>
      <c r="AH558" t="s">
        <v>1939</v>
      </c>
    </row>
    <row r="559" spans="1:34" x14ac:dyDescent="0.25">
      <c r="A559">
        <v>20191007</v>
      </c>
      <c r="B559">
        <v>104925</v>
      </c>
      <c r="C559" t="s">
        <v>641</v>
      </c>
      <c r="D559">
        <v>133430</v>
      </c>
      <c r="E559" t="s">
        <v>651</v>
      </c>
      <c r="F559" t="s">
        <v>221</v>
      </c>
      <c r="G559">
        <v>3</v>
      </c>
      <c r="H559" t="s">
        <v>173</v>
      </c>
      <c r="I559">
        <v>70</v>
      </c>
      <c r="J559">
        <v>3</v>
      </c>
      <c r="K559">
        <v>0</v>
      </c>
      <c r="L559">
        <v>47</v>
      </c>
      <c r="M559">
        <v>35</v>
      </c>
      <c r="N559">
        <v>31</v>
      </c>
      <c r="O559">
        <v>8</v>
      </c>
      <c r="P559">
        <v>9</v>
      </c>
      <c r="Q559">
        <v>1</v>
      </c>
      <c r="R559">
        <v>1</v>
      </c>
      <c r="S559">
        <v>5</v>
      </c>
      <c r="T559">
        <v>2</v>
      </c>
      <c r="U559">
        <v>59</v>
      </c>
      <c r="V559">
        <v>31</v>
      </c>
      <c r="W559">
        <v>20</v>
      </c>
      <c r="X559">
        <v>12</v>
      </c>
      <c r="Y559">
        <v>9</v>
      </c>
      <c r="Z559">
        <v>3</v>
      </c>
      <c r="AA559">
        <v>6</v>
      </c>
      <c r="AB559">
        <v>1</v>
      </c>
      <c r="AC559">
        <v>10365</v>
      </c>
      <c r="AD559">
        <v>36</v>
      </c>
      <c r="AE559">
        <v>1220</v>
      </c>
      <c r="AG559" t="s">
        <v>641</v>
      </c>
      <c r="AH559" t="s">
        <v>651</v>
      </c>
    </row>
    <row r="560" spans="1:34" x14ac:dyDescent="0.25">
      <c r="A560">
        <v>20180212</v>
      </c>
      <c r="B560">
        <v>103819</v>
      </c>
      <c r="C560" t="s">
        <v>737</v>
      </c>
      <c r="D560">
        <v>104259</v>
      </c>
      <c r="E560" t="s">
        <v>765</v>
      </c>
      <c r="F560" t="s">
        <v>1573</v>
      </c>
      <c r="G560">
        <v>3</v>
      </c>
      <c r="H560" t="s">
        <v>187</v>
      </c>
      <c r="I560">
        <v>101</v>
      </c>
      <c r="J560">
        <v>11</v>
      </c>
      <c r="K560">
        <v>0</v>
      </c>
      <c r="L560">
        <v>68</v>
      </c>
      <c r="M560">
        <v>46</v>
      </c>
      <c r="N560">
        <v>41</v>
      </c>
      <c r="O560">
        <v>14</v>
      </c>
      <c r="P560">
        <v>12</v>
      </c>
      <c r="Q560">
        <v>0</v>
      </c>
      <c r="R560">
        <v>0</v>
      </c>
      <c r="S560">
        <v>5</v>
      </c>
      <c r="T560">
        <v>2</v>
      </c>
      <c r="U560">
        <v>91</v>
      </c>
      <c r="V560">
        <v>56</v>
      </c>
      <c r="W560">
        <v>36</v>
      </c>
      <c r="X560">
        <v>24</v>
      </c>
      <c r="Y560">
        <v>12</v>
      </c>
      <c r="Z560">
        <v>5</v>
      </c>
      <c r="AA560">
        <v>6</v>
      </c>
      <c r="AB560">
        <v>2</v>
      </c>
      <c r="AC560">
        <v>9605</v>
      </c>
      <c r="AD560">
        <v>36</v>
      </c>
      <c r="AE560">
        <v>1335</v>
      </c>
      <c r="AG560" t="s">
        <v>737</v>
      </c>
      <c r="AH560" t="s">
        <v>1939</v>
      </c>
    </row>
    <row r="561" spans="1:34" x14ac:dyDescent="0.25">
      <c r="A561">
        <v>20180319</v>
      </c>
      <c r="B561">
        <v>100644</v>
      </c>
      <c r="C561" t="s">
        <v>683</v>
      </c>
      <c r="D561">
        <v>106432</v>
      </c>
      <c r="E561" t="s">
        <v>678</v>
      </c>
      <c r="F561" t="s">
        <v>139</v>
      </c>
      <c r="G561">
        <v>3</v>
      </c>
      <c r="H561" t="s">
        <v>189</v>
      </c>
      <c r="I561">
        <v>84</v>
      </c>
      <c r="J561">
        <v>8</v>
      </c>
      <c r="K561">
        <v>0</v>
      </c>
      <c r="L561">
        <v>53</v>
      </c>
      <c r="M561">
        <v>36</v>
      </c>
      <c r="N561">
        <v>30</v>
      </c>
      <c r="O561">
        <v>11</v>
      </c>
      <c r="P561">
        <v>10</v>
      </c>
      <c r="Q561">
        <v>2</v>
      </c>
      <c r="R561">
        <v>2</v>
      </c>
      <c r="S561">
        <v>2</v>
      </c>
      <c r="T561">
        <v>0</v>
      </c>
      <c r="U561">
        <v>66</v>
      </c>
      <c r="V561">
        <v>46</v>
      </c>
      <c r="W561">
        <v>27</v>
      </c>
      <c r="X561">
        <v>15</v>
      </c>
      <c r="Y561">
        <v>10</v>
      </c>
      <c r="Z561">
        <v>6</v>
      </c>
      <c r="AA561">
        <v>8</v>
      </c>
      <c r="AB561">
        <v>5</v>
      </c>
      <c r="AC561">
        <v>4505</v>
      </c>
      <c r="AD561">
        <v>36</v>
      </c>
      <c r="AE561">
        <v>1366</v>
      </c>
      <c r="AG561" t="s">
        <v>683</v>
      </c>
      <c r="AH561" t="s">
        <v>678</v>
      </c>
    </row>
    <row r="562" spans="1:34" x14ac:dyDescent="0.25">
      <c r="A562">
        <v>20191021</v>
      </c>
      <c r="B562">
        <v>106233</v>
      </c>
      <c r="C562" t="s">
        <v>679</v>
      </c>
      <c r="D562">
        <v>104542</v>
      </c>
      <c r="E562" t="s">
        <v>892</v>
      </c>
      <c r="F562" t="s">
        <v>712</v>
      </c>
      <c r="G562">
        <v>3</v>
      </c>
      <c r="H562" t="s">
        <v>173</v>
      </c>
      <c r="I562">
        <v>118</v>
      </c>
      <c r="J562">
        <v>7</v>
      </c>
      <c r="K562">
        <v>3</v>
      </c>
      <c r="L562">
        <v>67</v>
      </c>
      <c r="M562">
        <v>41</v>
      </c>
      <c r="N562">
        <v>33</v>
      </c>
      <c r="O562">
        <v>16</v>
      </c>
      <c r="P562">
        <v>11</v>
      </c>
      <c r="Q562">
        <v>0</v>
      </c>
      <c r="R562">
        <v>0</v>
      </c>
      <c r="S562">
        <v>8</v>
      </c>
      <c r="T562">
        <v>2</v>
      </c>
      <c r="U562">
        <v>76</v>
      </c>
      <c r="V562">
        <v>45</v>
      </c>
      <c r="W562">
        <v>29</v>
      </c>
      <c r="X562">
        <v>19</v>
      </c>
      <c r="Y562">
        <v>11</v>
      </c>
      <c r="Z562">
        <v>5</v>
      </c>
      <c r="AA562">
        <v>6</v>
      </c>
      <c r="AB562">
        <v>5</v>
      </c>
      <c r="AC562">
        <v>5085</v>
      </c>
      <c r="AD562">
        <v>36</v>
      </c>
      <c r="AE562">
        <v>1230</v>
      </c>
      <c r="AG562" t="s">
        <v>679</v>
      </c>
      <c r="AH562" t="s">
        <v>892</v>
      </c>
    </row>
    <row r="563" spans="1:34" x14ac:dyDescent="0.25">
      <c r="A563">
        <v>20190812</v>
      </c>
      <c r="B563">
        <v>106421</v>
      </c>
      <c r="C563" t="s">
        <v>265</v>
      </c>
      <c r="D563">
        <v>105526</v>
      </c>
      <c r="E563" t="s">
        <v>684</v>
      </c>
      <c r="F563" t="s">
        <v>370</v>
      </c>
      <c r="G563">
        <v>3</v>
      </c>
      <c r="H563" t="s">
        <v>187</v>
      </c>
      <c r="I563">
        <v>65</v>
      </c>
      <c r="J563">
        <v>9</v>
      </c>
      <c r="K563">
        <v>2</v>
      </c>
      <c r="L563">
        <v>54</v>
      </c>
      <c r="M563">
        <v>37</v>
      </c>
      <c r="N563">
        <v>28</v>
      </c>
      <c r="O563">
        <v>9</v>
      </c>
      <c r="P563">
        <v>8</v>
      </c>
      <c r="Q563">
        <v>3</v>
      </c>
      <c r="R563">
        <v>3</v>
      </c>
      <c r="S563">
        <v>2</v>
      </c>
      <c r="T563">
        <v>1</v>
      </c>
      <c r="U563">
        <v>53</v>
      </c>
      <c r="V563">
        <v>28</v>
      </c>
      <c r="W563">
        <v>18</v>
      </c>
      <c r="X563">
        <v>7</v>
      </c>
      <c r="Y563">
        <v>7</v>
      </c>
      <c r="Z563">
        <v>5</v>
      </c>
      <c r="AA563">
        <v>9</v>
      </c>
      <c r="AB563">
        <v>8</v>
      </c>
      <c r="AC563">
        <v>3230</v>
      </c>
      <c r="AD563">
        <v>36</v>
      </c>
      <c r="AE563">
        <v>1235</v>
      </c>
      <c r="AG563" t="s">
        <v>265</v>
      </c>
      <c r="AH563" t="s">
        <v>1939</v>
      </c>
    </row>
    <row r="564" spans="1:34" x14ac:dyDescent="0.25">
      <c r="A564">
        <v>20190805</v>
      </c>
      <c r="B564">
        <v>106421</v>
      </c>
      <c r="C564" t="s">
        <v>265</v>
      </c>
      <c r="D564">
        <v>106426</v>
      </c>
      <c r="E564" t="s">
        <v>217</v>
      </c>
      <c r="F564" t="s">
        <v>221</v>
      </c>
      <c r="G564">
        <v>3</v>
      </c>
      <c r="H564" t="s">
        <v>187</v>
      </c>
      <c r="I564">
        <v>69</v>
      </c>
      <c r="J564">
        <v>7</v>
      </c>
      <c r="K564">
        <v>1</v>
      </c>
      <c r="L564">
        <v>42</v>
      </c>
      <c r="M564">
        <v>30</v>
      </c>
      <c r="N564">
        <v>26</v>
      </c>
      <c r="O564">
        <v>8</v>
      </c>
      <c r="P564">
        <v>9</v>
      </c>
      <c r="Q564">
        <v>0</v>
      </c>
      <c r="R564">
        <v>1</v>
      </c>
      <c r="S564">
        <v>2</v>
      </c>
      <c r="T564">
        <v>3</v>
      </c>
      <c r="U564">
        <v>63</v>
      </c>
      <c r="V564">
        <v>36</v>
      </c>
      <c r="W564">
        <v>24</v>
      </c>
      <c r="X564">
        <v>10</v>
      </c>
      <c r="Y564">
        <v>9</v>
      </c>
      <c r="Z564">
        <v>2</v>
      </c>
      <c r="AA564">
        <v>6</v>
      </c>
      <c r="AB564">
        <v>9</v>
      </c>
      <c r="AC564">
        <v>2745</v>
      </c>
      <c r="AD564">
        <v>36</v>
      </c>
      <c r="AE564">
        <v>1233</v>
      </c>
      <c r="AG564" t="s">
        <v>265</v>
      </c>
      <c r="AH564" t="s">
        <v>1939</v>
      </c>
    </row>
    <row r="565" spans="1:34" x14ac:dyDescent="0.25">
      <c r="A565">
        <v>20191120</v>
      </c>
      <c r="B565">
        <v>104926</v>
      </c>
      <c r="C565" t="s">
        <v>670</v>
      </c>
      <c r="D565">
        <v>124187</v>
      </c>
      <c r="E565" t="s">
        <v>397</v>
      </c>
      <c r="F565" t="s">
        <v>1435</v>
      </c>
      <c r="G565">
        <v>3</v>
      </c>
      <c r="H565" t="s">
        <v>656</v>
      </c>
      <c r="I565">
        <v>112</v>
      </c>
      <c r="J565">
        <v>16</v>
      </c>
      <c r="K565">
        <v>3</v>
      </c>
      <c r="L565">
        <v>83</v>
      </c>
      <c r="M565">
        <v>52</v>
      </c>
      <c r="N565">
        <v>45</v>
      </c>
      <c r="O565">
        <v>22</v>
      </c>
      <c r="P565">
        <v>16</v>
      </c>
      <c r="Q565">
        <v>0</v>
      </c>
      <c r="R565">
        <v>0</v>
      </c>
      <c r="S565">
        <v>23</v>
      </c>
      <c r="T565">
        <v>1</v>
      </c>
      <c r="U565">
        <v>86</v>
      </c>
      <c r="V565">
        <v>59</v>
      </c>
      <c r="W565">
        <v>47</v>
      </c>
      <c r="X565">
        <v>14</v>
      </c>
      <c r="Y565">
        <v>15</v>
      </c>
      <c r="Z565">
        <v>1</v>
      </c>
      <c r="AA565">
        <v>3</v>
      </c>
      <c r="AB565">
        <v>12</v>
      </c>
      <c r="AC565">
        <v>2290</v>
      </c>
      <c r="AD565">
        <v>36</v>
      </c>
      <c r="AE565">
        <v>1243</v>
      </c>
      <c r="AG565" t="s">
        <v>670</v>
      </c>
      <c r="AH565" t="s">
        <v>1939</v>
      </c>
    </row>
    <row r="566" spans="1:34" x14ac:dyDescent="0.25">
      <c r="A566">
        <v>20180205</v>
      </c>
      <c r="B566">
        <v>104542</v>
      </c>
      <c r="C566" t="s">
        <v>892</v>
      </c>
      <c r="D566">
        <v>126094</v>
      </c>
      <c r="E566" t="s">
        <v>100</v>
      </c>
      <c r="F566" t="s">
        <v>969</v>
      </c>
      <c r="G566">
        <v>3</v>
      </c>
      <c r="H566" t="s">
        <v>189</v>
      </c>
      <c r="I566">
        <v>109</v>
      </c>
      <c r="J566">
        <v>13</v>
      </c>
      <c r="K566">
        <v>1</v>
      </c>
      <c r="L566">
        <v>81</v>
      </c>
      <c r="M566">
        <v>46</v>
      </c>
      <c r="N566">
        <v>34</v>
      </c>
      <c r="O566">
        <v>20</v>
      </c>
      <c r="P566">
        <v>11</v>
      </c>
      <c r="Q566">
        <v>4</v>
      </c>
      <c r="R566">
        <v>5</v>
      </c>
      <c r="S566">
        <v>4</v>
      </c>
      <c r="T566">
        <v>11</v>
      </c>
      <c r="U566">
        <v>90</v>
      </c>
      <c r="V566">
        <v>55</v>
      </c>
      <c r="W566">
        <v>38</v>
      </c>
      <c r="X566">
        <v>14</v>
      </c>
      <c r="Y566">
        <v>11</v>
      </c>
      <c r="Z566">
        <v>7</v>
      </c>
      <c r="AA566">
        <v>9</v>
      </c>
      <c r="AB566">
        <v>19</v>
      </c>
      <c r="AC566">
        <v>2050</v>
      </c>
      <c r="AD566">
        <v>36</v>
      </c>
      <c r="AE566">
        <v>1310</v>
      </c>
      <c r="AG566" t="s">
        <v>892</v>
      </c>
      <c r="AH566" t="s">
        <v>100</v>
      </c>
    </row>
    <row r="567" spans="1:34" x14ac:dyDescent="0.25">
      <c r="A567">
        <v>20181029</v>
      </c>
      <c r="B567">
        <v>105138</v>
      </c>
      <c r="C567" t="s">
        <v>644</v>
      </c>
      <c r="D567">
        <v>105449</v>
      </c>
      <c r="E567" t="s">
        <v>738</v>
      </c>
      <c r="F567" t="s">
        <v>712</v>
      </c>
      <c r="G567">
        <v>3</v>
      </c>
      <c r="H567" t="s">
        <v>745</v>
      </c>
      <c r="I567">
        <v>84</v>
      </c>
      <c r="J567">
        <v>3</v>
      </c>
      <c r="K567">
        <v>2</v>
      </c>
      <c r="L567">
        <v>58</v>
      </c>
      <c r="M567">
        <v>38</v>
      </c>
      <c r="N567">
        <v>30</v>
      </c>
      <c r="O567">
        <v>16</v>
      </c>
      <c r="P567">
        <v>11</v>
      </c>
      <c r="Q567">
        <v>0</v>
      </c>
      <c r="R567">
        <v>1</v>
      </c>
      <c r="S567">
        <v>4</v>
      </c>
      <c r="T567">
        <v>5</v>
      </c>
      <c r="U567">
        <v>74</v>
      </c>
      <c r="V567">
        <v>46</v>
      </c>
      <c r="W567">
        <v>32</v>
      </c>
      <c r="X567">
        <v>15</v>
      </c>
      <c r="Y567">
        <v>11</v>
      </c>
      <c r="Z567">
        <v>5</v>
      </c>
      <c r="AA567">
        <v>7</v>
      </c>
      <c r="AB567">
        <v>25</v>
      </c>
      <c r="AC567">
        <v>1650</v>
      </c>
      <c r="AD567">
        <v>36</v>
      </c>
      <c r="AE567">
        <v>1190</v>
      </c>
      <c r="AG567" t="s">
        <v>644</v>
      </c>
      <c r="AH567" t="s">
        <v>1939</v>
      </c>
    </row>
    <row r="568" spans="1:34" x14ac:dyDescent="0.25">
      <c r="A568">
        <v>20190225</v>
      </c>
      <c r="B568">
        <v>104527</v>
      </c>
      <c r="C568" t="s">
        <v>694</v>
      </c>
      <c r="D568">
        <v>105449</v>
      </c>
      <c r="E568" t="s">
        <v>738</v>
      </c>
      <c r="F568" t="s">
        <v>359</v>
      </c>
      <c r="G568">
        <v>3</v>
      </c>
      <c r="H568" t="s">
        <v>187</v>
      </c>
      <c r="I568">
        <v>94</v>
      </c>
      <c r="J568">
        <v>9</v>
      </c>
      <c r="K568">
        <v>1</v>
      </c>
      <c r="L568">
        <v>74</v>
      </c>
      <c r="M568">
        <v>41</v>
      </c>
      <c r="N568">
        <v>34</v>
      </c>
      <c r="O568">
        <v>18</v>
      </c>
      <c r="P568">
        <v>11</v>
      </c>
      <c r="Q568">
        <v>2</v>
      </c>
      <c r="R568">
        <v>2</v>
      </c>
      <c r="S568">
        <v>5</v>
      </c>
      <c r="T568">
        <v>0</v>
      </c>
      <c r="U568">
        <v>66</v>
      </c>
      <c r="V568">
        <v>45</v>
      </c>
      <c r="W568">
        <v>34</v>
      </c>
      <c r="X568">
        <v>14</v>
      </c>
      <c r="Y568">
        <v>11</v>
      </c>
      <c r="Z568">
        <v>1</v>
      </c>
      <c r="AA568">
        <v>2</v>
      </c>
      <c r="AB568">
        <v>42</v>
      </c>
      <c r="AC568">
        <v>1040</v>
      </c>
      <c r="AD568">
        <v>36</v>
      </c>
      <c r="AE568">
        <v>1145</v>
      </c>
      <c r="AG568" t="s">
        <v>694</v>
      </c>
      <c r="AH568" t="s">
        <v>1939</v>
      </c>
    </row>
    <row r="569" spans="1:34" x14ac:dyDescent="0.25">
      <c r="A569">
        <v>20190318</v>
      </c>
      <c r="B569">
        <v>200000</v>
      </c>
      <c r="C569" t="s">
        <v>163</v>
      </c>
      <c r="D569">
        <v>105916</v>
      </c>
      <c r="E569" t="s">
        <v>463</v>
      </c>
      <c r="F569" t="s">
        <v>1035</v>
      </c>
      <c r="G569">
        <v>3</v>
      </c>
      <c r="H569" t="s">
        <v>745</v>
      </c>
      <c r="I569">
        <v>126</v>
      </c>
      <c r="J569">
        <v>6</v>
      </c>
      <c r="K569">
        <v>6</v>
      </c>
      <c r="L569">
        <v>86</v>
      </c>
      <c r="M569">
        <v>58</v>
      </c>
      <c r="N569">
        <v>39</v>
      </c>
      <c r="O569">
        <v>13</v>
      </c>
      <c r="P569">
        <v>13</v>
      </c>
      <c r="Q569">
        <v>4</v>
      </c>
      <c r="R569">
        <v>7</v>
      </c>
      <c r="S569">
        <v>0</v>
      </c>
      <c r="T569">
        <v>4</v>
      </c>
      <c r="U569">
        <v>83</v>
      </c>
      <c r="V569">
        <v>43</v>
      </c>
      <c r="W569">
        <v>27</v>
      </c>
      <c r="X569">
        <v>17</v>
      </c>
      <c r="Y569">
        <v>13</v>
      </c>
      <c r="Z569">
        <v>9</v>
      </c>
      <c r="AA569">
        <v>15</v>
      </c>
      <c r="AB569">
        <v>57</v>
      </c>
      <c r="AC569">
        <v>876</v>
      </c>
      <c r="AD569">
        <v>36</v>
      </c>
      <c r="AE569">
        <v>1180</v>
      </c>
      <c r="AG569" t="s">
        <v>163</v>
      </c>
      <c r="AH569" t="s">
        <v>1939</v>
      </c>
    </row>
    <row r="570" spans="1:34" x14ac:dyDescent="0.25">
      <c r="A570">
        <v>20180820</v>
      </c>
      <c r="B570">
        <v>126610</v>
      </c>
      <c r="C570" t="s">
        <v>199</v>
      </c>
      <c r="D570">
        <v>105932</v>
      </c>
      <c r="E570" t="s">
        <v>660</v>
      </c>
      <c r="F570" t="s">
        <v>122</v>
      </c>
      <c r="G570">
        <v>3</v>
      </c>
      <c r="H570" t="s">
        <v>173</v>
      </c>
      <c r="I570">
        <v>78</v>
      </c>
      <c r="J570">
        <v>4</v>
      </c>
      <c r="K570">
        <v>3</v>
      </c>
      <c r="L570">
        <v>63</v>
      </c>
      <c r="M570">
        <v>32</v>
      </c>
      <c r="N570">
        <v>25</v>
      </c>
      <c r="O570">
        <v>16</v>
      </c>
      <c r="P570">
        <v>11</v>
      </c>
      <c r="Q570">
        <v>1</v>
      </c>
      <c r="R570">
        <v>3</v>
      </c>
      <c r="S570">
        <v>3</v>
      </c>
      <c r="T570">
        <v>4</v>
      </c>
      <c r="U570">
        <v>66</v>
      </c>
      <c r="V570">
        <v>40</v>
      </c>
      <c r="W570">
        <v>21</v>
      </c>
      <c r="X570">
        <v>14</v>
      </c>
      <c r="Y570">
        <v>10</v>
      </c>
      <c r="Z570">
        <v>9</v>
      </c>
      <c r="AA570">
        <v>13</v>
      </c>
      <c r="AB570">
        <v>60</v>
      </c>
      <c r="AC570">
        <v>899</v>
      </c>
      <c r="AD570">
        <v>36</v>
      </c>
      <c r="AE570">
        <v>1152</v>
      </c>
      <c r="AG570" t="s">
        <v>199</v>
      </c>
      <c r="AH570" t="s">
        <v>660</v>
      </c>
    </row>
    <row r="571" spans="1:34" x14ac:dyDescent="0.25">
      <c r="A571">
        <v>20200113</v>
      </c>
      <c r="B571">
        <v>144750</v>
      </c>
      <c r="C571" t="s">
        <v>407</v>
      </c>
      <c r="D571">
        <v>106426</v>
      </c>
      <c r="E571" t="s">
        <v>217</v>
      </c>
      <c r="F571" t="s">
        <v>706</v>
      </c>
      <c r="G571">
        <v>3</v>
      </c>
      <c r="H571" t="s">
        <v>173</v>
      </c>
      <c r="I571">
        <v>135</v>
      </c>
      <c r="J571">
        <v>21</v>
      </c>
      <c r="K571">
        <v>5</v>
      </c>
      <c r="L571">
        <v>93</v>
      </c>
      <c r="M571">
        <v>61</v>
      </c>
      <c r="N571">
        <v>53</v>
      </c>
      <c r="O571">
        <v>10</v>
      </c>
      <c r="P571">
        <v>16</v>
      </c>
      <c r="Q571">
        <v>4</v>
      </c>
      <c r="R571">
        <v>7</v>
      </c>
      <c r="S571">
        <v>7</v>
      </c>
      <c r="T571">
        <v>5</v>
      </c>
      <c r="U571">
        <v>96</v>
      </c>
      <c r="V571">
        <v>49</v>
      </c>
      <c r="W571">
        <v>39</v>
      </c>
      <c r="X571">
        <v>25</v>
      </c>
      <c r="Y571">
        <v>15</v>
      </c>
      <c r="Z571">
        <v>7</v>
      </c>
      <c r="AA571">
        <v>9</v>
      </c>
      <c r="AB571">
        <v>91</v>
      </c>
      <c r="AC571">
        <v>594</v>
      </c>
      <c r="AD571">
        <v>36</v>
      </c>
      <c r="AE571">
        <v>1285</v>
      </c>
      <c r="AG571" t="s">
        <v>1952</v>
      </c>
      <c r="AH571" t="s">
        <v>1939</v>
      </c>
    </row>
    <row r="572" spans="1:34" x14ac:dyDescent="0.25">
      <c r="A572">
        <v>20191007</v>
      </c>
      <c r="B572">
        <v>106233</v>
      </c>
      <c r="C572" t="s">
        <v>679</v>
      </c>
      <c r="D572">
        <v>105807</v>
      </c>
      <c r="E572" t="s">
        <v>770</v>
      </c>
      <c r="F572" t="s">
        <v>1256</v>
      </c>
      <c r="G572">
        <v>3</v>
      </c>
      <c r="H572" t="s">
        <v>173</v>
      </c>
      <c r="I572">
        <v>107</v>
      </c>
      <c r="J572">
        <v>11</v>
      </c>
      <c r="K572">
        <v>0</v>
      </c>
      <c r="L572">
        <v>70</v>
      </c>
      <c r="M572">
        <v>45</v>
      </c>
      <c r="N572">
        <v>40</v>
      </c>
      <c r="O572">
        <v>14</v>
      </c>
      <c r="P572">
        <v>11</v>
      </c>
      <c r="Q572">
        <v>4</v>
      </c>
      <c r="R572">
        <v>4</v>
      </c>
      <c r="S572">
        <v>5</v>
      </c>
      <c r="T572">
        <v>1</v>
      </c>
      <c r="U572">
        <v>76</v>
      </c>
      <c r="V572">
        <v>50</v>
      </c>
      <c r="W572">
        <v>35</v>
      </c>
      <c r="X572">
        <v>13</v>
      </c>
      <c r="Y572">
        <v>10</v>
      </c>
      <c r="Z572">
        <v>5</v>
      </c>
      <c r="AA572">
        <v>6</v>
      </c>
      <c r="AB572">
        <v>5</v>
      </c>
      <c r="AC572">
        <v>4915</v>
      </c>
      <c r="AD572">
        <v>37</v>
      </c>
      <c r="AE572">
        <v>1192</v>
      </c>
      <c r="AG572" t="s">
        <v>679</v>
      </c>
      <c r="AH572" t="s">
        <v>770</v>
      </c>
    </row>
    <row r="573" spans="1:34" x14ac:dyDescent="0.25">
      <c r="A573">
        <v>20200224</v>
      </c>
      <c r="B573">
        <v>126774</v>
      </c>
      <c r="C573" t="s">
        <v>294</v>
      </c>
      <c r="D573">
        <v>105554</v>
      </c>
      <c r="E573" t="s">
        <v>190</v>
      </c>
      <c r="F573" t="s">
        <v>236</v>
      </c>
      <c r="G573">
        <v>3</v>
      </c>
      <c r="H573" t="s">
        <v>193</v>
      </c>
      <c r="I573">
        <v>81</v>
      </c>
      <c r="J573">
        <v>3</v>
      </c>
      <c r="K573">
        <v>2</v>
      </c>
      <c r="L573">
        <v>42</v>
      </c>
      <c r="M573">
        <v>29</v>
      </c>
      <c r="N573">
        <v>26</v>
      </c>
      <c r="O573">
        <v>6</v>
      </c>
      <c r="P573">
        <v>8</v>
      </c>
      <c r="Q573">
        <v>0</v>
      </c>
      <c r="R573">
        <v>0</v>
      </c>
      <c r="S573">
        <v>1</v>
      </c>
      <c r="T573">
        <v>1</v>
      </c>
      <c r="U573">
        <v>70</v>
      </c>
      <c r="V573">
        <v>43</v>
      </c>
      <c r="W573">
        <v>27</v>
      </c>
      <c r="X573">
        <v>12</v>
      </c>
      <c r="Y573">
        <v>9</v>
      </c>
      <c r="Z573">
        <v>6</v>
      </c>
      <c r="AA573">
        <v>10</v>
      </c>
      <c r="AB573">
        <v>6</v>
      </c>
      <c r="AC573">
        <v>4745</v>
      </c>
      <c r="AD573">
        <v>37</v>
      </c>
      <c r="AE573">
        <v>1224</v>
      </c>
      <c r="AG573" t="s">
        <v>294</v>
      </c>
      <c r="AH573" t="s">
        <v>1939</v>
      </c>
    </row>
    <row r="574" spans="1:34" x14ac:dyDescent="0.25">
      <c r="A574">
        <v>20180212</v>
      </c>
      <c r="B574">
        <v>105676</v>
      </c>
      <c r="C574" t="s">
        <v>201</v>
      </c>
      <c r="D574">
        <v>103852</v>
      </c>
      <c r="E574" t="s">
        <v>709</v>
      </c>
      <c r="F574" t="s">
        <v>689</v>
      </c>
      <c r="G574">
        <v>3</v>
      </c>
      <c r="H574" t="s">
        <v>187</v>
      </c>
      <c r="I574">
        <v>55</v>
      </c>
      <c r="J574">
        <v>9</v>
      </c>
      <c r="K574">
        <v>0</v>
      </c>
      <c r="L574">
        <v>38</v>
      </c>
      <c r="M574">
        <v>25</v>
      </c>
      <c r="N574">
        <v>23</v>
      </c>
      <c r="O574">
        <v>9</v>
      </c>
      <c r="P574">
        <v>8</v>
      </c>
      <c r="Q574">
        <v>0</v>
      </c>
      <c r="R574">
        <v>0</v>
      </c>
      <c r="S574">
        <v>10</v>
      </c>
      <c r="T574">
        <v>0</v>
      </c>
      <c r="U574">
        <v>58</v>
      </c>
      <c r="V574">
        <v>43</v>
      </c>
      <c r="W574">
        <v>25</v>
      </c>
      <c r="X574">
        <v>6</v>
      </c>
      <c r="Y574">
        <v>8</v>
      </c>
      <c r="Z574">
        <v>7</v>
      </c>
      <c r="AA574">
        <v>11</v>
      </c>
      <c r="AB574">
        <v>7</v>
      </c>
      <c r="AC574">
        <v>3400</v>
      </c>
      <c r="AD574">
        <v>37</v>
      </c>
      <c r="AE574">
        <v>1295</v>
      </c>
      <c r="AG574" t="s">
        <v>201</v>
      </c>
      <c r="AH574" t="s">
        <v>1939</v>
      </c>
    </row>
    <row r="575" spans="1:34" x14ac:dyDescent="0.25">
      <c r="A575">
        <v>20181008</v>
      </c>
      <c r="B575">
        <v>126774</v>
      </c>
      <c r="C575" t="s">
        <v>294</v>
      </c>
      <c r="D575">
        <v>104792</v>
      </c>
      <c r="E575" t="s">
        <v>468</v>
      </c>
      <c r="F575" t="s">
        <v>1885</v>
      </c>
      <c r="G575">
        <v>3</v>
      </c>
      <c r="H575" t="s">
        <v>745</v>
      </c>
      <c r="I575">
        <v>141</v>
      </c>
      <c r="J575">
        <v>2</v>
      </c>
      <c r="K575">
        <v>1</v>
      </c>
      <c r="L575">
        <v>109</v>
      </c>
      <c r="M575">
        <v>67</v>
      </c>
      <c r="N575">
        <v>47</v>
      </c>
      <c r="O575">
        <v>23</v>
      </c>
      <c r="P575">
        <v>16</v>
      </c>
      <c r="Q575">
        <v>8</v>
      </c>
      <c r="R575">
        <v>11</v>
      </c>
      <c r="S575">
        <v>11</v>
      </c>
      <c r="T575">
        <v>5</v>
      </c>
      <c r="U575">
        <v>101</v>
      </c>
      <c r="V575">
        <v>63</v>
      </c>
      <c r="W575">
        <v>47</v>
      </c>
      <c r="X575">
        <v>17</v>
      </c>
      <c r="Y575">
        <v>16</v>
      </c>
      <c r="Z575">
        <v>5</v>
      </c>
      <c r="AA575">
        <v>8</v>
      </c>
      <c r="AB575">
        <v>15</v>
      </c>
      <c r="AC575">
        <v>1987</v>
      </c>
      <c r="AD575">
        <v>37</v>
      </c>
      <c r="AE575">
        <v>1195</v>
      </c>
      <c r="AG575" t="s">
        <v>294</v>
      </c>
      <c r="AH575" t="s">
        <v>468</v>
      </c>
    </row>
    <row r="576" spans="1:34" x14ac:dyDescent="0.25">
      <c r="A576">
        <v>20180813</v>
      </c>
      <c r="B576">
        <v>105453</v>
      </c>
      <c r="C576" t="s">
        <v>890</v>
      </c>
      <c r="D576">
        <v>126094</v>
      </c>
      <c r="E576" t="s">
        <v>100</v>
      </c>
      <c r="F576" t="s">
        <v>122</v>
      </c>
      <c r="G576">
        <v>3</v>
      </c>
      <c r="H576" t="s">
        <v>745</v>
      </c>
      <c r="I576">
        <v>92</v>
      </c>
      <c r="J576">
        <v>3</v>
      </c>
      <c r="K576">
        <v>5</v>
      </c>
      <c r="L576">
        <v>76</v>
      </c>
      <c r="M576">
        <v>41</v>
      </c>
      <c r="N576">
        <v>30</v>
      </c>
      <c r="O576">
        <v>19</v>
      </c>
      <c r="P576">
        <v>11</v>
      </c>
      <c r="Q576">
        <v>4</v>
      </c>
      <c r="R576">
        <v>6</v>
      </c>
      <c r="S576">
        <v>4</v>
      </c>
      <c r="T576">
        <v>4</v>
      </c>
      <c r="U576">
        <v>54</v>
      </c>
      <c r="V576">
        <v>28</v>
      </c>
      <c r="W576">
        <v>19</v>
      </c>
      <c r="X576">
        <v>9</v>
      </c>
      <c r="Y576">
        <v>10</v>
      </c>
      <c r="Z576">
        <v>2</v>
      </c>
      <c r="AA576">
        <v>6</v>
      </c>
      <c r="AB576">
        <v>23</v>
      </c>
      <c r="AC576">
        <v>1710</v>
      </c>
      <c r="AD576">
        <v>37</v>
      </c>
      <c r="AE576">
        <v>1180</v>
      </c>
      <c r="AG576" t="s">
        <v>890</v>
      </c>
      <c r="AH576" t="s">
        <v>100</v>
      </c>
    </row>
    <row r="577" spans="1:34" x14ac:dyDescent="0.25">
      <c r="A577">
        <v>20190812</v>
      </c>
      <c r="B577">
        <v>106043</v>
      </c>
      <c r="C577" t="s">
        <v>149</v>
      </c>
      <c r="D577">
        <v>111513</v>
      </c>
      <c r="E577" t="s">
        <v>804</v>
      </c>
      <c r="F577" t="s">
        <v>1270</v>
      </c>
      <c r="G577">
        <v>3</v>
      </c>
      <c r="H577" t="s">
        <v>745</v>
      </c>
      <c r="I577">
        <v>106</v>
      </c>
      <c r="J577">
        <v>0</v>
      </c>
      <c r="K577">
        <v>5</v>
      </c>
      <c r="L577">
        <v>74</v>
      </c>
      <c r="M577">
        <v>43</v>
      </c>
      <c r="N577">
        <v>29</v>
      </c>
      <c r="O577">
        <v>15</v>
      </c>
      <c r="P577">
        <v>11</v>
      </c>
      <c r="Q577">
        <v>5</v>
      </c>
      <c r="R577">
        <v>8</v>
      </c>
      <c r="S577">
        <v>3</v>
      </c>
      <c r="T577">
        <v>2</v>
      </c>
      <c r="U577">
        <v>70</v>
      </c>
      <c r="V577">
        <v>51</v>
      </c>
      <c r="W577">
        <v>30</v>
      </c>
      <c r="X577">
        <v>5</v>
      </c>
      <c r="Y577">
        <v>10</v>
      </c>
      <c r="Z577">
        <v>5</v>
      </c>
      <c r="AA577">
        <v>9</v>
      </c>
      <c r="AB577">
        <v>24</v>
      </c>
      <c r="AC577">
        <v>1645</v>
      </c>
      <c r="AD577">
        <v>37</v>
      </c>
      <c r="AE577">
        <v>1235</v>
      </c>
      <c r="AG577" t="s">
        <v>149</v>
      </c>
      <c r="AH577" t="s">
        <v>1939</v>
      </c>
    </row>
    <row r="578" spans="1:34" x14ac:dyDescent="0.25">
      <c r="A578">
        <v>20180108</v>
      </c>
      <c r="B578">
        <v>104926</v>
      </c>
      <c r="C578" t="s">
        <v>670</v>
      </c>
      <c r="D578">
        <v>105238</v>
      </c>
      <c r="E578" t="s">
        <v>1469</v>
      </c>
      <c r="F578" t="s">
        <v>357</v>
      </c>
      <c r="G578">
        <v>3</v>
      </c>
      <c r="H578" t="s">
        <v>187</v>
      </c>
      <c r="I578">
        <v>117</v>
      </c>
      <c r="J578">
        <v>4</v>
      </c>
      <c r="K578">
        <v>3</v>
      </c>
      <c r="L578">
        <v>91</v>
      </c>
      <c r="M578">
        <v>56</v>
      </c>
      <c r="N578">
        <v>41</v>
      </c>
      <c r="O578">
        <v>19</v>
      </c>
      <c r="P578">
        <v>14</v>
      </c>
      <c r="Q578">
        <v>1</v>
      </c>
      <c r="R578">
        <v>2</v>
      </c>
      <c r="S578">
        <v>10</v>
      </c>
      <c r="T578">
        <v>4</v>
      </c>
      <c r="U578">
        <v>93</v>
      </c>
      <c r="V578">
        <v>51</v>
      </c>
      <c r="W578">
        <v>38</v>
      </c>
      <c r="X578">
        <v>20</v>
      </c>
      <c r="Y578">
        <v>14</v>
      </c>
      <c r="Z578">
        <v>2</v>
      </c>
      <c r="AA578">
        <v>4</v>
      </c>
      <c r="AB578">
        <v>27</v>
      </c>
      <c r="AC578">
        <v>1670</v>
      </c>
      <c r="AD578">
        <v>37</v>
      </c>
      <c r="AE578">
        <v>1276</v>
      </c>
      <c r="AG578" t="s">
        <v>670</v>
      </c>
      <c r="AH578" t="s">
        <v>1939</v>
      </c>
    </row>
    <row r="579" spans="1:34" x14ac:dyDescent="0.25">
      <c r="A579">
        <v>20181022</v>
      </c>
      <c r="B579">
        <v>104792</v>
      </c>
      <c r="C579" t="s">
        <v>468</v>
      </c>
      <c r="D579">
        <v>105449</v>
      </c>
      <c r="E579" t="s">
        <v>738</v>
      </c>
      <c r="F579" t="s">
        <v>246</v>
      </c>
      <c r="G579">
        <v>3</v>
      </c>
      <c r="H579" t="s">
        <v>173</v>
      </c>
      <c r="I579">
        <v>104</v>
      </c>
      <c r="J579">
        <v>18</v>
      </c>
      <c r="K579">
        <v>3</v>
      </c>
      <c r="L579">
        <v>80</v>
      </c>
      <c r="M579">
        <v>59</v>
      </c>
      <c r="N579">
        <v>47</v>
      </c>
      <c r="O579">
        <v>10</v>
      </c>
      <c r="P579">
        <v>14</v>
      </c>
      <c r="Q579">
        <v>4</v>
      </c>
      <c r="R579">
        <v>5</v>
      </c>
      <c r="S579">
        <v>4</v>
      </c>
      <c r="T579">
        <v>2</v>
      </c>
      <c r="U579">
        <v>85</v>
      </c>
      <c r="V579">
        <v>50</v>
      </c>
      <c r="W579">
        <v>34</v>
      </c>
      <c r="X579">
        <v>18</v>
      </c>
      <c r="Y579">
        <v>13</v>
      </c>
      <c r="Z579">
        <v>4</v>
      </c>
      <c r="AA579">
        <v>7</v>
      </c>
      <c r="AB579">
        <v>33</v>
      </c>
      <c r="AC579">
        <v>1265</v>
      </c>
      <c r="AD579">
        <v>37</v>
      </c>
      <c r="AE579">
        <v>1190</v>
      </c>
      <c r="AG579" t="s">
        <v>468</v>
      </c>
      <c r="AH579" t="s">
        <v>1939</v>
      </c>
    </row>
    <row r="580" spans="1:34" x14ac:dyDescent="0.25">
      <c r="A580">
        <v>20190805</v>
      </c>
      <c r="B580">
        <v>106426</v>
      </c>
      <c r="C580" t="s">
        <v>217</v>
      </c>
      <c r="D580">
        <v>111513</v>
      </c>
      <c r="E580" t="s">
        <v>804</v>
      </c>
      <c r="F580" t="s">
        <v>643</v>
      </c>
      <c r="G580">
        <v>3</v>
      </c>
      <c r="H580" t="s">
        <v>745</v>
      </c>
      <c r="I580">
        <v>100</v>
      </c>
      <c r="J580">
        <v>1</v>
      </c>
      <c r="K580">
        <v>0</v>
      </c>
      <c r="L580">
        <v>63</v>
      </c>
      <c r="M580">
        <v>43</v>
      </c>
      <c r="N580">
        <v>32</v>
      </c>
      <c r="O580">
        <v>11</v>
      </c>
      <c r="P580">
        <v>10</v>
      </c>
      <c r="Q580">
        <v>2</v>
      </c>
      <c r="R580">
        <v>3</v>
      </c>
      <c r="S580">
        <v>4</v>
      </c>
      <c r="T580">
        <v>4</v>
      </c>
      <c r="U580">
        <v>81</v>
      </c>
      <c r="V580">
        <v>47</v>
      </c>
      <c r="W580">
        <v>30</v>
      </c>
      <c r="X580">
        <v>16</v>
      </c>
      <c r="Y580">
        <v>10</v>
      </c>
      <c r="Z580">
        <v>5</v>
      </c>
      <c r="AA580">
        <v>8</v>
      </c>
      <c r="AB580">
        <v>36</v>
      </c>
      <c r="AC580">
        <v>1233</v>
      </c>
      <c r="AD580">
        <v>37</v>
      </c>
      <c r="AE580">
        <v>1225</v>
      </c>
      <c r="AG580" t="s">
        <v>1939</v>
      </c>
      <c r="AH580" t="s">
        <v>1939</v>
      </c>
    </row>
    <row r="581" spans="1:34" x14ac:dyDescent="0.25">
      <c r="A581">
        <v>20190729</v>
      </c>
      <c r="B581">
        <v>106228</v>
      </c>
      <c r="C581" t="s">
        <v>375</v>
      </c>
      <c r="D581">
        <v>106426</v>
      </c>
      <c r="E581" t="s">
        <v>217</v>
      </c>
      <c r="F581" t="s">
        <v>1243</v>
      </c>
      <c r="G581">
        <v>3</v>
      </c>
      <c r="H581" t="s">
        <v>173</v>
      </c>
      <c r="I581">
        <v>104</v>
      </c>
      <c r="J581">
        <v>6</v>
      </c>
      <c r="K581">
        <v>1</v>
      </c>
      <c r="L581">
        <v>87</v>
      </c>
      <c r="M581">
        <v>52</v>
      </c>
      <c r="N581">
        <v>37</v>
      </c>
      <c r="O581">
        <v>19</v>
      </c>
      <c r="P581">
        <v>13</v>
      </c>
      <c r="Q581">
        <v>1</v>
      </c>
      <c r="R581">
        <v>2</v>
      </c>
      <c r="S581">
        <v>3</v>
      </c>
      <c r="T581">
        <v>3</v>
      </c>
      <c r="U581">
        <v>80</v>
      </c>
      <c r="V581">
        <v>41</v>
      </c>
      <c r="W581">
        <v>28</v>
      </c>
      <c r="X581">
        <v>22</v>
      </c>
      <c r="Y581">
        <v>13</v>
      </c>
      <c r="Z581">
        <v>4</v>
      </c>
      <c r="AA581">
        <v>7</v>
      </c>
      <c r="AB581">
        <v>59</v>
      </c>
      <c r="AC581">
        <v>935</v>
      </c>
      <c r="AD581">
        <v>37</v>
      </c>
      <c r="AE581">
        <v>1233</v>
      </c>
      <c r="AG581" t="s">
        <v>1945</v>
      </c>
      <c r="AH581" t="s">
        <v>1939</v>
      </c>
    </row>
    <row r="582" spans="1:34" x14ac:dyDescent="0.25">
      <c r="A582">
        <v>20181231</v>
      </c>
      <c r="B582">
        <v>126094</v>
      </c>
      <c r="C582" t="s">
        <v>100</v>
      </c>
      <c r="D582">
        <v>104312</v>
      </c>
      <c r="E582" t="s">
        <v>753</v>
      </c>
      <c r="F582" t="s">
        <v>645</v>
      </c>
      <c r="G582">
        <v>3</v>
      </c>
      <c r="H582" t="s">
        <v>173</v>
      </c>
      <c r="I582">
        <v>75</v>
      </c>
      <c r="J582">
        <v>10</v>
      </c>
      <c r="K582">
        <v>3</v>
      </c>
      <c r="L582">
        <v>59</v>
      </c>
      <c r="M582">
        <v>30</v>
      </c>
      <c r="N582">
        <v>22</v>
      </c>
      <c r="O582">
        <v>18</v>
      </c>
      <c r="P582">
        <v>10</v>
      </c>
      <c r="Q582">
        <v>3</v>
      </c>
      <c r="R582">
        <v>5</v>
      </c>
      <c r="S582">
        <v>5</v>
      </c>
      <c r="T582">
        <v>2</v>
      </c>
      <c r="U582">
        <v>61</v>
      </c>
      <c r="V582">
        <v>35</v>
      </c>
      <c r="W582">
        <v>22</v>
      </c>
      <c r="X582">
        <v>8</v>
      </c>
      <c r="Y582">
        <v>9</v>
      </c>
      <c r="Z582">
        <v>7</v>
      </c>
      <c r="AA582">
        <v>12</v>
      </c>
      <c r="AB582">
        <v>68</v>
      </c>
      <c r="AC582">
        <v>760</v>
      </c>
      <c r="AD582">
        <v>37</v>
      </c>
      <c r="AE582">
        <v>1106</v>
      </c>
      <c r="AG582" t="s">
        <v>100</v>
      </c>
      <c r="AH582" t="s">
        <v>1939</v>
      </c>
    </row>
    <row r="583" spans="1:34" x14ac:dyDescent="0.25">
      <c r="A583">
        <v>20180820</v>
      </c>
      <c r="B583">
        <v>144719</v>
      </c>
      <c r="C583" t="s">
        <v>409</v>
      </c>
      <c r="D583">
        <v>126094</v>
      </c>
      <c r="E583" t="s">
        <v>100</v>
      </c>
      <c r="F583" t="s">
        <v>195</v>
      </c>
      <c r="G583">
        <v>3</v>
      </c>
      <c r="H583" t="s">
        <v>173</v>
      </c>
      <c r="I583">
        <v>60</v>
      </c>
      <c r="J583">
        <v>8</v>
      </c>
      <c r="K583">
        <v>2</v>
      </c>
      <c r="L583">
        <v>54</v>
      </c>
      <c r="M583">
        <v>36</v>
      </c>
      <c r="N583">
        <v>28</v>
      </c>
      <c r="O583">
        <v>11</v>
      </c>
      <c r="P583">
        <v>9</v>
      </c>
      <c r="Q583">
        <v>1</v>
      </c>
      <c r="R583">
        <v>1</v>
      </c>
      <c r="S583">
        <v>4</v>
      </c>
      <c r="T583">
        <v>7</v>
      </c>
      <c r="U583">
        <v>49</v>
      </c>
      <c r="V583">
        <v>18</v>
      </c>
      <c r="W583">
        <v>15</v>
      </c>
      <c r="X583">
        <v>13</v>
      </c>
      <c r="Y583">
        <v>8</v>
      </c>
      <c r="Z583">
        <v>1</v>
      </c>
      <c r="AA583">
        <v>4</v>
      </c>
      <c r="AB583">
        <v>85</v>
      </c>
      <c r="AC583">
        <v>656</v>
      </c>
      <c r="AD583">
        <v>37</v>
      </c>
      <c r="AE583">
        <v>1145</v>
      </c>
      <c r="AG583" t="s">
        <v>1950</v>
      </c>
      <c r="AH583" t="s">
        <v>100</v>
      </c>
    </row>
    <row r="584" spans="1:34" x14ac:dyDescent="0.25">
      <c r="A584">
        <v>20180730</v>
      </c>
      <c r="B584">
        <v>106045</v>
      </c>
      <c r="C584" t="s">
        <v>126</v>
      </c>
      <c r="D584">
        <v>111575</v>
      </c>
      <c r="E584" t="s">
        <v>647</v>
      </c>
      <c r="F584" t="s">
        <v>236</v>
      </c>
      <c r="G584">
        <v>3</v>
      </c>
      <c r="H584" t="s">
        <v>173</v>
      </c>
      <c r="I584">
        <v>65</v>
      </c>
      <c r="J584">
        <v>6</v>
      </c>
      <c r="K584">
        <v>5</v>
      </c>
      <c r="L584">
        <v>62</v>
      </c>
      <c r="M584">
        <v>38</v>
      </c>
      <c r="N584">
        <v>27</v>
      </c>
      <c r="O584">
        <v>12</v>
      </c>
      <c r="P584">
        <v>9</v>
      </c>
      <c r="Q584">
        <v>3</v>
      </c>
      <c r="R584">
        <v>4</v>
      </c>
      <c r="S584">
        <v>5</v>
      </c>
      <c r="T584">
        <v>2</v>
      </c>
      <c r="U584">
        <v>46</v>
      </c>
      <c r="V584">
        <v>25</v>
      </c>
      <c r="W584">
        <v>18</v>
      </c>
      <c r="X584">
        <v>6</v>
      </c>
      <c r="Y584">
        <v>8</v>
      </c>
      <c r="Z584">
        <v>3</v>
      </c>
      <c r="AA584">
        <v>7</v>
      </c>
      <c r="AB584">
        <v>85</v>
      </c>
      <c r="AC584">
        <v>683</v>
      </c>
      <c r="AD584">
        <v>37</v>
      </c>
      <c r="AE584">
        <v>1175</v>
      </c>
      <c r="AG584" t="s">
        <v>1950</v>
      </c>
      <c r="AH584" t="s">
        <v>647</v>
      </c>
    </row>
    <row r="585" spans="1:34" x14ac:dyDescent="0.25">
      <c r="A585">
        <v>20180806</v>
      </c>
      <c r="B585">
        <v>105539</v>
      </c>
      <c r="C585" t="s">
        <v>222</v>
      </c>
      <c r="D585">
        <v>126094</v>
      </c>
      <c r="E585" t="s">
        <v>100</v>
      </c>
      <c r="F585" t="s">
        <v>573</v>
      </c>
      <c r="G585">
        <v>3</v>
      </c>
      <c r="H585" t="s">
        <v>745</v>
      </c>
      <c r="I585">
        <v>112</v>
      </c>
      <c r="J585">
        <v>8</v>
      </c>
      <c r="K585">
        <v>3</v>
      </c>
      <c r="L585">
        <v>96</v>
      </c>
      <c r="M585">
        <v>58</v>
      </c>
      <c r="N585">
        <v>43</v>
      </c>
      <c r="O585">
        <v>18</v>
      </c>
      <c r="P585">
        <v>11</v>
      </c>
      <c r="Q585">
        <v>7</v>
      </c>
      <c r="R585">
        <v>8</v>
      </c>
      <c r="S585">
        <v>11</v>
      </c>
      <c r="T585">
        <v>1</v>
      </c>
      <c r="U585">
        <v>85</v>
      </c>
      <c r="V585">
        <v>47</v>
      </c>
      <c r="W585">
        <v>35</v>
      </c>
      <c r="X585">
        <v>18</v>
      </c>
      <c r="Y585">
        <v>11</v>
      </c>
      <c r="Z585">
        <v>6</v>
      </c>
      <c r="AA585">
        <v>8</v>
      </c>
      <c r="AB585">
        <v>87</v>
      </c>
      <c r="AC585">
        <v>688</v>
      </c>
      <c r="AD585">
        <v>37</v>
      </c>
      <c r="AE585">
        <v>1180</v>
      </c>
      <c r="AG585" t="s">
        <v>1951</v>
      </c>
      <c r="AH585" t="s">
        <v>100</v>
      </c>
    </row>
    <row r="586" spans="1:34" x14ac:dyDescent="0.25">
      <c r="A586">
        <v>20190318</v>
      </c>
      <c r="B586">
        <v>105936</v>
      </c>
      <c r="C586" t="s">
        <v>763</v>
      </c>
      <c r="D586">
        <v>104527</v>
      </c>
      <c r="E586" t="s">
        <v>694</v>
      </c>
      <c r="F586" t="s">
        <v>1037</v>
      </c>
      <c r="G586">
        <v>3</v>
      </c>
      <c r="H586" t="s">
        <v>745</v>
      </c>
      <c r="I586">
        <v>159</v>
      </c>
      <c r="J586">
        <v>2</v>
      </c>
      <c r="K586">
        <v>2</v>
      </c>
      <c r="L586">
        <v>102</v>
      </c>
      <c r="M586">
        <v>58</v>
      </c>
      <c r="N586">
        <v>42</v>
      </c>
      <c r="O586">
        <v>24</v>
      </c>
      <c r="P586">
        <v>16</v>
      </c>
      <c r="Q586">
        <v>6</v>
      </c>
      <c r="R586">
        <v>9</v>
      </c>
      <c r="S586">
        <v>11</v>
      </c>
      <c r="T586">
        <v>3</v>
      </c>
      <c r="U586">
        <v>109</v>
      </c>
      <c r="V586">
        <v>64</v>
      </c>
      <c r="W586">
        <v>46</v>
      </c>
      <c r="X586">
        <v>16</v>
      </c>
      <c r="Y586">
        <v>16</v>
      </c>
      <c r="Z586">
        <v>6</v>
      </c>
      <c r="AA586">
        <v>10</v>
      </c>
      <c r="AB586">
        <v>103</v>
      </c>
      <c r="AC586">
        <v>576</v>
      </c>
      <c r="AD586">
        <v>37</v>
      </c>
      <c r="AE586">
        <v>1175</v>
      </c>
      <c r="AG586" t="s">
        <v>1954</v>
      </c>
      <c r="AH586" t="s">
        <v>694</v>
      </c>
    </row>
    <row r="587" spans="1:34" x14ac:dyDescent="0.25">
      <c r="A587">
        <v>20180806</v>
      </c>
      <c r="B587">
        <v>104745</v>
      </c>
      <c r="C587" t="s">
        <v>642</v>
      </c>
      <c r="D587">
        <v>111575</v>
      </c>
      <c r="E587" t="s">
        <v>647</v>
      </c>
      <c r="F587" t="s">
        <v>310</v>
      </c>
      <c r="G587">
        <v>3</v>
      </c>
      <c r="H587" t="s">
        <v>193</v>
      </c>
      <c r="I587">
        <v>109</v>
      </c>
      <c r="J587">
        <v>2</v>
      </c>
      <c r="K587">
        <v>1</v>
      </c>
      <c r="L587">
        <v>69</v>
      </c>
      <c r="M587">
        <v>45</v>
      </c>
      <c r="N587">
        <v>32</v>
      </c>
      <c r="O587">
        <v>14</v>
      </c>
      <c r="P587">
        <v>11</v>
      </c>
      <c r="Q587">
        <v>0</v>
      </c>
      <c r="R587">
        <v>1</v>
      </c>
      <c r="S587">
        <v>6</v>
      </c>
      <c r="T587">
        <v>3</v>
      </c>
      <c r="U587">
        <v>74</v>
      </c>
      <c r="V587">
        <v>50</v>
      </c>
      <c r="W587">
        <v>33</v>
      </c>
      <c r="X587">
        <v>12</v>
      </c>
      <c r="Y587">
        <v>11</v>
      </c>
      <c r="Z587">
        <v>5</v>
      </c>
      <c r="AA587">
        <v>7</v>
      </c>
      <c r="AB587">
        <v>1</v>
      </c>
      <c r="AC587">
        <v>9310</v>
      </c>
      <c r="AD587">
        <v>38</v>
      </c>
      <c r="AE587">
        <v>1175</v>
      </c>
      <c r="AG587" t="s">
        <v>642</v>
      </c>
      <c r="AH587" t="s">
        <v>647</v>
      </c>
    </row>
    <row r="588" spans="1:34" x14ac:dyDescent="0.25">
      <c r="A588">
        <v>20190916</v>
      </c>
      <c r="B588">
        <v>106421</v>
      </c>
      <c r="C588" t="s">
        <v>265</v>
      </c>
      <c r="D588">
        <v>126094</v>
      </c>
      <c r="E588" t="s">
        <v>100</v>
      </c>
      <c r="F588" t="s">
        <v>289</v>
      </c>
      <c r="G588">
        <v>3</v>
      </c>
      <c r="H588" t="s">
        <v>189</v>
      </c>
      <c r="I588">
        <v>101</v>
      </c>
      <c r="J588">
        <v>12</v>
      </c>
      <c r="K588">
        <v>5</v>
      </c>
      <c r="L588">
        <v>69</v>
      </c>
      <c r="M588">
        <v>42</v>
      </c>
      <c r="N588">
        <v>30</v>
      </c>
      <c r="O588">
        <v>11</v>
      </c>
      <c r="P588">
        <v>11</v>
      </c>
      <c r="Q588">
        <v>3</v>
      </c>
      <c r="R588">
        <v>6</v>
      </c>
      <c r="S588">
        <v>3</v>
      </c>
      <c r="T588">
        <v>1</v>
      </c>
      <c r="U588">
        <v>89</v>
      </c>
      <c r="V588">
        <v>52</v>
      </c>
      <c r="W588">
        <v>35</v>
      </c>
      <c r="X588">
        <v>11</v>
      </c>
      <c r="Y588">
        <v>11</v>
      </c>
      <c r="Z588">
        <v>8</v>
      </c>
      <c r="AA588">
        <v>13</v>
      </c>
      <c r="AB588">
        <v>4</v>
      </c>
      <c r="AC588">
        <v>5235</v>
      </c>
      <c r="AD588">
        <v>38</v>
      </c>
      <c r="AE588">
        <v>1236</v>
      </c>
      <c r="AG588" t="s">
        <v>265</v>
      </c>
      <c r="AH588" t="s">
        <v>100</v>
      </c>
    </row>
    <row r="589" spans="1:34" x14ac:dyDescent="0.25">
      <c r="A589">
        <v>20180212</v>
      </c>
      <c r="B589">
        <v>105777</v>
      </c>
      <c r="C589" t="s">
        <v>114</v>
      </c>
      <c r="D589">
        <v>105936</v>
      </c>
      <c r="E589" t="s">
        <v>763</v>
      </c>
      <c r="F589" t="s">
        <v>445</v>
      </c>
      <c r="G589">
        <v>3</v>
      </c>
      <c r="H589" t="s">
        <v>187</v>
      </c>
      <c r="I589">
        <v>103</v>
      </c>
      <c r="J589">
        <v>13</v>
      </c>
      <c r="K589">
        <v>2</v>
      </c>
      <c r="L589">
        <v>85</v>
      </c>
      <c r="M589">
        <v>57</v>
      </c>
      <c r="N589">
        <v>47</v>
      </c>
      <c r="O589">
        <v>13</v>
      </c>
      <c r="P589">
        <v>12</v>
      </c>
      <c r="Q589">
        <v>4</v>
      </c>
      <c r="R589">
        <v>4</v>
      </c>
      <c r="S589">
        <v>2</v>
      </c>
      <c r="T589">
        <v>1</v>
      </c>
      <c r="U589">
        <v>77</v>
      </c>
      <c r="V589">
        <v>55</v>
      </c>
      <c r="W589">
        <v>40</v>
      </c>
      <c r="X589">
        <v>13</v>
      </c>
      <c r="Y589">
        <v>12</v>
      </c>
      <c r="Z589">
        <v>3</v>
      </c>
      <c r="AA589">
        <v>4</v>
      </c>
      <c r="AB589">
        <v>5</v>
      </c>
      <c r="AC589">
        <v>4425</v>
      </c>
      <c r="AD589">
        <v>38</v>
      </c>
      <c r="AE589">
        <v>1283</v>
      </c>
      <c r="AG589" t="s">
        <v>114</v>
      </c>
      <c r="AH589" t="s">
        <v>1939</v>
      </c>
    </row>
    <row r="590" spans="1:34" x14ac:dyDescent="0.25">
      <c r="A590">
        <v>20191007</v>
      </c>
      <c r="B590">
        <v>126610</v>
      </c>
      <c r="C590" t="s">
        <v>199</v>
      </c>
      <c r="D590">
        <v>105526</v>
      </c>
      <c r="E590" t="s">
        <v>684</v>
      </c>
      <c r="F590" t="s">
        <v>370</v>
      </c>
      <c r="G590">
        <v>3</v>
      </c>
      <c r="H590" t="s">
        <v>745</v>
      </c>
      <c r="I590">
        <v>61</v>
      </c>
      <c r="J590">
        <v>6</v>
      </c>
      <c r="K590">
        <v>0</v>
      </c>
      <c r="L590">
        <v>40</v>
      </c>
      <c r="M590">
        <v>31</v>
      </c>
      <c r="N590">
        <v>24</v>
      </c>
      <c r="O590">
        <v>6</v>
      </c>
      <c r="P590">
        <v>7</v>
      </c>
      <c r="Q590">
        <v>2</v>
      </c>
      <c r="R590">
        <v>2</v>
      </c>
      <c r="S590">
        <v>4</v>
      </c>
      <c r="T590">
        <v>0</v>
      </c>
      <c r="U590">
        <v>46</v>
      </c>
      <c r="V590">
        <v>25</v>
      </c>
      <c r="W590">
        <v>14</v>
      </c>
      <c r="X590">
        <v>8</v>
      </c>
      <c r="Y590">
        <v>8</v>
      </c>
      <c r="Z590">
        <v>1</v>
      </c>
      <c r="AA590">
        <v>6</v>
      </c>
      <c r="AB590">
        <v>13</v>
      </c>
      <c r="AC590">
        <v>2221</v>
      </c>
      <c r="AD590">
        <v>38</v>
      </c>
      <c r="AE590">
        <v>1190</v>
      </c>
      <c r="AG590" t="s">
        <v>199</v>
      </c>
      <c r="AH590" t="s">
        <v>1939</v>
      </c>
    </row>
    <row r="591" spans="1:34" x14ac:dyDescent="0.25">
      <c r="A591">
        <v>20181001</v>
      </c>
      <c r="B591">
        <v>126774</v>
      </c>
      <c r="C591" t="s">
        <v>294</v>
      </c>
      <c r="D591">
        <v>200282</v>
      </c>
      <c r="E591" t="s">
        <v>597</v>
      </c>
      <c r="F591" t="s">
        <v>1883</v>
      </c>
      <c r="G591">
        <v>3</v>
      </c>
      <c r="H591" t="s">
        <v>187</v>
      </c>
      <c r="I591">
        <v>141</v>
      </c>
      <c r="J591">
        <v>4</v>
      </c>
      <c r="K591">
        <v>1</v>
      </c>
      <c r="L591">
        <v>82</v>
      </c>
      <c r="M591">
        <v>40</v>
      </c>
      <c r="N591">
        <v>31</v>
      </c>
      <c r="O591">
        <v>21</v>
      </c>
      <c r="P591">
        <v>14</v>
      </c>
      <c r="Q591">
        <v>3</v>
      </c>
      <c r="R591">
        <v>6</v>
      </c>
      <c r="S591">
        <v>3</v>
      </c>
      <c r="T591">
        <v>3</v>
      </c>
      <c r="U591">
        <v>107</v>
      </c>
      <c r="V591">
        <v>59</v>
      </c>
      <c r="W591">
        <v>30</v>
      </c>
      <c r="X591">
        <v>26</v>
      </c>
      <c r="Y591">
        <v>14</v>
      </c>
      <c r="Z591">
        <v>14</v>
      </c>
      <c r="AA591">
        <v>20</v>
      </c>
      <c r="AB591">
        <v>15</v>
      </c>
      <c r="AC591">
        <v>1962</v>
      </c>
      <c r="AD591">
        <v>38</v>
      </c>
      <c r="AE591">
        <v>1208</v>
      </c>
      <c r="AG591" t="s">
        <v>294</v>
      </c>
      <c r="AH591" t="s">
        <v>597</v>
      </c>
    </row>
    <row r="592" spans="1:34" x14ac:dyDescent="0.25">
      <c r="A592">
        <v>20181015</v>
      </c>
      <c r="B592">
        <v>106378</v>
      </c>
      <c r="C592" t="s">
        <v>194</v>
      </c>
      <c r="D592">
        <v>104792</v>
      </c>
      <c r="E592" t="s">
        <v>468</v>
      </c>
      <c r="F592" t="s">
        <v>1368</v>
      </c>
      <c r="G592">
        <v>3</v>
      </c>
      <c r="H592" t="s">
        <v>196</v>
      </c>
      <c r="I592">
        <v>146</v>
      </c>
      <c r="J592">
        <v>4</v>
      </c>
      <c r="K592">
        <v>0</v>
      </c>
      <c r="L592">
        <v>105</v>
      </c>
      <c r="M592">
        <v>61</v>
      </c>
      <c r="N592">
        <v>47</v>
      </c>
      <c r="O592">
        <v>27</v>
      </c>
      <c r="P592">
        <v>16</v>
      </c>
      <c r="Q592">
        <v>4</v>
      </c>
      <c r="R592">
        <v>6</v>
      </c>
      <c r="S592">
        <v>17</v>
      </c>
      <c r="T592">
        <v>5</v>
      </c>
      <c r="U592">
        <v>105</v>
      </c>
      <c r="V592">
        <v>73</v>
      </c>
      <c r="W592">
        <v>55</v>
      </c>
      <c r="X592">
        <v>21</v>
      </c>
      <c r="Y592">
        <v>17</v>
      </c>
      <c r="Z592">
        <v>6</v>
      </c>
      <c r="AA592">
        <v>7</v>
      </c>
      <c r="AB592">
        <v>15</v>
      </c>
      <c r="AC592">
        <v>2125</v>
      </c>
      <c r="AD592">
        <v>38</v>
      </c>
      <c r="AE592">
        <v>1160</v>
      </c>
      <c r="AG592" t="s">
        <v>194</v>
      </c>
      <c r="AH592" t="s">
        <v>468</v>
      </c>
    </row>
    <row r="593" spans="1:34" x14ac:dyDescent="0.25">
      <c r="A593">
        <v>20190930</v>
      </c>
      <c r="B593">
        <v>106043</v>
      </c>
      <c r="C593" t="s">
        <v>149</v>
      </c>
      <c r="D593">
        <v>104269</v>
      </c>
      <c r="E593" t="s">
        <v>779</v>
      </c>
      <c r="F593" t="s">
        <v>702</v>
      </c>
      <c r="G593">
        <v>3</v>
      </c>
      <c r="H593" t="s">
        <v>173</v>
      </c>
      <c r="I593">
        <v>128</v>
      </c>
      <c r="J593">
        <v>2</v>
      </c>
      <c r="K593">
        <v>3</v>
      </c>
      <c r="L593">
        <v>100</v>
      </c>
      <c r="M593">
        <v>71</v>
      </c>
      <c r="N593">
        <v>46</v>
      </c>
      <c r="O593">
        <v>16</v>
      </c>
      <c r="P593">
        <v>14</v>
      </c>
      <c r="Q593">
        <v>11</v>
      </c>
      <c r="R593">
        <v>14</v>
      </c>
      <c r="S593">
        <v>12</v>
      </c>
      <c r="T593">
        <v>3</v>
      </c>
      <c r="U593">
        <v>88</v>
      </c>
      <c r="V593">
        <v>49</v>
      </c>
      <c r="W593">
        <v>31</v>
      </c>
      <c r="X593">
        <v>20</v>
      </c>
      <c r="Y593">
        <v>14</v>
      </c>
      <c r="Z593">
        <v>7</v>
      </c>
      <c r="AA593">
        <v>11</v>
      </c>
      <c r="AB593">
        <v>16</v>
      </c>
      <c r="AC593">
        <v>1995</v>
      </c>
      <c r="AD593">
        <v>38</v>
      </c>
      <c r="AE593">
        <v>1195</v>
      </c>
      <c r="AG593" t="s">
        <v>149</v>
      </c>
      <c r="AH593" t="s">
        <v>1939</v>
      </c>
    </row>
    <row r="594" spans="1:34" x14ac:dyDescent="0.25">
      <c r="A594">
        <v>20190204</v>
      </c>
      <c r="B594">
        <v>106421</v>
      </c>
      <c r="C594" t="s">
        <v>265</v>
      </c>
      <c r="D594">
        <v>105373</v>
      </c>
      <c r="E594" t="s">
        <v>293</v>
      </c>
      <c r="F594" t="s">
        <v>510</v>
      </c>
      <c r="G594">
        <v>3</v>
      </c>
      <c r="H594" t="s">
        <v>189</v>
      </c>
      <c r="I594">
        <v>69</v>
      </c>
      <c r="J594">
        <v>9</v>
      </c>
      <c r="K594">
        <v>0</v>
      </c>
      <c r="L594">
        <v>38</v>
      </c>
      <c r="M594">
        <v>26</v>
      </c>
      <c r="N594">
        <v>22</v>
      </c>
      <c r="O594">
        <v>10</v>
      </c>
      <c r="P594">
        <v>8</v>
      </c>
      <c r="Q594">
        <v>0</v>
      </c>
      <c r="R594">
        <v>0</v>
      </c>
      <c r="S594">
        <v>3</v>
      </c>
      <c r="T594">
        <v>5</v>
      </c>
      <c r="U594">
        <v>66</v>
      </c>
      <c r="V594">
        <v>41</v>
      </c>
      <c r="W594">
        <v>21</v>
      </c>
      <c r="X594">
        <v>13</v>
      </c>
      <c r="Y594">
        <v>9</v>
      </c>
      <c r="Z594">
        <v>10</v>
      </c>
      <c r="AA594">
        <v>14</v>
      </c>
      <c r="AB594">
        <v>16</v>
      </c>
      <c r="AC594">
        <v>2000</v>
      </c>
      <c r="AD594">
        <v>38</v>
      </c>
      <c r="AE594">
        <v>1066</v>
      </c>
      <c r="AG594" t="s">
        <v>265</v>
      </c>
      <c r="AH594" t="s">
        <v>1939</v>
      </c>
    </row>
    <row r="595" spans="1:34" x14ac:dyDescent="0.25">
      <c r="A595">
        <v>20181231</v>
      </c>
      <c r="B595">
        <v>105777</v>
      </c>
      <c r="C595" t="s">
        <v>114</v>
      </c>
      <c r="D595">
        <v>105357</v>
      </c>
      <c r="E595" t="s">
        <v>692</v>
      </c>
      <c r="F595" t="s">
        <v>315</v>
      </c>
      <c r="G595">
        <v>3</v>
      </c>
      <c r="H595" t="s">
        <v>187</v>
      </c>
      <c r="I595">
        <v>88</v>
      </c>
      <c r="J595">
        <v>6</v>
      </c>
      <c r="K595">
        <v>2</v>
      </c>
      <c r="L595">
        <v>63</v>
      </c>
      <c r="M595">
        <v>35</v>
      </c>
      <c r="N595">
        <v>27</v>
      </c>
      <c r="O595">
        <v>13</v>
      </c>
      <c r="P595">
        <v>10</v>
      </c>
      <c r="Q595">
        <v>2</v>
      </c>
      <c r="R595">
        <v>4</v>
      </c>
      <c r="S595">
        <v>1</v>
      </c>
      <c r="T595">
        <v>1</v>
      </c>
      <c r="U595">
        <v>55</v>
      </c>
      <c r="V595">
        <v>37</v>
      </c>
      <c r="W595">
        <v>18</v>
      </c>
      <c r="X595">
        <v>10</v>
      </c>
      <c r="Y595">
        <v>9</v>
      </c>
      <c r="Z595">
        <v>3</v>
      </c>
      <c r="AA595">
        <v>7</v>
      </c>
      <c r="AB595">
        <v>19</v>
      </c>
      <c r="AC595">
        <v>1835</v>
      </c>
      <c r="AD595">
        <v>38</v>
      </c>
      <c r="AE595">
        <v>1083</v>
      </c>
      <c r="AG595" t="s">
        <v>114</v>
      </c>
      <c r="AH595" t="s">
        <v>1939</v>
      </c>
    </row>
    <row r="596" spans="1:34" x14ac:dyDescent="0.25">
      <c r="A596">
        <v>20190304</v>
      </c>
      <c r="B596">
        <v>133430</v>
      </c>
      <c r="C596" t="s">
        <v>651</v>
      </c>
      <c r="D596">
        <v>105449</v>
      </c>
      <c r="E596" t="s">
        <v>738</v>
      </c>
      <c r="F596" t="s">
        <v>315</v>
      </c>
      <c r="G596">
        <v>3</v>
      </c>
      <c r="H596" t="s">
        <v>745</v>
      </c>
      <c r="I596">
        <v>81</v>
      </c>
      <c r="J596">
        <v>8</v>
      </c>
      <c r="K596">
        <v>4</v>
      </c>
      <c r="L596">
        <v>63</v>
      </c>
      <c r="M596">
        <v>43</v>
      </c>
      <c r="N596">
        <v>39</v>
      </c>
      <c r="O596">
        <v>6</v>
      </c>
      <c r="P596">
        <v>10</v>
      </c>
      <c r="Q596">
        <v>2</v>
      </c>
      <c r="R596">
        <v>2</v>
      </c>
      <c r="S596">
        <v>1</v>
      </c>
      <c r="T596">
        <v>4</v>
      </c>
      <c r="U596">
        <v>59</v>
      </c>
      <c r="V596">
        <v>31</v>
      </c>
      <c r="W596">
        <v>22</v>
      </c>
      <c r="X596">
        <v>14</v>
      </c>
      <c r="Y596">
        <v>9</v>
      </c>
      <c r="Z596">
        <v>2</v>
      </c>
      <c r="AA596">
        <v>4</v>
      </c>
      <c r="AB596">
        <v>25</v>
      </c>
      <c r="AC596">
        <v>1485</v>
      </c>
      <c r="AD596">
        <v>38</v>
      </c>
      <c r="AE596">
        <v>1170</v>
      </c>
      <c r="AG596" t="s">
        <v>651</v>
      </c>
      <c r="AH596" t="s">
        <v>1939</v>
      </c>
    </row>
    <row r="597" spans="1:34" x14ac:dyDescent="0.25">
      <c r="A597">
        <v>20180813</v>
      </c>
      <c r="B597">
        <v>133430</v>
      </c>
      <c r="C597" t="s">
        <v>651</v>
      </c>
      <c r="D597">
        <v>126207</v>
      </c>
      <c r="E597" t="s">
        <v>724</v>
      </c>
      <c r="F597" t="s">
        <v>1804</v>
      </c>
      <c r="G597">
        <v>3</v>
      </c>
      <c r="H597" t="s">
        <v>745</v>
      </c>
      <c r="I597">
        <v>139</v>
      </c>
      <c r="J597">
        <v>10</v>
      </c>
      <c r="K597">
        <v>13</v>
      </c>
      <c r="L597">
        <v>102</v>
      </c>
      <c r="M597">
        <v>54</v>
      </c>
      <c r="N597">
        <v>44</v>
      </c>
      <c r="O597">
        <v>23</v>
      </c>
      <c r="P597">
        <v>16</v>
      </c>
      <c r="Q597">
        <v>5</v>
      </c>
      <c r="R597">
        <v>9</v>
      </c>
      <c r="S597">
        <v>5</v>
      </c>
      <c r="T597">
        <v>1</v>
      </c>
      <c r="U597">
        <v>99</v>
      </c>
      <c r="V597">
        <v>55</v>
      </c>
      <c r="W597">
        <v>36</v>
      </c>
      <c r="X597">
        <v>28</v>
      </c>
      <c r="Y597">
        <v>17</v>
      </c>
      <c r="Z597">
        <v>5</v>
      </c>
      <c r="AA597">
        <v>9</v>
      </c>
      <c r="AB597">
        <v>32</v>
      </c>
      <c r="AC597">
        <v>1305</v>
      </c>
      <c r="AD597">
        <v>38</v>
      </c>
      <c r="AE597">
        <v>1145</v>
      </c>
      <c r="AG597" t="s">
        <v>651</v>
      </c>
      <c r="AH597" t="s">
        <v>1939</v>
      </c>
    </row>
    <row r="598" spans="1:34" x14ac:dyDescent="0.25">
      <c r="A598">
        <v>20191021</v>
      </c>
      <c r="B598">
        <v>124187</v>
      </c>
      <c r="C598" t="s">
        <v>397</v>
      </c>
      <c r="D598">
        <v>106426</v>
      </c>
      <c r="E598" t="s">
        <v>217</v>
      </c>
      <c r="F598" t="s">
        <v>1376</v>
      </c>
      <c r="G598">
        <v>3</v>
      </c>
      <c r="H598" t="s">
        <v>173</v>
      </c>
      <c r="I598">
        <v>91</v>
      </c>
      <c r="J598">
        <v>27</v>
      </c>
      <c r="K598">
        <v>1</v>
      </c>
      <c r="L598">
        <v>77</v>
      </c>
      <c r="M598">
        <v>52</v>
      </c>
      <c r="N598">
        <v>51</v>
      </c>
      <c r="O598">
        <v>15</v>
      </c>
      <c r="P598">
        <v>12</v>
      </c>
      <c r="Q598">
        <v>0</v>
      </c>
      <c r="R598">
        <v>0</v>
      </c>
      <c r="S598">
        <v>2</v>
      </c>
      <c r="T598">
        <v>1</v>
      </c>
      <c r="U598">
        <v>69</v>
      </c>
      <c r="V598">
        <v>51</v>
      </c>
      <c r="W598">
        <v>47</v>
      </c>
      <c r="X598">
        <v>16</v>
      </c>
      <c r="Y598">
        <v>12</v>
      </c>
      <c r="Z598">
        <v>0</v>
      </c>
      <c r="AA598">
        <v>0</v>
      </c>
      <c r="AB598">
        <v>37</v>
      </c>
      <c r="AC598">
        <v>1203</v>
      </c>
      <c r="AD598">
        <v>38</v>
      </c>
      <c r="AE598">
        <v>1197</v>
      </c>
      <c r="AG598" t="s">
        <v>1939</v>
      </c>
      <c r="AH598" t="s">
        <v>1939</v>
      </c>
    </row>
    <row r="599" spans="1:34" x14ac:dyDescent="0.25">
      <c r="A599">
        <v>20190819</v>
      </c>
      <c r="B599">
        <v>128034</v>
      </c>
      <c r="C599" t="s">
        <v>413</v>
      </c>
      <c r="D599">
        <v>133430</v>
      </c>
      <c r="E599" t="s">
        <v>651</v>
      </c>
      <c r="F599" t="s">
        <v>315</v>
      </c>
      <c r="G599">
        <v>3</v>
      </c>
      <c r="H599" t="s">
        <v>193</v>
      </c>
      <c r="I599">
        <v>68</v>
      </c>
      <c r="J599">
        <v>5</v>
      </c>
      <c r="K599">
        <v>1</v>
      </c>
      <c r="L599">
        <v>57</v>
      </c>
      <c r="M599">
        <v>27</v>
      </c>
      <c r="N599">
        <v>20</v>
      </c>
      <c r="O599">
        <v>24</v>
      </c>
      <c r="P599">
        <v>10</v>
      </c>
      <c r="Q599">
        <v>4</v>
      </c>
      <c r="R599">
        <v>4</v>
      </c>
      <c r="S599">
        <v>4</v>
      </c>
      <c r="T599">
        <v>4</v>
      </c>
      <c r="U599">
        <v>52</v>
      </c>
      <c r="V599">
        <v>25</v>
      </c>
      <c r="W599">
        <v>20</v>
      </c>
      <c r="X599">
        <v>13</v>
      </c>
      <c r="Y599">
        <v>9</v>
      </c>
      <c r="Z599">
        <v>1</v>
      </c>
      <c r="AA599">
        <v>3</v>
      </c>
      <c r="AB599">
        <v>41</v>
      </c>
      <c r="AC599">
        <v>1078</v>
      </c>
      <c r="AD599">
        <v>38</v>
      </c>
      <c r="AE599">
        <v>1240</v>
      </c>
      <c r="AG599" t="s">
        <v>1940</v>
      </c>
      <c r="AH599" t="s">
        <v>651</v>
      </c>
    </row>
    <row r="600" spans="1:34" x14ac:dyDescent="0.25">
      <c r="A600">
        <v>20191014</v>
      </c>
      <c r="B600">
        <v>104312</v>
      </c>
      <c r="C600" t="s">
        <v>753</v>
      </c>
      <c r="D600">
        <v>106426</v>
      </c>
      <c r="E600" t="s">
        <v>217</v>
      </c>
      <c r="F600" t="s">
        <v>1368</v>
      </c>
      <c r="G600">
        <v>3</v>
      </c>
      <c r="H600" t="s">
        <v>173</v>
      </c>
      <c r="I600">
        <v>162</v>
      </c>
      <c r="J600">
        <v>7</v>
      </c>
      <c r="K600">
        <v>4</v>
      </c>
      <c r="L600">
        <v>122</v>
      </c>
      <c r="M600">
        <v>64</v>
      </c>
      <c r="N600">
        <v>44</v>
      </c>
      <c r="O600">
        <v>32</v>
      </c>
      <c r="P600">
        <v>17</v>
      </c>
      <c r="Q600">
        <v>8</v>
      </c>
      <c r="R600">
        <v>12</v>
      </c>
      <c r="S600">
        <v>6</v>
      </c>
      <c r="T600">
        <v>9</v>
      </c>
      <c r="U600">
        <v>122</v>
      </c>
      <c r="V600">
        <v>70</v>
      </c>
      <c r="W600">
        <v>50</v>
      </c>
      <c r="X600">
        <v>25</v>
      </c>
      <c r="Y600">
        <v>16</v>
      </c>
      <c r="Z600">
        <v>6</v>
      </c>
      <c r="AA600">
        <v>8</v>
      </c>
      <c r="AB600">
        <v>72</v>
      </c>
      <c r="AC600">
        <v>795</v>
      </c>
      <c r="AD600">
        <v>38</v>
      </c>
      <c r="AE600">
        <v>1197</v>
      </c>
      <c r="AG600" t="s">
        <v>1948</v>
      </c>
      <c r="AH600" t="s">
        <v>1939</v>
      </c>
    </row>
    <row r="601" spans="1:34" x14ac:dyDescent="0.25">
      <c r="A601">
        <v>20180924</v>
      </c>
      <c r="B601">
        <v>144750</v>
      </c>
      <c r="C601" t="s">
        <v>407</v>
      </c>
      <c r="D601">
        <v>104792</v>
      </c>
      <c r="E601" t="s">
        <v>468</v>
      </c>
      <c r="F601" t="s">
        <v>1872</v>
      </c>
      <c r="G601">
        <v>3</v>
      </c>
      <c r="H601" t="s">
        <v>173</v>
      </c>
      <c r="I601">
        <v>87</v>
      </c>
      <c r="J601">
        <v>7</v>
      </c>
      <c r="K601">
        <v>3</v>
      </c>
      <c r="L601">
        <v>62</v>
      </c>
      <c r="M601">
        <v>43</v>
      </c>
      <c r="N601">
        <v>29</v>
      </c>
      <c r="O601">
        <v>13</v>
      </c>
      <c r="P601">
        <v>12</v>
      </c>
      <c r="Q601">
        <v>0</v>
      </c>
      <c r="R601">
        <v>3</v>
      </c>
      <c r="S601">
        <v>5</v>
      </c>
      <c r="T601">
        <v>4</v>
      </c>
      <c r="U601">
        <v>83</v>
      </c>
      <c r="V601">
        <v>58</v>
      </c>
      <c r="W601">
        <v>34</v>
      </c>
      <c r="X601">
        <v>9</v>
      </c>
      <c r="Y601">
        <v>12</v>
      </c>
      <c r="Z601">
        <v>6</v>
      </c>
      <c r="AA601">
        <v>12</v>
      </c>
      <c r="AB601">
        <v>129</v>
      </c>
      <c r="AC601">
        <v>439</v>
      </c>
      <c r="AD601">
        <v>38</v>
      </c>
      <c r="AE601">
        <v>1195</v>
      </c>
      <c r="AG601" t="s">
        <v>1955</v>
      </c>
      <c r="AH601" t="s">
        <v>468</v>
      </c>
    </row>
    <row r="602" spans="1:34" x14ac:dyDescent="0.25">
      <c r="A602">
        <v>20180212</v>
      </c>
      <c r="B602">
        <v>100644</v>
      </c>
      <c r="C602" t="s">
        <v>683</v>
      </c>
      <c r="D602">
        <v>103970</v>
      </c>
      <c r="E602" t="s">
        <v>999</v>
      </c>
      <c r="F602" t="s">
        <v>119</v>
      </c>
      <c r="G602">
        <v>3</v>
      </c>
      <c r="H602" t="s">
        <v>173</v>
      </c>
      <c r="I602">
        <v>84</v>
      </c>
      <c r="J602">
        <v>4</v>
      </c>
      <c r="K602">
        <v>1</v>
      </c>
      <c r="L602">
        <v>66</v>
      </c>
      <c r="M602">
        <v>45</v>
      </c>
      <c r="N602">
        <v>29</v>
      </c>
      <c r="O602">
        <v>10</v>
      </c>
      <c r="P602">
        <v>9</v>
      </c>
      <c r="Q602">
        <v>9</v>
      </c>
      <c r="R602">
        <v>11</v>
      </c>
      <c r="S602">
        <v>0</v>
      </c>
      <c r="T602">
        <v>4</v>
      </c>
      <c r="U602">
        <v>64</v>
      </c>
      <c r="V602">
        <v>46</v>
      </c>
      <c r="W602">
        <v>25</v>
      </c>
      <c r="X602">
        <v>6</v>
      </c>
      <c r="Y602">
        <v>10</v>
      </c>
      <c r="Z602">
        <v>1</v>
      </c>
      <c r="AA602">
        <v>6</v>
      </c>
      <c r="AB602">
        <v>4</v>
      </c>
      <c r="AC602">
        <v>4450</v>
      </c>
      <c r="AD602">
        <v>39</v>
      </c>
      <c r="AE602">
        <v>1280</v>
      </c>
      <c r="AG602" t="s">
        <v>683</v>
      </c>
      <c r="AH602" t="s">
        <v>1940</v>
      </c>
    </row>
    <row r="603" spans="1:34" x14ac:dyDescent="0.25">
      <c r="A603">
        <v>20200210</v>
      </c>
      <c r="B603">
        <v>104792</v>
      </c>
      <c r="C603" t="s">
        <v>468</v>
      </c>
      <c r="D603">
        <v>105936</v>
      </c>
      <c r="E603" t="s">
        <v>763</v>
      </c>
      <c r="F603" t="s">
        <v>677</v>
      </c>
      <c r="G603">
        <v>3</v>
      </c>
      <c r="H603" t="s">
        <v>193</v>
      </c>
      <c r="I603">
        <v>105</v>
      </c>
      <c r="J603">
        <v>14</v>
      </c>
      <c r="K603">
        <v>1</v>
      </c>
      <c r="L603">
        <v>71</v>
      </c>
      <c r="M603">
        <v>55</v>
      </c>
      <c r="N603">
        <v>43</v>
      </c>
      <c r="O603">
        <v>8</v>
      </c>
      <c r="P603">
        <v>11</v>
      </c>
      <c r="Q603">
        <v>0</v>
      </c>
      <c r="R603">
        <v>1</v>
      </c>
      <c r="S603">
        <v>3</v>
      </c>
      <c r="T603">
        <v>2</v>
      </c>
      <c r="U603">
        <v>86</v>
      </c>
      <c r="V603">
        <v>63</v>
      </c>
      <c r="W603">
        <v>40</v>
      </c>
      <c r="X603">
        <v>12</v>
      </c>
      <c r="Y603">
        <v>11</v>
      </c>
      <c r="Z603">
        <v>7</v>
      </c>
      <c r="AA603">
        <v>9</v>
      </c>
      <c r="AB603">
        <v>9</v>
      </c>
      <c r="AC603">
        <v>2860</v>
      </c>
      <c r="AD603">
        <v>39</v>
      </c>
      <c r="AE603">
        <v>1158</v>
      </c>
      <c r="AG603" t="s">
        <v>468</v>
      </c>
      <c r="AH603" t="s">
        <v>1940</v>
      </c>
    </row>
    <row r="604" spans="1:34" x14ac:dyDescent="0.25">
      <c r="A604">
        <v>20190930</v>
      </c>
      <c r="B604">
        <v>105676</v>
      </c>
      <c r="C604" t="s">
        <v>201</v>
      </c>
      <c r="D604">
        <v>105807</v>
      </c>
      <c r="E604" t="s">
        <v>770</v>
      </c>
      <c r="F604" t="s">
        <v>1349</v>
      </c>
      <c r="G604">
        <v>3</v>
      </c>
      <c r="H604" t="s">
        <v>173</v>
      </c>
      <c r="I604">
        <v>137</v>
      </c>
      <c r="J604">
        <v>12</v>
      </c>
      <c r="K604">
        <v>5</v>
      </c>
      <c r="L604">
        <v>91</v>
      </c>
      <c r="M604">
        <v>44</v>
      </c>
      <c r="N604">
        <v>31</v>
      </c>
      <c r="O604">
        <v>18</v>
      </c>
      <c r="P604">
        <v>12</v>
      </c>
      <c r="Q604">
        <v>9</v>
      </c>
      <c r="R604">
        <v>14</v>
      </c>
      <c r="S604">
        <v>2</v>
      </c>
      <c r="T604">
        <v>2</v>
      </c>
      <c r="U604">
        <v>88</v>
      </c>
      <c r="V604">
        <v>56</v>
      </c>
      <c r="W604">
        <v>33</v>
      </c>
      <c r="X604">
        <v>12</v>
      </c>
      <c r="Y604">
        <v>13</v>
      </c>
      <c r="Z604">
        <v>2</v>
      </c>
      <c r="AA604">
        <v>8</v>
      </c>
      <c r="AB604">
        <v>15</v>
      </c>
      <c r="AC604">
        <v>2055</v>
      </c>
      <c r="AD604">
        <v>39</v>
      </c>
      <c r="AE604">
        <v>1192</v>
      </c>
      <c r="AG604" t="s">
        <v>201</v>
      </c>
      <c r="AH604" t="s">
        <v>770</v>
      </c>
    </row>
    <row r="605" spans="1:34" x14ac:dyDescent="0.25">
      <c r="A605">
        <v>20200217</v>
      </c>
      <c r="B605">
        <v>133430</v>
      </c>
      <c r="C605" t="s">
        <v>651</v>
      </c>
      <c r="D605">
        <v>105227</v>
      </c>
      <c r="E605" t="s">
        <v>784</v>
      </c>
      <c r="F605" t="s">
        <v>363</v>
      </c>
      <c r="G605">
        <v>3</v>
      </c>
      <c r="H605" t="s">
        <v>187</v>
      </c>
      <c r="I605">
        <v>119</v>
      </c>
      <c r="J605">
        <v>17</v>
      </c>
      <c r="K605">
        <v>2</v>
      </c>
      <c r="L605">
        <v>87</v>
      </c>
      <c r="M605">
        <v>59</v>
      </c>
      <c r="N605">
        <v>45</v>
      </c>
      <c r="O605">
        <v>15</v>
      </c>
      <c r="P605">
        <v>14</v>
      </c>
      <c r="Q605">
        <v>6</v>
      </c>
      <c r="R605">
        <v>7</v>
      </c>
      <c r="S605">
        <v>7</v>
      </c>
      <c r="T605">
        <v>5</v>
      </c>
      <c r="U605">
        <v>79</v>
      </c>
      <c r="V605">
        <v>52</v>
      </c>
      <c r="W605">
        <v>32</v>
      </c>
      <c r="X605">
        <v>17</v>
      </c>
      <c r="Y605">
        <v>14</v>
      </c>
      <c r="Z605">
        <v>6</v>
      </c>
      <c r="AA605">
        <v>9</v>
      </c>
      <c r="AB605">
        <v>15</v>
      </c>
      <c r="AC605">
        <v>2075</v>
      </c>
      <c r="AD605">
        <v>39</v>
      </c>
      <c r="AE605">
        <v>1205</v>
      </c>
      <c r="AG605" t="s">
        <v>651</v>
      </c>
      <c r="AH605" t="s">
        <v>784</v>
      </c>
    </row>
    <row r="606" spans="1:34" x14ac:dyDescent="0.25">
      <c r="A606">
        <v>20181029</v>
      </c>
      <c r="B606">
        <v>111575</v>
      </c>
      <c r="C606" t="s">
        <v>647</v>
      </c>
      <c r="D606">
        <v>105051</v>
      </c>
      <c r="E606" t="s">
        <v>944</v>
      </c>
      <c r="F606" t="s">
        <v>1904</v>
      </c>
      <c r="G606">
        <v>3</v>
      </c>
      <c r="H606" t="s">
        <v>173</v>
      </c>
      <c r="I606">
        <v>45</v>
      </c>
      <c r="J606">
        <v>3</v>
      </c>
      <c r="K606">
        <v>2</v>
      </c>
      <c r="L606">
        <v>30</v>
      </c>
      <c r="M606">
        <v>15</v>
      </c>
      <c r="N606">
        <v>11</v>
      </c>
      <c r="O606">
        <v>9</v>
      </c>
      <c r="P606">
        <v>5</v>
      </c>
      <c r="Q606">
        <v>1</v>
      </c>
      <c r="R606">
        <v>2</v>
      </c>
      <c r="S606">
        <v>1</v>
      </c>
      <c r="T606">
        <v>6</v>
      </c>
      <c r="U606">
        <v>38</v>
      </c>
      <c r="V606">
        <v>18</v>
      </c>
      <c r="W606">
        <v>8</v>
      </c>
      <c r="X606">
        <v>5</v>
      </c>
      <c r="Y606">
        <v>5</v>
      </c>
      <c r="Z606">
        <v>1</v>
      </c>
      <c r="AA606">
        <v>5</v>
      </c>
      <c r="AB606">
        <v>18</v>
      </c>
      <c r="AC606">
        <v>1845</v>
      </c>
      <c r="AD606">
        <v>39</v>
      </c>
      <c r="AE606">
        <v>1125</v>
      </c>
      <c r="AG606" t="s">
        <v>647</v>
      </c>
      <c r="AH606" t="s">
        <v>1940</v>
      </c>
    </row>
    <row r="607" spans="1:34" x14ac:dyDescent="0.25">
      <c r="A607">
        <v>20190304</v>
      </c>
      <c r="B607">
        <v>104792</v>
      </c>
      <c r="C607" t="s">
        <v>468</v>
      </c>
      <c r="D607">
        <v>104259</v>
      </c>
      <c r="E607" t="s">
        <v>765</v>
      </c>
      <c r="F607" t="s">
        <v>544</v>
      </c>
      <c r="G607">
        <v>3</v>
      </c>
      <c r="H607" t="s">
        <v>187</v>
      </c>
      <c r="I607">
        <v>57</v>
      </c>
      <c r="J607">
        <v>4</v>
      </c>
      <c r="K607">
        <v>2</v>
      </c>
      <c r="L607">
        <v>40</v>
      </c>
      <c r="M607">
        <v>26</v>
      </c>
      <c r="N607">
        <v>20</v>
      </c>
      <c r="O607">
        <v>10</v>
      </c>
      <c r="P607">
        <v>7</v>
      </c>
      <c r="Q607">
        <v>0</v>
      </c>
      <c r="R607">
        <v>0</v>
      </c>
      <c r="S607">
        <v>1</v>
      </c>
      <c r="T607">
        <v>1</v>
      </c>
      <c r="U607">
        <v>46</v>
      </c>
      <c r="V607">
        <v>31</v>
      </c>
      <c r="W607">
        <v>13</v>
      </c>
      <c r="X607">
        <v>5</v>
      </c>
      <c r="Y607">
        <v>7</v>
      </c>
      <c r="Z607">
        <v>8</v>
      </c>
      <c r="AA607">
        <v>13</v>
      </c>
      <c r="AB607">
        <v>19</v>
      </c>
      <c r="AC607">
        <v>1740</v>
      </c>
      <c r="AD607">
        <v>39</v>
      </c>
      <c r="AE607">
        <v>1160</v>
      </c>
      <c r="AG607" t="s">
        <v>468</v>
      </c>
      <c r="AH607" t="s">
        <v>1940</v>
      </c>
    </row>
    <row r="608" spans="1:34" x14ac:dyDescent="0.25">
      <c r="A608">
        <v>20190812</v>
      </c>
      <c r="B608">
        <v>106043</v>
      </c>
      <c r="C608" t="s">
        <v>149</v>
      </c>
      <c r="D608">
        <v>105430</v>
      </c>
      <c r="E608" t="s">
        <v>667</v>
      </c>
      <c r="F608" t="s">
        <v>331</v>
      </c>
      <c r="G608">
        <v>3</v>
      </c>
      <c r="H608" t="s">
        <v>173</v>
      </c>
      <c r="I608">
        <v>91</v>
      </c>
      <c r="J608">
        <v>3</v>
      </c>
      <c r="K608">
        <v>4</v>
      </c>
      <c r="L608">
        <v>61</v>
      </c>
      <c r="M608">
        <v>44</v>
      </c>
      <c r="N608">
        <v>37</v>
      </c>
      <c r="O608">
        <v>5</v>
      </c>
      <c r="P608">
        <v>9</v>
      </c>
      <c r="Q608">
        <v>5</v>
      </c>
      <c r="R608">
        <v>5</v>
      </c>
      <c r="S608">
        <v>2</v>
      </c>
      <c r="T608">
        <v>4</v>
      </c>
      <c r="U608">
        <v>65</v>
      </c>
      <c r="V608">
        <v>39</v>
      </c>
      <c r="W608">
        <v>25</v>
      </c>
      <c r="X608">
        <v>13</v>
      </c>
      <c r="Y608">
        <v>9</v>
      </c>
      <c r="Z608">
        <v>8</v>
      </c>
      <c r="AA608">
        <v>11</v>
      </c>
      <c r="AB608">
        <v>24</v>
      </c>
      <c r="AC608">
        <v>1645</v>
      </c>
      <c r="AD608">
        <v>39</v>
      </c>
      <c r="AE608">
        <v>1132</v>
      </c>
      <c r="AG608" t="s">
        <v>149</v>
      </c>
      <c r="AH608" t="s">
        <v>1940</v>
      </c>
    </row>
    <row r="609" spans="1:34" x14ac:dyDescent="0.25">
      <c r="A609">
        <v>20181001</v>
      </c>
      <c r="B609">
        <v>104269</v>
      </c>
      <c r="C609" t="s">
        <v>779</v>
      </c>
      <c r="D609">
        <v>104792</v>
      </c>
      <c r="E609" t="s">
        <v>468</v>
      </c>
      <c r="F609" t="s">
        <v>1880</v>
      </c>
      <c r="G609">
        <v>3</v>
      </c>
      <c r="H609" t="s">
        <v>173</v>
      </c>
      <c r="I609">
        <v>143</v>
      </c>
      <c r="J609">
        <v>1</v>
      </c>
      <c r="K609">
        <v>4</v>
      </c>
      <c r="L609">
        <v>104</v>
      </c>
      <c r="M609">
        <v>59</v>
      </c>
      <c r="N609">
        <v>42</v>
      </c>
      <c r="O609">
        <v>27</v>
      </c>
      <c r="P609">
        <v>16</v>
      </c>
      <c r="Q609">
        <v>3</v>
      </c>
      <c r="R609">
        <v>6</v>
      </c>
      <c r="S609">
        <v>7</v>
      </c>
      <c r="T609">
        <v>10</v>
      </c>
      <c r="U609">
        <v>110</v>
      </c>
      <c r="V609">
        <v>62</v>
      </c>
      <c r="W609">
        <v>47</v>
      </c>
      <c r="X609">
        <v>28</v>
      </c>
      <c r="Y609">
        <v>16</v>
      </c>
      <c r="Z609">
        <v>5</v>
      </c>
      <c r="AA609">
        <v>6</v>
      </c>
      <c r="AB609">
        <v>28</v>
      </c>
      <c r="AC609">
        <v>1420</v>
      </c>
      <c r="AD609">
        <v>39</v>
      </c>
      <c r="AE609">
        <v>1195</v>
      </c>
      <c r="AG609" t="s">
        <v>1936</v>
      </c>
      <c r="AH609" t="s">
        <v>468</v>
      </c>
    </row>
    <row r="610" spans="1:34" x14ac:dyDescent="0.25">
      <c r="A610">
        <v>20180806</v>
      </c>
      <c r="B610">
        <v>111575</v>
      </c>
      <c r="C610" t="s">
        <v>647</v>
      </c>
      <c r="D610">
        <v>104898</v>
      </c>
      <c r="E610" t="s">
        <v>835</v>
      </c>
      <c r="F610" t="s">
        <v>336</v>
      </c>
      <c r="G610">
        <v>3</v>
      </c>
      <c r="H610" t="s">
        <v>189</v>
      </c>
      <c r="I610">
        <v>55</v>
      </c>
      <c r="J610">
        <v>11</v>
      </c>
      <c r="K610">
        <v>3</v>
      </c>
      <c r="L610">
        <v>42</v>
      </c>
      <c r="M610">
        <v>23</v>
      </c>
      <c r="N610">
        <v>21</v>
      </c>
      <c r="O610">
        <v>12</v>
      </c>
      <c r="P610">
        <v>8</v>
      </c>
      <c r="Q610">
        <v>0</v>
      </c>
      <c r="R610">
        <v>0</v>
      </c>
      <c r="S610">
        <v>1</v>
      </c>
      <c r="T610">
        <v>3</v>
      </c>
      <c r="U610">
        <v>48</v>
      </c>
      <c r="V610">
        <v>22</v>
      </c>
      <c r="W610">
        <v>15</v>
      </c>
      <c r="X610">
        <v>9</v>
      </c>
      <c r="Y610">
        <v>8</v>
      </c>
      <c r="Z610">
        <v>2</v>
      </c>
      <c r="AA610">
        <v>6</v>
      </c>
      <c r="AB610">
        <v>38</v>
      </c>
      <c r="AC610">
        <v>1175</v>
      </c>
      <c r="AD610">
        <v>39</v>
      </c>
      <c r="AE610">
        <v>1110</v>
      </c>
      <c r="AG610" t="s">
        <v>647</v>
      </c>
      <c r="AH610" t="s">
        <v>1940</v>
      </c>
    </row>
    <row r="611" spans="1:34" x14ac:dyDescent="0.25">
      <c r="A611">
        <v>20180101</v>
      </c>
      <c r="B611">
        <v>104792</v>
      </c>
      <c r="C611" t="s">
        <v>468</v>
      </c>
      <c r="D611">
        <v>126094</v>
      </c>
      <c r="E611" t="s">
        <v>100</v>
      </c>
      <c r="F611" t="s">
        <v>236</v>
      </c>
      <c r="G611">
        <v>3</v>
      </c>
      <c r="H611" t="s">
        <v>196</v>
      </c>
      <c r="I611">
        <v>60</v>
      </c>
      <c r="AB611">
        <v>46</v>
      </c>
      <c r="AC611">
        <v>1015</v>
      </c>
      <c r="AD611">
        <v>39</v>
      </c>
      <c r="AE611">
        <v>1229</v>
      </c>
      <c r="AG611" t="s">
        <v>468</v>
      </c>
      <c r="AH611" t="s">
        <v>100</v>
      </c>
    </row>
    <row r="612" spans="1:34" x14ac:dyDescent="0.25">
      <c r="A612">
        <v>20180205</v>
      </c>
      <c r="B612">
        <v>111575</v>
      </c>
      <c r="C612" t="s">
        <v>647</v>
      </c>
      <c r="D612">
        <v>103970</v>
      </c>
      <c r="E612" t="s">
        <v>999</v>
      </c>
      <c r="F612" t="s">
        <v>852</v>
      </c>
      <c r="G612">
        <v>3</v>
      </c>
      <c r="H612" t="s">
        <v>173</v>
      </c>
      <c r="I612">
        <v>148</v>
      </c>
      <c r="J612">
        <v>11</v>
      </c>
      <c r="K612">
        <v>8</v>
      </c>
      <c r="L612">
        <v>124</v>
      </c>
      <c r="M612">
        <v>75</v>
      </c>
      <c r="N612">
        <v>51</v>
      </c>
      <c r="O612">
        <v>24</v>
      </c>
      <c r="P612">
        <v>16</v>
      </c>
      <c r="Q612">
        <v>5</v>
      </c>
      <c r="R612">
        <v>7</v>
      </c>
      <c r="S612">
        <v>3</v>
      </c>
      <c r="T612">
        <v>8</v>
      </c>
      <c r="U612">
        <v>98</v>
      </c>
      <c r="V612">
        <v>57</v>
      </c>
      <c r="W612">
        <v>39</v>
      </c>
      <c r="X612">
        <v>19</v>
      </c>
      <c r="Y612">
        <v>15</v>
      </c>
      <c r="Z612">
        <v>8</v>
      </c>
      <c r="AA612">
        <v>12</v>
      </c>
      <c r="AB612">
        <v>49</v>
      </c>
      <c r="AC612">
        <v>1030</v>
      </c>
      <c r="AD612">
        <v>39</v>
      </c>
      <c r="AE612">
        <v>1280</v>
      </c>
      <c r="AG612" t="s">
        <v>647</v>
      </c>
      <c r="AH612" t="s">
        <v>1940</v>
      </c>
    </row>
    <row r="613" spans="1:34" x14ac:dyDescent="0.25">
      <c r="A613">
        <v>20190304</v>
      </c>
      <c r="B613">
        <v>103819</v>
      </c>
      <c r="C613" t="s">
        <v>737</v>
      </c>
      <c r="D613">
        <v>104527</v>
      </c>
      <c r="E613" t="s">
        <v>694</v>
      </c>
      <c r="F613" t="s">
        <v>315</v>
      </c>
      <c r="G613">
        <v>3</v>
      </c>
      <c r="H613" t="s">
        <v>173</v>
      </c>
      <c r="I613">
        <v>59</v>
      </c>
      <c r="J613">
        <v>4</v>
      </c>
      <c r="K613">
        <v>0</v>
      </c>
      <c r="L613">
        <v>50</v>
      </c>
      <c r="M613">
        <v>34</v>
      </c>
      <c r="N613">
        <v>28</v>
      </c>
      <c r="O613">
        <v>12</v>
      </c>
      <c r="P613">
        <v>10</v>
      </c>
      <c r="Q613">
        <v>0</v>
      </c>
      <c r="R613">
        <v>0</v>
      </c>
      <c r="S613">
        <v>8</v>
      </c>
      <c r="T613">
        <v>1</v>
      </c>
      <c r="U613">
        <v>51</v>
      </c>
      <c r="V613">
        <v>37</v>
      </c>
      <c r="W613">
        <v>22</v>
      </c>
      <c r="X613">
        <v>10</v>
      </c>
      <c r="Y613">
        <v>9</v>
      </c>
      <c r="Z613">
        <v>4</v>
      </c>
      <c r="AA613">
        <v>6</v>
      </c>
      <c r="AB613">
        <v>4</v>
      </c>
      <c r="AC613">
        <v>4600</v>
      </c>
      <c r="AD613">
        <v>40</v>
      </c>
      <c r="AE613">
        <v>1130</v>
      </c>
      <c r="AG613" t="s">
        <v>737</v>
      </c>
      <c r="AH613" t="s">
        <v>694</v>
      </c>
    </row>
    <row r="614" spans="1:34" x14ac:dyDescent="0.25">
      <c r="A614">
        <v>20191021</v>
      </c>
      <c r="B614">
        <v>106233</v>
      </c>
      <c r="C614" t="s">
        <v>679</v>
      </c>
      <c r="D614">
        <v>104269</v>
      </c>
      <c r="E614" t="s">
        <v>779</v>
      </c>
      <c r="F614" t="s">
        <v>564</v>
      </c>
      <c r="G614">
        <v>3</v>
      </c>
      <c r="H614" t="s">
        <v>187</v>
      </c>
      <c r="I614">
        <v>107</v>
      </c>
      <c r="J614">
        <v>3</v>
      </c>
      <c r="K614">
        <v>2</v>
      </c>
      <c r="L614">
        <v>59</v>
      </c>
      <c r="M614">
        <v>42</v>
      </c>
      <c r="N614">
        <v>38</v>
      </c>
      <c r="O614">
        <v>13</v>
      </c>
      <c r="P614">
        <v>13</v>
      </c>
      <c r="Q614">
        <v>3</v>
      </c>
      <c r="R614">
        <v>4</v>
      </c>
      <c r="S614">
        <v>5</v>
      </c>
      <c r="T614">
        <v>2</v>
      </c>
      <c r="U614">
        <v>78</v>
      </c>
      <c r="V614">
        <v>46</v>
      </c>
      <c r="W614">
        <v>33</v>
      </c>
      <c r="X614">
        <v>16</v>
      </c>
      <c r="Y614">
        <v>13</v>
      </c>
      <c r="Z614">
        <v>3</v>
      </c>
      <c r="AA614">
        <v>6</v>
      </c>
      <c r="AB614">
        <v>5</v>
      </c>
      <c r="AC614">
        <v>5085</v>
      </c>
      <c r="AD614">
        <v>40</v>
      </c>
      <c r="AE614">
        <v>1160</v>
      </c>
      <c r="AG614" t="s">
        <v>679</v>
      </c>
      <c r="AH614" t="s">
        <v>1940</v>
      </c>
    </row>
    <row r="615" spans="1:34" x14ac:dyDescent="0.25">
      <c r="A615">
        <v>20191007</v>
      </c>
      <c r="B615">
        <v>105138</v>
      </c>
      <c r="C615" t="s">
        <v>644</v>
      </c>
      <c r="D615">
        <v>124187</v>
      </c>
      <c r="E615" t="s">
        <v>397</v>
      </c>
      <c r="F615" t="s">
        <v>289</v>
      </c>
      <c r="G615">
        <v>3</v>
      </c>
      <c r="H615" t="s">
        <v>173</v>
      </c>
      <c r="I615">
        <v>88</v>
      </c>
      <c r="J615">
        <v>2</v>
      </c>
      <c r="K615">
        <v>0</v>
      </c>
      <c r="L615">
        <v>55</v>
      </c>
      <c r="M615">
        <v>36</v>
      </c>
      <c r="N615">
        <v>31</v>
      </c>
      <c r="O615">
        <v>14</v>
      </c>
      <c r="P615">
        <v>11</v>
      </c>
      <c r="Q615">
        <v>1</v>
      </c>
      <c r="R615">
        <v>1</v>
      </c>
      <c r="S615">
        <v>18</v>
      </c>
      <c r="T615">
        <v>0</v>
      </c>
      <c r="U615">
        <v>74</v>
      </c>
      <c r="V615">
        <v>47</v>
      </c>
      <c r="W615">
        <v>33</v>
      </c>
      <c r="X615">
        <v>13</v>
      </c>
      <c r="Y615">
        <v>11</v>
      </c>
      <c r="Z615">
        <v>2</v>
      </c>
      <c r="AA615">
        <v>4</v>
      </c>
      <c r="AB615">
        <v>10</v>
      </c>
      <c r="AC615">
        <v>2575</v>
      </c>
      <c r="AD615">
        <v>40</v>
      </c>
      <c r="AE615">
        <v>1178</v>
      </c>
      <c r="AG615" t="s">
        <v>644</v>
      </c>
      <c r="AH615" t="s">
        <v>1940</v>
      </c>
    </row>
    <row r="616" spans="1:34" x14ac:dyDescent="0.25">
      <c r="A616">
        <v>20190729</v>
      </c>
      <c r="B616">
        <v>106421</v>
      </c>
      <c r="C616" t="s">
        <v>265</v>
      </c>
      <c r="D616">
        <v>126207</v>
      </c>
      <c r="E616" t="s">
        <v>724</v>
      </c>
      <c r="F616" t="s">
        <v>185</v>
      </c>
      <c r="G616">
        <v>3</v>
      </c>
      <c r="H616" t="s">
        <v>187</v>
      </c>
      <c r="I616">
        <v>81</v>
      </c>
      <c r="J616">
        <v>11</v>
      </c>
      <c r="K616">
        <v>5</v>
      </c>
      <c r="L616">
        <v>55</v>
      </c>
      <c r="M616">
        <v>31</v>
      </c>
      <c r="N616">
        <v>26</v>
      </c>
      <c r="O616">
        <v>14</v>
      </c>
      <c r="P616">
        <v>10</v>
      </c>
      <c r="Q616">
        <v>2</v>
      </c>
      <c r="R616">
        <v>3</v>
      </c>
      <c r="S616">
        <v>2</v>
      </c>
      <c r="T616">
        <v>1</v>
      </c>
      <c r="U616">
        <v>67</v>
      </c>
      <c r="V616">
        <v>46</v>
      </c>
      <c r="W616">
        <v>29</v>
      </c>
      <c r="X616">
        <v>8</v>
      </c>
      <c r="Y616">
        <v>10</v>
      </c>
      <c r="Z616">
        <v>3</v>
      </c>
      <c r="AA616">
        <v>7</v>
      </c>
      <c r="AB616">
        <v>10</v>
      </c>
      <c r="AC616">
        <v>2625</v>
      </c>
      <c r="AD616">
        <v>40</v>
      </c>
      <c r="AE616">
        <v>1060</v>
      </c>
      <c r="AG616" t="s">
        <v>265</v>
      </c>
      <c r="AH616" t="s">
        <v>1940</v>
      </c>
    </row>
    <row r="617" spans="1:34" x14ac:dyDescent="0.25">
      <c r="A617">
        <v>20190812</v>
      </c>
      <c r="B617">
        <v>105138</v>
      </c>
      <c r="C617" t="s">
        <v>644</v>
      </c>
      <c r="D617">
        <v>128034</v>
      </c>
      <c r="E617" t="s">
        <v>413</v>
      </c>
      <c r="F617" t="s">
        <v>1059</v>
      </c>
      <c r="G617">
        <v>3</v>
      </c>
      <c r="H617" t="s">
        <v>745</v>
      </c>
      <c r="I617">
        <v>97</v>
      </c>
      <c r="J617">
        <v>3</v>
      </c>
      <c r="K617">
        <v>3</v>
      </c>
      <c r="L617">
        <v>62</v>
      </c>
      <c r="M617">
        <v>37</v>
      </c>
      <c r="N617">
        <v>26</v>
      </c>
      <c r="O617">
        <v>16</v>
      </c>
      <c r="P617">
        <v>10</v>
      </c>
      <c r="Q617">
        <v>3</v>
      </c>
      <c r="R617">
        <v>4</v>
      </c>
      <c r="S617">
        <v>21</v>
      </c>
      <c r="T617">
        <v>4</v>
      </c>
      <c r="U617">
        <v>72</v>
      </c>
      <c r="V617">
        <v>40</v>
      </c>
      <c r="W617">
        <v>35</v>
      </c>
      <c r="X617">
        <v>11</v>
      </c>
      <c r="Y617">
        <v>11</v>
      </c>
      <c r="Z617">
        <v>1</v>
      </c>
      <c r="AA617">
        <v>4</v>
      </c>
      <c r="AB617">
        <v>11</v>
      </c>
      <c r="AC617">
        <v>2395</v>
      </c>
      <c r="AD617">
        <v>40</v>
      </c>
      <c r="AE617">
        <v>1103</v>
      </c>
      <c r="AG617" t="s">
        <v>644</v>
      </c>
      <c r="AH617" t="s">
        <v>1940</v>
      </c>
    </row>
    <row r="618" spans="1:34" x14ac:dyDescent="0.25">
      <c r="A618">
        <v>20181105</v>
      </c>
      <c r="B618">
        <v>126774</v>
      </c>
      <c r="C618" t="s">
        <v>294</v>
      </c>
      <c r="D618">
        <v>126207</v>
      </c>
      <c r="E618" t="s">
        <v>724</v>
      </c>
      <c r="F618" t="s">
        <v>1916</v>
      </c>
      <c r="G618">
        <v>3</v>
      </c>
      <c r="H618" t="s">
        <v>656</v>
      </c>
      <c r="I618">
        <v>70</v>
      </c>
      <c r="J618">
        <v>6</v>
      </c>
      <c r="K618">
        <v>1</v>
      </c>
      <c r="L618">
        <v>58</v>
      </c>
      <c r="M618">
        <v>41</v>
      </c>
      <c r="N618">
        <v>33</v>
      </c>
      <c r="O618">
        <v>12</v>
      </c>
      <c r="P618">
        <v>9</v>
      </c>
      <c r="Q618">
        <v>2</v>
      </c>
      <c r="R618">
        <v>2</v>
      </c>
      <c r="S618">
        <v>7</v>
      </c>
      <c r="T618">
        <v>1</v>
      </c>
      <c r="U618">
        <v>53</v>
      </c>
      <c r="V618">
        <v>35</v>
      </c>
      <c r="W618">
        <v>28</v>
      </c>
      <c r="X618">
        <v>12</v>
      </c>
      <c r="Y618">
        <v>9</v>
      </c>
      <c r="Z618">
        <v>0</v>
      </c>
      <c r="AA618">
        <v>1</v>
      </c>
      <c r="AB618">
        <v>15</v>
      </c>
      <c r="AC618">
        <v>2095</v>
      </c>
      <c r="AD618">
        <v>40</v>
      </c>
      <c r="AE618">
        <v>1080</v>
      </c>
      <c r="AG618" t="s">
        <v>294</v>
      </c>
      <c r="AH618" t="s">
        <v>1940</v>
      </c>
    </row>
    <row r="619" spans="1:34" x14ac:dyDescent="0.25">
      <c r="A619">
        <v>20191122</v>
      </c>
      <c r="B619">
        <v>126094</v>
      </c>
      <c r="C619" t="s">
        <v>100</v>
      </c>
      <c r="D619">
        <v>105936</v>
      </c>
      <c r="E619" t="s">
        <v>763</v>
      </c>
      <c r="F619" t="s">
        <v>275</v>
      </c>
      <c r="G619">
        <v>3</v>
      </c>
      <c r="H619" t="s">
        <v>656</v>
      </c>
      <c r="I619">
        <v>52</v>
      </c>
      <c r="J619">
        <v>13</v>
      </c>
      <c r="K619">
        <v>0</v>
      </c>
      <c r="L619">
        <v>45</v>
      </c>
      <c r="M619">
        <v>33</v>
      </c>
      <c r="N619">
        <v>27</v>
      </c>
      <c r="O619">
        <v>7</v>
      </c>
      <c r="P619">
        <v>8</v>
      </c>
      <c r="Q619">
        <v>3</v>
      </c>
      <c r="R619">
        <v>3</v>
      </c>
      <c r="S619">
        <v>2</v>
      </c>
      <c r="T619">
        <v>1</v>
      </c>
      <c r="U619">
        <v>42</v>
      </c>
      <c r="V619">
        <v>25</v>
      </c>
      <c r="W619">
        <v>14</v>
      </c>
      <c r="X619">
        <v>6</v>
      </c>
      <c r="Y619">
        <v>7</v>
      </c>
      <c r="Z619">
        <v>2</v>
      </c>
      <c r="AA619">
        <v>6</v>
      </c>
      <c r="AB619">
        <v>23</v>
      </c>
      <c r="AC619">
        <v>1584</v>
      </c>
      <c r="AD619">
        <v>40</v>
      </c>
      <c r="AE619">
        <v>1148</v>
      </c>
      <c r="AG619" t="s">
        <v>100</v>
      </c>
      <c r="AH619" t="s">
        <v>1940</v>
      </c>
    </row>
    <row r="620" spans="1:34" x14ac:dyDescent="0.25">
      <c r="A620">
        <v>20190805</v>
      </c>
      <c r="B620">
        <v>133430</v>
      </c>
      <c r="C620" t="s">
        <v>651</v>
      </c>
      <c r="D620">
        <v>105732</v>
      </c>
      <c r="E620" t="s">
        <v>697</v>
      </c>
      <c r="F620" t="s">
        <v>203</v>
      </c>
      <c r="G620">
        <v>3</v>
      </c>
      <c r="H620" t="s">
        <v>745</v>
      </c>
      <c r="I620">
        <v>90</v>
      </c>
      <c r="J620">
        <v>5</v>
      </c>
      <c r="K620">
        <v>8</v>
      </c>
      <c r="L620">
        <v>71</v>
      </c>
      <c r="M620">
        <v>41</v>
      </c>
      <c r="N620">
        <v>33</v>
      </c>
      <c r="O620">
        <v>12</v>
      </c>
      <c r="P620">
        <v>10</v>
      </c>
      <c r="Q620">
        <v>3</v>
      </c>
      <c r="R620">
        <v>4</v>
      </c>
      <c r="S620">
        <v>0</v>
      </c>
      <c r="T620">
        <v>2</v>
      </c>
      <c r="U620">
        <v>68</v>
      </c>
      <c r="V620">
        <v>40</v>
      </c>
      <c r="W620">
        <v>25</v>
      </c>
      <c r="X620">
        <v>14</v>
      </c>
      <c r="Y620">
        <v>11</v>
      </c>
      <c r="Z620">
        <v>4</v>
      </c>
      <c r="AA620">
        <v>8</v>
      </c>
      <c r="AB620">
        <v>32</v>
      </c>
      <c r="AC620">
        <v>1330</v>
      </c>
      <c r="AD620">
        <v>40</v>
      </c>
      <c r="AE620">
        <v>1108</v>
      </c>
      <c r="AG620" t="s">
        <v>651</v>
      </c>
      <c r="AH620" t="s">
        <v>1940</v>
      </c>
    </row>
    <row r="621" spans="1:34" x14ac:dyDescent="0.25">
      <c r="A621">
        <v>20190211</v>
      </c>
      <c r="B621">
        <v>104792</v>
      </c>
      <c r="C621" t="s">
        <v>468</v>
      </c>
      <c r="D621">
        <v>104312</v>
      </c>
      <c r="E621" t="s">
        <v>753</v>
      </c>
      <c r="F621" t="s">
        <v>982</v>
      </c>
      <c r="G621">
        <v>3</v>
      </c>
      <c r="H621" t="s">
        <v>187</v>
      </c>
      <c r="I621">
        <v>95</v>
      </c>
      <c r="J621">
        <v>11</v>
      </c>
      <c r="K621">
        <v>3</v>
      </c>
      <c r="L621">
        <v>75</v>
      </c>
      <c r="M621">
        <v>45</v>
      </c>
      <c r="N621">
        <v>35</v>
      </c>
      <c r="O621">
        <v>17</v>
      </c>
      <c r="P621">
        <v>13</v>
      </c>
      <c r="Q621">
        <v>2</v>
      </c>
      <c r="R621">
        <v>4</v>
      </c>
      <c r="S621">
        <v>0</v>
      </c>
      <c r="T621">
        <v>0</v>
      </c>
      <c r="U621">
        <v>79</v>
      </c>
      <c r="V621">
        <v>43</v>
      </c>
      <c r="W621">
        <v>25</v>
      </c>
      <c r="X621">
        <v>19</v>
      </c>
      <c r="Y621">
        <v>13</v>
      </c>
      <c r="Z621">
        <v>6</v>
      </c>
      <c r="AA621">
        <v>11</v>
      </c>
      <c r="AB621">
        <v>33</v>
      </c>
      <c r="AC621">
        <v>1240</v>
      </c>
      <c r="AD621">
        <v>40</v>
      </c>
      <c r="AE621">
        <v>1060</v>
      </c>
      <c r="AG621" t="s">
        <v>468</v>
      </c>
      <c r="AH621" t="s">
        <v>1940</v>
      </c>
    </row>
    <row r="622" spans="1:34" x14ac:dyDescent="0.25">
      <c r="A622">
        <v>20180312</v>
      </c>
      <c r="B622">
        <v>126610</v>
      </c>
      <c r="C622" t="s">
        <v>199</v>
      </c>
      <c r="D622">
        <v>105216</v>
      </c>
      <c r="E622" t="s">
        <v>458</v>
      </c>
      <c r="F622" t="s">
        <v>459</v>
      </c>
      <c r="G622">
        <v>3</v>
      </c>
      <c r="H622" t="s">
        <v>173</v>
      </c>
      <c r="I622">
        <v>117</v>
      </c>
      <c r="J622">
        <v>13</v>
      </c>
      <c r="K622">
        <v>2</v>
      </c>
      <c r="L622">
        <v>81</v>
      </c>
      <c r="M622">
        <v>48</v>
      </c>
      <c r="N622">
        <v>34</v>
      </c>
      <c r="O622">
        <v>22</v>
      </c>
      <c r="P622">
        <v>14</v>
      </c>
      <c r="Q622">
        <v>3</v>
      </c>
      <c r="R622">
        <v>6</v>
      </c>
      <c r="S622">
        <v>3</v>
      </c>
      <c r="T622">
        <v>3</v>
      </c>
      <c r="U622">
        <v>100</v>
      </c>
      <c r="V622">
        <v>53</v>
      </c>
      <c r="W622">
        <v>34</v>
      </c>
      <c r="X622">
        <v>24</v>
      </c>
      <c r="Y622">
        <v>14</v>
      </c>
      <c r="Z622">
        <v>8</v>
      </c>
      <c r="AA622">
        <v>12</v>
      </c>
      <c r="AB622">
        <v>108</v>
      </c>
      <c r="AC622">
        <v>540</v>
      </c>
      <c r="AD622">
        <v>40</v>
      </c>
      <c r="AE622">
        <v>1240</v>
      </c>
      <c r="AG622" t="s">
        <v>199</v>
      </c>
      <c r="AH622" t="s">
        <v>1940</v>
      </c>
    </row>
    <row r="623" spans="1:34" x14ac:dyDescent="0.25">
      <c r="A623">
        <v>20181008</v>
      </c>
      <c r="B623">
        <v>104925</v>
      </c>
      <c r="C623" t="s">
        <v>641</v>
      </c>
      <c r="D623">
        <v>104871</v>
      </c>
      <c r="E623" t="s">
        <v>698</v>
      </c>
      <c r="F623" t="s">
        <v>203</v>
      </c>
      <c r="G623">
        <v>3</v>
      </c>
      <c r="H623" t="s">
        <v>173</v>
      </c>
      <c r="I623">
        <v>83</v>
      </c>
      <c r="J623">
        <v>4</v>
      </c>
      <c r="K623">
        <v>2</v>
      </c>
      <c r="L623">
        <v>53</v>
      </c>
      <c r="M623">
        <v>40</v>
      </c>
      <c r="N623">
        <v>34</v>
      </c>
      <c r="O623">
        <v>6</v>
      </c>
      <c r="P623">
        <v>10</v>
      </c>
      <c r="Q623">
        <v>0</v>
      </c>
      <c r="R623">
        <v>0</v>
      </c>
      <c r="S623">
        <v>7</v>
      </c>
      <c r="T623">
        <v>3</v>
      </c>
      <c r="U623">
        <v>65</v>
      </c>
      <c r="V623">
        <v>44</v>
      </c>
      <c r="W623">
        <v>31</v>
      </c>
      <c r="X623">
        <v>8</v>
      </c>
      <c r="Y623">
        <v>11</v>
      </c>
      <c r="Z623">
        <v>2</v>
      </c>
      <c r="AA623">
        <v>5</v>
      </c>
      <c r="AB623">
        <v>3</v>
      </c>
      <c r="AC623">
        <v>6445</v>
      </c>
      <c r="AD623">
        <v>41</v>
      </c>
      <c r="AE623">
        <v>1100</v>
      </c>
      <c r="AG623" t="s">
        <v>641</v>
      </c>
      <c r="AH623" t="s">
        <v>1940</v>
      </c>
    </row>
    <row r="624" spans="1:34" x14ac:dyDescent="0.25">
      <c r="A624">
        <v>20180212</v>
      </c>
      <c r="B624">
        <v>105777</v>
      </c>
      <c r="C624" t="s">
        <v>114</v>
      </c>
      <c r="D624">
        <v>105216</v>
      </c>
      <c r="E624" t="s">
        <v>458</v>
      </c>
      <c r="F624" t="s">
        <v>677</v>
      </c>
      <c r="G624">
        <v>3</v>
      </c>
      <c r="H624" t="s">
        <v>173</v>
      </c>
      <c r="I624">
        <v>106</v>
      </c>
      <c r="J624">
        <v>9</v>
      </c>
      <c r="K624">
        <v>4</v>
      </c>
      <c r="L624">
        <v>75</v>
      </c>
      <c r="M624">
        <v>45</v>
      </c>
      <c r="N624">
        <v>34</v>
      </c>
      <c r="O624">
        <v>15</v>
      </c>
      <c r="P624">
        <v>11</v>
      </c>
      <c r="Q624">
        <v>0</v>
      </c>
      <c r="R624">
        <v>1</v>
      </c>
      <c r="S624">
        <v>1</v>
      </c>
      <c r="T624">
        <v>0</v>
      </c>
      <c r="U624">
        <v>79</v>
      </c>
      <c r="V624">
        <v>44</v>
      </c>
      <c r="W624">
        <v>29</v>
      </c>
      <c r="X624">
        <v>20</v>
      </c>
      <c r="Y624">
        <v>11</v>
      </c>
      <c r="Z624">
        <v>3</v>
      </c>
      <c r="AA624">
        <v>5</v>
      </c>
      <c r="AB624">
        <v>5</v>
      </c>
      <c r="AC624">
        <v>4425</v>
      </c>
      <c r="AD624">
        <v>41</v>
      </c>
      <c r="AE624">
        <v>1235</v>
      </c>
      <c r="AG624" t="s">
        <v>114</v>
      </c>
      <c r="AH624" t="s">
        <v>1940</v>
      </c>
    </row>
    <row r="625" spans="1:34" x14ac:dyDescent="0.25">
      <c r="A625">
        <v>20180806</v>
      </c>
      <c r="B625">
        <v>105777</v>
      </c>
      <c r="C625" t="s">
        <v>114</v>
      </c>
      <c r="D625">
        <v>126207</v>
      </c>
      <c r="E625" t="s">
        <v>724</v>
      </c>
      <c r="F625" t="s">
        <v>1802</v>
      </c>
      <c r="G625">
        <v>3</v>
      </c>
      <c r="H625" t="s">
        <v>187</v>
      </c>
      <c r="I625">
        <v>146</v>
      </c>
      <c r="J625">
        <v>10</v>
      </c>
      <c r="K625">
        <v>5</v>
      </c>
      <c r="L625">
        <v>103</v>
      </c>
      <c r="M625">
        <v>66</v>
      </c>
      <c r="N625">
        <v>51</v>
      </c>
      <c r="O625">
        <v>17</v>
      </c>
      <c r="P625">
        <v>16</v>
      </c>
      <c r="Q625">
        <v>4</v>
      </c>
      <c r="R625">
        <v>7</v>
      </c>
      <c r="S625">
        <v>10</v>
      </c>
      <c r="T625">
        <v>6</v>
      </c>
      <c r="U625">
        <v>110</v>
      </c>
      <c r="V625">
        <v>70</v>
      </c>
      <c r="W625">
        <v>51</v>
      </c>
      <c r="X625">
        <v>21</v>
      </c>
      <c r="Y625">
        <v>17</v>
      </c>
      <c r="Z625">
        <v>5</v>
      </c>
      <c r="AA625">
        <v>7</v>
      </c>
      <c r="AB625">
        <v>5</v>
      </c>
      <c r="AC625">
        <v>4610</v>
      </c>
      <c r="AD625">
        <v>41</v>
      </c>
      <c r="AE625">
        <v>1065</v>
      </c>
      <c r="AG625" t="s">
        <v>114</v>
      </c>
      <c r="AH625" t="s">
        <v>1940</v>
      </c>
    </row>
    <row r="626" spans="1:34" x14ac:dyDescent="0.25">
      <c r="A626">
        <v>20180319</v>
      </c>
      <c r="B626">
        <v>104731</v>
      </c>
      <c r="C626" t="s">
        <v>657</v>
      </c>
      <c r="D626">
        <v>111575</v>
      </c>
      <c r="E626" t="s">
        <v>647</v>
      </c>
      <c r="F626" t="s">
        <v>682</v>
      </c>
      <c r="G626">
        <v>3</v>
      </c>
      <c r="H626" t="s">
        <v>173</v>
      </c>
      <c r="I626">
        <v>114</v>
      </c>
      <c r="J626">
        <v>8</v>
      </c>
      <c r="K626">
        <v>1</v>
      </c>
      <c r="L626">
        <v>72</v>
      </c>
      <c r="M626">
        <v>40</v>
      </c>
      <c r="N626">
        <v>33</v>
      </c>
      <c r="O626">
        <v>22</v>
      </c>
      <c r="P626">
        <v>14</v>
      </c>
      <c r="Q626">
        <v>1</v>
      </c>
      <c r="R626">
        <v>2</v>
      </c>
      <c r="S626">
        <v>7</v>
      </c>
      <c r="T626">
        <v>2</v>
      </c>
      <c r="U626">
        <v>83</v>
      </c>
      <c r="V626">
        <v>46</v>
      </c>
      <c r="W626">
        <v>36</v>
      </c>
      <c r="X626">
        <v>16</v>
      </c>
      <c r="Y626">
        <v>13</v>
      </c>
      <c r="Z626">
        <v>1</v>
      </c>
      <c r="AA626">
        <v>4</v>
      </c>
      <c r="AB626">
        <v>8</v>
      </c>
      <c r="AC626">
        <v>3235</v>
      </c>
      <c r="AD626">
        <v>41</v>
      </c>
      <c r="AE626">
        <v>1220</v>
      </c>
      <c r="AG626" t="s">
        <v>657</v>
      </c>
      <c r="AH626" t="s">
        <v>647</v>
      </c>
    </row>
    <row r="627" spans="1:34" x14ac:dyDescent="0.25">
      <c r="A627">
        <v>20180730</v>
      </c>
      <c r="B627">
        <v>105676</v>
      </c>
      <c r="C627" t="s">
        <v>201</v>
      </c>
      <c r="D627">
        <v>126207</v>
      </c>
      <c r="E627" t="s">
        <v>724</v>
      </c>
      <c r="F627" t="s">
        <v>329</v>
      </c>
      <c r="G627">
        <v>3</v>
      </c>
      <c r="H627" t="s">
        <v>187</v>
      </c>
      <c r="I627">
        <v>77</v>
      </c>
      <c r="J627">
        <v>0</v>
      </c>
      <c r="K627">
        <v>0</v>
      </c>
      <c r="L627">
        <v>49</v>
      </c>
      <c r="M627">
        <v>30</v>
      </c>
      <c r="N627">
        <v>22</v>
      </c>
      <c r="O627">
        <v>12</v>
      </c>
      <c r="P627">
        <v>8</v>
      </c>
      <c r="Q627">
        <v>0</v>
      </c>
      <c r="R627">
        <v>0</v>
      </c>
      <c r="S627">
        <v>1</v>
      </c>
      <c r="T627">
        <v>3</v>
      </c>
      <c r="U627">
        <v>41</v>
      </c>
      <c r="V627">
        <v>23</v>
      </c>
      <c r="W627">
        <v>13</v>
      </c>
      <c r="X627">
        <v>6</v>
      </c>
      <c r="Y627">
        <v>7</v>
      </c>
      <c r="Z627">
        <v>0</v>
      </c>
      <c r="AA627">
        <v>4</v>
      </c>
      <c r="AB627">
        <v>11</v>
      </c>
      <c r="AC627">
        <v>3120</v>
      </c>
      <c r="AD627">
        <v>41</v>
      </c>
      <c r="AE627">
        <v>1040</v>
      </c>
      <c r="AG627" t="s">
        <v>201</v>
      </c>
      <c r="AH627" t="s">
        <v>1940</v>
      </c>
    </row>
    <row r="628" spans="1:34" x14ac:dyDescent="0.25">
      <c r="A628">
        <v>20180226</v>
      </c>
      <c r="B628">
        <v>106298</v>
      </c>
      <c r="C628" t="s">
        <v>908</v>
      </c>
      <c r="D628">
        <v>111575</v>
      </c>
      <c r="E628" t="s">
        <v>647</v>
      </c>
      <c r="F628" t="s">
        <v>702</v>
      </c>
      <c r="G628">
        <v>3</v>
      </c>
      <c r="H628" t="s">
        <v>187</v>
      </c>
      <c r="I628">
        <v>100</v>
      </c>
      <c r="J628">
        <v>7</v>
      </c>
      <c r="K628">
        <v>2</v>
      </c>
      <c r="L628">
        <v>83</v>
      </c>
      <c r="M628">
        <v>53</v>
      </c>
      <c r="N628">
        <v>40</v>
      </c>
      <c r="O628">
        <v>16</v>
      </c>
      <c r="P628">
        <v>14</v>
      </c>
      <c r="Q628">
        <v>5</v>
      </c>
      <c r="R628">
        <v>7</v>
      </c>
      <c r="S628">
        <v>7</v>
      </c>
      <c r="T628">
        <v>1</v>
      </c>
      <c r="U628">
        <v>78</v>
      </c>
      <c r="V628">
        <v>46</v>
      </c>
      <c r="W628">
        <v>36</v>
      </c>
      <c r="X628">
        <v>16</v>
      </c>
      <c r="Y628">
        <v>14</v>
      </c>
      <c r="Z628">
        <v>0</v>
      </c>
      <c r="AA628">
        <v>3</v>
      </c>
      <c r="AB628">
        <v>15</v>
      </c>
      <c r="AC628">
        <v>2335</v>
      </c>
      <c r="AD628">
        <v>41</v>
      </c>
      <c r="AE628">
        <v>1235</v>
      </c>
      <c r="AG628" t="s">
        <v>908</v>
      </c>
      <c r="AH628" t="s">
        <v>647</v>
      </c>
    </row>
    <row r="629" spans="1:34" x14ac:dyDescent="0.25">
      <c r="A629">
        <v>20181022</v>
      </c>
      <c r="B629">
        <v>126774</v>
      </c>
      <c r="C629" t="s">
        <v>294</v>
      </c>
      <c r="D629">
        <v>104871</v>
      </c>
      <c r="E629" t="s">
        <v>698</v>
      </c>
      <c r="F629" t="s">
        <v>627</v>
      </c>
      <c r="G629">
        <v>3</v>
      </c>
      <c r="H629" t="s">
        <v>173</v>
      </c>
      <c r="I629">
        <v>86</v>
      </c>
      <c r="J629">
        <v>6</v>
      </c>
      <c r="K629">
        <v>1</v>
      </c>
      <c r="L629">
        <v>54</v>
      </c>
      <c r="M629">
        <v>26</v>
      </c>
      <c r="N629">
        <v>22</v>
      </c>
      <c r="O629">
        <v>21</v>
      </c>
      <c r="P629">
        <v>10</v>
      </c>
      <c r="Q629">
        <v>1</v>
      </c>
      <c r="R629">
        <v>2</v>
      </c>
      <c r="S629">
        <v>5</v>
      </c>
      <c r="T629">
        <v>8</v>
      </c>
      <c r="U629">
        <v>77</v>
      </c>
      <c r="V629">
        <v>45</v>
      </c>
      <c r="W629">
        <v>32</v>
      </c>
      <c r="X629">
        <v>11</v>
      </c>
      <c r="Y629">
        <v>10</v>
      </c>
      <c r="Z629">
        <v>4</v>
      </c>
      <c r="AA629">
        <v>7</v>
      </c>
      <c r="AB629">
        <v>16</v>
      </c>
      <c r="AC629">
        <v>2155</v>
      </c>
      <c r="AD629">
        <v>41</v>
      </c>
      <c r="AE629">
        <v>1110</v>
      </c>
      <c r="AG629" t="s">
        <v>294</v>
      </c>
      <c r="AH629" t="s">
        <v>1940</v>
      </c>
    </row>
    <row r="630" spans="1:34" x14ac:dyDescent="0.25">
      <c r="A630">
        <v>20180813</v>
      </c>
      <c r="B630">
        <v>111575</v>
      </c>
      <c r="C630" t="s">
        <v>647</v>
      </c>
      <c r="D630">
        <v>105077</v>
      </c>
      <c r="E630" t="s">
        <v>808</v>
      </c>
      <c r="F630" t="s">
        <v>209</v>
      </c>
      <c r="G630">
        <v>3</v>
      </c>
      <c r="H630" t="s">
        <v>745</v>
      </c>
      <c r="I630">
        <v>116</v>
      </c>
      <c r="J630">
        <v>10</v>
      </c>
      <c r="K630">
        <v>4</v>
      </c>
      <c r="L630">
        <v>80</v>
      </c>
      <c r="M630">
        <v>43</v>
      </c>
      <c r="N630">
        <v>33</v>
      </c>
      <c r="O630">
        <v>21</v>
      </c>
      <c r="P630">
        <v>13</v>
      </c>
      <c r="Q630">
        <v>3</v>
      </c>
      <c r="R630">
        <v>5</v>
      </c>
      <c r="S630">
        <v>4</v>
      </c>
      <c r="T630">
        <v>3</v>
      </c>
      <c r="U630">
        <v>84</v>
      </c>
      <c r="V630">
        <v>45</v>
      </c>
      <c r="W630">
        <v>31</v>
      </c>
      <c r="X630">
        <v>20</v>
      </c>
      <c r="Y630">
        <v>12</v>
      </c>
      <c r="Z630">
        <v>6</v>
      </c>
      <c r="AA630">
        <v>9</v>
      </c>
      <c r="AB630">
        <v>27</v>
      </c>
      <c r="AC630">
        <v>1525</v>
      </c>
      <c r="AD630">
        <v>41</v>
      </c>
      <c r="AE630">
        <v>1065</v>
      </c>
      <c r="AG630" t="s">
        <v>647</v>
      </c>
      <c r="AH630" t="s">
        <v>1940</v>
      </c>
    </row>
    <row r="631" spans="1:34" x14ac:dyDescent="0.25">
      <c r="A631">
        <v>20180108</v>
      </c>
      <c r="B631">
        <v>111575</v>
      </c>
      <c r="C631" t="s">
        <v>647</v>
      </c>
      <c r="D631">
        <v>105216</v>
      </c>
      <c r="E631" t="s">
        <v>458</v>
      </c>
      <c r="F631" t="s">
        <v>526</v>
      </c>
      <c r="G631">
        <v>3</v>
      </c>
      <c r="H631" t="s">
        <v>173</v>
      </c>
      <c r="I631">
        <v>100</v>
      </c>
      <c r="J631">
        <v>8</v>
      </c>
      <c r="K631">
        <v>3</v>
      </c>
      <c r="L631">
        <v>82</v>
      </c>
      <c r="M631">
        <v>49</v>
      </c>
      <c r="N631">
        <v>39</v>
      </c>
      <c r="O631">
        <v>17</v>
      </c>
      <c r="P631">
        <v>13</v>
      </c>
      <c r="Q631">
        <v>7</v>
      </c>
      <c r="R631">
        <v>8</v>
      </c>
      <c r="S631">
        <v>3</v>
      </c>
      <c r="T631">
        <v>3</v>
      </c>
      <c r="U631">
        <v>77</v>
      </c>
      <c r="V631">
        <v>48</v>
      </c>
      <c r="W631">
        <v>36</v>
      </c>
      <c r="X631">
        <v>13</v>
      </c>
      <c r="Y631">
        <v>13</v>
      </c>
      <c r="Z631">
        <v>4</v>
      </c>
      <c r="AA631">
        <v>7</v>
      </c>
      <c r="AB631">
        <v>48</v>
      </c>
      <c r="AC631">
        <v>1030</v>
      </c>
      <c r="AD631">
        <v>41</v>
      </c>
      <c r="AE631">
        <v>1200</v>
      </c>
      <c r="AG631" t="s">
        <v>647</v>
      </c>
      <c r="AH631" t="s">
        <v>1940</v>
      </c>
    </row>
    <row r="632" spans="1:34" x14ac:dyDescent="0.25">
      <c r="A632">
        <v>20180305</v>
      </c>
      <c r="B632">
        <v>105539</v>
      </c>
      <c r="C632" t="s">
        <v>222</v>
      </c>
      <c r="D632">
        <v>111575</v>
      </c>
      <c r="E632" t="s">
        <v>647</v>
      </c>
      <c r="F632" t="s">
        <v>1596</v>
      </c>
      <c r="G632">
        <v>3</v>
      </c>
      <c r="H632" t="s">
        <v>715</v>
      </c>
      <c r="I632">
        <v>120</v>
      </c>
      <c r="J632">
        <v>3</v>
      </c>
      <c r="K632">
        <v>2</v>
      </c>
      <c r="L632">
        <v>83</v>
      </c>
      <c r="M632">
        <v>52</v>
      </c>
      <c r="N632">
        <v>36</v>
      </c>
      <c r="O632">
        <v>18</v>
      </c>
      <c r="P632">
        <v>14</v>
      </c>
      <c r="Q632">
        <v>5</v>
      </c>
      <c r="R632">
        <v>9</v>
      </c>
      <c r="S632">
        <v>8</v>
      </c>
      <c r="T632">
        <v>2</v>
      </c>
      <c r="U632">
        <v>92</v>
      </c>
      <c r="V632">
        <v>51</v>
      </c>
      <c r="W632">
        <v>35</v>
      </c>
      <c r="X632">
        <v>23</v>
      </c>
      <c r="Y632">
        <v>14</v>
      </c>
      <c r="Z632">
        <v>2</v>
      </c>
      <c r="AA632">
        <v>5</v>
      </c>
      <c r="AB632">
        <v>76</v>
      </c>
      <c r="AC632">
        <v>707</v>
      </c>
      <c r="AD632">
        <v>41</v>
      </c>
      <c r="AE632">
        <v>1235</v>
      </c>
      <c r="AG632" t="s">
        <v>1949</v>
      </c>
      <c r="AH632" t="s">
        <v>647</v>
      </c>
    </row>
    <row r="633" spans="1:34" x14ac:dyDescent="0.25">
      <c r="A633">
        <v>20191123</v>
      </c>
      <c r="B633">
        <v>104745</v>
      </c>
      <c r="C633" t="s">
        <v>642</v>
      </c>
      <c r="D633">
        <v>105554</v>
      </c>
      <c r="E633" t="s">
        <v>190</v>
      </c>
      <c r="F633" t="s">
        <v>840</v>
      </c>
      <c r="G633">
        <v>3</v>
      </c>
      <c r="H633" t="s">
        <v>656</v>
      </c>
      <c r="I633">
        <v>85</v>
      </c>
      <c r="J633">
        <v>9</v>
      </c>
      <c r="K633">
        <v>0</v>
      </c>
      <c r="L633">
        <v>46</v>
      </c>
      <c r="M633">
        <v>29</v>
      </c>
      <c r="N633">
        <v>24</v>
      </c>
      <c r="O633">
        <v>11</v>
      </c>
      <c r="P633">
        <v>8</v>
      </c>
      <c r="Q633">
        <v>0</v>
      </c>
      <c r="R633">
        <v>0</v>
      </c>
      <c r="S633">
        <v>4</v>
      </c>
      <c r="T633">
        <v>2</v>
      </c>
      <c r="U633">
        <v>59</v>
      </c>
      <c r="V633">
        <v>43</v>
      </c>
      <c r="W633">
        <v>24</v>
      </c>
      <c r="X633">
        <v>5</v>
      </c>
      <c r="Y633">
        <v>8</v>
      </c>
      <c r="Z633">
        <v>5</v>
      </c>
      <c r="AA633">
        <v>9</v>
      </c>
      <c r="AB633">
        <v>1</v>
      </c>
      <c r="AC633">
        <v>9985</v>
      </c>
      <c r="AD633">
        <v>42</v>
      </c>
      <c r="AE633">
        <v>1124</v>
      </c>
      <c r="AG633" t="s">
        <v>642</v>
      </c>
      <c r="AH633" t="s">
        <v>1941</v>
      </c>
    </row>
    <row r="634" spans="1:34" x14ac:dyDescent="0.25">
      <c r="A634">
        <v>20180212</v>
      </c>
      <c r="B634">
        <v>103819</v>
      </c>
      <c r="C634" t="s">
        <v>737</v>
      </c>
      <c r="D634">
        <v>104898</v>
      </c>
      <c r="E634" t="s">
        <v>835</v>
      </c>
      <c r="F634" t="s">
        <v>1574</v>
      </c>
      <c r="G634">
        <v>3</v>
      </c>
      <c r="H634" t="s">
        <v>189</v>
      </c>
      <c r="I634">
        <v>79</v>
      </c>
      <c r="J634">
        <v>6</v>
      </c>
      <c r="K634">
        <v>1</v>
      </c>
      <c r="L634">
        <v>61</v>
      </c>
      <c r="M634">
        <v>35</v>
      </c>
      <c r="N634">
        <v>26</v>
      </c>
      <c r="O634">
        <v>19</v>
      </c>
      <c r="P634">
        <v>12</v>
      </c>
      <c r="Q634">
        <v>0</v>
      </c>
      <c r="R634">
        <v>1</v>
      </c>
      <c r="S634">
        <v>9</v>
      </c>
      <c r="T634">
        <v>2</v>
      </c>
      <c r="U634">
        <v>70</v>
      </c>
      <c r="V634">
        <v>46</v>
      </c>
      <c r="W634">
        <v>28</v>
      </c>
      <c r="X634">
        <v>9</v>
      </c>
      <c r="Y634">
        <v>12</v>
      </c>
      <c r="Z634">
        <v>3</v>
      </c>
      <c r="AA634">
        <v>8</v>
      </c>
      <c r="AB634">
        <v>2</v>
      </c>
      <c r="AC634">
        <v>9605</v>
      </c>
      <c r="AD634">
        <v>42</v>
      </c>
      <c r="AE634">
        <v>1175</v>
      </c>
      <c r="AG634" t="s">
        <v>737</v>
      </c>
      <c r="AH634" t="s">
        <v>1941</v>
      </c>
    </row>
    <row r="635" spans="1:34" x14ac:dyDescent="0.25">
      <c r="A635">
        <v>20180730</v>
      </c>
      <c r="B635">
        <v>100644</v>
      </c>
      <c r="C635" t="s">
        <v>683</v>
      </c>
      <c r="D635">
        <v>104999</v>
      </c>
      <c r="E635" t="s">
        <v>1001</v>
      </c>
      <c r="F635" t="s">
        <v>203</v>
      </c>
      <c r="G635">
        <v>3</v>
      </c>
      <c r="H635" t="s">
        <v>187</v>
      </c>
      <c r="I635">
        <v>111</v>
      </c>
      <c r="J635">
        <v>5</v>
      </c>
      <c r="K635">
        <v>5</v>
      </c>
      <c r="L635">
        <v>84</v>
      </c>
      <c r="M635">
        <v>48</v>
      </c>
      <c r="N635">
        <v>36</v>
      </c>
      <c r="O635">
        <v>16</v>
      </c>
      <c r="P635">
        <v>11</v>
      </c>
      <c r="Q635">
        <v>2</v>
      </c>
      <c r="R635">
        <v>3</v>
      </c>
      <c r="S635">
        <v>4</v>
      </c>
      <c r="T635">
        <v>0</v>
      </c>
      <c r="U635">
        <v>60</v>
      </c>
      <c r="V635">
        <v>29</v>
      </c>
      <c r="W635">
        <v>19</v>
      </c>
      <c r="X635">
        <v>16</v>
      </c>
      <c r="Y635">
        <v>10</v>
      </c>
      <c r="Z635">
        <v>0</v>
      </c>
      <c r="AA635">
        <v>3</v>
      </c>
      <c r="AB635">
        <v>3</v>
      </c>
      <c r="AC635">
        <v>5665</v>
      </c>
      <c r="AD635">
        <v>42</v>
      </c>
      <c r="AE635">
        <v>1030</v>
      </c>
      <c r="AG635" t="s">
        <v>683</v>
      </c>
      <c r="AH635" t="s">
        <v>1941</v>
      </c>
    </row>
    <row r="636" spans="1:34" x14ac:dyDescent="0.25">
      <c r="A636">
        <v>20190930</v>
      </c>
      <c r="B636">
        <v>106233</v>
      </c>
      <c r="C636" t="s">
        <v>679</v>
      </c>
      <c r="D636">
        <v>104755</v>
      </c>
      <c r="E636" t="s">
        <v>866</v>
      </c>
      <c r="F636" t="s">
        <v>510</v>
      </c>
      <c r="G636">
        <v>3</v>
      </c>
      <c r="H636" t="s">
        <v>173</v>
      </c>
      <c r="I636">
        <v>82</v>
      </c>
      <c r="J636">
        <v>8</v>
      </c>
      <c r="K636">
        <v>2</v>
      </c>
      <c r="L636">
        <v>54</v>
      </c>
      <c r="M636">
        <v>39</v>
      </c>
      <c r="N636">
        <v>32</v>
      </c>
      <c r="O636">
        <v>7</v>
      </c>
      <c r="P636">
        <v>9</v>
      </c>
      <c r="Q636">
        <v>0</v>
      </c>
      <c r="R636">
        <v>0</v>
      </c>
      <c r="S636">
        <v>1</v>
      </c>
      <c r="T636">
        <v>1</v>
      </c>
      <c r="U636">
        <v>58</v>
      </c>
      <c r="V636">
        <v>32</v>
      </c>
      <c r="W636">
        <v>22</v>
      </c>
      <c r="X636">
        <v>9</v>
      </c>
      <c r="Y636">
        <v>8</v>
      </c>
      <c r="Z636">
        <v>5</v>
      </c>
      <c r="AA636">
        <v>8</v>
      </c>
      <c r="AB636">
        <v>5</v>
      </c>
      <c r="AC636">
        <v>4415</v>
      </c>
      <c r="AD636">
        <v>42</v>
      </c>
      <c r="AE636">
        <v>1175</v>
      </c>
      <c r="AG636" t="s">
        <v>679</v>
      </c>
      <c r="AH636" t="s">
        <v>1941</v>
      </c>
    </row>
    <row r="637" spans="1:34" x14ac:dyDescent="0.25">
      <c r="A637">
        <v>20191021</v>
      </c>
      <c r="B637">
        <v>126774</v>
      </c>
      <c r="C637" t="s">
        <v>294</v>
      </c>
      <c r="D637">
        <v>105077</v>
      </c>
      <c r="E637" t="s">
        <v>808</v>
      </c>
      <c r="F637" t="s">
        <v>675</v>
      </c>
      <c r="G637">
        <v>3</v>
      </c>
      <c r="H637" t="s">
        <v>173</v>
      </c>
      <c r="I637">
        <v>93</v>
      </c>
      <c r="J637">
        <v>4</v>
      </c>
      <c r="K637">
        <v>1</v>
      </c>
      <c r="L637">
        <v>67</v>
      </c>
      <c r="M637">
        <v>36</v>
      </c>
      <c r="N637">
        <v>32</v>
      </c>
      <c r="O637">
        <v>19</v>
      </c>
      <c r="P637">
        <v>11</v>
      </c>
      <c r="Q637">
        <v>2</v>
      </c>
      <c r="R637">
        <v>3</v>
      </c>
      <c r="S637">
        <v>3</v>
      </c>
      <c r="T637">
        <v>1</v>
      </c>
      <c r="U637">
        <v>59</v>
      </c>
      <c r="V637">
        <v>35</v>
      </c>
      <c r="W637">
        <v>22</v>
      </c>
      <c r="X637">
        <v>16</v>
      </c>
      <c r="Y637">
        <v>10</v>
      </c>
      <c r="Z637">
        <v>2</v>
      </c>
      <c r="AA637">
        <v>4</v>
      </c>
      <c r="AB637">
        <v>7</v>
      </c>
      <c r="AC637">
        <v>3740</v>
      </c>
      <c r="AD637">
        <v>42</v>
      </c>
      <c r="AE637">
        <v>1130</v>
      </c>
      <c r="AG637" t="s">
        <v>294</v>
      </c>
      <c r="AH637" t="s">
        <v>1941</v>
      </c>
    </row>
    <row r="638" spans="1:34" x14ac:dyDescent="0.25">
      <c r="A638">
        <v>20181029</v>
      </c>
      <c r="B638">
        <v>104926</v>
      </c>
      <c r="C638" t="s">
        <v>670</v>
      </c>
      <c r="D638">
        <v>105916</v>
      </c>
      <c r="E638" t="s">
        <v>463</v>
      </c>
      <c r="F638" t="s">
        <v>351</v>
      </c>
      <c r="G638">
        <v>3</v>
      </c>
      <c r="H638" t="s">
        <v>173</v>
      </c>
      <c r="AB638">
        <v>14</v>
      </c>
      <c r="AC638">
        <v>2315</v>
      </c>
      <c r="AD638">
        <v>42</v>
      </c>
      <c r="AE638">
        <v>1097</v>
      </c>
      <c r="AG638" t="s">
        <v>670</v>
      </c>
      <c r="AH638" t="s">
        <v>1941</v>
      </c>
    </row>
    <row r="639" spans="1:34" x14ac:dyDescent="0.25">
      <c r="A639">
        <v>20200106</v>
      </c>
      <c r="B639">
        <v>105777</v>
      </c>
      <c r="C639" t="s">
        <v>114</v>
      </c>
      <c r="D639">
        <v>105554</v>
      </c>
      <c r="E639" t="s">
        <v>190</v>
      </c>
      <c r="F639" t="s">
        <v>669</v>
      </c>
      <c r="G639">
        <v>3</v>
      </c>
      <c r="H639" t="s">
        <v>656</v>
      </c>
      <c r="I639">
        <v>136</v>
      </c>
      <c r="J639">
        <v>3</v>
      </c>
      <c r="K639">
        <v>4</v>
      </c>
      <c r="L639">
        <v>81</v>
      </c>
      <c r="M639">
        <v>50</v>
      </c>
      <c r="N639">
        <v>29</v>
      </c>
      <c r="O639">
        <v>19</v>
      </c>
      <c r="P639">
        <v>13</v>
      </c>
      <c r="Q639">
        <v>3</v>
      </c>
      <c r="R639">
        <v>7</v>
      </c>
      <c r="S639">
        <v>1</v>
      </c>
      <c r="T639">
        <v>0</v>
      </c>
      <c r="U639">
        <v>83</v>
      </c>
      <c r="V639">
        <v>53</v>
      </c>
      <c r="W639">
        <v>32</v>
      </c>
      <c r="X639">
        <v>13</v>
      </c>
      <c r="Y639">
        <v>12</v>
      </c>
      <c r="Z639">
        <v>3</v>
      </c>
      <c r="AA639">
        <v>8</v>
      </c>
      <c r="AB639">
        <v>20</v>
      </c>
      <c r="AC639">
        <v>1702</v>
      </c>
      <c r="AD639">
        <v>42</v>
      </c>
      <c r="AE639">
        <v>1124</v>
      </c>
      <c r="AG639" t="s">
        <v>114</v>
      </c>
      <c r="AH639" t="s">
        <v>1941</v>
      </c>
    </row>
    <row r="640" spans="1:34" x14ac:dyDescent="0.25">
      <c r="A640">
        <v>20200224</v>
      </c>
      <c r="B640">
        <v>105777</v>
      </c>
      <c r="C640" t="s">
        <v>114</v>
      </c>
      <c r="D640">
        <v>105173</v>
      </c>
      <c r="E640" t="s">
        <v>722</v>
      </c>
      <c r="F640" t="s">
        <v>858</v>
      </c>
      <c r="G640">
        <v>3</v>
      </c>
      <c r="H640" t="s">
        <v>187</v>
      </c>
      <c r="I640">
        <v>164</v>
      </c>
      <c r="J640">
        <v>1</v>
      </c>
      <c r="K640">
        <v>5</v>
      </c>
      <c r="L640">
        <v>114</v>
      </c>
      <c r="M640">
        <v>68</v>
      </c>
      <c r="N640">
        <v>46</v>
      </c>
      <c r="O640">
        <v>24</v>
      </c>
      <c r="P640">
        <v>16</v>
      </c>
      <c r="Q640">
        <v>5</v>
      </c>
      <c r="R640">
        <v>8</v>
      </c>
      <c r="S640">
        <v>4</v>
      </c>
      <c r="T640">
        <v>3</v>
      </c>
      <c r="U640">
        <v>99</v>
      </c>
      <c r="V640">
        <v>62</v>
      </c>
      <c r="W640">
        <v>41</v>
      </c>
      <c r="X640">
        <v>18</v>
      </c>
      <c r="Y640">
        <v>16</v>
      </c>
      <c r="Z640">
        <v>5</v>
      </c>
      <c r="AA640">
        <v>10</v>
      </c>
      <c r="AB640">
        <v>22</v>
      </c>
      <c r="AC640">
        <v>1682</v>
      </c>
      <c r="AD640">
        <v>42</v>
      </c>
      <c r="AE640">
        <v>1086</v>
      </c>
      <c r="AG640" t="s">
        <v>114</v>
      </c>
      <c r="AH640" t="s">
        <v>1941</v>
      </c>
    </row>
    <row r="641" spans="1:34" x14ac:dyDescent="0.25">
      <c r="A641">
        <v>20191028</v>
      </c>
      <c r="B641">
        <v>105777</v>
      </c>
      <c r="C641" t="s">
        <v>114</v>
      </c>
      <c r="D641">
        <v>106426</v>
      </c>
      <c r="E641" t="s">
        <v>217</v>
      </c>
      <c r="F641" t="s">
        <v>185</v>
      </c>
      <c r="G641">
        <v>3</v>
      </c>
      <c r="H641" t="s">
        <v>189</v>
      </c>
      <c r="I641">
        <v>89</v>
      </c>
      <c r="J641">
        <v>6</v>
      </c>
      <c r="K641">
        <v>3</v>
      </c>
      <c r="L641">
        <v>65</v>
      </c>
      <c r="M641">
        <v>38</v>
      </c>
      <c r="N641">
        <v>28</v>
      </c>
      <c r="O641">
        <v>14</v>
      </c>
      <c r="P641">
        <v>10</v>
      </c>
      <c r="Q641">
        <v>1</v>
      </c>
      <c r="R641">
        <v>3</v>
      </c>
      <c r="S641">
        <v>1</v>
      </c>
      <c r="T641">
        <v>2</v>
      </c>
      <c r="U641">
        <v>56</v>
      </c>
      <c r="V641">
        <v>36</v>
      </c>
      <c r="W641">
        <v>23</v>
      </c>
      <c r="X641">
        <v>7</v>
      </c>
      <c r="Y641">
        <v>10</v>
      </c>
      <c r="Z641">
        <v>3</v>
      </c>
      <c r="AA641">
        <v>8</v>
      </c>
      <c r="AB641">
        <v>27</v>
      </c>
      <c r="AC641">
        <v>1477</v>
      </c>
      <c r="AD641">
        <v>42</v>
      </c>
      <c r="AE641">
        <v>1117</v>
      </c>
      <c r="AG641" t="s">
        <v>114</v>
      </c>
      <c r="AH641" t="s">
        <v>1941</v>
      </c>
    </row>
    <row r="642" spans="1:34" x14ac:dyDescent="0.25">
      <c r="A642">
        <v>20190225</v>
      </c>
      <c r="B642">
        <v>106401</v>
      </c>
      <c r="C642" t="s">
        <v>650</v>
      </c>
      <c r="D642">
        <v>104527</v>
      </c>
      <c r="E642" t="s">
        <v>694</v>
      </c>
      <c r="F642" t="s">
        <v>996</v>
      </c>
      <c r="G642">
        <v>3</v>
      </c>
      <c r="H642" t="s">
        <v>189</v>
      </c>
      <c r="I642">
        <v>151</v>
      </c>
      <c r="J642">
        <v>7</v>
      </c>
      <c r="K642">
        <v>2</v>
      </c>
      <c r="L642">
        <v>94</v>
      </c>
      <c r="M642">
        <v>61</v>
      </c>
      <c r="N642">
        <v>49</v>
      </c>
      <c r="O642">
        <v>17</v>
      </c>
      <c r="P642">
        <v>17</v>
      </c>
      <c r="Q642">
        <v>0</v>
      </c>
      <c r="R642">
        <v>1</v>
      </c>
      <c r="S642">
        <v>15</v>
      </c>
      <c r="T642">
        <v>4</v>
      </c>
      <c r="U642">
        <v>106</v>
      </c>
      <c r="V642">
        <v>60</v>
      </c>
      <c r="W642">
        <v>48</v>
      </c>
      <c r="X642">
        <v>22</v>
      </c>
      <c r="Y642">
        <v>17</v>
      </c>
      <c r="Z642">
        <v>5</v>
      </c>
      <c r="AA642">
        <v>8</v>
      </c>
      <c r="AB642">
        <v>72</v>
      </c>
      <c r="AC642">
        <v>750</v>
      </c>
      <c r="AD642">
        <v>42</v>
      </c>
      <c r="AE642">
        <v>1040</v>
      </c>
      <c r="AG642" t="s">
        <v>650</v>
      </c>
      <c r="AH642" t="s">
        <v>694</v>
      </c>
    </row>
    <row r="643" spans="1:34" x14ac:dyDescent="0.25">
      <c r="A643">
        <v>20180305</v>
      </c>
      <c r="B643">
        <v>105732</v>
      </c>
      <c r="C643" t="s">
        <v>697</v>
      </c>
      <c r="D643">
        <v>104792</v>
      </c>
      <c r="E643" t="s">
        <v>468</v>
      </c>
      <c r="F643" t="s">
        <v>1603</v>
      </c>
      <c r="G643">
        <v>3</v>
      </c>
      <c r="H643" t="s">
        <v>173</v>
      </c>
      <c r="I643">
        <v>57</v>
      </c>
      <c r="J643">
        <v>1</v>
      </c>
      <c r="K643">
        <v>2</v>
      </c>
      <c r="L643">
        <v>44</v>
      </c>
      <c r="M643">
        <v>23</v>
      </c>
      <c r="N643">
        <v>18</v>
      </c>
      <c r="O643">
        <v>9</v>
      </c>
      <c r="P643">
        <v>6</v>
      </c>
      <c r="Q643">
        <v>3</v>
      </c>
      <c r="R643">
        <v>4</v>
      </c>
      <c r="S643">
        <v>0</v>
      </c>
      <c r="T643">
        <v>4</v>
      </c>
      <c r="U643">
        <v>36</v>
      </c>
      <c r="V643">
        <v>24</v>
      </c>
      <c r="W643">
        <v>11</v>
      </c>
      <c r="X643">
        <v>5</v>
      </c>
      <c r="Y643">
        <v>6</v>
      </c>
      <c r="Z643">
        <v>2</v>
      </c>
      <c r="AA643">
        <v>6</v>
      </c>
      <c r="AB643">
        <v>93</v>
      </c>
      <c r="AC643">
        <v>610</v>
      </c>
      <c r="AD643">
        <v>42</v>
      </c>
      <c r="AE643">
        <v>1220</v>
      </c>
      <c r="AG643" t="s">
        <v>1952</v>
      </c>
      <c r="AH643" t="s">
        <v>468</v>
      </c>
    </row>
    <row r="644" spans="1:34" x14ac:dyDescent="0.25">
      <c r="A644">
        <v>20191028</v>
      </c>
      <c r="B644">
        <v>104745</v>
      </c>
      <c r="C644" t="s">
        <v>642</v>
      </c>
      <c r="D644">
        <v>105173</v>
      </c>
      <c r="E644" t="s">
        <v>722</v>
      </c>
      <c r="F644" t="s">
        <v>377</v>
      </c>
      <c r="G644">
        <v>3</v>
      </c>
      <c r="H644" t="s">
        <v>173</v>
      </c>
      <c r="I644">
        <v>108</v>
      </c>
      <c r="J644">
        <v>8</v>
      </c>
      <c r="K644">
        <v>0</v>
      </c>
      <c r="L644">
        <v>61</v>
      </c>
      <c r="M644">
        <v>43</v>
      </c>
      <c r="N644">
        <v>33</v>
      </c>
      <c r="O644">
        <v>14</v>
      </c>
      <c r="P644">
        <v>11</v>
      </c>
      <c r="Q644">
        <v>0</v>
      </c>
      <c r="R644">
        <v>0</v>
      </c>
      <c r="S644">
        <v>13</v>
      </c>
      <c r="T644">
        <v>1</v>
      </c>
      <c r="U644">
        <v>76</v>
      </c>
      <c r="V644">
        <v>57</v>
      </c>
      <c r="W644">
        <v>41</v>
      </c>
      <c r="X644">
        <v>6</v>
      </c>
      <c r="Y644">
        <v>11</v>
      </c>
      <c r="Z644">
        <v>5</v>
      </c>
      <c r="AA644">
        <v>7</v>
      </c>
      <c r="AB644">
        <v>2</v>
      </c>
      <c r="AC644">
        <v>9225</v>
      </c>
      <c r="AD644">
        <v>43</v>
      </c>
      <c r="AE644">
        <v>1111</v>
      </c>
      <c r="AG644" t="s">
        <v>642</v>
      </c>
      <c r="AH644" t="s">
        <v>1941</v>
      </c>
    </row>
    <row r="645" spans="1:34" x14ac:dyDescent="0.25">
      <c r="A645">
        <v>20181022</v>
      </c>
      <c r="B645">
        <v>106421</v>
      </c>
      <c r="C645" t="s">
        <v>265</v>
      </c>
      <c r="D645">
        <v>104312</v>
      </c>
      <c r="E645" t="s">
        <v>753</v>
      </c>
      <c r="F645" t="s">
        <v>419</v>
      </c>
      <c r="G645">
        <v>3</v>
      </c>
      <c r="H645" t="s">
        <v>187</v>
      </c>
      <c r="I645">
        <v>97</v>
      </c>
      <c r="J645">
        <v>6</v>
      </c>
      <c r="K645">
        <v>3</v>
      </c>
      <c r="L645">
        <v>69</v>
      </c>
      <c r="M645">
        <v>34</v>
      </c>
      <c r="N645">
        <v>27</v>
      </c>
      <c r="O645">
        <v>19</v>
      </c>
      <c r="P645">
        <v>10</v>
      </c>
      <c r="Q645">
        <v>5</v>
      </c>
      <c r="R645">
        <v>6</v>
      </c>
      <c r="S645">
        <v>1</v>
      </c>
      <c r="T645">
        <v>3</v>
      </c>
      <c r="U645">
        <v>74</v>
      </c>
      <c r="V645">
        <v>33</v>
      </c>
      <c r="W645">
        <v>23</v>
      </c>
      <c r="X645">
        <v>19</v>
      </c>
      <c r="Y645">
        <v>10</v>
      </c>
      <c r="Z645">
        <v>5</v>
      </c>
      <c r="AA645">
        <v>8</v>
      </c>
      <c r="AB645">
        <v>20</v>
      </c>
      <c r="AC645">
        <v>1842</v>
      </c>
      <c r="AD645">
        <v>43</v>
      </c>
      <c r="AE645">
        <v>1096</v>
      </c>
      <c r="AG645" t="s">
        <v>265</v>
      </c>
      <c r="AH645" t="s">
        <v>1941</v>
      </c>
    </row>
    <row r="646" spans="1:34" x14ac:dyDescent="0.25">
      <c r="A646">
        <v>20180108</v>
      </c>
      <c r="B646">
        <v>105138</v>
      </c>
      <c r="C646" t="s">
        <v>644</v>
      </c>
      <c r="D646">
        <v>104898</v>
      </c>
      <c r="E646" t="s">
        <v>835</v>
      </c>
      <c r="F646" t="s">
        <v>1484</v>
      </c>
      <c r="G646">
        <v>3</v>
      </c>
      <c r="H646" t="s">
        <v>193</v>
      </c>
      <c r="I646">
        <v>172</v>
      </c>
      <c r="J646">
        <v>7</v>
      </c>
      <c r="K646">
        <v>1</v>
      </c>
      <c r="L646">
        <v>117</v>
      </c>
      <c r="M646">
        <v>87</v>
      </c>
      <c r="N646">
        <v>69</v>
      </c>
      <c r="O646">
        <v>16</v>
      </c>
      <c r="P646">
        <v>18</v>
      </c>
      <c r="Q646">
        <v>2</v>
      </c>
      <c r="R646">
        <v>5</v>
      </c>
      <c r="S646">
        <v>19</v>
      </c>
      <c r="T646">
        <v>4</v>
      </c>
      <c r="U646">
        <v>143</v>
      </c>
      <c r="V646">
        <v>94</v>
      </c>
      <c r="W646">
        <v>67</v>
      </c>
      <c r="X646">
        <v>23</v>
      </c>
      <c r="Y646">
        <v>18</v>
      </c>
      <c r="Z646">
        <v>9</v>
      </c>
      <c r="AA646">
        <v>12</v>
      </c>
      <c r="AB646">
        <v>21</v>
      </c>
      <c r="AC646">
        <v>1855</v>
      </c>
      <c r="AD646">
        <v>43</v>
      </c>
      <c r="AE646">
        <v>1130</v>
      </c>
      <c r="AG646" t="s">
        <v>644</v>
      </c>
      <c r="AH646" t="s">
        <v>1941</v>
      </c>
    </row>
    <row r="647" spans="1:34" x14ac:dyDescent="0.25">
      <c r="A647">
        <v>20190729</v>
      </c>
      <c r="B647">
        <v>200000</v>
      </c>
      <c r="C647" t="s">
        <v>163</v>
      </c>
      <c r="D647">
        <v>124187</v>
      </c>
      <c r="E647" t="s">
        <v>397</v>
      </c>
      <c r="F647" t="s">
        <v>1036</v>
      </c>
      <c r="G647">
        <v>3</v>
      </c>
      <c r="H647" t="s">
        <v>173</v>
      </c>
      <c r="I647">
        <v>106</v>
      </c>
      <c r="J647">
        <v>12</v>
      </c>
      <c r="K647">
        <v>6</v>
      </c>
      <c r="L647">
        <v>70</v>
      </c>
      <c r="M647">
        <v>47</v>
      </c>
      <c r="N647">
        <v>42</v>
      </c>
      <c r="O647">
        <v>12</v>
      </c>
      <c r="P647">
        <v>14</v>
      </c>
      <c r="Q647">
        <v>1</v>
      </c>
      <c r="R647">
        <v>2</v>
      </c>
      <c r="S647">
        <v>22</v>
      </c>
      <c r="T647">
        <v>1</v>
      </c>
      <c r="U647">
        <v>80</v>
      </c>
      <c r="V647">
        <v>56</v>
      </c>
      <c r="W647">
        <v>44</v>
      </c>
      <c r="X647">
        <v>14</v>
      </c>
      <c r="Y647">
        <v>15</v>
      </c>
      <c r="Z647">
        <v>2</v>
      </c>
      <c r="AA647">
        <v>4</v>
      </c>
      <c r="AB647">
        <v>22</v>
      </c>
      <c r="AC647">
        <v>1707</v>
      </c>
      <c r="AD647">
        <v>43</v>
      </c>
      <c r="AE647">
        <v>1027</v>
      </c>
      <c r="AG647" t="s">
        <v>163</v>
      </c>
      <c r="AH647" t="s">
        <v>1941</v>
      </c>
    </row>
    <row r="648" spans="1:34" x14ac:dyDescent="0.25">
      <c r="A648">
        <v>20190812</v>
      </c>
      <c r="B648">
        <v>133430</v>
      </c>
      <c r="C648" t="s">
        <v>651</v>
      </c>
      <c r="D648">
        <v>105311</v>
      </c>
      <c r="E648" t="s">
        <v>833</v>
      </c>
      <c r="F648" t="s">
        <v>209</v>
      </c>
      <c r="G648">
        <v>3</v>
      </c>
      <c r="H648" t="s">
        <v>745</v>
      </c>
      <c r="I648">
        <v>98</v>
      </c>
      <c r="J648">
        <v>5</v>
      </c>
      <c r="K648">
        <v>6</v>
      </c>
      <c r="L648">
        <v>73</v>
      </c>
      <c r="M648">
        <v>41</v>
      </c>
      <c r="N648">
        <v>31</v>
      </c>
      <c r="O648">
        <v>19</v>
      </c>
      <c r="P648">
        <v>13</v>
      </c>
      <c r="Q648">
        <v>4</v>
      </c>
      <c r="R648">
        <v>6</v>
      </c>
      <c r="S648">
        <v>3</v>
      </c>
      <c r="T648">
        <v>4</v>
      </c>
      <c r="U648">
        <v>66</v>
      </c>
      <c r="V648">
        <v>35</v>
      </c>
      <c r="W648">
        <v>25</v>
      </c>
      <c r="X648">
        <v>17</v>
      </c>
      <c r="Y648">
        <v>12</v>
      </c>
      <c r="Z648">
        <v>1</v>
      </c>
      <c r="AA648">
        <v>4</v>
      </c>
      <c r="AB648">
        <v>34</v>
      </c>
      <c r="AC648">
        <v>1285</v>
      </c>
      <c r="AD648">
        <v>43</v>
      </c>
      <c r="AE648">
        <v>1045</v>
      </c>
      <c r="AG648" t="s">
        <v>651</v>
      </c>
      <c r="AH648" t="s">
        <v>1941</v>
      </c>
    </row>
    <row r="649" spans="1:34" x14ac:dyDescent="0.25">
      <c r="A649">
        <v>20180101</v>
      </c>
      <c r="B649">
        <v>104792</v>
      </c>
      <c r="C649" t="s">
        <v>468</v>
      </c>
      <c r="D649">
        <v>103893</v>
      </c>
      <c r="E649" t="s">
        <v>240</v>
      </c>
      <c r="F649" t="s">
        <v>1168</v>
      </c>
      <c r="G649">
        <v>3</v>
      </c>
      <c r="H649" t="s">
        <v>173</v>
      </c>
      <c r="I649">
        <v>110</v>
      </c>
      <c r="J649">
        <v>7</v>
      </c>
      <c r="K649">
        <v>6</v>
      </c>
      <c r="L649">
        <v>88</v>
      </c>
      <c r="M649">
        <v>57</v>
      </c>
      <c r="N649">
        <v>44</v>
      </c>
      <c r="O649">
        <v>12</v>
      </c>
      <c r="P649">
        <v>14</v>
      </c>
      <c r="Q649">
        <v>5</v>
      </c>
      <c r="R649">
        <v>8</v>
      </c>
      <c r="S649">
        <v>3</v>
      </c>
      <c r="T649">
        <v>3</v>
      </c>
      <c r="U649">
        <v>78</v>
      </c>
      <c r="V649">
        <v>50</v>
      </c>
      <c r="W649">
        <v>35</v>
      </c>
      <c r="X649">
        <v>12</v>
      </c>
      <c r="Y649">
        <v>14</v>
      </c>
      <c r="Z649">
        <v>3</v>
      </c>
      <c r="AA649">
        <v>7</v>
      </c>
      <c r="AB649">
        <v>46</v>
      </c>
      <c r="AC649">
        <v>1015</v>
      </c>
      <c r="AD649">
        <v>43</v>
      </c>
      <c r="AE649">
        <v>1095</v>
      </c>
      <c r="AG649" t="s">
        <v>468</v>
      </c>
      <c r="AH649" t="s">
        <v>1941</v>
      </c>
    </row>
    <row r="650" spans="1:34" x14ac:dyDescent="0.25">
      <c r="A650">
        <v>20190311</v>
      </c>
      <c r="B650">
        <v>126610</v>
      </c>
      <c r="C650" t="s">
        <v>199</v>
      </c>
      <c r="D650">
        <v>105062</v>
      </c>
      <c r="E650" t="s">
        <v>212</v>
      </c>
      <c r="F650" t="s">
        <v>214</v>
      </c>
      <c r="G650">
        <v>3</v>
      </c>
      <c r="H650" t="s">
        <v>196</v>
      </c>
      <c r="I650">
        <v>170</v>
      </c>
      <c r="J650">
        <v>12</v>
      </c>
      <c r="K650">
        <v>8</v>
      </c>
      <c r="L650">
        <v>137</v>
      </c>
      <c r="M650">
        <v>68</v>
      </c>
      <c r="N650">
        <v>51</v>
      </c>
      <c r="O650">
        <v>35</v>
      </c>
      <c r="P650">
        <v>16</v>
      </c>
      <c r="Q650">
        <v>13</v>
      </c>
      <c r="R650">
        <v>16</v>
      </c>
      <c r="S650">
        <v>4</v>
      </c>
      <c r="T650">
        <v>1</v>
      </c>
      <c r="U650">
        <v>103</v>
      </c>
      <c r="V650">
        <v>70</v>
      </c>
      <c r="W650">
        <v>52</v>
      </c>
      <c r="X650">
        <v>21</v>
      </c>
      <c r="Y650">
        <v>17</v>
      </c>
      <c r="Z650">
        <v>1</v>
      </c>
      <c r="AA650">
        <v>3</v>
      </c>
      <c r="AB650">
        <v>57</v>
      </c>
      <c r="AC650">
        <v>895</v>
      </c>
      <c r="AD650">
        <v>43</v>
      </c>
      <c r="AE650">
        <v>1075</v>
      </c>
      <c r="AG650" t="s">
        <v>199</v>
      </c>
      <c r="AH650" t="s">
        <v>1941</v>
      </c>
    </row>
    <row r="651" spans="1:34" x14ac:dyDescent="0.25">
      <c r="A651">
        <v>20180820</v>
      </c>
      <c r="B651">
        <v>106421</v>
      </c>
      <c r="C651" t="s">
        <v>265</v>
      </c>
      <c r="D651">
        <v>200282</v>
      </c>
      <c r="E651" t="s">
        <v>597</v>
      </c>
      <c r="F651" t="s">
        <v>221</v>
      </c>
      <c r="G651">
        <v>3</v>
      </c>
      <c r="H651" t="s">
        <v>173</v>
      </c>
      <c r="I651">
        <v>91</v>
      </c>
      <c r="J651">
        <v>7</v>
      </c>
      <c r="K651">
        <v>7</v>
      </c>
      <c r="L651">
        <v>59</v>
      </c>
      <c r="M651">
        <v>31</v>
      </c>
      <c r="N651">
        <v>24</v>
      </c>
      <c r="O651">
        <v>13</v>
      </c>
      <c r="P651">
        <v>9</v>
      </c>
      <c r="Q651">
        <v>2</v>
      </c>
      <c r="R651">
        <v>3</v>
      </c>
      <c r="S651">
        <v>2</v>
      </c>
      <c r="T651">
        <v>4</v>
      </c>
      <c r="U651">
        <v>73</v>
      </c>
      <c r="V651">
        <v>39</v>
      </c>
      <c r="W651">
        <v>24</v>
      </c>
      <c r="X651">
        <v>15</v>
      </c>
      <c r="Y651">
        <v>9</v>
      </c>
      <c r="Z651">
        <v>11</v>
      </c>
      <c r="AA651">
        <v>15</v>
      </c>
      <c r="AB651">
        <v>57</v>
      </c>
      <c r="AC651">
        <v>952</v>
      </c>
      <c r="AD651">
        <v>43</v>
      </c>
      <c r="AE651">
        <v>1043</v>
      </c>
      <c r="AG651" t="s">
        <v>265</v>
      </c>
      <c r="AH651" t="s">
        <v>597</v>
      </c>
    </row>
    <row r="652" spans="1:34" x14ac:dyDescent="0.25">
      <c r="A652">
        <v>20181231</v>
      </c>
      <c r="B652">
        <v>104527</v>
      </c>
      <c r="C652" t="s">
        <v>694</v>
      </c>
      <c r="D652">
        <v>111797</v>
      </c>
      <c r="E652" t="s">
        <v>898</v>
      </c>
      <c r="F652" t="s">
        <v>373</v>
      </c>
      <c r="G652">
        <v>3</v>
      </c>
      <c r="H652" t="s">
        <v>187</v>
      </c>
      <c r="I652">
        <v>88</v>
      </c>
      <c r="J652">
        <v>5</v>
      </c>
      <c r="K652">
        <v>1</v>
      </c>
      <c r="L652">
        <v>61</v>
      </c>
      <c r="M652">
        <v>30</v>
      </c>
      <c r="N652">
        <v>28</v>
      </c>
      <c r="O652">
        <v>20</v>
      </c>
      <c r="P652">
        <v>11</v>
      </c>
      <c r="Q652">
        <v>0</v>
      </c>
      <c r="R652">
        <v>0</v>
      </c>
      <c r="S652">
        <v>9</v>
      </c>
      <c r="T652">
        <v>3</v>
      </c>
      <c r="U652">
        <v>70</v>
      </c>
      <c r="V652">
        <v>47</v>
      </c>
      <c r="W652">
        <v>38</v>
      </c>
      <c r="X652">
        <v>11</v>
      </c>
      <c r="Y652">
        <v>11</v>
      </c>
      <c r="Z652">
        <v>5</v>
      </c>
      <c r="AA652">
        <v>6</v>
      </c>
      <c r="AB652">
        <v>66</v>
      </c>
      <c r="AC652">
        <v>785</v>
      </c>
      <c r="AD652">
        <v>43</v>
      </c>
      <c r="AE652">
        <v>1022</v>
      </c>
      <c r="AG652" t="s">
        <v>694</v>
      </c>
      <c r="AH652" t="s">
        <v>1941</v>
      </c>
    </row>
    <row r="653" spans="1:34" x14ac:dyDescent="0.25">
      <c r="A653">
        <v>20181001</v>
      </c>
      <c r="B653">
        <v>126094</v>
      </c>
      <c r="C653" t="s">
        <v>100</v>
      </c>
      <c r="D653">
        <v>105311</v>
      </c>
      <c r="E653" t="s">
        <v>833</v>
      </c>
      <c r="F653" t="s">
        <v>585</v>
      </c>
      <c r="G653">
        <v>3</v>
      </c>
      <c r="H653" t="s">
        <v>173</v>
      </c>
      <c r="I653">
        <v>66</v>
      </c>
      <c r="J653">
        <v>3</v>
      </c>
      <c r="K653">
        <v>0</v>
      </c>
      <c r="L653">
        <v>54</v>
      </c>
      <c r="M653">
        <v>28</v>
      </c>
      <c r="N653">
        <v>21</v>
      </c>
      <c r="O653">
        <v>16</v>
      </c>
      <c r="P653">
        <v>8</v>
      </c>
      <c r="Q653">
        <v>1</v>
      </c>
      <c r="R653">
        <v>1</v>
      </c>
      <c r="S653">
        <v>1</v>
      </c>
      <c r="T653">
        <v>1</v>
      </c>
      <c r="U653">
        <v>45</v>
      </c>
      <c r="V653">
        <v>28</v>
      </c>
      <c r="W653">
        <v>16</v>
      </c>
      <c r="X653">
        <v>6</v>
      </c>
      <c r="Y653">
        <v>8</v>
      </c>
      <c r="Z653">
        <v>2</v>
      </c>
      <c r="AA653">
        <v>6</v>
      </c>
      <c r="AB653">
        <v>68</v>
      </c>
      <c r="AC653">
        <v>795</v>
      </c>
      <c r="AD653">
        <v>43</v>
      </c>
      <c r="AE653">
        <v>1056</v>
      </c>
      <c r="AG653" t="s">
        <v>100</v>
      </c>
      <c r="AH653" t="s">
        <v>1941</v>
      </c>
    </row>
    <row r="654" spans="1:34" x14ac:dyDescent="0.25">
      <c r="A654">
        <v>20180813</v>
      </c>
      <c r="B654">
        <v>105777</v>
      </c>
      <c r="C654" t="s">
        <v>114</v>
      </c>
      <c r="D654">
        <v>104999</v>
      </c>
      <c r="E654" t="s">
        <v>1001</v>
      </c>
      <c r="F654" t="s">
        <v>985</v>
      </c>
      <c r="G654">
        <v>3</v>
      </c>
      <c r="H654" t="s">
        <v>173</v>
      </c>
      <c r="I654">
        <v>99</v>
      </c>
      <c r="J654">
        <v>8</v>
      </c>
      <c r="K654">
        <v>1</v>
      </c>
      <c r="L654">
        <v>75</v>
      </c>
      <c r="M654">
        <v>50</v>
      </c>
      <c r="N654">
        <v>36</v>
      </c>
      <c r="O654">
        <v>16</v>
      </c>
      <c r="P654">
        <v>12</v>
      </c>
      <c r="Q654">
        <v>0</v>
      </c>
      <c r="R654">
        <v>1</v>
      </c>
      <c r="S654">
        <v>5</v>
      </c>
      <c r="T654">
        <v>7</v>
      </c>
      <c r="U654">
        <v>84</v>
      </c>
      <c r="V654">
        <v>46</v>
      </c>
      <c r="W654">
        <v>36</v>
      </c>
      <c r="X654">
        <v>17</v>
      </c>
      <c r="Y654">
        <v>12</v>
      </c>
      <c r="Z654">
        <v>6</v>
      </c>
      <c r="AA654">
        <v>8</v>
      </c>
      <c r="AB654">
        <v>5</v>
      </c>
      <c r="AC654">
        <v>4700</v>
      </c>
      <c r="AD654">
        <v>44</v>
      </c>
      <c r="AE654">
        <v>1030</v>
      </c>
      <c r="AG654" t="s">
        <v>114</v>
      </c>
      <c r="AH654" t="s">
        <v>1941</v>
      </c>
    </row>
    <row r="655" spans="1:34" x14ac:dyDescent="0.25">
      <c r="A655">
        <v>20181029</v>
      </c>
      <c r="B655">
        <v>100644</v>
      </c>
      <c r="C655" t="s">
        <v>683</v>
      </c>
      <c r="D655">
        <v>126207</v>
      </c>
      <c r="E655" t="s">
        <v>724</v>
      </c>
      <c r="F655" t="s">
        <v>139</v>
      </c>
      <c r="G655">
        <v>3</v>
      </c>
      <c r="H655" t="s">
        <v>173</v>
      </c>
      <c r="I655">
        <v>104</v>
      </c>
      <c r="J655">
        <v>4</v>
      </c>
      <c r="K655">
        <v>5</v>
      </c>
      <c r="L655">
        <v>72</v>
      </c>
      <c r="M655">
        <v>36</v>
      </c>
      <c r="N655">
        <v>28</v>
      </c>
      <c r="O655">
        <v>17</v>
      </c>
      <c r="P655">
        <v>10</v>
      </c>
      <c r="Q655">
        <v>8</v>
      </c>
      <c r="R655">
        <v>10</v>
      </c>
      <c r="S655">
        <v>4</v>
      </c>
      <c r="T655">
        <v>4</v>
      </c>
      <c r="U655">
        <v>76</v>
      </c>
      <c r="V655">
        <v>40</v>
      </c>
      <c r="W655">
        <v>26</v>
      </c>
      <c r="X655">
        <v>16</v>
      </c>
      <c r="Y655">
        <v>10</v>
      </c>
      <c r="Z655">
        <v>9</v>
      </c>
      <c r="AA655">
        <v>13</v>
      </c>
      <c r="AB655">
        <v>5</v>
      </c>
      <c r="AC655">
        <v>5115</v>
      </c>
      <c r="AD655">
        <v>44</v>
      </c>
      <c r="AE655">
        <v>1055</v>
      </c>
      <c r="AG655" t="s">
        <v>683</v>
      </c>
      <c r="AH655" t="s">
        <v>1941</v>
      </c>
    </row>
    <row r="656" spans="1:34" x14ac:dyDescent="0.25">
      <c r="A656">
        <v>20200203</v>
      </c>
      <c r="B656">
        <v>104792</v>
      </c>
      <c r="C656" t="s">
        <v>468</v>
      </c>
      <c r="D656">
        <v>105936</v>
      </c>
      <c r="E656" t="s">
        <v>763</v>
      </c>
      <c r="F656" t="s">
        <v>474</v>
      </c>
      <c r="G656">
        <v>3</v>
      </c>
      <c r="H656" t="s">
        <v>193</v>
      </c>
      <c r="I656">
        <v>82</v>
      </c>
      <c r="J656">
        <v>12</v>
      </c>
      <c r="K656">
        <v>2</v>
      </c>
      <c r="L656">
        <v>67</v>
      </c>
      <c r="M656">
        <v>48</v>
      </c>
      <c r="N656">
        <v>39</v>
      </c>
      <c r="O656">
        <v>8</v>
      </c>
      <c r="P656">
        <v>10</v>
      </c>
      <c r="Q656">
        <v>3</v>
      </c>
      <c r="R656">
        <v>3</v>
      </c>
      <c r="S656">
        <v>2</v>
      </c>
      <c r="T656">
        <v>0</v>
      </c>
      <c r="U656">
        <v>60</v>
      </c>
      <c r="V656">
        <v>41</v>
      </c>
      <c r="W656">
        <v>26</v>
      </c>
      <c r="X656">
        <v>11</v>
      </c>
      <c r="Y656">
        <v>10</v>
      </c>
      <c r="Z656">
        <v>1</v>
      </c>
      <c r="AA656">
        <v>3</v>
      </c>
      <c r="AB656">
        <v>9</v>
      </c>
      <c r="AC656">
        <v>2700</v>
      </c>
      <c r="AD656">
        <v>44</v>
      </c>
      <c r="AE656">
        <v>1113</v>
      </c>
      <c r="AG656" t="s">
        <v>468</v>
      </c>
      <c r="AH656" t="s">
        <v>1941</v>
      </c>
    </row>
    <row r="657" spans="1:34" x14ac:dyDescent="0.25">
      <c r="A657">
        <v>20190930</v>
      </c>
      <c r="B657">
        <v>200000</v>
      </c>
      <c r="C657" t="s">
        <v>163</v>
      </c>
      <c r="D657">
        <v>105077</v>
      </c>
      <c r="E657" t="s">
        <v>808</v>
      </c>
      <c r="F657" t="s">
        <v>315</v>
      </c>
      <c r="G657">
        <v>3</v>
      </c>
      <c r="H657" t="s">
        <v>173</v>
      </c>
      <c r="I657">
        <v>80</v>
      </c>
      <c r="J657">
        <v>11</v>
      </c>
      <c r="K657">
        <v>3</v>
      </c>
      <c r="L657">
        <v>51</v>
      </c>
      <c r="M657">
        <v>34</v>
      </c>
      <c r="N657">
        <v>31</v>
      </c>
      <c r="O657">
        <v>10</v>
      </c>
      <c r="P657">
        <v>10</v>
      </c>
      <c r="Q657">
        <v>1</v>
      </c>
      <c r="R657">
        <v>1</v>
      </c>
      <c r="S657">
        <v>5</v>
      </c>
      <c r="T657">
        <v>2</v>
      </c>
      <c r="U657">
        <v>62</v>
      </c>
      <c r="V657">
        <v>43</v>
      </c>
      <c r="W657">
        <v>30</v>
      </c>
      <c r="X657">
        <v>8</v>
      </c>
      <c r="Y657">
        <v>9</v>
      </c>
      <c r="Z657">
        <v>4</v>
      </c>
      <c r="AA657">
        <v>6</v>
      </c>
      <c r="AB657">
        <v>20</v>
      </c>
      <c r="AC657">
        <v>1719</v>
      </c>
      <c r="AD657">
        <v>44</v>
      </c>
      <c r="AE657">
        <v>1095</v>
      </c>
      <c r="AG657" t="s">
        <v>163</v>
      </c>
      <c r="AH657" t="s">
        <v>1941</v>
      </c>
    </row>
    <row r="658" spans="1:34" x14ac:dyDescent="0.25">
      <c r="A658">
        <v>20191014</v>
      </c>
      <c r="B658">
        <v>126094</v>
      </c>
      <c r="C658" t="s">
        <v>100</v>
      </c>
      <c r="D658">
        <v>105173</v>
      </c>
      <c r="E658" t="s">
        <v>722</v>
      </c>
      <c r="F658" t="s">
        <v>840</v>
      </c>
      <c r="G658">
        <v>3</v>
      </c>
      <c r="H658" t="s">
        <v>196</v>
      </c>
      <c r="I658">
        <v>62</v>
      </c>
      <c r="J658">
        <v>7</v>
      </c>
      <c r="K658">
        <v>3</v>
      </c>
      <c r="L658">
        <v>46</v>
      </c>
      <c r="M658">
        <v>32</v>
      </c>
      <c r="N658">
        <v>27</v>
      </c>
      <c r="O658">
        <v>7</v>
      </c>
      <c r="P658">
        <v>8</v>
      </c>
      <c r="Q658">
        <v>1</v>
      </c>
      <c r="R658">
        <v>1</v>
      </c>
      <c r="S658">
        <v>2</v>
      </c>
      <c r="T658">
        <v>1</v>
      </c>
      <c r="U658">
        <v>40</v>
      </c>
      <c r="V658">
        <v>18</v>
      </c>
      <c r="W658">
        <v>10</v>
      </c>
      <c r="X658">
        <v>9</v>
      </c>
      <c r="Y658">
        <v>8</v>
      </c>
      <c r="Z658">
        <v>1</v>
      </c>
      <c r="AA658">
        <v>5</v>
      </c>
      <c r="AB658">
        <v>31</v>
      </c>
      <c r="AC658">
        <v>1341</v>
      </c>
      <c r="AD658">
        <v>44</v>
      </c>
      <c r="AE658">
        <v>1111</v>
      </c>
      <c r="AG658" t="s">
        <v>100</v>
      </c>
      <c r="AH658" t="s">
        <v>1941</v>
      </c>
    </row>
    <row r="659" spans="1:34" x14ac:dyDescent="0.25">
      <c r="A659">
        <v>20180305</v>
      </c>
      <c r="B659">
        <v>104655</v>
      </c>
      <c r="C659" t="s">
        <v>664</v>
      </c>
      <c r="D659">
        <v>133430</v>
      </c>
      <c r="E659" t="s">
        <v>651</v>
      </c>
      <c r="F659" t="s">
        <v>181</v>
      </c>
      <c r="G659">
        <v>3</v>
      </c>
      <c r="H659" t="s">
        <v>745</v>
      </c>
      <c r="I659">
        <v>100</v>
      </c>
      <c r="J659">
        <v>2</v>
      </c>
      <c r="K659">
        <v>2</v>
      </c>
      <c r="L659">
        <v>78</v>
      </c>
      <c r="M659">
        <v>58</v>
      </c>
      <c r="N659">
        <v>44</v>
      </c>
      <c r="O659">
        <v>10</v>
      </c>
      <c r="P659">
        <v>11</v>
      </c>
      <c r="Q659">
        <v>4</v>
      </c>
      <c r="R659">
        <v>5</v>
      </c>
      <c r="S659">
        <v>10</v>
      </c>
      <c r="T659">
        <v>2</v>
      </c>
      <c r="U659">
        <v>72</v>
      </c>
      <c r="V659">
        <v>42</v>
      </c>
      <c r="W659">
        <v>30</v>
      </c>
      <c r="X659">
        <v>13</v>
      </c>
      <c r="Y659">
        <v>10</v>
      </c>
      <c r="Z659">
        <v>3</v>
      </c>
      <c r="AA659">
        <v>5</v>
      </c>
      <c r="AB659">
        <v>34</v>
      </c>
      <c r="AC659">
        <v>1310</v>
      </c>
      <c r="AD659">
        <v>44</v>
      </c>
      <c r="AE659">
        <v>1166</v>
      </c>
      <c r="AG659" t="s">
        <v>1938</v>
      </c>
      <c r="AH659" t="s">
        <v>651</v>
      </c>
    </row>
    <row r="660" spans="1:34" x14ac:dyDescent="0.25">
      <c r="A660">
        <v>20191028</v>
      </c>
      <c r="B660">
        <v>106426</v>
      </c>
      <c r="C660" t="s">
        <v>217</v>
      </c>
      <c r="D660">
        <v>104655</v>
      </c>
      <c r="E660" t="s">
        <v>664</v>
      </c>
      <c r="F660" t="s">
        <v>119</v>
      </c>
      <c r="G660">
        <v>3</v>
      </c>
      <c r="H660" t="s">
        <v>745</v>
      </c>
      <c r="I660">
        <v>61</v>
      </c>
      <c r="J660">
        <v>2</v>
      </c>
      <c r="K660">
        <v>2</v>
      </c>
      <c r="L660">
        <v>50</v>
      </c>
      <c r="M660">
        <v>29</v>
      </c>
      <c r="N660">
        <v>28</v>
      </c>
      <c r="O660">
        <v>13</v>
      </c>
      <c r="P660">
        <v>10</v>
      </c>
      <c r="Q660">
        <v>0</v>
      </c>
      <c r="R660">
        <v>0</v>
      </c>
      <c r="S660">
        <v>2</v>
      </c>
      <c r="T660">
        <v>4</v>
      </c>
      <c r="U660">
        <v>57</v>
      </c>
      <c r="V660">
        <v>23</v>
      </c>
      <c r="W660">
        <v>15</v>
      </c>
      <c r="X660">
        <v>20</v>
      </c>
      <c r="Y660">
        <v>9</v>
      </c>
      <c r="Z660">
        <v>5</v>
      </c>
      <c r="AA660">
        <v>7</v>
      </c>
      <c r="AB660">
        <v>42</v>
      </c>
      <c r="AC660">
        <v>1117</v>
      </c>
      <c r="AD660">
        <v>44</v>
      </c>
      <c r="AE660">
        <v>1102</v>
      </c>
      <c r="AG660" t="s">
        <v>1941</v>
      </c>
      <c r="AH660" t="s">
        <v>1941</v>
      </c>
    </row>
    <row r="661" spans="1:34" x14ac:dyDescent="0.25">
      <c r="A661">
        <v>20200106</v>
      </c>
      <c r="B661">
        <v>104745</v>
      </c>
      <c r="C661" t="s">
        <v>642</v>
      </c>
      <c r="D661">
        <v>104655</v>
      </c>
      <c r="E661" t="s">
        <v>664</v>
      </c>
      <c r="F661" t="s">
        <v>370</v>
      </c>
      <c r="G661">
        <v>3</v>
      </c>
      <c r="H661" t="s">
        <v>656</v>
      </c>
      <c r="I661">
        <v>73</v>
      </c>
      <c r="J661">
        <v>6</v>
      </c>
      <c r="K661">
        <v>1</v>
      </c>
      <c r="L661">
        <v>44</v>
      </c>
      <c r="M661">
        <v>27</v>
      </c>
      <c r="N661">
        <v>24</v>
      </c>
      <c r="O661">
        <v>11</v>
      </c>
      <c r="P661">
        <v>8</v>
      </c>
      <c r="Q661">
        <v>1</v>
      </c>
      <c r="R661">
        <v>1</v>
      </c>
      <c r="S661">
        <v>8</v>
      </c>
      <c r="T661">
        <v>2</v>
      </c>
      <c r="U661">
        <v>53</v>
      </c>
      <c r="V661">
        <v>36</v>
      </c>
      <c r="W661">
        <v>23</v>
      </c>
      <c r="X661">
        <v>3</v>
      </c>
      <c r="Y661">
        <v>7</v>
      </c>
      <c r="Z661">
        <v>4</v>
      </c>
      <c r="AA661">
        <v>8</v>
      </c>
      <c r="AB661">
        <v>1</v>
      </c>
      <c r="AC661">
        <v>9985</v>
      </c>
      <c r="AD661">
        <v>45</v>
      </c>
      <c r="AE661">
        <v>1097</v>
      </c>
      <c r="AG661" t="s">
        <v>642</v>
      </c>
      <c r="AH661" t="s">
        <v>1942</v>
      </c>
    </row>
    <row r="662" spans="1:34" x14ac:dyDescent="0.25">
      <c r="A662">
        <v>20190812</v>
      </c>
      <c r="B662">
        <v>104925</v>
      </c>
      <c r="C662" t="s">
        <v>641</v>
      </c>
      <c r="D662">
        <v>105023</v>
      </c>
      <c r="E662" t="s">
        <v>703</v>
      </c>
      <c r="F662" t="s">
        <v>645</v>
      </c>
      <c r="G662">
        <v>3</v>
      </c>
      <c r="H662" t="s">
        <v>173</v>
      </c>
      <c r="I662">
        <v>78</v>
      </c>
      <c r="J662">
        <v>15</v>
      </c>
      <c r="K662">
        <v>5</v>
      </c>
      <c r="L662">
        <v>63</v>
      </c>
      <c r="M662">
        <v>37</v>
      </c>
      <c r="N662">
        <v>31</v>
      </c>
      <c r="O662">
        <v>13</v>
      </c>
      <c r="P662">
        <v>10</v>
      </c>
      <c r="Q662">
        <v>4</v>
      </c>
      <c r="R662">
        <v>5</v>
      </c>
      <c r="S662">
        <v>9</v>
      </c>
      <c r="T662">
        <v>4</v>
      </c>
      <c r="U662">
        <v>64</v>
      </c>
      <c r="V662">
        <v>30</v>
      </c>
      <c r="W662">
        <v>19</v>
      </c>
      <c r="X662">
        <v>15</v>
      </c>
      <c r="Y662">
        <v>9</v>
      </c>
      <c r="Z662">
        <v>3</v>
      </c>
      <c r="AA662">
        <v>7</v>
      </c>
      <c r="AB662">
        <v>1</v>
      </c>
      <c r="AC662">
        <v>12325</v>
      </c>
      <c r="AD662">
        <v>45</v>
      </c>
      <c r="AE662">
        <v>1035</v>
      </c>
      <c r="AG662" t="s">
        <v>641</v>
      </c>
      <c r="AH662" t="s">
        <v>703</v>
      </c>
    </row>
    <row r="663" spans="1:34" x14ac:dyDescent="0.25">
      <c r="A663">
        <v>20180226</v>
      </c>
      <c r="B663">
        <v>106233</v>
      </c>
      <c r="C663" t="s">
        <v>679</v>
      </c>
      <c r="D663">
        <v>133430</v>
      </c>
      <c r="E663" t="s">
        <v>651</v>
      </c>
      <c r="F663" t="s">
        <v>236</v>
      </c>
      <c r="G663">
        <v>3</v>
      </c>
      <c r="H663" t="s">
        <v>187</v>
      </c>
      <c r="I663">
        <v>75</v>
      </c>
      <c r="J663">
        <v>4</v>
      </c>
      <c r="K663">
        <v>2</v>
      </c>
      <c r="L663">
        <v>44</v>
      </c>
      <c r="M663">
        <v>33</v>
      </c>
      <c r="N663">
        <v>28</v>
      </c>
      <c r="O663">
        <v>6</v>
      </c>
      <c r="P663">
        <v>8</v>
      </c>
      <c r="Q663">
        <v>0</v>
      </c>
      <c r="R663">
        <v>0</v>
      </c>
      <c r="S663">
        <v>2</v>
      </c>
      <c r="T663">
        <v>6</v>
      </c>
      <c r="U663">
        <v>64</v>
      </c>
      <c r="V663">
        <v>36</v>
      </c>
      <c r="W663">
        <v>19</v>
      </c>
      <c r="X663">
        <v>14</v>
      </c>
      <c r="Y663">
        <v>9</v>
      </c>
      <c r="Z663">
        <v>7</v>
      </c>
      <c r="AA663">
        <v>11</v>
      </c>
      <c r="AB663">
        <v>6</v>
      </c>
      <c r="AC663">
        <v>3810</v>
      </c>
      <c r="AD663">
        <v>45</v>
      </c>
      <c r="AE663">
        <v>1121</v>
      </c>
      <c r="AG663" t="s">
        <v>679</v>
      </c>
      <c r="AH663" t="s">
        <v>651</v>
      </c>
    </row>
    <row r="664" spans="1:34" x14ac:dyDescent="0.25">
      <c r="A664">
        <v>20200203</v>
      </c>
      <c r="B664">
        <v>104792</v>
      </c>
      <c r="C664" t="s">
        <v>468</v>
      </c>
      <c r="D664">
        <v>105173</v>
      </c>
      <c r="E664" t="s">
        <v>722</v>
      </c>
      <c r="F664" t="s">
        <v>815</v>
      </c>
      <c r="G664">
        <v>3</v>
      </c>
      <c r="H664" t="s">
        <v>187</v>
      </c>
      <c r="I664">
        <v>120</v>
      </c>
      <c r="J664">
        <v>6</v>
      </c>
      <c r="K664">
        <v>6</v>
      </c>
      <c r="L664">
        <v>86</v>
      </c>
      <c r="M664">
        <v>53</v>
      </c>
      <c r="N664">
        <v>38</v>
      </c>
      <c r="O664">
        <v>17</v>
      </c>
      <c r="P664">
        <v>14</v>
      </c>
      <c r="Q664">
        <v>1</v>
      </c>
      <c r="R664">
        <v>4</v>
      </c>
      <c r="S664">
        <v>2</v>
      </c>
      <c r="T664">
        <v>1</v>
      </c>
      <c r="U664">
        <v>86</v>
      </c>
      <c r="V664">
        <v>50</v>
      </c>
      <c r="W664">
        <v>33</v>
      </c>
      <c r="X664">
        <v>15</v>
      </c>
      <c r="Y664">
        <v>13</v>
      </c>
      <c r="Z664">
        <v>9</v>
      </c>
      <c r="AA664">
        <v>14</v>
      </c>
      <c r="AB664">
        <v>9</v>
      </c>
      <c r="AC664">
        <v>2700</v>
      </c>
      <c r="AD664">
        <v>45</v>
      </c>
      <c r="AE664">
        <v>1111</v>
      </c>
      <c r="AG664" t="s">
        <v>468</v>
      </c>
      <c r="AH664" t="s">
        <v>1942</v>
      </c>
    </row>
    <row r="665" spans="1:34" x14ac:dyDescent="0.25">
      <c r="A665">
        <v>20191007</v>
      </c>
      <c r="B665">
        <v>104926</v>
      </c>
      <c r="C665" t="s">
        <v>670</v>
      </c>
      <c r="D665">
        <v>105023</v>
      </c>
      <c r="E665" t="s">
        <v>703</v>
      </c>
      <c r="F665" t="s">
        <v>331</v>
      </c>
      <c r="G665">
        <v>3</v>
      </c>
      <c r="H665" t="s">
        <v>745</v>
      </c>
      <c r="I665">
        <v>63</v>
      </c>
      <c r="J665">
        <v>4</v>
      </c>
      <c r="K665">
        <v>3</v>
      </c>
      <c r="L665">
        <v>45</v>
      </c>
      <c r="M665">
        <v>30</v>
      </c>
      <c r="N665">
        <v>26</v>
      </c>
      <c r="O665">
        <v>10</v>
      </c>
      <c r="P665">
        <v>9</v>
      </c>
      <c r="Q665">
        <v>0</v>
      </c>
      <c r="R665">
        <v>0</v>
      </c>
      <c r="S665">
        <v>8</v>
      </c>
      <c r="T665">
        <v>3</v>
      </c>
      <c r="U665">
        <v>56</v>
      </c>
      <c r="V665">
        <v>28</v>
      </c>
      <c r="W665">
        <v>21</v>
      </c>
      <c r="X665">
        <v>13</v>
      </c>
      <c r="Y665">
        <v>9</v>
      </c>
      <c r="Z665">
        <v>4</v>
      </c>
      <c r="AA665">
        <v>7</v>
      </c>
      <c r="AB665">
        <v>12</v>
      </c>
      <c r="AC665">
        <v>2280</v>
      </c>
      <c r="AD665">
        <v>45</v>
      </c>
      <c r="AE665">
        <v>1100</v>
      </c>
      <c r="AG665" t="s">
        <v>670</v>
      </c>
      <c r="AH665" t="s">
        <v>703</v>
      </c>
    </row>
    <row r="666" spans="1:34" x14ac:dyDescent="0.25">
      <c r="A666">
        <v>20181001</v>
      </c>
      <c r="B666">
        <v>104926</v>
      </c>
      <c r="C666" t="s">
        <v>670</v>
      </c>
      <c r="D666">
        <v>105916</v>
      </c>
      <c r="E666" t="s">
        <v>463</v>
      </c>
      <c r="F666" t="s">
        <v>139</v>
      </c>
      <c r="G666">
        <v>3</v>
      </c>
      <c r="H666" t="s">
        <v>189</v>
      </c>
      <c r="I666">
        <v>98</v>
      </c>
      <c r="J666">
        <v>2</v>
      </c>
      <c r="K666">
        <v>1</v>
      </c>
      <c r="L666">
        <v>71</v>
      </c>
      <c r="M666">
        <v>46</v>
      </c>
      <c r="N666">
        <v>30</v>
      </c>
      <c r="O666">
        <v>16</v>
      </c>
      <c r="P666">
        <v>10</v>
      </c>
      <c r="Q666">
        <v>5</v>
      </c>
      <c r="R666">
        <v>6</v>
      </c>
      <c r="S666">
        <v>4</v>
      </c>
      <c r="T666">
        <v>6</v>
      </c>
      <c r="U666">
        <v>73</v>
      </c>
      <c r="V666">
        <v>32</v>
      </c>
      <c r="W666">
        <v>21</v>
      </c>
      <c r="X666">
        <v>20</v>
      </c>
      <c r="Y666">
        <v>10</v>
      </c>
      <c r="Z666">
        <v>5</v>
      </c>
      <c r="AA666">
        <v>8</v>
      </c>
      <c r="AB666">
        <v>13</v>
      </c>
      <c r="AC666">
        <v>2225</v>
      </c>
      <c r="AD666">
        <v>45</v>
      </c>
      <c r="AE666">
        <v>1022</v>
      </c>
      <c r="AG666" t="s">
        <v>670</v>
      </c>
      <c r="AH666" t="s">
        <v>1942</v>
      </c>
    </row>
    <row r="667" spans="1:34" x14ac:dyDescent="0.25">
      <c r="A667">
        <v>20191021</v>
      </c>
      <c r="B667">
        <v>104527</v>
      </c>
      <c r="C667" t="s">
        <v>694</v>
      </c>
      <c r="D667">
        <v>104655</v>
      </c>
      <c r="E667" t="s">
        <v>664</v>
      </c>
      <c r="F667" t="s">
        <v>315</v>
      </c>
      <c r="G667">
        <v>3</v>
      </c>
      <c r="H667" t="s">
        <v>173</v>
      </c>
      <c r="I667">
        <v>66</v>
      </c>
      <c r="J667">
        <v>10</v>
      </c>
      <c r="K667">
        <v>0</v>
      </c>
      <c r="L667">
        <v>51</v>
      </c>
      <c r="M667">
        <v>31</v>
      </c>
      <c r="N667">
        <v>28</v>
      </c>
      <c r="O667">
        <v>14</v>
      </c>
      <c r="P667">
        <v>10</v>
      </c>
      <c r="Q667">
        <v>0</v>
      </c>
      <c r="R667">
        <v>0</v>
      </c>
      <c r="S667">
        <v>2</v>
      </c>
      <c r="T667">
        <v>1</v>
      </c>
      <c r="U667">
        <v>50</v>
      </c>
      <c r="V667">
        <v>25</v>
      </c>
      <c r="W667">
        <v>19</v>
      </c>
      <c r="X667">
        <v>14</v>
      </c>
      <c r="Y667">
        <v>9</v>
      </c>
      <c r="Z667">
        <v>1</v>
      </c>
      <c r="AA667">
        <v>3</v>
      </c>
      <c r="AB667">
        <v>17</v>
      </c>
      <c r="AC667">
        <v>1820</v>
      </c>
      <c r="AD667">
        <v>45</v>
      </c>
      <c r="AE667">
        <v>1102</v>
      </c>
      <c r="AG667" t="s">
        <v>694</v>
      </c>
      <c r="AH667" t="s">
        <v>1942</v>
      </c>
    </row>
    <row r="668" spans="1:34" x14ac:dyDescent="0.25">
      <c r="A668">
        <v>20200113</v>
      </c>
      <c r="B668">
        <v>126094</v>
      </c>
      <c r="C668" t="s">
        <v>100</v>
      </c>
      <c r="D668">
        <v>105023</v>
      </c>
      <c r="E668" t="s">
        <v>703</v>
      </c>
      <c r="F668" t="s">
        <v>221</v>
      </c>
      <c r="G668">
        <v>3</v>
      </c>
      <c r="H668" t="s">
        <v>187</v>
      </c>
      <c r="I668">
        <v>54</v>
      </c>
      <c r="J668">
        <v>7</v>
      </c>
      <c r="K668">
        <v>2</v>
      </c>
      <c r="L668">
        <v>48</v>
      </c>
      <c r="M668">
        <v>25</v>
      </c>
      <c r="N668">
        <v>23</v>
      </c>
      <c r="O668">
        <v>12</v>
      </c>
      <c r="P668">
        <v>9</v>
      </c>
      <c r="Q668">
        <v>2</v>
      </c>
      <c r="R668">
        <v>3</v>
      </c>
      <c r="S668">
        <v>6</v>
      </c>
      <c r="T668">
        <v>3</v>
      </c>
      <c r="U668">
        <v>48</v>
      </c>
      <c r="V668">
        <v>29</v>
      </c>
      <c r="W668">
        <v>16</v>
      </c>
      <c r="X668">
        <v>10</v>
      </c>
      <c r="Y668">
        <v>9</v>
      </c>
      <c r="Z668">
        <v>2</v>
      </c>
      <c r="AA668">
        <v>6</v>
      </c>
      <c r="AB668">
        <v>18</v>
      </c>
      <c r="AC668">
        <v>1799</v>
      </c>
      <c r="AD668">
        <v>45</v>
      </c>
      <c r="AE668">
        <v>1080</v>
      </c>
      <c r="AG668" t="s">
        <v>100</v>
      </c>
      <c r="AH668" t="s">
        <v>703</v>
      </c>
    </row>
    <row r="669" spans="1:34" x14ac:dyDescent="0.25">
      <c r="A669">
        <v>20190204</v>
      </c>
      <c r="B669">
        <v>105138</v>
      </c>
      <c r="C669" t="s">
        <v>644</v>
      </c>
      <c r="D669">
        <v>105051</v>
      </c>
      <c r="E669" t="s">
        <v>944</v>
      </c>
      <c r="F669" t="s">
        <v>564</v>
      </c>
      <c r="G669">
        <v>3</v>
      </c>
      <c r="H669" t="s">
        <v>187</v>
      </c>
      <c r="I669">
        <v>109</v>
      </c>
      <c r="J669">
        <v>2</v>
      </c>
      <c r="K669">
        <v>5</v>
      </c>
      <c r="L669">
        <v>77</v>
      </c>
      <c r="M669">
        <v>51</v>
      </c>
      <c r="N669">
        <v>35</v>
      </c>
      <c r="O669">
        <v>17</v>
      </c>
      <c r="P669">
        <v>13</v>
      </c>
      <c r="Q669">
        <v>2</v>
      </c>
      <c r="R669">
        <v>4</v>
      </c>
      <c r="S669">
        <v>11</v>
      </c>
      <c r="T669">
        <v>4</v>
      </c>
      <c r="U669">
        <v>96</v>
      </c>
      <c r="V669">
        <v>56</v>
      </c>
      <c r="W669">
        <v>42</v>
      </c>
      <c r="X669">
        <v>13</v>
      </c>
      <c r="Y669">
        <v>13</v>
      </c>
      <c r="Z669">
        <v>5</v>
      </c>
      <c r="AA669">
        <v>9</v>
      </c>
      <c r="AB669">
        <v>18</v>
      </c>
      <c r="AC669">
        <v>1955</v>
      </c>
      <c r="AD669">
        <v>45</v>
      </c>
      <c r="AE669">
        <v>981</v>
      </c>
      <c r="AG669" t="s">
        <v>644</v>
      </c>
      <c r="AH669" t="s">
        <v>1942</v>
      </c>
    </row>
    <row r="670" spans="1:34" x14ac:dyDescent="0.25">
      <c r="A670">
        <v>20190729</v>
      </c>
      <c r="B670">
        <v>106043</v>
      </c>
      <c r="C670" t="s">
        <v>149</v>
      </c>
      <c r="D670">
        <v>105062</v>
      </c>
      <c r="E670" t="s">
        <v>212</v>
      </c>
      <c r="F670" t="s">
        <v>275</v>
      </c>
      <c r="G670">
        <v>3</v>
      </c>
      <c r="H670" t="s">
        <v>189</v>
      </c>
      <c r="I670">
        <v>57</v>
      </c>
      <c r="J670">
        <v>2</v>
      </c>
      <c r="K670">
        <v>1</v>
      </c>
      <c r="L670">
        <v>37</v>
      </c>
      <c r="M670">
        <v>17</v>
      </c>
      <c r="N670">
        <v>13</v>
      </c>
      <c r="O670">
        <v>16</v>
      </c>
      <c r="P670">
        <v>7</v>
      </c>
      <c r="Q670">
        <v>2</v>
      </c>
      <c r="R670">
        <v>2</v>
      </c>
      <c r="S670">
        <v>2</v>
      </c>
      <c r="T670">
        <v>2</v>
      </c>
      <c r="U670">
        <v>48</v>
      </c>
      <c r="V670">
        <v>27</v>
      </c>
      <c r="W670">
        <v>15</v>
      </c>
      <c r="X670">
        <v>7</v>
      </c>
      <c r="Y670">
        <v>8</v>
      </c>
      <c r="Z670">
        <v>3</v>
      </c>
      <c r="AA670">
        <v>8</v>
      </c>
      <c r="AB670">
        <v>27</v>
      </c>
      <c r="AC670">
        <v>1485</v>
      </c>
      <c r="AD670">
        <v>45</v>
      </c>
      <c r="AE670">
        <v>1020</v>
      </c>
      <c r="AG670" t="s">
        <v>149</v>
      </c>
      <c r="AH670" t="s">
        <v>1942</v>
      </c>
    </row>
    <row r="671" spans="1:34" x14ac:dyDescent="0.25">
      <c r="A671">
        <v>20180108</v>
      </c>
      <c r="B671">
        <v>106421</v>
      </c>
      <c r="C671" t="s">
        <v>265</v>
      </c>
      <c r="D671">
        <v>103893</v>
      </c>
      <c r="E671" t="s">
        <v>240</v>
      </c>
      <c r="F671" t="s">
        <v>221</v>
      </c>
      <c r="G671">
        <v>3</v>
      </c>
      <c r="H671" t="s">
        <v>189</v>
      </c>
      <c r="I671">
        <v>72</v>
      </c>
      <c r="J671">
        <v>5</v>
      </c>
      <c r="K671">
        <v>1</v>
      </c>
      <c r="L671">
        <v>42</v>
      </c>
      <c r="M671">
        <v>20</v>
      </c>
      <c r="N671">
        <v>18</v>
      </c>
      <c r="O671">
        <v>16</v>
      </c>
      <c r="P671">
        <v>9</v>
      </c>
      <c r="Q671">
        <v>0</v>
      </c>
      <c r="R671">
        <v>1</v>
      </c>
      <c r="S671">
        <v>0</v>
      </c>
      <c r="T671">
        <v>2</v>
      </c>
      <c r="U671">
        <v>59</v>
      </c>
      <c r="V671">
        <v>40</v>
      </c>
      <c r="W671">
        <v>24</v>
      </c>
      <c r="X671">
        <v>8</v>
      </c>
      <c r="Y671">
        <v>9</v>
      </c>
      <c r="Z671">
        <v>5</v>
      </c>
      <c r="AA671">
        <v>9</v>
      </c>
      <c r="AB671">
        <v>84</v>
      </c>
      <c r="AC671">
        <v>642</v>
      </c>
      <c r="AD671">
        <v>45</v>
      </c>
      <c r="AE671">
        <v>1095</v>
      </c>
      <c r="AG671" t="s">
        <v>265</v>
      </c>
      <c r="AH671" t="s">
        <v>1942</v>
      </c>
    </row>
    <row r="672" spans="1:34" x14ac:dyDescent="0.25">
      <c r="A672">
        <v>20191007</v>
      </c>
      <c r="B672">
        <v>103819</v>
      </c>
      <c r="C672" t="s">
        <v>737</v>
      </c>
      <c r="D672">
        <v>105077</v>
      </c>
      <c r="E672" t="s">
        <v>808</v>
      </c>
      <c r="F672" t="s">
        <v>1357</v>
      </c>
      <c r="G672">
        <v>3</v>
      </c>
      <c r="H672" t="s">
        <v>173</v>
      </c>
      <c r="I672">
        <v>84</v>
      </c>
      <c r="J672">
        <v>8</v>
      </c>
      <c r="K672">
        <v>0</v>
      </c>
      <c r="L672">
        <v>54</v>
      </c>
      <c r="M672">
        <v>43</v>
      </c>
      <c r="N672">
        <v>39</v>
      </c>
      <c r="O672">
        <v>7</v>
      </c>
      <c r="P672">
        <v>10</v>
      </c>
      <c r="Q672">
        <v>0</v>
      </c>
      <c r="R672">
        <v>0</v>
      </c>
      <c r="S672">
        <v>7</v>
      </c>
      <c r="T672">
        <v>4</v>
      </c>
      <c r="U672">
        <v>73</v>
      </c>
      <c r="V672">
        <v>43</v>
      </c>
      <c r="W672">
        <v>26</v>
      </c>
      <c r="X672">
        <v>21</v>
      </c>
      <c r="Y672">
        <v>10</v>
      </c>
      <c r="Z672">
        <v>3</v>
      </c>
      <c r="AA672">
        <v>5</v>
      </c>
      <c r="AB672">
        <v>3</v>
      </c>
      <c r="AC672">
        <v>7130</v>
      </c>
      <c r="AD672">
        <v>46</v>
      </c>
      <c r="AE672">
        <v>1095</v>
      </c>
      <c r="AG672" t="s">
        <v>737</v>
      </c>
      <c r="AH672" t="s">
        <v>1942</v>
      </c>
    </row>
    <row r="673" spans="1:34" x14ac:dyDescent="0.25">
      <c r="A673">
        <v>20190318</v>
      </c>
      <c r="B673">
        <v>103819</v>
      </c>
      <c r="C673" t="s">
        <v>737</v>
      </c>
      <c r="D673">
        <v>105430</v>
      </c>
      <c r="E673" t="s">
        <v>667</v>
      </c>
      <c r="F673" t="s">
        <v>1038</v>
      </c>
      <c r="G673">
        <v>3</v>
      </c>
      <c r="H673" t="s">
        <v>745</v>
      </c>
      <c r="I673">
        <v>128</v>
      </c>
      <c r="J673">
        <v>14</v>
      </c>
      <c r="K673">
        <v>2</v>
      </c>
      <c r="L673">
        <v>91</v>
      </c>
      <c r="M673">
        <v>56</v>
      </c>
      <c r="N673">
        <v>43</v>
      </c>
      <c r="O673">
        <v>24</v>
      </c>
      <c r="P673">
        <v>16</v>
      </c>
      <c r="Q673">
        <v>3</v>
      </c>
      <c r="R673">
        <v>4</v>
      </c>
      <c r="S673">
        <v>2</v>
      </c>
      <c r="T673">
        <v>0</v>
      </c>
      <c r="U673">
        <v>101</v>
      </c>
      <c r="V673">
        <v>66</v>
      </c>
      <c r="W673">
        <v>46</v>
      </c>
      <c r="X673">
        <v>18</v>
      </c>
      <c r="Y673">
        <v>15</v>
      </c>
      <c r="Z673">
        <v>6</v>
      </c>
      <c r="AA673">
        <v>8</v>
      </c>
      <c r="AB673">
        <v>5</v>
      </c>
      <c r="AC673">
        <v>4600</v>
      </c>
      <c r="AD673">
        <v>46</v>
      </c>
      <c r="AE673">
        <v>971</v>
      </c>
      <c r="AG673" t="s">
        <v>737</v>
      </c>
      <c r="AH673" t="s">
        <v>1942</v>
      </c>
    </row>
    <row r="674" spans="1:34" x14ac:dyDescent="0.25">
      <c r="A674">
        <v>20190729</v>
      </c>
      <c r="B674">
        <v>126774</v>
      </c>
      <c r="C674" t="s">
        <v>294</v>
      </c>
      <c r="D674">
        <v>111442</v>
      </c>
      <c r="E674" t="s">
        <v>760</v>
      </c>
      <c r="F674" t="s">
        <v>495</v>
      </c>
      <c r="G674">
        <v>3</v>
      </c>
      <c r="H674" t="s">
        <v>187</v>
      </c>
      <c r="I674">
        <v>99</v>
      </c>
      <c r="J674">
        <v>3</v>
      </c>
      <c r="K674">
        <v>1</v>
      </c>
      <c r="L674">
        <v>69</v>
      </c>
      <c r="M674">
        <v>40</v>
      </c>
      <c r="N674">
        <v>34</v>
      </c>
      <c r="O674">
        <v>20</v>
      </c>
      <c r="P674">
        <v>11</v>
      </c>
      <c r="Q674">
        <v>4</v>
      </c>
      <c r="R674">
        <v>4</v>
      </c>
      <c r="S674">
        <v>5</v>
      </c>
      <c r="T674">
        <v>0</v>
      </c>
      <c r="U674">
        <v>69</v>
      </c>
      <c r="V674">
        <v>47</v>
      </c>
      <c r="W674">
        <v>36</v>
      </c>
      <c r="X674">
        <v>10</v>
      </c>
      <c r="Y674">
        <v>10</v>
      </c>
      <c r="Z674">
        <v>6</v>
      </c>
      <c r="AA674">
        <v>7</v>
      </c>
      <c r="AB674">
        <v>6</v>
      </c>
      <c r="AC674">
        <v>4045</v>
      </c>
      <c r="AD674">
        <v>46</v>
      </c>
      <c r="AE674">
        <v>1009</v>
      </c>
      <c r="AG674" t="s">
        <v>294</v>
      </c>
      <c r="AH674" t="s">
        <v>1942</v>
      </c>
    </row>
    <row r="675" spans="1:34" x14ac:dyDescent="0.25">
      <c r="A675">
        <v>20190930</v>
      </c>
      <c r="B675">
        <v>100644</v>
      </c>
      <c r="C675" t="s">
        <v>683</v>
      </c>
      <c r="D675">
        <v>126207</v>
      </c>
      <c r="E675" t="s">
        <v>724</v>
      </c>
      <c r="F675" t="s">
        <v>195</v>
      </c>
      <c r="G675">
        <v>3</v>
      </c>
      <c r="H675" t="s">
        <v>173</v>
      </c>
      <c r="I675">
        <v>70</v>
      </c>
      <c r="J675">
        <v>10</v>
      </c>
      <c r="K675">
        <v>3</v>
      </c>
      <c r="L675">
        <v>53</v>
      </c>
      <c r="M675">
        <v>37</v>
      </c>
      <c r="N675">
        <v>29</v>
      </c>
      <c r="O675">
        <v>10</v>
      </c>
      <c r="P675">
        <v>9</v>
      </c>
      <c r="Q675">
        <v>1</v>
      </c>
      <c r="R675">
        <v>1</v>
      </c>
      <c r="S675">
        <v>2</v>
      </c>
      <c r="T675">
        <v>3</v>
      </c>
      <c r="U675">
        <v>50</v>
      </c>
      <c r="V675">
        <v>30</v>
      </c>
      <c r="W675">
        <v>21</v>
      </c>
      <c r="X675">
        <v>8</v>
      </c>
      <c r="Y675">
        <v>8</v>
      </c>
      <c r="Z675">
        <v>5</v>
      </c>
      <c r="AA675">
        <v>8</v>
      </c>
      <c r="AB675">
        <v>6</v>
      </c>
      <c r="AC675">
        <v>4095</v>
      </c>
      <c r="AD675">
        <v>46</v>
      </c>
      <c r="AE675">
        <v>1060</v>
      </c>
      <c r="AG675" t="s">
        <v>683</v>
      </c>
      <c r="AH675" t="s">
        <v>1942</v>
      </c>
    </row>
    <row r="676" spans="1:34" x14ac:dyDescent="0.25">
      <c r="A676">
        <v>20191021</v>
      </c>
      <c r="B676">
        <v>126774</v>
      </c>
      <c r="C676" t="s">
        <v>294</v>
      </c>
      <c r="D676">
        <v>105936</v>
      </c>
      <c r="E676" t="s">
        <v>763</v>
      </c>
      <c r="F676" t="s">
        <v>483</v>
      </c>
      <c r="G676">
        <v>3</v>
      </c>
      <c r="H676" t="s">
        <v>189</v>
      </c>
      <c r="I676">
        <v>113</v>
      </c>
      <c r="J676">
        <v>12</v>
      </c>
      <c r="K676">
        <v>1</v>
      </c>
      <c r="L676">
        <v>80</v>
      </c>
      <c r="M676">
        <v>54</v>
      </c>
      <c r="N676">
        <v>39</v>
      </c>
      <c r="O676">
        <v>17</v>
      </c>
      <c r="P676">
        <v>15</v>
      </c>
      <c r="Q676">
        <v>3</v>
      </c>
      <c r="R676">
        <v>6</v>
      </c>
      <c r="S676">
        <v>2</v>
      </c>
      <c r="T676">
        <v>2</v>
      </c>
      <c r="U676">
        <v>87</v>
      </c>
      <c r="V676">
        <v>63</v>
      </c>
      <c r="W676">
        <v>44</v>
      </c>
      <c r="X676">
        <v>12</v>
      </c>
      <c r="Y676">
        <v>14</v>
      </c>
      <c r="Z676">
        <v>3</v>
      </c>
      <c r="AA676">
        <v>6</v>
      </c>
      <c r="AB676">
        <v>7</v>
      </c>
      <c r="AC676">
        <v>3740</v>
      </c>
      <c r="AD676">
        <v>46</v>
      </c>
      <c r="AE676">
        <v>1068</v>
      </c>
      <c r="AG676" t="s">
        <v>294</v>
      </c>
      <c r="AH676" t="s">
        <v>1942</v>
      </c>
    </row>
    <row r="677" spans="1:34" x14ac:dyDescent="0.25">
      <c r="A677">
        <v>20200106</v>
      </c>
      <c r="B677">
        <v>105676</v>
      </c>
      <c r="C677" t="s">
        <v>201</v>
      </c>
      <c r="D677">
        <v>105430</v>
      </c>
      <c r="E677" t="s">
        <v>667</v>
      </c>
      <c r="F677" t="s">
        <v>510</v>
      </c>
      <c r="G677">
        <v>3</v>
      </c>
      <c r="H677" t="s">
        <v>656</v>
      </c>
      <c r="I677">
        <v>82</v>
      </c>
      <c r="J677">
        <v>6</v>
      </c>
      <c r="K677">
        <v>3</v>
      </c>
      <c r="L677">
        <v>54</v>
      </c>
      <c r="M677">
        <v>30</v>
      </c>
      <c r="N677">
        <v>22</v>
      </c>
      <c r="O677">
        <v>15</v>
      </c>
      <c r="P677">
        <v>8</v>
      </c>
      <c r="Q677">
        <v>5</v>
      </c>
      <c r="R677">
        <v>5</v>
      </c>
      <c r="S677">
        <v>3</v>
      </c>
      <c r="T677">
        <v>2</v>
      </c>
      <c r="U677">
        <v>63</v>
      </c>
      <c r="V677">
        <v>39</v>
      </c>
      <c r="W677">
        <v>23</v>
      </c>
      <c r="X677">
        <v>10</v>
      </c>
      <c r="Y677">
        <v>9</v>
      </c>
      <c r="Z677">
        <v>7</v>
      </c>
      <c r="AA677">
        <v>11</v>
      </c>
      <c r="AB677">
        <v>11</v>
      </c>
      <c r="AC677">
        <v>2335</v>
      </c>
      <c r="AD677">
        <v>46</v>
      </c>
      <c r="AE677">
        <v>1067</v>
      </c>
      <c r="AG677" t="s">
        <v>201</v>
      </c>
      <c r="AH677" t="s">
        <v>1942</v>
      </c>
    </row>
    <row r="678" spans="1:34" x14ac:dyDescent="0.25">
      <c r="A678">
        <v>20200106</v>
      </c>
      <c r="B678">
        <v>105777</v>
      </c>
      <c r="C678" t="s">
        <v>114</v>
      </c>
      <c r="D678">
        <v>105430</v>
      </c>
      <c r="E678" t="s">
        <v>667</v>
      </c>
      <c r="F678" t="s">
        <v>236</v>
      </c>
      <c r="G678">
        <v>3</v>
      </c>
      <c r="H678" t="s">
        <v>656</v>
      </c>
      <c r="I678">
        <v>83</v>
      </c>
      <c r="J678">
        <v>5</v>
      </c>
      <c r="K678">
        <v>8</v>
      </c>
      <c r="L678">
        <v>57</v>
      </c>
      <c r="M678">
        <v>35</v>
      </c>
      <c r="N678">
        <v>30</v>
      </c>
      <c r="O678">
        <v>9</v>
      </c>
      <c r="P678">
        <v>9</v>
      </c>
      <c r="Q678">
        <v>4</v>
      </c>
      <c r="R678">
        <v>5</v>
      </c>
      <c r="S678">
        <v>0</v>
      </c>
      <c r="T678">
        <v>2</v>
      </c>
      <c r="U678">
        <v>50</v>
      </c>
      <c r="V678">
        <v>24</v>
      </c>
      <c r="W678">
        <v>16</v>
      </c>
      <c r="X678">
        <v>10</v>
      </c>
      <c r="Y678">
        <v>8</v>
      </c>
      <c r="Z678">
        <v>2</v>
      </c>
      <c r="AA678">
        <v>6</v>
      </c>
      <c r="AB678">
        <v>20</v>
      </c>
      <c r="AC678">
        <v>1702</v>
      </c>
      <c r="AD678">
        <v>46</v>
      </c>
      <c r="AE678">
        <v>1067</v>
      </c>
      <c r="AG678" t="s">
        <v>114</v>
      </c>
      <c r="AH678" t="s">
        <v>1942</v>
      </c>
    </row>
    <row r="679" spans="1:34" x14ac:dyDescent="0.25">
      <c r="A679">
        <v>20180108</v>
      </c>
      <c r="B679">
        <v>105138</v>
      </c>
      <c r="C679" t="s">
        <v>644</v>
      </c>
      <c r="D679">
        <v>105449</v>
      </c>
      <c r="E679" t="s">
        <v>738</v>
      </c>
      <c r="F679" t="s">
        <v>1483</v>
      </c>
      <c r="G679">
        <v>3</v>
      </c>
      <c r="H679" t="s">
        <v>187</v>
      </c>
      <c r="I679">
        <v>98</v>
      </c>
      <c r="J679">
        <v>1</v>
      </c>
      <c r="K679">
        <v>2</v>
      </c>
      <c r="L679">
        <v>72</v>
      </c>
      <c r="M679">
        <v>44</v>
      </c>
      <c r="N679">
        <v>31</v>
      </c>
      <c r="O679">
        <v>16</v>
      </c>
      <c r="P679">
        <v>12</v>
      </c>
      <c r="Q679">
        <v>4</v>
      </c>
      <c r="R679">
        <v>6</v>
      </c>
      <c r="S679">
        <v>6</v>
      </c>
      <c r="T679">
        <v>2</v>
      </c>
      <c r="U679">
        <v>62</v>
      </c>
      <c r="V679">
        <v>36</v>
      </c>
      <c r="W679">
        <v>24</v>
      </c>
      <c r="X679">
        <v>11</v>
      </c>
      <c r="Y679">
        <v>11</v>
      </c>
      <c r="Z679">
        <v>1</v>
      </c>
      <c r="AA679">
        <v>5</v>
      </c>
      <c r="AB679">
        <v>21</v>
      </c>
      <c r="AC679">
        <v>1855</v>
      </c>
      <c r="AD679">
        <v>46</v>
      </c>
      <c r="AE679">
        <v>1055</v>
      </c>
      <c r="AG679" t="s">
        <v>644</v>
      </c>
      <c r="AH679" t="s">
        <v>1942</v>
      </c>
    </row>
    <row r="680" spans="1:34" x14ac:dyDescent="0.25">
      <c r="A680">
        <v>20180806</v>
      </c>
      <c r="B680">
        <v>133430</v>
      </c>
      <c r="C680" t="s">
        <v>651</v>
      </c>
      <c r="D680">
        <v>104871</v>
      </c>
      <c r="E680" t="s">
        <v>698</v>
      </c>
      <c r="F680" t="s">
        <v>202</v>
      </c>
      <c r="G680">
        <v>3</v>
      </c>
      <c r="H680" t="s">
        <v>745</v>
      </c>
      <c r="I680">
        <v>63</v>
      </c>
      <c r="J680">
        <v>4</v>
      </c>
      <c r="K680">
        <v>4</v>
      </c>
      <c r="L680">
        <v>57</v>
      </c>
      <c r="M680">
        <v>41</v>
      </c>
      <c r="N680">
        <v>33</v>
      </c>
      <c r="O680">
        <v>7</v>
      </c>
      <c r="P680">
        <v>9</v>
      </c>
      <c r="Q680">
        <v>6</v>
      </c>
      <c r="R680">
        <v>6</v>
      </c>
      <c r="S680">
        <v>4</v>
      </c>
      <c r="T680">
        <v>8</v>
      </c>
      <c r="U680">
        <v>52</v>
      </c>
      <c r="V680">
        <v>31</v>
      </c>
      <c r="W680">
        <v>20</v>
      </c>
      <c r="X680">
        <v>8</v>
      </c>
      <c r="Y680">
        <v>8</v>
      </c>
      <c r="Z680">
        <v>2</v>
      </c>
      <c r="AA680">
        <v>5</v>
      </c>
      <c r="AB680">
        <v>26</v>
      </c>
      <c r="AC680">
        <v>1575</v>
      </c>
      <c r="AD680">
        <v>46</v>
      </c>
      <c r="AE680">
        <v>1025</v>
      </c>
      <c r="AG680" t="s">
        <v>651</v>
      </c>
      <c r="AH680" t="s">
        <v>1942</v>
      </c>
    </row>
    <row r="681" spans="1:34" x14ac:dyDescent="0.25">
      <c r="A681">
        <v>20180319</v>
      </c>
      <c r="B681">
        <v>106432</v>
      </c>
      <c r="C681" t="s">
        <v>678</v>
      </c>
      <c r="D681">
        <v>133430</v>
      </c>
      <c r="E681" t="s">
        <v>651</v>
      </c>
      <c r="F681" t="s">
        <v>1613</v>
      </c>
      <c r="G681">
        <v>3</v>
      </c>
      <c r="H681" t="s">
        <v>187</v>
      </c>
      <c r="I681">
        <v>136</v>
      </c>
      <c r="J681">
        <v>1</v>
      </c>
      <c r="K681">
        <v>3</v>
      </c>
      <c r="L681">
        <v>83</v>
      </c>
      <c r="M681">
        <v>59</v>
      </c>
      <c r="N681">
        <v>47</v>
      </c>
      <c r="O681">
        <v>14</v>
      </c>
      <c r="P681">
        <v>16</v>
      </c>
      <c r="Q681">
        <v>4</v>
      </c>
      <c r="R681">
        <v>7</v>
      </c>
      <c r="S681">
        <v>6</v>
      </c>
      <c r="T681">
        <v>6</v>
      </c>
      <c r="U681">
        <v>96</v>
      </c>
      <c r="V681">
        <v>49</v>
      </c>
      <c r="W681">
        <v>34</v>
      </c>
      <c r="X681">
        <v>31</v>
      </c>
      <c r="Y681">
        <v>16</v>
      </c>
      <c r="Z681">
        <v>7</v>
      </c>
      <c r="AA681">
        <v>10</v>
      </c>
      <c r="AB681">
        <v>36</v>
      </c>
      <c r="AC681">
        <v>1366</v>
      </c>
      <c r="AD681">
        <v>46</v>
      </c>
      <c r="AE681">
        <v>1076</v>
      </c>
      <c r="AG681" t="s">
        <v>678</v>
      </c>
      <c r="AH681" t="s">
        <v>651</v>
      </c>
    </row>
    <row r="682" spans="1:34" x14ac:dyDescent="0.25">
      <c r="A682">
        <v>20190819</v>
      </c>
      <c r="B682">
        <v>126094</v>
      </c>
      <c r="C682" t="s">
        <v>100</v>
      </c>
      <c r="D682">
        <v>105023</v>
      </c>
      <c r="E682" t="s">
        <v>703</v>
      </c>
      <c r="F682" t="s">
        <v>1273</v>
      </c>
      <c r="G682">
        <v>3</v>
      </c>
      <c r="H682" t="s">
        <v>187</v>
      </c>
      <c r="I682">
        <v>111</v>
      </c>
      <c r="J682">
        <v>12</v>
      </c>
      <c r="K682">
        <v>3</v>
      </c>
      <c r="L682">
        <v>89</v>
      </c>
      <c r="M682">
        <v>45</v>
      </c>
      <c r="N682">
        <v>40</v>
      </c>
      <c r="O682">
        <v>22</v>
      </c>
      <c r="P682">
        <v>12</v>
      </c>
      <c r="Q682">
        <v>1</v>
      </c>
      <c r="R682">
        <v>3</v>
      </c>
      <c r="S682">
        <v>15</v>
      </c>
      <c r="T682">
        <v>6</v>
      </c>
      <c r="U682">
        <v>92</v>
      </c>
      <c r="V682">
        <v>52</v>
      </c>
      <c r="W682">
        <v>42</v>
      </c>
      <c r="X682">
        <v>18</v>
      </c>
      <c r="Y682">
        <v>12</v>
      </c>
      <c r="Z682">
        <v>2</v>
      </c>
      <c r="AA682">
        <v>4</v>
      </c>
      <c r="AB682">
        <v>47</v>
      </c>
      <c r="AC682">
        <v>1031</v>
      </c>
      <c r="AD682">
        <v>46</v>
      </c>
      <c r="AE682">
        <v>1035</v>
      </c>
      <c r="AG682" t="s">
        <v>100</v>
      </c>
      <c r="AH682" t="s">
        <v>703</v>
      </c>
    </row>
    <row r="683" spans="1:34" x14ac:dyDescent="0.25">
      <c r="A683">
        <v>20190812</v>
      </c>
      <c r="B683">
        <v>126094</v>
      </c>
      <c r="C683" t="s">
        <v>100</v>
      </c>
      <c r="D683">
        <v>105062</v>
      </c>
      <c r="E683" t="s">
        <v>212</v>
      </c>
      <c r="F683" t="s">
        <v>255</v>
      </c>
      <c r="G683">
        <v>3</v>
      </c>
      <c r="H683" t="s">
        <v>111</v>
      </c>
      <c r="I683">
        <v>113</v>
      </c>
      <c r="J683">
        <v>8</v>
      </c>
      <c r="K683">
        <v>2</v>
      </c>
      <c r="L683">
        <v>84</v>
      </c>
      <c r="M683">
        <v>54</v>
      </c>
      <c r="N683">
        <v>44</v>
      </c>
      <c r="O683">
        <v>13</v>
      </c>
      <c r="P683">
        <v>14</v>
      </c>
      <c r="Q683">
        <v>2</v>
      </c>
      <c r="R683">
        <v>3</v>
      </c>
      <c r="S683">
        <v>2</v>
      </c>
      <c r="T683">
        <v>1</v>
      </c>
      <c r="U683">
        <v>79</v>
      </c>
      <c r="V683">
        <v>54</v>
      </c>
      <c r="W683">
        <v>38</v>
      </c>
      <c r="X683">
        <v>17</v>
      </c>
      <c r="Y683">
        <v>14</v>
      </c>
      <c r="Z683">
        <v>0</v>
      </c>
      <c r="AA683">
        <v>2</v>
      </c>
      <c r="AB683">
        <v>70</v>
      </c>
      <c r="AC683">
        <v>836</v>
      </c>
      <c r="AD683">
        <v>46</v>
      </c>
      <c r="AE683">
        <v>1035</v>
      </c>
      <c r="AG683" t="s">
        <v>100</v>
      </c>
      <c r="AH683" t="s">
        <v>1942</v>
      </c>
    </row>
    <row r="684" spans="1:34" x14ac:dyDescent="0.25">
      <c r="A684">
        <v>20180730</v>
      </c>
      <c r="B684">
        <v>200282</v>
      </c>
      <c r="C684" t="s">
        <v>597</v>
      </c>
      <c r="D684">
        <v>126094</v>
      </c>
      <c r="E684" t="s">
        <v>100</v>
      </c>
      <c r="F684" t="s">
        <v>1797</v>
      </c>
      <c r="G684">
        <v>3</v>
      </c>
      <c r="H684" t="s">
        <v>193</v>
      </c>
      <c r="I684">
        <v>172</v>
      </c>
      <c r="J684">
        <v>12</v>
      </c>
      <c r="K684">
        <v>4</v>
      </c>
      <c r="L684">
        <v>115</v>
      </c>
      <c r="M684">
        <v>67</v>
      </c>
      <c r="N684">
        <v>49</v>
      </c>
      <c r="O684">
        <v>22</v>
      </c>
      <c r="P684">
        <v>17</v>
      </c>
      <c r="Q684">
        <v>6</v>
      </c>
      <c r="R684">
        <v>9</v>
      </c>
      <c r="S684">
        <v>8</v>
      </c>
      <c r="T684">
        <v>5</v>
      </c>
      <c r="U684">
        <v>126</v>
      </c>
      <c r="V684">
        <v>80</v>
      </c>
      <c r="W684">
        <v>61</v>
      </c>
      <c r="X684">
        <v>17</v>
      </c>
      <c r="Y684">
        <v>17</v>
      </c>
      <c r="Z684">
        <v>11</v>
      </c>
      <c r="AA684">
        <v>14</v>
      </c>
      <c r="AB684">
        <v>72</v>
      </c>
      <c r="AC684">
        <v>803</v>
      </c>
      <c r="AD684">
        <v>46</v>
      </c>
      <c r="AE684">
        <v>1000</v>
      </c>
      <c r="AG684" t="s">
        <v>597</v>
      </c>
      <c r="AH684" t="s">
        <v>100</v>
      </c>
    </row>
    <row r="685" spans="1:34" x14ac:dyDescent="0.25">
      <c r="A685">
        <v>20180219</v>
      </c>
      <c r="B685">
        <v>126207</v>
      </c>
      <c r="C685" t="s">
        <v>724</v>
      </c>
      <c r="D685">
        <v>133430</v>
      </c>
      <c r="E685" t="s">
        <v>651</v>
      </c>
      <c r="F685" t="s">
        <v>377</v>
      </c>
      <c r="G685">
        <v>3</v>
      </c>
      <c r="H685" t="s">
        <v>193</v>
      </c>
      <c r="I685">
        <v>71</v>
      </c>
      <c r="J685">
        <v>3</v>
      </c>
      <c r="K685">
        <v>0</v>
      </c>
      <c r="L685">
        <v>53</v>
      </c>
      <c r="M685">
        <v>38</v>
      </c>
      <c r="N685">
        <v>32</v>
      </c>
      <c r="O685">
        <v>9</v>
      </c>
      <c r="P685">
        <v>11</v>
      </c>
      <c r="Q685">
        <v>0</v>
      </c>
      <c r="R685">
        <v>1</v>
      </c>
      <c r="S685">
        <v>8</v>
      </c>
      <c r="T685">
        <v>3</v>
      </c>
      <c r="U685">
        <v>55</v>
      </c>
      <c r="V685">
        <v>31</v>
      </c>
      <c r="W685">
        <v>23</v>
      </c>
      <c r="X685">
        <v>13</v>
      </c>
      <c r="Y685">
        <v>11</v>
      </c>
      <c r="Z685">
        <v>2</v>
      </c>
      <c r="AA685">
        <v>5</v>
      </c>
      <c r="AB685">
        <v>91</v>
      </c>
      <c r="AC685">
        <v>614</v>
      </c>
      <c r="AD685">
        <v>46</v>
      </c>
      <c r="AE685">
        <v>1031</v>
      </c>
      <c r="AG685" t="s">
        <v>1952</v>
      </c>
      <c r="AH685" t="s">
        <v>651</v>
      </c>
    </row>
    <row r="686" spans="1:34" x14ac:dyDescent="0.25">
      <c r="A686">
        <v>20181231</v>
      </c>
      <c r="B686">
        <v>104925</v>
      </c>
      <c r="C686" t="s">
        <v>641</v>
      </c>
      <c r="D686">
        <v>106000</v>
      </c>
      <c r="E686" t="s">
        <v>726</v>
      </c>
      <c r="F686" t="s">
        <v>275</v>
      </c>
      <c r="G686">
        <v>3</v>
      </c>
      <c r="H686" t="s">
        <v>173</v>
      </c>
      <c r="I686">
        <v>55</v>
      </c>
      <c r="J686">
        <v>3</v>
      </c>
      <c r="K686">
        <v>2</v>
      </c>
      <c r="L686">
        <v>42</v>
      </c>
      <c r="M686">
        <v>26</v>
      </c>
      <c r="N686">
        <v>21</v>
      </c>
      <c r="O686">
        <v>11</v>
      </c>
      <c r="P686">
        <v>8</v>
      </c>
      <c r="Q686">
        <v>0</v>
      </c>
      <c r="R686">
        <v>0</v>
      </c>
      <c r="S686">
        <v>0</v>
      </c>
      <c r="T686">
        <v>2</v>
      </c>
      <c r="U686">
        <v>48</v>
      </c>
      <c r="V686">
        <v>26</v>
      </c>
      <c r="W686">
        <v>17</v>
      </c>
      <c r="X686">
        <v>5</v>
      </c>
      <c r="Y686">
        <v>7</v>
      </c>
      <c r="Z686">
        <v>4</v>
      </c>
      <c r="AA686">
        <v>8</v>
      </c>
      <c r="AB686">
        <v>1</v>
      </c>
      <c r="AC686">
        <v>9045</v>
      </c>
      <c r="AD686">
        <v>47</v>
      </c>
      <c r="AE686">
        <v>985</v>
      </c>
      <c r="AG686" t="s">
        <v>641</v>
      </c>
      <c r="AH686" t="s">
        <v>1942</v>
      </c>
    </row>
    <row r="687" spans="1:34" x14ac:dyDescent="0.25">
      <c r="A687">
        <v>20180813</v>
      </c>
      <c r="B687">
        <v>103819</v>
      </c>
      <c r="C687" t="s">
        <v>737</v>
      </c>
      <c r="D687">
        <v>105376</v>
      </c>
      <c r="E687" t="s">
        <v>129</v>
      </c>
      <c r="F687" t="s">
        <v>139</v>
      </c>
      <c r="G687">
        <v>3</v>
      </c>
      <c r="H687" t="s">
        <v>173</v>
      </c>
      <c r="I687">
        <v>72</v>
      </c>
      <c r="J687">
        <v>12</v>
      </c>
      <c r="K687">
        <v>4</v>
      </c>
      <c r="L687">
        <v>61</v>
      </c>
      <c r="M687">
        <v>39</v>
      </c>
      <c r="N687">
        <v>31</v>
      </c>
      <c r="O687">
        <v>15</v>
      </c>
      <c r="P687">
        <v>10</v>
      </c>
      <c r="Q687">
        <v>5</v>
      </c>
      <c r="R687">
        <v>5</v>
      </c>
      <c r="S687">
        <v>11</v>
      </c>
      <c r="T687">
        <v>3</v>
      </c>
      <c r="U687">
        <v>64</v>
      </c>
      <c r="V687">
        <v>35</v>
      </c>
      <c r="W687">
        <v>29</v>
      </c>
      <c r="X687">
        <v>11</v>
      </c>
      <c r="Y687">
        <v>10</v>
      </c>
      <c r="Z687">
        <v>2</v>
      </c>
      <c r="AA687">
        <v>4</v>
      </c>
      <c r="AB687">
        <v>2</v>
      </c>
      <c r="AC687">
        <v>6480</v>
      </c>
      <c r="AD687">
        <v>47</v>
      </c>
      <c r="AE687">
        <v>1013</v>
      </c>
      <c r="AG687" t="s">
        <v>737</v>
      </c>
      <c r="AH687" t="s">
        <v>1942</v>
      </c>
    </row>
    <row r="688" spans="1:34" x14ac:dyDescent="0.25">
      <c r="A688">
        <v>20181022</v>
      </c>
      <c r="B688">
        <v>100644</v>
      </c>
      <c r="C688" t="s">
        <v>683</v>
      </c>
      <c r="D688">
        <v>104898</v>
      </c>
      <c r="E688" t="s">
        <v>835</v>
      </c>
      <c r="F688" t="s">
        <v>289</v>
      </c>
      <c r="G688">
        <v>3</v>
      </c>
      <c r="H688" t="s">
        <v>173</v>
      </c>
      <c r="I688">
        <v>89</v>
      </c>
      <c r="J688">
        <v>7</v>
      </c>
      <c r="K688">
        <v>5</v>
      </c>
      <c r="L688">
        <v>77</v>
      </c>
      <c r="M688">
        <v>47</v>
      </c>
      <c r="N688">
        <v>34</v>
      </c>
      <c r="O688">
        <v>13</v>
      </c>
      <c r="P688">
        <v>11</v>
      </c>
      <c r="Q688">
        <v>8</v>
      </c>
      <c r="R688">
        <v>10</v>
      </c>
      <c r="S688">
        <v>5</v>
      </c>
      <c r="T688">
        <v>4</v>
      </c>
      <c r="U688">
        <v>67</v>
      </c>
      <c r="V688">
        <v>36</v>
      </c>
      <c r="W688">
        <v>23</v>
      </c>
      <c r="X688">
        <v>16</v>
      </c>
      <c r="Y688">
        <v>11</v>
      </c>
      <c r="Z688">
        <v>0</v>
      </c>
      <c r="AA688">
        <v>4</v>
      </c>
      <c r="AB688">
        <v>5</v>
      </c>
      <c r="AC688">
        <v>5025</v>
      </c>
      <c r="AD688">
        <v>47</v>
      </c>
      <c r="AE688">
        <v>1045</v>
      </c>
      <c r="AG688" t="s">
        <v>683</v>
      </c>
      <c r="AH688" t="s">
        <v>1942</v>
      </c>
    </row>
    <row r="689" spans="1:34" x14ac:dyDescent="0.25">
      <c r="A689">
        <v>20200224</v>
      </c>
      <c r="B689">
        <v>126774</v>
      </c>
      <c r="C689" t="s">
        <v>294</v>
      </c>
      <c r="D689">
        <v>122330</v>
      </c>
      <c r="E689" t="s">
        <v>819</v>
      </c>
      <c r="F689" t="s">
        <v>872</v>
      </c>
      <c r="G689">
        <v>3</v>
      </c>
      <c r="H689" t="s">
        <v>187</v>
      </c>
      <c r="I689">
        <v>95</v>
      </c>
      <c r="J689">
        <v>3</v>
      </c>
      <c r="K689">
        <v>0</v>
      </c>
      <c r="L689">
        <v>70</v>
      </c>
      <c r="M689">
        <v>49</v>
      </c>
      <c r="N689">
        <v>41</v>
      </c>
      <c r="O689">
        <v>14</v>
      </c>
      <c r="P689">
        <v>11</v>
      </c>
      <c r="Q689">
        <v>5</v>
      </c>
      <c r="R689">
        <v>5</v>
      </c>
      <c r="S689">
        <v>4</v>
      </c>
      <c r="T689">
        <v>5</v>
      </c>
      <c r="U689">
        <v>76</v>
      </c>
      <c r="V689">
        <v>43</v>
      </c>
      <c r="W689">
        <v>30</v>
      </c>
      <c r="X689">
        <v>17</v>
      </c>
      <c r="Y689">
        <v>11</v>
      </c>
      <c r="Z689">
        <v>4</v>
      </c>
      <c r="AA689">
        <v>5</v>
      </c>
      <c r="AB689">
        <v>6</v>
      </c>
      <c r="AC689">
        <v>4745</v>
      </c>
      <c r="AD689">
        <v>47</v>
      </c>
      <c r="AE689">
        <v>1010</v>
      </c>
      <c r="AG689" t="s">
        <v>294</v>
      </c>
      <c r="AH689" t="s">
        <v>1942</v>
      </c>
    </row>
    <row r="690" spans="1:34" x14ac:dyDescent="0.25">
      <c r="A690">
        <v>20190930</v>
      </c>
      <c r="B690">
        <v>111575</v>
      </c>
      <c r="C690" t="s">
        <v>647</v>
      </c>
      <c r="D690">
        <v>104655</v>
      </c>
      <c r="E690" t="s">
        <v>664</v>
      </c>
      <c r="F690" t="s">
        <v>1088</v>
      </c>
      <c r="G690">
        <v>3</v>
      </c>
      <c r="H690" t="s">
        <v>173</v>
      </c>
      <c r="I690">
        <v>91</v>
      </c>
      <c r="J690">
        <v>8</v>
      </c>
      <c r="K690">
        <v>0</v>
      </c>
      <c r="L690">
        <v>64</v>
      </c>
      <c r="M690">
        <v>43</v>
      </c>
      <c r="N690">
        <v>33</v>
      </c>
      <c r="O690">
        <v>16</v>
      </c>
      <c r="P690">
        <v>10</v>
      </c>
      <c r="Q690">
        <v>5</v>
      </c>
      <c r="R690">
        <v>5</v>
      </c>
      <c r="S690">
        <v>2</v>
      </c>
      <c r="T690">
        <v>4</v>
      </c>
      <c r="U690">
        <v>72</v>
      </c>
      <c r="V690">
        <v>39</v>
      </c>
      <c r="W690">
        <v>28</v>
      </c>
      <c r="X690">
        <v>16</v>
      </c>
      <c r="Y690">
        <v>10</v>
      </c>
      <c r="Z690">
        <v>2</v>
      </c>
      <c r="AA690">
        <v>4</v>
      </c>
      <c r="AB690">
        <v>9</v>
      </c>
      <c r="AC690">
        <v>2810</v>
      </c>
      <c r="AD690">
        <v>47</v>
      </c>
      <c r="AE690">
        <v>1058</v>
      </c>
      <c r="AG690" t="s">
        <v>647</v>
      </c>
      <c r="AH690" t="s">
        <v>1942</v>
      </c>
    </row>
    <row r="691" spans="1:34" x14ac:dyDescent="0.25">
      <c r="A691">
        <v>20190225</v>
      </c>
      <c r="B691">
        <v>126774</v>
      </c>
      <c r="C691" t="s">
        <v>294</v>
      </c>
      <c r="D691">
        <v>105051</v>
      </c>
      <c r="E691" t="s">
        <v>944</v>
      </c>
      <c r="F691" t="s">
        <v>702</v>
      </c>
      <c r="G691">
        <v>3</v>
      </c>
      <c r="H691" t="s">
        <v>173</v>
      </c>
      <c r="I691">
        <v>103</v>
      </c>
      <c r="J691">
        <v>7</v>
      </c>
      <c r="K691">
        <v>3</v>
      </c>
      <c r="L691">
        <v>71</v>
      </c>
      <c r="M691">
        <v>37</v>
      </c>
      <c r="N691">
        <v>34</v>
      </c>
      <c r="O691">
        <v>19</v>
      </c>
      <c r="P691">
        <v>14</v>
      </c>
      <c r="Q691">
        <v>2</v>
      </c>
      <c r="R691">
        <v>4</v>
      </c>
      <c r="S691">
        <v>5</v>
      </c>
      <c r="T691">
        <v>3</v>
      </c>
      <c r="U691">
        <v>80</v>
      </c>
      <c r="V691">
        <v>46</v>
      </c>
      <c r="W691">
        <v>35</v>
      </c>
      <c r="X691">
        <v>17</v>
      </c>
      <c r="Y691">
        <v>14</v>
      </c>
      <c r="Z691">
        <v>2</v>
      </c>
      <c r="AA691">
        <v>5</v>
      </c>
      <c r="AB691">
        <v>11</v>
      </c>
      <c r="AC691">
        <v>2965</v>
      </c>
      <c r="AD691">
        <v>47</v>
      </c>
      <c r="AE691">
        <v>1001</v>
      </c>
      <c r="AG691" t="s">
        <v>294</v>
      </c>
      <c r="AH691" t="s">
        <v>1942</v>
      </c>
    </row>
    <row r="692" spans="1:34" x14ac:dyDescent="0.25">
      <c r="A692">
        <v>20180924</v>
      </c>
      <c r="B692">
        <v>104926</v>
      </c>
      <c r="C692" t="s">
        <v>670</v>
      </c>
      <c r="D692">
        <v>105051</v>
      </c>
      <c r="E692" t="s">
        <v>944</v>
      </c>
      <c r="F692" t="s">
        <v>331</v>
      </c>
      <c r="G692">
        <v>3</v>
      </c>
      <c r="H692" t="s">
        <v>189</v>
      </c>
      <c r="I692">
        <v>66</v>
      </c>
      <c r="J692">
        <v>4</v>
      </c>
      <c r="K692">
        <v>2</v>
      </c>
      <c r="L692">
        <v>55</v>
      </c>
      <c r="M692">
        <v>29</v>
      </c>
      <c r="N692">
        <v>21</v>
      </c>
      <c r="O692">
        <v>18</v>
      </c>
      <c r="P692">
        <v>9</v>
      </c>
      <c r="Q692">
        <v>2</v>
      </c>
      <c r="R692">
        <v>3</v>
      </c>
      <c r="S692">
        <v>2</v>
      </c>
      <c r="T692">
        <v>7</v>
      </c>
      <c r="U692">
        <v>50</v>
      </c>
      <c r="V692">
        <v>24</v>
      </c>
      <c r="W692">
        <v>19</v>
      </c>
      <c r="X692">
        <v>9</v>
      </c>
      <c r="Y692">
        <v>9</v>
      </c>
      <c r="Z692">
        <v>2</v>
      </c>
      <c r="AA692">
        <v>6</v>
      </c>
      <c r="AB692">
        <v>13</v>
      </c>
      <c r="AC692">
        <v>2120</v>
      </c>
      <c r="AD692">
        <v>47</v>
      </c>
      <c r="AE692">
        <v>994</v>
      </c>
      <c r="AG692" t="s">
        <v>670</v>
      </c>
      <c r="AH692" t="s">
        <v>1942</v>
      </c>
    </row>
    <row r="693" spans="1:34" x14ac:dyDescent="0.25">
      <c r="A693">
        <v>20191021</v>
      </c>
      <c r="B693">
        <v>106043</v>
      </c>
      <c r="C693" t="s">
        <v>149</v>
      </c>
      <c r="D693">
        <v>105023</v>
      </c>
      <c r="E693" t="s">
        <v>703</v>
      </c>
      <c r="F693" t="s">
        <v>1381</v>
      </c>
      <c r="G693">
        <v>3</v>
      </c>
      <c r="H693" t="s">
        <v>187</v>
      </c>
      <c r="I693">
        <v>160</v>
      </c>
      <c r="J693">
        <v>2</v>
      </c>
      <c r="K693">
        <v>6</v>
      </c>
      <c r="L693">
        <v>115</v>
      </c>
      <c r="M693">
        <v>74</v>
      </c>
      <c r="N693">
        <v>53</v>
      </c>
      <c r="O693">
        <v>27</v>
      </c>
      <c r="P693">
        <v>17</v>
      </c>
      <c r="Q693">
        <v>2</v>
      </c>
      <c r="R693">
        <v>3</v>
      </c>
      <c r="S693">
        <v>23</v>
      </c>
      <c r="T693">
        <v>3</v>
      </c>
      <c r="U693">
        <v>139</v>
      </c>
      <c r="V693">
        <v>90</v>
      </c>
      <c r="W693">
        <v>68</v>
      </c>
      <c r="X693">
        <v>18</v>
      </c>
      <c r="Y693">
        <v>17</v>
      </c>
      <c r="Z693">
        <v>7</v>
      </c>
      <c r="AA693">
        <v>9</v>
      </c>
      <c r="AB693">
        <v>15</v>
      </c>
      <c r="AC693">
        <v>1950</v>
      </c>
      <c r="AD693">
        <v>47</v>
      </c>
      <c r="AE693">
        <v>1065</v>
      </c>
      <c r="AG693" t="s">
        <v>149</v>
      </c>
      <c r="AH693" t="s">
        <v>703</v>
      </c>
    </row>
    <row r="694" spans="1:34" x14ac:dyDescent="0.25">
      <c r="A694">
        <v>20190204</v>
      </c>
      <c r="B694">
        <v>106421</v>
      </c>
      <c r="C694" t="s">
        <v>265</v>
      </c>
      <c r="D694">
        <v>105916</v>
      </c>
      <c r="E694" t="s">
        <v>463</v>
      </c>
      <c r="F694" t="s">
        <v>119</v>
      </c>
      <c r="G694">
        <v>3</v>
      </c>
      <c r="H694" t="s">
        <v>196</v>
      </c>
      <c r="I694">
        <v>81</v>
      </c>
      <c r="J694">
        <v>6</v>
      </c>
      <c r="K694">
        <v>1</v>
      </c>
      <c r="L694">
        <v>59</v>
      </c>
      <c r="M694">
        <v>30</v>
      </c>
      <c r="N694">
        <v>21</v>
      </c>
      <c r="O694">
        <v>16</v>
      </c>
      <c r="P694">
        <v>9</v>
      </c>
      <c r="Q694">
        <v>2</v>
      </c>
      <c r="R694">
        <v>3</v>
      </c>
      <c r="S694">
        <v>4</v>
      </c>
      <c r="T694">
        <v>2</v>
      </c>
      <c r="U694">
        <v>60</v>
      </c>
      <c r="V694">
        <v>38</v>
      </c>
      <c r="W694">
        <v>28</v>
      </c>
      <c r="X694">
        <v>3</v>
      </c>
      <c r="Y694">
        <v>10</v>
      </c>
      <c r="Z694">
        <v>5</v>
      </c>
      <c r="AA694">
        <v>9</v>
      </c>
      <c r="AB694">
        <v>16</v>
      </c>
      <c r="AC694">
        <v>2000</v>
      </c>
      <c r="AD694">
        <v>47</v>
      </c>
      <c r="AE694">
        <v>959</v>
      </c>
      <c r="AG694" t="s">
        <v>265</v>
      </c>
      <c r="AH694" t="s">
        <v>1942</v>
      </c>
    </row>
    <row r="695" spans="1:34" x14ac:dyDescent="0.25">
      <c r="A695">
        <v>20191014</v>
      </c>
      <c r="B695">
        <v>104527</v>
      </c>
      <c r="C695" t="s">
        <v>694</v>
      </c>
      <c r="D695">
        <v>104468</v>
      </c>
      <c r="E695" t="s">
        <v>829</v>
      </c>
      <c r="F695" t="s">
        <v>1361</v>
      </c>
      <c r="G695">
        <v>3</v>
      </c>
      <c r="H695" t="s">
        <v>189</v>
      </c>
      <c r="I695">
        <v>134</v>
      </c>
      <c r="J695">
        <v>5</v>
      </c>
      <c r="K695">
        <v>3</v>
      </c>
      <c r="L695">
        <v>98</v>
      </c>
      <c r="M695">
        <v>60</v>
      </c>
      <c r="N695">
        <v>43</v>
      </c>
      <c r="O695">
        <v>21</v>
      </c>
      <c r="P695">
        <v>14</v>
      </c>
      <c r="Q695">
        <v>2</v>
      </c>
      <c r="R695">
        <v>3</v>
      </c>
      <c r="S695">
        <v>6</v>
      </c>
      <c r="T695">
        <v>4</v>
      </c>
      <c r="U695">
        <v>86</v>
      </c>
      <c r="V695">
        <v>48</v>
      </c>
      <c r="W695">
        <v>35</v>
      </c>
      <c r="X695">
        <v>16</v>
      </c>
      <c r="Y695">
        <v>15</v>
      </c>
      <c r="Z695">
        <v>2</v>
      </c>
      <c r="AA695">
        <v>7</v>
      </c>
      <c r="AB695">
        <v>18</v>
      </c>
      <c r="AC695">
        <v>1670</v>
      </c>
      <c r="AD695">
        <v>47</v>
      </c>
      <c r="AE695">
        <v>1035</v>
      </c>
      <c r="AG695" t="s">
        <v>694</v>
      </c>
      <c r="AH695" t="s">
        <v>1942</v>
      </c>
    </row>
    <row r="696" spans="1:34" x14ac:dyDescent="0.25">
      <c r="A696">
        <v>20190819</v>
      </c>
      <c r="B696">
        <v>133430</v>
      </c>
      <c r="C696" t="s">
        <v>651</v>
      </c>
      <c r="D696">
        <v>126094</v>
      </c>
      <c r="E696" t="s">
        <v>100</v>
      </c>
      <c r="F696" t="s">
        <v>495</v>
      </c>
      <c r="G696">
        <v>3</v>
      </c>
      <c r="H696" t="s">
        <v>189</v>
      </c>
      <c r="I696">
        <v>84</v>
      </c>
      <c r="J696">
        <v>10</v>
      </c>
      <c r="K696">
        <v>4</v>
      </c>
      <c r="L696">
        <v>68</v>
      </c>
      <c r="M696">
        <v>40</v>
      </c>
      <c r="N696">
        <v>31</v>
      </c>
      <c r="O696">
        <v>17</v>
      </c>
      <c r="P696">
        <v>11</v>
      </c>
      <c r="Q696">
        <v>1</v>
      </c>
      <c r="R696">
        <v>2</v>
      </c>
      <c r="S696">
        <v>1</v>
      </c>
      <c r="T696">
        <v>7</v>
      </c>
      <c r="U696">
        <v>60</v>
      </c>
      <c r="V696">
        <v>35</v>
      </c>
      <c r="W696">
        <v>27</v>
      </c>
      <c r="X696">
        <v>11</v>
      </c>
      <c r="Y696">
        <v>10</v>
      </c>
      <c r="Z696">
        <v>1</v>
      </c>
      <c r="AA696">
        <v>3</v>
      </c>
      <c r="AB696">
        <v>38</v>
      </c>
      <c r="AC696">
        <v>1240</v>
      </c>
      <c r="AD696">
        <v>47</v>
      </c>
      <c r="AE696">
        <v>1031</v>
      </c>
      <c r="AG696" t="s">
        <v>651</v>
      </c>
      <c r="AH696" t="s">
        <v>100</v>
      </c>
    </row>
    <row r="697" spans="1:34" x14ac:dyDescent="0.25">
      <c r="A697">
        <v>20181105</v>
      </c>
      <c r="B697">
        <v>126094</v>
      </c>
      <c r="C697" t="s">
        <v>100</v>
      </c>
      <c r="D697">
        <v>126203</v>
      </c>
      <c r="E697" t="s">
        <v>674</v>
      </c>
      <c r="F697" t="s">
        <v>1912</v>
      </c>
      <c r="G697">
        <v>3</v>
      </c>
      <c r="H697" t="s">
        <v>656</v>
      </c>
      <c r="I697">
        <v>115</v>
      </c>
      <c r="J697">
        <v>10</v>
      </c>
      <c r="K697">
        <v>6</v>
      </c>
      <c r="L697">
        <v>96</v>
      </c>
      <c r="M697">
        <v>55</v>
      </c>
      <c r="N697">
        <v>45</v>
      </c>
      <c r="O697">
        <v>17</v>
      </c>
      <c r="P697">
        <v>15</v>
      </c>
      <c r="Q697">
        <v>6</v>
      </c>
      <c r="R697">
        <v>9</v>
      </c>
      <c r="S697">
        <v>15</v>
      </c>
      <c r="T697">
        <v>0</v>
      </c>
      <c r="U697">
        <v>90</v>
      </c>
      <c r="V697">
        <v>54</v>
      </c>
      <c r="W697">
        <v>40</v>
      </c>
      <c r="X697">
        <v>13</v>
      </c>
      <c r="Y697">
        <v>14</v>
      </c>
      <c r="Z697">
        <v>13</v>
      </c>
      <c r="AA697">
        <v>16</v>
      </c>
      <c r="AB697">
        <v>68</v>
      </c>
      <c r="AC697">
        <v>760</v>
      </c>
      <c r="AD697">
        <v>47</v>
      </c>
      <c r="AE697">
        <v>987</v>
      </c>
      <c r="AG697" t="s">
        <v>100</v>
      </c>
      <c r="AH697" t="s">
        <v>1942</v>
      </c>
    </row>
    <row r="698" spans="1:34" x14ac:dyDescent="0.25">
      <c r="A698">
        <v>20181029</v>
      </c>
      <c r="B698">
        <v>104925</v>
      </c>
      <c r="C698" t="s">
        <v>641</v>
      </c>
      <c r="D698">
        <v>105311</v>
      </c>
      <c r="E698" t="s">
        <v>833</v>
      </c>
      <c r="F698" t="s">
        <v>645</v>
      </c>
      <c r="G698">
        <v>3</v>
      </c>
      <c r="H698" t="s">
        <v>173</v>
      </c>
      <c r="I698">
        <v>93</v>
      </c>
      <c r="J698">
        <v>6</v>
      </c>
      <c r="K698">
        <v>3</v>
      </c>
      <c r="L698">
        <v>74</v>
      </c>
      <c r="M698">
        <v>42</v>
      </c>
      <c r="N698">
        <v>31</v>
      </c>
      <c r="O698">
        <v>16</v>
      </c>
      <c r="P698">
        <v>10</v>
      </c>
      <c r="Q698">
        <v>9</v>
      </c>
      <c r="R698">
        <v>10</v>
      </c>
      <c r="S698">
        <v>4</v>
      </c>
      <c r="T698">
        <v>2</v>
      </c>
      <c r="U698">
        <v>57</v>
      </c>
      <c r="V698">
        <v>35</v>
      </c>
      <c r="W698">
        <v>25</v>
      </c>
      <c r="X698">
        <v>6</v>
      </c>
      <c r="Y698">
        <v>9</v>
      </c>
      <c r="Z698">
        <v>4</v>
      </c>
      <c r="AA698">
        <v>8</v>
      </c>
      <c r="AB698">
        <v>2</v>
      </c>
      <c r="AC698">
        <v>7445</v>
      </c>
      <c r="AD698">
        <v>48</v>
      </c>
      <c r="AE698">
        <v>1017</v>
      </c>
      <c r="AG698" t="s">
        <v>641</v>
      </c>
      <c r="AH698" t="s">
        <v>1943</v>
      </c>
    </row>
    <row r="699" spans="1:34" x14ac:dyDescent="0.25">
      <c r="A699">
        <v>20180108</v>
      </c>
      <c r="B699">
        <v>105223</v>
      </c>
      <c r="C699" t="s">
        <v>1091</v>
      </c>
      <c r="D699">
        <v>111575</v>
      </c>
      <c r="E699" t="s">
        <v>647</v>
      </c>
      <c r="F699" t="s">
        <v>181</v>
      </c>
      <c r="G699">
        <v>3</v>
      </c>
      <c r="H699" t="s">
        <v>189</v>
      </c>
      <c r="I699">
        <v>93</v>
      </c>
      <c r="J699">
        <v>11</v>
      </c>
      <c r="K699">
        <v>2</v>
      </c>
      <c r="L699">
        <v>74</v>
      </c>
      <c r="M699">
        <v>54</v>
      </c>
      <c r="N699">
        <v>42</v>
      </c>
      <c r="O699">
        <v>11</v>
      </c>
      <c r="P699">
        <v>11</v>
      </c>
      <c r="Q699">
        <v>0</v>
      </c>
      <c r="R699">
        <v>0</v>
      </c>
      <c r="S699">
        <v>5</v>
      </c>
      <c r="T699">
        <v>1</v>
      </c>
      <c r="U699">
        <v>63</v>
      </c>
      <c r="V699">
        <v>36</v>
      </c>
      <c r="W699">
        <v>29</v>
      </c>
      <c r="X699">
        <v>14</v>
      </c>
      <c r="Y699">
        <v>10</v>
      </c>
      <c r="Z699">
        <v>1</v>
      </c>
      <c r="AA699">
        <v>2</v>
      </c>
      <c r="AB699">
        <v>12</v>
      </c>
      <c r="AC699">
        <v>2595</v>
      </c>
      <c r="AD699">
        <v>48</v>
      </c>
      <c r="AE699">
        <v>1030</v>
      </c>
      <c r="AG699" t="s">
        <v>1091</v>
      </c>
      <c r="AH699" t="s">
        <v>647</v>
      </c>
    </row>
    <row r="700" spans="1:34" x14ac:dyDescent="0.25">
      <c r="A700">
        <v>20180305</v>
      </c>
      <c r="B700">
        <v>105138</v>
      </c>
      <c r="C700" t="s">
        <v>644</v>
      </c>
      <c r="D700">
        <v>111577</v>
      </c>
      <c r="E700" t="s">
        <v>235</v>
      </c>
      <c r="F700" t="s">
        <v>331</v>
      </c>
      <c r="G700">
        <v>3</v>
      </c>
      <c r="H700" t="s">
        <v>745</v>
      </c>
      <c r="I700">
        <v>84</v>
      </c>
      <c r="J700">
        <v>2</v>
      </c>
      <c r="K700">
        <v>1</v>
      </c>
      <c r="L700">
        <v>55</v>
      </c>
      <c r="M700">
        <v>33</v>
      </c>
      <c r="N700">
        <v>22</v>
      </c>
      <c r="O700">
        <v>15</v>
      </c>
      <c r="P700">
        <v>9</v>
      </c>
      <c r="Q700">
        <v>2</v>
      </c>
      <c r="R700">
        <v>3</v>
      </c>
      <c r="S700">
        <v>3</v>
      </c>
      <c r="T700">
        <v>3</v>
      </c>
      <c r="U700">
        <v>55</v>
      </c>
      <c r="V700">
        <v>28</v>
      </c>
      <c r="W700">
        <v>17</v>
      </c>
      <c r="X700">
        <v>13</v>
      </c>
      <c r="Y700">
        <v>9</v>
      </c>
      <c r="Z700">
        <v>0</v>
      </c>
      <c r="AA700">
        <v>4</v>
      </c>
      <c r="AB700">
        <v>16</v>
      </c>
      <c r="AC700">
        <v>2255</v>
      </c>
      <c r="AD700">
        <v>48</v>
      </c>
      <c r="AE700">
        <v>1038</v>
      </c>
      <c r="AG700" t="s">
        <v>644</v>
      </c>
      <c r="AH700" t="s">
        <v>1943</v>
      </c>
    </row>
    <row r="701" spans="1:34" x14ac:dyDescent="0.25">
      <c r="A701">
        <v>20191021</v>
      </c>
      <c r="B701">
        <v>104527</v>
      </c>
      <c r="C701" t="s">
        <v>694</v>
      </c>
      <c r="D701">
        <v>126207</v>
      </c>
      <c r="E701" t="s">
        <v>724</v>
      </c>
      <c r="F701" t="s">
        <v>1374</v>
      </c>
      <c r="G701">
        <v>3</v>
      </c>
      <c r="H701" t="s">
        <v>187</v>
      </c>
      <c r="I701">
        <v>152</v>
      </c>
      <c r="J701">
        <v>14</v>
      </c>
      <c r="K701">
        <v>2</v>
      </c>
      <c r="L701">
        <v>83</v>
      </c>
      <c r="M701">
        <v>52</v>
      </c>
      <c r="N701">
        <v>45</v>
      </c>
      <c r="O701">
        <v>17</v>
      </c>
      <c r="P701">
        <v>15</v>
      </c>
      <c r="Q701">
        <v>4</v>
      </c>
      <c r="R701">
        <v>5</v>
      </c>
      <c r="S701">
        <v>4</v>
      </c>
      <c r="T701">
        <v>1</v>
      </c>
      <c r="U701">
        <v>123</v>
      </c>
      <c r="V701">
        <v>88</v>
      </c>
      <c r="W701">
        <v>61</v>
      </c>
      <c r="X701">
        <v>15</v>
      </c>
      <c r="Y701">
        <v>15</v>
      </c>
      <c r="Z701">
        <v>12</v>
      </c>
      <c r="AA701">
        <v>14</v>
      </c>
      <c r="AB701">
        <v>17</v>
      </c>
      <c r="AC701">
        <v>1820</v>
      </c>
      <c r="AD701">
        <v>48</v>
      </c>
      <c r="AE701">
        <v>1060</v>
      </c>
      <c r="AG701" t="s">
        <v>694</v>
      </c>
      <c r="AH701" t="s">
        <v>1943</v>
      </c>
    </row>
    <row r="702" spans="1:34" x14ac:dyDescent="0.25">
      <c r="A702">
        <v>20190805</v>
      </c>
      <c r="B702">
        <v>104792</v>
      </c>
      <c r="C702" t="s">
        <v>468</v>
      </c>
      <c r="D702">
        <v>128034</v>
      </c>
      <c r="E702" t="s">
        <v>413</v>
      </c>
      <c r="F702" t="s">
        <v>840</v>
      </c>
      <c r="G702">
        <v>3</v>
      </c>
      <c r="H702" t="s">
        <v>187</v>
      </c>
      <c r="I702">
        <v>69</v>
      </c>
      <c r="J702">
        <v>7</v>
      </c>
      <c r="K702">
        <v>3</v>
      </c>
      <c r="L702">
        <v>52</v>
      </c>
      <c r="M702">
        <v>37</v>
      </c>
      <c r="N702">
        <v>30</v>
      </c>
      <c r="O702">
        <v>6</v>
      </c>
      <c r="P702">
        <v>8</v>
      </c>
      <c r="Q702">
        <v>3</v>
      </c>
      <c r="R702">
        <v>3</v>
      </c>
      <c r="S702">
        <v>4</v>
      </c>
      <c r="T702">
        <v>3</v>
      </c>
      <c r="U702">
        <v>55</v>
      </c>
      <c r="V702">
        <v>31</v>
      </c>
      <c r="W702">
        <v>20</v>
      </c>
      <c r="X702">
        <v>9</v>
      </c>
      <c r="Y702">
        <v>8</v>
      </c>
      <c r="Z702">
        <v>5</v>
      </c>
      <c r="AA702">
        <v>9</v>
      </c>
      <c r="AB702">
        <v>20</v>
      </c>
      <c r="AC702">
        <v>1770</v>
      </c>
      <c r="AD702">
        <v>48</v>
      </c>
      <c r="AE702">
        <v>1023</v>
      </c>
      <c r="AG702" t="s">
        <v>468</v>
      </c>
      <c r="AH702" t="s">
        <v>1943</v>
      </c>
    </row>
    <row r="703" spans="1:34" x14ac:dyDescent="0.25">
      <c r="A703">
        <v>20190923</v>
      </c>
      <c r="B703">
        <v>105777</v>
      </c>
      <c r="C703" t="s">
        <v>114</v>
      </c>
      <c r="D703">
        <v>105554</v>
      </c>
      <c r="E703" t="s">
        <v>190</v>
      </c>
      <c r="F703" t="s">
        <v>593</v>
      </c>
      <c r="G703">
        <v>3</v>
      </c>
      <c r="H703" t="s">
        <v>187</v>
      </c>
      <c r="I703">
        <v>98</v>
      </c>
      <c r="J703">
        <v>8</v>
      </c>
      <c r="K703">
        <v>2</v>
      </c>
      <c r="L703">
        <v>66</v>
      </c>
      <c r="M703">
        <v>45</v>
      </c>
      <c r="N703">
        <v>36</v>
      </c>
      <c r="O703">
        <v>12</v>
      </c>
      <c r="P703">
        <v>12</v>
      </c>
      <c r="Q703">
        <v>3</v>
      </c>
      <c r="R703">
        <v>4</v>
      </c>
      <c r="S703">
        <v>1</v>
      </c>
      <c r="T703">
        <v>0</v>
      </c>
      <c r="U703">
        <v>64</v>
      </c>
      <c r="V703">
        <v>36</v>
      </c>
      <c r="W703">
        <v>27</v>
      </c>
      <c r="X703">
        <v>15</v>
      </c>
      <c r="Y703">
        <v>12</v>
      </c>
      <c r="Z703">
        <v>3</v>
      </c>
      <c r="AA703">
        <v>6</v>
      </c>
      <c r="AB703">
        <v>26</v>
      </c>
      <c r="AC703">
        <v>1432</v>
      </c>
      <c r="AD703">
        <v>48</v>
      </c>
      <c r="AE703">
        <v>1038</v>
      </c>
      <c r="AG703" t="s">
        <v>114</v>
      </c>
      <c r="AH703" t="s">
        <v>1943</v>
      </c>
    </row>
    <row r="704" spans="1:34" x14ac:dyDescent="0.25">
      <c r="A704">
        <v>20181022</v>
      </c>
      <c r="B704">
        <v>105138</v>
      </c>
      <c r="C704" t="s">
        <v>644</v>
      </c>
      <c r="D704">
        <v>105311</v>
      </c>
      <c r="E704" t="s">
        <v>833</v>
      </c>
      <c r="F704" t="s">
        <v>119</v>
      </c>
      <c r="G704">
        <v>3</v>
      </c>
      <c r="H704" t="s">
        <v>173</v>
      </c>
      <c r="I704">
        <v>89</v>
      </c>
      <c r="J704">
        <v>2</v>
      </c>
      <c r="K704">
        <v>4</v>
      </c>
      <c r="L704">
        <v>62</v>
      </c>
      <c r="M704">
        <v>28</v>
      </c>
      <c r="N704">
        <v>14</v>
      </c>
      <c r="O704">
        <v>16</v>
      </c>
      <c r="P704">
        <v>10</v>
      </c>
      <c r="Q704">
        <v>5</v>
      </c>
      <c r="R704">
        <v>10</v>
      </c>
      <c r="S704">
        <v>2</v>
      </c>
      <c r="T704">
        <v>4</v>
      </c>
      <c r="U704">
        <v>59</v>
      </c>
      <c r="V704">
        <v>33</v>
      </c>
      <c r="W704">
        <v>17</v>
      </c>
      <c r="X704">
        <v>6</v>
      </c>
      <c r="Y704">
        <v>9</v>
      </c>
      <c r="Z704">
        <v>4</v>
      </c>
      <c r="AA704">
        <v>11</v>
      </c>
      <c r="AB704">
        <v>26</v>
      </c>
      <c r="AC704">
        <v>1650</v>
      </c>
      <c r="AD704">
        <v>48</v>
      </c>
      <c r="AE704">
        <v>1017</v>
      </c>
      <c r="AG704" t="s">
        <v>644</v>
      </c>
      <c r="AH704" t="s">
        <v>1943</v>
      </c>
    </row>
    <row r="705" spans="1:34" x14ac:dyDescent="0.25">
      <c r="A705">
        <v>20191014</v>
      </c>
      <c r="B705">
        <v>126094</v>
      </c>
      <c r="C705" t="s">
        <v>100</v>
      </c>
      <c r="D705">
        <v>122330</v>
      </c>
      <c r="E705" t="s">
        <v>819</v>
      </c>
      <c r="F705" t="s">
        <v>526</v>
      </c>
      <c r="G705">
        <v>3</v>
      </c>
      <c r="H705" t="s">
        <v>173</v>
      </c>
      <c r="I705">
        <v>92</v>
      </c>
      <c r="J705">
        <v>6</v>
      </c>
      <c r="K705">
        <v>3</v>
      </c>
      <c r="L705">
        <v>82</v>
      </c>
      <c r="M705">
        <v>46</v>
      </c>
      <c r="N705">
        <v>36</v>
      </c>
      <c r="O705">
        <v>15</v>
      </c>
      <c r="P705">
        <v>13</v>
      </c>
      <c r="Q705">
        <v>2</v>
      </c>
      <c r="R705">
        <v>5</v>
      </c>
      <c r="S705">
        <v>16</v>
      </c>
      <c r="T705">
        <v>11</v>
      </c>
      <c r="U705">
        <v>81</v>
      </c>
      <c r="V705">
        <v>55</v>
      </c>
      <c r="W705">
        <v>39</v>
      </c>
      <c r="X705">
        <v>9</v>
      </c>
      <c r="Y705">
        <v>13</v>
      </c>
      <c r="Z705">
        <v>3</v>
      </c>
      <c r="AA705">
        <v>8</v>
      </c>
      <c r="AB705">
        <v>31</v>
      </c>
      <c r="AC705">
        <v>1341</v>
      </c>
      <c r="AD705">
        <v>48</v>
      </c>
      <c r="AE705">
        <v>1032</v>
      </c>
      <c r="AG705" t="s">
        <v>100</v>
      </c>
      <c r="AH705" t="s">
        <v>1943</v>
      </c>
    </row>
    <row r="706" spans="1:34" x14ac:dyDescent="0.25">
      <c r="A706">
        <v>20191007</v>
      </c>
      <c r="B706">
        <v>106426</v>
      </c>
      <c r="C706" t="s">
        <v>217</v>
      </c>
      <c r="D706">
        <v>104655</v>
      </c>
      <c r="E706" t="s">
        <v>664</v>
      </c>
      <c r="F706" t="s">
        <v>202</v>
      </c>
      <c r="G706">
        <v>3</v>
      </c>
      <c r="H706" t="s">
        <v>745</v>
      </c>
      <c r="I706">
        <v>66</v>
      </c>
      <c r="J706">
        <v>5</v>
      </c>
      <c r="K706">
        <v>0</v>
      </c>
      <c r="L706">
        <v>45</v>
      </c>
      <c r="M706">
        <v>34</v>
      </c>
      <c r="N706">
        <v>27</v>
      </c>
      <c r="O706">
        <v>7</v>
      </c>
      <c r="P706">
        <v>9</v>
      </c>
      <c r="Q706">
        <v>2</v>
      </c>
      <c r="R706">
        <v>3</v>
      </c>
      <c r="S706">
        <v>2</v>
      </c>
      <c r="T706">
        <v>3</v>
      </c>
      <c r="U706">
        <v>62</v>
      </c>
      <c r="V706">
        <v>39</v>
      </c>
      <c r="W706">
        <v>24</v>
      </c>
      <c r="X706">
        <v>8</v>
      </c>
      <c r="Y706">
        <v>8</v>
      </c>
      <c r="Z706">
        <v>7</v>
      </c>
      <c r="AA706">
        <v>11</v>
      </c>
      <c r="AB706">
        <v>32</v>
      </c>
      <c r="AC706">
        <v>1262</v>
      </c>
      <c r="AD706">
        <v>48</v>
      </c>
      <c r="AE706">
        <v>1078</v>
      </c>
      <c r="AG706" t="s">
        <v>1937</v>
      </c>
      <c r="AH706" t="s">
        <v>1943</v>
      </c>
    </row>
    <row r="707" spans="1:34" x14ac:dyDescent="0.25">
      <c r="A707">
        <v>20180212</v>
      </c>
      <c r="B707">
        <v>104259</v>
      </c>
      <c r="C707" t="s">
        <v>765</v>
      </c>
      <c r="D707">
        <v>111575</v>
      </c>
      <c r="E707" t="s">
        <v>647</v>
      </c>
      <c r="F707" t="s">
        <v>1571</v>
      </c>
      <c r="G707">
        <v>3</v>
      </c>
      <c r="H707" t="s">
        <v>173</v>
      </c>
      <c r="I707">
        <v>153</v>
      </c>
      <c r="J707">
        <v>6</v>
      </c>
      <c r="K707">
        <v>0</v>
      </c>
      <c r="L707">
        <v>103</v>
      </c>
      <c r="M707">
        <v>67</v>
      </c>
      <c r="N707">
        <v>43</v>
      </c>
      <c r="O707">
        <v>22</v>
      </c>
      <c r="P707">
        <v>16</v>
      </c>
      <c r="Q707">
        <v>6</v>
      </c>
      <c r="R707">
        <v>10</v>
      </c>
      <c r="S707">
        <v>11</v>
      </c>
      <c r="T707">
        <v>1</v>
      </c>
      <c r="U707">
        <v>106</v>
      </c>
      <c r="V707">
        <v>69</v>
      </c>
      <c r="W707">
        <v>50</v>
      </c>
      <c r="X707">
        <v>17</v>
      </c>
      <c r="Y707">
        <v>17</v>
      </c>
      <c r="Z707">
        <v>3</v>
      </c>
      <c r="AA707">
        <v>6</v>
      </c>
      <c r="AB707">
        <v>36</v>
      </c>
      <c r="AC707">
        <v>1335</v>
      </c>
      <c r="AD707">
        <v>48</v>
      </c>
      <c r="AE707">
        <v>1030</v>
      </c>
      <c r="AG707" t="s">
        <v>1939</v>
      </c>
      <c r="AH707" t="s">
        <v>647</v>
      </c>
    </row>
    <row r="708" spans="1:34" x14ac:dyDescent="0.25">
      <c r="A708">
        <v>20180101</v>
      </c>
      <c r="B708">
        <v>126094</v>
      </c>
      <c r="C708" t="s">
        <v>100</v>
      </c>
      <c r="D708">
        <v>106432</v>
      </c>
      <c r="E708" t="s">
        <v>678</v>
      </c>
      <c r="F708" t="s">
        <v>203</v>
      </c>
      <c r="G708">
        <v>3</v>
      </c>
      <c r="H708" t="s">
        <v>189</v>
      </c>
      <c r="I708">
        <v>90</v>
      </c>
      <c r="J708">
        <v>2</v>
      </c>
      <c r="K708">
        <v>8</v>
      </c>
      <c r="L708">
        <v>67</v>
      </c>
      <c r="M708">
        <v>37</v>
      </c>
      <c r="N708">
        <v>32</v>
      </c>
      <c r="O708">
        <v>13</v>
      </c>
      <c r="P708">
        <v>11</v>
      </c>
      <c r="Q708">
        <v>1</v>
      </c>
      <c r="R708">
        <v>2</v>
      </c>
      <c r="S708">
        <v>6</v>
      </c>
      <c r="T708">
        <v>2</v>
      </c>
      <c r="U708">
        <v>62</v>
      </c>
      <c r="V708">
        <v>43</v>
      </c>
      <c r="W708">
        <v>28</v>
      </c>
      <c r="X708">
        <v>7</v>
      </c>
      <c r="Y708">
        <v>10</v>
      </c>
      <c r="Z708">
        <v>1</v>
      </c>
      <c r="AA708">
        <v>4</v>
      </c>
      <c r="AB708">
        <v>39</v>
      </c>
      <c r="AC708">
        <v>1229</v>
      </c>
      <c r="AD708">
        <v>48</v>
      </c>
      <c r="AE708">
        <v>1001</v>
      </c>
      <c r="AG708" t="s">
        <v>100</v>
      </c>
      <c r="AH708" t="s">
        <v>678</v>
      </c>
    </row>
    <row r="709" spans="1:34" x14ac:dyDescent="0.25">
      <c r="A709">
        <v>20190304</v>
      </c>
      <c r="B709">
        <v>200000</v>
      </c>
      <c r="C709" t="s">
        <v>163</v>
      </c>
      <c r="D709">
        <v>111815</v>
      </c>
      <c r="E709" t="s">
        <v>994</v>
      </c>
      <c r="F709" t="s">
        <v>195</v>
      </c>
      <c r="G709">
        <v>3</v>
      </c>
      <c r="H709" t="s">
        <v>715</v>
      </c>
      <c r="I709">
        <v>62</v>
      </c>
      <c r="J709">
        <v>6</v>
      </c>
      <c r="K709">
        <v>0</v>
      </c>
      <c r="L709">
        <v>50</v>
      </c>
      <c r="M709">
        <v>40</v>
      </c>
      <c r="N709">
        <v>32</v>
      </c>
      <c r="O709">
        <v>6</v>
      </c>
      <c r="P709">
        <v>9</v>
      </c>
      <c r="Q709">
        <v>2</v>
      </c>
      <c r="R709">
        <v>2</v>
      </c>
      <c r="S709">
        <v>1</v>
      </c>
      <c r="T709">
        <v>2</v>
      </c>
      <c r="U709">
        <v>41</v>
      </c>
      <c r="V709">
        <v>27</v>
      </c>
      <c r="W709">
        <v>16</v>
      </c>
      <c r="X709">
        <v>8</v>
      </c>
      <c r="Y709">
        <v>8</v>
      </c>
      <c r="Z709">
        <v>0</v>
      </c>
      <c r="AA709">
        <v>3</v>
      </c>
      <c r="AB709">
        <v>58</v>
      </c>
      <c r="AC709">
        <v>872</v>
      </c>
      <c r="AD709">
        <v>48</v>
      </c>
      <c r="AE709">
        <v>957</v>
      </c>
      <c r="AG709" t="s">
        <v>163</v>
      </c>
      <c r="AH709" t="s">
        <v>1943</v>
      </c>
    </row>
    <row r="710" spans="1:34" x14ac:dyDescent="0.25">
      <c r="A710">
        <v>20190218</v>
      </c>
      <c r="B710">
        <v>126094</v>
      </c>
      <c r="C710" t="s">
        <v>100</v>
      </c>
      <c r="D710">
        <v>126610</v>
      </c>
      <c r="E710" t="s">
        <v>199</v>
      </c>
      <c r="F710" t="s">
        <v>989</v>
      </c>
      <c r="G710">
        <v>3</v>
      </c>
      <c r="H710" t="s">
        <v>187</v>
      </c>
      <c r="I710">
        <v>97</v>
      </c>
      <c r="J710">
        <v>4</v>
      </c>
      <c r="K710">
        <v>2</v>
      </c>
      <c r="L710">
        <v>75</v>
      </c>
      <c r="M710">
        <v>51</v>
      </c>
      <c r="N710">
        <v>38</v>
      </c>
      <c r="O710">
        <v>14</v>
      </c>
      <c r="P710">
        <v>11</v>
      </c>
      <c r="Q710">
        <v>2</v>
      </c>
      <c r="R710">
        <v>3</v>
      </c>
      <c r="S710">
        <v>10</v>
      </c>
      <c r="T710">
        <v>0</v>
      </c>
      <c r="U710">
        <v>69</v>
      </c>
      <c r="V710">
        <v>43</v>
      </c>
      <c r="W710">
        <v>29</v>
      </c>
      <c r="X710">
        <v>13</v>
      </c>
      <c r="Y710">
        <v>10</v>
      </c>
      <c r="Z710">
        <v>4</v>
      </c>
      <c r="AA710">
        <v>6</v>
      </c>
      <c r="AB710">
        <v>115</v>
      </c>
      <c r="AC710">
        <v>492</v>
      </c>
      <c r="AD710">
        <v>48</v>
      </c>
      <c r="AE710">
        <v>965</v>
      </c>
      <c r="AG710" t="s">
        <v>100</v>
      </c>
      <c r="AH710" t="s">
        <v>199</v>
      </c>
    </row>
    <row r="711" spans="1:34" x14ac:dyDescent="0.25">
      <c r="A711">
        <v>20180813</v>
      </c>
      <c r="B711">
        <v>104527</v>
      </c>
      <c r="C711" t="s">
        <v>694</v>
      </c>
      <c r="D711">
        <v>105916</v>
      </c>
      <c r="E711" t="s">
        <v>463</v>
      </c>
      <c r="F711" t="s">
        <v>119</v>
      </c>
      <c r="G711">
        <v>3</v>
      </c>
      <c r="H711" t="s">
        <v>187</v>
      </c>
      <c r="I711">
        <v>82</v>
      </c>
      <c r="J711">
        <v>3</v>
      </c>
      <c r="K711">
        <v>1</v>
      </c>
      <c r="L711">
        <v>51</v>
      </c>
      <c r="M711">
        <v>36</v>
      </c>
      <c r="N711">
        <v>31</v>
      </c>
      <c r="O711">
        <v>9</v>
      </c>
      <c r="P711">
        <v>10</v>
      </c>
      <c r="Q711">
        <v>0</v>
      </c>
      <c r="R711">
        <v>0</v>
      </c>
      <c r="S711">
        <v>4</v>
      </c>
      <c r="T711">
        <v>0</v>
      </c>
      <c r="U711">
        <v>63</v>
      </c>
      <c r="V711">
        <v>42</v>
      </c>
      <c r="W711">
        <v>26</v>
      </c>
      <c r="X711">
        <v>13</v>
      </c>
      <c r="Y711">
        <v>9</v>
      </c>
      <c r="Z711">
        <v>6</v>
      </c>
      <c r="AA711">
        <v>8</v>
      </c>
      <c r="AB711">
        <v>151</v>
      </c>
      <c r="AC711">
        <v>380</v>
      </c>
      <c r="AD711">
        <v>48</v>
      </c>
      <c r="AE711">
        <v>1007</v>
      </c>
      <c r="AG711" t="s">
        <v>694</v>
      </c>
      <c r="AH711" t="s">
        <v>1943</v>
      </c>
    </row>
    <row r="712" spans="1:34" x14ac:dyDescent="0.25">
      <c r="A712">
        <v>20180305</v>
      </c>
      <c r="B712">
        <v>103819</v>
      </c>
      <c r="C712" t="s">
        <v>737</v>
      </c>
      <c r="D712">
        <v>106432</v>
      </c>
      <c r="E712" t="s">
        <v>678</v>
      </c>
      <c r="F712" t="s">
        <v>569</v>
      </c>
      <c r="G712">
        <v>3</v>
      </c>
      <c r="H712" t="s">
        <v>193</v>
      </c>
      <c r="I712">
        <v>140</v>
      </c>
      <c r="J712">
        <v>5</v>
      </c>
      <c r="K712">
        <v>1</v>
      </c>
      <c r="L712">
        <v>88</v>
      </c>
      <c r="M712">
        <v>53</v>
      </c>
      <c r="N712">
        <v>36</v>
      </c>
      <c r="O712">
        <v>21</v>
      </c>
      <c r="P712">
        <v>16</v>
      </c>
      <c r="Q712">
        <v>2</v>
      </c>
      <c r="R712">
        <v>6</v>
      </c>
      <c r="S712">
        <v>3</v>
      </c>
      <c r="T712">
        <v>2</v>
      </c>
      <c r="U712">
        <v>96</v>
      </c>
      <c r="V712">
        <v>61</v>
      </c>
      <c r="W712">
        <v>39</v>
      </c>
      <c r="X712">
        <v>17</v>
      </c>
      <c r="Y712">
        <v>16</v>
      </c>
      <c r="Z712">
        <v>6</v>
      </c>
      <c r="AA712">
        <v>11</v>
      </c>
      <c r="AB712">
        <v>1</v>
      </c>
      <c r="AC712">
        <v>10060</v>
      </c>
      <c r="AD712">
        <v>49</v>
      </c>
      <c r="AE712">
        <v>1026</v>
      </c>
      <c r="AG712" t="s">
        <v>737</v>
      </c>
      <c r="AH712" t="s">
        <v>678</v>
      </c>
    </row>
    <row r="713" spans="1:34" x14ac:dyDescent="0.25">
      <c r="A713">
        <v>20191021</v>
      </c>
      <c r="B713">
        <v>103819</v>
      </c>
      <c r="C713" t="s">
        <v>737</v>
      </c>
      <c r="D713">
        <v>105430</v>
      </c>
      <c r="E713" t="s">
        <v>667</v>
      </c>
      <c r="F713" t="s">
        <v>329</v>
      </c>
      <c r="G713">
        <v>3</v>
      </c>
      <c r="H713" t="s">
        <v>187</v>
      </c>
      <c r="I713">
        <v>62</v>
      </c>
      <c r="J713">
        <v>5</v>
      </c>
      <c r="K713">
        <v>1</v>
      </c>
      <c r="L713">
        <v>40</v>
      </c>
      <c r="M713">
        <v>30</v>
      </c>
      <c r="N713">
        <v>23</v>
      </c>
      <c r="O713">
        <v>7</v>
      </c>
      <c r="P713">
        <v>7</v>
      </c>
      <c r="Q713">
        <v>2</v>
      </c>
      <c r="R713">
        <v>2</v>
      </c>
      <c r="S713">
        <v>0</v>
      </c>
      <c r="T713">
        <v>2</v>
      </c>
      <c r="U713">
        <v>59</v>
      </c>
      <c r="V713">
        <v>39</v>
      </c>
      <c r="W713">
        <v>20</v>
      </c>
      <c r="X713">
        <v>7</v>
      </c>
      <c r="Y713">
        <v>8</v>
      </c>
      <c r="Z713">
        <v>5</v>
      </c>
      <c r="AA713">
        <v>10</v>
      </c>
      <c r="AB713">
        <v>3</v>
      </c>
      <c r="AC713">
        <v>6950</v>
      </c>
      <c r="AD713">
        <v>49</v>
      </c>
      <c r="AE713">
        <v>1057</v>
      </c>
      <c r="AG713" t="s">
        <v>737</v>
      </c>
      <c r="AH713" t="s">
        <v>1943</v>
      </c>
    </row>
    <row r="714" spans="1:34" x14ac:dyDescent="0.25">
      <c r="A714">
        <v>20180101</v>
      </c>
      <c r="B714">
        <v>106233</v>
      </c>
      <c r="C714" t="s">
        <v>679</v>
      </c>
      <c r="D714">
        <v>105379</v>
      </c>
      <c r="E714" t="s">
        <v>696</v>
      </c>
      <c r="F714" t="s">
        <v>377</v>
      </c>
      <c r="G714">
        <v>3</v>
      </c>
      <c r="H714" t="s">
        <v>187</v>
      </c>
      <c r="I714">
        <v>106</v>
      </c>
      <c r="J714">
        <v>9</v>
      </c>
      <c r="K714">
        <v>3</v>
      </c>
      <c r="L714">
        <v>66</v>
      </c>
      <c r="M714">
        <v>42</v>
      </c>
      <c r="N714">
        <v>33</v>
      </c>
      <c r="O714">
        <v>12</v>
      </c>
      <c r="P714">
        <v>11</v>
      </c>
      <c r="Q714">
        <v>2</v>
      </c>
      <c r="R714">
        <v>3</v>
      </c>
      <c r="S714">
        <v>1</v>
      </c>
      <c r="T714">
        <v>1</v>
      </c>
      <c r="U714">
        <v>96</v>
      </c>
      <c r="V714">
        <v>57</v>
      </c>
      <c r="W714">
        <v>37</v>
      </c>
      <c r="X714">
        <v>17</v>
      </c>
      <c r="Y714">
        <v>11</v>
      </c>
      <c r="Z714">
        <v>12</v>
      </c>
      <c r="AA714">
        <v>15</v>
      </c>
      <c r="AB714">
        <v>5</v>
      </c>
      <c r="AC714">
        <v>4015</v>
      </c>
      <c r="AD714">
        <v>49</v>
      </c>
      <c r="AE714">
        <v>993</v>
      </c>
      <c r="AG714" t="s">
        <v>679</v>
      </c>
      <c r="AH714" t="s">
        <v>1943</v>
      </c>
    </row>
    <row r="715" spans="1:34" x14ac:dyDescent="0.25">
      <c r="A715">
        <v>20191028</v>
      </c>
      <c r="B715">
        <v>100644</v>
      </c>
      <c r="C715" t="s">
        <v>683</v>
      </c>
      <c r="D715">
        <v>104269</v>
      </c>
      <c r="E715" t="s">
        <v>779</v>
      </c>
      <c r="F715" t="s">
        <v>689</v>
      </c>
      <c r="G715">
        <v>3</v>
      </c>
      <c r="H715" t="s">
        <v>173</v>
      </c>
      <c r="I715">
        <v>56</v>
      </c>
      <c r="J715">
        <v>9</v>
      </c>
      <c r="K715">
        <v>1</v>
      </c>
      <c r="L715">
        <v>38</v>
      </c>
      <c r="M715">
        <v>30</v>
      </c>
      <c r="N715">
        <v>26</v>
      </c>
      <c r="O715">
        <v>7</v>
      </c>
      <c r="P715">
        <v>8</v>
      </c>
      <c r="Q715">
        <v>2</v>
      </c>
      <c r="R715">
        <v>2</v>
      </c>
      <c r="S715">
        <v>3</v>
      </c>
      <c r="T715">
        <v>3</v>
      </c>
      <c r="U715">
        <v>50</v>
      </c>
      <c r="V715">
        <v>29</v>
      </c>
      <c r="W715">
        <v>17</v>
      </c>
      <c r="X715">
        <v>10</v>
      </c>
      <c r="Y715">
        <v>8</v>
      </c>
      <c r="Z715">
        <v>3</v>
      </c>
      <c r="AA715">
        <v>7</v>
      </c>
      <c r="AB715">
        <v>6</v>
      </c>
      <c r="AC715">
        <v>4335</v>
      </c>
      <c r="AD715">
        <v>49</v>
      </c>
      <c r="AE715">
        <v>1025</v>
      </c>
      <c r="AG715" t="s">
        <v>683</v>
      </c>
      <c r="AH715" t="s">
        <v>1943</v>
      </c>
    </row>
    <row r="716" spans="1:34" x14ac:dyDescent="0.25">
      <c r="A716">
        <v>20180205</v>
      </c>
      <c r="B716">
        <v>105676</v>
      </c>
      <c r="C716" t="s">
        <v>201</v>
      </c>
      <c r="D716">
        <v>111575</v>
      </c>
      <c r="E716" t="s">
        <v>647</v>
      </c>
      <c r="F716" t="s">
        <v>139</v>
      </c>
      <c r="G716">
        <v>3</v>
      </c>
      <c r="H716" t="s">
        <v>189</v>
      </c>
      <c r="I716">
        <v>79</v>
      </c>
      <c r="J716">
        <v>8</v>
      </c>
      <c r="K716">
        <v>3</v>
      </c>
      <c r="L716">
        <v>59</v>
      </c>
      <c r="M716">
        <v>37</v>
      </c>
      <c r="N716">
        <v>31</v>
      </c>
      <c r="O716">
        <v>12</v>
      </c>
      <c r="P716">
        <v>10</v>
      </c>
      <c r="Q716">
        <v>0</v>
      </c>
      <c r="R716">
        <v>0</v>
      </c>
      <c r="S716">
        <v>12</v>
      </c>
      <c r="T716">
        <v>2</v>
      </c>
      <c r="U716">
        <v>68</v>
      </c>
      <c r="V716">
        <v>44</v>
      </c>
      <c r="W716">
        <v>35</v>
      </c>
      <c r="X716">
        <v>9</v>
      </c>
      <c r="Y716">
        <v>10</v>
      </c>
      <c r="Z716">
        <v>9</v>
      </c>
      <c r="AA716">
        <v>11</v>
      </c>
      <c r="AB716">
        <v>7</v>
      </c>
      <c r="AC716">
        <v>3460</v>
      </c>
      <c r="AD716">
        <v>49</v>
      </c>
      <c r="AE716">
        <v>1030</v>
      </c>
      <c r="AG716" t="s">
        <v>201</v>
      </c>
      <c r="AH716" t="s">
        <v>647</v>
      </c>
    </row>
    <row r="717" spans="1:34" x14ac:dyDescent="0.25">
      <c r="A717">
        <v>20181015</v>
      </c>
      <c r="B717">
        <v>111575</v>
      </c>
      <c r="C717" t="s">
        <v>647</v>
      </c>
      <c r="D717">
        <v>105173</v>
      </c>
      <c r="E717" t="s">
        <v>722</v>
      </c>
      <c r="F717" t="s">
        <v>192</v>
      </c>
      <c r="G717">
        <v>3</v>
      </c>
      <c r="H717" t="s">
        <v>196</v>
      </c>
      <c r="I717">
        <v>54</v>
      </c>
      <c r="J717">
        <v>6</v>
      </c>
      <c r="K717">
        <v>0</v>
      </c>
      <c r="L717">
        <v>46</v>
      </c>
      <c r="M717">
        <v>36</v>
      </c>
      <c r="N717">
        <v>27</v>
      </c>
      <c r="O717">
        <v>8</v>
      </c>
      <c r="P717">
        <v>8</v>
      </c>
      <c r="Q717">
        <v>1</v>
      </c>
      <c r="R717">
        <v>1</v>
      </c>
      <c r="S717">
        <v>3</v>
      </c>
      <c r="T717">
        <v>2</v>
      </c>
      <c r="U717">
        <v>43</v>
      </c>
      <c r="V717">
        <v>30</v>
      </c>
      <c r="W717">
        <v>22</v>
      </c>
      <c r="X717">
        <v>2</v>
      </c>
      <c r="Y717">
        <v>8</v>
      </c>
      <c r="Z717">
        <v>2</v>
      </c>
      <c r="AA717">
        <v>6</v>
      </c>
      <c r="AB717">
        <v>26</v>
      </c>
      <c r="AC717">
        <v>1640</v>
      </c>
      <c r="AD717">
        <v>49</v>
      </c>
      <c r="AE717">
        <v>1030</v>
      </c>
      <c r="AG717" t="s">
        <v>647</v>
      </c>
      <c r="AH717" t="s">
        <v>1943</v>
      </c>
    </row>
    <row r="718" spans="1:34" x14ac:dyDescent="0.25">
      <c r="A718">
        <v>20181022</v>
      </c>
      <c r="B718">
        <v>105138</v>
      </c>
      <c r="C718" t="s">
        <v>644</v>
      </c>
      <c r="D718">
        <v>105583</v>
      </c>
      <c r="E718" t="s">
        <v>300</v>
      </c>
      <c r="F718" t="s">
        <v>1898</v>
      </c>
      <c r="G718">
        <v>3</v>
      </c>
      <c r="H718" t="s">
        <v>187</v>
      </c>
      <c r="I718">
        <v>138</v>
      </c>
      <c r="J718">
        <v>7</v>
      </c>
      <c r="K718">
        <v>5</v>
      </c>
      <c r="L718">
        <v>107</v>
      </c>
      <c r="M718">
        <v>69</v>
      </c>
      <c r="N718">
        <v>52</v>
      </c>
      <c r="O718">
        <v>13</v>
      </c>
      <c r="P718">
        <v>15</v>
      </c>
      <c r="Q718">
        <v>6</v>
      </c>
      <c r="R718">
        <v>9</v>
      </c>
      <c r="S718">
        <v>5</v>
      </c>
      <c r="T718">
        <v>0</v>
      </c>
      <c r="U718">
        <v>104</v>
      </c>
      <c r="V718">
        <v>67</v>
      </c>
      <c r="W718">
        <v>43</v>
      </c>
      <c r="X718">
        <v>13</v>
      </c>
      <c r="Y718">
        <v>15</v>
      </c>
      <c r="Z718">
        <v>4</v>
      </c>
      <c r="AA718">
        <v>10</v>
      </c>
      <c r="AB718">
        <v>26</v>
      </c>
      <c r="AC718">
        <v>1650</v>
      </c>
      <c r="AD718">
        <v>49</v>
      </c>
      <c r="AE718">
        <v>950</v>
      </c>
      <c r="AG718" t="s">
        <v>644</v>
      </c>
      <c r="AH718" t="s">
        <v>1943</v>
      </c>
    </row>
    <row r="719" spans="1:34" x14ac:dyDescent="0.25">
      <c r="A719">
        <v>20180917</v>
      </c>
      <c r="B719">
        <v>106421</v>
      </c>
      <c r="C719" t="s">
        <v>265</v>
      </c>
      <c r="D719">
        <v>105311</v>
      </c>
      <c r="E719" t="s">
        <v>833</v>
      </c>
      <c r="F719" t="s">
        <v>510</v>
      </c>
      <c r="G719">
        <v>3</v>
      </c>
      <c r="H719" t="s">
        <v>173</v>
      </c>
      <c r="I719">
        <v>67</v>
      </c>
      <c r="J719">
        <v>6</v>
      </c>
      <c r="K719">
        <v>3</v>
      </c>
      <c r="L719">
        <v>58</v>
      </c>
      <c r="M719">
        <v>37</v>
      </c>
      <c r="N719">
        <v>31</v>
      </c>
      <c r="O719">
        <v>7</v>
      </c>
      <c r="P719">
        <v>9</v>
      </c>
      <c r="Q719">
        <v>5</v>
      </c>
      <c r="R719">
        <v>6</v>
      </c>
      <c r="S719">
        <v>0</v>
      </c>
      <c r="T719">
        <v>2</v>
      </c>
      <c r="U719">
        <v>48</v>
      </c>
      <c r="V719">
        <v>29</v>
      </c>
      <c r="W719">
        <v>18</v>
      </c>
      <c r="X719">
        <v>7</v>
      </c>
      <c r="Y719">
        <v>8</v>
      </c>
      <c r="Z719">
        <v>0</v>
      </c>
      <c r="AA719">
        <v>4</v>
      </c>
      <c r="AB719">
        <v>35</v>
      </c>
      <c r="AC719">
        <v>1262</v>
      </c>
      <c r="AD719">
        <v>49</v>
      </c>
      <c r="AE719">
        <v>986</v>
      </c>
      <c r="AG719" t="s">
        <v>265</v>
      </c>
      <c r="AH719" t="s">
        <v>1943</v>
      </c>
    </row>
    <row r="720" spans="1:34" x14ac:dyDescent="0.25">
      <c r="A720">
        <v>20190819</v>
      </c>
      <c r="B720">
        <v>133430</v>
      </c>
      <c r="C720" t="s">
        <v>651</v>
      </c>
      <c r="D720">
        <v>200175</v>
      </c>
      <c r="E720" t="s">
        <v>528</v>
      </c>
      <c r="F720" t="s">
        <v>236</v>
      </c>
      <c r="G720">
        <v>3</v>
      </c>
      <c r="H720" t="s">
        <v>187</v>
      </c>
      <c r="I720">
        <v>76</v>
      </c>
      <c r="J720">
        <v>8</v>
      </c>
      <c r="K720">
        <v>4</v>
      </c>
      <c r="L720">
        <v>49</v>
      </c>
      <c r="M720">
        <v>25</v>
      </c>
      <c r="N720">
        <v>20</v>
      </c>
      <c r="O720">
        <v>13</v>
      </c>
      <c r="P720">
        <v>9</v>
      </c>
      <c r="Q720">
        <v>4</v>
      </c>
      <c r="R720">
        <v>6</v>
      </c>
      <c r="S720">
        <v>0</v>
      </c>
      <c r="T720">
        <v>4</v>
      </c>
      <c r="U720">
        <v>70</v>
      </c>
      <c r="V720">
        <v>42</v>
      </c>
      <c r="W720">
        <v>22</v>
      </c>
      <c r="X720">
        <v>10</v>
      </c>
      <c r="Y720">
        <v>8</v>
      </c>
      <c r="Z720">
        <v>11</v>
      </c>
      <c r="AA720">
        <v>16</v>
      </c>
      <c r="AB720">
        <v>38</v>
      </c>
      <c r="AC720">
        <v>1240</v>
      </c>
      <c r="AD720">
        <v>49</v>
      </c>
      <c r="AE720">
        <v>1022</v>
      </c>
      <c r="AG720" t="s">
        <v>651</v>
      </c>
      <c r="AH720" t="s">
        <v>1943</v>
      </c>
    </row>
    <row r="721" spans="1:34" x14ac:dyDescent="0.25">
      <c r="A721">
        <v>20190729</v>
      </c>
      <c r="B721">
        <v>105376</v>
      </c>
      <c r="C721" t="s">
        <v>129</v>
      </c>
      <c r="D721">
        <v>126094</v>
      </c>
      <c r="E721" t="s">
        <v>100</v>
      </c>
      <c r="F721" t="s">
        <v>1250</v>
      </c>
      <c r="G721">
        <v>3</v>
      </c>
      <c r="H721" t="s">
        <v>745</v>
      </c>
      <c r="I721">
        <v>144</v>
      </c>
      <c r="J721">
        <v>17</v>
      </c>
      <c r="K721">
        <v>5</v>
      </c>
      <c r="L721">
        <v>124</v>
      </c>
      <c r="M721">
        <v>71</v>
      </c>
      <c r="N721">
        <v>47</v>
      </c>
      <c r="O721">
        <v>28</v>
      </c>
      <c r="P721">
        <v>17</v>
      </c>
      <c r="Q721">
        <v>11</v>
      </c>
      <c r="R721">
        <v>15</v>
      </c>
      <c r="S721">
        <v>15</v>
      </c>
      <c r="T721">
        <v>6</v>
      </c>
      <c r="U721">
        <v>122</v>
      </c>
      <c r="V721">
        <v>76</v>
      </c>
      <c r="W721">
        <v>53</v>
      </c>
      <c r="X721">
        <v>22</v>
      </c>
      <c r="Y721">
        <v>17</v>
      </c>
      <c r="Z721">
        <v>6</v>
      </c>
      <c r="AA721">
        <v>9</v>
      </c>
      <c r="AB721">
        <v>122</v>
      </c>
      <c r="AC721">
        <v>465</v>
      </c>
      <c r="AD721">
        <v>49</v>
      </c>
      <c r="AE721">
        <v>996</v>
      </c>
      <c r="AG721" t="s">
        <v>1954</v>
      </c>
      <c r="AH721" t="s">
        <v>100</v>
      </c>
    </row>
    <row r="722" spans="1:34" x14ac:dyDescent="0.25">
      <c r="A722">
        <v>20180813</v>
      </c>
      <c r="B722">
        <v>103819</v>
      </c>
      <c r="C722" t="s">
        <v>737</v>
      </c>
      <c r="D722">
        <v>104919</v>
      </c>
      <c r="E722" t="s">
        <v>904</v>
      </c>
      <c r="F722" t="s">
        <v>1251</v>
      </c>
      <c r="G722">
        <v>3</v>
      </c>
      <c r="H722" t="s">
        <v>187</v>
      </c>
      <c r="I722">
        <v>72</v>
      </c>
      <c r="J722">
        <v>10</v>
      </c>
      <c r="K722">
        <v>1</v>
      </c>
      <c r="L722">
        <v>54</v>
      </c>
      <c r="M722">
        <v>38</v>
      </c>
      <c r="N722">
        <v>34</v>
      </c>
      <c r="O722">
        <v>11</v>
      </c>
      <c r="P722">
        <v>10</v>
      </c>
      <c r="Q722">
        <v>0</v>
      </c>
      <c r="R722">
        <v>0</v>
      </c>
      <c r="S722">
        <v>2</v>
      </c>
      <c r="T722">
        <v>4</v>
      </c>
      <c r="U722">
        <v>62</v>
      </c>
      <c r="V722">
        <v>36</v>
      </c>
      <c r="W722">
        <v>28</v>
      </c>
      <c r="X722">
        <v>10</v>
      </c>
      <c r="Y722">
        <v>9</v>
      </c>
      <c r="Z722">
        <v>5</v>
      </c>
      <c r="AA722">
        <v>7</v>
      </c>
      <c r="AB722">
        <v>2</v>
      </c>
      <c r="AC722">
        <v>6480</v>
      </c>
      <c r="AD722">
        <v>50</v>
      </c>
      <c r="AE722">
        <v>987</v>
      </c>
      <c r="AG722" t="s">
        <v>737</v>
      </c>
      <c r="AH722" t="s">
        <v>1943</v>
      </c>
    </row>
    <row r="723" spans="1:34" x14ac:dyDescent="0.25">
      <c r="A723">
        <v>20200224</v>
      </c>
      <c r="B723">
        <v>104745</v>
      </c>
      <c r="C723" t="s">
        <v>642</v>
      </c>
      <c r="D723">
        <v>200175</v>
      </c>
      <c r="E723" t="s">
        <v>528</v>
      </c>
      <c r="F723" t="s">
        <v>185</v>
      </c>
      <c r="G723">
        <v>3</v>
      </c>
      <c r="H723" t="s">
        <v>187</v>
      </c>
      <c r="I723">
        <v>95</v>
      </c>
      <c r="J723">
        <v>3</v>
      </c>
      <c r="K723">
        <v>3</v>
      </c>
      <c r="L723">
        <v>59</v>
      </c>
      <c r="M723">
        <v>32</v>
      </c>
      <c r="N723">
        <v>26</v>
      </c>
      <c r="O723">
        <v>12</v>
      </c>
      <c r="P723">
        <v>10</v>
      </c>
      <c r="Q723">
        <v>1</v>
      </c>
      <c r="R723">
        <v>3</v>
      </c>
      <c r="S723">
        <v>3</v>
      </c>
      <c r="T723">
        <v>2</v>
      </c>
      <c r="U723">
        <v>52</v>
      </c>
      <c r="V723">
        <v>28</v>
      </c>
      <c r="W723">
        <v>15</v>
      </c>
      <c r="X723">
        <v>11</v>
      </c>
      <c r="Y723">
        <v>10</v>
      </c>
      <c r="Z723">
        <v>1</v>
      </c>
      <c r="AA723">
        <v>6</v>
      </c>
      <c r="AB723">
        <v>2</v>
      </c>
      <c r="AC723">
        <v>9395</v>
      </c>
      <c r="AD723">
        <v>50</v>
      </c>
      <c r="AE723">
        <v>1003</v>
      </c>
      <c r="AG723" t="s">
        <v>642</v>
      </c>
      <c r="AH723" t="s">
        <v>1943</v>
      </c>
    </row>
    <row r="724" spans="1:34" x14ac:dyDescent="0.25">
      <c r="A724">
        <v>20180101</v>
      </c>
      <c r="B724">
        <v>105777</v>
      </c>
      <c r="C724" t="s">
        <v>114</v>
      </c>
      <c r="D724">
        <v>106378</v>
      </c>
      <c r="E724" t="s">
        <v>194</v>
      </c>
      <c r="F724" t="s">
        <v>1472</v>
      </c>
      <c r="G724">
        <v>3</v>
      </c>
      <c r="H724" t="s">
        <v>189</v>
      </c>
      <c r="I724">
        <v>145</v>
      </c>
      <c r="J724">
        <v>12</v>
      </c>
      <c r="K724">
        <v>9</v>
      </c>
      <c r="L724">
        <v>103</v>
      </c>
      <c r="M724">
        <v>65</v>
      </c>
      <c r="N724">
        <v>54</v>
      </c>
      <c r="O724">
        <v>18</v>
      </c>
      <c r="P724">
        <v>16</v>
      </c>
      <c r="Q724">
        <v>2</v>
      </c>
      <c r="R724">
        <v>2</v>
      </c>
      <c r="S724">
        <v>6</v>
      </c>
      <c r="T724">
        <v>1</v>
      </c>
      <c r="U724">
        <v>89</v>
      </c>
      <c r="V724">
        <v>53</v>
      </c>
      <c r="W724">
        <v>39</v>
      </c>
      <c r="X724">
        <v>23</v>
      </c>
      <c r="Y724">
        <v>15</v>
      </c>
      <c r="Z724">
        <v>4</v>
      </c>
      <c r="AA724">
        <v>6</v>
      </c>
      <c r="AB724">
        <v>3</v>
      </c>
      <c r="AC724">
        <v>5150</v>
      </c>
      <c r="AD724">
        <v>50</v>
      </c>
      <c r="AE724">
        <v>992</v>
      </c>
      <c r="AG724" t="s">
        <v>114</v>
      </c>
      <c r="AH724" t="s">
        <v>194</v>
      </c>
    </row>
    <row r="725" spans="1:34" x14ac:dyDescent="0.25">
      <c r="A725">
        <v>20190304</v>
      </c>
      <c r="B725">
        <v>100644</v>
      </c>
      <c r="C725" t="s">
        <v>683</v>
      </c>
      <c r="D725">
        <v>105373</v>
      </c>
      <c r="E725" t="s">
        <v>293</v>
      </c>
      <c r="F725" t="s">
        <v>1023</v>
      </c>
      <c r="G725">
        <v>3</v>
      </c>
      <c r="H725" t="s">
        <v>745</v>
      </c>
      <c r="I725">
        <v>58</v>
      </c>
      <c r="J725">
        <v>5</v>
      </c>
      <c r="K725">
        <v>1</v>
      </c>
      <c r="L725">
        <v>34</v>
      </c>
      <c r="M725">
        <v>18</v>
      </c>
      <c r="N725">
        <v>14</v>
      </c>
      <c r="O725">
        <v>9</v>
      </c>
      <c r="P725">
        <v>5</v>
      </c>
      <c r="Q725">
        <v>2</v>
      </c>
      <c r="R725">
        <v>3</v>
      </c>
      <c r="S725">
        <v>1</v>
      </c>
      <c r="T725">
        <v>3</v>
      </c>
      <c r="U725">
        <v>44</v>
      </c>
      <c r="V725">
        <v>19</v>
      </c>
      <c r="W725">
        <v>10</v>
      </c>
      <c r="X725">
        <v>11</v>
      </c>
      <c r="Y725">
        <v>6</v>
      </c>
      <c r="Z725">
        <v>6</v>
      </c>
      <c r="AA725">
        <v>10</v>
      </c>
      <c r="AB725">
        <v>3</v>
      </c>
      <c r="AC725">
        <v>6595</v>
      </c>
      <c r="AD725">
        <v>50</v>
      </c>
      <c r="AE725">
        <v>941</v>
      </c>
      <c r="AG725" t="s">
        <v>683</v>
      </c>
      <c r="AH725" t="s">
        <v>1943</v>
      </c>
    </row>
    <row r="726" spans="1:34" x14ac:dyDescent="0.25">
      <c r="A726">
        <v>20180917</v>
      </c>
      <c r="B726">
        <v>106233</v>
      </c>
      <c r="C726" t="s">
        <v>679</v>
      </c>
      <c r="D726">
        <v>105526</v>
      </c>
      <c r="E726" t="s">
        <v>684</v>
      </c>
      <c r="F726" t="s">
        <v>659</v>
      </c>
      <c r="G726">
        <v>3</v>
      </c>
      <c r="H726" t="s">
        <v>187</v>
      </c>
      <c r="I726">
        <v>94</v>
      </c>
      <c r="J726">
        <v>10</v>
      </c>
      <c r="K726">
        <v>5</v>
      </c>
      <c r="L726">
        <v>71</v>
      </c>
      <c r="M726">
        <v>40</v>
      </c>
      <c r="N726">
        <v>32</v>
      </c>
      <c r="O726">
        <v>15</v>
      </c>
      <c r="P726">
        <v>11</v>
      </c>
      <c r="Q726">
        <v>3</v>
      </c>
      <c r="R726">
        <v>4</v>
      </c>
      <c r="S726">
        <v>5</v>
      </c>
      <c r="T726">
        <v>4</v>
      </c>
      <c r="U726">
        <v>79</v>
      </c>
      <c r="V726">
        <v>43</v>
      </c>
      <c r="W726">
        <v>31</v>
      </c>
      <c r="X726">
        <v>19</v>
      </c>
      <c r="Y726">
        <v>11</v>
      </c>
      <c r="Z726">
        <v>4</v>
      </c>
      <c r="AA726">
        <v>6</v>
      </c>
      <c r="AB726">
        <v>8</v>
      </c>
      <c r="AC726">
        <v>3665</v>
      </c>
      <c r="AD726">
        <v>50</v>
      </c>
      <c r="AE726">
        <v>980</v>
      </c>
      <c r="AG726" t="s">
        <v>679</v>
      </c>
      <c r="AH726" t="s">
        <v>1943</v>
      </c>
    </row>
    <row r="727" spans="1:34" x14ac:dyDescent="0.25">
      <c r="A727">
        <v>20180108</v>
      </c>
      <c r="B727">
        <v>105223</v>
      </c>
      <c r="C727" t="s">
        <v>1091</v>
      </c>
      <c r="D727">
        <v>133430</v>
      </c>
      <c r="E727" t="s">
        <v>651</v>
      </c>
      <c r="F727" t="s">
        <v>251</v>
      </c>
      <c r="G727">
        <v>3</v>
      </c>
      <c r="H727" t="s">
        <v>187</v>
      </c>
      <c r="I727">
        <v>65</v>
      </c>
      <c r="J727">
        <v>8</v>
      </c>
      <c r="K727">
        <v>0</v>
      </c>
      <c r="L727">
        <v>51</v>
      </c>
      <c r="M727">
        <v>36</v>
      </c>
      <c r="N727">
        <v>25</v>
      </c>
      <c r="O727">
        <v>13</v>
      </c>
      <c r="P727">
        <v>9</v>
      </c>
      <c r="Q727">
        <v>0</v>
      </c>
      <c r="R727">
        <v>0</v>
      </c>
      <c r="S727">
        <v>3</v>
      </c>
      <c r="T727">
        <v>3</v>
      </c>
      <c r="U727">
        <v>44</v>
      </c>
      <c r="V727">
        <v>25</v>
      </c>
      <c r="W727">
        <v>19</v>
      </c>
      <c r="X727">
        <v>6</v>
      </c>
      <c r="Y727">
        <v>9</v>
      </c>
      <c r="Z727">
        <v>0</v>
      </c>
      <c r="AA727">
        <v>3</v>
      </c>
      <c r="AB727">
        <v>12</v>
      </c>
      <c r="AC727">
        <v>2595</v>
      </c>
      <c r="AD727">
        <v>50</v>
      </c>
      <c r="AE727">
        <v>981</v>
      </c>
      <c r="AG727" t="s">
        <v>1091</v>
      </c>
      <c r="AH727" t="s">
        <v>651</v>
      </c>
    </row>
    <row r="728" spans="1:34" x14ac:dyDescent="0.25">
      <c r="A728">
        <v>20190218</v>
      </c>
      <c r="B728">
        <v>126774</v>
      </c>
      <c r="C728" t="s">
        <v>294</v>
      </c>
      <c r="D728">
        <v>105062</v>
      </c>
      <c r="E728" t="s">
        <v>212</v>
      </c>
      <c r="F728" t="s">
        <v>988</v>
      </c>
      <c r="G728">
        <v>3</v>
      </c>
      <c r="H728" t="s">
        <v>196</v>
      </c>
      <c r="I728">
        <v>118</v>
      </c>
      <c r="J728">
        <v>14</v>
      </c>
      <c r="K728">
        <v>0</v>
      </c>
      <c r="L728">
        <v>76</v>
      </c>
      <c r="M728">
        <v>49</v>
      </c>
      <c r="N728">
        <v>41</v>
      </c>
      <c r="O728">
        <v>15</v>
      </c>
      <c r="P728">
        <v>12</v>
      </c>
      <c r="Q728">
        <v>3</v>
      </c>
      <c r="R728">
        <v>4</v>
      </c>
      <c r="S728">
        <v>2</v>
      </c>
      <c r="T728">
        <v>0</v>
      </c>
      <c r="U728">
        <v>91</v>
      </c>
      <c r="V728">
        <v>60</v>
      </c>
      <c r="W728">
        <v>40</v>
      </c>
      <c r="X728">
        <v>17</v>
      </c>
      <c r="Y728">
        <v>12</v>
      </c>
      <c r="Z728">
        <v>3</v>
      </c>
      <c r="AA728">
        <v>5</v>
      </c>
      <c r="AB728">
        <v>12</v>
      </c>
      <c r="AC728">
        <v>2805</v>
      </c>
      <c r="AD728">
        <v>50</v>
      </c>
      <c r="AE728">
        <v>945</v>
      </c>
      <c r="AG728" t="s">
        <v>294</v>
      </c>
      <c r="AH728" t="s">
        <v>1943</v>
      </c>
    </row>
    <row r="729" spans="1:34" x14ac:dyDescent="0.25">
      <c r="A729">
        <v>20191028</v>
      </c>
      <c r="B729">
        <v>104792</v>
      </c>
      <c r="C729" t="s">
        <v>468</v>
      </c>
      <c r="D729">
        <v>105430</v>
      </c>
      <c r="E729" t="s">
        <v>667</v>
      </c>
      <c r="F729" t="s">
        <v>239</v>
      </c>
      <c r="G729">
        <v>3</v>
      </c>
      <c r="H729" t="s">
        <v>187</v>
      </c>
      <c r="I729">
        <v>107</v>
      </c>
      <c r="J729">
        <v>12</v>
      </c>
      <c r="K729">
        <v>0</v>
      </c>
      <c r="L729">
        <v>86</v>
      </c>
      <c r="M729">
        <v>52</v>
      </c>
      <c r="N729">
        <v>41</v>
      </c>
      <c r="O729">
        <v>16</v>
      </c>
      <c r="P729">
        <v>14</v>
      </c>
      <c r="Q729">
        <v>7</v>
      </c>
      <c r="R729">
        <v>9</v>
      </c>
      <c r="S729">
        <v>1</v>
      </c>
      <c r="T729">
        <v>2</v>
      </c>
      <c r="U729">
        <v>76</v>
      </c>
      <c r="V729">
        <v>58</v>
      </c>
      <c r="W729">
        <v>37</v>
      </c>
      <c r="X729">
        <v>8</v>
      </c>
      <c r="Y729">
        <v>13</v>
      </c>
      <c r="Z729">
        <v>2</v>
      </c>
      <c r="AA729">
        <v>6</v>
      </c>
      <c r="AB729">
        <v>13</v>
      </c>
      <c r="AC729">
        <v>2350</v>
      </c>
      <c r="AD729">
        <v>50</v>
      </c>
      <c r="AE729">
        <v>1022</v>
      </c>
      <c r="AG729" t="s">
        <v>468</v>
      </c>
      <c r="AH729" t="s">
        <v>1943</v>
      </c>
    </row>
    <row r="730" spans="1:34" x14ac:dyDescent="0.25">
      <c r="A730">
        <v>20181015</v>
      </c>
      <c r="B730">
        <v>106421</v>
      </c>
      <c r="C730" t="s">
        <v>265</v>
      </c>
      <c r="D730">
        <v>105583</v>
      </c>
      <c r="E730" t="s">
        <v>300</v>
      </c>
      <c r="F730" t="s">
        <v>370</v>
      </c>
      <c r="G730">
        <v>3</v>
      </c>
      <c r="H730" t="s">
        <v>187</v>
      </c>
      <c r="I730">
        <v>53</v>
      </c>
      <c r="J730">
        <v>5</v>
      </c>
      <c r="K730">
        <v>4</v>
      </c>
      <c r="L730">
        <v>51</v>
      </c>
      <c r="M730">
        <v>31</v>
      </c>
      <c r="N730">
        <v>22</v>
      </c>
      <c r="O730">
        <v>11</v>
      </c>
      <c r="P730">
        <v>8</v>
      </c>
      <c r="Q730">
        <v>1</v>
      </c>
      <c r="R730">
        <v>2</v>
      </c>
      <c r="S730">
        <v>2</v>
      </c>
      <c r="T730">
        <v>1</v>
      </c>
      <c r="U730">
        <v>48</v>
      </c>
      <c r="V730">
        <v>34</v>
      </c>
      <c r="W730">
        <v>16</v>
      </c>
      <c r="X730">
        <v>6</v>
      </c>
      <c r="Y730">
        <v>7</v>
      </c>
      <c r="Z730">
        <v>6</v>
      </c>
      <c r="AA730">
        <v>11</v>
      </c>
      <c r="AB730">
        <v>21</v>
      </c>
      <c r="AC730">
        <v>1797</v>
      </c>
      <c r="AD730">
        <v>50</v>
      </c>
      <c r="AE730">
        <v>950</v>
      </c>
      <c r="AG730" t="s">
        <v>265</v>
      </c>
      <c r="AH730" t="s">
        <v>1943</v>
      </c>
    </row>
    <row r="731" spans="1:34" x14ac:dyDescent="0.25">
      <c r="A731">
        <v>20180226</v>
      </c>
      <c r="B731">
        <v>105138</v>
      </c>
      <c r="C731" t="s">
        <v>644</v>
      </c>
      <c r="D731">
        <v>106432</v>
      </c>
      <c r="E731" t="s">
        <v>678</v>
      </c>
      <c r="F731" t="s">
        <v>659</v>
      </c>
      <c r="G731">
        <v>3</v>
      </c>
      <c r="H731" t="s">
        <v>189</v>
      </c>
      <c r="I731">
        <v>102</v>
      </c>
      <c r="J731">
        <v>2</v>
      </c>
      <c r="K731">
        <v>1</v>
      </c>
      <c r="L731">
        <v>69</v>
      </c>
      <c r="M731">
        <v>49</v>
      </c>
      <c r="N731">
        <v>38</v>
      </c>
      <c r="O731">
        <v>10</v>
      </c>
      <c r="P731">
        <v>11</v>
      </c>
      <c r="Q731">
        <v>1</v>
      </c>
      <c r="R731">
        <v>2</v>
      </c>
      <c r="S731">
        <v>6</v>
      </c>
      <c r="T731">
        <v>1</v>
      </c>
      <c r="U731">
        <v>69</v>
      </c>
      <c r="V731">
        <v>45</v>
      </c>
      <c r="W731">
        <v>31</v>
      </c>
      <c r="X731">
        <v>15</v>
      </c>
      <c r="Y731">
        <v>11</v>
      </c>
      <c r="Z731">
        <v>3</v>
      </c>
      <c r="AA731">
        <v>5</v>
      </c>
      <c r="AB731">
        <v>23</v>
      </c>
      <c r="AC731">
        <v>1845</v>
      </c>
      <c r="AD731">
        <v>50</v>
      </c>
      <c r="AE731">
        <v>981</v>
      </c>
      <c r="AG731" t="s">
        <v>644</v>
      </c>
      <c r="AH731" t="s">
        <v>678</v>
      </c>
    </row>
    <row r="732" spans="1:34" x14ac:dyDescent="0.25">
      <c r="A732">
        <v>20190819</v>
      </c>
      <c r="B732">
        <v>126094</v>
      </c>
      <c r="C732" t="s">
        <v>100</v>
      </c>
      <c r="D732">
        <v>105077</v>
      </c>
      <c r="E732" t="s">
        <v>808</v>
      </c>
      <c r="F732" t="s">
        <v>1274</v>
      </c>
      <c r="G732">
        <v>3</v>
      </c>
      <c r="H732" t="s">
        <v>173</v>
      </c>
      <c r="I732">
        <v>137</v>
      </c>
      <c r="J732">
        <v>5</v>
      </c>
      <c r="K732">
        <v>3</v>
      </c>
      <c r="L732">
        <v>88</v>
      </c>
      <c r="M732">
        <v>59</v>
      </c>
      <c r="N732">
        <v>45</v>
      </c>
      <c r="O732">
        <v>18</v>
      </c>
      <c r="P732">
        <v>14</v>
      </c>
      <c r="Q732">
        <v>2</v>
      </c>
      <c r="R732">
        <v>2</v>
      </c>
      <c r="S732">
        <v>5</v>
      </c>
      <c r="T732">
        <v>2</v>
      </c>
      <c r="U732">
        <v>96</v>
      </c>
      <c r="V732">
        <v>48</v>
      </c>
      <c r="W732">
        <v>35</v>
      </c>
      <c r="X732">
        <v>23</v>
      </c>
      <c r="Y732">
        <v>14</v>
      </c>
      <c r="Z732">
        <v>4</v>
      </c>
      <c r="AA732">
        <v>8</v>
      </c>
      <c r="AB732">
        <v>47</v>
      </c>
      <c r="AC732">
        <v>1031</v>
      </c>
      <c r="AD732">
        <v>50</v>
      </c>
      <c r="AE732">
        <v>1019</v>
      </c>
      <c r="AG732" t="s">
        <v>100</v>
      </c>
      <c r="AH732" t="s">
        <v>1943</v>
      </c>
    </row>
    <row r="733" spans="1:34" x14ac:dyDescent="0.25">
      <c r="A733">
        <v>20180226</v>
      </c>
      <c r="B733">
        <v>100644</v>
      </c>
      <c r="C733" t="s">
        <v>683</v>
      </c>
      <c r="D733">
        <v>105376</v>
      </c>
      <c r="E733" t="s">
        <v>129</v>
      </c>
      <c r="F733" t="s">
        <v>1059</v>
      </c>
      <c r="G733">
        <v>3</v>
      </c>
      <c r="H733" t="s">
        <v>187</v>
      </c>
      <c r="I733">
        <v>90</v>
      </c>
      <c r="J733">
        <v>7</v>
      </c>
      <c r="K733">
        <v>4</v>
      </c>
      <c r="L733">
        <v>80</v>
      </c>
      <c r="M733">
        <v>49</v>
      </c>
      <c r="N733">
        <v>38</v>
      </c>
      <c r="O733">
        <v>13</v>
      </c>
      <c r="P733">
        <v>11</v>
      </c>
      <c r="Q733">
        <v>8</v>
      </c>
      <c r="R733">
        <v>9</v>
      </c>
      <c r="S733">
        <v>4</v>
      </c>
      <c r="T733">
        <v>5</v>
      </c>
      <c r="U733">
        <v>57</v>
      </c>
      <c r="V733">
        <v>29</v>
      </c>
      <c r="W733">
        <v>23</v>
      </c>
      <c r="X733">
        <v>14</v>
      </c>
      <c r="Y733">
        <v>10</v>
      </c>
      <c r="Z733">
        <v>0</v>
      </c>
      <c r="AA733">
        <v>2</v>
      </c>
      <c r="AB733">
        <v>5</v>
      </c>
      <c r="AC733">
        <v>4450</v>
      </c>
      <c r="AD733">
        <v>51</v>
      </c>
      <c r="AE733">
        <v>971</v>
      </c>
      <c r="AG733" t="s">
        <v>683</v>
      </c>
      <c r="AH733" t="s">
        <v>1944</v>
      </c>
    </row>
    <row r="734" spans="1:34" x14ac:dyDescent="0.25">
      <c r="A734">
        <v>20190204</v>
      </c>
      <c r="B734">
        <v>126774</v>
      </c>
      <c r="C734" t="s">
        <v>294</v>
      </c>
      <c r="D734">
        <v>105526</v>
      </c>
      <c r="E734" t="s">
        <v>684</v>
      </c>
      <c r="F734" t="s">
        <v>359</v>
      </c>
      <c r="G734">
        <v>3</v>
      </c>
      <c r="H734" t="s">
        <v>187</v>
      </c>
      <c r="I734">
        <v>89</v>
      </c>
      <c r="J734">
        <v>10</v>
      </c>
      <c r="K734">
        <v>4</v>
      </c>
      <c r="L734">
        <v>70</v>
      </c>
      <c r="M734">
        <v>46</v>
      </c>
      <c r="N734">
        <v>35</v>
      </c>
      <c r="O734">
        <v>17</v>
      </c>
      <c r="P734">
        <v>11</v>
      </c>
      <c r="Q734">
        <v>1</v>
      </c>
      <c r="R734">
        <v>1</v>
      </c>
      <c r="S734">
        <v>7</v>
      </c>
      <c r="T734">
        <v>4</v>
      </c>
      <c r="U734">
        <v>78</v>
      </c>
      <c r="V734">
        <v>46</v>
      </c>
      <c r="W734">
        <v>36</v>
      </c>
      <c r="X734">
        <v>16</v>
      </c>
      <c r="Y734">
        <v>11</v>
      </c>
      <c r="Z734">
        <v>4</v>
      </c>
      <c r="AA734">
        <v>5</v>
      </c>
      <c r="AB734">
        <v>12</v>
      </c>
      <c r="AC734">
        <v>2805</v>
      </c>
      <c r="AD734">
        <v>51</v>
      </c>
      <c r="AE734">
        <v>910</v>
      </c>
      <c r="AG734" t="s">
        <v>294</v>
      </c>
      <c r="AH734" t="s">
        <v>1944</v>
      </c>
    </row>
    <row r="735" spans="1:34" x14ac:dyDescent="0.25">
      <c r="A735">
        <v>20181022</v>
      </c>
      <c r="B735">
        <v>104926</v>
      </c>
      <c r="C735" t="s">
        <v>670</v>
      </c>
      <c r="D735">
        <v>106000</v>
      </c>
      <c r="E735" t="s">
        <v>726</v>
      </c>
      <c r="F735" t="s">
        <v>119</v>
      </c>
      <c r="G735">
        <v>3</v>
      </c>
      <c r="H735" t="s">
        <v>173</v>
      </c>
      <c r="I735">
        <v>71</v>
      </c>
      <c r="J735">
        <v>4</v>
      </c>
      <c r="K735">
        <v>5</v>
      </c>
      <c r="L735">
        <v>75</v>
      </c>
      <c r="M735">
        <v>45</v>
      </c>
      <c r="N735">
        <v>26</v>
      </c>
      <c r="O735">
        <v>18</v>
      </c>
      <c r="P735">
        <v>10</v>
      </c>
      <c r="Q735">
        <v>5</v>
      </c>
      <c r="R735">
        <v>8</v>
      </c>
      <c r="S735">
        <v>1</v>
      </c>
      <c r="T735">
        <v>2</v>
      </c>
      <c r="U735">
        <v>53</v>
      </c>
      <c r="V735">
        <v>35</v>
      </c>
      <c r="W735">
        <v>18</v>
      </c>
      <c r="X735">
        <v>7</v>
      </c>
      <c r="Y735">
        <v>9</v>
      </c>
      <c r="Z735">
        <v>3</v>
      </c>
      <c r="AA735">
        <v>8</v>
      </c>
      <c r="AB735">
        <v>15</v>
      </c>
      <c r="AC735">
        <v>2315</v>
      </c>
      <c r="AD735">
        <v>51</v>
      </c>
      <c r="AE735">
        <v>940</v>
      </c>
      <c r="AG735" t="s">
        <v>670</v>
      </c>
      <c r="AH735" t="s">
        <v>1944</v>
      </c>
    </row>
    <row r="736" spans="1:34" x14ac:dyDescent="0.25">
      <c r="A736">
        <v>20191021</v>
      </c>
      <c r="B736">
        <v>126094</v>
      </c>
      <c r="C736" t="s">
        <v>100</v>
      </c>
      <c r="D736">
        <v>122330</v>
      </c>
      <c r="E736" t="s">
        <v>819</v>
      </c>
      <c r="F736" t="s">
        <v>1383</v>
      </c>
      <c r="G736">
        <v>3</v>
      </c>
      <c r="H736" t="s">
        <v>173</v>
      </c>
      <c r="I736">
        <v>138</v>
      </c>
      <c r="J736">
        <v>2</v>
      </c>
      <c r="K736">
        <v>2</v>
      </c>
      <c r="L736">
        <v>107</v>
      </c>
      <c r="M736">
        <v>74</v>
      </c>
      <c r="N736">
        <v>59</v>
      </c>
      <c r="O736">
        <v>13</v>
      </c>
      <c r="P736">
        <v>15</v>
      </c>
      <c r="Q736">
        <v>7</v>
      </c>
      <c r="R736">
        <v>8</v>
      </c>
      <c r="S736">
        <v>20</v>
      </c>
      <c r="T736">
        <v>17</v>
      </c>
      <c r="U736">
        <v>115</v>
      </c>
      <c r="V736">
        <v>64</v>
      </c>
      <c r="W736">
        <v>44</v>
      </c>
      <c r="X736">
        <v>24</v>
      </c>
      <c r="Y736">
        <v>16</v>
      </c>
      <c r="Z736">
        <v>7</v>
      </c>
      <c r="AA736">
        <v>11</v>
      </c>
      <c r="AB736">
        <v>22</v>
      </c>
      <c r="AC736">
        <v>1571</v>
      </c>
      <c r="AD736">
        <v>51</v>
      </c>
      <c r="AE736">
        <v>1026</v>
      </c>
      <c r="AG736" t="s">
        <v>100</v>
      </c>
      <c r="AH736" t="s">
        <v>1944</v>
      </c>
    </row>
    <row r="737" spans="1:34" x14ac:dyDescent="0.25">
      <c r="A737">
        <v>20181001</v>
      </c>
      <c r="B737">
        <v>106421</v>
      </c>
      <c r="C737" t="s">
        <v>265</v>
      </c>
      <c r="D737">
        <v>105373</v>
      </c>
      <c r="E737" t="s">
        <v>293</v>
      </c>
      <c r="F737" t="s">
        <v>119</v>
      </c>
      <c r="G737">
        <v>3</v>
      </c>
      <c r="H737" t="s">
        <v>187</v>
      </c>
      <c r="I737">
        <v>83</v>
      </c>
      <c r="J737">
        <v>7</v>
      </c>
      <c r="K737">
        <v>3</v>
      </c>
      <c r="L737">
        <v>59</v>
      </c>
      <c r="M737">
        <v>29</v>
      </c>
      <c r="N737">
        <v>21</v>
      </c>
      <c r="O737">
        <v>17</v>
      </c>
      <c r="P737">
        <v>10</v>
      </c>
      <c r="Q737">
        <v>1</v>
      </c>
      <c r="R737">
        <v>3</v>
      </c>
      <c r="S737">
        <v>2</v>
      </c>
      <c r="T737">
        <v>1</v>
      </c>
      <c r="U737">
        <v>51</v>
      </c>
      <c r="V737">
        <v>30</v>
      </c>
      <c r="W737">
        <v>18</v>
      </c>
      <c r="X737">
        <v>10</v>
      </c>
      <c r="Y737">
        <v>9</v>
      </c>
      <c r="Z737">
        <v>4</v>
      </c>
      <c r="AA737">
        <v>8</v>
      </c>
      <c r="AB737">
        <v>32</v>
      </c>
      <c r="AC737">
        <v>1287</v>
      </c>
      <c r="AD737">
        <v>51</v>
      </c>
      <c r="AE737">
        <v>967</v>
      </c>
      <c r="AG737" t="s">
        <v>265</v>
      </c>
      <c r="AH737" t="s">
        <v>1944</v>
      </c>
    </row>
    <row r="738" spans="1:34" x14ac:dyDescent="0.25">
      <c r="A738">
        <v>20190930</v>
      </c>
      <c r="B738">
        <v>133430</v>
      </c>
      <c r="C738" t="s">
        <v>651</v>
      </c>
      <c r="D738">
        <v>200175</v>
      </c>
      <c r="E738" t="s">
        <v>528</v>
      </c>
      <c r="F738" t="s">
        <v>139</v>
      </c>
      <c r="G738">
        <v>3</v>
      </c>
      <c r="H738" t="s">
        <v>173</v>
      </c>
      <c r="I738">
        <v>81</v>
      </c>
      <c r="J738">
        <v>16</v>
      </c>
      <c r="K738">
        <v>7</v>
      </c>
      <c r="L738">
        <v>74</v>
      </c>
      <c r="M738">
        <v>43</v>
      </c>
      <c r="N738">
        <v>36</v>
      </c>
      <c r="O738">
        <v>15</v>
      </c>
      <c r="P738">
        <v>10</v>
      </c>
      <c r="Q738">
        <v>5</v>
      </c>
      <c r="R738">
        <v>5</v>
      </c>
      <c r="S738">
        <v>2</v>
      </c>
      <c r="T738">
        <v>1</v>
      </c>
      <c r="U738">
        <v>61</v>
      </c>
      <c r="V738">
        <v>38</v>
      </c>
      <c r="W738">
        <v>27</v>
      </c>
      <c r="X738">
        <v>13</v>
      </c>
      <c r="Y738">
        <v>10</v>
      </c>
      <c r="Z738">
        <v>4</v>
      </c>
      <c r="AA738">
        <v>6</v>
      </c>
      <c r="AB738">
        <v>32</v>
      </c>
      <c r="AC738">
        <v>1355</v>
      </c>
      <c r="AD738">
        <v>51</v>
      </c>
      <c r="AE738">
        <v>1033</v>
      </c>
      <c r="AG738" t="s">
        <v>651</v>
      </c>
      <c r="AH738" t="s">
        <v>1944</v>
      </c>
    </row>
    <row r="739" spans="1:34" x14ac:dyDescent="0.25">
      <c r="A739">
        <v>20191007</v>
      </c>
      <c r="B739">
        <v>133430</v>
      </c>
      <c r="C739" t="s">
        <v>651</v>
      </c>
      <c r="D739">
        <v>126207</v>
      </c>
      <c r="E739" t="s">
        <v>724</v>
      </c>
      <c r="F739" t="s">
        <v>331</v>
      </c>
      <c r="G739">
        <v>3</v>
      </c>
      <c r="H739" t="s">
        <v>745</v>
      </c>
      <c r="I739">
        <v>76</v>
      </c>
      <c r="J739">
        <v>6</v>
      </c>
      <c r="K739">
        <v>6</v>
      </c>
      <c r="L739">
        <v>49</v>
      </c>
      <c r="M739">
        <v>29</v>
      </c>
      <c r="N739">
        <v>27</v>
      </c>
      <c r="O739">
        <v>10</v>
      </c>
      <c r="P739">
        <v>9</v>
      </c>
      <c r="Q739">
        <v>0</v>
      </c>
      <c r="R739">
        <v>0</v>
      </c>
      <c r="S739">
        <v>2</v>
      </c>
      <c r="T739">
        <v>0</v>
      </c>
      <c r="U739">
        <v>68</v>
      </c>
      <c r="V739">
        <v>45</v>
      </c>
      <c r="W739">
        <v>28</v>
      </c>
      <c r="X739">
        <v>10</v>
      </c>
      <c r="Y739">
        <v>9</v>
      </c>
      <c r="Z739">
        <v>11</v>
      </c>
      <c r="AA739">
        <v>14</v>
      </c>
      <c r="AB739">
        <v>36</v>
      </c>
      <c r="AC739">
        <v>1220</v>
      </c>
      <c r="AD739">
        <v>51</v>
      </c>
      <c r="AE739">
        <v>1015</v>
      </c>
      <c r="AG739" t="s">
        <v>651</v>
      </c>
      <c r="AH739" t="s">
        <v>1944</v>
      </c>
    </row>
    <row r="740" spans="1:34" x14ac:dyDescent="0.25">
      <c r="A740">
        <v>20180101</v>
      </c>
      <c r="B740">
        <v>106378</v>
      </c>
      <c r="C740" t="s">
        <v>194</v>
      </c>
      <c r="D740">
        <v>133430</v>
      </c>
      <c r="E740" t="s">
        <v>651</v>
      </c>
      <c r="F740" t="s">
        <v>1470</v>
      </c>
      <c r="G740">
        <v>3</v>
      </c>
      <c r="H740" t="s">
        <v>173</v>
      </c>
      <c r="I740">
        <v>150</v>
      </c>
      <c r="J740">
        <v>5</v>
      </c>
      <c r="K740">
        <v>5</v>
      </c>
      <c r="L740">
        <v>113</v>
      </c>
      <c r="M740">
        <v>65</v>
      </c>
      <c r="N740">
        <v>54</v>
      </c>
      <c r="O740">
        <v>29</v>
      </c>
      <c r="P740">
        <v>17</v>
      </c>
      <c r="Q740">
        <v>5</v>
      </c>
      <c r="R740">
        <v>6</v>
      </c>
      <c r="S740">
        <v>18</v>
      </c>
      <c r="T740">
        <v>5</v>
      </c>
      <c r="U740">
        <v>100</v>
      </c>
      <c r="V740">
        <v>62</v>
      </c>
      <c r="W740">
        <v>54</v>
      </c>
      <c r="X740">
        <v>18</v>
      </c>
      <c r="Y740">
        <v>17</v>
      </c>
      <c r="Z740">
        <v>1</v>
      </c>
      <c r="AA740">
        <v>3</v>
      </c>
      <c r="AB740">
        <v>50</v>
      </c>
      <c r="AC740">
        <v>992</v>
      </c>
      <c r="AD740">
        <v>51</v>
      </c>
      <c r="AE740">
        <v>981</v>
      </c>
      <c r="AG740" t="s">
        <v>194</v>
      </c>
      <c r="AH740" t="s">
        <v>651</v>
      </c>
    </row>
    <row r="741" spans="1:34" x14ac:dyDescent="0.25">
      <c r="A741">
        <v>20180806</v>
      </c>
      <c r="B741">
        <v>104527</v>
      </c>
      <c r="C741" t="s">
        <v>694</v>
      </c>
      <c r="D741">
        <v>105916</v>
      </c>
      <c r="E741" t="s">
        <v>463</v>
      </c>
      <c r="F741" t="s">
        <v>1801</v>
      </c>
      <c r="G741">
        <v>3</v>
      </c>
      <c r="H741" t="s">
        <v>173</v>
      </c>
      <c r="I741">
        <v>163</v>
      </c>
      <c r="J741">
        <v>4</v>
      </c>
      <c r="K741">
        <v>2</v>
      </c>
      <c r="L741">
        <v>108</v>
      </c>
      <c r="M741">
        <v>70</v>
      </c>
      <c r="N741">
        <v>49</v>
      </c>
      <c r="O741">
        <v>20</v>
      </c>
      <c r="P741">
        <v>15</v>
      </c>
      <c r="Q741">
        <v>4</v>
      </c>
      <c r="R741">
        <v>8</v>
      </c>
      <c r="S741">
        <v>4</v>
      </c>
      <c r="T741">
        <v>5</v>
      </c>
      <c r="U741">
        <v>111</v>
      </c>
      <c r="V741">
        <v>55</v>
      </c>
      <c r="W741">
        <v>42</v>
      </c>
      <c r="X741">
        <v>31</v>
      </c>
      <c r="Y741">
        <v>16</v>
      </c>
      <c r="Z741">
        <v>2</v>
      </c>
      <c r="AA741">
        <v>4</v>
      </c>
      <c r="AB741">
        <v>195</v>
      </c>
      <c r="AC741">
        <v>290</v>
      </c>
      <c r="AD741">
        <v>51</v>
      </c>
      <c r="AE741">
        <v>982</v>
      </c>
      <c r="AG741" t="s">
        <v>694</v>
      </c>
      <c r="AH741" t="s">
        <v>1944</v>
      </c>
    </row>
    <row r="742" spans="1:34" x14ac:dyDescent="0.25">
      <c r="A742">
        <v>20181029</v>
      </c>
      <c r="B742">
        <v>104925</v>
      </c>
      <c r="C742" t="s">
        <v>641</v>
      </c>
      <c r="D742">
        <v>106000</v>
      </c>
      <c r="E742" t="s">
        <v>726</v>
      </c>
      <c r="F742" t="s">
        <v>1224</v>
      </c>
      <c r="G742">
        <v>3</v>
      </c>
      <c r="H742" t="s">
        <v>187</v>
      </c>
      <c r="I742">
        <v>53</v>
      </c>
      <c r="J742">
        <v>1</v>
      </c>
      <c r="K742">
        <v>0</v>
      </c>
      <c r="L742">
        <v>28</v>
      </c>
      <c r="M742">
        <v>18</v>
      </c>
      <c r="N742">
        <v>13</v>
      </c>
      <c r="O742">
        <v>7</v>
      </c>
      <c r="P742">
        <v>5</v>
      </c>
      <c r="Q742">
        <v>0</v>
      </c>
      <c r="R742">
        <v>0</v>
      </c>
      <c r="S742">
        <v>0</v>
      </c>
      <c r="T742">
        <v>4</v>
      </c>
      <c r="U742">
        <v>46</v>
      </c>
      <c r="V742">
        <v>28</v>
      </c>
      <c r="W742">
        <v>15</v>
      </c>
      <c r="X742">
        <v>7</v>
      </c>
      <c r="Y742">
        <v>5</v>
      </c>
      <c r="Z742">
        <v>5</v>
      </c>
      <c r="AA742">
        <v>8</v>
      </c>
      <c r="AB742">
        <v>2</v>
      </c>
      <c r="AC742">
        <v>7445</v>
      </c>
      <c r="AD742">
        <v>52</v>
      </c>
      <c r="AE742">
        <v>940</v>
      </c>
      <c r="AG742" t="s">
        <v>641</v>
      </c>
      <c r="AH742" t="s">
        <v>1944</v>
      </c>
    </row>
    <row r="743" spans="1:34" x14ac:dyDescent="0.25">
      <c r="A743">
        <v>20181022</v>
      </c>
      <c r="B743">
        <v>103819</v>
      </c>
      <c r="C743" t="s">
        <v>737</v>
      </c>
      <c r="D743">
        <v>105526</v>
      </c>
      <c r="E743" t="s">
        <v>684</v>
      </c>
      <c r="F743" t="s">
        <v>203</v>
      </c>
      <c r="G743">
        <v>3</v>
      </c>
      <c r="H743" t="s">
        <v>187</v>
      </c>
      <c r="I743">
        <v>67</v>
      </c>
      <c r="J743">
        <v>7</v>
      </c>
      <c r="K743">
        <v>5</v>
      </c>
      <c r="L743">
        <v>60</v>
      </c>
      <c r="M743">
        <v>32</v>
      </c>
      <c r="N743">
        <v>25</v>
      </c>
      <c r="O743">
        <v>18</v>
      </c>
      <c r="P743">
        <v>11</v>
      </c>
      <c r="Q743">
        <v>0</v>
      </c>
      <c r="R743">
        <v>1</v>
      </c>
      <c r="S743">
        <v>8</v>
      </c>
      <c r="T743">
        <v>5</v>
      </c>
      <c r="U743">
        <v>59</v>
      </c>
      <c r="V743">
        <v>37</v>
      </c>
      <c r="W743">
        <v>28</v>
      </c>
      <c r="X743">
        <v>7</v>
      </c>
      <c r="Y743">
        <v>10</v>
      </c>
      <c r="Z743">
        <v>0</v>
      </c>
      <c r="AA743">
        <v>3</v>
      </c>
      <c r="AB743">
        <v>3</v>
      </c>
      <c r="AC743">
        <v>6260</v>
      </c>
      <c r="AD743">
        <v>52</v>
      </c>
      <c r="AE743">
        <v>935</v>
      </c>
      <c r="AG743" t="s">
        <v>737</v>
      </c>
      <c r="AH743" t="s">
        <v>1944</v>
      </c>
    </row>
    <row r="744" spans="1:34" x14ac:dyDescent="0.25">
      <c r="A744">
        <v>20180319</v>
      </c>
      <c r="B744">
        <v>100644</v>
      </c>
      <c r="C744" t="s">
        <v>683</v>
      </c>
      <c r="D744">
        <v>106421</v>
      </c>
      <c r="E744" t="s">
        <v>265</v>
      </c>
      <c r="F744" t="s">
        <v>1610</v>
      </c>
      <c r="G744">
        <v>3</v>
      </c>
      <c r="H744" t="s">
        <v>745</v>
      </c>
      <c r="I744">
        <v>133</v>
      </c>
      <c r="J744">
        <v>7</v>
      </c>
      <c r="K744">
        <v>5</v>
      </c>
      <c r="L744">
        <v>101</v>
      </c>
      <c r="M744">
        <v>66</v>
      </c>
      <c r="N744">
        <v>47</v>
      </c>
      <c r="O744">
        <v>16</v>
      </c>
      <c r="P744">
        <v>14</v>
      </c>
      <c r="Q744">
        <v>8</v>
      </c>
      <c r="R744">
        <v>11</v>
      </c>
      <c r="S744">
        <v>8</v>
      </c>
      <c r="T744">
        <v>5</v>
      </c>
      <c r="U744">
        <v>104</v>
      </c>
      <c r="V744">
        <v>65</v>
      </c>
      <c r="W744">
        <v>44</v>
      </c>
      <c r="X744">
        <v>22</v>
      </c>
      <c r="Y744">
        <v>15</v>
      </c>
      <c r="Z744">
        <v>6</v>
      </c>
      <c r="AA744">
        <v>8</v>
      </c>
      <c r="AB744">
        <v>5</v>
      </c>
      <c r="AC744">
        <v>4505</v>
      </c>
      <c r="AD744">
        <v>52</v>
      </c>
      <c r="AE744">
        <v>959</v>
      </c>
      <c r="AG744" t="s">
        <v>683</v>
      </c>
      <c r="AH744" t="s">
        <v>265</v>
      </c>
    </row>
    <row r="745" spans="1:34" x14ac:dyDescent="0.25">
      <c r="A745">
        <v>20190812</v>
      </c>
      <c r="B745">
        <v>105138</v>
      </c>
      <c r="C745" t="s">
        <v>644</v>
      </c>
      <c r="D745">
        <v>126207</v>
      </c>
      <c r="E745" t="s">
        <v>724</v>
      </c>
      <c r="F745" t="s">
        <v>1241</v>
      </c>
      <c r="G745">
        <v>3</v>
      </c>
      <c r="H745" t="s">
        <v>173</v>
      </c>
      <c r="I745">
        <v>106</v>
      </c>
      <c r="J745">
        <v>8</v>
      </c>
      <c r="K745">
        <v>1</v>
      </c>
      <c r="L745">
        <v>93</v>
      </c>
      <c r="M745">
        <v>64</v>
      </c>
      <c r="N745">
        <v>47</v>
      </c>
      <c r="O745">
        <v>13</v>
      </c>
      <c r="P745">
        <v>13</v>
      </c>
      <c r="Q745">
        <v>6</v>
      </c>
      <c r="R745">
        <v>7</v>
      </c>
      <c r="S745">
        <v>2</v>
      </c>
      <c r="T745">
        <v>4</v>
      </c>
      <c r="U745">
        <v>55</v>
      </c>
      <c r="V745">
        <v>36</v>
      </c>
      <c r="W745">
        <v>25</v>
      </c>
      <c r="X745">
        <v>12</v>
      </c>
      <c r="Y745">
        <v>12</v>
      </c>
      <c r="Z745">
        <v>1</v>
      </c>
      <c r="AA745">
        <v>4</v>
      </c>
      <c r="AB745">
        <v>11</v>
      </c>
      <c r="AC745">
        <v>2395</v>
      </c>
      <c r="AD745">
        <v>52</v>
      </c>
      <c r="AE745">
        <v>970</v>
      </c>
      <c r="AG745" t="s">
        <v>644</v>
      </c>
      <c r="AH745" t="s">
        <v>1944</v>
      </c>
    </row>
    <row r="746" spans="1:34" x14ac:dyDescent="0.25">
      <c r="A746">
        <v>20191007</v>
      </c>
      <c r="B746">
        <v>105676</v>
      </c>
      <c r="C746" t="s">
        <v>201</v>
      </c>
      <c r="D746">
        <v>104755</v>
      </c>
      <c r="E746" t="s">
        <v>866</v>
      </c>
      <c r="F746" t="s">
        <v>236</v>
      </c>
      <c r="G746">
        <v>3</v>
      </c>
      <c r="H746" t="s">
        <v>745</v>
      </c>
      <c r="I746">
        <v>57</v>
      </c>
      <c r="J746">
        <v>10</v>
      </c>
      <c r="K746">
        <v>1</v>
      </c>
      <c r="L746">
        <v>38</v>
      </c>
      <c r="M746">
        <v>23</v>
      </c>
      <c r="N746">
        <v>18</v>
      </c>
      <c r="O746">
        <v>11</v>
      </c>
      <c r="P746">
        <v>8</v>
      </c>
      <c r="Q746">
        <v>0</v>
      </c>
      <c r="R746">
        <v>1</v>
      </c>
      <c r="S746">
        <v>3</v>
      </c>
      <c r="T746">
        <v>3</v>
      </c>
      <c r="U746">
        <v>48</v>
      </c>
      <c r="V746">
        <v>28</v>
      </c>
      <c r="W746">
        <v>18</v>
      </c>
      <c r="X746">
        <v>6</v>
      </c>
      <c r="Y746">
        <v>9</v>
      </c>
      <c r="Z746">
        <v>1</v>
      </c>
      <c r="AA746">
        <v>6</v>
      </c>
      <c r="AB746">
        <v>14</v>
      </c>
      <c r="AC746">
        <v>2190</v>
      </c>
      <c r="AD746">
        <v>52</v>
      </c>
      <c r="AE746">
        <v>1015</v>
      </c>
      <c r="AG746" t="s">
        <v>201</v>
      </c>
      <c r="AH746" t="s">
        <v>1944</v>
      </c>
    </row>
    <row r="747" spans="1:34" x14ac:dyDescent="0.25">
      <c r="A747">
        <v>20200210</v>
      </c>
      <c r="B747">
        <v>200000</v>
      </c>
      <c r="C747" t="s">
        <v>163</v>
      </c>
      <c r="D747">
        <v>105379</v>
      </c>
      <c r="E747" t="s">
        <v>696</v>
      </c>
      <c r="F747" t="s">
        <v>828</v>
      </c>
      <c r="G747">
        <v>3</v>
      </c>
      <c r="H747" t="s">
        <v>189</v>
      </c>
      <c r="I747">
        <v>111</v>
      </c>
      <c r="J747">
        <v>10</v>
      </c>
      <c r="K747">
        <v>1</v>
      </c>
      <c r="L747">
        <v>74</v>
      </c>
      <c r="M747">
        <v>54</v>
      </c>
      <c r="N747">
        <v>43</v>
      </c>
      <c r="O747">
        <v>9</v>
      </c>
      <c r="P747">
        <v>11</v>
      </c>
      <c r="Q747">
        <v>2</v>
      </c>
      <c r="R747">
        <v>3</v>
      </c>
      <c r="S747">
        <v>3</v>
      </c>
      <c r="T747">
        <v>1</v>
      </c>
      <c r="U747">
        <v>74</v>
      </c>
      <c r="V747">
        <v>39</v>
      </c>
      <c r="W747">
        <v>31</v>
      </c>
      <c r="X747">
        <v>19</v>
      </c>
      <c r="Y747">
        <v>11</v>
      </c>
      <c r="Z747">
        <v>1</v>
      </c>
      <c r="AA747">
        <v>3</v>
      </c>
      <c r="AB747">
        <v>21</v>
      </c>
      <c r="AC747">
        <v>1666</v>
      </c>
      <c r="AD747">
        <v>52</v>
      </c>
      <c r="AE747">
        <v>940</v>
      </c>
      <c r="AG747" t="s">
        <v>163</v>
      </c>
      <c r="AH747" t="s">
        <v>1944</v>
      </c>
    </row>
    <row r="748" spans="1:34" x14ac:dyDescent="0.25">
      <c r="A748">
        <v>20190107</v>
      </c>
      <c r="B748">
        <v>104919</v>
      </c>
      <c r="C748" t="s">
        <v>904</v>
      </c>
      <c r="D748">
        <v>126610</v>
      </c>
      <c r="E748" t="s">
        <v>199</v>
      </c>
      <c r="F748" t="s">
        <v>905</v>
      </c>
      <c r="G748">
        <v>3</v>
      </c>
      <c r="H748" t="s">
        <v>187</v>
      </c>
      <c r="I748">
        <v>144</v>
      </c>
      <c r="J748">
        <v>7</v>
      </c>
      <c r="K748">
        <v>7</v>
      </c>
      <c r="L748">
        <v>114</v>
      </c>
      <c r="M748">
        <v>75</v>
      </c>
      <c r="N748">
        <v>54</v>
      </c>
      <c r="O748">
        <v>23</v>
      </c>
      <c r="P748">
        <v>17</v>
      </c>
      <c r="Q748">
        <v>5</v>
      </c>
      <c r="R748">
        <v>6</v>
      </c>
      <c r="S748">
        <v>6</v>
      </c>
      <c r="T748">
        <v>2</v>
      </c>
      <c r="U748">
        <v>87</v>
      </c>
      <c r="V748">
        <v>55</v>
      </c>
      <c r="W748">
        <v>50</v>
      </c>
      <c r="X748">
        <v>17</v>
      </c>
      <c r="Y748">
        <v>16</v>
      </c>
      <c r="Z748">
        <v>2</v>
      </c>
      <c r="AA748">
        <v>3</v>
      </c>
      <c r="AB748">
        <v>54</v>
      </c>
      <c r="AC748">
        <v>895</v>
      </c>
      <c r="AD748">
        <v>52</v>
      </c>
      <c r="AE748">
        <v>916</v>
      </c>
      <c r="AG748" t="s">
        <v>1944</v>
      </c>
      <c r="AH748" t="s">
        <v>199</v>
      </c>
    </row>
    <row r="749" spans="1:34" x14ac:dyDescent="0.25">
      <c r="A749">
        <v>20190318</v>
      </c>
      <c r="B749">
        <v>128034</v>
      </c>
      <c r="C749" t="s">
        <v>413</v>
      </c>
      <c r="D749">
        <v>126610</v>
      </c>
      <c r="E749" t="s">
        <v>199</v>
      </c>
      <c r="F749" t="s">
        <v>119</v>
      </c>
      <c r="G749">
        <v>3</v>
      </c>
      <c r="H749" t="s">
        <v>715</v>
      </c>
      <c r="I749">
        <v>71</v>
      </c>
      <c r="J749">
        <v>3</v>
      </c>
      <c r="K749">
        <v>1</v>
      </c>
      <c r="L749">
        <v>60</v>
      </c>
      <c r="M749">
        <v>43</v>
      </c>
      <c r="N749">
        <v>31</v>
      </c>
      <c r="O749">
        <v>10</v>
      </c>
      <c r="P749">
        <v>10</v>
      </c>
      <c r="Q749">
        <v>4</v>
      </c>
      <c r="R749">
        <v>5</v>
      </c>
      <c r="S749">
        <v>3</v>
      </c>
      <c r="T749">
        <v>1</v>
      </c>
      <c r="U749">
        <v>47</v>
      </c>
      <c r="V749">
        <v>29</v>
      </c>
      <c r="W749">
        <v>20</v>
      </c>
      <c r="X749">
        <v>9</v>
      </c>
      <c r="Y749">
        <v>9</v>
      </c>
      <c r="Z749">
        <v>0</v>
      </c>
      <c r="AA749">
        <v>3</v>
      </c>
      <c r="AB749">
        <v>54</v>
      </c>
      <c r="AC749">
        <v>904</v>
      </c>
      <c r="AD749">
        <v>52</v>
      </c>
      <c r="AE749">
        <v>937</v>
      </c>
      <c r="AG749" t="s">
        <v>1944</v>
      </c>
      <c r="AH749" t="s">
        <v>199</v>
      </c>
    </row>
    <row r="750" spans="1:34" x14ac:dyDescent="0.25">
      <c r="A750">
        <v>20180305</v>
      </c>
      <c r="B750">
        <v>106421</v>
      </c>
      <c r="C750" t="s">
        <v>265</v>
      </c>
      <c r="D750">
        <v>105449</v>
      </c>
      <c r="E750" t="s">
        <v>738</v>
      </c>
      <c r="F750" t="s">
        <v>1597</v>
      </c>
      <c r="G750">
        <v>3</v>
      </c>
      <c r="H750" t="s">
        <v>715</v>
      </c>
      <c r="I750">
        <v>85</v>
      </c>
      <c r="J750">
        <v>10</v>
      </c>
      <c r="K750">
        <v>4</v>
      </c>
      <c r="L750">
        <v>61</v>
      </c>
      <c r="M750">
        <v>38</v>
      </c>
      <c r="N750">
        <v>33</v>
      </c>
      <c r="O750">
        <v>12</v>
      </c>
      <c r="P750">
        <v>11</v>
      </c>
      <c r="Q750">
        <v>1</v>
      </c>
      <c r="R750">
        <v>2</v>
      </c>
      <c r="S750">
        <v>2</v>
      </c>
      <c r="T750">
        <v>1</v>
      </c>
      <c r="U750">
        <v>66</v>
      </c>
      <c r="V750">
        <v>33</v>
      </c>
      <c r="W750">
        <v>24</v>
      </c>
      <c r="X750">
        <v>20</v>
      </c>
      <c r="Y750">
        <v>11</v>
      </c>
      <c r="Z750">
        <v>3</v>
      </c>
      <c r="AA750">
        <v>5</v>
      </c>
      <c r="AB750">
        <v>57</v>
      </c>
      <c r="AC750">
        <v>924</v>
      </c>
      <c r="AD750">
        <v>52</v>
      </c>
      <c r="AE750">
        <v>975</v>
      </c>
      <c r="AG750" t="s">
        <v>265</v>
      </c>
      <c r="AH750" t="s">
        <v>1944</v>
      </c>
    </row>
    <row r="751" spans="1:34" x14ac:dyDescent="0.25">
      <c r="A751">
        <v>20181001</v>
      </c>
      <c r="B751">
        <v>126610</v>
      </c>
      <c r="C751" t="s">
        <v>199</v>
      </c>
      <c r="D751">
        <v>104919</v>
      </c>
      <c r="E751" t="s">
        <v>904</v>
      </c>
      <c r="F751" t="s">
        <v>195</v>
      </c>
      <c r="G751">
        <v>3</v>
      </c>
      <c r="H751" t="s">
        <v>173</v>
      </c>
      <c r="I751">
        <v>75</v>
      </c>
      <c r="J751">
        <v>4</v>
      </c>
      <c r="K751">
        <v>4</v>
      </c>
      <c r="L751">
        <v>50</v>
      </c>
      <c r="M751">
        <v>31</v>
      </c>
      <c r="N751">
        <v>25</v>
      </c>
      <c r="O751">
        <v>11</v>
      </c>
      <c r="P751">
        <v>8</v>
      </c>
      <c r="Q751">
        <v>5</v>
      </c>
      <c r="R751">
        <v>5</v>
      </c>
      <c r="S751">
        <v>3</v>
      </c>
      <c r="T751">
        <v>4</v>
      </c>
      <c r="U751">
        <v>55</v>
      </c>
      <c r="V751">
        <v>36</v>
      </c>
      <c r="W751">
        <v>23</v>
      </c>
      <c r="X751">
        <v>6</v>
      </c>
      <c r="Y751">
        <v>9</v>
      </c>
      <c r="Z751">
        <v>2</v>
      </c>
      <c r="AA751">
        <v>6</v>
      </c>
      <c r="AB751">
        <v>58</v>
      </c>
      <c r="AC751">
        <v>879</v>
      </c>
      <c r="AD751">
        <v>52</v>
      </c>
      <c r="AE751">
        <v>965</v>
      </c>
      <c r="AG751" t="s">
        <v>199</v>
      </c>
      <c r="AH751" t="s">
        <v>1944</v>
      </c>
    </row>
    <row r="752" spans="1:34" x14ac:dyDescent="0.25">
      <c r="A752">
        <v>20181015</v>
      </c>
      <c r="B752">
        <v>104586</v>
      </c>
      <c r="C752" t="s">
        <v>1893</v>
      </c>
      <c r="D752">
        <v>126610</v>
      </c>
      <c r="E752" t="s">
        <v>199</v>
      </c>
      <c r="F752" t="s">
        <v>429</v>
      </c>
      <c r="G752">
        <v>3</v>
      </c>
      <c r="H752" t="s">
        <v>173</v>
      </c>
      <c r="I752">
        <v>108</v>
      </c>
      <c r="J752">
        <v>7</v>
      </c>
      <c r="K752">
        <v>5</v>
      </c>
      <c r="L752">
        <v>104</v>
      </c>
      <c r="M752">
        <v>66</v>
      </c>
      <c r="N752">
        <v>48</v>
      </c>
      <c r="O752">
        <v>21</v>
      </c>
      <c r="P752">
        <v>15</v>
      </c>
      <c r="Q752">
        <v>9</v>
      </c>
      <c r="R752">
        <v>10</v>
      </c>
      <c r="S752">
        <v>17</v>
      </c>
      <c r="T752">
        <v>0</v>
      </c>
      <c r="U752">
        <v>74</v>
      </c>
      <c r="V752">
        <v>49</v>
      </c>
      <c r="W752">
        <v>41</v>
      </c>
      <c r="X752">
        <v>12</v>
      </c>
      <c r="Y752">
        <v>14</v>
      </c>
      <c r="Z752">
        <v>2</v>
      </c>
      <c r="AA752">
        <v>4</v>
      </c>
      <c r="AB752">
        <v>172</v>
      </c>
      <c r="AC752">
        <v>327</v>
      </c>
      <c r="AD752">
        <v>52</v>
      </c>
      <c r="AE752">
        <v>932</v>
      </c>
      <c r="AG752" t="s">
        <v>1956</v>
      </c>
      <c r="AH752" t="s">
        <v>199</v>
      </c>
    </row>
    <row r="753" spans="1:34" x14ac:dyDescent="0.25">
      <c r="A753">
        <v>20190812</v>
      </c>
      <c r="B753">
        <v>104925</v>
      </c>
      <c r="C753" t="s">
        <v>641</v>
      </c>
      <c r="D753">
        <v>105807</v>
      </c>
      <c r="E753" t="s">
        <v>770</v>
      </c>
      <c r="F753" t="s">
        <v>315</v>
      </c>
      <c r="G753">
        <v>3</v>
      </c>
      <c r="H753" t="s">
        <v>187</v>
      </c>
      <c r="I753">
        <v>90</v>
      </c>
      <c r="J753">
        <v>8</v>
      </c>
      <c r="K753">
        <v>0</v>
      </c>
      <c r="L753">
        <v>62</v>
      </c>
      <c r="M753">
        <v>44</v>
      </c>
      <c r="N753">
        <v>36</v>
      </c>
      <c r="O753">
        <v>9</v>
      </c>
      <c r="P753">
        <v>10</v>
      </c>
      <c r="Q753">
        <v>4</v>
      </c>
      <c r="R753">
        <v>4</v>
      </c>
      <c r="S753">
        <v>0</v>
      </c>
      <c r="T753">
        <v>2</v>
      </c>
      <c r="U753">
        <v>62</v>
      </c>
      <c r="V753">
        <v>42</v>
      </c>
      <c r="W753">
        <v>26</v>
      </c>
      <c r="X753">
        <v>11</v>
      </c>
      <c r="Y753">
        <v>9</v>
      </c>
      <c r="Z753">
        <v>4</v>
      </c>
      <c r="AA753">
        <v>6</v>
      </c>
      <c r="AB753">
        <v>1</v>
      </c>
      <c r="AC753">
        <v>12325</v>
      </c>
      <c r="AD753">
        <v>53</v>
      </c>
      <c r="AE753">
        <v>962</v>
      </c>
      <c r="AG753" t="s">
        <v>641</v>
      </c>
      <c r="AH753" t="s">
        <v>770</v>
      </c>
    </row>
    <row r="754" spans="1:34" x14ac:dyDescent="0.25">
      <c r="A754">
        <v>20190805</v>
      </c>
      <c r="B754">
        <v>104745</v>
      </c>
      <c r="C754" t="s">
        <v>642</v>
      </c>
      <c r="D754">
        <v>105554</v>
      </c>
      <c r="E754" t="s">
        <v>190</v>
      </c>
      <c r="F754" t="s">
        <v>406</v>
      </c>
      <c r="G754">
        <v>3</v>
      </c>
      <c r="H754" t="s">
        <v>173</v>
      </c>
      <c r="I754">
        <v>121</v>
      </c>
      <c r="J754">
        <v>7</v>
      </c>
      <c r="K754">
        <v>1</v>
      </c>
      <c r="L754">
        <v>67</v>
      </c>
      <c r="M754">
        <v>39</v>
      </c>
      <c r="N754">
        <v>31</v>
      </c>
      <c r="O754">
        <v>17</v>
      </c>
      <c r="P754">
        <v>11</v>
      </c>
      <c r="Q754">
        <v>0</v>
      </c>
      <c r="R754">
        <v>2</v>
      </c>
      <c r="S754">
        <v>10</v>
      </c>
      <c r="T754">
        <v>2</v>
      </c>
      <c r="U754">
        <v>71</v>
      </c>
      <c r="V754">
        <v>48</v>
      </c>
      <c r="W754">
        <v>37</v>
      </c>
      <c r="X754">
        <v>9</v>
      </c>
      <c r="Y754">
        <v>11</v>
      </c>
      <c r="Z754">
        <v>4</v>
      </c>
      <c r="AA754">
        <v>7</v>
      </c>
      <c r="AB754">
        <v>2</v>
      </c>
      <c r="AC754">
        <v>7945</v>
      </c>
      <c r="AD754">
        <v>53</v>
      </c>
      <c r="AE754">
        <v>980</v>
      </c>
      <c r="AG754" t="s">
        <v>642</v>
      </c>
      <c r="AH754" t="s">
        <v>1944</v>
      </c>
    </row>
    <row r="755" spans="1:34" x14ac:dyDescent="0.25">
      <c r="A755">
        <v>20200106</v>
      </c>
      <c r="B755">
        <v>106421</v>
      </c>
      <c r="C755" t="s">
        <v>265</v>
      </c>
      <c r="D755">
        <v>134770</v>
      </c>
      <c r="E755" t="s">
        <v>204</v>
      </c>
      <c r="F755" t="s">
        <v>675</v>
      </c>
      <c r="G755">
        <v>3</v>
      </c>
      <c r="H755" t="s">
        <v>656</v>
      </c>
      <c r="I755">
        <v>93</v>
      </c>
      <c r="J755">
        <v>13</v>
      </c>
      <c r="K755">
        <v>3</v>
      </c>
      <c r="L755">
        <v>65</v>
      </c>
      <c r="M755">
        <v>40</v>
      </c>
      <c r="N755">
        <v>37</v>
      </c>
      <c r="O755">
        <v>13</v>
      </c>
      <c r="P755">
        <v>11</v>
      </c>
      <c r="Q755">
        <v>2</v>
      </c>
      <c r="R755">
        <v>3</v>
      </c>
      <c r="S755">
        <v>2</v>
      </c>
      <c r="T755">
        <v>1</v>
      </c>
      <c r="U755">
        <v>65</v>
      </c>
      <c r="V755">
        <v>52</v>
      </c>
      <c r="W755">
        <v>36</v>
      </c>
      <c r="X755">
        <v>6</v>
      </c>
      <c r="Y755">
        <v>10</v>
      </c>
      <c r="Z755">
        <v>2</v>
      </c>
      <c r="AA755">
        <v>4</v>
      </c>
      <c r="AB755">
        <v>5</v>
      </c>
      <c r="AC755">
        <v>5705</v>
      </c>
      <c r="AD755">
        <v>53</v>
      </c>
      <c r="AE755">
        <v>949</v>
      </c>
      <c r="AG755" t="s">
        <v>265</v>
      </c>
      <c r="AH755" t="s">
        <v>1944</v>
      </c>
    </row>
    <row r="756" spans="1:34" x14ac:dyDescent="0.25">
      <c r="A756">
        <v>20190923</v>
      </c>
      <c r="B756">
        <v>105138</v>
      </c>
      <c r="C756" t="s">
        <v>644</v>
      </c>
      <c r="D756">
        <v>104665</v>
      </c>
      <c r="E756" t="s">
        <v>859</v>
      </c>
      <c r="F756" t="s">
        <v>593</v>
      </c>
      <c r="G756">
        <v>3</v>
      </c>
      <c r="H756" t="s">
        <v>187</v>
      </c>
      <c r="I756">
        <v>112</v>
      </c>
      <c r="J756">
        <v>7</v>
      </c>
      <c r="K756">
        <v>1</v>
      </c>
      <c r="L756">
        <v>66</v>
      </c>
      <c r="M756">
        <v>43</v>
      </c>
      <c r="N756">
        <v>32</v>
      </c>
      <c r="O756">
        <v>8</v>
      </c>
      <c r="P756">
        <v>12</v>
      </c>
      <c r="Q756">
        <v>1</v>
      </c>
      <c r="R756">
        <v>4</v>
      </c>
      <c r="S756">
        <v>1</v>
      </c>
      <c r="T756">
        <v>2</v>
      </c>
      <c r="U756">
        <v>75</v>
      </c>
      <c r="V756">
        <v>43</v>
      </c>
      <c r="W756">
        <v>29</v>
      </c>
      <c r="X756">
        <v>12</v>
      </c>
      <c r="Y756">
        <v>12</v>
      </c>
      <c r="Z756">
        <v>5</v>
      </c>
      <c r="AA756">
        <v>10</v>
      </c>
      <c r="AB756">
        <v>10</v>
      </c>
      <c r="AC756">
        <v>2530</v>
      </c>
      <c r="AD756">
        <v>53</v>
      </c>
      <c r="AE756">
        <v>1012</v>
      </c>
      <c r="AG756" t="s">
        <v>644</v>
      </c>
      <c r="AH756" t="s">
        <v>1944</v>
      </c>
    </row>
    <row r="757" spans="1:34" x14ac:dyDescent="0.25">
      <c r="A757">
        <v>20191028</v>
      </c>
      <c r="B757">
        <v>133430</v>
      </c>
      <c r="C757" t="s">
        <v>651</v>
      </c>
      <c r="D757">
        <v>104468</v>
      </c>
      <c r="E757" t="s">
        <v>829</v>
      </c>
      <c r="F757" t="s">
        <v>1394</v>
      </c>
      <c r="G757">
        <v>3</v>
      </c>
      <c r="H757" t="s">
        <v>745</v>
      </c>
      <c r="I757">
        <v>23</v>
      </c>
      <c r="J757">
        <v>2</v>
      </c>
      <c r="K757">
        <v>2</v>
      </c>
      <c r="L757">
        <v>11</v>
      </c>
      <c r="M757">
        <v>6</v>
      </c>
      <c r="N757">
        <v>5</v>
      </c>
      <c r="O757">
        <v>1</v>
      </c>
      <c r="P757">
        <v>2</v>
      </c>
      <c r="Q757">
        <v>0</v>
      </c>
      <c r="R757">
        <v>1</v>
      </c>
      <c r="S757">
        <v>0</v>
      </c>
      <c r="T757">
        <v>1</v>
      </c>
      <c r="U757">
        <v>20</v>
      </c>
      <c r="V757">
        <v>14</v>
      </c>
      <c r="W757">
        <v>6</v>
      </c>
      <c r="X757">
        <v>3</v>
      </c>
      <c r="Y757">
        <v>2</v>
      </c>
      <c r="Z757">
        <v>3</v>
      </c>
      <c r="AA757">
        <v>4</v>
      </c>
      <c r="AB757">
        <v>28</v>
      </c>
      <c r="AC757">
        <v>1460</v>
      </c>
      <c r="AD757">
        <v>53</v>
      </c>
      <c r="AE757">
        <v>990</v>
      </c>
      <c r="AG757" t="s">
        <v>651</v>
      </c>
      <c r="AH757" t="s">
        <v>1944</v>
      </c>
    </row>
    <row r="758" spans="1:34" x14ac:dyDescent="0.25">
      <c r="A758">
        <v>20180101</v>
      </c>
      <c r="B758">
        <v>104792</v>
      </c>
      <c r="C758" t="s">
        <v>468</v>
      </c>
      <c r="D758">
        <v>105526</v>
      </c>
      <c r="E758" t="s">
        <v>684</v>
      </c>
      <c r="F758" t="s">
        <v>614</v>
      </c>
      <c r="G758">
        <v>3</v>
      </c>
      <c r="H758" t="s">
        <v>187</v>
      </c>
      <c r="I758">
        <v>80</v>
      </c>
      <c r="J758">
        <v>3</v>
      </c>
      <c r="K758">
        <v>5</v>
      </c>
      <c r="L758">
        <v>68</v>
      </c>
      <c r="M758">
        <v>40</v>
      </c>
      <c r="N758">
        <v>32</v>
      </c>
      <c r="O758">
        <v>16</v>
      </c>
      <c r="P758">
        <v>13</v>
      </c>
      <c r="Q758">
        <v>1</v>
      </c>
      <c r="R758">
        <v>3</v>
      </c>
      <c r="S758">
        <v>5</v>
      </c>
      <c r="T758">
        <v>3</v>
      </c>
      <c r="U758">
        <v>65</v>
      </c>
      <c r="V758">
        <v>38</v>
      </c>
      <c r="W758">
        <v>27</v>
      </c>
      <c r="X758">
        <v>18</v>
      </c>
      <c r="Y758">
        <v>12</v>
      </c>
      <c r="Z758">
        <v>5</v>
      </c>
      <c r="AA758">
        <v>7</v>
      </c>
      <c r="AB758">
        <v>46</v>
      </c>
      <c r="AC758">
        <v>1015</v>
      </c>
      <c r="AD758">
        <v>53</v>
      </c>
      <c r="AE758">
        <v>898</v>
      </c>
      <c r="AG758" t="s">
        <v>468</v>
      </c>
      <c r="AH758" t="s">
        <v>1944</v>
      </c>
    </row>
    <row r="759" spans="1:34" x14ac:dyDescent="0.25">
      <c r="A759">
        <v>20190204</v>
      </c>
      <c r="B759">
        <v>105916</v>
      </c>
      <c r="C759" t="s">
        <v>463</v>
      </c>
      <c r="D759">
        <v>126610</v>
      </c>
      <c r="E759" t="s">
        <v>199</v>
      </c>
      <c r="F759" t="s">
        <v>972</v>
      </c>
      <c r="G759">
        <v>3</v>
      </c>
      <c r="H759" t="s">
        <v>193</v>
      </c>
      <c r="I759">
        <v>136</v>
      </c>
      <c r="J759">
        <v>6</v>
      </c>
      <c r="K759">
        <v>4</v>
      </c>
      <c r="L759">
        <v>106</v>
      </c>
      <c r="M759">
        <v>58</v>
      </c>
      <c r="N759">
        <v>45</v>
      </c>
      <c r="O759">
        <v>27</v>
      </c>
      <c r="P759">
        <v>17</v>
      </c>
      <c r="Q759">
        <v>6</v>
      </c>
      <c r="R759">
        <v>7</v>
      </c>
      <c r="S759">
        <v>10</v>
      </c>
      <c r="T759">
        <v>1</v>
      </c>
      <c r="U759">
        <v>88</v>
      </c>
      <c r="V759">
        <v>54</v>
      </c>
      <c r="W759">
        <v>43</v>
      </c>
      <c r="X759">
        <v>19</v>
      </c>
      <c r="Y759">
        <v>16</v>
      </c>
      <c r="Z759">
        <v>2</v>
      </c>
      <c r="AA759">
        <v>4</v>
      </c>
      <c r="AB759">
        <v>47</v>
      </c>
      <c r="AC759">
        <v>959</v>
      </c>
      <c r="AD759">
        <v>53</v>
      </c>
      <c r="AE759">
        <v>904</v>
      </c>
      <c r="AG759" t="s">
        <v>1942</v>
      </c>
      <c r="AH759" t="s">
        <v>199</v>
      </c>
    </row>
    <row r="760" spans="1:34" x14ac:dyDescent="0.25">
      <c r="A760">
        <v>20180219</v>
      </c>
      <c r="B760">
        <v>111575</v>
      </c>
      <c r="C760" t="s">
        <v>647</v>
      </c>
      <c r="D760">
        <v>104999</v>
      </c>
      <c r="E760" t="s">
        <v>1001</v>
      </c>
      <c r="F760" t="s">
        <v>370</v>
      </c>
      <c r="G760">
        <v>3</v>
      </c>
      <c r="H760" t="s">
        <v>187</v>
      </c>
      <c r="I760">
        <v>50</v>
      </c>
      <c r="J760">
        <v>4</v>
      </c>
      <c r="K760">
        <v>0</v>
      </c>
      <c r="L760">
        <v>43</v>
      </c>
      <c r="M760">
        <v>24</v>
      </c>
      <c r="N760">
        <v>20</v>
      </c>
      <c r="O760">
        <v>14</v>
      </c>
      <c r="P760">
        <v>8</v>
      </c>
      <c r="Q760">
        <v>2</v>
      </c>
      <c r="R760">
        <v>2</v>
      </c>
      <c r="S760">
        <v>5</v>
      </c>
      <c r="T760">
        <v>0</v>
      </c>
      <c r="U760">
        <v>42</v>
      </c>
      <c r="V760">
        <v>23</v>
      </c>
      <c r="W760">
        <v>13</v>
      </c>
      <c r="X760">
        <v>8</v>
      </c>
      <c r="Y760">
        <v>7</v>
      </c>
      <c r="Z760">
        <v>0</v>
      </c>
      <c r="AA760">
        <v>4</v>
      </c>
      <c r="AB760">
        <v>47</v>
      </c>
      <c r="AC760">
        <v>1030</v>
      </c>
      <c r="AD760">
        <v>53</v>
      </c>
      <c r="AE760">
        <v>952</v>
      </c>
      <c r="AG760" t="s">
        <v>647</v>
      </c>
      <c r="AH760" t="s">
        <v>1944</v>
      </c>
    </row>
    <row r="761" spans="1:34" x14ac:dyDescent="0.25">
      <c r="A761">
        <v>20190722</v>
      </c>
      <c r="B761">
        <v>110536</v>
      </c>
      <c r="C761" t="s">
        <v>1227</v>
      </c>
      <c r="D761">
        <v>105777</v>
      </c>
      <c r="E761" t="s">
        <v>114</v>
      </c>
      <c r="F761" t="s">
        <v>377</v>
      </c>
      <c r="G761">
        <v>3</v>
      </c>
      <c r="H761" t="s">
        <v>173</v>
      </c>
      <c r="I761">
        <v>105</v>
      </c>
      <c r="J761">
        <v>5</v>
      </c>
      <c r="K761">
        <v>9</v>
      </c>
      <c r="L761">
        <v>67</v>
      </c>
      <c r="M761">
        <v>30</v>
      </c>
      <c r="N761">
        <v>22</v>
      </c>
      <c r="O761">
        <v>13</v>
      </c>
      <c r="P761">
        <v>11</v>
      </c>
      <c r="Q761">
        <v>3</v>
      </c>
      <c r="R761">
        <v>8</v>
      </c>
      <c r="S761">
        <v>8</v>
      </c>
      <c r="T761">
        <v>8</v>
      </c>
      <c r="U761">
        <v>91</v>
      </c>
      <c r="V761">
        <v>57</v>
      </c>
      <c r="W761">
        <v>34</v>
      </c>
      <c r="X761">
        <v>8</v>
      </c>
      <c r="Y761">
        <v>11</v>
      </c>
      <c r="Z761">
        <v>16</v>
      </c>
      <c r="AA761">
        <v>23</v>
      </c>
      <c r="AB761">
        <v>405</v>
      </c>
      <c r="AC761">
        <v>34</v>
      </c>
      <c r="AD761">
        <v>53</v>
      </c>
      <c r="AE761">
        <v>952</v>
      </c>
      <c r="AG761" t="s">
        <v>1963</v>
      </c>
      <c r="AH761" t="s">
        <v>114</v>
      </c>
    </row>
    <row r="762" spans="1:34" x14ac:dyDescent="0.25">
      <c r="A762">
        <v>20200224</v>
      </c>
      <c r="B762">
        <v>104745</v>
      </c>
      <c r="C762" t="s">
        <v>642</v>
      </c>
      <c r="D762">
        <v>104665</v>
      </c>
      <c r="E762" t="s">
        <v>859</v>
      </c>
      <c r="F762" t="s">
        <v>195</v>
      </c>
      <c r="G762">
        <v>3</v>
      </c>
      <c r="H762" t="s">
        <v>173</v>
      </c>
      <c r="I762">
        <v>90</v>
      </c>
      <c r="J762">
        <v>4</v>
      </c>
      <c r="K762">
        <v>2</v>
      </c>
      <c r="L762">
        <v>49</v>
      </c>
      <c r="M762">
        <v>29</v>
      </c>
      <c r="N762">
        <v>21</v>
      </c>
      <c r="O762">
        <v>11</v>
      </c>
      <c r="P762">
        <v>9</v>
      </c>
      <c r="Q762">
        <v>2</v>
      </c>
      <c r="R762">
        <v>4</v>
      </c>
      <c r="S762">
        <v>0</v>
      </c>
      <c r="T762">
        <v>3</v>
      </c>
      <c r="U762">
        <v>52</v>
      </c>
      <c r="V762">
        <v>29</v>
      </c>
      <c r="W762">
        <v>12</v>
      </c>
      <c r="X762">
        <v>12</v>
      </c>
      <c r="Y762">
        <v>8</v>
      </c>
      <c r="Z762">
        <v>5</v>
      </c>
      <c r="AA762">
        <v>10</v>
      </c>
      <c r="AB762">
        <v>2</v>
      </c>
      <c r="AC762">
        <v>9395</v>
      </c>
      <c r="AD762">
        <v>54</v>
      </c>
      <c r="AE762">
        <v>932</v>
      </c>
      <c r="AG762" t="s">
        <v>642</v>
      </c>
      <c r="AH762" t="s">
        <v>1944</v>
      </c>
    </row>
    <row r="763" spans="1:34" x14ac:dyDescent="0.25">
      <c r="A763">
        <v>20200203</v>
      </c>
      <c r="B763">
        <v>105676</v>
      </c>
      <c r="C763" t="s">
        <v>201</v>
      </c>
      <c r="D763">
        <v>122330</v>
      </c>
      <c r="E763" t="s">
        <v>819</v>
      </c>
      <c r="F763" t="s">
        <v>820</v>
      </c>
      <c r="G763">
        <v>3</v>
      </c>
      <c r="H763" t="s">
        <v>187</v>
      </c>
      <c r="I763">
        <v>106</v>
      </c>
      <c r="J763">
        <v>2</v>
      </c>
      <c r="K763">
        <v>0</v>
      </c>
      <c r="L763">
        <v>85</v>
      </c>
      <c r="M763">
        <v>52</v>
      </c>
      <c r="N763">
        <v>38</v>
      </c>
      <c r="O763">
        <v>17</v>
      </c>
      <c r="P763">
        <v>10</v>
      </c>
      <c r="Q763">
        <v>5</v>
      </c>
      <c r="R763">
        <v>6</v>
      </c>
      <c r="S763">
        <v>6</v>
      </c>
      <c r="T763">
        <v>12</v>
      </c>
      <c r="U763">
        <v>94</v>
      </c>
      <c r="V763">
        <v>57</v>
      </c>
      <c r="W763">
        <v>40</v>
      </c>
      <c r="X763">
        <v>14</v>
      </c>
      <c r="Y763">
        <v>11</v>
      </c>
      <c r="Z763">
        <v>6</v>
      </c>
      <c r="AA763">
        <v>9</v>
      </c>
      <c r="AB763">
        <v>10</v>
      </c>
      <c r="AC763">
        <v>2555</v>
      </c>
      <c r="AD763">
        <v>54</v>
      </c>
      <c r="AE763">
        <v>952</v>
      </c>
      <c r="AG763" t="s">
        <v>201</v>
      </c>
      <c r="AH763" t="s">
        <v>1944</v>
      </c>
    </row>
    <row r="764" spans="1:34" x14ac:dyDescent="0.25">
      <c r="A764">
        <v>20200106</v>
      </c>
      <c r="B764">
        <v>104527</v>
      </c>
      <c r="C764" t="s">
        <v>694</v>
      </c>
      <c r="D764">
        <v>104871</v>
      </c>
      <c r="E764" t="s">
        <v>698</v>
      </c>
      <c r="F764" t="s">
        <v>315</v>
      </c>
      <c r="G764">
        <v>3</v>
      </c>
      <c r="H764" t="s">
        <v>187</v>
      </c>
      <c r="I764">
        <v>87</v>
      </c>
      <c r="J764">
        <v>12</v>
      </c>
      <c r="K764">
        <v>1</v>
      </c>
      <c r="L764">
        <v>61</v>
      </c>
      <c r="M764">
        <v>35</v>
      </c>
      <c r="N764">
        <v>27</v>
      </c>
      <c r="O764">
        <v>15</v>
      </c>
      <c r="P764">
        <v>10</v>
      </c>
      <c r="Q764">
        <v>6</v>
      </c>
      <c r="R764">
        <v>7</v>
      </c>
      <c r="S764">
        <v>1</v>
      </c>
      <c r="T764">
        <v>3</v>
      </c>
      <c r="U764">
        <v>64</v>
      </c>
      <c r="V764">
        <v>40</v>
      </c>
      <c r="W764">
        <v>27</v>
      </c>
      <c r="X764">
        <v>11</v>
      </c>
      <c r="Y764">
        <v>9</v>
      </c>
      <c r="Z764">
        <v>6</v>
      </c>
      <c r="AA764">
        <v>9</v>
      </c>
      <c r="AB764">
        <v>15</v>
      </c>
      <c r="AC764">
        <v>1955</v>
      </c>
      <c r="AD764">
        <v>54</v>
      </c>
      <c r="AE764">
        <v>920</v>
      </c>
      <c r="AG764" t="s">
        <v>694</v>
      </c>
      <c r="AH764" t="s">
        <v>1944</v>
      </c>
    </row>
    <row r="765" spans="1:34" x14ac:dyDescent="0.25">
      <c r="A765">
        <v>20190204</v>
      </c>
      <c r="B765">
        <v>106421</v>
      </c>
      <c r="C765" t="s">
        <v>265</v>
      </c>
      <c r="D765">
        <v>104898</v>
      </c>
      <c r="E765" t="s">
        <v>835</v>
      </c>
      <c r="F765" t="s">
        <v>975</v>
      </c>
      <c r="G765">
        <v>3</v>
      </c>
      <c r="H765" t="s">
        <v>187</v>
      </c>
      <c r="I765">
        <v>95</v>
      </c>
      <c r="J765">
        <v>8</v>
      </c>
      <c r="K765">
        <v>6</v>
      </c>
      <c r="L765">
        <v>72</v>
      </c>
      <c r="M765">
        <v>37</v>
      </c>
      <c r="N765">
        <v>32</v>
      </c>
      <c r="O765">
        <v>19</v>
      </c>
      <c r="P765">
        <v>14</v>
      </c>
      <c r="Q765">
        <v>1</v>
      </c>
      <c r="R765">
        <v>3</v>
      </c>
      <c r="S765">
        <v>2</v>
      </c>
      <c r="T765">
        <v>3</v>
      </c>
      <c r="U765">
        <v>80</v>
      </c>
      <c r="V765">
        <v>44</v>
      </c>
      <c r="W765">
        <v>32</v>
      </c>
      <c r="X765">
        <v>13</v>
      </c>
      <c r="Y765">
        <v>14</v>
      </c>
      <c r="Z765">
        <v>1</v>
      </c>
      <c r="AA765">
        <v>6</v>
      </c>
      <c r="AB765">
        <v>16</v>
      </c>
      <c r="AC765">
        <v>2000</v>
      </c>
      <c r="AD765">
        <v>54</v>
      </c>
      <c r="AE765">
        <v>895</v>
      </c>
      <c r="AG765" t="s">
        <v>265</v>
      </c>
      <c r="AH765" t="s">
        <v>1944</v>
      </c>
    </row>
    <row r="766" spans="1:34" x14ac:dyDescent="0.25">
      <c r="A766">
        <v>20191007</v>
      </c>
      <c r="B766">
        <v>200000</v>
      </c>
      <c r="C766" t="s">
        <v>163</v>
      </c>
      <c r="D766">
        <v>122330</v>
      </c>
      <c r="E766" t="s">
        <v>819</v>
      </c>
      <c r="F766" t="s">
        <v>1358</v>
      </c>
      <c r="G766">
        <v>3</v>
      </c>
      <c r="H766" t="s">
        <v>745</v>
      </c>
      <c r="I766">
        <v>93</v>
      </c>
      <c r="J766">
        <v>5</v>
      </c>
      <c r="K766">
        <v>3</v>
      </c>
      <c r="L766">
        <v>61</v>
      </c>
      <c r="M766">
        <v>47</v>
      </c>
      <c r="N766">
        <v>32</v>
      </c>
      <c r="O766">
        <v>6</v>
      </c>
      <c r="P766">
        <v>8</v>
      </c>
      <c r="Q766">
        <v>12</v>
      </c>
      <c r="R766">
        <v>14</v>
      </c>
      <c r="S766">
        <v>4</v>
      </c>
      <c r="T766">
        <v>4</v>
      </c>
      <c r="U766">
        <v>54</v>
      </c>
      <c r="V766">
        <v>31</v>
      </c>
      <c r="W766">
        <v>17</v>
      </c>
      <c r="X766">
        <v>12</v>
      </c>
      <c r="Y766">
        <v>8</v>
      </c>
      <c r="Z766">
        <v>2</v>
      </c>
      <c r="AA766">
        <v>6</v>
      </c>
      <c r="AB766">
        <v>19</v>
      </c>
      <c r="AC766">
        <v>1719</v>
      </c>
      <c r="AD766">
        <v>54</v>
      </c>
      <c r="AE766">
        <v>1004</v>
      </c>
      <c r="AG766" t="s">
        <v>163</v>
      </c>
      <c r="AH766" t="s">
        <v>1944</v>
      </c>
    </row>
    <row r="767" spans="1:34" x14ac:dyDescent="0.25">
      <c r="A767">
        <v>20190805</v>
      </c>
      <c r="B767">
        <v>104527</v>
      </c>
      <c r="C767" t="s">
        <v>694</v>
      </c>
      <c r="D767">
        <v>105777</v>
      </c>
      <c r="E767" t="s">
        <v>114</v>
      </c>
      <c r="F767" t="s">
        <v>139</v>
      </c>
      <c r="G767">
        <v>3</v>
      </c>
      <c r="H767" t="s">
        <v>745</v>
      </c>
      <c r="I767">
        <v>95</v>
      </c>
      <c r="J767">
        <v>12</v>
      </c>
      <c r="K767">
        <v>2</v>
      </c>
      <c r="L767">
        <v>61</v>
      </c>
      <c r="M767">
        <v>36</v>
      </c>
      <c r="N767">
        <v>31</v>
      </c>
      <c r="O767">
        <v>10</v>
      </c>
      <c r="P767">
        <v>10</v>
      </c>
      <c r="Q767">
        <v>1</v>
      </c>
      <c r="R767">
        <v>2</v>
      </c>
      <c r="S767">
        <v>2</v>
      </c>
      <c r="T767">
        <v>6</v>
      </c>
      <c r="U767">
        <v>74</v>
      </c>
      <c r="V767">
        <v>42</v>
      </c>
      <c r="W767">
        <v>26</v>
      </c>
      <c r="X767">
        <v>17</v>
      </c>
      <c r="Y767">
        <v>10</v>
      </c>
      <c r="Z767">
        <v>8</v>
      </c>
      <c r="AA767">
        <v>11</v>
      </c>
      <c r="AB767">
        <v>22</v>
      </c>
      <c r="AC767">
        <v>1715</v>
      </c>
      <c r="AD767">
        <v>54</v>
      </c>
      <c r="AE767">
        <v>972</v>
      </c>
      <c r="AG767" t="s">
        <v>694</v>
      </c>
      <c r="AH767" t="s">
        <v>114</v>
      </c>
    </row>
    <row r="768" spans="1:34" x14ac:dyDescent="0.25">
      <c r="A768">
        <v>20181231</v>
      </c>
      <c r="B768">
        <v>105138</v>
      </c>
      <c r="C768" t="s">
        <v>644</v>
      </c>
      <c r="D768">
        <v>126610</v>
      </c>
      <c r="E768" t="s">
        <v>199</v>
      </c>
      <c r="F768" t="s">
        <v>202</v>
      </c>
      <c r="G768">
        <v>3</v>
      </c>
      <c r="H768" t="s">
        <v>173</v>
      </c>
      <c r="I768">
        <v>69</v>
      </c>
      <c r="J768">
        <v>3</v>
      </c>
      <c r="K768">
        <v>2</v>
      </c>
      <c r="L768">
        <v>51</v>
      </c>
      <c r="M768">
        <v>34</v>
      </c>
      <c r="N768">
        <v>27</v>
      </c>
      <c r="O768">
        <v>12</v>
      </c>
      <c r="P768">
        <v>9</v>
      </c>
      <c r="Q768">
        <v>2</v>
      </c>
      <c r="R768">
        <v>2</v>
      </c>
      <c r="S768">
        <v>4</v>
      </c>
      <c r="T768">
        <v>1</v>
      </c>
      <c r="U768">
        <v>45</v>
      </c>
      <c r="V768">
        <v>28</v>
      </c>
      <c r="W768">
        <v>17</v>
      </c>
      <c r="X768">
        <v>7</v>
      </c>
      <c r="Y768">
        <v>8</v>
      </c>
      <c r="Z768">
        <v>0</v>
      </c>
      <c r="AA768">
        <v>3</v>
      </c>
      <c r="AB768">
        <v>24</v>
      </c>
      <c r="AC768">
        <v>1605</v>
      </c>
      <c r="AD768">
        <v>54</v>
      </c>
      <c r="AE768">
        <v>932</v>
      </c>
      <c r="AG768" t="s">
        <v>644</v>
      </c>
      <c r="AH768" t="s">
        <v>199</v>
      </c>
    </row>
    <row r="769" spans="1:34" x14ac:dyDescent="0.25">
      <c r="A769">
        <v>20181001</v>
      </c>
      <c r="B769">
        <v>111575</v>
      </c>
      <c r="C769" t="s">
        <v>647</v>
      </c>
      <c r="D769">
        <v>105023</v>
      </c>
      <c r="E769" t="s">
        <v>703</v>
      </c>
      <c r="F769" t="s">
        <v>139</v>
      </c>
      <c r="G769">
        <v>3</v>
      </c>
      <c r="H769" t="s">
        <v>173</v>
      </c>
      <c r="I769">
        <v>74</v>
      </c>
      <c r="J769">
        <v>7</v>
      </c>
      <c r="K769">
        <v>2</v>
      </c>
      <c r="L769">
        <v>59</v>
      </c>
      <c r="M769">
        <v>37</v>
      </c>
      <c r="N769">
        <v>33</v>
      </c>
      <c r="O769">
        <v>9</v>
      </c>
      <c r="P769">
        <v>10</v>
      </c>
      <c r="Q769">
        <v>2</v>
      </c>
      <c r="R769">
        <v>3</v>
      </c>
      <c r="S769">
        <v>3</v>
      </c>
      <c r="T769">
        <v>7</v>
      </c>
      <c r="U769">
        <v>62</v>
      </c>
      <c r="V769">
        <v>28</v>
      </c>
      <c r="W769">
        <v>21</v>
      </c>
      <c r="X769">
        <v>16</v>
      </c>
      <c r="Y769">
        <v>10</v>
      </c>
      <c r="Z769">
        <v>3</v>
      </c>
      <c r="AA769">
        <v>6</v>
      </c>
      <c r="AB769">
        <v>24</v>
      </c>
      <c r="AC769">
        <v>1605</v>
      </c>
      <c r="AD769">
        <v>54</v>
      </c>
      <c r="AE769">
        <v>920</v>
      </c>
      <c r="AG769" t="s">
        <v>647</v>
      </c>
      <c r="AH769" t="s">
        <v>703</v>
      </c>
    </row>
    <row r="770" spans="1:34" x14ac:dyDescent="0.25">
      <c r="A770">
        <v>20190318</v>
      </c>
      <c r="B770">
        <v>200000</v>
      </c>
      <c r="C770" t="s">
        <v>163</v>
      </c>
      <c r="D770">
        <v>128034</v>
      </c>
      <c r="E770" t="s">
        <v>413</v>
      </c>
      <c r="F770" t="s">
        <v>359</v>
      </c>
      <c r="G770">
        <v>3</v>
      </c>
      <c r="H770" t="s">
        <v>173</v>
      </c>
      <c r="I770">
        <v>102</v>
      </c>
      <c r="J770">
        <v>7</v>
      </c>
      <c r="K770">
        <v>2</v>
      </c>
      <c r="L770">
        <v>74</v>
      </c>
      <c r="M770">
        <v>48</v>
      </c>
      <c r="N770">
        <v>38</v>
      </c>
      <c r="O770">
        <v>15</v>
      </c>
      <c r="P770">
        <v>11</v>
      </c>
      <c r="Q770">
        <v>3</v>
      </c>
      <c r="R770">
        <v>3</v>
      </c>
      <c r="S770">
        <v>6</v>
      </c>
      <c r="T770">
        <v>1</v>
      </c>
      <c r="U770">
        <v>75</v>
      </c>
      <c r="V770">
        <v>52</v>
      </c>
      <c r="W770">
        <v>39</v>
      </c>
      <c r="X770">
        <v>12</v>
      </c>
      <c r="Y770">
        <v>11</v>
      </c>
      <c r="Z770">
        <v>2</v>
      </c>
      <c r="AA770">
        <v>3</v>
      </c>
      <c r="AB770">
        <v>57</v>
      </c>
      <c r="AC770">
        <v>876</v>
      </c>
      <c r="AD770">
        <v>54</v>
      </c>
      <c r="AE770">
        <v>904</v>
      </c>
      <c r="AG770" t="s">
        <v>163</v>
      </c>
      <c r="AH770" t="s">
        <v>1944</v>
      </c>
    </row>
    <row r="771" spans="1:34" x14ac:dyDescent="0.25">
      <c r="A771">
        <v>20181008</v>
      </c>
      <c r="B771">
        <v>105062</v>
      </c>
      <c r="C771" t="s">
        <v>212</v>
      </c>
      <c r="D771">
        <v>126610</v>
      </c>
      <c r="E771" t="s">
        <v>199</v>
      </c>
      <c r="F771" t="s">
        <v>377</v>
      </c>
      <c r="G771">
        <v>3</v>
      </c>
      <c r="H771" t="s">
        <v>111</v>
      </c>
      <c r="I771">
        <v>102</v>
      </c>
      <c r="J771">
        <v>6</v>
      </c>
      <c r="K771">
        <v>1</v>
      </c>
      <c r="L771">
        <v>73</v>
      </c>
      <c r="M771">
        <v>50</v>
      </c>
      <c r="N771">
        <v>35</v>
      </c>
      <c r="O771">
        <v>16</v>
      </c>
      <c r="P771">
        <v>11</v>
      </c>
      <c r="Q771">
        <v>2</v>
      </c>
      <c r="R771">
        <v>2</v>
      </c>
      <c r="S771">
        <v>8</v>
      </c>
      <c r="T771">
        <v>1</v>
      </c>
      <c r="U771">
        <v>75</v>
      </c>
      <c r="V771">
        <v>47</v>
      </c>
      <c r="W771">
        <v>35</v>
      </c>
      <c r="X771">
        <v>13</v>
      </c>
      <c r="Y771">
        <v>11</v>
      </c>
      <c r="Z771">
        <v>6</v>
      </c>
      <c r="AA771">
        <v>8</v>
      </c>
      <c r="AB771">
        <v>83</v>
      </c>
      <c r="AC771">
        <v>686</v>
      </c>
      <c r="AD771">
        <v>54</v>
      </c>
      <c r="AE771">
        <v>932</v>
      </c>
      <c r="AG771" t="s">
        <v>1950</v>
      </c>
      <c r="AH771" t="s">
        <v>199</v>
      </c>
    </row>
    <row r="772" spans="1:34" x14ac:dyDescent="0.25">
      <c r="A772">
        <v>20180806</v>
      </c>
      <c r="B772">
        <v>104745</v>
      </c>
      <c r="C772" t="s">
        <v>642</v>
      </c>
      <c r="D772">
        <v>105332</v>
      </c>
      <c r="E772" t="s">
        <v>915</v>
      </c>
      <c r="F772" t="s">
        <v>236</v>
      </c>
      <c r="G772">
        <v>3</v>
      </c>
      <c r="H772" t="s">
        <v>173</v>
      </c>
      <c r="I772">
        <v>74</v>
      </c>
      <c r="J772">
        <v>0</v>
      </c>
      <c r="K772">
        <v>1</v>
      </c>
      <c r="L772">
        <v>49</v>
      </c>
      <c r="M772">
        <v>33</v>
      </c>
      <c r="N772">
        <v>19</v>
      </c>
      <c r="O772">
        <v>8</v>
      </c>
      <c r="P772">
        <v>9</v>
      </c>
      <c r="Q772">
        <v>2</v>
      </c>
      <c r="R772">
        <v>5</v>
      </c>
      <c r="S772">
        <v>4</v>
      </c>
      <c r="T772">
        <v>1</v>
      </c>
      <c r="U772">
        <v>52</v>
      </c>
      <c r="V772">
        <v>17</v>
      </c>
      <c r="W772">
        <v>14</v>
      </c>
      <c r="X772">
        <v>7</v>
      </c>
      <c r="Y772">
        <v>8</v>
      </c>
      <c r="Z772">
        <v>2</v>
      </c>
      <c r="AA772">
        <v>8</v>
      </c>
      <c r="AB772">
        <v>1</v>
      </c>
      <c r="AC772">
        <v>9310</v>
      </c>
      <c r="AD772">
        <v>55</v>
      </c>
      <c r="AE772">
        <v>920</v>
      </c>
      <c r="AG772" t="s">
        <v>642</v>
      </c>
      <c r="AH772" t="s">
        <v>1944</v>
      </c>
    </row>
    <row r="773" spans="1:34" x14ac:dyDescent="0.25">
      <c r="A773">
        <v>20190812</v>
      </c>
      <c r="B773">
        <v>103819</v>
      </c>
      <c r="C773" t="s">
        <v>737</v>
      </c>
      <c r="D773">
        <v>106228</v>
      </c>
      <c r="E773" t="s">
        <v>375</v>
      </c>
      <c r="F773" t="s">
        <v>315</v>
      </c>
      <c r="G773">
        <v>3</v>
      </c>
      <c r="H773" t="s">
        <v>173</v>
      </c>
      <c r="I773">
        <v>61</v>
      </c>
      <c r="J773">
        <v>9</v>
      </c>
      <c r="K773">
        <v>0</v>
      </c>
      <c r="L773">
        <v>53</v>
      </c>
      <c r="M773">
        <v>35</v>
      </c>
      <c r="N773">
        <v>27</v>
      </c>
      <c r="O773">
        <v>15</v>
      </c>
      <c r="P773">
        <v>10</v>
      </c>
      <c r="Q773">
        <v>1</v>
      </c>
      <c r="R773">
        <v>1</v>
      </c>
      <c r="S773">
        <v>3</v>
      </c>
      <c r="T773">
        <v>3</v>
      </c>
      <c r="U773">
        <v>49</v>
      </c>
      <c r="V773">
        <v>31</v>
      </c>
      <c r="W773">
        <v>24</v>
      </c>
      <c r="X773">
        <v>9</v>
      </c>
      <c r="Y773">
        <v>9</v>
      </c>
      <c r="Z773">
        <v>2</v>
      </c>
      <c r="AA773">
        <v>4</v>
      </c>
      <c r="AB773">
        <v>3</v>
      </c>
      <c r="AC773">
        <v>7460</v>
      </c>
      <c r="AD773">
        <v>55</v>
      </c>
      <c r="AE773">
        <v>940</v>
      </c>
      <c r="AG773" t="s">
        <v>737</v>
      </c>
      <c r="AH773" t="s">
        <v>1944</v>
      </c>
    </row>
    <row r="774" spans="1:34" x14ac:dyDescent="0.25">
      <c r="A774">
        <v>20190930</v>
      </c>
      <c r="B774">
        <v>100644</v>
      </c>
      <c r="C774" t="s">
        <v>683</v>
      </c>
      <c r="D774">
        <v>105023</v>
      </c>
      <c r="E774" t="s">
        <v>703</v>
      </c>
      <c r="F774" t="s">
        <v>1017</v>
      </c>
      <c r="G774">
        <v>3</v>
      </c>
      <c r="H774" t="s">
        <v>189</v>
      </c>
      <c r="I774">
        <v>72</v>
      </c>
      <c r="J774">
        <v>6</v>
      </c>
      <c r="K774">
        <v>0</v>
      </c>
      <c r="L774">
        <v>61</v>
      </c>
      <c r="M774">
        <v>45</v>
      </c>
      <c r="N774">
        <v>37</v>
      </c>
      <c r="O774">
        <v>10</v>
      </c>
      <c r="P774">
        <v>10</v>
      </c>
      <c r="Q774">
        <v>1</v>
      </c>
      <c r="R774">
        <v>1</v>
      </c>
      <c r="S774">
        <v>15</v>
      </c>
      <c r="T774">
        <v>1</v>
      </c>
      <c r="U774">
        <v>59</v>
      </c>
      <c r="V774">
        <v>43</v>
      </c>
      <c r="W774">
        <v>34</v>
      </c>
      <c r="X774">
        <v>6</v>
      </c>
      <c r="Y774">
        <v>10</v>
      </c>
      <c r="Z774">
        <v>1</v>
      </c>
      <c r="AA774">
        <v>3</v>
      </c>
      <c r="AB774">
        <v>6</v>
      </c>
      <c r="AC774">
        <v>4095</v>
      </c>
      <c r="AD774">
        <v>55</v>
      </c>
      <c r="AE774">
        <v>1010</v>
      </c>
      <c r="AG774" t="s">
        <v>683</v>
      </c>
      <c r="AH774" t="s">
        <v>703</v>
      </c>
    </row>
    <row r="775" spans="1:34" x14ac:dyDescent="0.25">
      <c r="A775">
        <v>20200217</v>
      </c>
      <c r="B775">
        <v>126774</v>
      </c>
      <c r="C775" t="s">
        <v>294</v>
      </c>
      <c r="D775">
        <v>122330</v>
      </c>
      <c r="E775" t="s">
        <v>819</v>
      </c>
      <c r="F775" t="s">
        <v>122</v>
      </c>
      <c r="G775">
        <v>3</v>
      </c>
      <c r="H775" t="s">
        <v>193</v>
      </c>
      <c r="I775">
        <v>68</v>
      </c>
      <c r="J775">
        <v>6</v>
      </c>
      <c r="K775">
        <v>0</v>
      </c>
      <c r="L775">
        <v>54</v>
      </c>
      <c r="M775">
        <v>33</v>
      </c>
      <c r="N775">
        <v>27</v>
      </c>
      <c r="O775">
        <v>16</v>
      </c>
      <c r="P775">
        <v>11</v>
      </c>
      <c r="Q775">
        <v>2</v>
      </c>
      <c r="R775">
        <v>3</v>
      </c>
      <c r="S775">
        <v>8</v>
      </c>
      <c r="T775">
        <v>0</v>
      </c>
      <c r="U775">
        <v>57</v>
      </c>
      <c r="V775">
        <v>34</v>
      </c>
      <c r="W775">
        <v>27</v>
      </c>
      <c r="X775">
        <v>8</v>
      </c>
      <c r="Y775">
        <v>10</v>
      </c>
      <c r="Z775">
        <v>5</v>
      </c>
      <c r="AA775">
        <v>8</v>
      </c>
      <c r="AB775">
        <v>6</v>
      </c>
      <c r="AC775">
        <v>4745</v>
      </c>
      <c r="AD775">
        <v>55</v>
      </c>
      <c r="AE775">
        <v>930</v>
      </c>
      <c r="AG775" t="s">
        <v>294</v>
      </c>
      <c r="AH775" t="s">
        <v>1944</v>
      </c>
    </row>
    <row r="776" spans="1:34" x14ac:dyDescent="0.25">
      <c r="A776">
        <v>20191007</v>
      </c>
      <c r="B776">
        <v>104792</v>
      </c>
      <c r="C776" t="s">
        <v>468</v>
      </c>
      <c r="D776">
        <v>132283</v>
      </c>
      <c r="E776" t="s">
        <v>207</v>
      </c>
      <c r="F776" t="s">
        <v>244</v>
      </c>
      <c r="G776">
        <v>3</v>
      </c>
      <c r="H776" t="s">
        <v>745</v>
      </c>
      <c r="I776">
        <v>153</v>
      </c>
      <c r="J776">
        <v>4</v>
      </c>
      <c r="K776">
        <v>3</v>
      </c>
      <c r="L776">
        <v>105</v>
      </c>
      <c r="M776">
        <v>69</v>
      </c>
      <c r="N776">
        <v>52</v>
      </c>
      <c r="O776">
        <v>21</v>
      </c>
      <c r="P776">
        <v>17</v>
      </c>
      <c r="Q776">
        <v>2</v>
      </c>
      <c r="R776">
        <v>2</v>
      </c>
      <c r="S776">
        <v>6</v>
      </c>
      <c r="T776">
        <v>3</v>
      </c>
      <c r="U776">
        <v>109</v>
      </c>
      <c r="V776">
        <v>66</v>
      </c>
      <c r="W776">
        <v>50</v>
      </c>
      <c r="X776">
        <v>19</v>
      </c>
      <c r="Y776">
        <v>16</v>
      </c>
      <c r="Z776">
        <v>6</v>
      </c>
      <c r="AA776">
        <v>8</v>
      </c>
      <c r="AB776">
        <v>11</v>
      </c>
      <c r="AC776">
        <v>2375</v>
      </c>
      <c r="AD776">
        <v>55</v>
      </c>
      <c r="AE776">
        <v>1000</v>
      </c>
      <c r="AG776" t="s">
        <v>468</v>
      </c>
      <c r="AH776" t="s">
        <v>1944</v>
      </c>
    </row>
    <row r="777" spans="1:34" x14ac:dyDescent="0.25">
      <c r="A777">
        <v>20190318</v>
      </c>
      <c r="B777">
        <v>106421</v>
      </c>
      <c r="C777" t="s">
        <v>265</v>
      </c>
      <c r="D777">
        <v>105173</v>
      </c>
      <c r="E777" t="s">
        <v>722</v>
      </c>
      <c r="F777" t="s">
        <v>370</v>
      </c>
      <c r="G777">
        <v>3</v>
      </c>
      <c r="H777" t="s">
        <v>745</v>
      </c>
      <c r="I777">
        <v>69</v>
      </c>
      <c r="J777">
        <v>9</v>
      </c>
      <c r="K777">
        <v>1</v>
      </c>
      <c r="L777">
        <v>43</v>
      </c>
      <c r="M777">
        <v>26</v>
      </c>
      <c r="N777">
        <v>24</v>
      </c>
      <c r="O777">
        <v>8</v>
      </c>
      <c r="P777">
        <v>8</v>
      </c>
      <c r="Q777">
        <v>1</v>
      </c>
      <c r="R777">
        <v>2</v>
      </c>
      <c r="S777">
        <v>0</v>
      </c>
      <c r="T777">
        <v>3</v>
      </c>
      <c r="U777">
        <v>63</v>
      </c>
      <c r="V777">
        <v>38</v>
      </c>
      <c r="W777">
        <v>18</v>
      </c>
      <c r="X777">
        <v>10</v>
      </c>
      <c r="Y777">
        <v>7</v>
      </c>
      <c r="Z777">
        <v>11</v>
      </c>
      <c r="AA777">
        <v>16</v>
      </c>
      <c r="AB777">
        <v>15</v>
      </c>
      <c r="AC777">
        <v>2230</v>
      </c>
      <c r="AD777">
        <v>55</v>
      </c>
      <c r="AE777">
        <v>900</v>
      </c>
      <c r="AG777" t="s">
        <v>265</v>
      </c>
      <c r="AH777" t="s">
        <v>1944</v>
      </c>
    </row>
    <row r="778" spans="1:34" x14ac:dyDescent="0.25">
      <c r="A778">
        <v>20190204</v>
      </c>
      <c r="B778">
        <v>104792</v>
      </c>
      <c r="C778" t="s">
        <v>468</v>
      </c>
      <c r="D778">
        <v>105062</v>
      </c>
      <c r="E778" t="s">
        <v>212</v>
      </c>
      <c r="F778" t="s">
        <v>122</v>
      </c>
      <c r="G778">
        <v>3</v>
      </c>
      <c r="H778" t="s">
        <v>187</v>
      </c>
      <c r="I778">
        <v>76</v>
      </c>
      <c r="J778">
        <v>15</v>
      </c>
      <c r="K778">
        <v>5</v>
      </c>
      <c r="L778">
        <v>64</v>
      </c>
      <c r="M778">
        <v>37</v>
      </c>
      <c r="N778">
        <v>32</v>
      </c>
      <c r="O778">
        <v>11</v>
      </c>
      <c r="P778">
        <v>11</v>
      </c>
      <c r="Q778">
        <v>4</v>
      </c>
      <c r="R778">
        <v>6</v>
      </c>
      <c r="S778">
        <v>1</v>
      </c>
      <c r="T778">
        <v>2</v>
      </c>
      <c r="U778">
        <v>57</v>
      </c>
      <c r="V778">
        <v>35</v>
      </c>
      <c r="W778">
        <v>20</v>
      </c>
      <c r="X778">
        <v>13</v>
      </c>
      <c r="Y778">
        <v>10</v>
      </c>
      <c r="Z778">
        <v>9</v>
      </c>
      <c r="AA778">
        <v>13</v>
      </c>
      <c r="AB778">
        <v>33</v>
      </c>
      <c r="AC778">
        <v>1195</v>
      </c>
      <c r="AD778">
        <v>55</v>
      </c>
      <c r="AE778">
        <v>890</v>
      </c>
      <c r="AG778" t="s">
        <v>468</v>
      </c>
      <c r="AH778" t="s">
        <v>1944</v>
      </c>
    </row>
    <row r="779" spans="1:34" x14ac:dyDescent="0.25">
      <c r="A779">
        <v>20180108</v>
      </c>
      <c r="B779">
        <v>106421</v>
      </c>
      <c r="C779" t="s">
        <v>265</v>
      </c>
      <c r="D779">
        <v>111577</v>
      </c>
      <c r="E779" t="s">
        <v>235</v>
      </c>
      <c r="F779" t="s">
        <v>1487</v>
      </c>
      <c r="G779">
        <v>3</v>
      </c>
      <c r="H779" t="s">
        <v>187</v>
      </c>
      <c r="I779">
        <v>125</v>
      </c>
      <c r="J779">
        <v>6</v>
      </c>
      <c r="K779">
        <v>1</v>
      </c>
      <c r="L779">
        <v>78</v>
      </c>
      <c r="M779">
        <v>49</v>
      </c>
      <c r="N779">
        <v>41</v>
      </c>
      <c r="O779">
        <v>19</v>
      </c>
      <c r="P779">
        <v>15</v>
      </c>
      <c r="Q779">
        <v>2</v>
      </c>
      <c r="R779">
        <v>3</v>
      </c>
      <c r="S779">
        <v>3</v>
      </c>
      <c r="T779">
        <v>2</v>
      </c>
      <c r="U779">
        <v>104</v>
      </c>
      <c r="V779">
        <v>67</v>
      </c>
      <c r="W779">
        <v>43</v>
      </c>
      <c r="X779">
        <v>23</v>
      </c>
      <c r="Y779">
        <v>16</v>
      </c>
      <c r="Z779">
        <v>7</v>
      </c>
      <c r="AA779">
        <v>10</v>
      </c>
      <c r="AB779">
        <v>84</v>
      </c>
      <c r="AC779">
        <v>642</v>
      </c>
      <c r="AD779">
        <v>55</v>
      </c>
      <c r="AE779">
        <v>878</v>
      </c>
      <c r="AG779" t="s">
        <v>265</v>
      </c>
      <c r="AH779" t="s">
        <v>1944</v>
      </c>
    </row>
    <row r="780" spans="1:34" x14ac:dyDescent="0.25">
      <c r="A780">
        <v>20180101</v>
      </c>
      <c r="B780">
        <v>126610</v>
      </c>
      <c r="C780" t="s">
        <v>199</v>
      </c>
      <c r="D780">
        <v>104678</v>
      </c>
      <c r="E780" t="s">
        <v>938</v>
      </c>
      <c r="F780" t="s">
        <v>1474</v>
      </c>
      <c r="G780">
        <v>3</v>
      </c>
      <c r="H780" t="s">
        <v>173</v>
      </c>
      <c r="I780">
        <v>139</v>
      </c>
      <c r="J780">
        <v>12</v>
      </c>
      <c r="K780">
        <v>2</v>
      </c>
      <c r="L780">
        <v>96</v>
      </c>
      <c r="M780">
        <v>55</v>
      </c>
      <c r="N780">
        <v>45</v>
      </c>
      <c r="O780">
        <v>19</v>
      </c>
      <c r="P780">
        <v>16</v>
      </c>
      <c r="Q780">
        <v>2</v>
      </c>
      <c r="R780">
        <v>5</v>
      </c>
      <c r="S780">
        <v>6</v>
      </c>
      <c r="T780">
        <v>3</v>
      </c>
      <c r="U780">
        <v>122</v>
      </c>
      <c r="V780">
        <v>94</v>
      </c>
      <c r="W780">
        <v>64</v>
      </c>
      <c r="X780">
        <v>12</v>
      </c>
      <c r="Y780">
        <v>16</v>
      </c>
      <c r="Z780">
        <v>10</v>
      </c>
      <c r="AA780">
        <v>13</v>
      </c>
      <c r="AB780">
        <v>135</v>
      </c>
      <c r="AC780">
        <v>410</v>
      </c>
      <c r="AD780">
        <v>55</v>
      </c>
      <c r="AE780">
        <v>880</v>
      </c>
      <c r="AG780" t="s">
        <v>199</v>
      </c>
      <c r="AH780" t="s">
        <v>1944</v>
      </c>
    </row>
    <row r="781" spans="1:34" x14ac:dyDescent="0.25">
      <c r="A781">
        <v>20181022</v>
      </c>
      <c r="B781">
        <v>106233</v>
      </c>
      <c r="C781" t="s">
        <v>679</v>
      </c>
      <c r="D781">
        <v>105023</v>
      </c>
      <c r="E781" t="s">
        <v>703</v>
      </c>
      <c r="F781" t="s">
        <v>139</v>
      </c>
      <c r="G781">
        <v>3</v>
      </c>
      <c r="H781" t="s">
        <v>187</v>
      </c>
      <c r="I781">
        <v>78</v>
      </c>
      <c r="J781">
        <v>7</v>
      </c>
      <c r="K781">
        <v>4</v>
      </c>
      <c r="L781">
        <v>61</v>
      </c>
      <c r="M781">
        <v>30</v>
      </c>
      <c r="N781">
        <v>26</v>
      </c>
      <c r="O781">
        <v>19</v>
      </c>
      <c r="P781">
        <v>10</v>
      </c>
      <c r="Q781">
        <v>3</v>
      </c>
      <c r="R781">
        <v>3</v>
      </c>
      <c r="S781">
        <v>6</v>
      </c>
      <c r="T781">
        <v>1</v>
      </c>
      <c r="U781">
        <v>60</v>
      </c>
      <c r="V781">
        <v>37</v>
      </c>
      <c r="W781">
        <v>28</v>
      </c>
      <c r="X781">
        <v>10</v>
      </c>
      <c r="Y781">
        <v>10</v>
      </c>
      <c r="Z781">
        <v>3</v>
      </c>
      <c r="AA781">
        <v>5</v>
      </c>
      <c r="AB781">
        <v>7</v>
      </c>
      <c r="AC781">
        <v>3825</v>
      </c>
      <c r="AD781">
        <v>56</v>
      </c>
      <c r="AE781">
        <v>920</v>
      </c>
      <c r="AG781" t="s">
        <v>679</v>
      </c>
      <c r="AH781" t="s">
        <v>703</v>
      </c>
    </row>
    <row r="782" spans="1:34" x14ac:dyDescent="0.25">
      <c r="A782">
        <v>20200224</v>
      </c>
      <c r="B782">
        <v>104792</v>
      </c>
      <c r="C782" t="s">
        <v>468</v>
      </c>
      <c r="D782">
        <v>104755</v>
      </c>
      <c r="E782" t="s">
        <v>866</v>
      </c>
      <c r="F782" t="s">
        <v>221</v>
      </c>
      <c r="G782">
        <v>3</v>
      </c>
      <c r="H782" t="s">
        <v>189</v>
      </c>
      <c r="I782">
        <v>73</v>
      </c>
      <c r="J782">
        <v>8</v>
      </c>
      <c r="K782">
        <v>2</v>
      </c>
      <c r="L782">
        <v>46</v>
      </c>
      <c r="M782">
        <v>30</v>
      </c>
      <c r="N782">
        <v>23</v>
      </c>
      <c r="O782">
        <v>10</v>
      </c>
      <c r="P782">
        <v>9</v>
      </c>
      <c r="Q782">
        <v>0</v>
      </c>
      <c r="R782">
        <v>1</v>
      </c>
      <c r="S782">
        <v>0</v>
      </c>
      <c r="T782">
        <v>1</v>
      </c>
      <c r="U782">
        <v>79</v>
      </c>
      <c r="V782">
        <v>52</v>
      </c>
      <c r="W782">
        <v>33</v>
      </c>
      <c r="X782">
        <v>8</v>
      </c>
      <c r="Y782">
        <v>9</v>
      </c>
      <c r="Z782">
        <v>15</v>
      </c>
      <c r="AA782">
        <v>19</v>
      </c>
      <c r="AB782">
        <v>9</v>
      </c>
      <c r="AC782">
        <v>2860</v>
      </c>
      <c r="AD782">
        <v>56</v>
      </c>
      <c r="AE782">
        <v>915</v>
      </c>
      <c r="AG782" t="s">
        <v>468</v>
      </c>
      <c r="AH782" t="s">
        <v>1945</v>
      </c>
    </row>
    <row r="783" spans="1:34" x14ac:dyDescent="0.25">
      <c r="A783">
        <v>20200210</v>
      </c>
      <c r="B783">
        <v>126094</v>
      </c>
      <c r="C783" t="s">
        <v>100</v>
      </c>
      <c r="D783">
        <v>122330</v>
      </c>
      <c r="E783" t="s">
        <v>819</v>
      </c>
      <c r="F783" t="s">
        <v>122</v>
      </c>
      <c r="G783">
        <v>3</v>
      </c>
      <c r="H783" t="s">
        <v>187</v>
      </c>
      <c r="I783">
        <v>69</v>
      </c>
      <c r="J783">
        <v>4</v>
      </c>
      <c r="K783">
        <v>0</v>
      </c>
      <c r="L783">
        <v>57</v>
      </c>
      <c r="M783">
        <v>32</v>
      </c>
      <c r="N783">
        <v>26</v>
      </c>
      <c r="O783">
        <v>15</v>
      </c>
      <c r="P783">
        <v>10</v>
      </c>
      <c r="Q783">
        <v>0</v>
      </c>
      <c r="R783">
        <v>0</v>
      </c>
      <c r="S783">
        <v>12</v>
      </c>
      <c r="T783">
        <v>3</v>
      </c>
      <c r="U783">
        <v>63</v>
      </c>
      <c r="V783">
        <v>34</v>
      </c>
      <c r="W783">
        <v>23</v>
      </c>
      <c r="X783">
        <v>16</v>
      </c>
      <c r="Y783">
        <v>11</v>
      </c>
      <c r="Z783">
        <v>2</v>
      </c>
      <c r="AA783">
        <v>5</v>
      </c>
      <c r="AB783">
        <v>15</v>
      </c>
      <c r="AC783">
        <v>2174</v>
      </c>
      <c r="AD783">
        <v>56</v>
      </c>
      <c r="AE783">
        <v>892</v>
      </c>
      <c r="AG783" t="s">
        <v>100</v>
      </c>
      <c r="AH783" t="s">
        <v>1945</v>
      </c>
    </row>
    <row r="784" spans="1:34" x14ac:dyDescent="0.25">
      <c r="A784">
        <v>20190304</v>
      </c>
      <c r="B784">
        <v>104792</v>
      </c>
      <c r="C784" t="s">
        <v>468</v>
      </c>
      <c r="D784">
        <v>104919</v>
      </c>
      <c r="E784" t="s">
        <v>904</v>
      </c>
      <c r="F784" t="s">
        <v>702</v>
      </c>
      <c r="G784">
        <v>3</v>
      </c>
      <c r="H784" t="s">
        <v>745</v>
      </c>
      <c r="I784">
        <v>119</v>
      </c>
      <c r="J784">
        <v>5</v>
      </c>
      <c r="K784">
        <v>4</v>
      </c>
      <c r="L784">
        <v>83</v>
      </c>
      <c r="M784">
        <v>58</v>
      </c>
      <c r="N784">
        <v>41</v>
      </c>
      <c r="O784">
        <v>13</v>
      </c>
      <c r="P784">
        <v>14</v>
      </c>
      <c r="Q784">
        <v>3</v>
      </c>
      <c r="R784">
        <v>6</v>
      </c>
      <c r="S784">
        <v>2</v>
      </c>
      <c r="T784">
        <v>8</v>
      </c>
      <c r="U784">
        <v>91</v>
      </c>
      <c r="V784">
        <v>49</v>
      </c>
      <c r="W784">
        <v>37</v>
      </c>
      <c r="X784">
        <v>17</v>
      </c>
      <c r="Y784">
        <v>14</v>
      </c>
      <c r="Z784">
        <v>4</v>
      </c>
      <c r="AA784">
        <v>8</v>
      </c>
      <c r="AB784">
        <v>19</v>
      </c>
      <c r="AC784">
        <v>1740</v>
      </c>
      <c r="AD784">
        <v>56</v>
      </c>
      <c r="AE784">
        <v>895</v>
      </c>
      <c r="AG784" t="s">
        <v>468</v>
      </c>
      <c r="AH784" t="s">
        <v>1945</v>
      </c>
    </row>
    <row r="785" spans="1:34" x14ac:dyDescent="0.25">
      <c r="A785">
        <v>20190812</v>
      </c>
      <c r="B785">
        <v>105676</v>
      </c>
      <c r="C785" t="s">
        <v>201</v>
      </c>
      <c r="D785">
        <v>104755</v>
      </c>
      <c r="E785" t="s">
        <v>866</v>
      </c>
      <c r="F785" t="s">
        <v>315</v>
      </c>
      <c r="G785">
        <v>3</v>
      </c>
      <c r="H785" t="s">
        <v>193</v>
      </c>
      <c r="I785">
        <v>75</v>
      </c>
      <c r="J785">
        <v>5</v>
      </c>
      <c r="K785">
        <v>1</v>
      </c>
      <c r="L785">
        <v>52</v>
      </c>
      <c r="M785">
        <v>30</v>
      </c>
      <c r="N785">
        <v>23</v>
      </c>
      <c r="O785">
        <v>17</v>
      </c>
      <c r="P785">
        <v>10</v>
      </c>
      <c r="Q785">
        <v>1</v>
      </c>
      <c r="R785">
        <v>2</v>
      </c>
      <c r="S785">
        <v>6</v>
      </c>
      <c r="T785">
        <v>4</v>
      </c>
      <c r="U785">
        <v>59</v>
      </c>
      <c r="V785">
        <v>40</v>
      </c>
      <c r="W785">
        <v>29</v>
      </c>
      <c r="X785">
        <v>3</v>
      </c>
      <c r="Y785">
        <v>9</v>
      </c>
      <c r="Z785">
        <v>4</v>
      </c>
      <c r="AA785">
        <v>7</v>
      </c>
      <c r="AB785">
        <v>19</v>
      </c>
      <c r="AC785">
        <v>1815</v>
      </c>
      <c r="AD785">
        <v>56</v>
      </c>
      <c r="AE785">
        <v>930</v>
      </c>
      <c r="AG785" t="s">
        <v>201</v>
      </c>
      <c r="AH785" t="s">
        <v>1945</v>
      </c>
    </row>
    <row r="786" spans="1:34" x14ac:dyDescent="0.25">
      <c r="A786">
        <v>20180813</v>
      </c>
      <c r="B786">
        <v>106432</v>
      </c>
      <c r="C786" t="s">
        <v>678</v>
      </c>
      <c r="D786">
        <v>106421</v>
      </c>
      <c r="E786" t="s">
        <v>265</v>
      </c>
      <c r="F786" t="s">
        <v>236</v>
      </c>
      <c r="G786">
        <v>3</v>
      </c>
      <c r="H786" t="s">
        <v>745</v>
      </c>
      <c r="I786">
        <v>70</v>
      </c>
      <c r="J786">
        <v>4</v>
      </c>
      <c r="K786">
        <v>0</v>
      </c>
      <c r="L786">
        <v>48</v>
      </c>
      <c r="M786">
        <v>33</v>
      </c>
      <c r="N786">
        <v>28</v>
      </c>
      <c r="O786">
        <v>12</v>
      </c>
      <c r="P786">
        <v>9</v>
      </c>
      <c r="Q786">
        <v>2</v>
      </c>
      <c r="R786">
        <v>2</v>
      </c>
      <c r="S786">
        <v>4</v>
      </c>
      <c r="T786">
        <v>2</v>
      </c>
      <c r="U786">
        <v>50</v>
      </c>
      <c r="V786">
        <v>23</v>
      </c>
      <c r="W786">
        <v>17</v>
      </c>
      <c r="X786">
        <v>11</v>
      </c>
      <c r="Y786">
        <v>8</v>
      </c>
      <c r="Z786">
        <v>2</v>
      </c>
      <c r="AA786">
        <v>5</v>
      </c>
      <c r="AB786">
        <v>21</v>
      </c>
      <c r="AC786">
        <v>1745</v>
      </c>
      <c r="AD786">
        <v>56</v>
      </c>
      <c r="AE786">
        <v>927</v>
      </c>
      <c r="AG786" t="s">
        <v>678</v>
      </c>
      <c r="AH786" t="s">
        <v>265</v>
      </c>
    </row>
    <row r="787" spans="1:34" x14ac:dyDescent="0.25">
      <c r="A787">
        <v>20191028</v>
      </c>
      <c r="B787">
        <v>105777</v>
      </c>
      <c r="C787" t="s">
        <v>114</v>
      </c>
      <c r="D787">
        <v>200005</v>
      </c>
      <c r="E787" t="s">
        <v>137</v>
      </c>
      <c r="F787" t="s">
        <v>482</v>
      </c>
      <c r="G787">
        <v>3</v>
      </c>
      <c r="H787" t="s">
        <v>745</v>
      </c>
      <c r="I787">
        <v>97</v>
      </c>
      <c r="J787">
        <v>9</v>
      </c>
      <c r="K787">
        <v>3</v>
      </c>
      <c r="L787">
        <v>66</v>
      </c>
      <c r="M787">
        <v>41</v>
      </c>
      <c r="N787">
        <v>35</v>
      </c>
      <c r="O787">
        <v>13</v>
      </c>
      <c r="P787">
        <v>13</v>
      </c>
      <c r="Q787">
        <v>1</v>
      </c>
      <c r="R787">
        <v>3</v>
      </c>
      <c r="S787">
        <v>6</v>
      </c>
      <c r="T787">
        <v>3</v>
      </c>
      <c r="U787">
        <v>76</v>
      </c>
      <c r="V787">
        <v>46</v>
      </c>
      <c r="W787">
        <v>32</v>
      </c>
      <c r="X787">
        <v>11</v>
      </c>
      <c r="Y787">
        <v>12</v>
      </c>
      <c r="Z787">
        <v>4</v>
      </c>
      <c r="AA787">
        <v>9</v>
      </c>
      <c r="AB787">
        <v>27</v>
      </c>
      <c r="AC787">
        <v>1477</v>
      </c>
      <c r="AD787">
        <v>56</v>
      </c>
      <c r="AE787">
        <v>972</v>
      </c>
      <c r="AG787" t="s">
        <v>114</v>
      </c>
      <c r="AH787" t="s">
        <v>1945</v>
      </c>
    </row>
    <row r="788" spans="1:34" x14ac:dyDescent="0.25">
      <c r="A788">
        <v>20181001</v>
      </c>
      <c r="B788">
        <v>133430</v>
      </c>
      <c r="C788" t="s">
        <v>651</v>
      </c>
      <c r="D788">
        <v>105526</v>
      </c>
      <c r="E788" t="s">
        <v>684</v>
      </c>
      <c r="F788" t="s">
        <v>1884</v>
      </c>
      <c r="G788">
        <v>3</v>
      </c>
      <c r="H788" t="s">
        <v>189</v>
      </c>
      <c r="I788">
        <v>141</v>
      </c>
      <c r="J788">
        <v>16</v>
      </c>
      <c r="K788">
        <v>4</v>
      </c>
      <c r="L788">
        <v>99</v>
      </c>
      <c r="M788">
        <v>55</v>
      </c>
      <c r="N788">
        <v>44</v>
      </c>
      <c r="O788">
        <v>26</v>
      </c>
      <c r="P788">
        <v>16</v>
      </c>
      <c r="Q788">
        <v>2</v>
      </c>
      <c r="R788">
        <v>3</v>
      </c>
      <c r="S788">
        <v>9</v>
      </c>
      <c r="T788">
        <v>3</v>
      </c>
      <c r="U788">
        <v>118</v>
      </c>
      <c r="V788">
        <v>74</v>
      </c>
      <c r="W788">
        <v>53</v>
      </c>
      <c r="X788">
        <v>25</v>
      </c>
      <c r="Y788">
        <v>16</v>
      </c>
      <c r="Z788">
        <v>4</v>
      </c>
      <c r="AA788">
        <v>5</v>
      </c>
      <c r="AB788">
        <v>31</v>
      </c>
      <c r="AC788">
        <v>1295</v>
      </c>
      <c r="AD788">
        <v>56</v>
      </c>
      <c r="AE788">
        <v>910</v>
      </c>
      <c r="AG788" t="s">
        <v>651</v>
      </c>
      <c r="AH788" t="s">
        <v>1945</v>
      </c>
    </row>
    <row r="789" spans="1:34" x14ac:dyDescent="0.25">
      <c r="A789">
        <v>20190211</v>
      </c>
      <c r="B789">
        <v>104792</v>
      </c>
      <c r="C789" t="s">
        <v>468</v>
      </c>
      <c r="D789">
        <v>106000</v>
      </c>
      <c r="E789" t="s">
        <v>726</v>
      </c>
      <c r="F789" t="s">
        <v>275</v>
      </c>
      <c r="G789">
        <v>3</v>
      </c>
      <c r="H789" t="s">
        <v>189</v>
      </c>
      <c r="I789">
        <v>69</v>
      </c>
      <c r="J789">
        <v>4</v>
      </c>
      <c r="K789">
        <v>3</v>
      </c>
      <c r="L789">
        <v>60</v>
      </c>
      <c r="M789">
        <v>36</v>
      </c>
      <c r="N789">
        <v>24</v>
      </c>
      <c r="O789">
        <v>14</v>
      </c>
      <c r="P789">
        <v>8</v>
      </c>
      <c r="Q789">
        <v>3</v>
      </c>
      <c r="R789">
        <v>4</v>
      </c>
      <c r="S789">
        <v>0</v>
      </c>
      <c r="T789">
        <v>1</v>
      </c>
      <c r="U789">
        <v>48</v>
      </c>
      <c r="V789">
        <v>31</v>
      </c>
      <c r="W789">
        <v>13</v>
      </c>
      <c r="X789">
        <v>8</v>
      </c>
      <c r="Y789">
        <v>7</v>
      </c>
      <c r="Z789">
        <v>3</v>
      </c>
      <c r="AA789">
        <v>8</v>
      </c>
      <c r="AB789">
        <v>33</v>
      </c>
      <c r="AC789">
        <v>1240</v>
      </c>
      <c r="AD789">
        <v>56</v>
      </c>
      <c r="AE789">
        <v>905</v>
      </c>
      <c r="AG789" t="s">
        <v>468</v>
      </c>
      <c r="AH789" t="s">
        <v>1945</v>
      </c>
    </row>
    <row r="790" spans="1:34" x14ac:dyDescent="0.25">
      <c r="A790">
        <v>20180205</v>
      </c>
      <c r="B790">
        <v>104755</v>
      </c>
      <c r="C790" t="s">
        <v>866</v>
      </c>
      <c r="D790">
        <v>106421</v>
      </c>
      <c r="E790" t="s">
        <v>265</v>
      </c>
      <c r="F790" t="s">
        <v>329</v>
      </c>
      <c r="G790">
        <v>3</v>
      </c>
      <c r="H790" t="s">
        <v>173</v>
      </c>
      <c r="I790">
        <v>56</v>
      </c>
      <c r="J790">
        <v>2</v>
      </c>
      <c r="K790">
        <v>1</v>
      </c>
      <c r="L790">
        <v>38</v>
      </c>
      <c r="M790">
        <v>21</v>
      </c>
      <c r="N790">
        <v>18</v>
      </c>
      <c r="O790">
        <v>11</v>
      </c>
      <c r="P790">
        <v>7</v>
      </c>
      <c r="Q790">
        <v>0</v>
      </c>
      <c r="R790">
        <v>0</v>
      </c>
      <c r="S790">
        <v>1</v>
      </c>
      <c r="T790">
        <v>3</v>
      </c>
      <c r="U790">
        <v>52</v>
      </c>
      <c r="V790">
        <v>30</v>
      </c>
      <c r="W790">
        <v>16</v>
      </c>
      <c r="X790">
        <v>9</v>
      </c>
      <c r="Y790">
        <v>8</v>
      </c>
      <c r="Z790">
        <v>8</v>
      </c>
      <c r="AA790">
        <v>13</v>
      </c>
      <c r="AB790">
        <v>33</v>
      </c>
      <c r="AC790">
        <v>1375</v>
      </c>
      <c r="AD790">
        <v>56</v>
      </c>
      <c r="AE790">
        <v>919</v>
      </c>
      <c r="AG790" t="s">
        <v>1938</v>
      </c>
      <c r="AH790" t="s">
        <v>265</v>
      </c>
    </row>
    <row r="791" spans="1:34" x14ac:dyDescent="0.25">
      <c r="A791">
        <v>20180219</v>
      </c>
      <c r="B791">
        <v>111575</v>
      </c>
      <c r="C791" t="s">
        <v>647</v>
      </c>
      <c r="D791">
        <v>103898</v>
      </c>
      <c r="E791" t="s">
        <v>1516</v>
      </c>
      <c r="F791" t="s">
        <v>139</v>
      </c>
      <c r="G791">
        <v>3</v>
      </c>
      <c r="H791" t="s">
        <v>189</v>
      </c>
      <c r="I791">
        <v>83</v>
      </c>
      <c r="J791">
        <v>16</v>
      </c>
      <c r="K791">
        <v>3</v>
      </c>
      <c r="L791">
        <v>59</v>
      </c>
      <c r="M791">
        <v>41</v>
      </c>
      <c r="N791">
        <v>34</v>
      </c>
      <c r="O791">
        <v>8</v>
      </c>
      <c r="P791">
        <v>10</v>
      </c>
      <c r="Q791">
        <v>1</v>
      </c>
      <c r="R791">
        <v>2</v>
      </c>
      <c r="S791">
        <v>6</v>
      </c>
      <c r="T791">
        <v>2</v>
      </c>
      <c r="U791">
        <v>76</v>
      </c>
      <c r="V791">
        <v>45</v>
      </c>
      <c r="W791">
        <v>29</v>
      </c>
      <c r="X791">
        <v>13</v>
      </c>
      <c r="Y791">
        <v>10</v>
      </c>
      <c r="Z791">
        <v>8</v>
      </c>
      <c r="AA791">
        <v>11</v>
      </c>
      <c r="AB791">
        <v>47</v>
      </c>
      <c r="AC791">
        <v>1030</v>
      </c>
      <c r="AD791">
        <v>56</v>
      </c>
      <c r="AE791">
        <v>882</v>
      </c>
      <c r="AG791" t="s">
        <v>647</v>
      </c>
      <c r="AH791" t="s">
        <v>1945</v>
      </c>
    </row>
    <row r="792" spans="1:34" x14ac:dyDescent="0.25">
      <c r="A792">
        <v>20180820</v>
      </c>
      <c r="B792">
        <v>106421</v>
      </c>
      <c r="C792" t="s">
        <v>265</v>
      </c>
      <c r="D792">
        <v>105992</v>
      </c>
      <c r="E792" t="s">
        <v>931</v>
      </c>
      <c r="F792" t="s">
        <v>659</v>
      </c>
      <c r="G792">
        <v>3</v>
      </c>
      <c r="H792" t="s">
        <v>189</v>
      </c>
      <c r="I792">
        <v>98</v>
      </c>
      <c r="J792">
        <v>9</v>
      </c>
      <c r="K792">
        <v>2</v>
      </c>
      <c r="L792">
        <v>74</v>
      </c>
      <c r="M792">
        <v>45</v>
      </c>
      <c r="N792">
        <v>36</v>
      </c>
      <c r="O792">
        <v>15</v>
      </c>
      <c r="P792">
        <v>11</v>
      </c>
      <c r="Q792">
        <v>1</v>
      </c>
      <c r="R792">
        <v>2</v>
      </c>
      <c r="S792">
        <v>9</v>
      </c>
      <c r="T792">
        <v>3</v>
      </c>
      <c r="U792">
        <v>75</v>
      </c>
      <c r="V792">
        <v>42</v>
      </c>
      <c r="W792">
        <v>36</v>
      </c>
      <c r="X792">
        <v>13</v>
      </c>
      <c r="Y792">
        <v>11</v>
      </c>
      <c r="Z792">
        <v>2</v>
      </c>
      <c r="AA792">
        <v>4</v>
      </c>
      <c r="AB792">
        <v>57</v>
      </c>
      <c r="AC792">
        <v>952</v>
      </c>
      <c r="AD792">
        <v>56</v>
      </c>
      <c r="AE792">
        <v>955</v>
      </c>
      <c r="AG792" t="s">
        <v>265</v>
      </c>
      <c r="AH792" t="s">
        <v>1945</v>
      </c>
    </row>
    <row r="793" spans="1:34" x14ac:dyDescent="0.25">
      <c r="A793">
        <v>20190225</v>
      </c>
      <c r="B793">
        <v>106045</v>
      </c>
      <c r="C793" t="s">
        <v>126</v>
      </c>
      <c r="D793">
        <v>126610</v>
      </c>
      <c r="E793" t="s">
        <v>199</v>
      </c>
      <c r="F793" t="s">
        <v>1009</v>
      </c>
      <c r="G793">
        <v>3</v>
      </c>
      <c r="H793" t="s">
        <v>173</v>
      </c>
      <c r="I793">
        <v>112</v>
      </c>
      <c r="J793">
        <v>3</v>
      </c>
      <c r="K793">
        <v>2</v>
      </c>
      <c r="L793">
        <v>89</v>
      </c>
      <c r="M793">
        <v>64</v>
      </c>
      <c r="N793">
        <v>46</v>
      </c>
      <c r="O793">
        <v>14</v>
      </c>
      <c r="P793">
        <v>16</v>
      </c>
      <c r="Q793">
        <v>0</v>
      </c>
      <c r="R793">
        <v>2</v>
      </c>
      <c r="S793">
        <v>12</v>
      </c>
      <c r="T793">
        <v>1</v>
      </c>
      <c r="U793">
        <v>79</v>
      </c>
      <c r="V793">
        <v>49</v>
      </c>
      <c r="W793">
        <v>39</v>
      </c>
      <c r="X793">
        <v>22</v>
      </c>
      <c r="Y793">
        <v>16</v>
      </c>
      <c r="Z793">
        <v>1</v>
      </c>
      <c r="AA793">
        <v>3</v>
      </c>
      <c r="AB793">
        <v>68</v>
      </c>
      <c r="AC793">
        <v>770</v>
      </c>
      <c r="AD793">
        <v>56</v>
      </c>
      <c r="AE793">
        <v>895</v>
      </c>
      <c r="AG793" t="s">
        <v>1947</v>
      </c>
      <c r="AH793" t="s">
        <v>199</v>
      </c>
    </row>
    <row r="794" spans="1:34" x14ac:dyDescent="0.25">
      <c r="A794">
        <v>20200210</v>
      </c>
      <c r="B794">
        <v>104792</v>
      </c>
      <c r="C794" t="s">
        <v>468</v>
      </c>
      <c r="D794">
        <v>104468</v>
      </c>
      <c r="E794" t="s">
        <v>829</v>
      </c>
      <c r="F794" t="s">
        <v>510</v>
      </c>
      <c r="G794">
        <v>3</v>
      </c>
      <c r="H794" t="s">
        <v>187</v>
      </c>
      <c r="I794">
        <v>90</v>
      </c>
      <c r="J794">
        <v>5</v>
      </c>
      <c r="K794">
        <v>2</v>
      </c>
      <c r="L794">
        <v>57</v>
      </c>
      <c r="M794">
        <v>40</v>
      </c>
      <c r="N794">
        <v>28</v>
      </c>
      <c r="O794">
        <v>6</v>
      </c>
      <c r="P794">
        <v>8</v>
      </c>
      <c r="Q794">
        <v>4</v>
      </c>
      <c r="R794">
        <v>6</v>
      </c>
      <c r="S794">
        <v>2</v>
      </c>
      <c r="T794">
        <v>1</v>
      </c>
      <c r="U794">
        <v>51</v>
      </c>
      <c r="V794">
        <v>25</v>
      </c>
      <c r="W794">
        <v>13</v>
      </c>
      <c r="X794">
        <v>10</v>
      </c>
      <c r="Y794">
        <v>9</v>
      </c>
      <c r="Z794">
        <v>1</v>
      </c>
      <c r="AA794">
        <v>7</v>
      </c>
      <c r="AB794">
        <v>9</v>
      </c>
      <c r="AC794">
        <v>2860</v>
      </c>
      <c r="AD794">
        <v>57</v>
      </c>
      <c r="AE794">
        <v>890</v>
      </c>
      <c r="AG794" t="s">
        <v>468</v>
      </c>
      <c r="AH794" t="s">
        <v>1945</v>
      </c>
    </row>
    <row r="795" spans="1:34" x14ac:dyDescent="0.25">
      <c r="A795">
        <v>20190318</v>
      </c>
      <c r="B795">
        <v>104545</v>
      </c>
      <c r="C795" t="s">
        <v>673</v>
      </c>
      <c r="D795">
        <v>200000</v>
      </c>
      <c r="E795" t="s">
        <v>163</v>
      </c>
      <c r="F795" t="s">
        <v>1028</v>
      </c>
      <c r="G795">
        <v>3</v>
      </c>
      <c r="H795" t="s">
        <v>193</v>
      </c>
      <c r="I795">
        <v>113</v>
      </c>
      <c r="J795">
        <v>21</v>
      </c>
      <c r="K795">
        <v>2</v>
      </c>
      <c r="L795">
        <v>78</v>
      </c>
      <c r="M795">
        <v>56</v>
      </c>
      <c r="N795">
        <v>42</v>
      </c>
      <c r="O795">
        <v>11</v>
      </c>
      <c r="P795">
        <v>12</v>
      </c>
      <c r="Q795">
        <v>4</v>
      </c>
      <c r="R795">
        <v>6</v>
      </c>
      <c r="S795">
        <v>6</v>
      </c>
      <c r="T795">
        <v>7</v>
      </c>
      <c r="U795">
        <v>81</v>
      </c>
      <c r="V795">
        <v>52</v>
      </c>
      <c r="W795">
        <v>36</v>
      </c>
      <c r="X795">
        <v>15</v>
      </c>
      <c r="Y795">
        <v>12</v>
      </c>
      <c r="Z795">
        <v>2</v>
      </c>
      <c r="AA795">
        <v>4</v>
      </c>
      <c r="AB795">
        <v>9</v>
      </c>
      <c r="AC795">
        <v>3485</v>
      </c>
      <c r="AD795">
        <v>57</v>
      </c>
      <c r="AE795">
        <v>876</v>
      </c>
      <c r="AG795" t="s">
        <v>673</v>
      </c>
      <c r="AH795" t="s">
        <v>163</v>
      </c>
    </row>
    <row r="796" spans="1:34" x14ac:dyDescent="0.25">
      <c r="A796">
        <v>20180813</v>
      </c>
      <c r="B796">
        <v>105676</v>
      </c>
      <c r="C796" t="s">
        <v>201</v>
      </c>
      <c r="D796">
        <v>105332</v>
      </c>
      <c r="E796" t="s">
        <v>915</v>
      </c>
      <c r="F796" t="s">
        <v>1097</v>
      </c>
      <c r="G796">
        <v>3</v>
      </c>
      <c r="H796" t="s">
        <v>173</v>
      </c>
      <c r="I796">
        <v>140</v>
      </c>
      <c r="J796">
        <v>4</v>
      </c>
      <c r="K796">
        <v>4</v>
      </c>
      <c r="L796">
        <v>104</v>
      </c>
      <c r="M796">
        <v>72</v>
      </c>
      <c r="N796">
        <v>47</v>
      </c>
      <c r="O796">
        <v>18</v>
      </c>
      <c r="P796">
        <v>15</v>
      </c>
      <c r="Q796">
        <v>9</v>
      </c>
      <c r="R796">
        <v>12</v>
      </c>
      <c r="S796">
        <v>17</v>
      </c>
      <c r="T796">
        <v>6</v>
      </c>
      <c r="U796">
        <v>114</v>
      </c>
      <c r="V796">
        <v>59</v>
      </c>
      <c r="W796">
        <v>42</v>
      </c>
      <c r="X796">
        <v>22</v>
      </c>
      <c r="Y796">
        <v>15</v>
      </c>
      <c r="Z796">
        <v>10</v>
      </c>
      <c r="AA796">
        <v>15</v>
      </c>
      <c r="AB796">
        <v>11</v>
      </c>
      <c r="AC796">
        <v>3085</v>
      </c>
      <c r="AD796">
        <v>57</v>
      </c>
      <c r="AE796">
        <v>920</v>
      </c>
      <c r="AG796" t="s">
        <v>201</v>
      </c>
      <c r="AH796" t="s">
        <v>1945</v>
      </c>
    </row>
    <row r="797" spans="1:34" x14ac:dyDescent="0.25">
      <c r="A797">
        <v>20191007</v>
      </c>
      <c r="B797">
        <v>105676</v>
      </c>
      <c r="C797" t="s">
        <v>201</v>
      </c>
      <c r="D797">
        <v>105062</v>
      </c>
      <c r="E797" t="s">
        <v>212</v>
      </c>
      <c r="F797" t="s">
        <v>517</v>
      </c>
      <c r="G797">
        <v>3</v>
      </c>
      <c r="H797" t="s">
        <v>173</v>
      </c>
      <c r="I797">
        <v>60</v>
      </c>
      <c r="J797">
        <v>5</v>
      </c>
      <c r="K797">
        <v>0</v>
      </c>
      <c r="L797">
        <v>37</v>
      </c>
      <c r="M797">
        <v>19</v>
      </c>
      <c r="N797">
        <v>15</v>
      </c>
      <c r="O797">
        <v>11</v>
      </c>
      <c r="P797">
        <v>5</v>
      </c>
      <c r="Q797">
        <v>2</v>
      </c>
      <c r="R797">
        <v>2</v>
      </c>
      <c r="S797">
        <v>1</v>
      </c>
      <c r="T797">
        <v>2</v>
      </c>
      <c r="U797">
        <v>48</v>
      </c>
      <c r="V797">
        <v>24</v>
      </c>
      <c r="W797">
        <v>14</v>
      </c>
      <c r="X797">
        <v>8</v>
      </c>
      <c r="Y797">
        <v>6</v>
      </c>
      <c r="Z797">
        <v>6</v>
      </c>
      <c r="AA797">
        <v>10</v>
      </c>
      <c r="AB797">
        <v>14</v>
      </c>
      <c r="AC797">
        <v>2190</v>
      </c>
      <c r="AD797">
        <v>57</v>
      </c>
      <c r="AE797">
        <v>996</v>
      </c>
      <c r="AG797" t="s">
        <v>201</v>
      </c>
      <c r="AH797" t="s">
        <v>1945</v>
      </c>
    </row>
    <row r="798" spans="1:34" x14ac:dyDescent="0.25">
      <c r="A798">
        <v>20180305</v>
      </c>
      <c r="B798">
        <v>105807</v>
      </c>
      <c r="C798" t="s">
        <v>770</v>
      </c>
      <c r="D798">
        <v>106421</v>
      </c>
      <c r="E798" t="s">
        <v>265</v>
      </c>
      <c r="F798" t="s">
        <v>811</v>
      </c>
      <c r="G798">
        <v>3</v>
      </c>
      <c r="H798" t="s">
        <v>173</v>
      </c>
      <c r="I798">
        <v>89</v>
      </c>
      <c r="J798">
        <v>6</v>
      </c>
      <c r="K798">
        <v>3</v>
      </c>
      <c r="L798">
        <v>79</v>
      </c>
      <c r="M798">
        <v>51</v>
      </c>
      <c r="N798">
        <v>36</v>
      </c>
      <c r="O798">
        <v>14</v>
      </c>
      <c r="P798">
        <v>10</v>
      </c>
      <c r="Q798">
        <v>11</v>
      </c>
      <c r="R798">
        <v>12</v>
      </c>
      <c r="S798">
        <v>8</v>
      </c>
      <c r="T798">
        <v>6</v>
      </c>
      <c r="U798">
        <v>61</v>
      </c>
      <c r="V798">
        <v>41</v>
      </c>
      <c r="W798">
        <v>29</v>
      </c>
      <c r="X798">
        <v>5</v>
      </c>
      <c r="Y798">
        <v>9</v>
      </c>
      <c r="Z798">
        <v>4</v>
      </c>
      <c r="AA798">
        <v>8</v>
      </c>
      <c r="AB798">
        <v>14</v>
      </c>
      <c r="AC798">
        <v>2315</v>
      </c>
      <c r="AD798">
        <v>57</v>
      </c>
      <c r="AE798">
        <v>924</v>
      </c>
      <c r="AG798" t="s">
        <v>770</v>
      </c>
      <c r="AH798" t="s">
        <v>265</v>
      </c>
    </row>
    <row r="799" spans="1:34" x14ac:dyDescent="0.25">
      <c r="A799">
        <v>20190729</v>
      </c>
      <c r="B799">
        <v>105550</v>
      </c>
      <c r="C799" t="s">
        <v>654</v>
      </c>
      <c r="D799">
        <v>105777</v>
      </c>
      <c r="E799" t="s">
        <v>114</v>
      </c>
      <c r="F799" t="s">
        <v>331</v>
      </c>
      <c r="G799">
        <v>3</v>
      </c>
      <c r="H799" t="s">
        <v>187</v>
      </c>
      <c r="I799">
        <v>72</v>
      </c>
      <c r="J799">
        <v>2</v>
      </c>
      <c r="K799">
        <v>0</v>
      </c>
      <c r="L799">
        <v>52</v>
      </c>
      <c r="M799">
        <v>28</v>
      </c>
      <c r="N799">
        <v>16</v>
      </c>
      <c r="O799">
        <v>17</v>
      </c>
      <c r="P799">
        <v>9</v>
      </c>
      <c r="Q799">
        <v>1</v>
      </c>
      <c r="R799">
        <v>3</v>
      </c>
      <c r="S799">
        <v>2</v>
      </c>
      <c r="T799">
        <v>7</v>
      </c>
      <c r="U799">
        <v>53</v>
      </c>
      <c r="V799">
        <v>31</v>
      </c>
      <c r="W799">
        <v>18</v>
      </c>
      <c r="X799">
        <v>8</v>
      </c>
      <c r="Y799">
        <v>9</v>
      </c>
      <c r="Z799">
        <v>1</v>
      </c>
      <c r="AA799">
        <v>6</v>
      </c>
      <c r="AB799">
        <v>24</v>
      </c>
      <c r="AC799">
        <v>1560</v>
      </c>
      <c r="AD799">
        <v>57</v>
      </c>
      <c r="AE799">
        <v>952</v>
      </c>
      <c r="AG799" t="s">
        <v>1935</v>
      </c>
      <c r="AH799" t="s">
        <v>114</v>
      </c>
    </row>
    <row r="800" spans="1:34" x14ac:dyDescent="0.25">
      <c r="A800">
        <v>20180219</v>
      </c>
      <c r="B800">
        <v>133430</v>
      </c>
      <c r="C800" t="s">
        <v>651</v>
      </c>
      <c r="D800">
        <v>111577</v>
      </c>
      <c r="E800" t="s">
        <v>235</v>
      </c>
      <c r="F800" t="s">
        <v>1578</v>
      </c>
      <c r="G800">
        <v>3</v>
      </c>
      <c r="H800" t="s">
        <v>187</v>
      </c>
      <c r="I800">
        <v>144</v>
      </c>
      <c r="J800">
        <v>13</v>
      </c>
      <c r="K800">
        <v>7</v>
      </c>
      <c r="L800">
        <v>98</v>
      </c>
      <c r="M800">
        <v>60</v>
      </c>
      <c r="N800">
        <v>47</v>
      </c>
      <c r="O800">
        <v>23</v>
      </c>
      <c r="P800">
        <v>16</v>
      </c>
      <c r="Q800">
        <v>4</v>
      </c>
      <c r="R800">
        <v>5</v>
      </c>
      <c r="S800">
        <v>6</v>
      </c>
      <c r="T800">
        <v>5</v>
      </c>
      <c r="U800">
        <v>109</v>
      </c>
      <c r="V800">
        <v>61</v>
      </c>
      <c r="W800">
        <v>43</v>
      </c>
      <c r="X800">
        <v>27</v>
      </c>
      <c r="Y800">
        <v>16</v>
      </c>
      <c r="Z800">
        <v>6</v>
      </c>
      <c r="AA800">
        <v>9</v>
      </c>
      <c r="AB800">
        <v>46</v>
      </c>
      <c r="AC800">
        <v>1031</v>
      </c>
      <c r="AD800">
        <v>57</v>
      </c>
      <c r="AE800">
        <v>878</v>
      </c>
      <c r="AG800" t="s">
        <v>651</v>
      </c>
      <c r="AH800" t="s">
        <v>1945</v>
      </c>
    </row>
    <row r="801" spans="1:34" x14ac:dyDescent="0.25">
      <c r="A801">
        <v>20190304</v>
      </c>
      <c r="B801">
        <v>105023</v>
      </c>
      <c r="C801" t="s">
        <v>703</v>
      </c>
      <c r="D801">
        <v>126610</v>
      </c>
      <c r="E801" t="s">
        <v>199</v>
      </c>
      <c r="F801" t="s">
        <v>1027</v>
      </c>
      <c r="G801">
        <v>3</v>
      </c>
      <c r="H801" t="s">
        <v>715</v>
      </c>
      <c r="I801">
        <v>123</v>
      </c>
      <c r="J801">
        <v>7</v>
      </c>
      <c r="K801">
        <v>5</v>
      </c>
      <c r="L801">
        <v>107</v>
      </c>
      <c r="M801">
        <v>58</v>
      </c>
      <c r="N801">
        <v>41</v>
      </c>
      <c r="O801">
        <v>24</v>
      </c>
      <c r="P801">
        <v>15</v>
      </c>
      <c r="Q801">
        <v>2</v>
      </c>
      <c r="R801">
        <v>6</v>
      </c>
      <c r="S801">
        <v>7</v>
      </c>
      <c r="T801">
        <v>1</v>
      </c>
      <c r="U801">
        <v>92</v>
      </c>
      <c r="V801">
        <v>65</v>
      </c>
      <c r="W801">
        <v>45</v>
      </c>
      <c r="X801">
        <v>17</v>
      </c>
      <c r="Y801">
        <v>15</v>
      </c>
      <c r="Z801">
        <v>5</v>
      </c>
      <c r="AA801">
        <v>8</v>
      </c>
      <c r="AB801">
        <v>51</v>
      </c>
      <c r="AC801">
        <v>925</v>
      </c>
      <c r="AD801">
        <v>57</v>
      </c>
      <c r="AE801">
        <v>895</v>
      </c>
      <c r="AG801" t="s">
        <v>703</v>
      </c>
      <c r="AH801" t="s">
        <v>199</v>
      </c>
    </row>
    <row r="802" spans="1:34" x14ac:dyDescent="0.25">
      <c r="A802">
        <v>20190204</v>
      </c>
      <c r="B802">
        <v>105657</v>
      </c>
      <c r="C802" t="s">
        <v>929</v>
      </c>
      <c r="D802">
        <v>104527</v>
      </c>
      <c r="E802" t="s">
        <v>694</v>
      </c>
      <c r="F802" t="s">
        <v>836</v>
      </c>
      <c r="G802">
        <v>3</v>
      </c>
      <c r="H802" t="s">
        <v>173</v>
      </c>
      <c r="I802">
        <v>107</v>
      </c>
      <c r="J802">
        <v>11</v>
      </c>
      <c r="K802">
        <v>1</v>
      </c>
      <c r="L802">
        <v>92</v>
      </c>
      <c r="M802">
        <v>55</v>
      </c>
      <c r="N802">
        <v>40</v>
      </c>
      <c r="O802">
        <v>26</v>
      </c>
      <c r="P802">
        <v>15</v>
      </c>
      <c r="Q802">
        <v>2</v>
      </c>
      <c r="R802">
        <v>3</v>
      </c>
      <c r="S802">
        <v>13</v>
      </c>
      <c r="T802">
        <v>1</v>
      </c>
      <c r="U802">
        <v>90</v>
      </c>
      <c r="V802">
        <v>56</v>
      </c>
      <c r="W802">
        <v>48</v>
      </c>
      <c r="X802">
        <v>23</v>
      </c>
      <c r="Y802">
        <v>16</v>
      </c>
      <c r="Z802">
        <v>6</v>
      </c>
      <c r="AA802">
        <v>7</v>
      </c>
      <c r="AB802">
        <v>56</v>
      </c>
      <c r="AC802">
        <v>858</v>
      </c>
      <c r="AD802">
        <v>57</v>
      </c>
      <c r="AE802">
        <v>830</v>
      </c>
      <c r="AG802" t="s">
        <v>1945</v>
      </c>
      <c r="AH802" t="s">
        <v>694</v>
      </c>
    </row>
    <row r="803" spans="1:34" x14ac:dyDescent="0.25">
      <c r="A803">
        <v>20180212</v>
      </c>
      <c r="B803">
        <v>104312</v>
      </c>
      <c r="C803" t="s">
        <v>753</v>
      </c>
      <c r="D803">
        <v>106421</v>
      </c>
      <c r="E803" t="s">
        <v>265</v>
      </c>
      <c r="F803" t="s">
        <v>1042</v>
      </c>
      <c r="G803">
        <v>3</v>
      </c>
      <c r="H803" t="s">
        <v>189</v>
      </c>
      <c r="I803">
        <v>123</v>
      </c>
      <c r="J803">
        <v>15</v>
      </c>
      <c r="K803">
        <v>1</v>
      </c>
      <c r="L803">
        <v>101</v>
      </c>
      <c r="M803">
        <v>74</v>
      </c>
      <c r="N803">
        <v>56</v>
      </c>
      <c r="O803">
        <v>10</v>
      </c>
      <c r="P803">
        <v>16</v>
      </c>
      <c r="Q803">
        <v>4</v>
      </c>
      <c r="R803">
        <v>7</v>
      </c>
      <c r="S803">
        <v>6</v>
      </c>
      <c r="T803">
        <v>7</v>
      </c>
      <c r="U803">
        <v>98</v>
      </c>
      <c r="V803">
        <v>63</v>
      </c>
      <c r="W803">
        <v>44</v>
      </c>
      <c r="X803">
        <v>19</v>
      </c>
      <c r="Y803">
        <v>15</v>
      </c>
      <c r="Z803">
        <v>5</v>
      </c>
      <c r="AA803">
        <v>8</v>
      </c>
      <c r="AB803">
        <v>81</v>
      </c>
      <c r="AC803">
        <v>686</v>
      </c>
      <c r="AD803">
        <v>57</v>
      </c>
      <c r="AE803">
        <v>894</v>
      </c>
      <c r="AG803" t="s">
        <v>1950</v>
      </c>
      <c r="AH803" t="s">
        <v>265</v>
      </c>
    </row>
    <row r="804" spans="1:34" x14ac:dyDescent="0.25">
      <c r="A804">
        <v>20190812</v>
      </c>
      <c r="B804">
        <v>105138</v>
      </c>
      <c r="C804" t="s">
        <v>644</v>
      </c>
      <c r="D804">
        <v>200175</v>
      </c>
      <c r="E804" t="s">
        <v>528</v>
      </c>
      <c r="F804" t="s">
        <v>275</v>
      </c>
      <c r="G804">
        <v>3</v>
      </c>
      <c r="H804" t="s">
        <v>187</v>
      </c>
      <c r="I804">
        <v>59</v>
      </c>
      <c r="J804">
        <v>6</v>
      </c>
      <c r="K804">
        <v>2</v>
      </c>
      <c r="L804">
        <v>50</v>
      </c>
      <c r="M804">
        <v>38</v>
      </c>
      <c r="N804">
        <v>29</v>
      </c>
      <c r="O804">
        <v>6</v>
      </c>
      <c r="P804">
        <v>8</v>
      </c>
      <c r="Q804">
        <v>2</v>
      </c>
      <c r="R804">
        <v>2</v>
      </c>
      <c r="S804">
        <v>0</v>
      </c>
      <c r="T804">
        <v>1</v>
      </c>
      <c r="U804">
        <v>42</v>
      </c>
      <c r="V804">
        <v>27</v>
      </c>
      <c r="W804">
        <v>16</v>
      </c>
      <c r="X804">
        <v>5</v>
      </c>
      <c r="Y804">
        <v>7</v>
      </c>
      <c r="Z804">
        <v>4</v>
      </c>
      <c r="AA804">
        <v>8</v>
      </c>
      <c r="AB804">
        <v>11</v>
      </c>
      <c r="AC804">
        <v>2395</v>
      </c>
      <c r="AD804">
        <v>58</v>
      </c>
      <c r="AE804">
        <v>922</v>
      </c>
      <c r="AG804" t="s">
        <v>644</v>
      </c>
      <c r="AH804" t="s">
        <v>1945</v>
      </c>
    </row>
    <row r="805" spans="1:34" x14ac:dyDescent="0.25">
      <c r="A805">
        <v>20200106</v>
      </c>
      <c r="B805">
        <v>104527</v>
      </c>
      <c r="C805" t="s">
        <v>694</v>
      </c>
      <c r="D805">
        <v>105379</v>
      </c>
      <c r="E805" t="s">
        <v>696</v>
      </c>
      <c r="F805" t="s">
        <v>315</v>
      </c>
      <c r="G805">
        <v>3</v>
      </c>
      <c r="H805" t="s">
        <v>189</v>
      </c>
      <c r="I805">
        <v>83</v>
      </c>
      <c r="J805">
        <v>5</v>
      </c>
      <c r="K805">
        <v>0</v>
      </c>
      <c r="L805">
        <v>58</v>
      </c>
      <c r="M805">
        <v>29</v>
      </c>
      <c r="N805">
        <v>27</v>
      </c>
      <c r="O805">
        <v>16</v>
      </c>
      <c r="P805">
        <v>10</v>
      </c>
      <c r="Q805">
        <v>2</v>
      </c>
      <c r="R805">
        <v>2</v>
      </c>
      <c r="S805">
        <v>7</v>
      </c>
      <c r="T805">
        <v>1</v>
      </c>
      <c r="U805">
        <v>49</v>
      </c>
      <c r="V805">
        <v>25</v>
      </c>
      <c r="W805">
        <v>22</v>
      </c>
      <c r="X805">
        <v>10</v>
      </c>
      <c r="Y805">
        <v>9</v>
      </c>
      <c r="Z805">
        <v>2</v>
      </c>
      <c r="AA805">
        <v>4</v>
      </c>
      <c r="AB805">
        <v>15</v>
      </c>
      <c r="AC805">
        <v>1955</v>
      </c>
      <c r="AD805">
        <v>58</v>
      </c>
      <c r="AE805">
        <v>905</v>
      </c>
      <c r="AG805" t="s">
        <v>694</v>
      </c>
      <c r="AH805" t="s">
        <v>1945</v>
      </c>
    </row>
    <row r="806" spans="1:34" x14ac:dyDescent="0.25">
      <c r="A806">
        <v>20190318</v>
      </c>
      <c r="B806">
        <v>106421</v>
      </c>
      <c r="C806" t="s">
        <v>265</v>
      </c>
      <c r="D806">
        <v>124187</v>
      </c>
      <c r="E806" t="s">
        <v>397</v>
      </c>
      <c r="F806" t="s">
        <v>1034</v>
      </c>
      <c r="G806">
        <v>3</v>
      </c>
      <c r="H806" t="s">
        <v>173</v>
      </c>
      <c r="I806">
        <v>142</v>
      </c>
      <c r="J806">
        <v>19</v>
      </c>
      <c r="K806">
        <v>3</v>
      </c>
      <c r="L806">
        <v>106</v>
      </c>
      <c r="M806">
        <v>64</v>
      </c>
      <c r="N806">
        <v>58</v>
      </c>
      <c r="O806">
        <v>29</v>
      </c>
      <c r="P806">
        <v>18</v>
      </c>
      <c r="Q806">
        <v>2</v>
      </c>
      <c r="R806">
        <v>2</v>
      </c>
      <c r="S806">
        <v>22</v>
      </c>
      <c r="T806">
        <v>3</v>
      </c>
      <c r="U806">
        <v>111</v>
      </c>
      <c r="V806">
        <v>74</v>
      </c>
      <c r="W806">
        <v>64</v>
      </c>
      <c r="X806">
        <v>20</v>
      </c>
      <c r="Y806">
        <v>18</v>
      </c>
      <c r="Z806">
        <v>2</v>
      </c>
      <c r="AA806">
        <v>2</v>
      </c>
      <c r="AB806">
        <v>15</v>
      </c>
      <c r="AC806">
        <v>2230</v>
      </c>
      <c r="AD806">
        <v>58</v>
      </c>
      <c r="AE806">
        <v>858</v>
      </c>
      <c r="AG806" t="s">
        <v>265</v>
      </c>
      <c r="AH806" t="s">
        <v>1945</v>
      </c>
    </row>
    <row r="807" spans="1:34" x14ac:dyDescent="0.25">
      <c r="A807">
        <v>20181001</v>
      </c>
      <c r="B807">
        <v>106378</v>
      </c>
      <c r="C807" t="s">
        <v>194</v>
      </c>
      <c r="D807">
        <v>126610</v>
      </c>
      <c r="E807" t="s">
        <v>199</v>
      </c>
      <c r="F807" t="s">
        <v>1882</v>
      </c>
      <c r="G807">
        <v>3</v>
      </c>
      <c r="H807" t="s">
        <v>187</v>
      </c>
      <c r="I807">
        <v>168</v>
      </c>
      <c r="J807">
        <v>6</v>
      </c>
      <c r="K807">
        <v>2</v>
      </c>
      <c r="L807">
        <v>118</v>
      </c>
      <c r="M807">
        <v>63</v>
      </c>
      <c r="N807">
        <v>46</v>
      </c>
      <c r="O807">
        <v>33</v>
      </c>
      <c r="P807">
        <v>18</v>
      </c>
      <c r="Q807">
        <v>6</v>
      </c>
      <c r="R807">
        <v>7</v>
      </c>
      <c r="S807">
        <v>10</v>
      </c>
      <c r="T807">
        <v>1</v>
      </c>
      <c r="U807">
        <v>107</v>
      </c>
      <c r="V807">
        <v>67</v>
      </c>
      <c r="W807">
        <v>43</v>
      </c>
      <c r="X807">
        <v>28</v>
      </c>
      <c r="Y807">
        <v>18</v>
      </c>
      <c r="Z807">
        <v>3</v>
      </c>
      <c r="AA807">
        <v>6</v>
      </c>
      <c r="AB807">
        <v>16</v>
      </c>
      <c r="AC807">
        <v>1855</v>
      </c>
      <c r="AD807">
        <v>58</v>
      </c>
      <c r="AE807">
        <v>879</v>
      </c>
      <c r="AG807" t="s">
        <v>194</v>
      </c>
      <c r="AH807" t="s">
        <v>199</v>
      </c>
    </row>
    <row r="808" spans="1:34" x14ac:dyDescent="0.25">
      <c r="A808">
        <v>20200217</v>
      </c>
      <c r="B808">
        <v>200000</v>
      </c>
      <c r="C808" t="s">
        <v>163</v>
      </c>
      <c r="D808">
        <v>104468</v>
      </c>
      <c r="E808" t="s">
        <v>829</v>
      </c>
      <c r="F808" t="s">
        <v>554</v>
      </c>
      <c r="G808">
        <v>3</v>
      </c>
      <c r="H808" t="s">
        <v>193</v>
      </c>
      <c r="I808">
        <v>119</v>
      </c>
      <c r="J808">
        <v>5</v>
      </c>
      <c r="K808">
        <v>2</v>
      </c>
      <c r="L808">
        <v>71</v>
      </c>
      <c r="M808">
        <v>48</v>
      </c>
      <c r="N808">
        <v>38</v>
      </c>
      <c r="O808">
        <v>12</v>
      </c>
      <c r="P808">
        <v>12</v>
      </c>
      <c r="Q808">
        <v>2</v>
      </c>
      <c r="R808">
        <v>3</v>
      </c>
      <c r="S808">
        <v>1</v>
      </c>
      <c r="T808">
        <v>3</v>
      </c>
      <c r="U808">
        <v>81</v>
      </c>
      <c r="V808">
        <v>51</v>
      </c>
      <c r="W808">
        <v>35</v>
      </c>
      <c r="X808">
        <v>15</v>
      </c>
      <c r="Y808">
        <v>12</v>
      </c>
      <c r="Z808">
        <v>4</v>
      </c>
      <c r="AA808">
        <v>6</v>
      </c>
      <c r="AB808">
        <v>18</v>
      </c>
      <c r="AC808">
        <v>1921</v>
      </c>
      <c r="AD808">
        <v>58</v>
      </c>
      <c r="AE808">
        <v>890</v>
      </c>
      <c r="AG808" t="s">
        <v>163</v>
      </c>
      <c r="AH808" t="s">
        <v>1945</v>
      </c>
    </row>
    <row r="809" spans="1:34" x14ac:dyDescent="0.25">
      <c r="A809">
        <v>20191007</v>
      </c>
      <c r="B809">
        <v>126094</v>
      </c>
      <c r="C809" t="s">
        <v>100</v>
      </c>
      <c r="D809">
        <v>105357</v>
      </c>
      <c r="E809" t="s">
        <v>692</v>
      </c>
      <c r="F809" t="s">
        <v>502</v>
      </c>
      <c r="G809">
        <v>3</v>
      </c>
      <c r="H809" t="s">
        <v>173</v>
      </c>
      <c r="I809">
        <v>64</v>
      </c>
      <c r="J809">
        <v>7</v>
      </c>
      <c r="K809">
        <v>3</v>
      </c>
      <c r="L809">
        <v>43</v>
      </c>
      <c r="M809">
        <v>29</v>
      </c>
      <c r="N809">
        <v>22</v>
      </c>
      <c r="O809">
        <v>8</v>
      </c>
      <c r="P809">
        <v>7</v>
      </c>
      <c r="Q809">
        <v>0</v>
      </c>
      <c r="R809">
        <v>0</v>
      </c>
      <c r="S809">
        <v>5</v>
      </c>
      <c r="T809">
        <v>1</v>
      </c>
      <c r="U809">
        <v>58</v>
      </c>
      <c r="V809">
        <v>33</v>
      </c>
      <c r="W809">
        <v>14</v>
      </c>
      <c r="X809">
        <v>11</v>
      </c>
      <c r="Y809">
        <v>7</v>
      </c>
      <c r="Z809">
        <v>6</v>
      </c>
      <c r="AA809">
        <v>11</v>
      </c>
      <c r="AB809">
        <v>33</v>
      </c>
      <c r="AC809">
        <v>1261</v>
      </c>
      <c r="AD809">
        <v>58</v>
      </c>
      <c r="AE809">
        <v>991</v>
      </c>
      <c r="AG809" t="s">
        <v>100</v>
      </c>
      <c r="AH809" t="s">
        <v>1945</v>
      </c>
    </row>
    <row r="810" spans="1:34" x14ac:dyDescent="0.25">
      <c r="A810">
        <v>20180820</v>
      </c>
      <c r="B810">
        <v>126610</v>
      </c>
      <c r="C810" t="s">
        <v>199</v>
      </c>
      <c r="D810">
        <v>103898</v>
      </c>
      <c r="E810" t="s">
        <v>1516</v>
      </c>
      <c r="F810" t="s">
        <v>221</v>
      </c>
      <c r="G810">
        <v>3</v>
      </c>
      <c r="H810" t="s">
        <v>745</v>
      </c>
      <c r="I810">
        <v>80</v>
      </c>
      <c r="J810">
        <v>9</v>
      </c>
      <c r="K810">
        <v>2</v>
      </c>
      <c r="L810">
        <v>50</v>
      </c>
      <c r="M810">
        <v>34</v>
      </c>
      <c r="N810">
        <v>31</v>
      </c>
      <c r="O810">
        <v>7</v>
      </c>
      <c r="P810">
        <v>9</v>
      </c>
      <c r="Q810">
        <v>3</v>
      </c>
      <c r="R810">
        <v>3</v>
      </c>
      <c r="S810">
        <v>5</v>
      </c>
      <c r="T810">
        <v>9</v>
      </c>
      <c r="U810">
        <v>80</v>
      </c>
      <c r="V810">
        <v>31</v>
      </c>
      <c r="W810">
        <v>23</v>
      </c>
      <c r="X810">
        <v>20</v>
      </c>
      <c r="Y810">
        <v>9</v>
      </c>
      <c r="Z810">
        <v>14</v>
      </c>
      <c r="AA810">
        <v>17</v>
      </c>
      <c r="AB810">
        <v>60</v>
      </c>
      <c r="AC810">
        <v>899</v>
      </c>
      <c r="AD810">
        <v>58</v>
      </c>
      <c r="AE810">
        <v>911</v>
      </c>
      <c r="AG810" t="s">
        <v>199</v>
      </c>
      <c r="AH810" t="s">
        <v>1945</v>
      </c>
    </row>
    <row r="811" spans="1:34" x14ac:dyDescent="0.25">
      <c r="A811">
        <v>20190211</v>
      </c>
      <c r="B811">
        <v>104527</v>
      </c>
      <c r="C811" t="s">
        <v>694</v>
      </c>
      <c r="D811">
        <v>105332</v>
      </c>
      <c r="E811" t="s">
        <v>915</v>
      </c>
      <c r="F811" t="s">
        <v>983</v>
      </c>
      <c r="G811">
        <v>3</v>
      </c>
      <c r="H811" t="s">
        <v>173</v>
      </c>
      <c r="I811">
        <v>71</v>
      </c>
      <c r="J811">
        <v>4</v>
      </c>
      <c r="K811">
        <v>1</v>
      </c>
      <c r="L811">
        <v>62</v>
      </c>
      <c r="M811">
        <v>39</v>
      </c>
      <c r="N811">
        <v>28</v>
      </c>
      <c r="O811">
        <v>12</v>
      </c>
      <c r="P811">
        <v>9</v>
      </c>
      <c r="Q811">
        <v>1</v>
      </c>
      <c r="R811">
        <v>2</v>
      </c>
      <c r="S811">
        <v>5</v>
      </c>
      <c r="T811">
        <v>3</v>
      </c>
      <c r="U811">
        <v>75</v>
      </c>
      <c r="V811">
        <v>45</v>
      </c>
      <c r="W811">
        <v>25</v>
      </c>
      <c r="X811">
        <v>15</v>
      </c>
      <c r="Y811">
        <v>10</v>
      </c>
      <c r="Z811">
        <v>2</v>
      </c>
      <c r="AA811">
        <v>6</v>
      </c>
      <c r="AB811">
        <v>68</v>
      </c>
      <c r="AC811">
        <v>740</v>
      </c>
      <c r="AD811">
        <v>58</v>
      </c>
      <c r="AE811">
        <v>795</v>
      </c>
      <c r="AG811" t="s">
        <v>694</v>
      </c>
      <c r="AH811" t="s">
        <v>1945</v>
      </c>
    </row>
    <row r="812" spans="1:34" x14ac:dyDescent="0.25">
      <c r="A812">
        <v>20190304</v>
      </c>
      <c r="B812">
        <v>106415</v>
      </c>
      <c r="C812" t="s">
        <v>223</v>
      </c>
      <c r="D812">
        <v>200000</v>
      </c>
      <c r="E812" t="s">
        <v>163</v>
      </c>
      <c r="F812" t="s">
        <v>1022</v>
      </c>
      <c r="G812">
        <v>3</v>
      </c>
      <c r="H812" t="s">
        <v>173</v>
      </c>
      <c r="I812">
        <v>175</v>
      </c>
      <c r="J812">
        <v>0</v>
      </c>
      <c r="K812">
        <v>1</v>
      </c>
      <c r="L812">
        <v>128</v>
      </c>
      <c r="M812">
        <v>93</v>
      </c>
      <c r="N812">
        <v>55</v>
      </c>
      <c r="O812">
        <v>21</v>
      </c>
      <c r="P812">
        <v>17</v>
      </c>
      <c r="Q812">
        <v>9</v>
      </c>
      <c r="R812">
        <v>13</v>
      </c>
      <c r="S812">
        <v>13</v>
      </c>
      <c r="T812">
        <v>8</v>
      </c>
      <c r="U812">
        <v>107</v>
      </c>
      <c r="V812">
        <v>63</v>
      </c>
      <c r="W812">
        <v>43</v>
      </c>
      <c r="X812">
        <v>19</v>
      </c>
      <c r="Y812">
        <v>17</v>
      </c>
      <c r="Z812">
        <v>5</v>
      </c>
      <c r="AA812">
        <v>10</v>
      </c>
      <c r="AB812">
        <v>74</v>
      </c>
      <c r="AC812">
        <v>729</v>
      </c>
      <c r="AD812">
        <v>58</v>
      </c>
      <c r="AE812">
        <v>872</v>
      </c>
      <c r="AG812" t="s">
        <v>1948</v>
      </c>
      <c r="AH812" t="s">
        <v>163</v>
      </c>
    </row>
    <row r="813" spans="1:34" x14ac:dyDescent="0.25">
      <c r="A813">
        <v>20181001</v>
      </c>
      <c r="B813">
        <v>105777</v>
      </c>
      <c r="C813" t="s">
        <v>114</v>
      </c>
      <c r="D813">
        <v>105815</v>
      </c>
      <c r="E813" t="s">
        <v>758</v>
      </c>
      <c r="F813" t="s">
        <v>122</v>
      </c>
      <c r="G813">
        <v>3</v>
      </c>
      <c r="H813" t="s">
        <v>173</v>
      </c>
      <c r="I813">
        <v>82</v>
      </c>
      <c r="J813">
        <v>1</v>
      </c>
      <c r="K813">
        <v>2</v>
      </c>
      <c r="L813">
        <v>55</v>
      </c>
      <c r="M813">
        <v>32</v>
      </c>
      <c r="N813">
        <v>24</v>
      </c>
      <c r="O813">
        <v>17</v>
      </c>
      <c r="P813">
        <v>11</v>
      </c>
      <c r="Q813">
        <v>1</v>
      </c>
      <c r="R813">
        <v>2</v>
      </c>
      <c r="S813">
        <v>8</v>
      </c>
      <c r="T813">
        <v>3</v>
      </c>
      <c r="U813">
        <v>66</v>
      </c>
      <c r="V813">
        <v>43</v>
      </c>
      <c r="W813">
        <v>32</v>
      </c>
      <c r="X813">
        <v>8</v>
      </c>
      <c r="Y813">
        <v>10</v>
      </c>
      <c r="Z813">
        <v>3</v>
      </c>
      <c r="AA813">
        <v>6</v>
      </c>
      <c r="AB813">
        <v>8</v>
      </c>
      <c r="AC813">
        <v>3755</v>
      </c>
      <c r="AD813">
        <v>59</v>
      </c>
      <c r="AE813">
        <v>862</v>
      </c>
      <c r="AG813" t="s">
        <v>114</v>
      </c>
      <c r="AH813" t="s">
        <v>1945</v>
      </c>
    </row>
    <row r="814" spans="1:34" x14ac:dyDescent="0.25">
      <c r="A814">
        <v>20190812</v>
      </c>
      <c r="B814">
        <v>105676</v>
      </c>
      <c r="C814" t="s">
        <v>201</v>
      </c>
      <c r="D814">
        <v>105173</v>
      </c>
      <c r="E814" t="s">
        <v>722</v>
      </c>
      <c r="F814" t="s">
        <v>384</v>
      </c>
      <c r="G814">
        <v>3</v>
      </c>
      <c r="H814" t="s">
        <v>187</v>
      </c>
      <c r="I814">
        <v>96</v>
      </c>
      <c r="J814">
        <v>4</v>
      </c>
      <c r="K814">
        <v>2</v>
      </c>
      <c r="L814">
        <v>59</v>
      </c>
      <c r="M814">
        <v>33</v>
      </c>
      <c r="N814">
        <v>27</v>
      </c>
      <c r="O814">
        <v>15</v>
      </c>
      <c r="P814">
        <v>10</v>
      </c>
      <c r="Q814">
        <v>0</v>
      </c>
      <c r="R814">
        <v>1</v>
      </c>
      <c r="S814">
        <v>0</v>
      </c>
      <c r="T814">
        <v>2</v>
      </c>
      <c r="U814">
        <v>63</v>
      </c>
      <c r="V814">
        <v>37</v>
      </c>
      <c r="W814">
        <v>24</v>
      </c>
      <c r="X814">
        <v>12</v>
      </c>
      <c r="Y814">
        <v>10</v>
      </c>
      <c r="Z814">
        <v>0</v>
      </c>
      <c r="AA814">
        <v>3</v>
      </c>
      <c r="AB814">
        <v>19</v>
      </c>
      <c r="AC814">
        <v>1815</v>
      </c>
      <c r="AD814">
        <v>59</v>
      </c>
      <c r="AE814">
        <v>916</v>
      </c>
      <c r="AG814" t="s">
        <v>201</v>
      </c>
      <c r="AH814" t="s">
        <v>1945</v>
      </c>
    </row>
    <row r="815" spans="1:34" x14ac:dyDescent="0.25">
      <c r="A815">
        <v>20190218</v>
      </c>
      <c r="B815">
        <v>105676</v>
      </c>
      <c r="C815" t="s">
        <v>201</v>
      </c>
      <c r="D815">
        <v>105332</v>
      </c>
      <c r="E815" t="s">
        <v>915</v>
      </c>
      <c r="F815" t="s">
        <v>236</v>
      </c>
      <c r="G815">
        <v>3</v>
      </c>
      <c r="H815" t="s">
        <v>187</v>
      </c>
      <c r="I815">
        <v>64</v>
      </c>
      <c r="J815">
        <v>2</v>
      </c>
      <c r="K815">
        <v>2</v>
      </c>
      <c r="L815">
        <v>52</v>
      </c>
      <c r="M815">
        <v>34</v>
      </c>
      <c r="N815">
        <v>21</v>
      </c>
      <c r="O815">
        <v>14</v>
      </c>
      <c r="P815">
        <v>9</v>
      </c>
      <c r="Q815">
        <v>0</v>
      </c>
      <c r="R815">
        <v>1</v>
      </c>
      <c r="S815">
        <v>3</v>
      </c>
      <c r="T815">
        <v>5</v>
      </c>
      <c r="U815">
        <v>53</v>
      </c>
      <c r="V815">
        <v>29</v>
      </c>
      <c r="W815">
        <v>20</v>
      </c>
      <c r="X815">
        <v>7</v>
      </c>
      <c r="Y815">
        <v>8</v>
      </c>
      <c r="Z815">
        <v>7</v>
      </c>
      <c r="AA815">
        <v>11</v>
      </c>
      <c r="AB815">
        <v>24</v>
      </c>
      <c r="AC815">
        <v>1560</v>
      </c>
      <c r="AD815">
        <v>59</v>
      </c>
      <c r="AE815">
        <v>795</v>
      </c>
      <c r="AG815" t="s">
        <v>201</v>
      </c>
      <c r="AH815" t="s">
        <v>1945</v>
      </c>
    </row>
    <row r="816" spans="1:34" x14ac:dyDescent="0.25">
      <c r="A816">
        <v>20190211</v>
      </c>
      <c r="B816">
        <v>133430</v>
      </c>
      <c r="C816" t="s">
        <v>651</v>
      </c>
      <c r="D816">
        <v>104607</v>
      </c>
      <c r="E816" t="s">
        <v>896</v>
      </c>
      <c r="F816" t="s">
        <v>119</v>
      </c>
      <c r="G816">
        <v>3</v>
      </c>
      <c r="H816" t="s">
        <v>187</v>
      </c>
      <c r="I816">
        <v>77</v>
      </c>
      <c r="J816">
        <v>8</v>
      </c>
      <c r="K816">
        <v>1</v>
      </c>
      <c r="L816">
        <v>44</v>
      </c>
      <c r="M816">
        <v>24</v>
      </c>
      <c r="N816">
        <v>19</v>
      </c>
      <c r="O816">
        <v>15</v>
      </c>
      <c r="P816">
        <v>9</v>
      </c>
      <c r="Q816">
        <v>0</v>
      </c>
      <c r="R816">
        <v>1</v>
      </c>
      <c r="S816">
        <v>2</v>
      </c>
      <c r="T816">
        <v>1</v>
      </c>
      <c r="U816">
        <v>71</v>
      </c>
      <c r="V816">
        <v>45</v>
      </c>
      <c r="W816">
        <v>27</v>
      </c>
      <c r="X816">
        <v>11</v>
      </c>
      <c r="Y816">
        <v>10</v>
      </c>
      <c r="Z816">
        <v>5</v>
      </c>
      <c r="AA816">
        <v>9</v>
      </c>
      <c r="AB816">
        <v>25</v>
      </c>
      <c r="AC816">
        <v>1485</v>
      </c>
      <c r="AD816">
        <v>59</v>
      </c>
      <c r="AE816">
        <v>775</v>
      </c>
      <c r="AG816" t="s">
        <v>651</v>
      </c>
      <c r="AH816" t="s">
        <v>896</v>
      </c>
    </row>
    <row r="817" spans="1:34" x14ac:dyDescent="0.25">
      <c r="A817">
        <v>20180226</v>
      </c>
      <c r="B817">
        <v>100644</v>
      </c>
      <c r="C817" t="s">
        <v>683</v>
      </c>
      <c r="D817">
        <v>105992</v>
      </c>
      <c r="E817" t="s">
        <v>931</v>
      </c>
      <c r="F817" t="s">
        <v>510</v>
      </c>
      <c r="G817">
        <v>3</v>
      </c>
      <c r="H817" t="s">
        <v>189</v>
      </c>
      <c r="I817">
        <v>67</v>
      </c>
      <c r="J817">
        <v>3</v>
      </c>
      <c r="K817">
        <v>3</v>
      </c>
      <c r="L817">
        <v>51</v>
      </c>
      <c r="M817">
        <v>27</v>
      </c>
      <c r="N817">
        <v>22</v>
      </c>
      <c r="O817">
        <v>13</v>
      </c>
      <c r="P817">
        <v>8</v>
      </c>
      <c r="Q817">
        <v>4</v>
      </c>
      <c r="R817">
        <v>4</v>
      </c>
      <c r="S817">
        <v>2</v>
      </c>
      <c r="T817">
        <v>3</v>
      </c>
      <c r="U817">
        <v>53</v>
      </c>
      <c r="V817">
        <v>30</v>
      </c>
      <c r="W817">
        <v>16</v>
      </c>
      <c r="X817">
        <v>12</v>
      </c>
      <c r="Y817">
        <v>9</v>
      </c>
      <c r="Z817">
        <v>3</v>
      </c>
      <c r="AA817">
        <v>7</v>
      </c>
      <c r="AB817">
        <v>5</v>
      </c>
      <c r="AC817">
        <v>4450</v>
      </c>
      <c r="AD817">
        <v>60</v>
      </c>
      <c r="AE817">
        <v>875</v>
      </c>
      <c r="AG817" t="s">
        <v>683</v>
      </c>
      <c r="AH817" t="s">
        <v>1945</v>
      </c>
    </row>
    <row r="818" spans="1:34" x14ac:dyDescent="0.25">
      <c r="A818">
        <v>20190318</v>
      </c>
      <c r="B818">
        <v>126774</v>
      </c>
      <c r="C818" t="s">
        <v>294</v>
      </c>
      <c r="D818">
        <v>111456</v>
      </c>
      <c r="E818" t="s">
        <v>309</v>
      </c>
      <c r="F818" t="s">
        <v>983</v>
      </c>
      <c r="G818">
        <v>3</v>
      </c>
      <c r="H818" t="s">
        <v>745</v>
      </c>
      <c r="I818">
        <v>85</v>
      </c>
      <c r="J818">
        <v>2</v>
      </c>
      <c r="K818">
        <v>3</v>
      </c>
      <c r="L818">
        <v>50</v>
      </c>
      <c r="M818">
        <v>30</v>
      </c>
      <c r="N818">
        <v>25</v>
      </c>
      <c r="O818">
        <v>13</v>
      </c>
      <c r="P818">
        <v>9</v>
      </c>
      <c r="Q818">
        <v>1</v>
      </c>
      <c r="R818">
        <v>2</v>
      </c>
      <c r="S818">
        <v>2</v>
      </c>
      <c r="T818">
        <v>3</v>
      </c>
      <c r="U818">
        <v>71</v>
      </c>
      <c r="V818">
        <v>46</v>
      </c>
      <c r="W818">
        <v>25</v>
      </c>
      <c r="X818">
        <v>14</v>
      </c>
      <c r="Y818">
        <v>10</v>
      </c>
      <c r="Z818">
        <v>4</v>
      </c>
      <c r="AA818">
        <v>8</v>
      </c>
      <c r="AB818">
        <v>10</v>
      </c>
      <c r="AC818">
        <v>3160</v>
      </c>
      <c r="AD818">
        <v>60</v>
      </c>
      <c r="AE818">
        <v>848</v>
      </c>
      <c r="AG818" t="s">
        <v>294</v>
      </c>
      <c r="AH818" t="s">
        <v>1945</v>
      </c>
    </row>
    <row r="819" spans="1:34" x14ac:dyDescent="0.25">
      <c r="A819">
        <v>20190930</v>
      </c>
      <c r="B819">
        <v>104926</v>
      </c>
      <c r="C819" t="s">
        <v>670</v>
      </c>
      <c r="D819">
        <v>105062</v>
      </c>
      <c r="E819" t="s">
        <v>212</v>
      </c>
      <c r="F819" t="s">
        <v>1345</v>
      </c>
      <c r="G819">
        <v>3</v>
      </c>
      <c r="H819" t="s">
        <v>173</v>
      </c>
      <c r="I819">
        <v>148</v>
      </c>
      <c r="J819">
        <v>5</v>
      </c>
      <c r="K819">
        <v>2</v>
      </c>
      <c r="L819">
        <v>114</v>
      </c>
      <c r="M819">
        <v>66</v>
      </c>
      <c r="N819">
        <v>44</v>
      </c>
      <c r="O819">
        <v>20</v>
      </c>
      <c r="P819">
        <v>16</v>
      </c>
      <c r="Q819">
        <v>9</v>
      </c>
      <c r="R819">
        <v>15</v>
      </c>
      <c r="S819">
        <v>5</v>
      </c>
      <c r="T819">
        <v>1</v>
      </c>
      <c r="U819">
        <v>92</v>
      </c>
      <c r="V819">
        <v>59</v>
      </c>
      <c r="W819">
        <v>41</v>
      </c>
      <c r="X819">
        <v>14</v>
      </c>
      <c r="Y819">
        <v>16</v>
      </c>
      <c r="Z819">
        <v>7</v>
      </c>
      <c r="AA819">
        <v>13</v>
      </c>
      <c r="AB819">
        <v>12</v>
      </c>
      <c r="AC819">
        <v>2370</v>
      </c>
      <c r="AD819">
        <v>60</v>
      </c>
      <c r="AE819">
        <v>996</v>
      </c>
      <c r="AG819" t="s">
        <v>670</v>
      </c>
      <c r="AH819" t="s">
        <v>1945</v>
      </c>
    </row>
    <row r="820" spans="1:34" x14ac:dyDescent="0.25">
      <c r="A820">
        <v>20190107</v>
      </c>
      <c r="B820">
        <v>104926</v>
      </c>
      <c r="C820" t="s">
        <v>670</v>
      </c>
      <c r="D820">
        <v>105376</v>
      </c>
      <c r="E820" t="s">
        <v>129</v>
      </c>
      <c r="F820" t="s">
        <v>906</v>
      </c>
      <c r="G820">
        <v>3</v>
      </c>
      <c r="H820" t="s">
        <v>187</v>
      </c>
      <c r="I820">
        <v>124</v>
      </c>
      <c r="J820">
        <v>5</v>
      </c>
      <c r="K820">
        <v>4</v>
      </c>
      <c r="L820">
        <v>105</v>
      </c>
      <c r="M820">
        <v>73</v>
      </c>
      <c r="N820">
        <v>51</v>
      </c>
      <c r="O820">
        <v>15</v>
      </c>
      <c r="P820">
        <v>14</v>
      </c>
      <c r="Q820">
        <v>7</v>
      </c>
      <c r="R820">
        <v>10</v>
      </c>
      <c r="S820">
        <v>10</v>
      </c>
      <c r="T820">
        <v>6</v>
      </c>
      <c r="U820">
        <v>98</v>
      </c>
      <c r="V820">
        <v>52</v>
      </c>
      <c r="W820">
        <v>38</v>
      </c>
      <c r="X820">
        <v>22</v>
      </c>
      <c r="Y820">
        <v>15</v>
      </c>
      <c r="Z820">
        <v>5</v>
      </c>
      <c r="AA820">
        <v>9</v>
      </c>
      <c r="AB820">
        <v>13</v>
      </c>
      <c r="AC820">
        <v>2315</v>
      </c>
      <c r="AD820">
        <v>60</v>
      </c>
      <c r="AE820">
        <v>830</v>
      </c>
      <c r="AG820" t="s">
        <v>670</v>
      </c>
      <c r="AH820" t="s">
        <v>1945</v>
      </c>
    </row>
    <row r="821" spans="1:34" x14ac:dyDescent="0.25">
      <c r="A821">
        <v>20181022</v>
      </c>
      <c r="B821">
        <v>126774</v>
      </c>
      <c r="C821" t="s">
        <v>294</v>
      </c>
      <c r="D821">
        <v>105376</v>
      </c>
      <c r="E821" t="s">
        <v>129</v>
      </c>
      <c r="F821" t="s">
        <v>336</v>
      </c>
      <c r="G821">
        <v>3</v>
      </c>
      <c r="H821" t="s">
        <v>187</v>
      </c>
      <c r="I821">
        <v>61</v>
      </c>
      <c r="J821">
        <v>10</v>
      </c>
      <c r="K821">
        <v>1</v>
      </c>
      <c r="L821">
        <v>46</v>
      </c>
      <c r="M821">
        <v>30</v>
      </c>
      <c r="N821">
        <v>25</v>
      </c>
      <c r="O821">
        <v>9</v>
      </c>
      <c r="P821">
        <v>8</v>
      </c>
      <c r="Q821">
        <v>2</v>
      </c>
      <c r="R821">
        <v>2</v>
      </c>
      <c r="S821">
        <v>2</v>
      </c>
      <c r="T821">
        <v>5</v>
      </c>
      <c r="U821">
        <v>51</v>
      </c>
      <c r="V821">
        <v>19</v>
      </c>
      <c r="W821">
        <v>13</v>
      </c>
      <c r="X821">
        <v>12</v>
      </c>
      <c r="Y821">
        <v>8</v>
      </c>
      <c r="Z821">
        <v>2</v>
      </c>
      <c r="AA821">
        <v>6</v>
      </c>
      <c r="AB821">
        <v>16</v>
      </c>
      <c r="AC821">
        <v>2155</v>
      </c>
      <c r="AD821">
        <v>60</v>
      </c>
      <c r="AE821">
        <v>856</v>
      </c>
      <c r="AG821" t="s">
        <v>294</v>
      </c>
      <c r="AH821" t="s">
        <v>1945</v>
      </c>
    </row>
    <row r="822" spans="1:34" x14ac:dyDescent="0.25">
      <c r="A822">
        <v>20180820</v>
      </c>
      <c r="B822">
        <v>111202</v>
      </c>
      <c r="C822" t="s">
        <v>1309</v>
      </c>
      <c r="D822">
        <v>126610</v>
      </c>
      <c r="E822" t="s">
        <v>199</v>
      </c>
      <c r="F822" t="s">
        <v>279</v>
      </c>
      <c r="G822">
        <v>3</v>
      </c>
      <c r="H822" t="s">
        <v>187</v>
      </c>
      <c r="I822">
        <v>108</v>
      </c>
      <c r="J822">
        <v>3</v>
      </c>
      <c r="K822">
        <v>3</v>
      </c>
      <c r="L822">
        <v>79</v>
      </c>
      <c r="M822">
        <v>51</v>
      </c>
      <c r="N822">
        <v>41</v>
      </c>
      <c r="O822">
        <v>15</v>
      </c>
      <c r="P822">
        <v>14</v>
      </c>
      <c r="Q822">
        <v>2</v>
      </c>
      <c r="R822">
        <v>3</v>
      </c>
      <c r="S822">
        <v>2</v>
      </c>
      <c r="T822">
        <v>5</v>
      </c>
      <c r="U822">
        <v>79</v>
      </c>
      <c r="V822">
        <v>46</v>
      </c>
      <c r="W822">
        <v>35</v>
      </c>
      <c r="X822">
        <v>19</v>
      </c>
      <c r="Y822">
        <v>13</v>
      </c>
      <c r="Z822">
        <v>4</v>
      </c>
      <c r="AA822">
        <v>6</v>
      </c>
      <c r="AB822">
        <v>23</v>
      </c>
      <c r="AC822">
        <v>1630</v>
      </c>
      <c r="AD822">
        <v>60</v>
      </c>
      <c r="AE822">
        <v>899</v>
      </c>
      <c r="AG822" t="s">
        <v>1934</v>
      </c>
      <c r="AH822" t="s">
        <v>199</v>
      </c>
    </row>
    <row r="823" spans="1:34" x14ac:dyDescent="0.25">
      <c r="A823">
        <v>20191014</v>
      </c>
      <c r="B823">
        <v>133430</v>
      </c>
      <c r="C823" t="s">
        <v>651</v>
      </c>
      <c r="D823">
        <v>105936</v>
      </c>
      <c r="E823" t="s">
        <v>763</v>
      </c>
      <c r="F823" t="s">
        <v>139</v>
      </c>
      <c r="G823">
        <v>3</v>
      </c>
      <c r="H823" t="s">
        <v>196</v>
      </c>
      <c r="I823">
        <v>84</v>
      </c>
      <c r="J823">
        <v>16</v>
      </c>
      <c r="K823">
        <v>3</v>
      </c>
      <c r="L823">
        <v>54</v>
      </c>
      <c r="M823">
        <v>30</v>
      </c>
      <c r="N823">
        <v>28</v>
      </c>
      <c r="O823">
        <v>14</v>
      </c>
      <c r="P823">
        <v>10</v>
      </c>
      <c r="Q823">
        <v>1</v>
      </c>
      <c r="R823">
        <v>1</v>
      </c>
      <c r="S823">
        <v>1</v>
      </c>
      <c r="T823">
        <v>1</v>
      </c>
      <c r="U823">
        <v>82</v>
      </c>
      <c r="V823">
        <v>63</v>
      </c>
      <c r="W823">
        <v>40</v>
      </c>
      <c r="X823">
        <v>8</v>
      </c>
      <c r="Y823">
        <v>10</v>
      </c>
      <c r="Z823">
        <v>6</v>
      </c>
      <c r="AA823">
        <v>8</v>
      </c>
      <c r="AB823">
        <v>34</v>
      </c>
      <c r="AC823">
        <v>1255</v>
      </c>
      <c r="AD823">
        <v>60</v>
      </c>
      <c r="AE823">
        <v>963</v>
      </c>
      <c r="AG823" t="s">
        <v>651</v>
      </c>
      <c r="AH823" t="s">
        <v>1945</v>
      </c>
    </row>
    <row r="824" spans="1:34" x14ac:dyDescent="0.25">
      <c r="A824">
        <v>20180101</v>
      </c>
      <c r="B824">
        <v>104792</v>
      </c>
      <c r="C824" t="s">
        <v>468</v>
      </c>
      <c r="D824">
        <v>105376</v>
      </c>
      <c r="E824" t="s">
        <v>129</v>
      </c>
      <c r="F824" t="s">
        <v>675</v>
      </c>
      <c r="G824">
        <v>3</v>
      </c>
      <c r="H824" t="s">
        <v>189</v>
      </c>
      <c r="I824">
        <v>87</v>
      </c>
      <c r="J824">
        <v>8</v>
      </c>
      <c r="K824">
        <v>4</v>
      </c>
      <c r="L824">
        <v>70</v>
      </c>
      <c r="M824">
        <v>51</v>
      </c>
      <c r="N824">
        <v>37</v>
      </c>
      <c r="O824">
        <v>8</v>
      </c>
      <c r="P824">
        <v>11</v>
      </c>
      <c r="Q824">
        <v>1</v>
      </c>
      <c r="R824">
        <v>3</v>
      </c>
      <c r="S824">
        <v>0</v>
      </c>
      <c r="T824">
        <v>0</v>
      </c>
      <c r="U824">
        <v>68</v>
      </c>
      <c r="V824">
        <v>35</v>
      </c>
      <c r="W824">
        <v>21</v>
      </c>
      <c r="X824">
        <v>19</v>
      </c>
      <c r="Y824">
        <v>10</v>
      </c>
      <c r="Z824">
        <v>3</v>
      </c>
      <c r="AA824">
        <v>6</v>
      </c>
      <c r="AB824">
        <v>46</v>
      </c>
      <c r="AC824">
        <v>1015</v>
      </c>
      <c r="AD824">
        <v>60</v>
      </c>
      <c r="AE824">
        <v>817</v>
      </c>
      <c r="AG824" t="s">
        <v>468</v>
      </c>
      <c r="AH824" t="s">
        <v>1945</v>
      </c>
    </row>
    <row r="825" spans="1:34" x14ac:dyDescent="0.25">
      <c r="A825">
        <v>20180924</v>
      </c>
      <c r="B825">
        <v>105051</v>
      </c>
      <c r="C825" t="s">
        <v>944</v>
      </c>
      <c r="D825">
        <v>126610</v>
      </c>
      <c r="E825" t="s">
        <v>199</v>
      </c>
      <c r="F825" t="s">
        <v>1874</v>
      </c>
      <c r="G825">
        <v>3</v>
      </c>
      <c r="H825" t="s">
        <v>187</v>
      </c>
      <c r="I825">
        <v>120</v>
      </c>
      <c r="J825">
        <v>5</v>
      </c>
      <c r="K825">
        <v>6</v>
      </c>
      <c r="L825">
        <v>98</v>
      </c>
      <c r="M825">
        <v>58</v>
      </c>
      <c r="N825">
        <v>42</v>
      </c>
      <c r="O825">
        <v>25</v>
      </c>
      <c r="P825">
        <v>15</v>
      </c>
      <c r="Q825">
        <v>3</v>
      </c>
      <c r="R825">
        <v>4</v>
      </c>
      <c r="S825">
        <v>10</v>
      </c>
      <c r="T825">
        <v>2</v>
      </c>
      <c r="U825">
        <v>85</v>
      </c>
      <c r="V825">
        <v>51</v>
      </c>
      <c r="W825">
        <v>39</v>
      </c>
      <c r="X825">
        <v>23</v>
      </c>
      <c r="Y825">
        <v>15</v>
      </c>
      <c r="Z825">
        <v>3</v>
      </c>
      <c r="AA825">
        <v>4</v>
      </c>
      <c r="AB825">
        <v>47</v>
      </c>
      <c r="AC825">
        <v>994</v>
      </c>
      <c r="AD825">
        <v>60</v>
      </c>
      <c r="AE825">
        <v>869</v>
      </c>
      <c r="AG825" t="s">
        <v>1942</v>
      </c>
      <c r="AH825" t="s">
        <v>199</v>
      </c>
    </row>
    <row r="826" spans="1:34" x14ac:dyDescent="0.25">
      <c r="A826">
        <v>20181001</v>
      </c>
      <c r="B826">
        <v>104527</v>
      </c>
      <c r="C826" t="s">
        <v>694</v>
      </c>
      <c r="D826">
        <v>126203</v>
      </c>
      <c r="E826" t="s">
        <v>674</v>
      </c>
      <c r="F826" t="s">
        <v>315</v>
      </c>
      <c r="G826">
        <v>3</v>
      </c>
      <c r="H826" t="s">
        <v>173</v>
      </c>
      <c r="I826">
        <v>67</v>
      </c>
      <c r="J826">
        <v>10</v>
      </c>
      <c r="K826">
        <v>2</v>
      </c>
      <c r="L826">
        <v>53</v>
      </c>
      <c r="M826">
        <v>32</v>
      </c>
      <c r="N826">
        <v>31</v>
      </c>
      <c r="O826">
        <v>12</v>
      </c>
      <c r="P826">
        <v>10</v>
      </c>
      <c r="Q826">
        <v>2</v>
      </c>
      <c r="R826">
        <v>2</v>
      </c>
      <c r="S826">
        <v>7</v>
      </c>
      <c r="T826">
        <v>2</v>
      </c>
      <c r="U826">
        <v>66</v>
      </c>
      <c r="V826">
        <v>39</v>
      </c>
      <c r="W826">
        <v>26</v>
      </c>
      <c r="X826">
        <v>13</v>
      </c>
      <c r="Y826">
        <v>9</v>
      </c>
      <c r="Z826">
        <v>4</v>
      </c>
      <c r="AA826">
        <v>6</v>
      </c>
      <c r="AB826">
        <v>74</v>
      </c>
      <c r="AC826">
        <v>740</v>
      </c>
      <c r="AD826">
        <v>60</v>
      </c>
      <c r="AE826">
        <v>858</v>
      </c>
      <c r="AG826" t="s">
        <v>694</v>
      </c>
      <c r="AH826" t="s">
        <v>1945</v>
      </c>
    </row>
    <row r="827" spans="1:34" x14ac:dyDescent="0.25">
      <c r="A827">
        <v>20190805</v>
      </c>
      <c r="B827">
        <v>106043</v>
      </c>
      <c r="C827" t="s">
        <v>149</v>
      </c>
      <c r="D827">
        <v>106065</v>
      </c>
      <c r="E827" t="s">
        <v>730</v>
      </c>
      <c r="F827" t="s">
        <v>836</v>
      </c>
      <c r="G827">
        <v>3</v>
      </c>
      <c r="H827" t="s">
        <v>745</v>
      </c>
      <c r="I827">
        <v>155</v>
      </c>
      <c r="J827">
        <v>4</v>
      </c>
      <c r="K827">
        <v>6</v>
      </c>
      <c r="L827">
        <v>111</v>
      </c>
      <c r="M827">
        <v>79</v>
      </c>
      <c r="N827">
        <v>55</v>
      </c>
      <c r="O827">
        <v>15</v>
      </c>
      <c r="P827">
        <v>15</v>
      </c>
      <c r="Q827">
        <v>9</v>
      </c>
      <c r="R827">
        <v>11</v>
      </c>
      <c r="S827">
        <v>9</v>
      </c>
      <c r="T827">
        <v>2</v>
      </c>
      <c r="U827">
        <v>110</v>
      </c>
      <c r="V827">
        <v>66</v>
      </c>
      <c r="W827">
        <v>45</v>
      </c>
      <c r="X827">
        <v>26</v>
      </c>
      <c r="Y827">
        <v>16</v>
      </c>
      <c r="Z827">
        <v>2</v>
      </c>
      <c r="AA827">
        <v>4</v>
      </c>
      <c r="AB827">
        <v>23</v>
      </c>
      <c r="AC827">
        <v>1690</v>
      </c>
      <c r="AD827">
        <v>61</v>
      </c>
      <c r="AE827">
        <v>880</v>
      </c>
      <c r="AG827" t="s">
        <v>149</v>
      </c>
      <c r="AH827" t="s">
        <v>730</v>
      </c>
    </row>
    <row r="828" spans="1:34" x14ac:dyDescent="0.25">
      <c r="A828">
        <v>20190805</v>
      </c>
      <c r="B828">
        <v>100644</v>
      </c>
      <c r="C828" t="s">
        <v>683</v>
      </c>
      <c r="D828">
        <v>111815</v>
      </c>
      <c r="E828" t="s">
        <v>994</v>
      </c>
      <c r="F828" t="s">
        <v>659</v>
      </c>
      <c r="G828">
        <v>3</v>
      </c>
      <c r="H828" t="s">
        <v>173</v>
      </c>
      <c r="I828">
        <v>100</v>
      </c>
      <c r="J828">
        <v>10</v>
      </c>
      <c r="K828">
        <v>5</v>
      </c>
      <c r="L828">
        <v>83</v>
      </c>
      <c r="M828">
        <v>54</v>
      </c>
      <c r="N828">
        <v>42</v>
      </c>
      <c r="O828">
        <v>13</v>
      </c>
      <c r="P828">
        <v>11</v>
      </c>
      <c r="Q828">
        <v>6</v>
      </c>
      <c r="R828">
        <v>6</v>
      </c>
      <c r="S828">
        <v>0</v>
      </c>
      <c r="T828">
        <v>4</v>
      </c>
      <c r="U828">
        <v>72</v>
      </c>
      <c r="V828">
        <v>51</v>
      </c>
      <c r="W828">
        <v>33</v>
      </c>
      <c r="X828">
        <v>12</v>
      </c>
      <c r="Y828">
        <v>11</v>
      </c>
      <c r="Z828">
        <v>5</v>
      </c>
      <c r="AA828">
        <v>6</v>
      </c>
      <c r="AB828">
        <v>7</v>
      </c>
      <c r="AC828">
        <v>4005</v>
      </c>
      <c r="AD828">
        <v>62</v>
      </c>
      <c r="AE828">
        <v>880</v>
      </c>
      <c r="AG828" t="s">
        <v>683</v>
      </c>
      <c r="AH828" t="s">
        <v>1946</v>
      </c>
    </row>
    <row r="829" spans="1:34" x14ac:dyDescent="0.25">
      <c r="A829">
        <v>20190318</v>
      </c>
      <c r="B829">
        <v>126774</v>
      </c>
      <c r="C829" t="s">
        <v>294</v>
      </c>
      <c r="D829">
        <v>104919</v>
      </c>
      <c r="E829" t="s">
        <v>904</v>
      </c>
      <c r="F829" t="s">
        <v>139</v>
      </c>
      <c r="G829">
        <v>3</v>
      </c>
      <c r="H829" t="s">
        <v>173</v>
      </c>
      <c r="I829">
        <v>94</v>
      </c>
      <c r="J829">
        <v>3</v>
      </c>
      <c r="K829">
        <v>2</v>
      </c>
      <c r="L829">
        <v>60</v>
      </c>
      <c r="M829">
        <v>41</v>
      </c>
      <c r="N829">
        <v>32</v>
      </c>
      <c r="O829">
        <v>11</v>
      </c>
      <c r="P829">
        <v>10</v>
      </c>
      <c r="Q829">
        <v>0</v>
      </c>
      <c r="R829">
        <v>0</v>
      </c>
      <c r="S829">
        <v>6</v>
      </c>
      <c r="T829">
        <v>2</v>
      </c>
      <c r="U829">
        <v>75</v>
      </c>
      <c r="V829">
        <v>43</v>
      </c>
      <c r="W829">
        <v>30</v>
      </c>
      <c r="X829">
        <v>14</v>
      </c>
      <c r="Y829">
        <v>10</v>
      </c>
      <c r="Z829">
        <v>9</v>
      </c>
      <c r="AA829">
        <v>11</v>
      </c>
      <c r="AB829">
        <v>10</v>
      </c>
      <c r="AC829">
        <v>3160</v>
      </c>
      <c r="AD829">
        <v>62</v>
      </c>
      <c r="AE829">
        <v>830</v>
      </c>
      <c r="AG829" t="s">
        <v>294</v>
      </c>
      <c r="AH829" t="s">
        <v>1946</v>
      </c>
    </row>
    <row r="830" spans="1:34" x14ac:dyDescent="0.25">
      <c r="A830">
        <v>20180924</v>
      </c>
      <c r="B830">
        <v>104926</v>
      </c>
      <c r="C830" t="s">
        <v>670</v>
      </c>
      <c r="D830">
        <v>126203</v>
      </c>
      <c r="E830" t="s">
        <v>674</v>
      </c>
      <c r="F830" t="s">
        <v>1875</v>
      </c>
      <c r="G830">
        <v>3</v>
      </c>
      <c r="H830" t="s">
        <v>193</v>
      </c>
      <c r="I830">
        <v>109</v>
      </c>
      <c r="J830">
        <v>2</v>
      </c>
      <c r="K830">
        <v>5</v>
      </c>
      <c r="L830">
        <v>85</v>
      </c>
      <c r="M830">
        <v>45</v>
      </c>
      <c r="N830">
        <v>37</v>
      </c>
      <c r="O830">
        <v>22</v>
      </c>
      <c r="P830">
        <v>14</v>
      </c>
      <c r="Q830">
        <v>3</v>
      </c>
      <c r="R830">
        <v>5</v>
      </c>
      <c r="S830">
        <v>8</v>
      </c>
      <c r="T830">
        <v>3</v>
      </c>
      <c r="U830">
        <v>82</v>
      </c>
      <c r="V830">
        <v>46</v>
      </c>
      <c r="W830">
        <v>28</v>
      </c>
      <c r="X830">
        <v>14</v>
      </c>
      <c r="Y830">
        <v>13</v>
      </c>
      <c r="Z830">
        <v>5</v>
      </c>
      <c r="AA830">
        <v>11</v>
      </c>
      <c r="AB830">
        <v>13</v>
      </c>
      <c r="AC830">
        <v>2120</v>
      </c>
      <c r="AD830">
        <v>62</v>
      </c>
      <c r="AE830">
        <v>825</v>
      </c>
      <c r="AG830" t="s">
        <v>670</v>
      </c>
      <c r="AH830" t="s">
        <v>1946</v>
      </c>
    </row>
    <row r="831" spans="1:34" x14ac:dyDescent="0.25">
      <c r="A831">
        <v>20190304</v>
      </c>
      <c r="B831">
        <v>106421</v>
      </c>
      <c r="C831" t="s">
        <v>265</v>
      </c>
      <c r="D831">
        <v>111456</v>
      </c>
      <c r="E831" t="s">
        <v>309</v>
      </c>
      <c r="F831" t="s">
        <v>555</v>
      </c>
      <c r="G831">
        <v>3</v>
      </c>
      <c r="H831" t="s">
        <v>745</v>
      </c>
      <c r="I831">
        <v>68</v>
      </c>
      <c r="J831">
        <v>5</v>
      </c>
      <c r="K831">
        <v>4</v>
      </c>
      <c r="L831">
        <v>51</v>
      </c>
      <c r="M831">
        <v>28</v>
      </c>
      <c r="N831">
        <v>24</v>
      </c>
      <c r="O831">
        <v>12</v>
      </c>
      <c r="P831">
        <v>9</v>
      </c>
      <c r="Q831">
        <v>0</v>
      </c>
      <c r="R831">
        <v>1</v>
      </c>
      <c r="S831">
        <v>0</v>
      </c>
      <c r="T831">
        <v>4</v>
      </c>
      <c r="U831">
        <v>51</v>
      </c>
      <c r="V831">
        <v>33</v>
      </c>
      <c r="W831">
        <v>18</v>
      </c>
      <c r="X831">
        <v>8</v>
      </c>
      <c r="Y831">
        <v>9</v>
      </c>
      <c r="Z831">
        <v>6</v>
      </c>
      <c r="AA831">
        <v>11</v>
      </c>
      <c r="AB831">
        <v>15</v>
      </c>
      <c r="AC831">
        <v>2230</v>
      </c>
      <c r="AD831">
        <v>62</v>
      </c>
      <c r="AE831">
        <v>833</v>
      </c>
      <c r="AG831" t="s">
        <v>265</v>
      </c>
      <c r="AH831" t="s">
        <v>1946</v>
      </c>
    </row>
    <row r="832" spans="1:34" x14ac:dyDescent="0.25">
      <c r="A832">
        <v>20191014</v>
      </c>
      <c r="B832">
        <v>104527</v>
      </c>
      <c r="C832" t="s">
        <v>694</v>
      </c>
      <c r="D832">
        <v>103852</v>
      </c>
      <c r="E832" t="s">
        <v>709</v>
      </c>
      <c r="F832" t="s">
        <v>1362</v>
      </c>
      <c r="G832">
        <v>3</v>
      </c>
      <c r="H832" t="s">
        <v>187</v>
      </c>
      <c r="I832">
        <v>139</v>
      </c>
      <c r="J832">
        <v>17</v>
      </c>
      <c r="K832">
        <v>2</v>
      </c>
      <c r="L832">
        <v>105</v>
      </c>
      <c r="M832">
        <v>72</v>
      </c>
      <c r="N832">
        <v>61</v>
      </c>
      <c r="O832">
        <v>22</v>
      </c>
      <c r="P832">
        <v>17</v>
      </c>
      <c r="Q832">
        <v>3</v>
      </c>
      <c r="R832">
        <v>3</v>
      </c>
      <c r="S832">
        <v>18</v>
      </c>
      <c r="T832">
        <v>4</v>
      </c>
      <c r="U832">
        <v>114</v>
      </c>
      <c r="V832">
        <v>82</v>
      </c>
      <c r="W832">
        <v>62</v>
      </c>
      <c r="X832">
        <v>18</v>
      </c>
      <c r="Y832">
        <v>17</v>
      </c>
      <c r="Z832">
        <v>3</v>
      </c>
      <c r="AA832">
        <v>4</v>
      </c>
      <c r="AB832">
        <v>18</v>
      </c>
      <c r="AC832">
        <v>1670</v>
      </c>
      <c r="AD832">
        <v>62</v>
      </c>
      <c r="AE832">
        <v>958</v>
      </c>
      <c r="AG832" t="s">
        <v>694</v>
      </c>
      <c r="AH832" t="s">
        <v>1946</v>
      </c>
    </row>
    <row r="833" spans="1:34" x14ac:dyDescent="0.25">
      <c r="A833">
        <v>20200106</v>
      </c>
      <c r="B833">
        <v>126094</v>
      </c>
      <c r="C833" t="s">
        <v>100</v>
      </c>
      <c r="D833">
        <v>200175</v>
      </c>
      <c r="E833" t="s">
        <v>528</v>
      </c>
      <c r="F833" t="s">
        <v>336</v>
      </c>
      <c r="G833">
        <v>3</v>
      </c>
      <c r="H833" t="s">
        <v>193</v>
      </c>
      <c r="I833">
        <v>53</v>
      </c>
      <c r="J833">
        <v>10</v>
      </c>
      <c r="K833">
        <v>1</v>
      </c>
      <c r="L833">
        <v>43</v>
      </c>
      <c r="M833">
        <v>26</v>
      </c>
      <c r="N833">
        <v>24</v>
      </c>
      <c r="O833">
        <v>10</v>
      </c>
      <c r="P833">
        <v>8</v>
      </c>
      <c r="Q833">
        <v>0</v>
      </c>
      <c r="R833">
        <v>0</v>
      </c>
      <c r="S833">
        <v>0</v>
      </c>
      <c r="T833">
        <v>1</v>
      </c>
      <c r="U833">
        <v>50</v>
      </c>
      <c r="V833">
        <v>30</v>
      </c>
      <c r="W833">
        <v>14</v>
      </c>
      <c r="X833">
        <v>10</v>
      </c>
      <c r="Y833">
        <v>8</v>
      </c>
      <c r="Z833">
        <v>2</v>
      </c>
      <c r="AA833">
        <v>6</v>
      </c>
      <c r="AB833">
        <v>23</v>
      </c>
      <c r="AC833">
        <v>1584</v>
      </c>
      <c r="AD833">
        <v>62</v>
      </c>
      <c r="AE833">
        <v>881</v>
      </c>
      <c r="AG833" t="s">
        <v>100</v>
      </c>
      <c r="AH833" t="s">
        <v>1946</v>
      </c>
    </row>
    <row r="834" spans="1:34" x14ac:dyDescent="0.25">
      <c r="A834">
        <v>20180730</v>
      </c>
      <c r="B834">
        <v>126774</v>
      </c>
      <c r="C834" t="s">
        <v>294</v>
      </c>
      <c r="D834">
        <v>111577</v>
      </c>
      <c r="E834" t="s">
        <v>235</v>
      </c>
      <c r="F834" t="s">
        <v>524</v>
      </c>
      <c r="G834">
        <v>3</v>
      </c>
      <c r="H834" t="s">
        <v>173</v>
      </c>
      <c r="I834">
        <v>139</v>
      </c>
      <c r="J834">
        <v>1</v>
      </c>
      <c r="K834">
        <v>3</v>
      </c>
      <c r="L834">
        <v>79</v>
      </c>
      <c r="M834">
        <v>40</v>
      </c>
      <c r="N834">
        <v>29</v>
      </c>
      <c r="O834">
        <v>18</v>
      </c>
      <c r="P834">
        <v>15</v>
      </c>
      <c r="Q834">
        <v>2</v>
      </c>
      <c r="R834">
        <v>7</v>
      </c>
      <c r="S834">
        <v>2</v>
      </c>
      <c r="T834">
        <v>8</v>
      </c>
      <c r="U834">
        <v>99</v>
      </c>
      <c r="V834">
        <v>36</v>
      </c>
      <c r="W834">
        <v>27</v>
      </c>
      <c r="X834">
        <v>27</v>
      </c>
      <c r="Y834">
        <v>15</v>
      </c>
      <c r="Z834">
        <v>4</v>
      </c>
      <c r="AA834">
        <v>10</v>
      </c>
      <c r="AB834">
        <v>32</v>
      </c>
      <c r="AC834">
        <v>1399</v>
      </c>
      <c r="AD834">
        <v>62</v>
      </c>
      <c r="AE834">
        <v>900</v>
      </c>
      <c r="AG834" t="s">
        <v>294</v>
      </c>
      <c r="AH834" t="s">
        <v>1946</v>
      </c>
    </row>
    <row r="835" spans="1:34" x14ac:dyDescent="0.25">
      <c r="A835">
        <v>20180917</v>
      </c>
      <c r="B835">
        <v>133430</v>
      </c>
      <c r="C835" t="s">
        <v>651</v>
      </c>
      <c r="D835">
        <v>126610</v>
      </c>
      <c r="E835" t="s">
        <v>199</v>
      </c>
      <c r="F835" t="s">
        <v>1866</v>
      </c>
      <c r="G835">
        <v>3</v>
      </c>
      <c r="H835" t="s">
        <v>187</v>
      </c>
      <c r="I835">
        <v>118</v>
      </c>
      <c r="J835">
        <v>3</v>
      </c>
      <c r="K835">
        <v>2</v>
      </c>
      <c r="L835">
        <v>75</v>
      </c>
      <c r="M835">
        <v>42</v>
      </c>
      <c r="N835">
        <v>35</v>
      </c>
      <c r="O835">
        <v>23</v>
      </c>
      <c r="P835">
        <v>14</v>
      </c>
      <c r="Q835">
        <v>0</v>
      </c>
      <c r="R835">
        <v>1</v>
      </c>
      <c r="S835">
        <v>7</v>
      </c>
      <c r="T835">
        <v>3</v>
      </c>
      <c r="U835">
        <v>111</v>
      </c>
      <c r="V835">
        <v>73</v>
      </c>
      <c r="W835">
        <v>46</v>
      </c>
      <c r="X835">
        <v>19</v>
      </c>
      <c r="Y835">
        <v>14</v>
      </c>
      <c r="Z835">
        <v>5</v>
      </c>
      <c r="AA835">
        <v>8</v>
      </c>
      <c r="AB835">
        <v>34</v>
      </c>
      <c r="AC835">
        <v>1270</v>
      </c>
      <c r="AD835">
        <v>62</v>
      </c>
      <c r="AE835">
        <v>864</v>
      </c>
      <c r="AG835" t="s">
        <v>651</v>
      </c>
      <c r="AH835" t="s">
        <v>199</v>
      </c>
    </row>
    <row r="836" spans="1:34" x14ac:dyDescent="0.25">
      <c r="A836">
        <v>20181022</v>
      </c>
      <c r="B836">
        <v>126094</v>
      </c>
      <c r="C836" t="s">
        <v>100</v>
      </c>
      <c r="D836">
        <v>106045</v>
      </c>
      <c r="E836" t="s">
        <v>126</v>
      </c>
      <c r="F836" t="s">
        <v>871</v>
      </c>
      <c r="G836">
        <v>3</v>
      </c>
      <c r="H836" t="s">
        <v>173</v>
      </c>
      <c r="I836">
        <v>61</v>
      </c>
      <c r="J836">
        <v>13</v>
      </c>
      <c r="K836">
        <v>0</v>
      </c>
      <c r="L836">
        <v>55</v>
      </c>
      <c r="M836">
        <v>32</v>
      </c>
      <c r="N836">
        <v>29</v>
      </c>
      <c r="O836">
        <v>15</v>
      </c>
      <c r="P836">
        <v>9</v>
      </c>
      <c r="Q836">
        <v>5</v>
      </c>
      <c r="R836">
        <v>5</v>
      </c>
      <c r="S836">
        <v>9</v>
      </c>
      <c r="T836">
        <v>0</v>
      </c>
      <c r="U836">
        <v>57</v>
      </c>
      <c r="V836">
        <v>38</v>
      </c>
      <c r="W836">
        <v>23</v>
      </c>
      <c r="X836">
        <v>10</v>
      </c>
      <c r="Y836">
        <v>9</v>
      </c>
      <c r="Z836">
        <v>1</v>
      </c>
      <c r="AA836">
        <v>4</v>
      </c>
      <c r="AB836">
        <v>76</v>
      </c>
      <c r="AC836">
        <v>715</v>
      </c>
      <c r="AD836">
        <v>62</v>
      </c>
      <c r="AE836">
        <v>837</v>
      </c>
      <c r="AG836" t="s">
        <v>100</v>
      </c>
      <c r="AH836" t="s">
        <v>1946</v>
      </c>
    </row>
    <row r="837" spans="1:34" x14ac:dyDescent="0.25">
      <c r="A837">
        <v>20180730</v>
      </c>
      <c r="B837">
        <v>133430</v>
      </c>
      <c r="C837" t="s">
        <v>651</v>
      </c>
      <c r="D837">
        <v>106421</v>
      </c>
      <c r="E837" t="s">
        <v>265</v>
      </c>
      <c r="F837" t="s">
        <v>461</v>
      </c>
      <c r="G837">
        <v>3</v>
      </c>
      <c r="H837" t="s">
        <v>173</v>
      </c>
      <c r="I837">
        <v>120</v>
      </c>
      <c r="J837">
        <v>15</v>
      </c>
      <c r="K837">
        <v>8</v>
      </c>
      <c r="L837">
        <v>78</v>
      </c>
      <c r="M837">
        <v>47</v>
      </c>
      <c r="N837">
        <v>41</v>
      </c>
      <c r="O837">
        <v>14</v>
      </c>
      <c r="P837">
        <v>13</v>
      </c>
      <c r="Q837">
        <v>6</v>
      </c>
      <c r="R837">
        <v>8</v>
      </c>
      <c r="S837">
        <v>2</v>
      </c>
      <c r="T837">
        <v>9</v>
      </c>
      <c r="U837">
        <v>97</v>
      </c>
      <c r="V837">
        <v>50</v>
      </c>
      <c r="W837">
        <v>33</v>
      </c>
      <c r="X837">
        <v>22</v>
      </c>
      <c r="Y837">
        <v>13</v>
      </c>
      <c r="Z837">
        <v>6</v>
      </c>
      <c r="AA837">
        <v>10</v>
      </c>
      <c r="AB837">
        <v>26</v>
      </c>
      <c r="AC837">
        <v>1530</v>
      </c>
      <c r="AD837">
        <v>63</v>
      </c>
      <c r="AE837">
        <v>892</v>
      </c>
      <c r="AG837" t="s">
        <v>651</v>
      </c>
      <c r="AH837" t="s">
        <v>265</v>
      </c>
    </row>
    <row r="838" spans="1:34" x14ac:dyDescent="0.25">
      <c r="A838">
        <v>20190916</v>
      </c>
      <c r="B838">
        <v>126094</v>
      </c>
      <c r="C838" t="s">
        <v>100</v>
      </c>
      <c r="D838">
        <v>105575</v>
      </c>
      <c r="E838" t="s">
        <v>900</v>
      </c>
      <c r="F838" t="s">
        <v>462</v>
      </c>
      <c r="G838">
        <v>3</v>
      </c>
      <c r="H838" t="s">
        <v>187</v>
      </c>
      <c r="I838">
        <v>121</v>
      </c>
      <c r="J838">
        <v>20</v>
      </c>
      <c r="K838">
        <v>3</v>
      </c>
      <c r="L838">
        <v>87</v>
      </c>
      <c r="M838">
        <v>56</v>
      </c>
      <c r="N838">
        <v>49</v>
      </c>
      <c r="O838">
        <v>14</v>
      </c>
      <c r="P838">
        <v>15</v>
      </c>
      <c r="Q838">
        <v>3</v>
      </c>
      <c r="R838">
        <v>3</v>
      </c>
      <c r="S838">
        <v>6</v>
      </c>
      <c r="T838">
        <v>3</v>
      </c>
      <c r="U838">
        <v>118</v>
      </c>
      <c r="V838">
        <v>72</v>
      </c>
      <c r="W838">
        <v>47</v>
      </c>
      <c r="X838">
        <v>23</v>
      </c>
      <c r="Y838">
        <v>14</v>
      </c>
      <c r="Z838">
        <v>10</v>
      </c>
      <c r="AA838">
        <v>13</v>
      </c>
      <c r="AB838">
        <v>38</v>
      </c>
      <c r="AC838">
        <v>1236</v>
      </c>
      <c r="AD838">
        <v>63</v>
      </c>
      <c r="AE838">
        <v>892</v>
      </c>
      <c r="AG838" t="s">
        <v>100</v>
      </c>
      <c r="AH838" t="s">
        <v>1946</v>
      </c>
    </row>
    <row r="839" spans="1:34" x14ac:dyDescent="0.25">
      <c r="A839">
        <v>20190211</v>
      </c>
      <c r="B839">
        <v>126094</v>
      </c>
      <c r="C839" t="s">
        <v>100</v>
      </c>
      <c r="D839">
        <v>106045</v>
      </c>
      <c r="E839" t="s">
        <v>126</v>
      </c>
      <c r="F839" t="s">
        <v>128</v>
      </c>
      <c r="G839">
        <v>3</v>
      </c>
      <c r="H839" t="s">
        <v>106</v>
      </c>
      <c r="I839">
        <v>128</v>
      </c>
      <c r="J839">
        <v>9</v>
      </c>
      <c r="K839">
        <v>0</v>
      </c>
      <c r="L839">
        <v>97</v>
      </c>
      <c r="M839">
        <v>53</v>
      </c>
      <c r="N839">
        <v>37</v>
      </c>
      <c r="O839">
        <v>29</v>
      </c>
      <c r="P839">
        <v>16</v>
      </c>
      <c r="Q839">
        <v>4</v>
      </c>
      <c r="R839">
        <v>6</v>
      </c>
      <c r="S839">
        <v>10</v>
      </c>
      <c r="T839">
        <v>3</v>
      </c>
      <c r="U839">
        <v>124</v>
      </c>
      <c r="V839">
        <v>81</v>
      </c>
      <c r="W839">
        <v>49</v>
      </c>
      <c r="X839">
        <v>23</v>
      </c>
      <c r="Y839">
        <v>16</v>
      </c>
      <c r="Z839">
        <v>13</v>
      </c>
      <c r="AA839">
        <v>17</v>
      </c>
      <c r="AB839">
        <v>99</v>
      </c>
      <c r="AC839">
        <v>562</v>
      </c>
      <c r="AD839">
        <v>63</v>
      </c>
      <c r="AE839">
        <v>770</v>
      </c>
      <c r="AG839" t="s">
        <v>100</v>
      </c>
      <c r="AH839" t="s">
        <v>1946</v>
      </c>
    </row>
    <row r="840" spans="1:34" x14ac:dyDescent="0.25">
      <c r="A840">
        <v>20180730</v>
      </c>
      <c r="B840">
        <v>100644</v>
      </c>
      <c r="C840" t="s">
        <v>683</v>
      </c>
      <c r="D840">
        <v>104291</v>
      </c>
      <c r="E840" t="s">
        <v>873</v>
      </c>
      <c r="F840" t="s">
        <v>370</v>
      </c>
      <c r="G840">
        <v>3</v>
      </c>
      <c r="H840" t="s">
        <v>173</v>
      </c>
      <c r="I840">
        <v>82</v>
      </c>
      <c r="J840">
        <v>5</v>
      </c>
      <c r="K840">
        <v>1</v>
      </c>
      <c r="L840">
        <v>40</v>
      </c>
      <c r="M840">
        <v>21</v>
      </c>
      <c r="N840">
        <v>18</v>
      </c>
      <c r="O840">
        <v>8</v>
      </c>
      <c r="P840">
        <v>7</v>
      </c>
      <c r="Q840">
        <v>0</v>
      </c>
      <c r="R840">
        <v>1</v>
      </c>
      <c r="S840">
        <v>1</v>
      </c>
      <c r="T840">
        <v>4</v>
      </c>
      <c r="U840">
        <v>63</v>
      </c>
      <c r="V840">
        <v>35</v>
      </c>
      <c r="W840">
        <v>18</v>
      </c>
      <c r="X840">
        <v>11</v>
      </c>
      <c r="Y840">
        <v>8</v>
      </c>
      <c r="Z840">
        <v>5</v>
      </c>
      <c r="AA840">
        <v>11</v>
      </c>
      <c r="AB840">
        <v>3</v>
      </c>
      <c r="AC840">
        <v>5665</v>
      </c>
      <c r="AD840">
        <v>64</v>
      </c>
      <c r="AE840">
        <v>884</v>
      </c>
      <c r="AG840" t="s">
        <v>683</v>
      </c>
      <c r="AH840" t="s">
        <v>1946</v>
      </c>
    </row>
    <row r="841" spans="1:34" x14ac:dyDescent="0.25">
      <c r="A841">
        <v>20190225</v>
      </c>
      <c r="B841">
        <v>100644</v>
      </c>
      <c r="C841" t="s">
        <v>683</v>
      </c>
      <c r="D841">
        <v>111815</v>
      </c>
      <c r="E841" t="s">
        <v>994</v>
      </c>
      <c r="F841" t="s">
        <v>995</v>
      </c>
      <c r="G841">
        <v>3</v>
      </c>
      <c r="H841" t="s">
        <v>193</v>
      </c>
      <c r="I841">
        <v>80</v>
      </c>
      <c r="J841">
        <v>10</v>
      </c>
      <c r="K841">
        <v>4</v>
      </c>
      <c r="L841">
        <v>62</v>
      </c>
      <c r="M841">
        <v>42</v>
      </c>
      <c r="N841">
        <v>34</v>
      </c>
      <c r="O841">
        <v>13</v>
      </c>
      <c r="P841">
        <v>11</v>
      </c>
      <c r="Q841">
        <v>2</v>
      </c>
      <c r="R841">
        <v>3</v>
      </c>
      <c r="S841">
        <v>2</v>
      </c>
      <c r="T841">
        <v>2</v>
      </c>
      <c r="U841">
        <v>57</v>
      </c>
      <c r="V841">
        <v>39</v>
      </c>
      <c r="W841">
        <v>29</v>
      </c>
      <c r="X841">
        <v>8</v>
      </c>
      <c r="Y841">
        <v>10</v>
      </c>
      <c r="Z841">
        <v>2</v>
      </c>
      <c r="AA841">
        <v>4</v>
      </c>
      <c r="AB841">
        <v>3</v>
      </c>
      <c r="AC841">
        <v>6475</v>
      </c>
      <c r="AD841">
        <v>64</v>
      </c>
      <c r="AE841">
        <v>797</v>
      </c>
      <c r="AG841" t="s">
        <v>683</v>
      </c>
      <c r="AH841" t="s">
        <v>1946</v>
      </c>
    </row>
    <row r="842" spans="1:34" x14ac:dyDescent="0.25">
      <c r="A842">
        <v>20191007</v>
      </c>
      <c r="B842">
        <v>106421</v>
      </c>
      <c r="C842" t="s">
        <v>265</v>
      </c>
      <c r="D842">
        <v>111815</v>
      </c>
      <c r="E842" t="s">
        <v>994</v>
      </c>
      <c r="F842" t="s">
        <v>336</v>
      </c>
      <c r="G842">
        <v>3</v>
      </c>
      <c r="H842" t="s">
        <v>173</v>
      </c>
      <c r="I842">
        <v>54</v>
      </c>
      <c r="J842">
        <v>9</v>
      </c>
      <c r="K842">
        <v>2</v>
      </c>
      <c r="L842">
        <v>41</v>
      </c>
      <c r="M842">
        <v>31</v>
      </c>
      <c r="N842">
        <v>24</v>
      </c>
      <c r="O842">
        <v>8</v>
      </c>
      <c r="P842">
        <v>8</v>
      </c>
      <c r="Q842">
        <v>0</v>
      </c>
      <c r="R842">
        <v>0</v>
      </c>
      <c r="S842">
        <v>0</v>
      </c>
      <c r="T842">
        <v>0</v>
      </c>
      <c r="U842">
        <v>47</v>
      </c>
      <c r="V842">
        <v>32</v>
      </c>
      <c r="W842">
        <v>15</v>
      </c>
      <c r="X842">
        <v>8</v>
      </c>
      <c r="Y842">
        <v>8</v>
      </c>
      <c r="Z842">
        <v>3</v>
      </c>
      <c r="AA842">
        <v>7</v>
      </c>
      <c r="AB842">
        <v>4</v>
      </c>
      <c r="AC842">
        <v>4965</v>
      </c>
      <c r="AD842">
        <v>64</v>
      </c>
      <c r="AE842">
        <v>910</v>
      </c>
      <c r="AG842" t="s">
        <v>265</v>
      </c>
      <c r="AH842" t="s">
        <v>1946</v>
      </c>
    </row>
    <row r="843" spans="1:34" x14ac:dyDescent="0.25">
      <c r="A843">
        <v>20180205</v>
      </c>
      <c r="B843">
        <v>105676</v>
      </c>
      <c r="C843" t="s">
        <v>201</v>
      </c>
      <c r="D843">
        <v>104468</v>
      </c>
      <c r="E843" t="s">
        <v>829</v>
      </c>
      <c r="F843" t="s">
        <v>331</v>
      </c>
      <c r="G843">
        <v>3</v>
      </c>
      <c r="H843" t="s">
        <v>187</v>
      </c>
      <c r="I843">
        <v>83</v>
      </c>
      <c r="J843">
        <v>7</v>
      </c>
      <c r="K843">
        <v>1</v>
      </c>
      <c r="L843">
        <v>56</v>
      </c>
      <c r="M843">
        <v>38</v>
      </c>
      <c r="N843">
        <v>27</v>
      </c>
      <c r="O843">
        <v>6</v>
      </c>
      <c r="P843">
        <v>9</v>
      </c>
      <c r="Q843">
        <v>3</v>
      </c>
      <c r="R843">
        <v>6</v>
      </c>
      <c r="S843">
        <v>3</v>
      </c>
      <c r="T843">
        <v>1</v>
      </c>
      <c r="U843">
        <v>68</v>
      </c>
      <c r="V843">
        <v>38</v>
      </c>
      <c r="W843">
        <v>20</v>
      </c>
      <c r="X843">
        <v>11</v>
      </c>
      <c r="Y843">
        <v>9</v>
      </c>
      <c r="Z843">
        <v>6</v>
      </c>
      <c r="AA843">
        <v>12</v>
      </c>
      <c r="AB843">
        <v>7</v>
      </c>
      <c r="AC843">
        <v>3460</v>
      </c>
      <c r="AD843">
        <v>64</v>
      </c>
      <c r="AE843">
        <v>815</v>
      </c>
      <c r="AG843" t="s">
        <v>201</v>
      </c>
      <c r="AH843" t="s">
        <v>1946</v>
      </c>
    </row>
    <row r="844" spans="1:34" x14ac:dyDescent="0.25">
      <c r="A844">
        <v>20191021</v>
      </c>
      <c r="B844">
        <v>105138</v>
      </c>
      <c r="C844" t="s">
        <v>644</v>
      </c>
      <c r="D844">
        <v>104755</v>
      </c>
      <c r="E844" t="s">
        <v>866</v>
      </c>
      <c r="F844" t="s">
        <v>262</v>
      </c>
      <c r="G844">
        <v>3</v>
      </c>
      <c r="H844" t="s">
        <v>187</v>
      </c>
      <c r="I844">
        <v>103</v>
      </c>
      <c r="J844">
        <v>8</v>
      </c>
      <c r="K844">
        <v>1</v>
      </c>
      <c r="L844">
        <v>68</v>
      </c>
      <c r="M844">
        <v>46</v>
      </c>
      <c r="N844">
        <v>39</v>
      </c>
      <c r="O844">
        <v>14</v>
      </c>
      <c r="P844">
        <v>14</v>
      </c>
      <c r="Q844">
        <v>1</v>
      </c>
      <c r="R844">
        <v>2</v>
      </c>
      <c r="S844">
        <v>6</v>
      </c>
      <c r="T844">
        <v>1</v>
      </c>
      <c r="U844">
        <v>84</v>
      </c>
      <c r="V844">
        <v>56</v>
      </c>
      <c r="W844">
        <v>38</v>
      </c>
      <c r="X844">
        <v>14</v>
      </c>
      <c r="Y844">
        <v>13</v>
      </c>
      <c r="Z844">
        <v>3</v>
      </c>
      <c r="AA844">
        <v>6</v>
      </c>
      <c r="AB844">
        <v>10</v>
      </c>
      <c r="AC844">
        <v>2575</v>
      </c>
      <c r="AD844">
        <v>64</v>
      </c>
      <c r="AE844">
        <v>890</v>
      </c>
      <c r="AG844" t="s">
        <v>644</v>
      </c>
      <c r="AH844" t="s">
        <v>1946</v>
      </c>
    </row>
    <row r="845" spans="1:34" x14ac:dyDescent="0.25">
      <c r="A845">
        <v>20180108</v>
      </c>
      <c r="B845">
        <v>105138</v>
      </c>
      <c r="C845" t="s">
        <v>644</v>
      </c>
      <c r="D845">
        <v>106210</v>
      </c>
      <c r="E845" t="s">
        <v>624</v>
      </c>
      <c r="F845" t="s">
        <v>105</v>
      </c>
      <c r="G845">
        <v>3</v>
      </c>
      <c r="H845" t="s">
        <v>189</v>
      </c>
      <c r="I845">
        <v>89</v>
      </c>
      <c r="J845">
        <v>2</v>
      </c>
      <c r="K845">
        <v>1</v>
      </c>
      <c r="L845">
        <v>57</v>
      </c>
      <c r="M845">
        <v>44</v>
      </c>
      <c r="N845">
        <v>33</v>
      </c>
      <c r="O845">
        <v>10</v>
      </c>
      <c r="P845">
        <v>10</v>
      </c>
      <c r="Q845">
        <v>1</v>
      </c>
      <c r="R845">
        <v>2</v>
      </c>
      <c r="S845">
        <v>8</v>
      </c>
      <c r="T845">
        <v>4</v>
      </c>
      <c r="U845">
        <v>72</v>
      </c>
      <c r="V845">
        <v>48</v>
      </c>
      <c r="W845">
        <v>30</v>
      </c>
      <c r="X845">
        <v>9</v>
      </c>
      <c r="Y845">
        <v>10</v>
      </c>
      <c r="Z845">
        <v>1</v>
      </c>
      <c r="AA845">
        <v>4</v>
      </c>
      <c r="AB845">
        <v>21</v>
      </c>
      <c r="AC845">
        <v>1855</v>
      </c>
      <c r="AD845">
        <v>64</v>
      </c>
      <c r="AE845">
        <v>815</v>
      </c>
      <c r="AG845" t="s">
        <v>644</v>
      </c>
      <c r="AH845" t="s">
        <v>1946</v>
      </c>
    </row>
    <row r="846" spans="1:34" x14ac:dyDescent="0.25">
      <c r="A846">
        <v>20180101</v>
      </c>
      <c r="B846">
        <v>126094</v>
      </c>
      <c r="C846" t="s">
        <v>100</v>
      </c>
      <c r="D846">
        <v>105550</v>
      </c>
      <c r="E846" t="s">
        <v>654</v>
      </c>
      <c r="F846" t="s">
        <v>1476</v>
      </c>
      <c r="G846">
        <v>3</v>
      </c>
      <c r="H846" t="s">
        <v>193</v>
      </c>
      <c r="I846">
        <v>145</v>
      </c>
      <c r="J846">
        <v>2</v>
      </c>
      <c r="K846">
        <v>11</v>
      </c>
      <c r="L846">
        <v>117</v>
      </c>
      <c r="M846">
        <v>76</v>
      </c>
      <c r="N846">
        <v>55</v>
      </c>
      <c r="O846">
        <v>14</v>
      </c>
      <c r="P846">
        <v>15</v>
      </c>
      <c r="Q846">
        <v>7</v>
      </c>
      <c r="R846">
        <v>11</v>
      </c>
      <c r="S846">
        <v>3</v>
      </c>
      <c r="T846">
        <v>0</v>
      </c>
      <c r="U846">
        <v>101</v>
      </c>
      <c r="V846">
        <v>74</v>
      </c>
      <c r="W846">
        <v>44</v>
      </c>
      <c r="X846">
        <v>12</v>
      </c>
      <c r="Y846">
        <v>15</v>
      </c>
      <c r="Z846">
        <v>6</v>
      </c>
      <c r="AA846">
        <v>11</v>
      </c>
      <c r="AB846">
        <v>39</v>
      </c>
      <c r="AC846">
        <v>1229</v>
      </c>
      <c r="AD846">
        <v>64</v>
      </c>
      <c r="AE846">
        <v>774</v>
      </c>
      <c r="AG846" t="s">
        <v>100</v>
      </c>
      <c r="AH846" t="s">
        <v>1946</v>
      </c>
    </row>
    <row r="847" spans="1:34" x14ac:dyDescent="0.25">
      <c r="A847">
        <v>20180917</v>
      </c>
      <c r="B847">
        <v>106233</v>
      </c>
      <c r="C847" t="s">
        <v>679</v>
      </c>
      <c r="D847">
        <v>105373</v>
      </c>
      <c r="E847" t="s">
        <v>293</v>
      </c>
      <c r="F847" t="s">
        <v>336</v>
      </c>
      <c r="G847">
        <v>3</v>
      </c>
      <c r="H847" t="s">
        <v>196</v>
      </c>
      <c r="I847">
        <v>68</v>
      </c>
      <c r="J847">
        <v>3</v>
      </c>
      <c r="K847">
        <v>1</v>
      </c>
      <c r="L847">
        <v>45</v>
      </c>
      <c r="M847">
        <v>21</v>
      </c>
      <c r="N847">
        <v>18</v>
      </c>
      <c r="O847">
        <v>16</v>
      </c>
      <c r="P847">
        <v>8</v>
      </c>
      <c r="Q847">
        <v>2</v>
      </c>
      <c r="R847">
        <v>2</v>
      </c>
      <c r="S847">
        <v>4</v>
      </c>
      <c r="T847">
        <v>1</v>
      </c>
      <c r="U847">
        <v>44</v>
      </c>
      <c r="V847">
        <v>27</v>
      </c>
      <c r="W847">
        <v>18</v>
      </c>
      <c r="X847">
        <v>6</v>
      </c>
      <c r="Y847">
        <v>8</v>
      </c>
      <c r="Z847">
        <v>3</v>
      </c>
      <c r="AA847">
        <v>7</v>
      </c>
      <c r="AB847">
        <v>8</v>
      </c>
      <c r="AC847">
        <v>3665</v>
      </c>
      <c r="AD847">
        <v>65</v>
      </c>
      <c r="AE847">
        <v>823</v>
      </c>
      <c r="AG847" t="s">
        <v>679</v>
      </c>
      <c r="AH847" t="s">
        <v>1946</v>
      </c>
    </row>
    <row r="848" spans="1:34" x14ac:dyDescent="0.25">
      <c r="A848">
        <v>20180319</v>
      </c>
      <c r="B848">
        <v>106043</v>
      </c>
      <c r="C848" t="s">
        <v>149</v>
      </c>
      <c r="D848">
        <v>111797</v>
      </c>
      <c r="E848" t="s">
        <v>898</v>
      </c>
      <c r="F848" t="s">
        <v>336</v>
      </c>
      <c r="G848">
        <v>3</v>
      </c>
      <c r="H848" t="s">
        <v>745</v>
      </c>
      <c r="I848">
        <v>77</v>
      </c>
      <c r="J848">
        <v>3</v>
      </c>
      <c r="K848">
        <v>5</v>
      </c>
      <c r="L848">
        <v>63</v>
      </c>
      <c r="M848">
        <v>31</v>
      </c>
      <c r="N848">
        <v>22</v>
      </c>
      <c r="O848">
        <v>19</v>
      </c>
      <c r="P848">
        <v>8</v>
      </c>
      <c r="Q848">
        <v>6</v>
      </c>
      <c r="R848">
        <v>7</v>
      </c>
      <c r="S848">
        <v>4</v>
      </c>
      <c r="T848">
        <v>3</v>
      </c>
      <c r="U848">
        <v>64</v>
      </c>
      <c r="V848">
        <v>40</v>
      </c>
      <c r="W848">
        <v>20</v>
      </c>
      <c r="X848">
        <v>10</v>
      </c>
      <c r="Y848">
        <v>8</v>
      </c>
      <c r="Z848">
        <v>8</v>
      </c>
      <c r="AA848">
        <v>13</v>
      </c>
      <c r="AB848">
        <v>16</v>
      </c>
      <c r="AC848">
        <v>2220</v>
      </c>
      <c r="AD848">
        <v>65</v>
      </c>
      <c r="AE848">
        <v>830</v>
      </c>
      <c r="AG848" t="s">
        <v>149</v>
      </c>
      <c r="AH848" t="s">
        <v>1946</v>
      </c>
    </row>
    <row r="849" spans="1:34" x14ac:dyDescent="0.25">
      <c r="A849">
        <v>20200106</v>
      </c>
      <c r="B849">
        <v>126094</v>
      </c>
      <c r="C849" t="s">
        <v>100</v>
      </c>
      <c r="D849">
        <v>105732</v>
      </c>
      <c r="E849" t="s">
        <v>697</v>
      </c>
      <c r="F849" t="s">
        <v>119</v>
      </c>
      <c r="G849">
        <v>3</v>
      </c>
      <c r="H849" t="s">
        <v>189</v>
      </c>
      <c r="I849">
        <v>101</v>
      </c>
      <c r="J849">
        <v>4</v>
      </c>
      <c r="K849">
        <v>1</v>
      </c>
      <c r="L849">
        <v>72</v>
      </c>
      <c r="M849">
        <v>40</v>
      </c>
      <c r="N849">
        <v>29</v>
      </c>
      <c r="O849">
        <v>15</v>
      </c>
      <c r="P849">
        <v>9</v>
      </c>
      <c r="Q849">
        <v>5</v>
      </c>
      <c r="R849">
        <v>6</v>
      </c>
      <c r="S849">
        <v>10</v>
      </c>
      <c r="T849">
        <v>3</v>
      </c>
      <c r="U849">
        <v>74</v>
      </c>
      <c r="V849">
        <v>40</v>
      </c>
      <c r="W849">
        <v>28</v>
      </c>
      <c r="X849">
        <v>10</v>
      </c>
      <c r="Y849">
        <v>10</v>
      </c>
      <c r="Z849">
        <v>4</v>
      </c>
      <c r="AA849">
        <v>8</v>
      </c>
      <c r="AB849">
        <v>23</v>
      </c>
      <c r="AC849">
        <v>1584</v>
      </c>
      <c r="AD849">
        <v>65</v>
      </c>
      <c r="AE849">
        <v>840</v>
      </c>
      <c r="AG849" t="s">
        <v>100</v>
      </c>
      <c r="AH849" t="s">
        <v>1946</v>
      </c>
    </row>
    <row r="850" spans="1:34" x14ac:dyDescent="0.25">
      <c r="A850">
        <v>20191028</v>
      </c>
      <c r="B850">
        <v>106426</v>
      </c>
      <c r="C850" t="s">
        <v>217</v>
      </c>
      <c r="D850">
        <v>104871</v>
      </c>
      <c r="E850" t="s">
        <v>698</v>
      </c>
      <c r="F850" t="s">
        <v>1387</v>
      </c>
      <c r="G850">
        <v>3</v>
      </c>
      <c r="H850" t="s">
        <v>187</v>
      </c>
      <c r="I850">
        <v>144</v>
      </c>
      <c r="J850">
        <v>13</v>
      </c>
      <c r="K850">
        <v>1</v>
      </c>
      <c r="L850">
        <v>99</v>
      </c>
      <c r="M850">
        <v>73</v>
      </c>
      <c r="N850">
        <v>59</v>
      </c>
      <c r="O850">
        <v>15</v>
      </c>
      <c r="P850">
        <v>17</v>
      </c>
      <c r="Q850">
        <v>2</v>
      </c>
      <c r="R850">
        <v>3</v>
      </c>
      <c r="S850">
        <v>21</v>
      </c>
      <c r="T850">
        <v>3</v>
      </c>
      <c r="U850">
        <v>107</v>
      </c>
      <c r="V850">
        <v>62</v>
      </c>
      <c r="W850">
        <v>50</v>
      </c>
      <c r="X850">
        <v>26</v>
      </c>
      <c r="Y850">
        <v>17</v>
      </c>
      <c r="Z850">
        <v>5</v>
      </c>
      <c r="AA850">
        <v>7</v>
      </c>
      <c r="AB850">
        <v>42</v>
      </c>
      <c r="AC850">
        <v>1117</v>
      </c>
      <c r="AD850">
        <v>65</v>
      </c>
      <c r="AE850">
        <v>885</v>
      </c>
      <c r="AG850" t="s">
        <v>1941</v>
      </c>
      <c r="AH850" t="s">
        <v>1946</v>
      </c>
    </row>
    <row r="851" spans="1:34" x14ac:dyDescent="0.25">
      <c r="A851">
        <v>20180312</v>
      </c>
      <c r="B851">
        <v>126610</v>
      </c>
      <c r="C851" t="s">
        <v>199</v>
      </c>
      <c r="D851">
        <v>105916</v>
      </c>
      <c r="E851" t="s">
        <v>463</v>
      </c>
      <c r="F851" t="s">
        <v>315</v>
      </c>
      <c r="G851">
        <v>3</v>
      </c>
      <c r="H851" t="s">
        <v>193</v>
      </c>
      <c r="I851">
        <v>84</v>
      </c>
      <c r="J851">
        <v>7</v>
      </c>
      <c r="K851">
        <v>2</v>
      </c>
      <c r="L851">
        <v>70</v>
      </c>
      <c r="M851">
        <v>42</v>
      </c>
      <c r="N851">
        <v>32</v>
      </c>
      <c r="O851">
        <v>14</v>
      </c>
      <c r="P851">
        <v>9</v>
      </c>
      <c r="Q851">
        <v>8</v>
      </c>
      <c r="R851">
        <v>9</v>
      </c>
      <c r="S851">
        <v>2</v>
      </c>
      <c r="T851">
        <v>1</v>
      </c>
      <c r="U851">
        <v>53</v>
      </c>
      <c r="V851">
        <v>27</v>
      </c>
      <c r="W851">
        <v>20</v>
      </c>
      <c r="X851">
        <v>13</v>
      </c>
      <c r="Y851">
        <v>10</v>
      </c>
      <c r="Z851">
        <v>2</v>
      </c>
      <c r="AA851">
        <v>6</v>
      </c>
      <c r="AB851">
        <v>108</v>
      </c>
      <c r="AC851">
        <v>540</v>
      </c>
      <c r="AD851">
        <v>65</v>
      </c>
      <c r="AE851">
        <v>825</v>
      </c>
      <c r="AG851" t="s">
        <v>199</v>
      </c>
      <c r="AH851" t="s">
        <v>1946</v>
      </c>
    </row>
    <row r="852" spans="1:34" x14ac:dyDescent="0.25">
      <c r="A852">
        <v>20180101</v>
      </c>
      <c r="B852">
        <v>104594</v>
      </c>
      <c r="C852" t="s">
        <v>494</v>
      </c>
      <c r="D852">
        <v>106421</v>
      </c>
      <c r="E852" t="s">
        <v>265</v>
      </c>
      <c r="F852" t="s">
        <v>569</v>
      </c>
      <c r="G852">
        <v>3</v>
      </c>
      <c r="H852" t="s">
        <v>173</v>
      </c>
      <c r="I852">
        <v>140</v>
      </c>
      <c r="J852">
        <v>2</v>
      </c>
      <c r="K852">
        <v>3</v>
      </c>
      <c r="L852">
        <v>101</v>
      </c>
      <c r="M852">
        <v>71</v>
      </c>
      <c r="N852">
        <v>49</v>
      </c>
      <c r="O852">
        <v>20</v>
      </c>
      <c r="P852">
        <v>16</v>
      </c>
      <c r="Q852">
        <v>8</v>
      </c>
      <c r="R852">
        <v>10</v>
      </c>
      <c r="S852">
        <v>5</v>
      </c>
      <c r="T852">
        <v>5</v>
      </c>
      <c r="U852">
        <v>104</v>
      </c>
      <c r="V852">
        <v>60</v>
      </c>
      <c r="W852">
        <v>45</v>
      </c>
      <c r="X852">
        <v>21</v>
      </c>
      <c r="Y852">
        <v>16</v>
      </c>
      <c r="Z852">
        <v>6</v>
      </c>
      <c r="AA852">
        <v>9</v>
      </c>
      <c r="AB852">
        <v>379</v>
      </c>
      <c r="AC852">
        <v>111</v>
      </c>
      <c r="AD852">
        <v>65</v>
      </c>
      <c r="AE852">
        <v>772</v>
      </c>
      <c r="AG852" t="s">
        <v>1962</v>
      </c>
      <c r="AH852" t="s">
        <v>265</v>
      </c>
    </row>
    <row r="853" spans="1:34" x14ac:dyDescent="0.25">
      <c r="A853">
        <v>20200210</v>
      </c>
      <c r="B853">
        <v>105138</v>
      </c>
      <c r="C853" t="s">
        <v>644</v>
      </c>
      <c r="D853">
        <v>105916</v>
      </c>
      <c r="E853" t="s">
        <v>463</v>
      </c>
      <c r="F853" t="s">
        <v>834</v>
      </c>
      <c r="G853">
        <v>3</v>
      </c>
      <c r="H853" t="s">
        <v>173</v>
      </c>
      <c r="I853">
        <v>137</v>
      </c>
      <c r="J853">
        <v>5</v>
      </c>
      <c r="K853">
        <v>3</v>
      </c>
      <c r="L853">
        <v>91</v>
      </c>
      <c r="M853">
        <v>60</v>
      </c>
      <c r="N853">
        <v>42</v>
      </c>
      <c r="O853">
        <v>14</v>
      </c>
      <c r="P853">
        <v>14</v>
      </c>
      <c r="Q853">
        <v>4</v>
      </c>
      <c r="R853">
        <v>7</v>
      </c>
      <c r="S853">
        <v>11</v>
      </c>
      <c r="T853">
        <v>3</v>
      </c>
      <c r="U853">
        <v>92</v>
      </c>
      <c r="V853">
        <v>53</v>
      </c>
      <c r="W853">
        <v>40</v>
      </c>
      <c r="X853">
        <v>15</v>
      </c>
      <c r="Y853">
        <v>15</v>
      </c>
      <c r="Z853">
        <v>3</v>
      </c>
      <c r="AA853">
        <v>8</v>
      </c>
      <c r="AB853">
        <v>12</v>
      </c>
      <c r="AC853">
        <v>2360</v>
      </c>
      <c r="AD853">
        <v>66</v>
      </c>
      <c r="AE853">
        <v>832</v>
      </c>
      <c r="AG853" t="s">
        <v>644</v>
      </c>
      <c r="AH853" t="s">
        <v>1947</v>
      </c>
    </row>
    <row r="854" spans="1:34" x14ac:dyDescent="0.25">
      <c r="A854">
        <v>20190805</v>
      </c>
      <c r="B854">
        <v>105138</v>
      </c>
      <c r="C854" t="s">
        <v>644</v>
      </c>
      <c r="D854">
        <v>104755</v>
      </c>
      <c r="E854" t="s">
        <v>866</v>
      </c>
      <c r="F854" t="s">
        <v>593</v>
      </c>
      <c r="G854">
        <v>3</v>
      </c>
      <c r="H854" t="s">
        <v>187</v>
      </c>
      <c r="I854">
        <v>100</v>
      </c>
      <c r="J854">
        <v>8</v>
      </c>
      <c r="K854">
        <v>0</v>
      </c>
      <c r="L854">
        <v>59</v>
      </c>
      <c r="M854">
        <v>38</v>
      </c>
      <c r="N854">
        <v>29</v>
      </c>
      <c r="O854">
        <v>17</v>
      </c>
      <c r="P854">
        <v>12</v>
      </c>
      <c r="Q854">
        <v>2</v>
      </c>
      <c r="R854">
        <v>3</v>
      </c>
      <c r="S854">
        <v>8</v>
      </c>
      <c r="T854">
        <v>0</v>
      </c>
      <c r="U854">
        <v>77</v>
      </c>
      <c r="V854">
        <v>45</v>
      </c>
      <c r="W854">
        <v>30</v>
      </c>
      <c r="X854">
        <v>16</v>
      </c>
      <c r="Y854">
        <v>12</v>
      </c>
      <c r="Z854">
        <v>9</v>
      </c>
      <c r="AA854">
        <v>12</v>
      </c>
      <c r="AB854">
        <v>13</v>
      </c>
      <c r="AC854">
        <v>2215</v>
      </c>
      <c r="AD854">
        <v>66</v>
      </c>
      <c r="AE854">
        <v>860</v>
      </c>
      <c r="AG854" t="s">
        <v>644</v>
      </c>
      <c r="AH854" t="s">
        <v>1947</v>
      </c>
    </row>
    <row r="855" spans="1:34" x14ac:dyDescent="0.25">
      <c r="A855">
        <v>20191021</v>
      </c>
      <c r="B855">
        <v>106043</v>
      </c>
      <c r="C855" t="s">
        <v>149</v>
      </c>
      <c r="D855">
        <v>105732</v>
      </c>
      <c r="E855" t="s">
        <v>697</v>
      </c>
      <c r="F855" t="s">
        <v>139</v>
      </c>
      <c r="G855">
        <v>3</v>
      </c>
      <c r="H855" t="s">
        <v>173</v>
      </c>
      <c r="I855">
        <v>106</v>
      </c>
      <c r="J855">
        <v>2</v>
      </c>
      <c r="K855">
        <v>0</v>
      </c>
      <c r="L855">
        <v>68</v>
      </c>
      <c r="M855">
        <v>46</v>
      </c>
      <c r="N855">
        <v>33</v>
      </c>
      <c r="O855">
        <v>12</v>
      </c>
      <c r="P855">
        <v>10</v>
      </c>
      <c r="Q855">
        <v>4</v>
      </c>
      <c r="R855">
        <v>5</v>
      </c>
      <c r="S855">
        <v>7</v>
      </c>
      <c r="T855">
        <v>4</v>
      </c>
      <c r="U855">
        <v>79</v>
      </c>
      <c r="V855">
        <v>46</v>
      </c>
      <c r="W855">
        <v>31</v>
      </c>
      <c r="X855">
        <v>14</v>
      </c>
      <c r="Y855">
        <v>10</v>
      </c>
      <c r="Z855">
        <v>11</v>
      </c>
      <c r="AA855">
        <v>14</v>
      </c>
      <c r="AB855">
        <v>15</v>
      </c>
      <c r="AC855">
        <v>1950</v>
      </c>
      <c r="AD855">
        <v>66</v>
      </c>
      <c r="AE855">
        <v>845</v>
      </c>
      <c r="AG855" t="s">
        <v>149</v>
      </c>
      <c r="AH855" t="s">
        <v>1947</v>
      </c>
    </row>
    <row r="856" spans="1:34" x14ac:dyDescent="0.25">
      <c r="A856">
        <v>20200106</v>
      </c>
      <c r="B856">
        <v>126094</v>
      </c>
      <c r="C856" t="s">
        <v>100</v>
      </c>
      <c r="D856">
        <v>105062</v>
      </c>
      <c r="E856" t="s">
        <v>212</v>
      </c>
      <c r="F856" t="s">
        <v>331</v>
      </c>
      <c r="G856">
        <v>3</v>
      </c>
      <c r="H856" t="s">
        <v>187</v>
      </c>
      <c r="I856">
        <v>69</v>
      </c>
      <c r="J856">
        <v>4</v>
      </c>
      <c r="K856">
        <v>1</v>
      </c>
      <c r="L856">
        <v>56</v>
      </c>
      <c r="M856">
        <v>34</v>
      </c>
      <c r="N856">
        <v>28</v>
      </c>
      <c r="O856">
        <v>9</v>
      </c>
      <c r="P856">
        <v>9</v>
      </c>
      <c r="Q856">
        <v>1</v>
      </c>
      <c r="R856">
        <v>2</v>
      </c>
      <c r="S856">
        <v>1</v>
      </c>
      <c r="T856">
        <v>0</v>
      </c>
      <c r="U856">
        <v>48</v>
      </c>
      <c r="V856">
        <v>27</v>
      </c>
      <c r="W856">
        <v>16</v>
      </c>
      <c r="X856">
        <v>12</v>
      </c>
      <c r="Y856">
        <v>9</v>
      </c>
      <c r="Z856">
        <v>5</v>
      </c>
      <c r="AA856">
        <v>9</v>
      </c>
      <c r="AB856">
        <v>23</v>
      </c>
      <c r="AC856">
        <v>1584</v>
      </c>
      <c r="AD856">
        <v>66</v>
      </c>
      <c r="AE856">
        <v>816</v>
      </c>
      <c r="AG856" t="s">
        <v>100</v>
      </c>
      <c r="AH856" t="s">
        <v>1947</v>
      </c>
    </row>
    <row r="857" spans="1:34" x14ac:dyDescent="0.25">
      <c r="A857">
        <v>20181231</v>
      </c>
      <c r="B857">
        <v>105138</v>
      </c>
      <c r="C857" t="s">
        <v>644</v>
      </c>
      <c r="D857">
        <v>104527</v>
      </c>
      <c r="E857" t="s">
        <v>694</v>
      </c>
      <c r="F857" t="s">
        <v>139</v>
      </c>
      <c r="G857">
        <v>3</v>
      </c>
      <c r="H857" t="s">
        <v>189</v>
      </c>
      <c r="I857">
        <v>105</v>
      </c>
      <c r="J857">
        <v>2</v>
      </c>
      <c r="K857">
        <v>1</v>
      </c>
      <c r="L857">
        <v>70</v>
      </c>
      <c r="M857">
        <v>53</v>
      </c>
      <c r="N857">
        <v>39</v>
      </c>
      <c r="O857">
        <v>8</v>
      </c>
      <c r="P857">
        <v>10</v>
      </c>
      <c r="Q857">
        <v>3</v>
      </c>
      <c r="R857">
        <v>3</v>
      </c>
      <c r="S857">
        <v>7</v>
      </c>
      <c r="T857">
        <v>0</v>
      </c>
      <c r="U857">
        <v>86</v>
      </c>
      <c r="V857">
        <v>51</v>
      </c>
      <c r="W857">
        <v>32</v>
      </c>
      <c r="X857">
        <v>18</v>
      </c>
      <c r="Y857">
        <v>10</v>
      </c>
      <c r="Z857">
        <v>12</v>
      </c>
      <c r="AA857">
        <v>14</v>
      </c>
      <c r="AB857">
        <v>24</v>
      </c>
      <c r="AC857">
        <v>1605</v>
      </c>
      <c r="AD857">
        <v>66</v>
      </c>
      <c r="AE857">
        <v>785</v>
      </c>
      <c r="AG857" t="s">
        <v>644</v>
      </c>
      <c r="AH857" t="s">
        <v>694</v>
      </c>
    </row>
    <row r="858" spans="1:34" x14ac:dyDescent="0.25">
      <c r="A858">
        <v>20180305</v>
      </c>
      <c r="B858">
        <v>103819</v>
      </c>
      <c r="C858" t="s">
        <v>737</v>
      </c>
      <c r="D858">
        <v>105643</v>
      </c>
      <c r="E858" t="s">
        <v>455</v>
      </c>
      <c r="F858" t="s">
        <v>675</v>
      </c>
      <c r="G858">
        <v>3</v>
      </c>
      <c r="H858" t="s">
        <v>745</v>
      </c>
      <c r="I858">
        <v>101</v>
      </c>
      <c r="J858">
        <v>5</v>
      </c>
      <c r="K858">
        <v>1</v>
      </c>
      <c r="L858">
        <v>82</v>
      </c>
      <c r="M858">
        <v>53</v>
      </c>
      <c r="N858">
        <v>39</v>
      </c>
      <c r="O858">
        <v>16</v>
      </c>
      <c r="P858">
        <v>11</v>
      </c>
      <c r="Q858">
        <v>3</v>
      </c>
      <c r="R858">
        <v>3</v>
      </c>
      <c r="S858">
        <v>2</v>
      </c>
      <c r="T858">
        <v>2</v>
      </c>
      <c r="U858">
        <v>71</v>
      </c>
      <c r="V858">
        <v>33</v>
      </c>
      <c r="W858">
        <v>24</v>
      </c>
      <c r="X858">
        <v>23</v>
      </c>
      <c r="Y858">
        <v>10</v>
      </c>
      <c r="Z858">
        <v>0</v>
      </c>
      <c r="AA858">
        <v>1</v>
      </c>
      <c r="AB858">
        <v>1</v>
      </c>
      <c r="AC858">
        <v>10060</v>
      </c>
      <c r="AD858">
        <v>67</v>
      </c>
      <c r="AE858">
        <v>800</v>
      </c>
      <c r="AG858" t="s">
        <v>737</v>
      </c>
      <c r="AH858" t="s">
        <v>1947</v>
      </c>
    </row>
    <row r="859" spans="1:34" x14ac:dyDescent="0.25">
      <c r="A859">
        <v>20190304</v>
      </c>
      <c r="B859">
        <v>103819</v>
      </c>
      <c r="C859" t="s">
        <v>737</v>
      </c>
      <c r="D859">
        <v>128034</v>
      </c>
      <c r="E859" t="s">
        <v>413</v>
      </c>
      <c r="F859" t="s">
        <v>139</v>
      </c>
      <c r="G859">
        <v>3</v>
      </c>
      <c r="H859" t="s">
        <v>189</v>
      </c>
      <c r="I859">
        <v>73</v>
      </c>
      <c r="J859">
        <v>4</v>
      </c>
      <c r="K859">
        <v>3</v>
      </c>
      <c r="L859">
        <v>59</v>
      </c>
      <c r="M859">
        <v>32</v>
      </c>
      <c r="N859">
        <v>27</v>
      </c>
      <c r="O859">
        <v>16</v>
      </c>
      <c r="P859">
        <v>10</v>
      </c>
      <c r="Q859">
        <v>2</v>
      </c>
      <c r="R859">
        <v>2</v>
      </c>
      <c r="S859">
        <v>6</v>
      </c>
      <c r="T859">
        <v>4</v>
      </c>
      <c r="U859">
        <v>61</v>
      </c>
      <c r="V859">
        <v>37</v>
      </c>
      <c r="W859">
        <v>27</v>
      </c>
      <c r="X859">
        <v>11</v>
      </c>
      <c r="Y859">
        <v>10</v>
      </c>
      <c r="Z859">
        <v>1</v>
      </c>
      <c r="AA859">
        <v>3</v>
      </c>
      <c r="AB859">
        <v>4</v>
      </c>
      <c r="AC859">
        <v>4600</v>
      </c>
      <c r="AD859">
        <v>67</v>
      </c>
      <c r="AE859">
        <v>798</v>
      </c>
      <c r="AG859" t="s">
        <v>737</v>
      </c>
      <c r="AH859" t="s">
        <v>1947</v>
      </c>
    </row>
    <row r="860" spans="1:34" x14ac:dyDescent="0.25">
      <c r="A860">
        <v>20191021</v>
      </c>
      <c r="B860">
        <v>111575</v>
      </c>
      <c r="C860" t="s">
        <v>647</v>
      </c>
      <c r="D860">
        <v>105916</v>
      </c>
      <c r="E860" t="s">
        <v>463</v>
      </c>
      <c r="F860" t="s">
        <v>1382</v>
      </c>
      <c r="G860">
        <v>3</v>
      </c>
      <c r="H860" t="s">
        <v>187</v>
      </c>
      <c r="I860">
        <v>135</v>
      </c>
      <c r="J860">
        <v>4</v>
      </c>
      <c r="K860">
        <v>3</v>
      </c>
      <c r="L860">
        <v>74</v>
      </c>
      <c r="M860">
        <v>47</v>
      </c>
      <c r="N860">
        <v>33</v>
      </c>
      <c r="O860">
        <v>12</v>
      </c>
      <c r="P860">
        <v>12</v>
      </c>
      <c r="Q860">
        <v>3</v>
      </c>
      <c r="R860">
        <v>6</v>
      </c>
      <c r="S860">
        <v>3</v>
      </c>
      <c r="T860">
        <v>3</v>
      </c>
      <c r="U860">
        <v>105</v>
      </c>
      <c r="V860">
        <v>53</v>
      </c>
      <c r="W860">
        <v>36</v>
      </c>
      <c r="X860">
        <v>21</v>
      </c>
      <c r="Y860">
        <v>12</v>
      </c>
      <c r="Z860">
        <v>17</v>
      </c>
      <c r="AA860">
        <v>22</v>
      </c>
      <c r="AB860">
        <v>9</v>
      </c>
      <c r="AC860">
        <v>2785</v>
      </c>
      <c r="AD860">
        <v>67</v>
      </c>
      <c r="AE860">
        <v>840</v>
      </c>
      <c r="AG860" t="s">
        <v>647</v>
      </c>
      <c r="AH860" t="s">
        <v>1947</v>
      </c>
    </row>
    <row r="861" spans="1:34" x14ac:dyDescent="0.25">
      <c r="A861">
        <v>20200203</v>
      </c>
      <c r="B861">
        <v>105676</v>
      </c>
      <c r="C861" t="s">
        <v>201</v>
      </c>
      <c r="D861">
        <v>105732</v>
      </c>
      <c r="E861" t="s">
        <v>697</v>
      </c>
      <c r="F861" t="s">
        <v>677</v>
      </c>
      <c r="G861">
        <v>3</v>
      </c>
      <c r="H861" t="s">
        <v>189</v>
      </c>
      <c r="I861">
        <v>98</v>
      </c>
      <c r="J861">
        <v>3</v>
      </c>
      <c r="K861">
        <v>6</v>
      </c>
      <c r="L861">
        <v>72</v>
      </c>
      <c r="M861">
        <v>40</v>
      </c>
      <c r="N861">
        <v>30</v>
      </c>
      <c r="O861">
        <v>17</v>
      </c>
      <c r="P861">
        <v>11</v>
      </c>
      <c r="Q861">
        <v>2</v>
      </c>
      <c r="R861">
        <v>3</v>
      </c>
      <c r="S861">
        <v>6</v>
      </c>
      <c r="T861">
        <v>3</v>
      </c>
      <c r="U861">
        <v>68</v>
      </c>
      <c r="V861">
        <v>38</v>
      </c>
      <c r="W861">
        <v>28</v>
      </c>
      <c r="X861">
        <v>15</v>
      </c>
      <c r="Y861">
        <v>11</v>
      </c>
      <c r="Z861">
        <v>3</v>
      </c>
      <c r="AA861">
        <v>5</v>
      </c>
      <c r="AB861">
        <v>10</v>
      </c>
      <c r="AC861">
        <v>2555</v>
      </c>
      <c r="AD861">
        <v>67</v>
      </c>
      <c r="AE861">
        <v>820</v>
      </c>
      <c r="AG861" t="s">
        <v>201</v>
      </c>
      <c r="AH861" t="s">
        <v>1947</v>
      </c>
    </row>
    <row r="862" spans="1:34" x14ac:dyDescent="0.25">
      <c r="A862">
        <v>20180205</v>
      </c>
      <c r="B862">
        <v>104527</v>
      </c>
      <c r="C862" t="s">
        <v>694</v>
      </c>
      <c r="D862">
        <v>104678</v>
      </c>
      <c r="E862" t="s">
        <v>938</v>
      </c>
      <c r="F862" t="s">
        <v>1564</v>
      </c>
      <c r="G862">
        <v>3</v>
      </c>
      <c r="H862" t="s">
        <v>189</v>
      </c>
      <c r="I862">
        <v>83</v>
      </c>
      <c r="J862">
        <v>4</v>
      </c>
      <c r="K862">
        <v>3</v>
      </c>
      <c r="L862">
        <v>72</v>
      </c>
      <c r="M862">
        <v>40</v>
      </c>
      <c r="N862">
        <v>30</v>
      </c>
      <c r="O862">
        <v>17</v>
      </c>
      <c r="P862">
        <v>10</v>
      </c>
      <c r="Q862">
        <v>1</v>
      </c>
      <c r="R862">
        <v>2</v>
      </c>
      <c r="S862">
        <v>9</v>
      </c>
      <c r="T862">
        <v>4</v>
      </c>
      <c r="U862">
        <v>64</v>
      </c>
      <c r="V862">
        <v>42</v>
      </c>
      <c r="W862">
        <v>29</v>
      </c>
      <c r="X862">
        <v>7</v>
      </c>
      <c r="Y862">
        <v>9</v>
      </c>
      <c r="Z862">
        <v>3</v>
      </c>
      <c r="AA862">
        <v>6</v>
      </c>
      <c r="AB862">
        <v>15</v>
      </c>
      <c r="AC862">
        <v>2385</v>
      </c>
      <c r="AD862">
        <v>67</v>
      </c>
      <c r="AE862">
        <v>755</v>
      </c>
      <c r="AG862" t="s">
        <v>694</v>
      </c>
      <c r="AH862" t="s">
        <v>1947</v>
      </c>
    </row>
    <row r="863" spans="1:34" x14ac:dyDescent="0.25">
      <c r="A863">
        <v>20181022</v>
      </c>
      <c r="B863">
        <v>106421</v>
      </c>
      <c r="C863" t="s">
        <v>265</v>
      </c>
      <c r="D863">
        <v>109739</v>
      </c>
      <c r="E863" t="s">
        <v>290</v>
      </c>
      <c r="F863" t="s">
        <v>203</v>
      </c>
      <c r="G863">
        <v>3</v>
      </c>
      <c r="H863" t="s">
        <v>173</v>
      </c>
      <c r="I863">
        <v>84</v>
      </c>
      <c r="J863">
        <v>8</v>
      </c>
      <c r="K863">
        <v>5</v>
      </c>
      <c r="L863">
        <v>69</v>
      </c>
      <c r="M863">
        <v>36</v>
      </c>
      <c r="N863">
        <v>28</v>
      </c>
      <c r="O863">
        <v>18</v>
      </c>
      <c r="P863">
        <v>11</v>
      </c>
      <c r="Q863">
        <v>2</v>
      </c>
      <c r="R863">
        <v>3</v>
      </c>
      <c r="S863">
        <v>3</v>
      </c>
      <c r="T863">
        <v>3</v>
      </c>
      <c r="U863">
        <v>60</v>
      </c>
      <c r="V863">
        <v>38</v>
      </c>
      <c r="W863">
        <v>26</v>
      </c>
      <c r="X863">
        <v>8</v>
      </c>
      <c r="Y863">
        <v>10</v>
      </c>
      <c r="Z863">
        <v>3</v>
      </c>
      <c r="AA863">
        <v>6</v>
      </c>
      <c r="AB863">
        <v>20</v>
      </c>
      <c r="AC863">
        <v>1842</v>
      </c>
      <c r="AD863">
        <v>67</v>
      </c>
      <c r="AE863">
        <v>786</v>
      </c>
      <c r="AG863" t="s">
        <v>265</v>
      </c>
      <c r="AH863" t="s">
        <v>1947</v>
      </c>
    </row>
    <row r="864" spans="1:34" x14ac:dyDescent="0.25">
      <c r="A864">
        <v>20180806</v>
      </c>
      <c r="B864">
        <v>100644</v>
      </c>
      <c r="C864" t="s">
        <v>683</v>
      </c>
      <c r="D864">
        <v>106421</v>
      </c>
      <c r="E864" t="s">
        <v>265</v>
      </c>
      <c r="F864" t="s">
        <v>195</v>
      </c>
      <c r="G864">
        <v>3</v>
      </c>
      <c r="H864" t="s">
        <v>187</v>
      </c>
      <c r="I864">
        <v>52</v>
      </c>
      <c r="J864">
        <v>5</v>
      </c>
      <c r="K864">
        <v>0</v>
      </c>
      <c r="L864">
        <v>40</v>
      </c>
      <c r="M864">
        <v>23</v>
      </c>
      <c r="N864">
        <v>22</v>
      </c>
      <c r="O864">
        <v>14</v>
      </c>
      <c r="P864">
        <v>9</v>
      </c>
      <c r="Q864">
        <v>0</v>
      </c>
      <c r="R864">
        <v>0</v>
      </c>
      <c r="S864">
        <v>5</v>
      </c>
      <c r="T864">
        <v>1</v>
      </c>
      <c r="U864">
        <v>46</v>
      </c>
      <c r="V864">
        <v>30</v>
      </c>
      <c r="W864">
        <v>19</v>
      </c>
      <c r="X864">
        <v>7</v>
      </c>
      <c r="Y864">
        <v>8</v>
      </c>
      <c r="Z864">
        <v>0</v>
      </c>
      <c r="AA864">
        <v>3</v>
      </c>
      <c r="AB864">
        <v>3</v>
      </c>
      <c r="AC864">
        <v>5665</v>
      </c>
      <c r="AD864">
        <v>68</v>
      </c>
      <c r="AE864">
        <v>822</v>
      </c>
      <c r="AG864" t="s">
        <v>683</v>
      </c>
      <c r="AH864" t="s">
        <v>265</v>
      </c>
    </row>
    <row r="865" spans="1:34" x14ac:dyDescent="0.25">
      <c r="A865">
        <v>20200217</v>
      </c>
      <c r="B865">
        <v>106421</v>
      </c>
      <c r="C865" t="s">
        <v>265</v>
      </c>
      <c r="D865">
        <v>206173</v>
      </c>
      <c r="E865" t="s">
        <v>832</v>
      </c>
      <c r="F865" t="s">
        <v>842</v>
      </c>
      <c r="G865">
        <v>3</v>
      </c>
      <c r="H865" t="s">
        <v>187</v>
      </c>
      <c r="I865">
        <v>79</v>
      </c>
      <c r="J865">
        <v>7</v>
      </c>
      <c r="K865">
        <v>1</v>
      </c>
      <c r="L865">
        <v>58</v>
      </c>
      <c r="M865">
        <v>29</v>
      </c>
      <c r="N865">
        <v>23</v>
      </c>
      <c r="O865">
        <v>20</v>
      </c>
      <c r="P865">
        <v>11</v>
      </c>
      <c r="Q865">
        <v>0</v>
      </c>
      <c r="R865">
        <v>2</v>
      </c>
      <c r="S865">
        <v>1</v>
      </c>
      <c r="T865">
        <v>1</v>
      </c>
      <c r="U865">
        <v>67</v>
      </c>
      <c r="V865">
        <v>41</v>
      </c>
      <c r="W865">
        <v>24</v>
      </c>
      <c r="X865">
        <v>12</v>
      </c>
      <c r="Y865">
        <v>11</v>
      </c>
      <c r="Z865">
        <v>3</v>
      </c>
      <c r="AA865">
        <v>7</v>
      </c>
      <c r="AB865">
        <v>5</v>
      </c>
      <c r="AC865">
        <v>5890</v>
      </c>
      <c r="AD865">
        <v>68</v>
      </c>
      <c r="AE865">
        <v>793</v>
      </c>
      <c r="AG865" t="s">
        <v>265</v>
      </c>
      <c r="AH865" t="s">
        <v>1947</v>
      </c>
    </row>
    <row r="866" spans="1:34" x14ac:dyDescent="0.25">
      <c r="A866">
        <v>20200210</v>
      </c>
      <c r="B866">
        <v>104792</v>
      </c>
      <c r="C866" t="s">
        <v>468</v>
      </c>
      <c r="D866">
        <v>105311</v>
      </c>
      <c r="E866" t="s">
        <v>833</v>
      </c>
      <c r="F866" t="s">
        <v>195</v>
      </c>
      <c r="G866">
        <v>3</v>
      </c>
      <c r="H866" t="s">
        <v>173</v>
      </c>
      <c r="I866">
        <v>70</v>
      </c>
      <c r="J866">
        <v>5</v>
      </c>
      <c r="K866">
        <v>1</v>
      </c>
      <c r="L866">
        <v>50</v>
      </c>
      <c r="M866">
        <v>34</v>
      </c>
      <c r="N866">
        <v>23</v>
      </c>
      <c r="O866">
        <v>11</v>
      </c>
      <c r="P866">
        <v>9</v>
      </c>
      <c r="Q866">
        <v>1</v>
      </c>
      <c r="R866">
        <v>2</v>
      </c>
      <c r="S866">
        <v>4</v>
      </c>
      <c r="T866">
        <v>2</v>
      </c>
      <c r="U866">
        <v>57</v>
      </c>
      <c r="V866">
        <v>27</v>
      </c>
      <c r="W866">
        <v>15</v>
      </c>
      <c r="X866">
        <v>13</v>
      </c>
      <c r="Y866">
        <v>8</v>
      </c>
      <c r="Z866">
        <v>5</v>
      </c>
      <c r="AA866">
        <v>9</v>
      </c>
      <c r="AB866">
        <v>9</v>
      </c>
      <c r="AC866">
        <v>2860</v>
      </c>
      <c r="AD866">
        <v>68</v>
      </c>
      <c r="AE866">
        <v>811</v>
      </c>
      <c r="AG866" t="s">
        <v>468</v>
      </c>
      <c r="AH866" t="s">
        <v>1947</v>
      </c>
    </row>
    <row r="867" spans="1:34" x14ac:dyDescent="0.25">
      <c r="A867">
        <v>20190923</v>
      </c>
      <c r="B867">
        <v>104792</v>
      </c>
      <c r="C867" t="s">
        <v>468</v>
      </c>
      <c r="D867">
        <v>111815</v>
      </c>
      <c r="E867" t="s">
        <v>994</v>
      </c>
      <c r="F867" t="s">
        <v>470</v>
      </c>
      <c r="G867">
        <v>3</v>
      </c>
      <c r="H867" t="s">
        <v>187</v>
      </c>
      <c r="I867">
        <v>127</v>
      </c>
      <c r="J867">
        <v>5</v>
      </c>
      <c r="K867">
        <v>2</v>
      </c>
      <c r="L867">
        <v>100</v>
      </c>
      <c r="M867">
        <v>75</v>
      </c>
      <c r="N867">
        <v>58</v>
      </c>
      <c r="O867">
        <v>11</v>
      </c>
      <c r="P867">
        <v>16</v>
      </c>
      <c r="Q867">
        <v>2</v>
      </c>
      <c r="R867">
        <v>3</v>
      </c>
      <c r="S867">
        <v>7</v>
      </c>
      <c r="T867">
        <v>4</v>
      </c>
      <c r="U867">
        <v>88</v>
      </c>
      <c r="V867">
        <v>62</v>
      </c>
      <c r="W867">
        <v>46</v>
      </c>
      <c r="X867">
        <v>14</v>
      </c>
      <c r="Y867">
        <v>15</v>
      </c>
      <c r="Z867">
        <v>3</v>
      </c>
      <c r="AA867">
        <v>5</v>
      </c>
      <c r="AB867">
        <v>12</v>
      </c>
      <c r="AC867">
        <v>2330</v>
      </c>
      <c r="AD867">
        <v>68</v>
      </c>
      <c r="AE867">
        <v>880</v>
      </c>
      <c r="AG867" t="s">
        <v>468</v>
      </c>
      <c r="AH867" t="s">
        <v>1947</v>
      </c>
    </row>
    <row r="868" spans="1:34" x14ac:dyDescent="0.25">
      <c r="A868">
        <v>20181001</v>
      </c>
      <c r="B868">
        <v>104926</v>
      </c>
      <c r="C868" t="s">
        <v>670</v>
      </c>
      <c r="D868">
        <v>126094</v>
      </c>
      <c r="E868" t="s">
        <v>100</v>
      </c>
      <c r="F868" t="s">
        <v>119</v>
      </c>
      <c r="G868">
        <v>3</v>
      </c>
      <c r="H868" t="s">
        <v>187</v>
      </c>
      <c r="I868">
        <v>67</v>
      </c>
      <c r="J868">
        <v>7</v>
      </c>
      <c r="K868">
        <v>0</v>
      </c>
      <c r="L868">
        <v>54</v>
      </c>
      <c r="M868">
        <v>39</v>
      </c>
      <c r="N868">
        <v>29</v>
      </c>
      <c r="O868">
        <v>10</v>
      </c>
      <c r="P868">
        <v>9</v>
      </c>
      <c r="Q868">
        <v>3</v>
      </c>
      <c r="R868">
        <v>3</v>
      </c>
      <c r="S868">
        <v>4</v>
      </c>
      <c r="T868">
        <v>1</v>
      </c>
      <c r="U868">
        <v>49</v>
      </c>
      <c r="V868">
        <v>25</v>
      </c>
      <c r="W868">
        <v>20</v>
      </c>
      <c r="X868">
        <v>11</v>
      </c>
      <c r="Y868">
        <v>10</v>
      </c>
      <c r="Z868">
        <v>0</v>
      </c>
      <c r="AA868">
        <v>3</v>
      </c>
      <c r="AB868">
        <v>13</v>
      </c>
      <c r="AC868">
        <v>2225</v>
      </c>
      <c r="AD868">
        <v>68</v>
      </c>
      <c r="AE868">
        <v>795</v>
      </c>
      <c r="AG868" t="s">
        <v>670</v>
      </c>
      <c r="AH868" t="s">
        <v>100</v>
      </c>
    </row>
    <row r="869" spans="1:34" x14ac:dyDescent="0.25">
      <c r="A869">
        <v>20181105</v>
      </c>
      <c r="B869">
        <v>126774</v>
      </c>
      <c r="C869" t="s">
        <v>294</v>
      </c>
      <c r="D869">
        <v>126094</v>
      </c>
      <c r="E869" t="s">
        <v>100</v>
      </c>
      <c r="F869" t="s">
        <v>1917</v>
      </c>
      <c r="G869">
        <v>3</v>
      </c>
      <c r="H869" t="s">
        <v>193</v>
      </c>
      <c r="I869">
        <v>128</v>
      </c>
      <c r="J869">
        <v>10</v>
      </c>
      <c r="K869">
        <v>1</v>
      </c>
      <c r="L869">
        <v>94</v>
      </c>
      <c r="M869">
        <v>64</v>
      </c>
      <c r="N869">
        <v>50</v>
      </c>
      <c r="O869">
        <v>14</v>
      </c>
      <c r="P869">
        <v>14</v>
      </c>
      <c r="Q869">
        <v>3</v>
      </c>
      <c r="R869">
        <v>6</v>
      </c>
      <c r="S869">
        <v>7</v>
      </c>
      <c r="T869">
        <v>2</v>
      </c>
      <c r="U869">
        <v>95</v>
      </c>
      <c r="V869">
        <v>57</v>
      </c>
      <c r="W869">
        <v>43</v>
      </c>
      <c r="X869">
        <v>17</v>
      </c>
      <c r="Y869">
        <v>14</v>
      </c>
      <c r="Z869">
        <v>3</v>
      </c>
      <c r="AA869">
        <v>7</v>
      </c>
      <c r="AB869">
        <v>15</v>
      </c>
      <c r="AC869">
        <v>2095</v>
      </c>
      <c r="AD869">
        <v>68</v>
      </c>
      <c r="AE869">
        <v>760</v>
      </c>
      <c r="AG869" t="s">
        <v>294</v>
      </c>
      <c r="AH869" t="s">
        <v>100</v>
      </c>
    </row>
    <row r="870" spans="1:34" x14ac:dyDescent="0.25">
      <c r="A870">
        <v>20181231</v>
      </c>
      <c r="B870">
        <v>105932</v>
      </c>
      <c r="C870" t="s">
        <v>660</v>
      </c>
      <c r="D870">
        <v>126094</v>
      </c>
      <c r="E870" t="s">
        <v>100</v>
      </c>
      <c r="F870" t="s">
        <v>315</v>
      </c>
      <c r="G870">
        <v>3</v>
      </c>
      <c r="H870" t="s">
        <v>187</v>
      </c>
      <c r="I870">
        <v>61</v>
      </c>
      <c r="J870">
        <v>8</v>
      </c>
      <c r="K870">
        <v>8</v>
      </c>
      <c r="L870">
        <v>60</v>
      </c>
      <c r="M870">
        <v>36</v>
      </c>
      <c r="N870">
        <v>31</v>
      </c>
      <c r="O870">
        <v>8</v>
      </c>
      <c r="P870">
        <v>10</v>
      </c>
      <c r="Q870">
        <v>2</v>
      </c>
      <c r="R870">
        <v>4</v>
      </c>
      <c r="S870">
        <v>6</v>
      </c>
      <c r="T870">
        <v>4</v>
      </c>
      <c r="U870">
        <v>51</v>
      </c>
      <c r="V870">
        <v>28</v>
      </c>
      <c r="W870">
        <v>19</v>
      </c>
      <c r="X870">
        <v>8</v>
      </c>
      <c r="Y870">
        <v>9</v>
      </c>
      <c r="Z870">
        <v>0</v>
      </c>
      <c r="AA870">
        <v>4</v>
      </c>
      <c r="AB870">
        <v>21</v>
      </c>
      <c r="AC870">
        <v>1795</v>
      </c>
      <c r="AD870">
        <v>68</v>
      </c>
      <c r="AE870">
        <v>760</v>
      </c>
      <c r="AG870" t="s">
        <v>660</v>
      </c>
      <c r="AH870" t="s">
        <v>100</v>
      </c>
    </row>
    <row r="871" spans="1:34" x14ac:dyDescent="0.25">
      <c r="A871">
        <v>20181105</v>
      </c>
      <c r="B871">
        <v>200282</v>
      </c>
      <c r="C871" t="s">
        <v>597</v>
      </c>
      <c r="D871">
        <v>126094</v>
      </c>
      <c r="E871" t="s">
        <v>100</v>
      </c>
      <c r="F871" t="s">
        <v>1913</v>
      </c>
      <c r="G871">
        <v>3</v>
      </c>
      <c r="H871" t="s">
        <v>656</v>
      </c>
      <c r="I871">
        <v>84</v>
      </c>
      <c r="J871">
        <v>10</v>
      </c>
      <c r="K871">
        <v>3</v>
      </c>
      <c r="L871">
        <v>72</v>
      </c>
      <c r="M871">
        <v>47</v>
      </c>
      <c r="N871">
        <v>38</v>
      </c>
      <c r="O871">
        <v>10</v>
      </c>
      <c r="P871">
        <v>12</v>
      </c>
      <c r="Q871">
        <v>4</v>
      </c>
      <c r="R871">
        <v>5</v>
      </c>
      <c r="S871">
        <v>3</v>
      </c>
      <c r="T871">
        <v>6</v>
      </c>
      <c r="U871">
        <v>60</v>
      </c>
      <c r="V871">
        <v>38</v>
      </c>
      <c r="W871">
        <v>26</v>
      </c>
      <c r="X871">
        <v>5</v>
      </c>
      <c r="Y871">
        <v>10</v>
      </c>
      <c r="Z871">
        <v>8</v>
      </c>
      <c r="AA871">
        <v>12</v>
      </c>
      <c r="AB871">
        <v>31</v>
      </c>
      <c r="AC871">
        <v>1298</v>
      </c>
      <c r="AD871">
        <v>68</v>
      </c>
      <c r="AE871">
        <v>760</v>
      </c>
      <c r="AG871" t="s">
        <v>597</v>
      </c>
      <c r="AH871" t="s">
        <v>100</v>
      </c>
    </row>
    <row r="872" spans="1:34" x14ac:dyDescent="0.25">
      <c r="A872">
        <v>20190211</v>
      </c>
      <c r="B872">
        <v>104792</v>
      </c>
      <c r="C872" t="s">
        <v>468</v>
      </c>
      <c r="D872">
        <v>104527</v>
      </c>
      <c r="E872" t="s">
        <v>694</v>
      </c>
      <c r="F872" t="s">
        <v>980</v>
      </c>
      <c r="G872">
        <v>3</v>
      </c>
      <c r="H872" t="s">
        <v>196</v>
      </c>
      <c r="I872">
        <v>104</v>
      </c>
      <c r="J872">
        <v>1</v>
      </c>
      <c r="K872">
        <v>3</v>
      </c>
      <c r="L872">
        <v>82</v>
      </c>
      <c r="M872">
        <v>55</v>
      </c>
      <c r="N872">
        <v>34</v>
      </c>
      <c r="O872">
        <v>15</v>
      </c>
      <c r="P872">
        <v>12</v>
      </c>
      <c r="Q872">
        <v>7</v>
      </c>
      <c r="R872">
        <v>10</v>
      </c>
      <c r="S872">
        <v>2</v>
      </c>
      <c r="T872">
        <v>0</v>
      </c>
      <c r="U872">
        <v>71</v>
      </c>
      <c r="V872">
        <v>41</v>
      </c>
      <c r="W872">
        <v>26</v>
      </c>
      <c r="X872">
        <v>16</v>
      </c>
      <c r="Y872">
        <v>12</v>
      </c>
      <c r="Z872">
        <v>6</v>
      </c>
      <c r="AA872">
        <v>10</v>
      </c>
      <c r="AB872">
        <v>33</v>
      </c>
      <c r="AC872">
        <v>1240</v>
      </c>
      <c r="AD872">
        <v>68</v>
      </c>
      <c r="AE872">
        <v>740</v>
      </c>
      <c r="AG872" t="s">
        <v>468</v>
      </c>
      <c r="AH872" t="s">
        <v>694</v>
      </c>
    </row>
    <row r="873" spans="1:34" x14ac:dyDescent="0.25">
      <c r="A873">
        <v>20180319</v>
      </c>
      <c r="B873">
        <v>133430</v>
      </c>
      <c r="C873" t="s">
        <v>651</v>
      </c>
      <c r="D873">
        <v>104678</v>
      </c>
      <c r="E873" t="s">
        <v>938</v>
      </c>
      <c r="F873" t="s">
        <v>1606</v>
      </c>
      <c r="G873">
        <v>3</v>
      </c>
      <c r="H873" t="s">
        <v>715</v>
      </c>
      <c r="I873">
        <v>146</v>
      </c>
      <c r="J873">
        <v>7</v>
      </c>
      <c r="K873">
        <v>9</v>
      </c>
      <c r="L873">
        <v>124</v>
      </c>
      <c r="M873">
        <v>73</v>
      </c>
      <c r="N873">
        <v>52</v>
      </c>
      <c r="O873">
        <v>27</v>
      </c>
      <c r="P873">
        <v>17</v>
      </c>
      <c r="Q873">
        <v>11</v>
      </c>
      <c r="R873">
        <v>14</v>
      </c>
      <c r="S873">
        <v>2</v>
      </c>
      <c r="T873">
        <v>3</v>
      </c>
      <c r="U873">
        <v>93</v>
      </c>
      <c r="V873">
        <v>51</v>
      </c>
      <c r="W873">
        <v>36</v>
      </c>
      <c r="X873">
        <v>23</v>
      </c>
      <c r="Y873">
        <v>16</v>
      </c>
      <c r="Z873">
        <v>3</v>
      </c>
      <c r="AA873">
        <v>7</v>
      </c>
      <c r="AB873">
        <v>46</v>
      </c>
      <c r="AC873">
        <v>1076</v>
      </c>
      <c r="AD873">
        <v>68</v>
      </c>
      <c r="AE873">
        <v>790</v>
      </c>
      <c r="AG873" t="s">
        <v>651</v>
      </c>
      <c r="AH873" t="s">
        <v>1947</v>
      </c>
    </row>
    <row r="874" spans="1:34" x14ac:dyDescent="0.25">
      <c r="A874">
        <v>20190304</v>
      </c>
      <c r="B874">
        <v>126094</v>
      </c>
      <c r="C874" t="s">
        <v>100</v>
      </c>
      <c r="D874">
        <v>104898</v>
      </c>
      <c r="E874" t="s">
        <v>835</v>
      </c>
      <c r="F874" t="s">
        <v>279</v>
      </c>
      <c r="G874">
        <v>3</v>
      </c>
      <c r="H874" t="s">
        <v>745</v>
      </c>
      <c r="I874">
        <v>118</v>
      </c>
      <c r="J874">
        <v>4</v>
      </c>
      <c r="K874">
        <v>4</v>
      </c>
      <c r="L874">
        <v>95</v>
      </c>
      <c r="M874">
        <v>59</v>
      </c>
      <c r="N874">
        <v>38</v>
      </c>
      <c r="O874">
        <v>14</v>
      </c>
      <c r="P874">
        <v>14</v>
      </c>
      <c r="Q874">
        <v>6</v>
      </c>
      <c r="R874">
        <v>11</v>
      </c>
      <c r="S874">
        <v>7</v>
      </c>
      <c r="T874">
        <v>6</v>
      </c>
      <c r="U874">
        <v>87</v>
      </c>
      <c r="V874">
        <v>46</v>
      </c>
      <c r="W874">
        <v>33</v>
      </c>
      <c r="X874">
        <v>14</v>
      </c>
      <c r="Y874">
        <v>13</v>
      </c>
      <c r="Z874">
        <v>8</v>
      </c>
      <c r="AA874">
        <v>14</v>
      </c>
      <c r="AB874">
        <v>102</v>
      </c>
      <c r="AC874">
        <v>560</v>
      </c>
      <c r="AD874">
        <v>68</v>
      </c>
      <c r="AE874">
        <v>780</v>
      </c>
      <c r="AG874" t="s">
        <v>100</v>
      </c>
      <c r="AH874" t="s">
        <v>1947</v>
      </c>
    </row>
    <row r="875" spans="1:34" x14ac:dyDescent="0.25">
      <c r="A875">
        <v>20190805</v>
      </c>
      <c r="B875">
        <v>104926</v>
      </c>
      <c r="C875" t="s">
        <v>670</v>
      </c>
      <c r="D875">
        <v>105173</v>
      </c>
      <c r="E875" t="s">
        <v>722</v>
      </c>
      <c r="F875" t="s">
        <v>185</v>
      </c>
      <c r="G875">
        <v>3</v>
      </c>
      <c r="H875" t="s">
        <v>187</v>
      </c>
      <c r="I875">
        <v>106</v>
      </c>
      <c r="J875">
        <v>3</v>
      </c>
      <c r="K875">
        <v>1</v>
      </c>
      <c r="L875">
        <v>62</v>
      </c>
      <c r="M875">
        <v>43</v>
      </c>
      <c r="N875">
        <v>28</v>
      </c>
      <c r="O875">
        <v>10</v>
      </c>
      <c r="P875">
        <v>10</v>
      </c>
      <c r="Q875">
        <v>2</v>
      </c>
      <c r="R875">
        <v>4</v>
      </c>
      <c r="S875">
        <v>7</v>
      </c>
      <c r="T875">
        <v>2</v>
      </c>
      <c r="U875">
        <v>77</v>
      </c>
      <c r="V875">
        <v>50</v>
      </c>
      <c r="W875">
        <v>29</v>
      </c>
      <c r="X875">
        <v>10</v>
      </c>
      <c r="Y875">
        <v>10</v>
      </c>
      <c r="Z875">
        <v>7</v>
      </c>
      <c r="AA875">
        <v>12</v>
      </c>
      <c r="AB875">
        <v>11</v>
      </c>
      <c r="AC875">
        <v>2420</v>
      </c>
      <c r="AD875">
        <v>69</v>
      </c>
      <c r="AE875">
        <v>836</v>
      </c>
      <c r="AG875" t="s">
        <v>670</v>
      </c>
      <c r="AH875" t="s">
        <v>1947</v>
      </c>
    </row>
    <row r="876" spans="1:34" x14ac:dyDescent="0.25">
      <c r="A876">
        <v>20181008</v>
      </c>
      <c r="B876">
        <v>106432</v>
      </c>
      <c r="C876" t="s">
        <v>678</v>
      </c>
      <c r="D876">
        <v>104527</v>
      </c>
      <c r="E876" t="s">
        <v>694</v>
      </c>
      <c r="F876" t="s">
        <v>978</v>
      </c>
      <c r="G876">
        <v>3</v>
      </c>
      <c r="H876" t="s">
        <v>745</v>
      </c>
      <c r="I876">
        <v>118</v>
      </c>
      <c r="J876">
        <v>4</v>
      </c>
      <c r="K876">
        <v>4</v>
      </c>
      <c r="L876">
        <v>85</v>
      </c>
      <c r="M876">
        <v>63</v>
      </c>
      <c r="N876">
        <v>49</v>
      </c>
      <c r="O876">
        <v>11</v>
      </c>
      <c r="P876">
        <v>15</v>
      </c>
      <c r="Q876">
        <v>3</v>
      </c>
      <c r="R876">
        <v>4</v>
      </c>
      <c r="S876">
        <v>14</v>
      </c>
      <c r="T876">
        <v>1</v>
      </c>
      <c r="U876">
        <v>80</v>
      </c>
      <c r="V876">
        <v>52</v>
      </c>
      <c r="W876">
        <v>39</v>
      </c>
      <c r="X876">
        <v>17</v>
      </c>
      <c r="Y876">
        <v>14</v>
      </c>
      <c r="Z876">
        <v>6</v>
      </c>
      <c r="AA876">
        <v>8</v>
      </c>
      <c r="AB876">
        <v>19</v>
      </c>
      <c r="AC876">
        <v>1815</v>
      </c>
      <c r="AD876">
        <v>69</v>
      </c>
      <c r="AE876">
        <v>785</v>
      </c>
      <c r="AG876" t="s">
        <v>678</v>
      </c>
      <c r="AH876" t="s">
        <v>694</v>
      </c>
    </row>
    <row r="877" spans="1:34" x14ac:dyDescent="0.25">
      <c r="A877">
        <v>20180205</v>
      </c>
      <c r="B877">
        <v>126094</v>
      </c>
      <c r="C877" t="s">
        <v>100</v>
      </c>
      <c r="D877">
        <v>104198</v>
      </c>
      <c r="E877" t="s">
        <v>899</v>
      </c>
      <c r="F877" t="s">
        <v>139</v>
      </c>
      <c r="G877">
        <v>3</v>
      </c>
      <c r="H877" t="s">
        <v>173</v>
      </c>
      <c r="I877">
        <v>74</v>
      </c>
      <c r="J877">
        <v>4</v>
      </c>
      <c r="K877">
        <v>3</v>
      </c>
      <c r="L877">
        <v>59</v>
      </c>
      <c r="M877">
        <v>35</v>
      </c>
      <c r="N877">
        <v>29</v>
      </c>
      <c r="O877">
        <v>13</v>
      </c>
      <c r="P877">
        <v>10</v>
      </c>
      <c r="Q877">
        <v>5</v>
      </c>
      <c r="R877">
        <v>6</v>
      </c>
      <c r="S877">
        <v>3</v>
      </c>
      <c r="T877">
        <v>10</v>
      </c>
      <c r="U877">
        <v>70</v>
      </c>
      <c r="V877">
        <v>33</v>
      </c>
      <c r="W877">
        <v>23</v>
      </c>
      <c r="X877">
        <v>17</v>
      </c>
      <c r="Y877">
        <v>10</v>
      </c>
      <c r="Z877">
        <v>5</v>
      </c>
      <c r="AA877">
        <v>8</v>
      </c>
      <c r="AB877">
        <v>36</v>
      </c>
      <c r="AC877">
        <v>1310</v>
      </c>
      <c r="AD877">
        <v>69</v>
      </c>
      <c r="AE877">
        <v>755</v>
      </c>
      <c r="AG877" t="s">
        <v>100</v>
      </c>
      <c r="AH877" t="s">
        <v>1947</v>
      </c>
    </row>
    <row r="878" spans="1:34" x14ac:dyDescent="0.25">
      <c r="A878">
        <v>20180917</v>
      </c>
      <c r="B878">
        <v>105526</v>
      </c>
      <c r="C878" t="s">
        <v>684</v>
      </c>
      <c r="D878">
        <v>126094</v>
      </c>
      <c r="E878" t="s">
        <v>100</v>
      </c>
      <c r="F878" t="s">
        <v>828</v>
      </c>
      <c r="G878">
        <v>3</v>
      </c>
      <c r="H878" t="s">
        <v>173</v>
      </c>
      <c r="I878">
        <v>68</v>
      </c>
      <c r="J878">
        <v>18</v>
      </c>
      <c r="K878">
        <v>3</v>
      </c>
      <c r="L878">
        <v>65</v>
      </c>
      <c r="M878">
        <v>42</v>
      </c>
      <c r="N878">
        <v>37</v>
      </c>
      <c r="O878">
        <v>14</v>
      </c>
      <c r="P878">
        <v>11</v>
      </c>
      <c r="Q878">
        <v>0</v>
      </c>
      <c r="R878">
        <v>0</v>
      </c>
      <c r="S878">
        <v>9</v>
      </c>
      <c r="T878">
        <v>2</v>
      </c>
      <c r="U878">
        <v>60</v>
      </c>
      <c r="V878">
        <v>37</v>
      </c>
      <c r="W878">
        <v>31</v>
      </c>
      <c r="X878">
        <v>15</v>
      </c>
      <c r="Y878">
        <v>11</v>
      </c>
      <c r="Z878">
        <v>1</v>
      </c>
      <c r="AA878">
        <v>2</v>
      </c>
      <c r="AB878">
        <v>50</v>
      </c>
      <c r="AC878">
        <v>980</v>
      </c>
      <c r="AD878">
        <v>69</v>
      </c>
      <c r="AE878">
        <v>795</v>
      </c>
      <c r="AG878" t="s">
        <v>1943</v>
      </c>
      <c r="AH878" t="s">
        <v>100</v>
      </c>
    </row>
    <row r="879" spans="1:34" x14ac:dyDescent="0.25">
      <c r="A879">
        <v>20180101</v>
      </c>
      <c r="B879">
        <v>126774</v>
      </c>
      <c r="C879" t="s">
        <v>294</v>
      </c>
      <c r="D879">
        <v>104252</v>
      </c>
      <c r="E879" t="s">
        <v>1475</v>
      </c>
      <c r="F879" t="s">
        <v>973</v>
      </c>
      <c r="G879">
        <v>3</v>
      </c>
      <c r="H879" t="s">
        <v>173</v>
      </c>
      <c r="I879">
        <v>120</v>
      </c>
      <c r="J879">
        <v>10</v>
      </c>
      <c r="K879">
        <v>0</v>
      </c>
      <c r="L879">
        <v>84</v>
      </c>
      <c r="M879">
        <v>52</v>
      </c>
      <c r="N879">
        <v>43</v>
      </c>
      <c r="O879">
        <v>14</v>
      </c>
      <c r="P879">
        <v>16</v>
      </c>
      <c r="Q879">
        <v>2</v>
      </c>
      <c r="R879">
        <v>5</v>
      </c>
      <c r="S879">
        <v>0</v>
      </c>
      <c r="T879">
        <v>1</v>
      </c>
      <c r="U879">
        <v>106</v>
      </c>
      <c r="V879">
        <v>63</v>
      </c>
      <c r="W879">
        <v>45</v>
      </c>
      <c r="X879">
        <v>20</v>
      </c>
      <c r="Y879">
        <v>16</v>
      </c>
      <c r="Z879">
        <v>7</v>
      </c>
      <c r="AA879">
        <v>11</v>
      </c>
      <c r="AB879">
        <v>91</v>
      </c>
      <c r="AC879">
        <v>606</v>
      </c>
      <c r="AD879">
        <v>69</v>
      </c>
      <c r="AE879">
        <v>718</v>
      </c>
      <c r="AG879" t="s">
        <v>294</v>
      </c>
      <c r="AH879" t="s">
        <v>1947</v>
      </c>
    </row>
    <row r="880" spans="1:34" x14ac:dyDescent="0.25">
      <c r="A880">
        <v>20191021</v>
      </c>
      <c r="B880">
        <v>126774</v>
      </c>
      <c r="C880" t="s">
        <v>294</v>
      </c>
      <c r="D880">
        <v>105575</v>
      </c>
      <c r="E880" t="s">
        <v>900</v>
      </c>
      <c r="F880" t="s">
        <v>1266</v>
      </c>
      <c r="G880">
        <v>3</v>
      </c>
      <c r="H880" t="s">
        <v>187</v>
      </c>
      <c r="I880">
        <v>121</v>
      </c>
      <c r="J880">
        <v>6</v>
      </c>
      <c r="K880">
        <v>0</v>
      </c>
      <c r="L880">
        <v>81</v>
      </c>
      <c r="M880">
        <v>53</v>
      </c>
      <c r="N880">
        <v>41</v>
      </c>
      <c r="O880">
        <v>21</v>
      </c>
      <c r="P880">
        <v>15</v>
      </c>
      <c r="Q880">
        <v>0</v>
      </c>
      <c r="R880">
        <v>1</v>
      </c>
      <c r="S880">
        <v>2</v>
      </c>
      <c r="T880">
        <v>4</v>
      </c>
      <c r="U880">
        <v>95</v>
      </c>
      <c r="V880">
        <v>50</v>
      </c>
      <c r="W880">
        <v>36</v>
      </c>
      <c r="X880">
        <v>23</v>
      </c>
      <c r="Y880">
        <v>15</v>
      </c>
      <c r="Z880">
        <v>6</v>
      </c>
      <c r="AA880">
        <v>10</v>
      </c>
      <c r="AB880">
        <v>7</v>
      </c>
      <c r="AC880">
        <v>3740</v>
      </c>
      <c r="AD880">
        <v>70</v>
      </c>
      <c r="AE880">
        <v>809</v>
      </c>
      <c r="AG880" t="s">
        <v>294</v>
      </c>
      <c r="AH880" t="s">
        <v>1947</v>
      </c>
    </row>
    <row r="881" spans="1:34" x14ac:dyDescent="0.25">
      <c r="A881">
        <v>20190812</v>
      </c>
      <c r="B881">
        <v>106421</v>
      </c>
      <c r="C881" t="s">
        <v>265</v>
      </c>
      <c r="D881">
        <v>126094</v>
      </c>
      <c r="E881" t="s">
        <v>100</v>
      </c>
      <c r="F881" t="s">
        <v>236</v>
      </c>
      <c r="G881">
        <v>3</v>
      </c>
      <c r="H881" t="s">
        <v>189</v>
      </c>
      <c r="I881">
        <v>61</v>
      </c>
      <c r="J881">
        <v>9</v>
      </c>
      <c r="K881">
        <v>2</v>
      </c>
      <c r="L881">
        <v>51</v>
      </c>
      <c r="M881">
        <v>28</v>
      </c>
      <c r="N881">
        <v>21</v>
      </c>
      <c r="O881">
        <v>13</v>
      </c>
      <c r="P881">
        <v>9</v>
      </c>
      <c r="Q881">
        <v>0</v>
      </c>
      <c r="R881">
        <v>1</v>
      </c>
      <c r="S881">
        <v>4</v>
      </c>
      <c r="T881">
        <v>2</v>
      </c>
      <c r="U881">
        <v>47</v>
      </c>
      <c r="V881">
        <v>26</v>
      </c>
      <c r="W881">
        <v>17</v>
      </c>
      <c r="X881">
        <v>6</v>
      </c>
      <c r="Y881">
        <v>8</v>
      </c>
      <c r="Z881">
        <v>3</v>
      </c>
      <c r="AA881">
        <v>7</v>
      </c>
      <c r="AB881">
        <v>8</v>
      </c>
      <c r="AC881">
        <v>3230</v>
      </c>
      <c r="AD881">
        <v>70</v>
      </c>
      <c r="AE881">
        <v>836</v>
      </c>
      <c r="AG881" t="s">
        <v>265</v>
      </c>
      <c r="AH881" t="s">
        <v>100</v>
      </c>
    </row>
    <row r="882" spans="1:34" x14ac:dyDescent="0.25">
      <c r="A882">
        <v>20200224</v>
      </c>
      <c r="B882">
        <v>104792</v>
      </c>
      <c r="C882" t="s">
        <v>468</v>
      </c>
      <c r="D882">
        <v>105916</v>
      </c>
      <c r="E882" t="s">
        <v>463</v>
      </c>
      <c r="F882" t="s">
        <v>289</v>
      </c>
      <c r="G882">
        <v>3</v>
      </c>
      <c r="H882" t="s">
        <v>173</v>
      </c>
      <c r="I882">
        <v>119</v>
      </c>
      <c r="J882">
        <v>3</v>
      </c>
      <c r="K882">
        <v>3</v>
      </c>
      <c r="L882">
        <v>71</v>
      </c>
      <c r="M882">
        <v>43</v>
      </c>
      <c r="N882">
        <v>26</v>
      </c>
      <c r="O882">
        <v>18</v>
      </c>
      <c r="P882">
        <v>11</v>
      </c>
      <c r="Q882">
        <v>1</v>
      </c>
      <c r="R882">
        <v>3</v>
      </c>
      <c r="S882">
        <v>0</v>
      </c>
      <c r="T882">
        <v>4</v>
      </c>
      <c r="U882">
        <v>102</v>
      </c>
      <c r="V882">
        <v>62</v>
      </c>
      <c r="W882">
        <v>40</v>
      </c>
      <c r="X882">
        <v>14</v>
      </c>
      <c r="Y882">
        <v>11</v>
      </c>
      <c r="Z882">
        <v>11</v>
      </c>
      <c r="AA882">
        <v>15</v>
      </c>
      <c r="AB882">
        <v>9</v>
      </c>
      <c r="AC882">
        <v>2860</v>
      </c>
      <c r="AD882">
        <v>70</v>
      </c>
      <c r="AE882">
        <v>762</v>
      </c>
      <c r="AG882" t="s">
        <v>468</v>
      </c>
      <c r="AH882" t="s">
        <v>1947</v>
      </c>
    </row>
    <row r="883" spans="1:34" x14ac:dyDescent="0.25">
      <c r="A883">
        <v>20180226</v>
      </c>
      <c r="B883">
        <v>105138</v>
      </c>
      <c r="C883" t="s">
        <v>644</v>
      </c>
      <c r="D883">
        <v>104252</v>
      </c>
      <c r="E883" t="s">
        <v>1475</v>
      </c>
      <c r="F883" t="s">
        <v>315</v>
      </c>
      <c r="G883">
        <v>3</v>
      </c>
      <c r="H883" t="s">
        <v>173</v>
      </c>
      <c r="I883">
        <v>76</v>
      </c>
      <c r="J883">
        <v>3</v>
      </c>
      <c r="K883">
        <v>0</v>
      </c>
      <c r="L883">
        <v>55</v>
      </c>
      <c r="M883">
        <v>33</v>
      </c>
      <c r="N883">
        <v>20</v>
      </c>
      <c r="O883">
        <v>14</v>
      </c>
      <c r="P883">
        <v>10</v>
      </c>
      <c r="Q883">
        <v>4</v>
      </c>
      <c r="R883">
        <v>7</v>
      </c>
      <c r="S883">
        <v>2</v>
      </c>
      <c r="T883">
        <v>2</v>
      </c>
      <c r="U883">
        <v>65</v>
      </c>
      <c r="V883">
        <v>44</v>
      </c>
      <c r="W883">
        <v>24</v>
      </c>
      <c r="X883">
        <v>7</v>
      </c>
      <c r="Y883">
        <v>9</v>
      </c>
      <c r="Z883">
        <v>7</v>
      </c>
      <c r="AA883">
        <v>12</v>
      </c>
      <c r="AB883">
        <v>23</v>
      </c>
      <c r="AC883">
        <v>1845</v>
      </c>
      <c r="AD883">
        <v>70</v>
      </c>
      <c r="AE883">
        <v>739</v>
      </c>
      <c r="AG883" t="s">
        <v>644</v>
      </c>
      <c r="AH883" t="s">
        <v>1947</v>
      </c>
    </row>
    <row r="884" spans="1:34" x14ac:dyDescent="0.25">
      <c r="A884">
        <v>20190923</v>
      </c>
      <c r="B884">
        <v>133430</v>
      </c>
      <c r="C884" t="s">
        <v>651</v>
      </c>
      <c r="D884">
        <v>105575</v>
      </c>
      <c r="E884" t="s">
        <v>900</v>
      </c>
      <c r="F884" t="s">
        <v>119</v>
      </c>
      <c r="G884">
        <v>3</v>
      </c>
      <c r="H884" t="s">
        <v>173</v>
      </c>
      <c r="I884">
        <v>71</v>
      </c>
      <c r="J884">
        <v>16</v>
      </c>
      <c r="K884">
        <v>7</v>
      </c>
      <c r="L884">
        <v>70</v>
      </c>
      <c r="M884">
        <v>41</v>
      </c>
      <c r="N884">
        <v>33</v>
      </c>
      <c r="O884">
        <v>15</v>
      </c>
      <c r="P884">
        <v>10</v>
      </c>
      <c r="Q884">
        <v>9</v>
      </c>
      <c r="R884">
        <v>9</v>
      </c>
      <c r="S884">
        <v>3</v>
      </c>
      <c r="T884">
        <v>1</v>
      </c>
      <c r="U884">
        <v>46</v>
      </c>
      <c r="V884">
        <v>31</v>
      </c>
      <c r="W884">
        <v>26</v>
      </c>
      <c r="X884">
        <v>6</v>
      </c>
      <c r="Y884">
        <v>9</v>
      </c>
      <c r="Z884">
        <v>0</v>
      </c>
      <c r="AA884">
        <v>2</v>
      </c>
      <c r="AB884">
        <v>34</v>
      </c>
      <c r="AC884">
        <v>1285</v>
      </c>
      <c r="AD884">
        <v>70</v>
      </c>
      <c r="AE884">
        <v>867</v>
      </c>
      <c r="AG884" t="s">
        <v>651</v>
      </c>
      <c r="AH884" t="s">
        <v>1947</v>
      </c>
    </row>
    <row r="885" spans="1:34" x14ac:dyDescent="0.25">
      <c r="A885">
        <v>20180319</v>
      </c>
      <c r="B885">
        <v>106421</v>
      </c>
      <c r="C885" t="s">
        <v>265</v>
      </c>
      <c r="D885">
        <v>126774</v>
      </c>
      <c r="E885" t="s">
        <v>294</v>
      </c>
      <c r="F885" t="s">
        <v>991</v>
      </c>
      <c r="G885">
        <v>3</v>
      </c>
      <c r="H885" t="s">
        <v>715</v>
      </c>
      <c r="I885">
        <v>112</v>
      </c>
      <c r="J885">
        <v>6</v>
      </c>
      <c r="K885">
        <v>5</v>
      </c>
      <c r="L885">
        <v>77</v>
      </c>
      <c r="M885">
        <v>39</v>
      </c>
      <c r="N885">
        <v>26</v>
      </c>
      <c r="O885">
        <v>21</v>
      </c>
      <c r="P885">
        <v>13</v>
      </c>
      <c r="Q885">
        <v>4</v>
      </c>
      <c r="R885">
        <v>7</v>
      </c>
      <c r="S885">
        <v>6</v>
      </c>
      <c r="T885">
        <v>2</v>
      </c>
      <c r="U885">
        <v>80</v>
      </c>
      <c r="V885">
        <v>47</v>
      </c>
      <c r="W885">
        <v>35</v>
      </c>
      <c r="X885">
        <v>13</v>
      </c>
      <c r="Y885">
        <v>13</v>
      </c>
      <c r="Z885">
        <v>8</v>
      </c>
      <c r="AA885">
        <v>12</v>
      </c>
      <c r="AB885">
        <v>52</v>
      </c>
      <c r="AC885">
        <v>959</v>
      </c>
      <c r="AD885">
        <v>70</v>
      </c>
      <c r="AE885">
        <v>769</v>
      </c>
      <c r="AG885" t="s">
        <v>265</v>
      </c>
      <c r="AH885" t="s">
        <v>294</v>
      </c>
    </row>
    <row r="886" spans="1:34" x14ac:dyDescent="0.25">
      <c r="A886">
        <v>20190318</v>
      </c>
      <c r="B886">
        <v>106216</v>
      </c>
      <c r="C886" t="s">
        <v>231</v>
      </c>
      <c r="D886">
        <v>106426</v>
      </c>
      <c r="E886" t="s">
        <v>217</v>
      </c>
      <c r="F886" t="s">
        <v>237</v>
      </c>
      <c r="G886">
        <v>3</v>
      </c>
      <c r="H886" t="s">
        <v>106</v>
      </c>
      <c r="I886">
        <v>131</v>
      </c>
      <c r="J886">
        <v>5</v>
      </c>
      <c r="K886">
        <v>5</v>
      </c>
      <c r="L886">
        <v>104</v>
      </c>
      <c r="M886">
        <v>52</v>
      </c>
      <c r="N886">
        <v>32</v>
      </c>
      <c r="O886">
        <v>31</v>
      </c>
      <c r="P886">
        <v>14</v>
      </c>
      <c r="Q886">
        <v>2</v>
      </c>
      <c r="R886">
        <v>6</v>
      </c>
      <c r="S886">
        <v>5</v>
      </c>
      <c r="T886">
        <v>5</v>
      </c>
      <c r="U886">
        <v>90</v>
      </c>
      <c r="V886">
        <v>50</v>
      </c>
      <c r="W886">
        <v>32</v>
      </c>
      <c r="X886">
        <v>19</v>
      </c>
      <c r="Y886">
        <v>15</v>
      </c>
      <c r="Z886">
        <v>4</v>
      </c>
      <c r="AA886">
        <v>10</v>
      </c>
      <c r="AB886">
        <v>122</v>
      </c>
      <c r="AC886">
        <v>468</v>
      </c>
      <c r="AD886">
        <v>70</v>
      </c>
      <c r="AE886">
        <v>755</v>
      </c>
      <c r="AG886" t="s">
        <v>1954</v>
      </c>
      <c r="AH886" t="s">
        <v>1947</v>
      </c>
    </row>
    <row r="887" spans="1:34" x14ac:dyDescent="0.25">
      <c r="A887">
        <v>20190805</v>
      </c>
      <c r="B887">
        <v>117360</v>
      </c>
      <c r="C887" t="s">
        <v>142</v>
      </c>
      <c r="D887">
        <v>126094</v>
      </c>
      <c r="E887" t="s">
        <v>100</v>
      </c>
      <c r="F887" t="s">
        <v>144</v>
      </c>
      <c r="G887">
        <v>3</v>
      </c>
      <c r="H887" t="s">
        <v>106</v>
      </c>
      <c r="I887">
        <v>136</v>
      </c>
      <c r="J887">
        <v>2</v>
      </c>
      <c r="K887">
        <v>2</v>
      </c>
      <c r="L887">
        <v>102</v>
      </c>
      <c r="M887">
        <v>67</v>
      </c>
      <c r="N887">
        <v>42</v>
      </c>
      <c r="O887">
        <v>18</v>
      </c>
      <c r="P887">
        <v>16</v>
      </c>
      <c r="Q887">
        <v>4</v>
      </c>
      <c r="R887">
        <v>9</v>
      </c>
      <c r="S887">
        <v>12</v>
      </c>
      <c r="T887">
        <v>3</v>
      </c>
      <c r="U887">
        <v>104</v>
      </c>
      <c r="V887">
        <v>72</v>
      </c>
      <c r="W887">
        <v>50</v>
      </c>
      <c r="X887">
        <v>16</v>
      </c>
      <c r="Y887">
        <v>15</v>
      </c>
      <c r="Z887">
        <v>7</v>
      </c>
      <c r="AA887">
        <v>10</v>
      </c>
      <c r="AB887">
        <v>168</v>
      </c>
      <c r="AC887">
        <v>324</v>
      </c>
      <c r="AD887">
        <v>70</v>
      </c>
      <c r="AE887">
        <v>836</v>
      </c>
      <c r="AG887" t="s">
        <v>1956</v>
      </c>
      <c r="AH887" t="s">
        <v>100</v>
      </c>
    </row>
    <row r="888" spans="1:34" x14ac:dyDescent="0.25">
      <c r="A888">
        <v>20180326</v>
      </c>
      <c r="B888">
        <v>106426</v>
      </c>
      <c r="C888" t="s">
        <v>217</v>
      </c>
      <c r="D888">
        <v>126774</v>
      </c>
      <c r="E888" t="s">
        <v>294</v>
      </c>
      <c r="F888" t="s">
        <v>445</v>
      </c>
      <c r="G888">
        <v>3</v>
      </c>
      <c r="H888" t="s">
        <v>187</v>
      </c>
      <c r="I888">
        <v>109</v>
      </c>
      <c r="J888">
        <v>6</v>
      </c>
      <c r="K888">
        <v>2</v>
      </c>
      <c r="L888">
        <v>91</v>
      </c>
      <c r="M888">
        <v>58</v>
      </c>
      <c r="N888">
        <v>44</v>
      </c>
      <c r="O888">
        <v>17</v>
      </c>
      <c r="P888">
        <v>12</v>
      </c>
      <c r="Q888">
        <v>10</v>
      </c>
      <c r="R888">
        <v>11</v>
      </c>
      <c r="S888">
        <v>10</v>
      </c>
      <c r="T888">
        <v>4</v>
      </c>
      <c r="U888">
        <v>76</v>
      </c>
      <c r="V888">
        <v>40</v>
      </c>
      <c r="W888">
        <v>30</v>
      </c>
      <c r="X888">
        <v>19</v>
      </c>
      <c r="Y888">
        <v>12</v>
      </c>
      <c r="Z888">
        <v>3</v>
      </c>
      <c r="AA888">
        <v>5</v>
      </c>
      <c r="AB888">
        <v>235</v>
      </c>
      <c r="AC888">
        <v>221</v>
      </c>
      <c r="AD888">
        <v>70</v>
      </c>
      <c r="AE888">
        <v>769</v>
      </c>
      <c r="AG888" t="s">
        <v>1959</v>
      </c>
      <c r="AH888" t="s">
        <v>294</v>
      </c>
    </row>
    <row r="889" spans="1:34" x14ac:dyDescent="0.25">
      <c r="A889">
        <v>20180305</v>
      </c>
      <c r="B889">
        <v>106233</v>
      </c>
      <c r="C889" t="s">
        <v>679</v>
      </c>
      <c r="D889">
        <v>126774</v>
      </c>
      <c r="E889" t="s">
        <v>294</v>
      </c>
      <c r="F889" t="s">
        <v>1014</v>
      </c>
      <c r="G889">
        <v>3</v>
      </c>
      <c r="H889" t="s">
        <v>745</v>
      </c>
      <c r="I889">
        <v>111</v>
      </c>
      <c r="J889">
        <v>10</v>
      </c>
      <c r="K889">
        <v>2</v>
      </c>
      <c r="L889">
        <v>64</v>
      </c>
      <c r="M889">
        <v>38</v>
      </c>
      <c r="N889">
        <v>31</v>
      </c>
      <c r="O889">
        <v>17</v>
      </c>
      <c r="P889">
        <v>13</v>
      </c>
      <c r="Q889">
        <v>1</v>
      </c>
      <c r="R889">
        <v>3</v>
      </c>
      <c r="S889">
        <v>4</v>
      </c>
      <c r="T889">
        <v>5</v>
      </c>
      <c r="U889">
        <v>94</v>
      </c>
      <c r="V889">
        <v>50</v>
      </c>
      <c r="W889">
        <v>32</v>
      </c>
      <c r="X889">
        <v>21</v>
      </c>
      <c r="Y889">
        <v>13</v>
      </c>
      <c r="Z889">
        <v>7</v>
      </c>
      <c r="AA889">
        <v>11</v>
      </c>
      <c r="AB889">
        <v>6</v>
      </c>
      <c r="AC889">
        <v>3810</v>
      </c>
      <c r="AD889">
        <v>71</v>
      </c>
      <c r="AE889">
        <v>756</v>
      </c>
      <c r="AG889" t="s">
        <v>679</v>
      </c>
      <c r="AH889" t="s">
        <v>294</v>
      </c>
    </row>
    <row r="890" spans="1:34" x14ac:dyDescent="0.25">
      <c r="A890">
        <v>20191007</v>
      </c>
      <c r="B890">
        <v>100644</v>
      </c>
      <c r="C890" t="s">
        <v>683</v>
      </c>
      <c r="D890">
        <v>104871</v>
      </c>
      <c r="E890" t="s">
        <v>698</v>
      </c>
      <c r="F890" t="s">
        <v>1356</v>
      </c>
      <c r="G890">
        <v>3</v>
      </c>
      <c r="H890" t="s">
        <v>173</v>
      </c>
      <c r="I890">
        <v>107</v>
      </c>
      <c r="J890">
        <v>21</v>
      </c>
      <c r="K890">
        <v>3</v>
      </c>
      <c r="L890">
        <v>79</v>
      </c>
      <c r="M890">
        <v>58</v>
      </c>
      <c r="N890">
        <v>48</v>
      </c>
      <c r="O890">
        <v>11</v>
      </c>
      <c r="P890">
        <v>12</v>
      </c>
      <c r="Q890">
        <v>1</v>
      </c>
      <c r="R890">
        <v>3</v>
      </c>
      <c r="S890">
        <v>8</v>
      </c>
      <c r="T890">
        <v>3</v>
      </c>
      <c r="U890">
        <v>84</v>
      </c>
      <c r="V890">
        <v>61</v>
      </c>
      <c r="W890">
        <v>44</v>
      </c>
      <c r="X890">
        <v>12</v>
      </c>
      <c r="Y890">
        <v>12</v>
      </c>
      <c r="Z890">
        <v>0</v>
      </c>
      <c r="AA890">
        <v>2</v>
      </c>
      <c r="AB890">
        <v>6</v>
      </c>
      <c r="AC890">
        <v>4185</v>
      </c>
      <c r="AD890">
        <v>71</v>
      </c>
      <c r="AE890">
        <v>835</v>
      </c>
      <c r="AG890" t="s">
        <v>683</v>
      </c>
      <c r="AH890" t="s">
        <v>1948</v>
      </c>
    </row>
    <row r="891" spans="1:34" x14ac:dyDescent="0.25">
      <c r="A891">
        <v>20181029</v>
      </c>
      <c r="B891">
        <v>106043</v>
      </c>
      <c r="C891" t="s">
        <v>149</v>
      </c>
      <c r="D891">
        <v>103852</v>
      </c>
      <c r="E891" t="s">
        <v>709</v>
      </c>
      <c r="F891" t="s">
        <v>1056</v>
      </c>
      <c r="G891">
        <v>3</v>
      </c>
      <c r="H891" t="s">
        <v>173</v>
      </c>
      <c r="I891">
        <v>140</v>
      </c>
      <c r="J891">
        <v>2</v>
      </c>
      <c r="K891">
        <v>2</v>
      </c>
      <c r="L891">
        <v>93</v>
      </c>
      <c r="M891">
        <v>57</v>
      </c>
      <c r="N891">
        <v>42</v>
      </c>
      <c r="O891">
        <v>19</v>
      </c>
      <c r="P891">
        <v>15</v>
      </c>
      <c r="Q891">
        <v>4</v>
      </c>
      <c r="R891">
        <v>6</v>
      </c>
      <c r="S891">
        <v>19</v>
      </c>
      <c r="T891">
        <v>3</v>
      </c>
      <c r="U891">
        <v>111</v>
      </c>
      <c r="V891">
        <v>55</v>
      </c>
      <c r="W891">
        <v>44</v>
      </c>
      <c r="X891">
        <v>25</v>
      </c>
      <c r="Y891">
        <v>16</v>
      </c>
      <c r="Z891">
        <v>12</v>
      </c>
      <c r="AA891">
        <v>15</v>
      </c>
      <c r="AB891">
        <v>19</v>
      </c>
      <c r="AC891">
        <v>1835</v>
      </c>
      <c r="AD891">
        <v>71</v>
      </c>
      <c r="AE891">
        <v>770</v>
      </c>
      <c r="AG891" t="s">
        <v>149</v>
      </c>
      <c r="AH891" t="s">
        <v>1948</v>
      </c>
    </row>
    <row r="892" spans="1:34" x14ac:dyDescent="0.25">
      <c r="A892">
        <v>20181231</v>
      </c>
      <c r="B892">
        <v>105138</v>
      </c>
      <c r="C892" t="s">
        <v>644</v>
      </c>
      <c r="D892">
        <v>104607</v>
      </c>
      <c r="E892" t="s">
        <v>896</v>
      </c>
      <c r="F892" t="s">
        <v>702</v>
      </c>
      <c r="G892">
        <v>3</v>
      </c>
      <c r="H892" t="s">
        <v>196</v>
      </c>
      <c r="I892">
        <v>115</v>
      </c>
      <c r="J892">
        <v>5</v>
      </c>
      <c r="K892">
        <v>0</v>
      </c>
      <c r="L892">
        <v>85</v>
      </c>
      <c r="M892">
        <v>60</v>
      </c>
      <c r="N892">
        <v>43</v>
      </c>
      <c r="O892">
        <v>16</v>
      </c>
      <c r="P892">
        <v>14</v>
      </c>
      <c r="Q892">
        <v>5</v>
      </c>
      <c r="R892">
        <v>6</v>
      </c>
      <c r="S892">
        <v>3</v>
      </c>
      <c r="T892">
        <v>3</v>
      </c>
      <c r="U892">
        <v>82</v>
      </c>
      <c r="V892">
        <v>51</v>
      </c>
      <c r="W892">
        <v>39</v>
      </c>
      <c r="X892">
        <v>16</v>
      </c>
      <c r="Y892">
        <v>14</v>
      </c>
      <c r="Z892">
        <v>6</v>
      </c>
      <c r="AA892">
        <v>8</v>
      </c>
      <c r="AB892">
        <v>24</v>
      </c>
      <c r="AC892">
        <v>1605</v>
      </c>
      <c r="AD892">
        <v>71</v>
      </c>
      <c r="AE892">
        <v>715</v>
      </c>
      <c r="AG892" t="s">
        <v>644</v>
      </c>
      <c r="AH892" t="s">
        <v>896</v>
      </c>
    </row>
    <row r="893" spans="1:34" x14ac:dyDescent="0.25">
      <c r="A893">
        <v>20200106</v>
      </c>
      <c r="B893">
        <v>104745</v>
      </c>
      <c r="C893" t="s">
        <v>642</v>
      </c>
      <c r="D893">
        <v>106415</v>
      </c>
      <c r="E893" t="s">
        <v>223</v>
      </c>
      <c r="F893" t="s">
        <v>659</v>
      </c>
      <c r="G893">
        <v>3</v>
      </c>
      <c r="H893" t="s">
        <v>656</v>
      </c>
      <c r="I893">
        <v>127</v>
      </c>
      <c r="J893">
        <v>7</v>
      </c>
      <c r="K893">
        <v>3</v>
      </c>
      <c r="L893">
        <v>76</v>
      </c>
      <c r="M893">
        <v>48</v>
      </c>
      <c r="N893">
        <v>33</v>
      </c>
      <c r="O893">
        <v>18</v>
      </c>
      <c r="P893">
        <v>11</v>
      </c>
      <c r="Q893">
        <v>6</v>
      </c>
      <c r="R893">
        <v>8</v>
      </c>
      <c r="S893">
        <v>0</v>
      </c>
      <c r="T893">
        <v>2</v>
      </c>
      <c r="U893">
        <v>69</v>
      </c>
      <c r="V893">
        <v>51</v>
      </c>
      <c r="W893">
        <v>34</v>
      </c>
      <c r="X893">
        <v>7</v>
      </c>
      <c r="Y893">
        <v>11</v>
      </c>
      <c r="Z893">
        <v>2</v>
      </c>
      <c r="AA893">
        <v>5</v>
      </c>
      <c r="AB893">
        <v>1</v>
      </c>
      <c r="AC893">
        <v>9985</v>
      </c>
      <c r="AD893">
        <v>72</v>
      </c>
      <c r="AE893">
        <v>764</v>
      </c>
      <c r="AG893" t="s">
        <v>642</v>
      </c>
      <c r="AH893" t="s">
        <v>1948</v>
      </c>
    </row>
    <row r="894" spans="1:34" x14ac:dyDescent="0.25">
      <c r="A894">
        <v>20180730</v>
      </c>
      <c r="B894">
        <v>100644</v>
      </c>
      <c r="C894" t="s">
        <v>683</v>
      </c>
      <c r="D894">
        <v>200282</v>
      </c>
      <c r="E894" t="s">
        <v>597</v>
      </c>
      <c r="F894" t="s">
        <v>251</v>
      </c>
      <c r="G894">
        <v>3</v>
      </c>
      <c r="H894" t="s">
        <v>196</v>
      </c>
      <c r="I894">
        <v>74</v>
      </c>
      <c r="J894">
        <v>6</v>
      </c>
      <c r="K894">
        <v>4</v>
      </c>
      <c r="L894">
        <v>48</v>
      </c>
      <c r="M894">
        <v>29</v>
      </c>
      <c r="N894">
        <v>26</v>
      </c>
      <c r="O894">
        <v>11</v>
      </c>
      <c r="P894">
        <v>9</v>
      </c>
      <c r="Q894">
        <v>0</v>
      </c>
      <c r="R894">
        <v>0</v>
      </c>
      <c r="S894">
        <v>0</v>
      </c>
      <c r="T894">
        <v>2</v>
      </c>
      <c r="U894">
        <v>58</v>
      </c>
      <c r="V894">
        <v>28</v>
      </c>
      <c r="W894">
        <v>18</v>
      </c>
      <c r="X894">
        <v>15</v>
      </c>
      <c r="Y894">
        <v>9</v>
      </c>
      <c r="Z894">
        <v>8</v>
      </c>
      <c r="AA894">
        <v>11</v>
      </c>
      <c r="AB894">
        <v>3</v>
      </c>
      <c r="AC894">
        <v>5665</v>
      </c>
      <c r="AD894">
        <v>72</v>
      </c>
      <c r="AE894">
        <v>803</v>
      </c>
      <c r="AG894" t="s">
        <v>683</v>
      </c>
      <c r="AH894" t="s">
        <v>597</v>
      </c>
    </row>
    <row r="895" spans="1:34" x14ac:dyDescent="0.25">
      <c r="A895">
        <v>20180101</v>
      </c>
      <c r="B895">
        <v>106233</v>
      </c>
      <c r="C895" t="s">
        <v>679</v>
      </c>
      <c r="D895">
        <v>105539</v>
      </c>
      <c r="E895" t="s">
        <v>222</v>
      </c>
      <c r="F895" t="s">
        <v>1256</v>
      </c>
      <c r="G895">
        <v>3</v>
      </c>
      <c r="H895" t="s">
        <v>173</v>
      </c>
      <c r="I895">
        <v>96</v>
      </c>
      <c r="J895">
        <v>13</v>
      </c>
      <c r="K895">
        <v>3</v>
      </c>
      <c r="L895">
        <v>64</v>
      </c>
      <c r="M895">
        <v>38</v>
      </c>
      <c r="N895">
        <v>35</v>
      </c>
      <c r="O895">
        <v>11</v>
      </c>
      <c r="P895">
        <v>10</v>
      </c>
      <c r="Q895">
        <v>3</v>
      </c>
      <c r="R895">
        <v>4</v>
      </c>
      <c r="S895">
        <v>2</v>
      </c>
      <c r="T895">
        <v>1</v>
      </c>
      <c r="U895">
        <v>77</v>
      </c>
      <c r="V895">
        <v>53</v>
      </c>
      <c r="W895">
        <v>34</v>
      </c>
      <c r="X895">
        <v>11</v>
      </c>
      <c r="Y895">
        <v>11</v>
      </c>
      <c r="Z895">
        <v>4</v>
      </c>
      <c r="AA895">
        <v>7</v>
      </c>
      <c r="AB895">
        <v>5</v>
      </c>
      <c r="AC895">
        <v>4015</v>
      </c>
      <c r="AD895">
        <v>72</v>
      </c>
      <c r="AE895">
        <v>704</v>
      </c>
      <c r="AG895" t="s">
        <v>679</v>
      </c>
      <c r="AH895" t="s">
        <v>1948</v>
      </c>
    </row>
    <row r="896" spans="1:34" x14ac:dyDescent="0.25">
      <c r="A896">
        <v>20190930</v>
      </c>
      <c r="B896">
        <v>111575</v>
      </c>
      <c r="C896" t="s">
        <v>647</v>
      </c>
      <c r="D896">
        <v>104871</v>
      </c>
      <c r="E896" t="s">
        <v>698</v>
      </c>
      <c r="F896" t="s">
        <v>1341</v>
      </c>
      <c r="G896">
        <v>3</v>
      </c>
      <c r="H896" t="s">
        <v>187</v>
      </c>
      <c r="I896">
        <v>101</v>
      </c>
      <c r="J896">
        <v>11</v>
      </c>
      <c r="K896">
        <v>2</v>
      </c>
      <c r="L896">
        <v>73</v>
      </c>
      <c r="M896">
        <v>45</v>
      </c>
      <c r="N896">
        <v>43</v>
      </c>
      <c r="O896">
        <v>15</v>
      </c>
      <c r="P896">
        <v>12</v>
      </c>
      <c r="Q896">
        <v>0</v>
      </c>
      <c r="R896">
        <v>0</v>
      </c>
      <c r="S896">
        <v>12</v>
      </c>
      <c r="T896">
        <v>3</v>
      </c>
      <c r="U896">
        <v>81</v>
      </c>
      <c r="V896">
        <v>48</v>
      </c>
      <c r="W896">
        <v>38</v>
      </c>
      <c r="X896">
        <v>18</v>
      </c>
      <c r="Y896">
        <v>12</v>
      </c>
      <c r="Z896">
        <v>3</v>
      </c>
      <c r="AA896">
        <v>3</v>
      </c>
      <c r="AB896">
        <v>9</v>
      </c>
      <c r="AC896">
        <v>2810</v>
      </c>
      <c r="AD896">
        <v>72</v>
      </c>
      <c r="AE896">
        <v>815</v>
      </c>
      <c r="AG896" t="s">
        <v>647</v>
      </c>
      <c r="AH896" t="s">
        <v>1948</v>
      </c>
    </row>
    <row r="897" spans="1:34" x14ac:dyDescent="0.25">
      <c r="A897">
        <v>20191021</v>
      </c>
      <c r="B897">
        <v>104792</v>
      </c>
      <c r="C897" t="s">
        <v>468</v>
      </c>
      <c r="D897">
        <v>105379</v>
      </c>
      <c r="E897" t="s">
        <v>696</v>
      </c>
      <c r="F897" t="s">
        <v>645</v>
      </c>
      <c r="G897">
        <v>3</v>
      </c>
      <c r="H897" t="s">
        <v>189</v>
      </c>
      <c r="I897">
        <v>70</v>
      </c>
      <c r="J897">
        <v>6</v>
      </c>
      <c r="K897">
        <v>4</v>
      </c>
      <c r="L897">
        <v>54</v>
      </c>
      <c r="M897">
        <v>36</v>
      </c>
      <c r="N897">
        <v>29</v>
      </c>
      <c r="O897">
        <v>11</v>
      </c>
      <c r="P897">
        <v>10</v>
      </c>
      <c r="Q897">
        <v>3</v>
      </c>
      <c r="R897">
        <v>4</v>
      </c>
      <c r="S897">
        <v>2</v>
      </c>
      <c r="T897">
        <v>3</v>
      </c>
      <c r="U897">
        <v>56</v>
      </c>
      <c r="V897">
        <v>29</v>
      </c>
      <c r="W897">
        <v>16</v>
      </c>
      <c r="X897">
        <v>11</v>
      </c>
      <c r="Y897">
        <v>9</v>
      </c>
      <c r="Z897">
        <v>6</v>
      </c>
      <c r="AA897">
        <v>10</v>
      </c>
      <c r="AB897">
        <v>14</v>
      </c>
      <c r="AC897">
        <v>2260</v>
      </c>
      <c r="AD897">
        <v>72</v>
      </c>
      <c r="AE897">
        <v>795</v>
      </c>
      <c r="AG897" t="s">
        <v>468</v>
      </c>
      <c r="AH897" t="s">
        <v>1948</v>
      </c>
    </row>
    <row r="898" spans="1:34" x14ac:dyDescent="0.25">
      <c r="A898">
        <v>20181001</v>
      </c>
      <c r="B898">
        <v>126774</v>
      </c>
      <c r="C898" t="s">
        <v>294</v>
      </c>
      <c r="D898">
        <v>106121</v>
      </c>
      <c r="E898" t="s">
        <v>561</v>
      </c>
      <c r="F898" t="s">
        <v>689</v>
      </c>
      <c r="G898">
        <v>3</v>
      </c>
      <c r="H898" t="s">
        <v>173</v>
      </c>
      <c r="I898">
        <v>75</v>
      </c>
      <c r="J898">
        <v>5</v>
      </c>
      <c r="K898">
        <v>2</v>
      </c>
      <c r="L898">
        <v>47</v>
      </c>
      <c r="M898">
        <v>29</v>
      </c>
      <c r="N898">
        <v>25</v>
      </c>
      <c r="O898">
        <v>9</v>
      </c>
      <c r="P898">
        <v>8</v>
      </c>
      <c r="Q898">
        <v>1</v>
      </c>
      <c r="R898">
        <v>1</v>
      </c>
      <c r="S898">
        <v>3</v>
      </c>
      <c r="T898">
        <v>1</v>
      </c>
      <c r="U898">
        <v>62</v>
      </c>
      <c r="V898">
        <v>42</v>
      </c>
      <c r="W898">
        <v>25</v>
      </c>
      <c r="X898">
        <v>6</v>
      </c>
      <c r="Y898">
        <v>8</v>
      </c>
      <c r="Z898">
        <v>6</v>
      </c>
      <c r="AA898">
        <v>10</v>
      </c>
      <c r="AB898">
        <v>15</v>
      </c>
      <c r="AC898">
        <v>1962</v>
      </c>
      <c r="AD898">
        <v>72</v>
      </c>
      <c r="AE898">
        <v>763</v>
      </c>
      <c r="AG898" t="s">
        <v>294</v>
      </c>
      <c r="AH898" t="s">
        <v>1948</v>
      </c>
    </row>
    <row r="899" spans="1:34" x14ac:dyDescent="0.25">
      <c r="A899">
        <v>20200217</v>
      </c>
      <c r="B899">
        <v>200000</v>
      </c>
      <c r="C899" t="s">
        <v>163</v>
      </c>
      <c r="D899">
        <v>106078</v>
      </c>
      <c r="E899" t="s">
        <v>268</v>
      </c>
      <c r="F899" t="s">
        <v>225</v>
      </c>
      <c r="G899">
        <v>3</v>
      </c>
      <c r="H899" t="s">
        <v>189</v>
      </c>
      <c r="I899">
        <v>98</v>
      </c>
      <c r="J899">
        <v>9</v>
      </c>
      <c r="K899">
        <v>4</v>
      </c>
      <c r="L899">
        <v>61</v>
      </c>
      <c r="M899">
        <v>42</v>
      </c>
      <c r="N899">
        <v>35</v>
      </c>
      <c r="O899">
        <v>5</v>
      </c>
      <c r="P899">
        <v>10</v>
      </c>
      <c r="Q899">
        <v>0</v>
      </c>
      <c r="R899">
        <v>1</v>
      </c>
      <c r="S899">
        <v>7</v>
      </c>
      <c r="T899">
        <v>8</v>
      </c>
      <c r="U899">
        <v>78</v>
      </c>
      <c r="V899">
        <v>41</v>
      </c>
      <c r="W899">
        <v>29</v>
      </c>
      <c r="X899">
        <v>12</v>
      </c>
      <c r="Y899">
        <v>10</v>
      </c>
      <c r="Z899">
        <v>7</v>
      </c>
      <c r="AA899">
        <v>11</v>
      </c>
      <c r="AB899">
        <v>18</v>
      </c>
      <c r="AC899">
        <v>1921</v>
      </c>
      <c r="AD899">
        <v>72</v>
      </c>
      <c r="AE899">
        <v>764</v>
      </c>
      <c r="AG899" t="s">
        <v>163</v>
      </c>
      <c r="AH899" t="s">
        <v>1948</v>
      </c>
    </row>
    <row r="900" spans="1:34" x14ac:dyDescent="0.25">
      <c r="A900">
        <v>20190318</v>
      </c>
      <c r="B900">
        <v>126094</v>
      </c>
      <c r="C900" t="s">
        <v>100</v>
      </c>
      <c r="D900">
        <v>106121</v>
      </c>
      <c r="E900" t="s">
        <v>561</v>
      </c>
      <c r="F900" t="s">
        <v>357</v>
      </c>
      <c r="G900">
        <v>3</v>
      </c>
      <c r="H900" t="s">
        <v>715</v>
      </c>
      <c r="I900">
        <v>124</v>
      </c>
      <c r="J900">
        <v>2</v>
      </c>
      <c r="K900">
        <v>5</v>
      </c>
      <c r="L900">
        <v>84</v>
      </c>
      <c r="M900">
        <v>52</v>
      </c>
      <c r="N900">
        <v>36</v>
      </c>
      <c r="O900">
        <v>17</v>
      </c>
      <c r="P900">
        <v>14</v>
      </c>
      <c r="Q900">
        <v>4</v>
      </c>
      <c r="R900">
        <v>7</v>
      </c>
      <c r="S900">
        <v>5</v>
      </c>
      <c r="T900">
        <v>2</v>
      </c>
      <c r="U900">
        <v>88</v>
      </c>
      <c r="V900">
        <v>55</v>
      </c>
      <c r="W900">
        <v>36</v>
      </c>
      <c r="X900">
        <v>16</v>
      </c>
      <c r="Y900">
        <v>14</v>
      </c>
      <c r="Z900">
        <v>5</v>
      </c>
      <c r="AA900">
        <v>9</v>
      </c>
      <c r="AB900">
        <v>99</v>
      </c>
      <c r="AC900">
        <v>603</v>
      </c>
      <c r="AD900">
        <v>72</v>
      </c>
      <c r="AE900">
        <v>714</v>
      </c>
      <c r="AG900" t="s">
        <v>100</v>
      </c>
      <c r="AH900" t="s">
        <v>1948</v>
      </c>
    </row>
    <row r="901" spans="1:34" x14ac:dyDescent="0.25">
      <c r="A901">
        <v>20191120</v>
      </c>
      <c r="B901">
        <v>104925</v>
      </c>
      <c r="C901" t="s">
        <v>641</v>
      </c>
      <c r="D901">
        <v>106415</v>
      </c>
      <c r="E901" t="s">
        <v>223</v>
      </c>
      <c r="F901" t="s">
        <v>275</v>
      </c>
      <c r="G901">
        <v>3</v>
      </c>
      <c r="H901" t="s">
        <v>656</v>
      </c>
      <c r="I901">
        <v>67</v>
      </c>
      <c r="J901">
        <v>5</v>
      </c>
      <c r="K901">
        <v>0</v>
      </c>
      <c r="L901">
        <v>41</v>
      </c>
      <c r="M901">
        <v>28</v>
      </c>
      <c r="N901">
        <v>23</v>
      </c>
      <c r="O901">
        <v>7</v>
      </c>
      <c r="P901">
        <v>8</v>
      </c>
      <c r="Q901">
        <v>0</v>
      </c>
      <c r="R901">
        <v>1</v>
      </c>
      <c r="S901">
        <v>0</v>
      </c>
      <c r="T901">
        <v>1</v>
      </c>
      <c r="U901">
        <v>72</v>
      </c>
      <c r="V901">
        <v>45</v>
      </c>
      <c r="W901">
        <v>22</v>
      </c>
      <c r="X901">
        <v>10</v>
      </c>
      <c r="Y901">
        <v>7</v>
      </c>
      <c r="Z901">
        <v>8</v>
      </c>
      <c r="AA901">
        <v>13</v>
      </c>
      <c r="AB901">
        <v>2</v>
      </c>
      <c r="AC901">
        <v>9145</v>
      </c>
      <c r="AD901">
        <v>73</v>
      </c>
      <c r="AE901">
        <v>764</v>
      </c>
      <c r="AG901" t="s">
        <v>641</v>
      </c>
      <c r="AH901" t="s">
        <v>1948</v>
      </c>
    </row>
    <row r="902" spans="1:34" x14ac:dyDescent="0.25">
      <c r="A902">
        <v>20180319</v>
      </c>
      <c r="B902">
        <v>105777</v>
      </c>
      <c r="C902" t="s">
        <v>114</v>
      </c>
      <c r="D902">
        <v>109739</v>
      </c>
      <c r="E902" t="s">
        <v>290</v>
      </c>
      <c r="F902" t="s">
        <v>1608</v>
      </c>
      <c r="G902">
        <v>3</v>
      </c>
      <c r="H902" t="s">
        <v>745</v>
      </c>
      <c r="I902">
        <v>99</v>
      </c>
      <c r="J902">
        <v>4</v>
      </c>
      <c r="K902">
        <v>4</v>
      </c>
      <c r="L902">
        <v>81</v>
      </c>
      <c r="M902">
        <v>39</v>
      </c>
      <c r="N902">
        <v>33</v>
      </c>
      <c r="O902">
        <v>25</v>
      </c>
      <c r="P902">
        <v>13</v>
      </c>
      <c r="Q902">
        <v>5</v>
      </c>
      <c r="R902">
        <v>6</v>
      </c>
      <c r="S902">
        <v>1</v>
      </c>
      <c r="T902">
        <v>2</v>
      </c>
      <c r="U902">
        <v>66</v>
      </c>
      <c r="V902">
        <v>35</v>
      </c>
      <c r="W902">
        <v>25</v>
      </c>
      <c r="X902">
        <v>15</v>
      </c>
      <c r="Y902">
        <v>12</v>
      </c>
      <c r="Z902">
        <v>1</v>
      </c>
      <c r="AA902">
        <v>5</v>
      </c>
      <c r="AB902">
        <v>4</v>
      </c>
      <c r="AC902">
        <v>4600</v>
      </c>
      <c r="AD902">
        <v>73</v>
      </c>
      <c r="AE902">
        <v>742</v>
      </c>
      <c r="AG902" t="s">
        <v>114</v>
      </c>
      <c r="AH902" t="s">
        <v>1948</v>
      </c>
    </row>
    <row r="903" spans="1:34" x14ac:dyDescent="0.25">
      <c r="A903">
        <v>20181008</v>
      </c>
      <c r="B903">
        <v>105138</v>
      </c>
      <c r="C903" t="s">
        <v>644</v>
      </c>
      <c r="D903">
        <v>126094</v>
      </c>
      <c r="E903" t="s">
        <v>100</v>
      </c>
      <c r="F903" t="s">
        <v>315</v>
      </c>
      <c r="G903">
        <v>3</v>
      </c>
      <c r="H903" t="s">
        <v>745</v>
      </c>
      <c r="I903">
        <v>98</v>
      </c>
      <c r="J903">
        <v>6</v>
      </c>
      <c r="K903">
        <v>2</v>
      </c>
      <c r="L903">
        <v>62</v>
      </c>
      <c r="M903">
        <v>33</v>
      </c>
      <c r="N903">
        <v>17</v>
      </c>
      <c r="O903">
        <v>20</v>
      </c>
      <c r="P903">
        <v>10</v>
      </c>
      <c r="Q903">
        <v>2</v>
      </c>
      <c r="R903">
        <v>4</v>
      </c>
      <c r="S903">
        <v>7</v>
      </c>
      <c r="T903">
        <v>5</v>
      </c>
      <c r="U903">
        <v>82</v>
      </c>
      <c r="V903">
        <v>45</v>
      </c>
      <c r="W903">
        <v>32</v>
      </c>
      <c r="X903">
        <v>11</v>
      </c>
      <c r="Y903">
        <v>9</v>
      </c>
      <c r="Z903">
        <v>8</v>
      </c>
      <c r="AA903">
        <v>12</v>
      </c>
      <c r="AB903">
        <v>28</v>
      </c>
      <c r="AC903">
        <v>1570</v>
      </c>
      <c r="AD903">
        <v>73</v>
      </c>
      <c r="AE903">
        <v>750</v>
      </c>
      <c r="AG903" t="s">
        <v>644</v>
      </c>
      <c r="AH903" t="s">
        <v>100</v>
      </c>
    </row>
    <row r="904" spans="1:34" x14ac:dyDescent="0.25">
      <c r="A904">
        <v>20190819</v>
      </c>
      <c r="B904">
        <v>133430</v>
      </c>
      <c r="C904" t="s">
        <v>651</v>
      </c>
      <c r="D904">
        <v>105815</v>
      </c>
      <c r="E904" t="s">
        <v>758</v>
      </c>
      <c r="F904" t="s">
        <v>251</v>
      </c>
      <c r="G904">
        <v>3</v>
      </c>
      <c r="H904" t="s">
        <v>173</v>
      </c>
      <c r="I904">
        <v>76</v>
      </c>
      <c r="J904">
        <v>4</v>
      </c>
      <c r="K904">
        <v>4</v>
      </c>
      <c r="L904">
        <v>51</v>
      </c>
      <c r="M904">
        <v>29</v>
      </c>
      <c r="N904">
        <v>19</v>
      </c>
      <c r="O904">
        <v>13</v>
      </c>
      <c r="P904">
        <v>9</v>
      </c>
      <c r="Q904">
        <v>1</v>
      </c>
      <c r="R904">
        <v>3</v>
      </c>
      <c r="S904">
        <v>3</v>
      </c>
      <c r="T904">
        <v>3</v>
      </c>
      <c r="U904">
        <v>61</v>
      </c>
      <c r="V904">
        <v>35</v>
      </c>
      <c r="W904">
        <v>19</v>
      </c>
      <c r="X904">
        <v>10</v>
      </c>
      <c r="Y904">
        <v>9</v>
      </c>
      <c r="Z904">
        <v>7</v>
      </c>
      <c r="AA904">
        <v>12</v>
      </c>
      <c r="AB904">
        <v>38</v>
      </c>
      <c r="AC904">
        <v>1240</v>
      </c>
      <c r="AD904">
        <v>73</v>
      </c>
      <c r="AE904">
        <v>826</v>
      </c>
      <c r="AG904" t="s">
        <v>651</v>
      </c>
      <c r="AH904" t="s">
        <v>1948</v>
      </c>
    </row>
    <row r="905" spans="1:34" x14ac:dyDescent="0.25">
      <c r="A905">
        <v>20190923</v>
      </c>
      <c r="B905">
        <v>105138</v>
      </c>
      <c r="C905" t="s">
        <v>644</v>
      </c>
      <c r="D905">
        <v>104312</v>
      </c>
      <c r="E905" t="s">
        <v>753</v>
      </c>
      <c r="F905" t="s">
        <v>192</v>
      </c>
      <c r="G905">
        <v>3</v>
      </c>
      <c r="H905" t="s">
        <v>189</v>
      </c>
      <c r="I905">
        <v>79</v>
      </c>
      <c r="J905">
        <v>6</v>
      </c>
      <c r="K905">
        <v>1</v>
      </c>
      <c r="L905">
        <v>51</v>
      </c>
      <c r="M905">
        <v>32</v>
      </c>
      <c r="N905">
        <v>25</v>
      </c>
      <c r="O905">
        <v>12</v>
      </c>
      <c r="P905">
        <v>8</v>
      </c>
      <c r="Q905">
        <v>4</v>
      </c>
      <c r="R905">
        <v>4</v>
      </c>
      <c r="S905">
        <v>4</v>
      </c>
      <c r="T905">
        <v>1</v>
      </c>
      <c r="U905">
        <v>49</v>
      </c>
      <c r="V905">
        <v>33</v>
      </c>
      <c r="W905">
        <v>19</v>
      </c>
      <c r="X905">
        <v>4</v>
      </c>
      <c r="Y905">
        <v>8</v>
      </c>
      <c r="Z905">
        <v>2</v>
      </c>
      <c r="AA905">
        <v>6</v>
      </c>
      <c r="AB905">
        <v>10</v>
      </c>
      <c r="AC905">
        <v>2530</v>
      </c>
      <c r="AD905">
        <v>74</v>
      </c>
      <c r="AE905">
        <v>795</v>
      </c>
      <c r="AG905" t="s">
        <v>644</v>
      </c>
      <c r="AH905" t="s">
        <v>1948</v>
      </c>
    </row>
    <row r="906" spans="1:34" x14ac:dyDescent="0.25">
      <c r="A906">
        <v>20180730</v>
      </c>
      <c r="B906">
        <v>104926</v>
      </c>
      <c r="C906" t="s">
        <v>670</v>
      </c>
      <c r="D906">
        <v>111815</v>
      </c>
      <c r="E906" t="s">
        <v>994</v>
      </c>
      <c r="F906" t="s">
        <v>331</v>
      </c>
      <c r="G906">
        <v>3</v>
      </c>
      <c r="H906" t="s">
        <v>193</v>
      </c>
      <c r="I906">
        <v>72</v>
      </c>
      <c r="J906">
        <v>3</v>
      </c>
      <c r="K906">
        <v>1</v>
      </c>
      <c r="L906">
        <v>49</v>
      </c>
      <c r="M906">
        <v>31</v>
      </c>
      <c r="N906">
        <v>22</v>
      </c>
      <c r="O906">
        <v>13</v>
      </c>
      <c r="P906">
        <v>9</v>
      </c>
      <c r="Q906">
        <v>2</v>
      </c>
      <c r="R906">
        <v>3</v>
      </c>
      <c r="S906">
        <v>3</v>
      </c>
      <c r="T906">
        <v>6</v>
      </c>
      <c r="U906">
        <v>63</v>
      </c>
      <c r="V906">
        <v>37</v>
      </c>
      <c r="W906">
        <v>22</v>
      </c>
      <c r="X906">
        <v>11</v>
      </c>
      <c r="Y906">
        <v>9</v>
      </c>
      <c r="Z906">
        <v>2</v>
      </c>
      <c r="AA906">
        <v>6</v>
      </c>
      <c r="AB906">
        <v>15</v>
      </c>
      <c r="AC906">
        <v>2030</v>
      </c>
      <c r="AD906">
        <v>74</v>
      </c>
      <c r="AE906">
        <v>763</v>
      </c>
      <c r="AG906" t="s">
        <v>670</v>
      </c>
      <c r="AH906" t="s">
        <v>1948</v>
      </c>
    </row>
    <row r="907" spans="1:34" x14ac:dyDescent="0.25">
      <c r="A907">
        <v>20190812</v>
      </c>
      <c r="B907">
        <v>104527</v>
      </c>
      <c r="C907" t="s">
        <v>694</v>
      </c>
      <c r="D907">
        <v>105777</v>
      </c>
      <c r="E907" t="s">
        <v>114</v>
      </c>
      <c r="F907" t="s">
        <v>1267</v>
      </c>
      <c r="G907">
        <v>3</v>
      </c>
      <c r="H907" t="s">
        <v>745</v>
      </c>
      <c r="I907">
        <v>155</v>
      </c>
      <c r="J907">
        <v>10</v>
      </c>
      <c r="K907">
        <v>0</v>
      </c>
      <c r="L907">
        <v>108</v>
      </c>
      <c r="M907">
        <v>55</v>
      </c>
      <c r="N907">
        <v>40</v>
      </c>
      <c r="O907">
        <v>31</v>
      </c>
      <c r="P907">
        <v>17</v>
      </c>
      <c r="Q907">
        <v>4</v>
      </c>
      <c r="R907">
        <v>8</v>
      </c>
      <c r="S907">
        <v>9</v>
      </c>
      <c r="T907">
        <v>10</v>
      </c>
      <c r="U907">
        <v>103</v>
      </c>
      <c r="V907">
        <v>65</v>
      </c>
      <c r="W907">
        <v>51</v>
      </c>
      <c r="X907">
        <v>14</v>
      </c>
      <c r="Y907">
        <v>17</v>
      </c>
      <c r="Z907">
        <v>4</v>
      </c>
      <c r="AA907">
        <v>8</v>
      </c>
      <c r="AB907">
        <v>23</v>
      </c>
      <c r="AC907">
        <v>1670</v>
      </c>
      <c r="AD907">
        <v>74</v>
      </c>
      <c r="AE907">
        <v>802</v>
      </c>
      <c r="AG907" t="s">
        <v>694</v>
      </c>
      <c r="AH907" t="s">
        <v>114</v>
      </c>
    </row>
    <row r="908" spans="1:34" x14ac:dyDescent="0.25">
      <c r="A908">
        <v>20190225</v>
      </c>
      <c r="B908">
        <v>106043</v>
      </c>
      <c r="C908" t="s">
        <v>149</v>
      </c>
      <c r="D908">
        <v>105657</v>
      </c>
      <c r="E908" t="s">
        <v>929</v>
      </c>
      <c r="F908" t="s">
        <v>365</v>
      </c>
      <c r="G908">
        <v>3</v>
      </c>
      <c r="H908" t="s">
        <v>173</v>
      </c>
      <c r="I908">
        <v>122</v>
      </c>
      <c r="J908">
        <v>1</v>
      </c>
      <c r="K908">
        <v>4</v>
      </c>
      <c r="L908">
        <v>79</v>
      </c>
      <c r="M908">
        <v>53</v>
      </c>
      <c r="N908">
        <v>36</v>
      </c>
      <c r="O908">
        <v>10</v>
      </c>
      <c r="P908">
        <v>13</v>
      </c>
      <c r="Q908">
        <v>5</v>
      </c>
      <c r="R908">
        <v>9</v>
      </c>
      <c r="S908">
        <v>7</v>
      </c>
      <c r="T908">
        <v>3</v>
      </c>
      <c r="U908">
        <v>93</v>
      </c>
      <c r="V908">
        <v>43</v>
      </c>
      <c r="W908">
        <v>25</v>
      </c>
      <c r="X908">
        <v>22</v>
      </c>
      <c r="Y908">
        <v>13</v>
      </c>
      <c r="Z908">
        <v>9</v>
      </c>
      <c r="AA908">
        <v>16</v>
      </c>
      <c r="AB908">
        <v>25</v>
      </c>
      <c r="AC908">
        <v>1485</v>
      </c>
      <c r="AD908">
        <v>74</v>
      </c>
      <c r="AE908">
        <v>738</v>
      </c>
      <c r="AG908" t="s">
        <v>149</v>
      </c>
      <c r="AH908" t="s">
        <v>1948</v>
      </c>
    </row>
    <row r="909" spans="1:34" x14ac:dyDescent="0.25">
      <c r="A909">
        <v>20181001</v>
      </c>
      <c r="B909">
        <v>133430</v>
      </c>
      <c r="C909" t="s">
        <v>651</v>
      </c>
      <c r="D909">
        <v>104527</v>
      </c>
      <c r="E909" t="s">
        <v>694</v>
      </c>
      <c r="F909" t="s">
        <v>815</v>
      </c>
      <c r="G909">
        <v>3</v>
      </c>
      <c r="H909" t="s">
        <v>187</v>
      </c>
      <c r="I909">
        <v>109</v>
      </c>
      <c r="J909">
        <v>7</v>
      </c>
      <c r="K909">
        <v>6</v>
      </c>
      <c r="L909">
        <v>88</v>
      </c>
      <c r="M909">
        <v>56</v>
      </c>
      <c r="N909">
        <v>45</v>
      </c>
      <c r="O909">
        <v>15</v>
      </c>
      <c r="P909">
        <v>14</v>
      </c>
      <c r="Q909">
        <v>1</v>
      </c>
      <c r="R909">
        <v>2</v>
      </c>
      <c r="S909">
        <v>8</v>
      </c>
      <c r="T909">
        <v>1</v>
      </c>
      <c r="U909">
        <v>83</v>
      </c>
      <c r="V909">
        <v>43</v>
      </c>
      <c r="W909">
        <v>31</v>
      </c>
      <c r="X909">
        <v>19</v>
      </c>
      <c r="Y909">
        <v>13</v>
      </c>
      <c r="Z909">
        <v>6</v>
      </c>
      <c r="AA909">
        <v>9</v>
      </c>
      <c r="AB909">
        <v>31</v>
      </c>
      <c r="AC909">
        <v>1295</v>
      </c>
      <c r="AD909">
        <v>74</v>
      </c>
      <c r="AE909">
        <v>740</v>
      </c>
      <c r="AG909" t="s">
        <v>651</v>
      </c>
      <c r="AH909" t="s">
        <v>694</v>
      </c>
    </row>
    <row r="910" spans="1:34" x14ac:dyDescent="0.25">
      <c r="A910">
        <v>20191028</v>
      </c>
      <c r="B910">
        <v>104925</v>
      </c>
      <c r="C910" t="s">
        <v>641</v>
      </c>
      <c r="D910">
        <v>106378</v>
      </c>
      <c r="E910" t="s">
        <v>194</v>
      </c>
      <c r="F910" t="s">
        <v>1386</v>
      </c>
      <c r="G910">
        <v>3</v>
      </c>
      <c r="H910" t="s">
        <v>187</v>
      </c>
      <c r="I910">
        <v>82</v>
      </c>
      <c r="J910">
        <v>6</v>
      </c>
      <c r="K910">
        <v>1</v>
      </c>
      <c r="L910">
        <v>54</v>
      </c>
      <c r="M910">
        <v>36</v>
      </c>
      <c r="N910">
        <v>32</v>
      </c>
      <c r="O910">
        <v>10</v>
      </c>
      <c r="P910">
        <v>9</v>
      </c>
      <c r="Q910">
        <v>0</v>
      </c>
      <c r="R910">
        <v>0</v>
      </c>
      <c r="S910">
        <v>4</v>
      </c>
      <c r="T910">
        <v>2</v>
      </c>
      <c r="U910">
        <v>63</v>
      </c>
      <c r="V910">
        <v>36</v>
      </c>
      <c r="W910">
        <v>22</v>
      </c>
      <c r="X910">
        <v>14</v>
      </c>
      <c r="Y910">
        <v>10</v>
      </c>
      <c r="Z910">
        <v>2</v>
      </c>
      <c r="AA910">
        <v>5</v>
      </c>
      <c r="AB910">
        <v>1</v>
      </c>
      <c r="AC910">
        <v>9545</v>
      </c>
      <c r="AD910">
        <v>75</v>
      </c>
      <c r="AE910">
        <v>710</v>
      </c>
      <c r="AG910" t="s">
        <v>641</v>
      </c>
      <c r="AH910" t="s">
        <v>194</v>
      </c>
    </row>
    <row r="911" spans="1:34" x14ac:dyDescent="0.25">
      <c r="A911">
        <v>20200217</v>
      </c>
      <c r="B911">
        <v>126774</v>
      </c>
      <c r="C911" t="s">
        <v>294</v>
      </c>
      <c r="D911">
        <v>144707</v>
      </c>
      <c r="E911" t="s">
        <v>746</v>
      </c>
      <c r="F911" t="s">
        <v>689</v>
      </c>
      <c r="G911">
        <v>3</v>
      </c>
      <c r="H911" t="s">
        <v>187</v>
      </c>
      <c r="I911">
        <v>71</v>
      </c>
      <c r="J911">
        <v>6</v>
      </c>
      <c r="K911">
        <v>0</v>
      </c>
      <c r="L911">
        <v>42</v>
      </c>
      <c r="M911">
        <v>24</v>
      </c>
      <c r="N911">
        <v>21</v>
      </c>
      <c r="O911">
        <v>12</v>
      </c>
      <c r="P911">
        <v>8</v>
      </c>
      <c r="Q911">
        <v>0</v>
      </c>
      <c r="R911">
        <v>0</v>
      </c>
      <c r="S911">
        <v>2</v>
      </c>
      <c r="T911">
        <v>3</v>
      </c>
      <c r="U911">
        <v>54</v>
      </c>
      <c r="V911">
        <v>38</v>
      </c>
      <c r="W911">
        <v>19</v>
      </c>
      <c r="X911">
        <v>7</v>
      </c>
      <c r="Y911">
        <v>8</v>
      </c>
      <c r="Z911">
        <v>4</v>
      </c>
      <c r="AA911">
        <v>8</v>
      </c>
      <c r="AB911">
        <v>6</v>
      </c>
      <c r="AC911">
        <v>4745</v>
      </c>
      <c r="AD911">
        <v>75</v>
      </c>
      <c r="AE911">
        <v>749</v>
      </c>
      <c r="AG911" t="s">
        <v>294</v>
      </c>
      <c r="AH911" t="s">
        <v>1948</v>
      </c>
    </row>
    <row r="912" spans="1:34" x14ac:dyDescent="0.25">
      <c r="A912">
        <v>20191021</v>
      </c>
      <c r="B912">
        <v>126610</v>
      </c>
      <c r="C912" t="s">
        <v>199</v>
      </c>
      <c r="D912">
        <v>106378</v>
      </c>
      <c r="E912" t="s">
        <v>194</v>
      </c>
      <c r="F912" t="s">
        <v>357</v>
      </c>
      <c r="G912">
        <v>3</v>
      </c>
      <c r="H912" t="s">
        <v>173</v>
      </c>
      <c r="I912">
        <v>125</v>
      </c>
      <c r="J912">
        <v>10</v>
      </c>
      <c r="K912">
        <v>1</v>
      </c>
      <c r="L912">
        <v>88</v>
      </c>
      <c r="M912">
        <v>55</v>
      </c>
      <c r="N912">
        <v>39</v>
      </c>
      <c r="O912">
        <v>20</v>
      </c>
      <c r="P912">
        <v>14</v>
      </c>
      <c r="Q912">
        <v>4</v>
      </c>
      <c r="R912">
        <v>5</v>
      </c>
      <c r="S912">
        <v>5</v>
      </c>
      <c r="T912">
        <v>0</v>
      </c>
      <c r="U912">
        <v>79</v>
      </c>
      <c r="V912">
        <v>50</v>
      </c>
      <c r="W912">
        <v>37</v>
      </c>
      <c r="X912">
        <v>17</v>
      </c>
      <c r="Y912">
        <v>14</v>
      </c>
      <c r="Z912">
        <v>4</v>
      </c>
      <c r="AA912">
        <v>6</v>
      </c>
      <c r="AB912">
        <v>11</v>
      </c>
      <c r="AC912">
        <v>2545</v>
      </c>
      <c r="AD912">
        <v>75</v>
      </c>
      <c r="AE912">
        <v>755</v>
      </c>
      <c r="AG912" t="s">
        <v>199</v>
      </c>
      <c r="AH912" t="s">
        <v>194</v>
      </c>
    </row>
    <row r="913" spans="1:34" x14ac:dyDescent="0.25">
      <c r="A913">
        <v>20181231</v>
      </c>
      <c r="B913">
        <v>105777</v>
      </c>
      <c r="C913" t="s">
        <v>114</v>
      </c>
      <c r="D913">
        <v>106415</v>
      </c>
      <c r="E913" t="s">
        <v>223</v>
      </c>
      <c r="F913" t="s">
        <v>315</v>
      </c>
      <c r="G913">
        <v>3</v>
      </c>
      <c r="H913" t="s">
        <v>173</v>
      </c>
      <c r="I913">
        <v>79</v>
      </c>
      <c r="J913">
        <v>9</v>
      </c>
      <c r="K913">
        <v>6</v>
      </c>
      <c r="L913">
        <v>76</v>
      </c>
      <c r="M913">
        <v>43</v>
      </c>
      <c r="N913">
        <v>37</v>
      </c>
      <c r="O913">
        <v>12</v>
      </c>
      <c r="P913">
        <v>10</v>
      </c>
      <c r="Q913">
        <v>6</v>
      </c>
      <c r="R913">
        <v>7</v>
      </c>
      <c r="S913">
        <v>1</v>
      </c>
      <c r="T913">
        <v>1</v>
      </c>
      <c r="U913">
        <v>47</v>
      </c>
      <c r="V913">
        <v>33</v>
      </c>
      <c r="W913">
        <v>21</v>
      </c>
      <c r="X913">
        <v>7</v>
      </c>
      <c r="Y913">
        <v>9</v>
      </c>
      <c r="Z913">
        <v>0</v>
      </c>
      <c r="AA913">
        <v>3</v>
      </c>
      <c r="AB913">
        <v>19</v>
      </c>
      <c r="AC913">
        <v>1835</v>
      </c>
      <c r="AD913">
        <v>75</v>
      </c>
      <c r="AE913">
        <v>701</v>
      </c>
      <c r="AG913" t="s">
        <v>114</v>
      </c>
      <c r="AH913" t="s">
        <v>1948</v>
      </c>
    </row>
    <row r="914" spans="1:34" x14ac:dyDescent="0.25">
      <c r="A914">
        <v>20190107</v>
      </c>
      <c r="B914">
        <v>106043</v>
      </c>
      <c r="C914" t="s">
        <v>149</v>
      </c>
      <c r="D914">
        <v>106415</v>
      </c>
      <c r="E914" t="s">
        <v>223</v>
      </c>
      <c r="F914" t="s">
        <v>907</v>
      </c>
      <c r="G914">
        <v>3</v>
      </c>
      <c r="H914" t="s">
        <v>189</v>
      </c>
      <c r="I914">
        <v>108</v>
      </c>
      <c r="J914">
        <v>7</v>
      </c>
      <c r="K914">
        <v>1</v>
      </c>
      <c r="L914">
        <v>75</v>
      </c>
      <c r="M914">
        <v>46</v>
      </c>
      <c r="N914">
        <v>38</v>
      </c>
      <c r="O914">
        <v>17</v>
      </c>
      <c r="P914">
        <v>14</v>
      </c>
      <c r="Q914">
        <v>0</v>
      </c>
      <c r="R914">
        <v>2</v>
      </c>
      <c r="S914">
        <v>5</v>
      </c>
      <c r="T914">
        <v>0</v>
      </c>
      <c r="U914">
        <v>87</v>
      </c>
      <c r="V914">
        <v>64</v>
      </c>
      <c r="W914">
        <v>42</v>
      </c>
      <c r="X914">
        <v>11</v>
      </c>
      <c r="Y914">
        <v>14</v>
      </c>
      <c r="Z914">
        <v>3</v>
      </c>
      <c r="AA914">
        <v>6</v>
      </c>
      <c r="AB914">
        <v>19</v>
      </c>
      <c r="AC914">
        <v>1880</v>
      </c>
      <c r="AD914">
        <v>75</v>
      </c>
      <c r="AE914">
        <v>701</v>
      </c>
      <c r="AG914" t="s">
        <v>149</v>
      </c>
      <c r="AH914" t="s">
        <v>1948</v>
      </c>
    </row>
    <row r="915" spans="1:34" x14ac:dyDescent="0.25">
      <c r="A915">
        <v>20181015</v>
      </c>
      <c r="B915">
        <v>104792</v>
      </c>
      <c r="C915" t="s">
        <v>468</v>
      </c>
      <c r="D915">
        <v>104542</v>
      </c>
      <c r="E915" t="s">
        <v>892</v>
      </c>
      <c r="F915" t="s">
        <v>1036</v>
      </c>
      <c r="G915">
        <v>3</v>
      </c>
      <c r="H915" t="s">
        <v>187</v>
      </c>
      <c r="I915">
        <v>115</v>
      </c>
      <c r="J915">
        <v>11</v>
      </c>
      <c r="K915">
        <v>4</v>
      </c>
      <c r="L915">
        <v>82</v>
      </c>
      <c r="M915">
        <v>46</v>
      </c>
      <c r="N915">
        <v>36</v>
      </c>
      <c r="O915">
        <v>22</v>
      </c>
      <c r="P915">
        <v>14</v>
      </c>
      <c r="Q915">
        <v>6</v>
      </c>
      <c r="R915">
        <v>7</v>
      </c>
      <c r="S915">
        <v>3</v>
      </c>
      <c r="T915">
        <v>1</v>
      </c>
      <c r="U915">
        <v>80</v>
      </c>
      <c r="V915">
        <v>54</v>
      </c>
      <c r="W915">
        <v>40</v>
      </c>
      <c r="X915">
        <v>16</v>
      </c>
      <c r="Y915">
        <v>15</v>
      </c>
      <c r="Z915">
        <v>2</v>
      </c>
      <c r="AA915">
        <v>4</v>
      </c>
      <c r="AB915">
        <v>38</v>
      </c>
      <c r="AC915">
        <v>1160</v>
      </c>
      <c r="AD915">
        <v>75</v>
      </c>
      <c r="AE915">
        <v>740</v>
      </c>
      <c r="AG915" t="s">
        <v>468</v>
      </c>
      <c r="AH915" t="s">
        <v>892</v>
      </c>
    </row>
    <row r="916" spans="1:34" x14ac:dyDescent="0.25">
      <c r="A916">
        <v>20180305</v>
      </c>
      <c r="B916">
        <v>200000</v>
      </c>
      <c r="C916" t="s">
        <v>163</v>
      </c>
      <c r="D916">
        <v>105577</v>
      </c>
      <c r="E916" t="s">
        <v>711</v>
      </c>
      <c r="F916" t="s">
        <v>643</v>
      </c>
      <c r="G916">
        <v>3</v>
      </c>
      <c r="H916" t="s">
        <v>715</v>
      </c>
      <c r="I916">
        <v>99</v>
      </c>
      <c r="J916">
        <v>11</v>
      </c>
      <c r="K916">
        <v>2</v>
      </c>
      <c r="L916">
        <v>64</v>
      </c>
      <c r="M916">
        <v>35</v>
      </c>
      <c r="N916">
        <v>27</v>
      </c>
      <c r="O916">
        <v>20</v>
      </c>
      <c r="P916">
        <v>10</v>
      </c>
      <c r="Q916">
        <v>3</v>
      </c>
      <c r="R916">
        <v>3</v>
      </c>
      <c r="S916">
        <v>2</v>
      </c>
      <c r="T916">
        <v>2</v>
      </c>
      <c r="U916">
        <v>67</v>
      </c>
      <c r="V916">
        <v>31</v>
      </c>
      <c r="W916">
        <v>20</v>
      </c>
      <c r="X916">
        <v>22</v>
      </c>
      <c r="Y916">
        <v>10</v>
      </c>
      <c r="Z916">
        <v>2</v>
      </c>
      <c r="AA916">
        <v>4</v>
      </c>
      <c r="AB916">
        <v>169</v>
      </c>
      <c r="AC916">
        <v>327</v>
      </c>
      <c r="AD916">
        <v>75</v>
      </c>
      <c r="AE916">
        <v>708</v>
      </c>
      <c r="AG916" t="s">
        <v>163</v>
      </c>
      <c r="AH916" t="s">
        <v>1948</v>
      </c>
    </row>
    <row r="917" spans="1:34" x14ac:dyDescent="0.25">
      <c r="A917">
        <v>20190225</v>
      </c>
      <c r="B917">
        <v>104745</v>
      </c>
      <c r="C917" t="s">
        <v>642</v>
      </c>
      <c r="D917">
        <v>104999</v>
      </c>
      <c r="E917" t="s">
        <v>1001</v>
      </c>
      <c r="F917" t="s">
        <v>221</v>
      </c>
      <c r="G917">
        <v>3</v>
      </c>
      <c r="H917" t="s">
        <v>173</v>
      </c>
      <c r="I917">
        <v>80</v>
      </c>
      <c r="J917">
        <v>3</v>
      </c>
      <c r="K917">
        <v>4</v>
      </c>
      <c r="L917">
        <v>56</v>
      </c>
      <c r="M917">
        <v>30</v>
      </c>
      <c r="N917">
        <v>20</v>
      </c>
      <c r="O917">
        <v>19</v>
      </c>
      <c r="P917">
        <v>9</v>
      </c>
      <c r="Q917">
        <v>1</v>
      </c>
      <c r="R917">
        <v>1</v>
      </c>
      <c r="S917">
        <v>5</v>
      </c>
      <c r="T917">
        <v>3</v>
      </c>
      <c r="U917">
        <v>61</v>
      </c>
      <c r="V917">
        <v>39</v>
      </c>
      <c r="W917">
        <v>25</v>
      </c>
      <c r="X917">
        <v>10</v>
      </c>
      <c r="Y917">
        <v>9</v>
      </c>
      <c r="Z917">
        <v>4</v>
      </c>
      <c r="AA917">
        <v>7</v>
      </c>
      <c r="AB917">
        <v>2</v>
      </c>
      <c r="AC917">
        <v>8320</v>
      </c>
      <c r="AD917">
        <v>76</v>
      </c>
      <c r="AE917">
        <v>726</v>
      </c>
      <c r="AG917" t="s">
        <v>642</v>
      </c>
      <c r="AH917" t="s">
        <v>1949</v>
      </c>
    </row>
    <row r="918" spans="1:34" x14ac:dyDescent="0.25">
      <c r="A918">
        <v>20200224</v>
      </c>
      <c r="B918">
        <v>104745</v>
      </c>
      <c r="C918" t="s">
        <v>642</v>
      </c>
      <c r="D918">
        <v>126952</v>
      </c>
      <c r="E918" t="s">
        <v>477</v>
      </c>
      <c r="F918" t="s">
        <v>370</v>
      </c>
      <c r="G918">
        <v>3</v>
      </c>
      <c r="H918" t="s">
        <v>189</v>
      </c>
      <c r="I918">
        <v>91</v>
      </c>
      <c r="J918">
        <v>5</v>
      </c>
      <c r="K918">
        <v>2</v>
      </c>
      <c r="L918">
        <v>57</v>
      </c>
      <c r="M918">
        <v>32</v>
      </c>
      <c r="N918">
        <v>24</v>
      </c>
      <c r="O918">
        <v>16</v>
      </c>
      <c r="P918">
        <v>8</v>
      </c>
      <c r="Q918">
        <v>8</v>
      </c>
      <c r="R918">
        <v>8</v>
      </c>
      <c r="S918">
        <v>0</v>
      </c>
      <c r="T918">
        <v>3</v>
      </c>
      <c r="U918">
        <v>47</v>
      </c>
      <c r="V918">
        <v>25</v>
      </c>
      <c r="W918">
        <v>15</v>
      </c>
      <c r="X918">
        <v>8</v>
      </c>
      <c r="Y918">
        <v>7</v>
      </c>
      <c r="Z918">
        <v>2</v>
      </c>
      <c r="AA918">
        <v>6</v>
      </c>
      <c r="AB918">
        <v>2</v>
      </c>
      <c r="AC918">
        <v>9395</v>
      </c>
      <c r="AD918">
        <v>76</v>
      </c>
      <c r="AE918">
        <v>732</v>
      </c>
      <c r="AG918" t="s">
        <v>642</v>
      </c>
      <c r="AH918" t="s">
        <v>1949</v>
      </c>
    </row>
    <row r="919" spans="1:34" x14ac:dyDescent="0.25">
      <c r="A919">
        <v>20191014</v>
      </c>
      <c r="B919">
        <v>111575</v>
      </c>
      <c r="C919" t="s">
        <v>647</v>
      </c>
      <c r="D919">
        <v>104259</v>
      </c>
      <c r="E919" t="s">
        <v>765</v>
      </c>
      <c r="F919" t="s">
        <v>1367</v>
      </c>
      <c r="G919">
        <v>3</v>
      </c>
      <c r="H919" t="s">
        <v>187</v>
      </c>
      <c r="I919">
        <v>143</v>
      </c>
      <c r="J919">
        <v>8</v>
      </c>
      <c r="K919">
        <v>9</v>
      </c>
      <c r="L919">
        <v>105</v>
      </c>
      <c r="M919">
        <v>53</v>
      </c>
      <c r="N919">
        <v>41</v>
      </c>
      <c r="O919">
        <v>24</v>
      </c>
      <c r="P919">
        <v>15</v>
      </c>
      <c r="Q919">
        <v>6</v>
      </c>
      <c r="R919">
        <v>8</v>
      </c>
      <c r="S919">
        <v>7</v>
      </c>
      <c r="T919">
        <v>3</v>
      </c>
      <c r="U919">
        <v>100</v>
      </c>
      <c r="V919">
        <v>56</v>
      </c>
      <c r="W919">
        <v>42</v>
      </c>
      <c r="X919">
        <v>22</v>
      </c>
      <c r="Y919">
        <v>15</v>
      </c>
      <c r="Z919">
        <v>2</v>
      </c>
      <c r="AA919">
        <v>4</v>
      </c>
      <c r="AB919">
        <v>8</v>
      </c>
      <c r="AC919">
        <v>2990</v>
      </c>
      <c r="AD919">
        <v>76</v>
      </c>
      <c r="AE919">
        <v>715</v>
      </c>
      <c r="AG919" t="s">
        <v>647</v>
      </c>
      <c r="AH919" t="s">
        <v>1949</v>
      </c>
    </row>
    <row r="920" spans="1:34" x14ac:dyDescent="0.25">
      <c r="A920">
        <v>20181105</v>
      </c>
      <c r="B920">
        <v>126774</v>
      </c>
      <c r="C920" t="s">
        <v>294</v>
      </c>
      <c r="D920">
        <v>144719</v>
      </c>
      <c r="E920" t="s">
        <v>409</v>
      </c>
      <c r="F920" t="s">
        <v>1914</v>
      </c>
      <c r="G920">
        <v>3</v>
      </c>
      <c r="H920" t="s">
        <v>656</v>
      </c>
      <c r="I920">
        <v>112</v>
      </c>
      <c r="J920">
        <v>5</v>
      </c>
      <c r="K920">
        <v>2</v>
      </c>
      <c r="L920">
        <v>80</v>
      </c>
      <c r="M920">
        <v>46</v>
      </c>
      <c r="N920">
        <v>36</v>
      </c>
      <c r="O920">
        <v>19</v>
      </c>
      <c r="P920">
        <v>12</v>
      </c>
      <c r="Q920">
        <v>1</v>
      </c>
      <c r="R920">
        <v>2</v>
      </c>
      <c r="S920">
        <v>6</v>
      </c>
      <c r="T920">
        <v>0</v>
      </c>
      <c r="U920">
        <v>88</v>
      </c>
      <c r="V920">
        <v>54</v>
      </c>
      <c r="W920">
        <v>38</v>
      </c>
      <c r="X920">
        <v>15</v>
      </c>
      <c r="Y920">
        <v>12</v>
      </c>
      <c r="Z920">
        <v>6</v>
      </c>
      <c r="AA920">
        <v>8</v>
      </c>
      <c r="AB920">
        <v>15</v>
      </c>
      <c r="AC920">
        <v>2095</v>
      </c>
      <c r="AD920">
        <v>76</v>
      </c>
      <c r="AE920">
        <v>703</v>
      </c>
      <c r="AG920" t="s">
        <v>294</v>
      </c>
      <c r="AH920" t="s">
        <v>1949</v>
      </c>
    </row>
    <row r="921" spans="1:34" x14ac:dyDescent="0.25">
      <c r="A921">
        <v>20181015</v>
      </c>
      <c r="B921">
        <v>111575</v>
      </c>
      <c r="C921" t="s">
        <v>647</v>
      </c>
      <c r="D921">
        <v>105806</v>
      </c>
      <c r="E921" t="s">
        <v>304</v>
      </c>
      <c r="F921" t="s">
        <v>1357</v>
      </c>
      <c r="G921">
        <v>3</v>
      </c>
      <c r="H921" t="s">
        <v>189</v>
      </c>
      <c r="I921">
        <v>67</v>
      </c>
      <c r="J921">
        <v>16</v>
      </c>
      <c r="K921">
        <v>1</v>
      </c>
      <c r="L921">
        <v>55</v>
      </c>
      <c r="M921">
        <v>39</v>
      </c>
      <c r="N921">
        <v>35</v>
      </c>
      <c r="O921">
        <v>9</v>
      </c>
      <c r="P921">
        <v>10</v>
      </c>
      <c r="Q921">
        <v>0</v>
      </c>
      <c r="R921">
        <v>0</v>
      </c>
      <c r="S921">
        <v>3</v>
      </c>
      <c r="T921">
        <v>2</v>
      </c>
      <c r="U921">
        <v>59</v>
      </c>
      <c r="V921">
        <v>35</v>
      </c>
      <c r="W921">
        <v>26</v>
      </c>
      <c r="X921">
        <v>12</v>
      </c>
      <c r="Y921">
        <v>10</v>
      </c>
      <c r="Z921">
        <v>0</v>
      </c>
      <c r="AA921">
        <v>2</v>
      </c>
      <c r="AB921">
        <v>26</v>
      </c>
      <c r="AC921">
        <v>1640</v>
      </c>
      <c r="AD921">
        <v>76</v>
      </c>
      <c r="AE921">
        <v>729</v>
      </c>
      <c r="AG921" t="s">
        <v>647</v>
      </c>
      <c r="AH921" t="s">
        <v>1949</v>
      </c>
    </row>
    <row r="922" spans="1:34" x14ac:dyDescent="0.25">
      <c r="A922">
        <v>20180820</v>
      </c>
      <c r="B922">
        <v>106421</v>
      </c>
      <c r="C922" t="s">
        <v>265</v>
      </c>
      <c r="D922">
        <v>106121</v>
      </c>
      <c r="E922" t="s">
        <v>561</v>
      </c>
      <c r="F922" t="s">
        <v>200</v>
      </c>
      <c r="G922">
        <v>3</v>
      </c>
      <c r="H922" t="s">
        <v>193</v>
      </c>
      <c r="I922">
        <v>64</v>
      </c>
      <c r="J922">
        <v>5</v>
      </c>
      <c r="K922">
        <v>1</v>
      </c>
      <c r="L922">
        <v>39</v>
      </c>
      <c r="M922">
        <v>23</v>
      </c>
      <c r="N922">
        <v>19</v>
      </c>
      <c r="O922">
        <v>10</v>
      </c>
      <c r="P922">
        <v>7</v>
      </c>
      <c r="Q922">
        <v>1</v>
      </c>
      <c r="R922">
        <v>1</v>
      </c>
      <c r="S922">
        <v>0</v>
      </c>
      <c r="T922">
        <v>5</v>
      </c>
      <c r="U922">
        <v>52</v>
      </c>
      <c r="V922">
        <v>22</v>
      </c>
      <c r="W922">
        <v>11</v>
      </c>
      <c r="X922">
        <v>11</v>
      </c>
      <c r="Y922">
        <v>7</v>
      </c>
      <c r="Z922">
        <v>7</v>
      </c>
      <c r="AA922">
        <v>12</v>
      </c>
      <c r="AB922">
        <v>57</v>
      </c>
      <c r="AC922">
        <v>952</v>
      </c>
      <c r="AD922">
        <v>76</v>
      </c>
      <c r="AE922">
        <v>750</v>
      </c>
      <c r="AG922" t="s">
        <v>265</v>
      </c>
      <c r="AH922" t="s">
        <v>1949</v>
      </c>
    </row>
    <row r="923" spans="1:34" x14ac:dyDescent="0.25">
      <c r="A923">
        <v>20181105</v>
      </c>
      <c r="B923">
        <v>126094</v>
      </c>
      <c r="C923" t="s">
        <v>100</v>
      </c>
      <c r="D923">
        <v>144719</v>
      </c>
      <c r="E923" t="s">
        <v>409</v>
      </c>
      <c r="F923" t="s">
        <v>1919</v>
      </c>
      <c r="G923">
        <v>3</v>
      </c>
      <c r="H923" t="s">
        <v>1920</v>
      </c>
      <c r="I923">
        <v>107</v>
      </c>
      <c r="J923">
        <v>10</v>
      </c>
      <c r="K923">
        <v>7</v>
      </c>
      <c r="L923">
        <v>86</v>
      </c>
      <c r="M923">
        <v>52</v>
      </c>
      <c r="N923">
        <v>44</v>
      </c>
      <c r="O923">
        <v>14</v>
      </c>
      <c r="P923">
        <v>14</v>
      </c>
      <c r="Q923">
        <v>5</v>
      </c>
      <c r="R923">
        <v>8</v>
      </c>
      <c r="S923">
        <v>15</v>
      </c>
      <c r="T923">
        <v>0</v>
      </c>
      <c r="U923">
        <v>95</v>
      </c>
      <c r="V923">
        <v>68</v>
      </c>
      <c r="W923">
        <v>48</v>
      </c>
      <c r="X923">
        <v>16</v>
      </c>
      <c r="Y923">
        <v>15</v>
      </c>
      <c r="Z923">
        <v>10</v>
      </c>
      <c r="AA923">
        <v>12</v>
      </c>
      <c r="AB923">
        <v>68</v>
      </c>
      <c r="AC923">
        <v>760</v>
      </c>
      <c r="AD923">
        <v>76</v>
      </c>
      <c r="AE923">
        <v>703</v>
      </c>
      <c r="AG923" t="s">
        <v>100</v>
      </c>
      <c r="AH923" t="s">
        <v>1949</v>
      </c>
    </row>
    <row r="924" spans="1:34" x14ac:dyDescent="0.25">
      <c r="A924">
        <v>20181022</v>
      </c>
      <c r="B924">
        <v>105062</v>
      </c>
      <c r="C924" t="s">
        <v>212</v>
      </c>
      <c r="D924">
        <v>126094</v>
      </c>
      <c r="E924" t="s">
        <v>100</v>
      </c>
      <c r="F924" t="s">
        <v>236</v>
      </c>
      <c r="G924">
        <v>3</v>
      </c>
      <c r="H924" t="s">
        <v>111</v>
      </c>
      <c r="I924">
        <v>71</v>
      </c>
      <c r="J924">
        <v>2</v>
      </c>
      <c r="K924">
        <v>0</v>
      </c>
      <c r="L924">
        <v>59</v>
      </c>
      <c r="M924">
        <v>43</v>
      </c>
      <c r="N924">
        <v>25</v>
      </c>
      <c r="O924">
        <v>12</v>
      </c>
      <c r="P924">
        <v>9</v>
      </c>
      <c r="Q924">
        <v>2</v>
      </c>
      <c r="R924">
        <v>3</v>
      </c>
      <c r="S924">
        <v>2</v>
      </c>
      <c r="T924">
        <v>2</v>
      </c>
      <c r="U924">
        <v>48</v>
      </c>
      <c r="V924">
        <v>34</v>
      </c>
      <c r="W924">
        <v>17</v>
      </c>
      <c r="X924">
        <v>8</v>
      </c>
      <c r="Y924">
        <v>8</v>
      </c>
      <c r="Z924">
        <v>0</v>
      </c>
      <c r="AA924">
        <v>4</v>
      </c>
      <c r="AB924">
        <v>71</v>
      </c>
      <c r="AC924">
        <v>750</v>
      </c>
      <c r="AD924">
        <v>76</v>
      </c>
      <c r="AE924">
        <v>715</v>
      </c>
      <c r="AG924" t="s">
        <v>1948</v>
      </c>
      <c r="AH924" t="s">
        <v>100</v>
      </c>
    </row>
    <row r="925" spans="1:34" x14ac:dyDescent="0.25">
      <c r="A925">
        <v>20181022</v>
      </c>
      <c r="B925">
        <v>105062</v>
      </c>
      <c r="C925" t="s">
        <v>212</v>
      </c>
      <c r="D925">
        <v>126094</v>
      </c>
      <c r="E925" t="s">
        <v>100</v>
      </c>
      <c r="F925" t="s">
        <v>659</v>
      </c>
      <c r="G925">
        <v>3</v>
      </c>
      <c r="H925" t="s">
        <v>187</v>
      </c>
      <c r="I925">
        <v>105</v>
      </c>
      <c r="J925">
        <v>1</v>
      </c>
      <c r="K925">
        <v>2</v>
      </c>
      <c r="L925">
        <v>74</v>
      </c>
      <c r="M925">
        <v>48</v>
      </c>
      <c r="N925">
        <v>33</v>
      </c>
      <c r="O925">
        <v>14</v>
      </c>
      <c r="P925">
        <v>11</v>
      </c>
      <c r="Q925">
        <v>0</v>
      </c>
      <c r="R925">
        <v>2</v>
      </c>
      <c r="S925">
        <v>10</v>
      </c>
      <c r="T925">
        <v>10</v>
      </c>
      <c r="U925">
        <v>69</v>
      </c>
      <c r="V925">
        <v>39</v>
      </c>
      <c r="W925">
        <v>32</v>
      </c>
      <c r="X925">
        <v>11</v>
      </c>
      <c r="Y925">
        <v>11</v>
      </c>
      <c r="Z925">
        <v>1</v>
      </c>
      <c r="AA925">
        <v>4</v>
      </c>
      <c r="AB925">
        <v>71</v>
      </c>
      <c r="AC925">
        <v>750</v>
      </c>
      <c r="AD925">
        <v>76</v>
      </c>
      <c r="AE925">
        <v>715</v>
      </c>
      <c r="AG925" t="s">
        <v>1948</v>
      </c>
      <c r="AH925" t="s">
        <v>100</v>
      </c>
    </row>
    <row r="926" spans="1:34" x14ac:dyDescent="0.25">
      <c r="A926">
        <v>20180917</v>
      </c>
      <c r="B926">
        <v>104527</v>
      </c>
      <c r="C926" t="s">
        <v>694</v>
      </c>
      <c r="D926">
        <v>105379</v>
      </c>
      <c r="E926" t="s">
        <v>696</v>
      </c>
      <c r="F926" t="s">
        <v>988</v>
      </c>
      <c r="G926">
        <v>3</v>
      </c>
      <c r="H926" t="s">
        <v>173</v>
      </c>
      <c r="I926">
        <v>108</v>
      </c>
      <c r="J926">
        <v>5</v>
      </c>
      <c r="K926">
        <v>5</v>
      </c>
      <c r="L926">
        <v>83</v>
      </c>
      <c r="M926">
        <v>43</v>
      </c>
      <c r="N926">
        <v>31</v>
      </c>
      <c r="O926">
        <v>24</v>
      </c>
      <c r="P926">
        <v>12</v>
      </c>
      <c r="Q926">
        <v>4</v>
      </c>
      <c r="R926">
        <v>5</v>
      </c>
      <c r="S926">
        <v>3</v>
      </c>
      <c r="T926">
        <v>2</v>
      </c>
      <c r="U926">
        <v>90</v>
      </c>
      <c r="V926">
        <v>53</v>
      </c>
      <c r="W926">
        <v>32</v>
      </c>
      <c r="X926">
        <v>23</v>
      </c>
      <c r="Y926">
        <v>12</v>
      </c>
      <c r="Z926">
        <v>6</v>
      </c>
      <c r="AA926">
        <v>8</v>
      </c>
      <c r="AB926">
        <v>88</v>
      </c>
      <c r="AC926">
        <v>650</v>
      </c>
      <c r="AD926">
        <v>76</v>
      </c>
      <c r="AE926">
        <v>725</v>
      </c>
      <c r="AG926" t="s">
        <v>694</v>
      </c>
      <c r="AH926" t="s">
        <v>1949</v>
      </c>
    </row>
    <row r="927" spans="1:34" x14ac:dyDescent="0.25">
      <c r="A927">
        <v>20190304</v>
      </c>
      <c r="B927">
        <v>106233</v>
      </c>
      <c r="C927" t="s">
        <v>679</v>
      </c>
      <c r="D927">
        <v>111442</v>
      </c>
      <c r="E927" t="s">
        <v>760</v>
      </c>
      <c r="F927" t="s">
        <v>289</v>
      </c>
      <c r="G927">
        <v>3</v>
      </c>
      <c r="H927" t="s">
        <v>745</v>
      </c>
      <c r="I927">
        <v>113</v>
      </c>
      <c r="J927">
        <v>2</v>
      </c>
      <c r="K927">
        <v>2</v>
      </c>
      <c r="L927">
        <v>73</v>
      </c>
      <c r="M927">
        <v>46</v>
      </c>
      <c r="N927">
        <v>33</v>
      </c>
      <c r="O927">
        <v>16</v>
      </c>
      <c r="P927">
        <v>11</v>
      </c>
      <c r="Q927">
        <v>6</v>
      </c>
      <c r="R927">
        <v>7</v>
      </c>
      <c r="S927">
        <v>1</v>
      </c>
      <c r="T927">
        <v>1</v>
      </c>
      <c r="U927">
        <v>88</v>
      </c>
      <c r="V927">
        <v>54</v>
      </c>
      <c r="W927">
        <v>32</v>
      </c>
      <c r="X927">
        <v>19</v>
      </c>
      <c r="Y927">
        <v>11</v>
      </c>
      <c r="Z927">
        <v>6</v>
      </c>
      <c r="AA927">
        <v>9</v>
      </c>
      <c r="AB927">
        <v>8</v>
      </c>
      <c r="AC927">
        <v>3800</v>
      </c>
      <c r="AD927">
        <v>77</v>
      </c>
      <c r="AE927">
        <v>703</v>
      </c>
      <c r="AG927" t="s">
        <v>679</v>
      </c>
      <c r="AH927" t="s">
        <v>1949</v>
      </c>
    </row>
    <row r="928" spans="1:34" x14ac:dyDescent="0.25">
      <c r="A928">
        <v>20190225</v>
      </c>
      <c r="B928">
        <v>126774</v>
      </c>
      <c r="C928" t="s">
        <v>294</v>
      </c>
      <c r="D928">
        <v>128034</v>
      </c>
      <c r="E928" t="s">
        <v>413</v>
      </c>
      <c r="F928" t="s">
        <v>1004</v>
      </c>
      <c r="G928">
        <v>3</v>
      </c>
      <c r="H928" t="s">
        <v>189</v>
      </c>
      <c r="I928">
        <v>139</v>
      </c>
      <c r="J928">
        <v>2</v>
      </c>
      <c r="K928">
        <v>3</v>
      </c>
      <c r="L928">
        <v>109</v>
      </c>
      <c r="M928">
        <v>72</v>
      </c>
      <c r="N928">
        <v>55</v>
      </c>
      <c r="O928">
        <v>18</v>
      </c>
      <c r="P928">
        <v>16</v>
      </c>
      <c r="Q928">
        <v>7</v>
      </c>
      <c r="R928">
        <v>9</v>
      </c>
      <c r="S928">
        <v>7</v>
      </c>
      <c r="T928">
        <v>0</v>
      </c>
      <c r="U928">
        <v>107</v>
      </c>
      <c r="V928">
        <v>71</v>
      </c>
      <c r="W928">
        <v>49</v>
      </c>
      <c r="X928">
        <v>19</v>
      </c>
      <c r="Y928">
        <v>15</v>
      </c>
      <c r="Z928">
        <v>1</v>
      </c>
      <c r="AA928">
        <v>5</v>
      </c>
      <c r="AB928">
        <v>11</v>
      </c>
      <c r="AC928">
        <v>2965</v>
      </c>
      <c r="AD928">
        <v>77</v>
      </c>
      <c r="AE928">
        <v>715</v>
      </c>
      <c r="AG928" t="s">
        <v>294</v>
      </c>
      <c r="AH928" t="s">
        <v>1949</v>
      </c>
    </row>
    <row r="929" spans="1:34" x14ac:dyDescent="0.25">
      <c r="A929">
        <v>20190916</v>
      </c>
      <c r="B929">
        <v>126610</v>
      </c>
      <c r="C929" t="s">
        <v>199</v>
      </c>
      <c r="D929">
        <v>106148</v>
      </c>
      <c r="E929" t="s">
        <v>153</v>
      </c>
      <c r="F929" t="s">
        <v>275</v>
      </c>
      <c r="G929">
        <v>3</v>
      </c>
      <c r="H929" t="s">
        <v>187</v>
      </c>
      <c r="I929">
        <v>56</v>
      </c>
      <c r="J929">
        <v>5</v>
      </c>
      <c r="K929">
        <v>0</v>
      </c>
      <c r="L929">
        <v>38</v>
      </c>
      <c r="M929">
        <v>26</v>
      </c>
      <c r="N929">
        <v>23</v>
      </c>
      <c r="O929">
        <v>9</v>
      </c>
      <c r="P929">
        <v>8</v>
      </c>
      <c r="Q929">
        <v>0</v>
      </c>
      <c r="R929">
        <v>0</v>
      </c>
      <c r="S929">
        <v>1</v>
      </c>
      <c r="T929">
        <v>4</v>
      </c>
      <c r="U929">
        <v>47</v>
      </c>
      <c r="V929">
        <v>24</v>
      </c>
      <c r="W929">
        <v>12</v>
      </c>
      <c r="X929">
        <v>11</v>
      </c>
      <c r="Y929">
        <v>7</v>
      </c>
      <c r="Z929">
        <v>1</v>
      </c>
      <c r="AA929">
        <v>5</v>
      </c>
      <c r="AB929">
        <v>13</v>
      </c>
      <c r="AC929">
        <v>2245</v>
      </c>
      <c r="AD929">
        <v>77</v>
      </c>
      <c r="AE929">
        <v>757</v>
      </c>
      <c r="AG929" t="s">
        <v>199</v>
      </c>
      <c r="AH929" t="s">
        <v>1949</v>
      </c>
    </row>
    <row r="930" spans="1:34" x14ac:dyDescent="0.25">
      <c r="A930">
        <v>20190812</v>
      </c>
      <c r="B930">
        <v>105676</v>
      </c>
      <c r="C930" t="s">
        <v>201</v>
      </c>
      <c r="D930">
        <v>106415</v>
      </c>
      <c r="E930" t="s">
        <v>223</v>
      </c>
      <c r="F930" t="s">
        <v>351</v>
      </c>
      <c r="G930">
        <v>3</v>
      </c>
      <c r="H930" t="s">
        <v>189</v>
      </c>
      <c r="AB930">
        <v>19</v>
      </c>
      <c r="AC930">
        <v>1815</v>
      </c>
      <c r="AD930">
        <v>77</v>
      </c>
      <c r="AE930">
        <v>757</v>
      </c>
      <c r="AG930" t="s">
        <v>201</v>
      </c>
      <c r="AH930" t="s">
        <v>1949</v>
      </c>
    </row>
    <row r="931" spans="1:34" x14ac:dyDescent="0.25">
      <c r="A931">
        <v>20180730</v>
      </c>
      <c r="B931">
        <v>105676</v>
      </c>
      <c r="C931" t="s">
        <v>201</v>
      </c>
      <c r="D931">
        <v>105732</v>
      </c>
      <c r="E931" t="s">
        <v>697</v>
      </c>
      <c r="F931" t="s">
        <v>1796</v>
      </c>
      <c r="G931">
        <v>3</v>
      </c>
      <c r="H931" t="s">
        <v>173</v>
      </c>
      <c r="I931">
        <v>124</v>
      </c>
      <c r="J931">
        <v>3</v>
      </c>
      <c r="K931">
        <v>2</v>
      </c>
      <c r="L931">
        <v>76</v>
      </c>
      <c r="M931">
        <v>54</v>
      </c>
      <c r="N931">
        <v>39</v>
      </c>
      <c r="O931">
        <v>9</v>
      </c>
      <c r="P931">
        <v>13</v>
      </c>
      <c r="Q931">
        <v>0</v>
      </c>
      <c r="R931">
        <v>5</v>
      </c>
      <c r="S931">
        <v>8</v>
      </c>
      <c r="T931">
        <v>5</v>
      </c>
      <c r="U931">
        <v>94</v>
      </c>
      <c r="V931">
        <v>57</v>
      </c>
      <c r="W931">
        <v>36</v>
      </c>
      <c r="X931">
        <v>16</v>
      </c>
      <c r="Y931">
        <v>14</v>
      </c>
      <c r="Z931">
        <v>5</v>
      </c>
      <c r="AA931">
        <v>10</v>
      </c>
      <c r="AB931">
        <v>11</v>
      </c>
      <c r="AC931">
        <v>3120</v>
      </c>
      <c r="AD931">
        <v>78</v>
      </c>
      <c r="AE931">
        <v>725</v>
      </c>
      <c r="AG931" t="s">
        <v>201</v>
      </c>
      <c r="AH931" t="s">
        <v>1949</v>
      </c>
    </row>
    <row r="932" spans="1:34" x14ac:dyDescent="0.25">
      <c r="A932">
        <v>20190218</v>
      </c>
      <c r="B932">
        <v>126774</v>
      </c>
      <c r="C932" t="s">
        <v>294</v>
      </c>
      <c r="D932">
        <v>128034</v>
      </c>
      <c r="E932" t="s">
        <v>413</v>
      </c>
      <c r="F932" t="s">
        <v>331</v>
      </c>
      <c r="G932">
        <v>3</v>
      </c>
      <c r="H932" t="s">
        <v>187</v>
      </c>
      <c r="I932">
        <v>59</v>
      </c>
      <c r="J932">
        <v>2</v>
      </c>
      <c r="K932">
        <v>0</v>
      </c>
      <c r="L932">
        <v>46</v>
      </c>
      <c r="M932">
        <v>33</v>
      </c>
      <c r="N932">
        <v>28</v>
      </c>
      <c r="O932">
        <v>9</v>
      </c>
      <c r="P932">
        <v>9</v>
      </c>
      <c r="Q932">
        <v>0</v>
      </c>
      <c r="R932">
        <v>0</v>
      </c>
      <c r="S932">
        <v>5</v>
      </c>
      <c r="T932">
        <v>3</v>
      </c>
      <c r="U932">
        <v>60</v>
      </c>
      <c r="V932">
        <v>47</v>
      </c>
      <c r="W932">
        <v>25</v>
      </c>
      <c r="X932">
        <v>8</v>
      </c>
      <c r="Y932">
        <v>9</v>
      </c>
      <c r="Z932">
        <v>2</v>
      </c>
      <c r="AA932">
        <v>5</v>
      </c>
      <c r="AB932">
        <v>12</v>
      </c>
      <c r="AC932">
        <v>2805</v>
      </c>
      <c r="AD932">
        <v>78</v>
      </c>
      <c r="AE932">
        <v>710</v>
      </c>
      <c r="AG932" t="s">
        <v>294</v>
      </c>
      <c r="AH932" t="s">
        <v>1949</v>
      </c>
    </row>
    <row r="933" spans="1:34" x14ac:dyDescent="0.25">
      <c r="A933">
        <v>20190304</v>
      </c>
      <c r="B933">
        <v>111575</v>
      </c>
      <c r="C933" t="s">
        <v>647</v>
      </c>
      <c r="D933">
        <v>103852</v>
      </c>
      <c r="E933" t="s">
        <v>709</v>
      </c>
      <c r="F933" t="s">
        <v>1026</v>
      </c>
      <c r="G933">
        <v>3</v>
      </c>
      <c r="H933" t="s">
        <v>745</v>
      </c>
      <c r="I933">
        <v>101</v>
      </c>
      <c r="J933">
        <v>7</v>
      </c>
      <c r="K933">
        <v>0</v>
      </c>
      <c r="L933">
        <v>65</v>
      </c>
      <c r="M933">
        <v>38</v>
      </c>
      <c r="N933">
        <v>26</v>
      </c>
      <c r="O933">
        <v>16</v>
      </c>
      <c r="P933">
        <v>13</v>
      </c>
      <c r="Q933">
        <v>1</v>
      </c>
      <c r="R933">
        <v>5</v>
      </c>
      <c r="S933">
        <v>6</v>
      </c>
      <c r="T933">
        <v>5</v>
      </c>
      <c r="U933">
        <v>91</v>
      </c>
      <c r="V933">
        <v>51</v>
      </c>
      <c r="W933">
        <v>33</v>
      </c>
      <c r="X933">
        <v>19</v>
      </c>
      <c r="Y933">
        <v>13</v>
      </c>
      <c r="Z933">
        <v>8</v>
      </c>
      <c r="AA933">
        <v>12</v>
      </c>
      <c r="AB933">
        <v>13</v>
      </c>
      <c r="AC933">
        <v>2675</v>
      </c>
      <c r="AD933">
        <v>78</v>
      </c>
      <c r="AE933">
        <v>700</v>
      </c>
      <c r="AG933" t="s">
        <v>647</v>
      </c>
      <c r="AH933" t="s">
        <v>1949</v>
      </c>
    </row>
    <row r="934" spans="1:34" x14ac:dyDescent="0.25">
      <c r="A934">
        <v>20181008</v>
      </c>
      <c r="B934">
        <v>105138</v>
      </c>
      <c r="C934" t="s">
        <v>644</v>
      </c>
      <c r="D934">
        <v>111456</v>
      </c>
      <c r="E934" t="s">
        <v>309</v>
      </c>
      <c r="F934" t="s">
        <v>1338</v>
      </c>
      <c r="G934">
        <v>3</v>
      </c>
      <c r="H934" t="s">
        <v>173</v>
      </c>
      <c r="J934">
        <v>4</v>
      </c>
      <c r="K934">
        <v>2</v>
      </c>
      <c r="L934">
        <v>74</v>
      </c>
      <c r="M934">
        <v>54</v>
      </c>
      <c r="N934">
        <v>41</v>
      </c>
      <c r="O934">
        <v>8</v>
      </c>
      <c r="P934">
        <v>13</v>
      </c>
      <c r="Q934">
        <v>3</v>
      </c>
      <c r="R934">
        <v>6</v>
      </c>
      <c r="S934">
        <v>5</v>
      </c>
      <c r="T934">
        <v>3</v>
      </c>
      <c r="U934">
        <v>83</v>
      </c>
      <c r="V934">
        <v>59</v>
      </c>
      <c r="W934">
        <v>39</v>
      </c>
      <c r="X934">
        <v>8</v>
      </c>
      <c r="Y934">
        <v>13</v>
      </c>
      <c r="Z934">
        <v>8</v>
      </c>
      <c r="AA934">
        <v>13</v>
      </c>
      <c r="AB934">
        <v>28</v>
      </c>
      <c r="AC934">
        <v>1570</v>
      </c>
      <c r="AD934">
        <v>78</v>
      </c>
      <c r="AE934">
        <v>701</v>
      </c>
      <c r="AG934" t="s">
        <v>644</v>
      </c>
      <c r="AH934" t="s">
        <v>1949</v>
      </c>
    </row>
    <row r="935" spans="1:34" x14ac:dyDescent="0.25">
      <c r="A935">
        <v>20181015</v>
      </c>
      <c r="B935">
        <v>106401</v>
      </c>
      <c r="C935" t="s">
        <v>650</v>
      </c>
      <c r="D935">
        <v>126094</v>
      </c>
      <c r="E935" t="s">
        <v>100</v>
      </c>
      <c r="F935" t="s">
        <v>429</v>
      </c>
      <c r="G935">
        <v>3</v>
      </c>
      <c r="H935" t="s">
        <v>173</v>
      </c>
      <c r="I935">
        <v>87</v>
      </c>
      <c r="J935">
        <v>25</v>
      </c>
      <c r="K935">
        <v>5</v>
      </c>
      <c r="L935">
        <v>85</v>
      </c>
      <c r="M935">
        <v>64</v>
      </c>
      <c r="N935">
        <v>51</v>
      </c>
      <c r="O935">
        <v>8</v>
      </c>
      <c r="P935">
        <v>15</v>
      </c>
      <c r="Q935">
        <v>6</v>
      </c>
      <c r="R935">
        <v>8</v>
      </c>
      <c r="S935">
        <v>12</v>
      </c>
      <c r="T935">
        <v>6</v>
      </c>
      <c r="U935">
        <v>96</v>
      </c>
      <c r="V935">
        <v>47</v>
      </c>
      <c r="W935">
        <v>37</v>
      </c>
      <c r="X935">
        <v>22</v>
      </c>
      <c r="Y935">
        <v>14</v>
      </c>
      <c r="Z935">
        <v>6</v>
      </c>
      <c r="AA935">
        <v>9</v>
      </c>
      <c r="AB935">
        <v>37</v>
      </c>
      <c r="AC935">
        <v>1170</v>
      </c>
      <c r="AD935">
        <v>78</v>
      </c>
      <c r="AE935">
        <v>715</v>
      </c>
      <c r="AG935" t="s">
        <v>650</v>
      </c>
      <c r="AH935" t="s">
        <v>100</v>
      </c>
    </row>
    <row r="936" spans="1:34" x14ac:dyDescent="0.25">
      <c r="A936">
        <v>20180305</v>
      </c>
      <c r="B936">
        <v>104792</v>
      </c>
      <c r="C936" t="s">
        <v>468</v>
      </c>
      <c r="D936">
        <v>105051</v>
      </c>
      <c r="E936" t="s">
        <v>944</v>
      </c>
      <c r="F936" t="s">
        <v>221</v>
      </c>
      <c r="G936">
        <v>3</v>
      </c>
      <c r="H936" t="s">
        <v>715</v>
      </c>
      <c r="I936">
        <v>71</v>
      </c>
      <c r="J936">
        <v>6</v>
      </c>
      <c r="K936">
        <v>2</v>
      </c>
      <c r="L936">
        <v>58</v>
      </c>
      <c r="M936">
        <v>34</v>
      </c>
      <c r="N936">
        <v>23</v>
      </c>
      <c r="O936">
        <v>13</v>
      </c>
      <c r="P936">
        <v>9</v>
      </c>
      <c r="Q936">
        <v>2</v>
      </c>
      <c r="R936">
        <v>3</v>
      </c>
      <c r="S936">
        <v>1</v>
      </c>
      <c r="T936">
        <v>5</v>
      </c>
      <c r="U936">
        <v>61</v>
      </c>
      <c r="V936">
        <v>33</v>
      </c>
      <c r="W936">
        <v>20</v>
      </c>
      <c r="X936">
        <v>11</v>
      </c>
      <c r="Y936">
        <v>9</v>
      </c>
      <c r="Z936">
        <v>2</v>
      </c>
      <c r="AA936">
        <v>6</v>
      </c>
      <c r="AB936">
        <v>42</v>
      </c>
      <c r="AC936">
        <v>1220</v>
      </c>
      <c r="AD936">
        <v>78</v>
      </c>
      <c r="AE936">
        <v>685</v>
      </c>
      <c r="AG936" t="s">
        <v>468</v>
      </c>
      <c r="AH936" t="s">
        <v>1949</v>
      </c>
    </row>
    <row r="937" spans="1:34" x14ac:dyDescent="0.25">
      <c r="A937">
        <v>20180219</v>
      </c>
      <c r="B937">
        <v>133430</v>
      </c>
      <c r="C937" t="s">
        <v>651</v>
      </c>
      <c r="D937">
        <v>103333</v>
      </c>
      <c r="E937" t="s">
        <v>748</v>
      </c>
      <c r="F937" t="s">
        <v>320</v>
      </c>
      <c r="G937">
        <v>3</v>
      </c>
      <c r="H937" t="s">
        <v>173</v>
      </c>
      <c r="I937">
        <v>113</v>
      </c>
      <c r="J937">
        <v>4</v>
      </c>
      <c r="K937">
        <v>10</v>
      </c>
      <c r="L937">
        <v>83</v>
      </c>
      <c r="M937">
        <v>46</v>
      </c>
      <c r="N937">
        <v>36</v>
      </c>
      <c r="O937">
        <v>20</v>
      </c>
      <c r="P937">
        <v>12</v>
      </c>
      <c r="Q937">
        <v>11</v>
      </c>
      <c r="R937">
        <v>12</v>
      </c>
      <c r="S937">
        <v>13</v>
      </c>
      <c r="T937">
        <v>8</v>
      </c>
      <c r="U937">
        <v>84</v>
      </c>
      <c r="V937">
        <v>44</v>
      </c>
      <c r="W937">
        <v>34</v>
      </c>
      <c r="X937">
        <v>19</v>
      </c>
      <c r="Y937">
        <v>12</v>
      </c>
      <c r="Z937">
        <v>3</v>
      </c>
      <c r="AA937">
        <v>5</v>
      </c>
      <c r="AB937">
        <v>46</v>
      </c>
      <c r="AC937">
        <v>1031</v>
      </c>
      <c r="AD937">
        <v>78</v>
      </c>
      <c r="AE937">
        <v>680</v>
      </c>
      <c r="AG937" t="s">
        <v>651</v>
      </c>
      <c r="AH937" t="s">
        <v>1949</v>
      </c>
    </row>
    <row r="938" spans="1:34" x14ac:dyDescent="0.25">
      <c r="A938">
        <v>20180205</v>
      </c>
      <c r="B938">
        <v>104871</v>
      </c>
      <c r="C938" t="s">
        <v>698</v>
      </c>
      <c r="D938">
        <v>126774</v>
      </c>
      <c r="E938" t="s">
        <v>294</v>
      </c>
      <c r="F938" t="s">
        <v>1558</v>
      </c>
      <c r="G938">
        <v>3</v>
      </c>
      <c r="H938" t="s">
        <v>173</v>
      </c>
      <c r="I938">
        <v>133</v>
      </c>
      <c r="J938">
        <v>7</v>
      </c>
      <c r="K938">
        <v>4</v>
      </c>
      <c r="L938">
        <v>99</v>
      </c>
      <c r="M938">
        <v>64</v>
      </c>
      <c r="N938">
        <v>49</v>
      </c>
      <c r="O938">
        <v>19</v>
      </c>
      <c r="P938">
        <v>17</v>
      </c>
      <c r="Q938">
        <v>4</v>
      </c>
      <c r="R938">
        <v>6</v>
      </c>
      <c r="S938">
        <v>16</v>
      </c>
      <c r="T938">
        <v>1</v>
      </c>
      <c r="U938">
        <v>98</v>
      </c>
      <c r="V938">
        <v>54</v>
      </c>
      <c r="W938">
        <v>43</v>
      </c>
      <c r="X938">
        <v>22</v>
      </c>
      <c r="Y938">
        <v>17</v>
      </c>
      <c r="Z938">
        <v>3</v>
      </c>
      <c r="AA938">
        <v>6</v>
      </c>
      <c r="AB938">
        <v>91</v>
      </c>
      <c r="AC938">
        <v>605</v>
      </c>
      <c r="AD938">
        <v>78</v>
      </c>
      <c r="AE938">
        <v>678</v>
      </c>
      <c r="AG938" t="s">
        <v>1952</v>
      </c>
      <c r="AH938" t="s">
        <v>294</v>
      </c>
    </row>
    <row r="939" spans="1:34" x14ac:dyDescent="0.25">
      <c r="A939">
        <v>20200217</v>
      </c>
      <c r="B939">
        <v>200000</v>
      </c>
      <c r="C939" t="s">
        <v>163</v>
      </c>
      <c r="D939">
        <v>105732</v>
      </c>
      <c r="E939" t="s">
        <v>697</v>
      </c>
      <c r="F939" t="s">
        <v>843</v>
      </c>
      <c r="G939">
        <v>3</v>
      </c>
      <c r="H939" t="s">
        <v>187</v>
      </c>
      <c r="I939">
        <v>160</v>
      </c>
      <c r="J939">
        <v>16</v>
      </c>
      <c r="K939">
        <v>2</v>
      </c>
      <c r="L939">
        <v>93</v>
      </c>
      <c r="M939">
        <v>66</v>
      </c>
      <c r="N939">
        <v>56</v>
      </c>
      <c r="O939">
        <v>17</v>
      </c>
      <c r="P939">
        <v>15</v>
      </c>
      <c r="Q939">
        <v>0</v>
      </c>
      <c r="R939">
        <v>0</v>
      </c>
      <c r="S939">
        <v>3</v>
      </c>
      <c r="T939">
        <v>4</v>
      </c>
      <c r="U939">
        <v>119</v>
      </c>
      <c r="V939">
        <v>74</v>
      </c>
      <c r="W939">
        <v>54</v>
      </c>
      <c r="X939">
        <v>20</v>
      </c>
      <c r="Y939">
        <v>15</v>
      </c>
      <c r="Z939">
        <v>4</v>
      </c>
      <c r="AA939">
        <v>7</v>
      </c>
      <c r="AB939">
        <v>18</v>
      </c>
      <c r="AC939">
        <v>1921</v>
      </c>
      <c r="AD939">
        <v>79</v>
      </c>
      <c r="AE939">
        <v>715</v>
      </c>
      <c r="AG939" t="s">
        <v>163</v>
      </c>
      <c r="AH939" t="s">
        <v>1949</v>
      </c>
    </row>
    <row r="940" spans="1:34" x14ac:dyDescent="0.25">
      <c r="A940">
        <v>20181015</v>
      </c>
      <c r="B940">
        <v>104792</v>
      </c>
      <c r="C940" t="s">
        <v>468</v>
      </c>
      <c r="D940">
        <v>105577</v>
      </c>
      <c r="E940" t="s">
        <v>711</v>
      </c>
      <c r="F940" t="s">
        <v>377</v>
      </c>
      <c r="G940">
        <v>3</v>
      </c>
      <c r="H940" t="s">
        <v>189</v>
      </c>
      <c r="I940">
        <v>95</v>
      </c>
      <c r="J940">
        <v>10</v>
      </c>
      <c r="K940">
        <v>1</v>
      </c>
      <c r="L940">
        <v>65</v>
      </c>
      <c r="M940">
        <v>41</v>
      </c>
      <c r="N940">
        <v>32</v>
      </c>
      <c r="O940">
        <v>14</v>
      </c>
      <c r="P940">
        <v>11</v>
      </c>
      <c r="Q940">
        <v>2</v>
      </c>
      <c r="R940">
        <v>2</v>
      </c>
      <c r="S940">
        <v>10</v>
      </c>
      <c r="T940">
        <v>3</v>
      </c>
      <c r="U940">
        <v>73</v>
      </c>
      <c r="V940">
        <v>45</v>
      </c>
      <c r="W940">
        <v>31</v>
      </c>
      <c r="X940">
        <v>15</v>
      </c>
      <c r="Y940">
        <v>11</v>
      </c>
      <c r="Z940">
        <v>6</v>
      </c>
      <c r="AA940">
        <v>8</v>
      </c>
      <c r="AB940">
        <v>38</v>
      </c>
      <c r="AC940">
        <v>1160</v>
      </c>
      <c r="AD940">
        <v>79</v>
      </c>
      <c r="AE940">
        <v>706</v>
      </c>
      <c r="AG940" t="s">
        <v>468</v>
      </c>
      <c r="AH940" t="s">
        <v>1949</v>
      </c>
    </row>
    <row r="941" spans="1:34" x14ac:dyDescent="0.25">
      <c r="A941">
        <v>20190107</v>
      </c>
      <c r="B941">
        <v>126610</v>
      </c>
      <c r="C941" t="s">
        <v>199</v>
      </c>
      <c r="D941">
        <v>111456</v>
      </c>
      <c r="E941" t="s">
        <v>309</v>
      </c>
      <c r="F941" t="s">
        <v>315</v>
      </c>
      <c r="G941">
        <v>3</v>
      </c>
      <c r="H941" t="s">
        <v>173</v>
      </c>
      <c r="I941">
        <v>71</v>
      </c>
      <c r="J941">
        <v>14</v>
      </c>
      <c r="K941">
        <v>2</v>
      </c>
      <c r="L941">
        <v>61</v>
      </c>
      <c r="M941">
        <v>40</v>
      </c>
      <c r="N941">
        <v>32</v>
      </c>
      <c r="O941">
        <v>11</v>
      </c>
      <c r="P941">
        <v>10</v>
      </c>
      <c r="Q941">
        <v>2</v>
      </c>
      <c r="R941">
        <v>3</v>
      </c>
      <c r="S941">
        <v>2</v>
      </c>
      <c r="T941">
        <v>3</v>
      </c>
      <c r="U941">
        <v>56</v>
      </c>
      <c r="V941">
        <v>34</v>
      </c>
      <c r="W941">
        <v>22</v>
      </c>
      <c r="X941">
        <v>11</v>
      </c>
      <c r="Y941">
        <v>9</v>
      </c>
      <c r="Z941">
        <v>3</v>
      </c>
      <c r="AA941">
        <v>6</v>
      </c>
      <c r="AB941">
        <v>52</v>
      </c>
      <c r="AC941">
        <v>916</v>
      </c>
      <c r="AD941">
        <v>79</v>
      </c>
      <c r="AE941">
        <v>688</v>
      </c>
      <c r="AG941" t="s">
        <v>199</v>
      </c>
      <c r="AH941" t="s">
        <v>1949</v>
      </c>
    </row>
    <row r="942" spans="1:34" x14ac:dyDescent="0.25">
      <c r="A942">
        <v>20200224</v>
      </c>
      <c r="B942">
        <v>104925</v>
      </c>
      <c r="C942" t="s">
        <v>641</v>
      </c>
      <c r="D942">
        <v>104259</v>
      </c>
      <c r="E942" t="s">
        <v>765</v>
      </c>
      <c r="F942" t="s">
        <v>336</v>
      </c>
      <c r="G942">
        <v>3</v>
      </c>
      <c r="H942" t="s">
        <v>187</v>
      </c>
      <c r="I942">
        <v>59</v>
      </c>
      <c r="J942">
        <v>2</v>
      </c>
      <c r="K942">
        <v>2</v>
      </c>
      <c r="L942">
        <v>44</v>
      </c>
      <c r="M942">
        <v>24</v>
      </c>
      <c r="N942">
        <v>19</v>
      </c>
      <c r="O942">
        <v>14</v>
      </c>
      <c r="P942">
        <v>8</v>
      </c>
      <c r="Q942">
        <v>0</v>
      </c>
      <c r="R942">
        <v>0</v>
      </c>
      <c r="S942">
        <v>2</v>
      </c>
      <c r="T942">
        <v>1</v>
      </c>
      <c r="U942">
        <v>44</v>
      </c>
      <c r="V942">
        <v>28</v>
      </c>
      <c r="W942">
        <v>19</v>
      </c>
      <c r="X942">
        <v>3</v>
      </c>
      <c r="Y942">
        <v>8</v>
      </c>
      <c r="Z942">
        <v>3</v>
      </c>
      <c r="AA942">
        <v>7</v>
      </c>
      <c r="AB942">
        <v>1</v>
      </c>
      <c r="AC942">
        <v>9720</v>
      </c>
      <c r="AD942">
        <v>80</v>
      </c>
      <c r="AE942">
        <v>704</v>
      </c>
      <c r="AG942" t="s">
        <v>641</v>
      </c>
      <c r="AH942" t="s">
        <v>1949</v>
      </c>
    </row>
    <row r="943" spans="1:34" x14ac:dyDescent="0.25">
      <c r="A943">
        <v>20190930</v>
      </c>
      <c r="B943">
        <v>104925</v>
      </c>
      <c r="C943" t="s">
        <v>641</v>
      </c>
      <c r="D943">
        <v>105357</v>
      </c>
      <c r="E943" t="s">
        <v>692</v>
      </c>
      <c r="F943" t="s">
        <v>195</v>
      </c>
      <c r="G943">
        <v>3</v>
      </c>
      <c r="H943" t="s">
        <v>196</v>
      </c>
      <c r="I943">
        <v>69</v>
      </c>
      <c r="J943">
        <v>6</v>
      </c>
      <c r="K943">
        <v>0</v>
      </c>
      <c r="L943">
        <v>47</v>
      </c>
      <c r="M943">
        <v>30</v>
      </c>
      <c r="N943">
        <v>26</v>
      </c>
      <c r="O943">
        <v>10</v>
      </c>
      <c r="P943">
        <v>9</v>
      </c>
      <c r="Q943">
        <v>0</v>
      </c>
      <c r="R943">
        <v>0</v>
      </c>
      <c r="S943">
        <v>1</v>
      </c>
      <c r="T943">
        <v>0</v>
      </c>
      <c r="U943">
        <v>49</v>
      </c>
      <c r="V943">
        <v>29</v>
      </c>
      <c r="W943">
        <v>16</v>
      </c>
      <c r="X943">
        <v>13</v>
      </c>
      <c r="Y943">
        <v>8</v>
      </c>
      <c r="Z943">
        <v>1</v>
      </c>
      <c r="AA943">
        <v>4</v>
      </c>
      <c r="AB943">
        <v>1</v>
      </c>
      <c r="AC943">
        <v>9865</v>
      </c>
      <c r="AD943">
        <v>80</v>
      </c>
      <c r="AE943">
        <v>691</v>
      </c>
      <c r="AG943" t="s">
        <v>641</v>
      </c>
      <c r="AH943" t="s">
        <v>1949</v>
      </c>
    </row>
    <row r="944" spans="1:34" x14ac:dyDescent="0.25">
      <c r="A944">
        <v>20190107</v>
      </c>
      <c r="B944">
        <v>126774</v>
      </c>
      <c r="C944" t="s">
        <v>294</v>
      </c>
      <c r="D944">
        <v>105819</v>
      </c>
      <c r="E944" t="s">
        <v>210</v>
      </c>
      <c r="F944" t="s">
        <v>315</v>
      </c>
      <c r="G944">
        <v>3</v>
      </c>
      <c r="H944" t="s">
        <v>187</v>
      </c>
      <c r="I944">
        <v>74</v>
      </c>
      <c r="J944">
        <v>8</v>
      </c>
      <c r="K944">
        <v>1</v>
      </c>
      <c r="L944">
        <v>56</v>
      </c>
      <c r="M944">
        <v>38</v>
      </c>
      <c r="N944">
        <v>28</v>
      </c>
      <c r="O944">
        <v>10</v>
      </c>
      <c r="P944">
        <v>10</v>
      </c>
      <c r="Q944">
        <v>0</v>
      </c>
      <c r="R944">
        <v>1</v>
      </c>
      <c r="S944">
        <v>4</v>
      </c>
      <c r="T944">
        <v>4</v>
      </c>
      <c r="U944">
        <v>49</v>
      </c>
      <c r="V944">
        <v>27</v>
      </c>
      <c r="W944">
        <v>18</v>
      </c>
      <c r="X944">
        <v>12</v>
      </c>
      <c r="Y944">
        <v>9</v>
      </c>
      <c r="Z944">
        <v>2</v>
      </c>
      <c r="AA944">
        <v>5</v>
      </c>
      <c r="AB944">
        <v>15</v>
      </c>
      <c r="AC944">
        <v>2095</v>
      </c>
      <c r="AD944">
        <v>80</v>
      </c>
      <c r="AE944">
        <v>682</v>
      </c>
      <c r="AG944" t="s">
        <v>294</v>
      </c>
      <c r="AH944" t="s">
        <v>1949</v>
      </c>
    </row>
    <row r="945" spans="1:34" x14ac:dyDescent="0.25">
      <c r="A945">
        <v>20190318</v>
      </c>
      <c r="B945">
        <v>104926</v>
      </c>
      <c r="C945" t="s">
        <v>670</v>
      </c>
      <c r="D945">
        <v>105819</v>
      </c>
      <c r="E945" t="s">
        <v>210</v>
      </c>
      <c r="F945" t="s">
        <v>569</v>
      </c>
      <c r="G945">
        <v>3</v>
      </c>
      <c r="H945" t="s">
        <v>745</v>
      </c>
      <c r="I945">
        <v>144</v>
      </c>
      <c r="J945">
        <v>3</v>
      </c>
      <c r="K945">
        <v>5</v>
      </c>
      <c r="L945">
        <v>98</v>
      </c>
      <c r="M945">
        <v>52</v>
      </c>
      <c r="N945">
        <v>32</v>
      </c>
      <c r="O945">
        <v>23</v>
      </c>
      <c r="P945">
        <v>16</v>
      </c>
      <c r="Q945">
        <v>6</v>
      </c>
      <c r="R945">
        <v>12</v>
      </c>
      <c r="S945">
        <v>5</v>
      </c>
      <c r="T945">
        <v>7</v>
      </c>
      <c r="U945">
        <v>101</v>
      </c>
      <c r="V945">
        <v>53</v>
      </c>
      <c r="W945">
        <v>36</v>
      </c>
      <c r="X945">
        <v>16</v>
      </c>
      <c r="Y945">
        <v>16</v>
      </c>
      <c r="Z945">
        <v>10</v>
      </c>
      <c r="AA945">
        <v>17</v>
      </c>
      <c r="AB945">
        <v>17</v>
      </c>
      <c r="AC945">
        <v>1885</v>
      </c>
      <c r="AD945">
        <v>80</v>
      </c>
      <c r="AE945">
        <v>686</v>
      </c>
      <c r="AG945" t="s">
        <v>670</v>
      </c>
      <c r="AH945" t="s">
        <v>1949</v>
      </c>
    </row>
    <row r="946" spans="1:34" x14ac:dyDescent="0.25">
      <c r="A946">
        <v>20180212</v>
      </c>
      <c r="B946">
        <v>106421</v>
      </c>
      <c r="C946" t="s">
        <v>265</v>
      </c>
      <c r="D946">
        <v>105732</v>
      </c>
      <c r="E946" t="s">
        <v>697</v>
      </c>
      <c r="F946" t="s">
        <v>1572</v>
      </c>
      <c r="G946">
        <v>3</v>
      </c>
      <c r="H946" t="s">
        <v>187</v>
      </c>
      <c r="I946">
        <v>131</v>
      </c>
      <c r="J946">
        <v>4</v>
      </c>
      <c r="K946">
        <v>4</v>
      </c>
      <c r="L946">
        <v>96</v>
      </c>
      <c r="M946">
        <v>58</v>
      </c>
      <c r="N946">
        <v>45</v>
      </c>
      <c r="O946">
        <v>21</v>
      </c>
      <c r="P946">
        <v>15</v>
      </c>
      <c r="Q946">
        <v>3</v>
      </c>
      <c r="R946">
        <v>4</v>
      </c>
      <c r="S946">
        <v>13</v>
      </c>
      <c r="T946">
        <v>2</v>
      </c>
      <c r="U946">
        <v>103</v>
      </c>
      <c r="V946">
        <v>63</v>
      </c>
      <c r="W946">
        <v>51</v>
      </c>
      <c r="X946">
        <v>19</v>
      </c>
      <c r="Y946">
        <v>16</v>
      </c>
      <c r="Z946">
        <v>4</v>
      </c>
      <c r="AA946">
        <v>5</v>
      </c>
      <c r="AB946">
        <v>57</v>
      </c>
      <c r="AC946">
        <v>894</v>
      </c>
      <c r="AD946">
        <v>80</v>
      </c>
      <c r="AE946">
        <v>690</v>
      </c>
      <c r="AG946" t="s">
        <v>265</v>
      </c>
      <c r="AH946" t="s">
        <v>1949</v>
      </c>
    </row>
    <row r="947" spans="1:34" x14ac:dyDescent="0.25">
      <c r="A947">
        <v>20180917</v>
      </c>
      <c r="B947">
        <v>126610</v>
      </c>
      <c r="C947" t="s">
        <v>199</v>
      </c>
      <c r="D947">
        <v>104198</v>
      </c>
      <c r="E947" t="s">
        <v>899</v>
      </c>
      <c r="F947" t="s">
        <v>1864</v>
      </c>
      <c r="G947">
        <v>3</v>
      </c>
      <c r="H947" t="s">
        <v>173</v>
      </c>
      <c r="I947">
        <v>119</v>
      </c>
      <c r="J947">
        <v>16</v>
      </c>
      <c r="K947">
        <v>3</v>
      </c>
      <c r="L947">
        <v>88</v>
      </c>
      <c r="M947">
        <v>51</v>
      </c>
      <c r="N947">
        <v>45</v>
      </c>
      <c r="O947">
        <v>18</v>
      </c>
      <c r="P947">
        <v>15</v>
      </c>
      <c r="Q947">
        <v>1</v>
      </c>
      <c r="R947">
        <v>3</v>
      </c>
      <c r="S947">
        <v>8</v>
      </c>
      <c r="T947">
        <v>6</v>
      </c>
      <c r="U947">
        <v>85</v>
      </c>
      <c r="V947">
        <v>47</v>
      </c>
      <c r="W947">
        <v>41</v>
      </c>
      <c r="X947">
        <v>19</v>
      </c>
      <c r="Y947">
        <v>14</v>
      </c>
      <c r="Z947">
        <v>0</v>
      </c>
      <c r="AA947">
        <v>1</v>
      </c>
      <c r="AB947">
        <v>62</v>
      </c>
      <c r="AC947">
        <v>864</v>
      </c>
      <c r="AD947">
        <v>80</v>
      </c>
      <c r="AE947">
        <v>708</v>
      </c>
      <c r="AG947" t="s">
        <v>199</v>
      </c>
      <c r="AH947" t="s">
        <v>1949</v>
      </c>
    </row>
    <row r="948" spans="1:34" x14ac:dyDescent="0.25">
      <c r="A948">
        <v>20190107</v>
      </c>
      <c r="B948">
        <v>126094</v>
      </c>
      <c r="C948" t="s">
        <v>100</v>
      </c>
      <c r="D948">
        <v>105819</v>
      </c>
      <c r="E948" t="s">
        <v>210</v>
      </c>
      <c r="F948" t="s">
        <v>225</v>
      </c>
      <c r="G948">
        <v>3</v>
      </c>
      <c r="H948" t="s">
        <v>111</v>
      </c>
      <c r="I948">
        <v>80</v>
      </c>
      <c r="J948">
        <v>3</v>
      </c>
      <c r="K948">
        <v>3</v>
      </c>
      <c r="L948">
        <v>48</v>
      </c>
      <c r="M948">
        <v>23</v>
      </c>
      <c r="N948">
        <v>18</v>
      </c>
      <c r="O948">
        <v>16</v>
      </c>
      <c r="P948">
        <v>10</v>
      </c>
      <c r="Q948">
        <v>0</v>
      </c>
      <c r="R948">
        <v>2</v>
      </c>
      <c r="S948">
        <v>5</v>
      </c>
      <c r="T948">
        <v>3</v>
      </c>
      <c r="U948">
        <v>65</v>
      </c>
      <c r="V948">
        <v>34</v>
      </c>
      <c r="W948">
        <v>17</v>
      </c>
      <c r="X948">
        <v>16</v>
      </c>
      <c r="Y948">
        <v>10</v>
      </c>
      <c r="Z948">
        <v>7</v>
      </c>
      <c r="AA948">
        <v>12</v>
      </c>
      <c r="AB948">
        <v>84</v>
      </c>
      <c r="AC948">
        <v>655</v>
      </c>
      <c r="AD948">
        <v>80</v>
      </c>
      <c r="AE948">
        <v>682</v>
      </c>
      <c r="AG948" t="s">
        <v>100</v>
      </c>
      <c r="AH948" t="s">
        <v>1949</v>
      </c>
    </row>
    <row r="949" spans="1:34" x14ac:dyDescent="0.25">
      <c r="A949">
        <v>20180108</v>
      </c>
      <c r="B949">
        <v>105041</v>
      </c>
      <c r="C949" t="s">
        <v>1481</v>
      </c>
      <c r="D949">
        <v>126774</v>
      </c>
      <c r="E949" t="s">
        <v>294</v>
      </c>
      <c r="F949" t="s">
        <v>1482</v>
      </c>
      <c r="G949">
        <v>3</v>
      </c>
      <c r="H949" t="s">
        <v>173</v>
      </c>
      <c r="I949">
        <v>108</v>
      </c>
      <c r="J949">
        <v>12</v>
      </c>
      <c r="K949">
        <v>3</v>
      </c>
      <c r="L949">
        <v>100</v>
      </c>
      <c r="M949">
        <v>59</v>
      </c>
      <c r="N949">
        <v>50</v>
      </c>
      <c r="O949">
        <v>18</v>
      </c>
      <c r="P949">
        <v>16</v>
      </c>
      <c r="Q949">
        <v>2</v>
      </c>
      <c r="R949">
        <v>3</v>
      </c>
      <c r="S949">
        <v>12</v>
      </c>
      <c r="T949">
        <v>1</v>
      </c>
      <c r="U949">
        <v>82</v>
      </c>
      <c r="V949">
        <v>52</v>
      </c>
      <c r="W949">
        <v>40</v>
      </c>
      <c r="X949">
        <v>14</v>
      </c>
      <c r="Y949">
        <v>14</v>
      </c>
      <c r="Z949">
        <v>0</v>
      </c>
      <c r="AA949">
        <v>3</v>
      </c>
      <c r="AB949">
        <v>90</v>
      </c>
      <c r="AC949">
        <v>605</v>
      </c>
      <c r="AD949">
        <v>80</v>
      </c>
      <c r="AE949">
        <v>655</v>
      </c>
      <c r="AG949" t="s">
        <v>1951</v>
      </c>
      <c r="AH949" t="s">
        <v>294</v>
      </c>
    </row>
    <row r="950" spans="1:34" x14ac:dyDescent="0.25">
      <c r="A950">
        <v>20180219</v>
      </c>
      <c r="B950">
        <v>103917</v>
      </c>
      <c r="C950" t="s">
        <v>298</v>
      </c>
      <c r="D950">
        <v>126774</v>
      </c>
      <c r="E950" t="s">
        <v>294</v>
      </c>
      <c r="F950" t="s">
        <v>320</v>
      </c>
      <c r="G950">
        <v>3</v>
      </c>
      <c r="H950" t="s">
        <v>173</v>
      </c>
      <c r="I950">
        <v>86</v>
      </c>
      <c r="J950">
        <v>10</v>
      </c>
      <c r="K950">
        <v>1</v>
      </c>
      <c r="L950">
        <v>64</v>
      </c>
      <c r="M950">
        <v>42</v>
      </c>
      <c r="N950">
        <v>39</v>
      </c>
      <c r="O950">
        <v>14</v>
      </c>
      <c r="P950">
        <v>12</v>
      </c>
      <c r="Q950">
        <v>0</v>
      </c>
      <c r="R950">
        <v>0</v>
      </c>
      <c r="S950">
        <v>10</v>
      </c>
      <c r="T950">
        <v>1</v>
      </c>
      <c r="U950">
        <v>72</v>
      </c>
      <c r="V950">
        <v>42</v>
      </c>
      <c r="W950">
        <v>34</v>
      </c>
      <c r="X950">
        <v>16</v>
      </c>
      <c r="Y950">
        <v>12</v>
      </c>
      <c r="Z950">
        <v>1</v>
      </c>
      <c r="AA950">
        <v>2</v>
      </c>
      <c r="AB950">
        <v>100</v>
      </c>
      <c r="AC950">
        <v>551</v>
      </c>
      <c r="AD950">
        <v>80</v>
      </c>
      <c r="AE950">
        <v>678</v>
      </c>
      <c r="AG950" t="s">
        <v>1953</v>
      </c>
      <c r="AH950" t="s">
        <v>294</v>
      </c>
    </row>
    <row r="951" spans="1:34" x14ac:dyDescent="0.25">
      <c r="A951">
        <v>20190318</v>
      </c>
      <c r="B951">
        <v>104925</v>
      </c>
      <c r="C951" t="s">
        <v>641</v>
      </c>
      <c r="D951">
        <v>106071</v>
      </c>
      <c r="E951" t="s">
        <v>134</v>
      </c>
      <c r="F951" t="s">
        <v>986</v>
      </c>
      <c r="G951">
        <v>3</v>
      </c>
      <c r="H951" t="s">
        <v>745</v>
      </c>
      <c r="I951">
        <v>73</v>
      </c>
      <c r="J951">
        <v>11</v>
      </c>
      <c r="K951">
        <v>3</v>
      </c>
      <c r="L951">
        <v>58</v>
      </c>
      <c r="M951">
        <v>36</v>
      </c>
      <c r="N951">
        <v>29</v>
      </c>
      <c r="O951">
        <v>14</v>
      </c>
      <c r="P951">
        <v>10</v>
      </c>
      <c r="Q951">
        <v>0</v>
      </c>
      <c r="R951">
        <v>1</v>
      </c>
      <c r="S951">
        <v>9</v>
      </c>
      <c r="T951">
        <v>4</v>
      </c>
      <c r="U951">
        <v>64</v>
      </c>
      <c r="V951">
        <v>39</v>
      </c>
      <c r="W951">
        <v>28</v>
      </c>
      <c r="X951">
        <v>10</v>
      </c>
      <c r="Y951">
        <v>10</v>
      </c>
      <c r="Z951">
        <v>1</v>
      </c>
      <c r="AA951">
        <v>4</v>
      </c>
      <c r="AB951">
        <v>1</v>
      </c>
      <c r="AC951">
        <v>10990</v>
      </c>
      <c r="AD951">
        <v>81</v>
      </c>
      <c r="AE951">
        <v>679</v>
      </c>
      <c r="AG951" t="s">
        <v>641</v>
      </c>
      <c r="AH951" t="s">
        <v>1950</v>
      </c>
    </row>
    <row r="952" spans="1:34" x14ac:dyDescent="0.25">
      <c r="A952">
        <v>20180212</v>
      </c>
      <c r="B952">
        <v>103819</v>
      </c>
      <c r="C952" t="s">
        <v>737</v>
      </c>
      <c r="D952">
        <v>104312</v>
      </c>
      <c r="E952" t="s">
        <v>753</v>
      </c>
      <c r="F952" t="s">
        <v>287</v>
      </c>
      <c r="G952">
        <v>3</v>
      </c>
      <c r="H952" t="s">
        <v>193</v>
      </c>
      <c r="I952">
        <v>84</v>
      </c>
      <c r="J952">
        <v>9</v>
      </c>
      <c r="K952">
        <v>2</v>
      </c>
      <c r="L952">
        <v>67</v>
      </c>
      <c r="M952">
        <v>42</v>
      </c>
      <c r="N952">
        <v>32</v>
      </c>
      <c r="O952">
        <v>14</v>
      </c>
      <c r="P952">
        <v>10</v>
      </c>
      <c r="Q952">
        <v>2</v>
      </c>
      <c r="R952">
        <v>3</v>
      </c>
      <c r="S952">
        <v>7</v>
      </c>
      <c r="T952">
        <v>0</v>
      </c>
      <c r="U952">
        <v>69</v>
      </c>
      <c r="V952">
        <v>43</v>
      </c>
      <c r="W952">
        <v>29</v>
      </c>
      <c r="X952">
        <v>11</v>
      </c>
      <c r="Y952">
        <v>11</v>
      </c>
      <c r="Z952">
        <v>2</v>
      </c>
      <c r="AA952">
        <v>5</v>
      </c>
      <c r="AB952">
        <v>2</v>
      </c>
      <c r="AC952">
        <v>9605</v>
      </c>
      <c r="AD952">
        <v>81</v>
      </c>
      <c r="AE952">
        <v>686</v>
      </c>
      <c r="AG952" t="s">
        <v>737</v>
      </c>
      <c r="AH952" t="s">
        <v>1950</v>
      </c>
    </row>
    <row r="953" spans="1:34" x14ac:dyDescent="0.25">
      <c r="A953">
        <v>20181015</v>
      </c>
      <c r="B953">
        <v>104926</v>
      </c>
      <c r="C953" t="s">
        <v>670</v>
      </c>
      <c r="D953">
        <v>105041</v>
      </c>
      <c r="E953" t="s">
        <v>1481</v>
      </c>
      <c r="F953" t="s">
        <v>139</v>
      </c>
      <c r="G953">
        <v>3</v>
      </c>
      <c r="H953" t="s">
        <v>187</v>
      </c>
      <c r="I953">
        <v>88</v>
      </c>
      <c r="J953">
        <v>4</v>
      </c>
      <c r="K953">
        <v>4</v>
      </c>
      <c r="L953">
        <v>68</v>
      </c>
      <c r="M953">
        <v>39</v>
      </c>
      <c r="N953">
        <v>29</v>
      </c>
      <c r="O953">
        <v>17</v>
      </c>
      <c r="P953">
        <v>10</v>
      </c>
      <c r="Q953">
        <v>4</v>
      </c>
      <c r="R953">
        <v>5</v>
      </c>
      <c r="S953">
        <v>6</v>
      </c>
      <c r="T953">
        <v>2</v>
      </c>
      <c r="U953">
        <v>67</v>
      </c>
      <c r="V953">
        <v>40</v>
      </c>
      <c r="W953">
        <v>27</v>
      </c>
      <c r="X953">
        <v>13</v>
      </c>
      <c r="Y953">
        <v>10</v>
      </c>
      <c r="Z953">
        <v>4</v>
      </c>
      <c r="AA953">
        <v>7</v>
      </c>
      <c r="AB953">
        <v>14</v>
      </c>
      <c r="AC953">
        <v>2315</v>
      </c>
      <c r="AD953">
        <v>81</v>
      </c>
      <c r="AE953">
        <v>697</v>
      </c>
      <c r="AG953" t="s">
        <v>670</v>
      </c>
      <c r="AH953" t="s">
        <v>1950</v>
      </c>
    </row>
    <row r="954" spans="1:34" x14ac:dyDescent="0.25">
      <c r="A954">
        <v>20200106</v>
      </c>
      <c r="B954">
        <v>126094</v>
      </c>
      <c r="C954" t="s">
        <v>100</v>
      </c>
      <c r="D954">
        <v>144895</v>
      </c>
      <c r="E954" t="s">
        <v>261</v>
      </c>
      <c r="F954" t="s">
        <v>627</v>
      </c>
      <c r="G954">
        <v>3</v>
      </c>
      <c r="H954" t="s">
        <v>196</v>
      </c>
      <c r="I954">
        <v>86</v>
      </c>
      <c r="J954">
        <v>3</v>
      </c>
      <c r="K954">
        <v>0</v>
      </c>
      <c r="L954">
        <v>58</v>
      </c>
      <c r="M954">
        <v>44</v>
      </c>
      <c r="N954">
        <v>34</v>
      </c>
      <c r="O954">
        <v>6</v>
      </c>
      <c r="P954">
        <v>10</v>
      </c>
      <c r="Q954">
        <v>1</v>
      </c>
      <c r="R954">
        <v>2</v>
      </c>
      <c r="S954">
        <v>0</v>
      </c>
      <c r="T954">
        <v>3</v>
      </c>
      <c r="U954">
        <v>62</v>
      </c>
      <c r="V954">
        <v>48</v>
      </c>
      <c r="W954">
        <v>26</v>
      </c>
      <c r="X954">
        <v>7</v>
      </c>
      <c r="Y954">
        <v>10</v>
      </c>
      <c r="Z954">
        <v>3</v>
      </c>
      <c r="AA954">
        <v>6</v>
      </c>
      <c r="AB954">
        <v>23</v>
      </c>
      <c r="AC954">
        <v>1584</v>
      </c>
      <c r="AD954">
        <v>81</v>
      </c>
      <c r="AE954">
        <v>638</v>
      </c>
      <c r="AG954" t="s">
        <v>100</v>
      </c>
      <c r="AH954" t="s">
        <v>1950</v>
      </c>
    </row>
    <row r="955" spans="1:34" x14ac:dyDescent="0.25">
      <c r="A955">
        <v>20180226</v>
      </c>
      <c r="B955">
        <v>111575</v>
      </c>
      <c r="C955" t="s">
        <v>647</v>
      </c>
      <c r="D955">
        <v>104797</v>
      </c>
      <c r="E955" t="s">
        <v>388</v>
      </c>
      <c r="F955" t="s">
        <v>1591</v>
      </c>
      <c r="G955">
        <v>3</v>
      </c>
      <c r="H955" t="s">
        <v>173</v>
      </c>
      <c r="I955">
        <v>94</v>
      </c>
      <c r="J955">
        <v>14</v>
      </c>
      <c r="K955">
        <v>3</v>
      </c>
      <c r="L955">
        <v>82</v>
      </c>
      <c r="M955">
        <v>55</v>
      </c>
      <c r="N955">
        <v>44</v>
      </c>
      <c r="O955">
        <v>14</v>
      </c>
      <c r="P955">
        <v>12</v>
      </c>
      <c r="Q955">
        <v>3</v>
      </c>
      <c r="R955">
        <v>4</v>
      </c>
      <c r="S955">
        <v>7</v>
      </c>
      <c r="T955">
        <v>1</v>
      </c>
      <c r="U955">
        <v>74</v>
      </c>
      <c r="V955">
        <v>51</v>
      </c>
      <c r="W955">
        <v>38</v>
      </c>
      <c r="X955">
        <v>11</v>
      </c>
      <c r="Y955">
        <v>12</v>
      </c>
      <c r="Z955">
        <v>3</v>
      </c>
      <c r="AA955">
        <v>4</v>
      </c>
      <c r="AB955">
        <v>41</v>
      </c>
      <c r="AC955">
        <v>1235</v>
      </c>
      <c r="AD955">
        <v>81</v>
      </c>
      <c r="AE955">
        <v>678</v>
      </c>
      <c r="AG955" t="s">
        <v>647</v>
      </c>
      <c r="AH955" t="s">
        <v>1950</v>
      </c>
    </row>
    <row r="956" spans="1:34" x14ac:dyDescent="0.25">
      <c r="A956">
        <v>20180820</v>
      </c>
      <c r="B956">
        <v>106421</v>
      </c>
      <c r="C956" t="s">
        <v>265</v>
      </c>
      <c r="D956">
        <v>105806</v>
      </c>
      <c r="E956" t="s">
        <v>304</v>
      </c>
      <c r="F956" t="s">
        <v>139</v>
      </c>
      <c r="G956">
        <v>3</v>
      </c>
      <c r="H956" t="s">
        <v>745</v>
      </c>
      <c r="I956">
        <v>76</v>
      </c>
      <c r="J956">
        <v>8</v>
      </c>
      <c r="K956">
        <v>7</v>
      </c>
      <c r="L956">
        <v>60</v>
      </c>
      <c r="M956">
        <v>27</v>
      </c>
      <c r="N956">
        <v>19</v>
      </c>
      <c r="O956">
        <v>17</v>
      </c>
      <c r="P956">
        <v>10</v>
      </c>
      <c r="Q956">
        <v>5</v>
      </c>
      <c r="R956">
        <v>8</v>
      </c>
      <c r="S956">
        <v>4</v>
      </c>
      <c r="T956">
        <v>8</v>
      </c>
      <c r="U956">
        <v>67</v>
      </c>
      <c r="V956">
        <v>33</v>
      </c>
      <c r="W956">
        <v>23</v>
      </c>
      <c r="X956">
        <v>11</v>
      </c>
      <c r="Y956">
        <v>10</v>
      </c>
      <c r="Z956">
        <v>5</v>
      </c>
      <c r="AA956">
        <v>10</v>
      </c>
      <c r="AB956">
        <v>57</v>
      </c>
      <c r="AC956">
        <v>952</v>
      </c>
      <c r="AD956">
        <v>81</v>
      </c>
      <c r="AE956">
        <v>713</v>
      </c>
      <c r="AG956" t="s">
        <v>265</v>
      </c>
      <c r="AH956" t="s">
        <v>1950</v>
      </c>
    </row>
    <row r="957" spans="1:34" x14ac:dyDescent="0.25">
      <c r="A957">
        <v>20191021</v>
      </c>
      <c r="B957">
        <v>105138</v>
      </c>
      <c r="C957" t="s">
        <v>644</v>
      </c>
      <c r="D957">
        <v>105657</v>
      </c>
      <c r="E957" t="s">
        <v>929</v>
      </c>
      <c r="F957" t="s">
        <v>289</v>
      </c>
      <c r="G957">
        <v>3</v>
      </c>
      <c r="H957" t="s">
        <v>173</v>
      </c>
      <c r="I957">
        <v>94</v>
      </c>
      <c r="J957">
        <v>2</v>
      </c>
      <c r="K957">
        <v>4</v>
      </c>
      <c r="L957">
        <v>65</v>
      </c>
      <c r="M957">
        <v>46</v>
      </c>
      <c r="N957">
        <v>37</v>
      </c>
      <c r="O957">
        <v>9</v>
      </c>
      <c r="P957">
        <v>11</v>
      </c>
      <c r="Q957">
        <v>1</v>
      </c>
      <c r="R957">
        <v>1</v>
      </c>
      <c r="S957">
        <v>16</v>
      </c>
      <c r="T957">
        <v>3</v>
      </c>
      <c r="U957">
        <v>79</v>
      </c>
      <c r="V957">
        <v>46</v>
      </c>
      <c r="W957">
        <v>35</v>
      </c>
      <c r="X957">
        <v>13</v>
      </c>
      <c r="Y957">
        <v>11</v>
      </c>
      <c r="Z957">
        <v>9</v>
      </c>
      <c r="AA957">
        <v>11</v>
      </c>
      <c r="AB957">
        <v>10</v>
      </c>
      <c r="AC957">
        <v>2575</v>
      </c>
      <c r="AD957">
        <v>82</v>
      </c>
      <c r="AE957">
        <v>664</v>
      </c>
      <c r="AG957" t="s">
        <v>644</v>
      </c>
      <c r="AH957" t="s">
        <v>1950</v>
      </c>
    </row>
    <row r="958" spans="1:34" x14ac:dyDescent="0.25">
      <c r="A958">
        <v>20200224</v>
      </c>
      <c r="B958">
        <v>104527</v>
      </c>
      <c r="C958" t="s">
        <v>694</v>
      </c>
      <c r="D958">
        <v>126207</v>
      </c>
      <c r="E958" t="s">
        <v>724</v>
      </c>
      <c r="F958" t="s">
        <v>860</v>
      </c>
      <c r="G958">
        <v>3</v>
      </c>
      <c r="H958" t="s">
        <v>173</v>
      </c>
      <c r="I958">
        <v>164</v>
      </c>
      <c r="J958">
        <v>35</v>
      </c>
      <c r="K958">
        <v>1</v>
      </c>
      <c r="L958">
        <v>116</v>
      </c>
      <c r="M958">
        <v>72</v>
      </c>
      <c r="N958">
        <v>67</v>
      </c>
      <c r="O958">
        <v>17</v>
      </c>
      <c r="P958">
        <v>17</v>
      </c>
      <c r="Q958">
        <v>9</v>
      </c>
      <c r="R958">
        <v>9</v>
      </c>
      <c r="S958">
        <v>5</v>
      </c>
      <c r="T958">
        <v>3</v>
      </c>
      <c r="U958">
        <v>107</v>
      </c>
      <c r="V958">
        <v>68</v>
      </c>
      <c r="W958">
        <v>49</v>
      </c>
      <c r="X958">
        <v>23</v>
      </c>
      <c r="Y958">
        <v>16</v>
      </c>
      <c r="Z958">
        <v>7</v>
      </c>
      <c r="AA958">
        <v>8</v>
      </c>
      <c r="AB958">
        <v>16</v>
      </c>
      <c r="AC958">
        <v>2060</v>
      </c>
      <c r="AD958">
        <v>82</v>
      </c>
      <c r="AE958">
        <v>700</v>
      </c>
      <c r="AG958" t="s">
        <v>694</v>
      </c>
      <c r="AH958" t="s">
        <v>1950</v>
      </c>
    </row>
    <row r="959" spans="1:34" x14ac:dyDescent="0.25">
      <c r="A959">
        <v>20200106</v>
      </c>
      <c r="B959">
        <v>111575</v>
      </c>
      <c r="C959" t="s">
        <v>647</v>
      </c>
      <c r="D959">
        <v>105882</v>
      </c>
      <c r="E959" t="s">
        <v>672</v>
      </c>
      <c r="F959" t="s">
        <v>122</v>
      </c>
      <c r="G959">
        <v>3</v>
      </c>
      <c r="H959" t="s">
        <v>656</v>
      </c>
      <c r="I959">
        <v>88</v>
      </c>
      <c r="J959">
        <v>6</v>
      </c>
      <c r="K959">
        <v>1</v>
      </c>
      <c r="L959">
        <v>65</v>
      </c>
      <c r="M959">
        <v>46</v>
      </c>
      <c r="N959">
        <v>36</v>
      </c>
      <c r="O959">
        <v>8</v>
      </c>
      <c r="P959">
        <v>11</v>
      </c>
      <c r="Q959">
        <v>1</v>
      </c>
      <c r="R959">
        <v>3</v>
      </c>
      <c r="S959">
        <v>5</v>
      </c>
      <c r="T959">
        <v>3</v>
      </c>
      <c r="U959">
        <v>58</v>
      </c>
      <c r="V959">
        <v>30</v>
      </c>
      <c r="W959">
        <v>22</v>
      </c>
      <c r="X959">
        <v>11</v>
      </c>
      <c r="Y959">
        <v>10</v>
      </c>
      <c r="Z959">
        <v>1</v>
      </c>
      <c r="AA959">
        <v>5</v>
      </c>
      <c r="AB959">
        <v>17</v>
      </c>
      <c r="AC959">
        <v>1840</v>
      </c>
      <c r="AD959">
        <v>82</v>
      </c>
      <c r="AE959">
        <v>637</v>
      </c>
      <c r="AG959" t="s">
        <v>647</v>
      </c>
      <c r="AH959" t="s">
        <v>1950</v>
      </c>
    </row>
    <row r="960" spans="1:34" x14ac:dyDescent="0.25">
      <c r="A960">
        <v>20180101</v>
      </c>
      <c r="B960">
        <v>126094</v>
      </c>
      <c r="C960" t="s">
        <v>100</v>
      </c>
      <c r="D960">
        <v>105649</v>
      </c>
      <c r="E960" t="s">
        <v>1115</v>
      </c>
      <c r="F960" t="s">
        <v>1473</v>
      </c>
      <c r="G960">
        <v>3</v>
      </c>
      <c r="H960" t="s">
        <v>173</v>
      </c>
      <c r="I960">
        <v>32</v>
      </c>
      <c r="J960">
        <v>2</v>
      </c>
      <c r="K960">
        <v>5</v>
      </c>
      <c r="L960">
        <v>25</v>
      </c>
      <c r="M960">
        <v>13</v>
      </c>
      <c r="N960">
        <v>13</v>
      </c>
      <c r="O960">
        <v>3</v>
      </c>
      <c r="P960">
        <v>3</v>
      </c>
      <c r="Q960">
        <v>1</v>
      </c>
      <c r="R960">
        <v>1</v>
      </c>
      <c r="S960">
        <v>0</v>
      </c>
      <c r="T960">
        <v>1</v>
      </c>
      <c r="U960">
        <v>23</v>
      </c>
      <c r="V960">
        <v>9</v>
      </c>
      <c r="W960">
        <v>5</v>
      </c>
      <c r="X960">
        <v>5</v>
      </c>
      <c r="Y960">
        <v>4</v>
      </c>
      <c r="Z960">
        <v>0</v>
      </c>
      <c r="AA960">
        <v>3</v>
      </c>
      <c r="AB960">
        <v>39</v>
      </c>
      <c r="AC960">
        <v>1229</v>
      </c>
      <c r="AD960">
        <v>82</v>
      </c>
      <c r="AE960">
        <v>651</v>
      </c>
      <c r="AG960" t="s">
        <v>100</v>
      </c>
      <c r="AH960" t="s">
        <v>1950</v>
      </c>
    </row>
    <row r="961" spans="1:34" x14ac:dyDescent="0.25">
      <c r="A961">
        <v>20180312</v>
      </c>
      <c r="B961">
        <v>126610</v>
      </c>
      <c r="C961" t="s">
        <v>199</v>
      </c>
      <c r="D961">
        <v>105806</v>
      </c>
      <c r="E961" t="s">
        <v>304</v>
      </c>
      <c r="F961" t="s">
        <v>462</v>
      </c>
      <c r="G961">
        <v>3</v>
      </c>
      <c r="H961" t="s">
        <v>189</v>
      </c>
      <c r="I961">
        <v>126</v>
      </c>
      <c r="J961">
        <v>9</v>
      </c>
      <c r="K961">
        <v>3</v>
      </c>
      <c r="L961">
        <v>92</v>
      </c>
      <c r="M961">
        <v>66</v>
      </c>
      <c r="N961">
        <v>53</v>
      </c>
      <c r="O961">
        <v>15</v>
      </c>
      <c r="P961">
        <v>15</v>
      </c>
      <c r="Q961">
        <v>1</v>
      </c>
      <c r="R961">
        <v>1</v>
      </c>
      <c r="S961">
        <v>7</v>
      </c>
      <c r="T961">
        <v>3</v>
      </c>
      <c r="U961">
        <v>100</v>
      </c>
      <c r="V961">
        <v>61</v>
      </c>
      <c r="W961">
        <v>47</v>
      </c>
      <c r="X961">
        <v>16</v>
      </c>
      <c r="Y961">
        <v>14</v>
      </c>
      <c r="Z961">
        <v>10</v>
      </c>
      <c r="AA961">
        <v>13</v>
      </c>
      <c r="AB961">
        <v>108</v>
      </c>
      <c r="AC961">
        <v>540</v>
      </c>
      <c r="AD961">
        <v>82</v>
      </c>
      <c r="AE961">
        <v>677</v>
      </c>
      <c r="AG961" t="s">
        <v>199</v>
      </c>
      <c r="AH961" t="s">
        <v>1950</v>
      </c>
    </row>
    <row r="962" spans="1:34" x14ac:dyDescent="0.25">
      <c r="A962">
        <v>20180226</v>
      </c>
      <c r="B962">
        <v>104291</v>
      </c>
      <c r="C962" t="s">
        <v>873</v>
      </c>
      <c r="D962">
        <v>126774</v>
      </c>
      <c r="E962" t="s">
        <v>294</v>
      </c>
      <c r="F962" t="s">
        <v>702</v>
      </c>
      <c r="G962">
        <v>3</v>
      </c>
      <c r="H962" t="s">
        <v>189</v>
      </c>
      <c r="I962">
        <v>123</v>
      </c>
      <c r="J962">
        <v>6</v>
      </c>
      <c r="K962">
        <v>2</v>
      </c>
      <c r="L962">
        <v>77</v>
      </c>
      <c r="M962">
        <v>45</v>
      </c>
      <c r="N962">
        <v>33</v>
      </c>
      <c r="O962">
        <v>23</v>
      </c>
      <c r="P962">
        <v>14</v>
      </c>
      <c r="Q962">
        <v>1</v>
      </c>
      <c r="R962">
        <v>2</v>
      </c>
      <c r="S962">
        <v>8</v>
      </c>
      <c r="T962">
        <v>3</v>
      </c>
      <c r="U962">
        <v>78</v>
      </c>
      <c r="V962">
        <v>39</v>
      </c>
      <c r="W962">
        <v>29</v>
      </c>
      <c r="X962">
        <v>28</v>
      </c>
      <c r="Y962">
        <v>14</v>
      </c>
      <c r="Z962">
        <v>1</v>
      </c>
      <c r="AA962">
        <v>3</v>
      </c>
      <c r="AB962">
        <v>117</v>
      </c>
      <c r="AC962">
        <v>481</v>
      </c>
      <c r="AD962">
        <v>82</v>
      </c>
      <c r="AE962">
        <v>678</v>
      </c>
      <c r="AG962" t="s">
        <v>1954</v>
      </c>
      <c r="AH962" t="s">
        <v>294</v>
      </c>
    </row>
    <row r="963" spans="1:34" x14ac:dyDescent="0.25">
      <c r="A963">
        <v>20180212</v>
      </c>
      <c r="B963">
        <v>105373</v>
      </c>
      <c r="C963" t="s">
        <v>293</v>
      </c>
      <c r="D963">
        <v>126774</v>
      </c>
      <c r="E963" t="s">
        <v>294</v>
      </c>
      <c r="F963" t="s">
        <v>296</v>
      </c>
      <c r="G963">
        <v>3</v>
      </c>
      <c r="H963" t="s">
        <v>106</v>
      </c>
      <c r="I963">
        <v>135</v>
      </c>
      <c r="J963">
        <v>4</v>
      </c>
      <c r="K963">
        <v>5</v>
      </c>
      <c r="L963">
        <v>117</v>
      </c>
      <c r="M963">
        <v>76</v>
      </c>
      <c r="N963">
        <v>56</v>
      </c>
      <c r="O963">
        <v>18</v>
      </c>
      <c r="P963">
        <v>16</v>
      </c>
      <c r="Q963">
        <v>6</v>
      </c>
      <c r="R963">
        <v>9</v>
      </c>
      <c r="S963">
        <v>12</v>
      </c>
      <c r="T963">
        <v>1</v>
      </c>
      <c r="U963">
        <v>96</v>
      </c>
      <c r="V963">
        <v>58</v>
      </c>
      <c r="W963">
        <v>49</v>
      </c>
      <c r="X963">
        <v>22</v>
      </c>
      <c r="Y963">
        <v>16</v>
      </c>
      <c r="Z963">
        <v>1</v>
      </c>
      <c r="AA963">
        <v>2</v>
      </c>
      <c r="AB963">
        <v>150</v>
      </c>
      <c r="AC963">
        <v>376</v>
      </c>
      <c r="AD963">
        <v>82</v>
      </c>
      <c r="AE963">
        <v>678</v>
      </c>
      <c r="AG963" t="s">
        <v>1955</v>
      </c>
      <c r="AH963" t="s">
        <v>294</v>
      </c>
    </row>
    <row r="964" spans="1:34" x14ac:dyDescent="0.25">
      <c r="A964">
        <v>20190318</v>
      </c>
      <c r="B964">
        <v>104925</v>
      </c>
      <c r="C964" t="s">
        <v>641</v>
      </c>
      <c r="D964">
        <v>105643</v>
      </c>
      <c r="E964" t="s">
        <v>455</v>
      </c>
      <c r="F964" t="s">
        <v>1033</v>
      </c>
      <c r="G964">
        <v>3</v>
      </c>
      <c r="H964" t="s">
        <v>173</v>
      </c>
      <c r="I964">
        <v>120</v>
      </c>
      <c r="J964">
        <v>3</v>
      </c>
      <c r="K964">
        <v>3</v>
      </c>
      <c r="L964">
        <v>77</v>
      </c>
      <c r="M964">
        <v>53</v>
      </c>
      <c r="N964">
        <v>41</v>
      </c>
      <c r="O964">
        <v>12</v>
      </c>
      <c r="P964">
        <v>15</v>
      </c>
      <c r="Q964">
        <v>1</v>
      </c>
      <c r="R964">
        <v>4</v>
      </c>
      <c r="S964">
        <v>8</v>
      </c>
      <c r="T964">
        <v>5</v>
      </c>
      <c r="U964">
        <v>84</v>
      </c>
      <c r="V964">
        <v>54</v>
      </c>
      <c r="W964">
        <v>36</v>
      </c>
      <c r="X964">
        <v>12</v>
      </c>
      <c r="Y964">
        <v>14</v>
      </c>
      <c r="Z964">
        <v>7</v>
      </c>
      <c r="AA964">
        <v>12</v>
      </c>
      <c r="AB964">
        <v>1</v>
      </c>
      <c r="AC964">
        <v>10990</v>
      </c>
      <c r="AD964">
        <v>83</v>
      </c>
      <c r="AE964">
        <v>676</v>
      </c>
      <c r="AG964" t="s">
        <v>641</v>
      </c>
      <c r="AH964" t="s">
        <v>1950</v>
      </c>
    </row>
    <row r="965" spans="1:34" x14ac:dyDescent="0.25">
      <c r="A965">
        <v>20180806</v>
      </c>
      <c r="B965">
        <v>106421</v>
      </c>
      <c r="C965" t="s">
        <v>265</v>
      </c>
      <c r="D965">
        <v>111456</v>
      </c>
      <c r="E965" t="s">
        <v>309</v>
      </c>
      <c r="F965" t="s">
        <v>310</v>
      </c>
      <c r="G965">
        <v>3</v>
      </c>
      <c r="H965" t="s">
        <v>111</v>
      </c>
      <c r="I965">
        <v>100</v>
      </c>
      <c r="J965">
        <v>11</v>
      </c>
      <c r="K965">
        <v>3</v>
      </c>
      <c r="L965">
        <v>90</v>
      </c>
      <c r="M965">
        <v>51</v>
      </c>
      <c r="N965">
        <v>36</v>
      </c>
      <c r="O965">
        <v>20</v>
      </c>
      <c r="P965">
        <v>11</v>
      </c>
      <c r="Q965">
        <v>4</v>
      </c>
      <c r="R965">
        <v>6</v>
      </c>
      <c r="S965">
        <v>2</v>
      </c>
      <c r="T965">
        <v>0</v>
      </c>
      <c r="U965">
        <v>72</v>
      </c>
      <c r="V965">
        <v>48</v>
      </c>
      <c r="W965">
        <v>29</v>
      </c>
      <c r="X965">
        <v>15</v>
      </c>
      <c r="Y965">
        <v>11</v>
      </c>
      <c r="Z965">
        <v>3</v>
      </c>
      <c r="AA965">
        <v>6</v>
      </c>
      <c r="AB965">
        <v>68</v>
      </c>
      <c r="AC965">
        <v>822</v>
      </c>
      <c r="AD965">
        <v>83</v>
      </c>
      <c r="AE965">
        <v>717</v>
      </c>
      <c r="AG965" t="s">
        <v>265</v>
      </c>
      <c r="AH965" t="s">
        <v>1950</v>
      </c>
    </row>
    <row r="966" spans="1:34" x14ac:dyDescent="0.25">
      <c r="A966">
        <v>20180129</v>
      </c>
      <c r="B966">
        <v>111460</v>
      </c>
      <c r="C966" t="s">
        <v>439</v>
      </c>
      <c r="D966">
        <v>126774</v>
      </c>
      <c r="E966" t="s">
        <v>294</v>
      </c>
      <c r="F966" t="s">
        <v>440</v>
      </c>
      <c r="G966">
        <v>3</v>
      </c>
      <c r="H966" t="s">
        <v>193</v>
      </c>
      <c r="I966">
        <v>100</v>
      </c>
      <c r="J966">
        <v>12</v>
      </c>
      <c r="K966">
        <v>2</v>
      </c>
      <c r="L966">
        <v>83</v>
      </c>
      <c r="M966">
        <v>49</v>
      </c>
      <c r="N966">
        <v>37</v>
      </c>
      <c r="O966">
        <v>17</v>
      </c>
      <c r="P966">
        <v>15</v>
      </c>
      <c r="Q966">
        <v>2</v>
      </c>
      <c r="R966">
        <v>6</v>
      </c>
      <c r="S966">
        <v>9</v>
      </c>
      <c r="T966">
        <v>3</v>
      </c>
      <c r="U966">
        <v>77</v>
      </c>
      <c r="V966">
        <v>48</v>
      </c>
      <c r="W966">
        <v>40</v>
      </c>
      <c r="X966">
        <v>16</v>
      </c>
      <c r="Y966">
        <v>14</v>
      </c>
      <c r="Z966">
        <v>0</v>
      </c>
      <c r="AA966">
        <v>2</v>
      </c>
      <c r="AB966">
        <v>119</v>
      </c>
      <c r="AC966">
        <v>480</v>
      </c>
      <c r="AD966">
        <v>83</v>
      </c>
      <c r="AE966">
        <v>657</v>
      </c>
      <c r="AG966" t="s">
        <v>1954</v>
      </c>
      <c r="AH966" t="s">
        <v>294</v>
      </c>
    </row>
    <row r="967" spans="1:34" x14ac:dyDescent="0.25">
      <c r="A967">
        <v>20180806</v>
      </c>
      <c r="B967">
        <v>104925</v>
      </c>
      <c r="C967" t="s">
        <v>641</v>
      </c>
      <c r="D967">
        <v>105806</v>
      </c>
      <c r="E967" t="s">
        <v>304</v>
      </c>
      <c r="F967" t="s">
        <v>287</v>
      </c>
      <c r="G967">
        <v>3</v>
      </c>
      <c r="H967" t="s">
        <v>745</v>
      </c>
      <c r="I967">
        <v>90</v>
      </c>
      <c r="J967">
        <v>9</v>
      </c>
      <c r="K967">
        <v>4</v>
      </c>
      <c r="L967">
        <v>63</v>
      </c>
      <c r="M967">
        <v>45</v>
      </c>
      <c r="N967">
        <v>34</v>
      </c>
      <c r="O967">
        <v>11</v>
      </c>
      <c r="P967">
        <v>11</v>
      </c>
      <c r="Q967">
        <v>2</v>
      </c>
      <c r="R967">
        <v>4</v>
      </c>
      <c r="S967">
        <v>3</v>
      </c>
      <c r="T967">
        <v>2</v>
      </c>
      <c r="U967">
        <v>69</v>
      </c>
      <c r="V967">
        <v>31</v>
      </c>
      <c r="W967">
        <v>20</v>
      </c>
      <c r="X967">
        <v>17</v>
      </c>
      <c r="Y967">
        <v>10</v>
      </c>
      <c r="Z967">
        <v>2</v>
      </c>
      <c r="AA967">
        <v>5</v>
      </c>
      <c r="AB967">
        <v>10</v>
      </c>
      <c r="AC967">
        <v>3355</v>
      </c>
      <c r="AD967">
        <v>84</v>
      </c>
      <c r="AE967">
        <v>695</v>
      </c>
      <c r="AG967" t="s">
        <v>641</v>
      </c>
      <c r="AH967" t="s">
        <v>1950</v>
      </c>
    </row>
    <row r="968" spans="1:34" x14ac:dyDescent="0.25">
      <c r="A968">
        <v>20180319</v>
      </c>
      <c r="B968">
        <v>111575</v>
      </c>
      <c r="C968" t="s">
        <v>647</v>
      </c>
      <c r="D968">
        <v>105657</v>
      </c>
      <c r="E968" t="s">
        <v>929</v>
      </c>
      <c r="F968" t="s">
        <v>122</v>
      </c>
      <c r="G968">
        <v>3</v>
      </c>
      <c r="H968" t="s">
        <v>745</v>
      </c>
      <c r="I968">
        <v>75</v>
      </c>
      <c r="J968">
        <v>1</v>
      </c>
      <c r="K968">
        <v>1</v>
      </c>
      <c r="L968">
        <v>58</v>
      </c>
      <c r="M968">
        <v>37</v>
      </c>
      <c r="N968">
        <v>30</v>
      </c>
      <c r="O968">
        <v>14</v>
      </c>
      <c r="P968">
        <v>11</v>
      </c>
      <c r="Q968">
        <v>1</v>
      </c>
      <c r="R968">
        <v>2</v>
      </c>
      <c r="S968">
        <v>6</v>
      </c>
      <c r="T968">
        <v>4</v>
      </c>
      <c r="U968">
        <v>63</v>
      </c>
      <c r="V968">
        <v>35</v>
      </c>
      <c r="W968">
        <v>26</v>
      </c>
      <c r="X968">
        <v>13</v>
      </c>
      <c r="Y968">
        <v>10</v>
      </c>
      <c r="Z968">
        <v>6</v>
      </c>
      <c r="AA968">
        <v>9</v>
      </c>
      <c r="AB968">
        <v>41</v>
      </c>
      <c r="AC968">
        <v>1220</v>
      </c>
      <c r="AD968">
        <v>84</v>
      </c>
      <c r="AE968">
        <v>661</v>
      </c>
      <c r="AG968" t="s">
        <v>647</v>
      </c>
      <c r="AH968" t="s">
        <v>1950</v>
      </c>
    </row>
    <row r="969" spans="1:34" x14ac:dyDescent="0.25">
      <c r="A969">
        <v>20190107</v>
      </c>
      <c r="B969">
        <v>106415</v>
      </c>
      <c r="C969" t="s">
        <v>223</v>
      </c>
      <c r="D969">
        <v>126094</v>
      </c>
      <c r="E969" t="s">
        <v>100</v>
      </c>
      <c r="F969" t="s">
        <v>336</v>
      </c>
      <c r="G969">
        <v>3</v>
      </c>
      <c r="H969" t="s">
        <v>187</v>
      </c>
      <c r="I969">
        <v>64</v>
      </c>
      <c r="J969">
        <v>1</v>
      </c>
      <c r="K969">
        <v>1</v>
      </c>
      <c r="L969">
        <v>63</v>
      </c>
      <c r="M969">
        <v>43</v>
      </c>
      <c r="N969">
        <v>28</v>
      </c>
      <c r="O969">
        <v>11</v>
      </c>
      <c r="P969">
        <v>8</v>
      </c>
      <c r="Q969">
        <v>5</v>
      </c>
      <c r="R969">
        <v>6</v>
      </c>
      <c r="S969">
        <v>3</v>
      </c>
      <c r="T969">
        <v>8</v>
      </c>
      <c r="U969">
        <v>47</v>
      </c>
      <c r="V969">
        <v>25</v>
      </c>
      <c r="W969">
        <v>14</v>
      </c>
      <c r="X969">
        <v>7</v>
      </c>
      <c r="Y969">
        <v>8</v>
      </c>
      <c r="Z969">
        <v>4</v>
      </c>
      <c r="AA969">
        <v>9</v>
      </c>
      <c r="AB969">
        <v>75</v>
      </c>
      <c r="AC969">
        <v>701</v>
      </c>
      <c r="AD969">
        <v>84</v>
      </c>
      <c r="AE969">
        <v>655</v>
      </c>
      <c r="AG969" t="s">
        <v>1948</v>
      </c>
      <c r="AH969" t="s">
        <v>100</v>
      </c>
    </row>
    <row r="970" spans="1:34" x14ac:dyDescent="0.25">
      <c r="A970">
        <v>20181231</v>
      </c>
      <c r="B970">
        <v>106423</v>
      </c>
      <c r="C970" t="s">
        <v>250</v>
      </c>
      <c r="D970">
        <v>106426</v>
      </c>
      <c r="E970" t="s">
        <v>217</v>
      </c>
      <c r="F970" t="s">
        <v>251</v>
      </c>
      <c r="G970">
        <v>3</v>
      </c>
      <c r="H970" t="s">
        <v>111</v>
      </c>
      <c r="I970">
        <v>74</v>
      </c>
      <c r="J970">
        <v>12</v>
      </c>
      <c r="K970">
        <v>1</v>
      </c>
      <c r="L970">
        <v>48</v>
      </c>
      <c r="M970">
        <v>31</v>
      </c>
      <c r="N970">
        <v>28</v>
      </c>
      <c r="O970">
        <v>10</v>
      </c>
      <c r="P970">
        <v>9</v>
      </c>
      <c r="Q970">
        <v>2</v>
      </c>
      <c r="R970">
        <v>2</v>
      </c>
      <c r="S970">
        <v>5</v>
      </c>
      <c r="T970">
        <v>6</v>
      </c>
      <c r="U970">
        <v>59</v>
      </c>
      <c r="V970">
        <v>33</v>
      </c>
      <c r="W970">
        <v>22</v>
      </c>
      <c r="X970">
        <v>11</v>
      </c>
      <c r="Y970">
        <v>9</v>
      </c>
      <c r="Z970">
        <v>1</v>
      </c>
      <c r="AA970">
        <v>4</v>
      </c>
      <c r="AB970">
        <v>146</v>
      </c>
      <c r="AC970">
        <v>367</v>
      </c>
      <c r="AD970">
        <v>84</v>
      </c>
      <c r="AE970">
        <v>650</v>
      </c>
      <c r="AG970" t="s">
        <v>1955</v>
      </c>
      <c r="AH970" t="s">
        <v>1950</v>
      </c>
    </row>
    <row r="971" spans="1:34" x14ac:dyDescent="0.25">
      <c r="A971">
        <v>20190304</v>
      </c>
      <c r="B971">
        <v>103819</v>
      </c>
      <c r="C971" t="s">
        <v>737</v>
      </c>
      <c r="D971">
        <v>105376</v>
      </c>
      <c r="E971" t="s">
        <v>129</v>
      </c>
      <c r="F971" t="s">
        <v>811</v>
      </c>
      <c r="G971">
        <v>3</v>
      </c>
      <c r="H971" t="s">
        <v>745</v>
      </c>
      <c r="I971">
        <v>77</v>
      </c>
      <c r="J971">
        <v>2</v>
      </c>
      <c r="K971">
        <v>6</v>
      </c>
      <c r="L971">
        <v>58</v>
      </c>
      <c r="M971">
        <v>32</v>
      </c>
      <c r="N971">
        <v>26</v>
      </c>
      <c r="O971">
        <v>15</v>
      </c>
      <c r="P971">
        <v>10</v>
      </c>
      <c r="Q971">
        <v>6</v>
      </c>
      <c r="R971">
        <v>7</v>
      </c>
      <c r="S971">
        <v>6</v>
      </c>
      <c r="T971">
        <v>6</v>
      </c>
      <c r="U971">
        <v>78</v>
      </c>
      <c r="V971">
        <v>42</v>
      </c>
      <c r="W971">
        <v>27</v>
      </c>
      <c r="X971">
        <v>14</v>
      </c>
      <c r="Y971">
        <v>9</v>
      </c>
      <c r="Z971">
        <v>10</v>
      </c>
      <c r="AA971">
        <v>14</v>
      </c>
      <c r="AB971">
        <v>4</v>
      </c>
      <c r="AC971">
        <v>4600</v>
      </c>
      <c r="AD971">
        <v>85</v>
      </c>
      <c r="AE971">
        <v>640</v>
      </c>
      <c r="AG971" t="s">
        <v>737</v>
      </c>
      <c r="AH971" t="s">
        <v>1950</v>
      </c>
    </row>
    <row r="972" spans="1:34" x14ac:dyDescent="0.25">
      <c r="A972">
        <v>20181105</v>
      </c>
      <c r="B972">
        <v>126774</v>
      </c>
      <c r="C972" t="s">
        <v>294</v>
      </c>
      <c r="D972">
        <v>128034</v>
      </c>
      <c r="E972" t="s">
        <v>413</v>
      </c>
      <c r="F972" t="s">
        <v>1915</v>
      </c>
      <c r="G972">
        <v>3</v>
      </c>
      <c r="H972" t="s">
        <v>656</v>
      </c>
      <c r="I972">
        <v>61</v>
      </c>
      <c r="J972">
        <v>6</v>
      </c>
      <c r="K972">
        <v>3</v>
      </c>
      <c r="L972">
        <v>56</v>
      </c>
      <c r="M972">
        <v>40</v>
      </c>
      <c r="N972">
        <v>32</v>
      </c>
      <c r="O972">
        <v>7</v>
      </c>
      <c r="P972">
        <v>9</v>
      </c>
      <c r="Q972">
        <v>5</v>
      </c>
      <c r="R972">
        <v>5</v>
      </c>
      <c r="S972">
        <v>0</v>
      </c>
      <c r="T972">
        <v>1</v>
      </c>
      <c r="U972">
        <v>41</v>
      </c>
      <c r="V972">
        <v>27</v>
      </c>
      <c r="W972">
        <v>19</v>
      </c>
      <c r="X972">
        <v>6</v>
      </c>
      <c r="Y972">
        <v>7</v>
      </c>
      <c r="Z972">
        <v>2</v>
      </c>
      <c r="AA972">
        <v>4</v>
      </c>
      <c r="AB972">
        <v>15</v>
      </c>
      <c r="AC972">
        <v>2095</v>
      </c>
      <c r="AD972">
        <v>85</v>
      </c>
      <c r="AE972">
        <v>658</v>
      </c>
      <c r="AG972" t="s">
        <v>294</v>
      </c>
      <c r="AH972" t="s">
        <v>1950</v>
      </c>
    </row>
    <row r="973" spans="1:34" x14ac:dyDescent="0.25">
      <c r="A973">
        <v>20200217</v>
      </c>
      <c r="B973">
        <v>200000</v>
      </c>
      <c r="C973" t="s">
        <v>163</v>
      </c>
      <c r="D973">
        <v>105882</v>
      </c>
      <c r="E973" t="s">
        <v>672</v>
      </c>
      <c r="F973" t="s">
        <v>845</v>
      </c>
      <c r="G973">
        <v>3</v>
      </c>
      <c r="H973" t="s">
        <v>173</v>
      </c>
      <c r="I973">
        <v>151</v>
      </c>
      <c r="J973">
        <v>13</v>
      </c>
      <c r="K973">
        <v>4</v>
      </c>
      <c r="L973">
        <v>124</v>
      </c>
      <c r="M973">
        <v>92</v>
      </c>
      <c r="N973">
        <v>75</v>
      </c>
      <c r="O973">
        <v>10</v>
      </c>
      <c r="P973">
        <v>17</v>
      </c>
      <c r="Q973">
        <v>9</v>
      </c>
      <c r="R973">
        <v>10</v>
      </c>
      <c r="S973">
        <v>12</v>
      </c>
      <c r="T973">
        <v>2</v>
      </c>
      <c r="U973">
        <v>91</v>
      </c>
      <c r="V973">
        <v>57</v>
      </c>
      <c r="W973">
        <v>48</v>
      </c>
      <c r="X973">
        <v>20</v>
      </c>
      <c r="Y973">
        <v>16</v>
      </c>
      <c r="Z973">
        <v>1</v>
      </c>
      <c r="AA973">
        <v>3</v>
      </c>
      <c r="AB973">
        <v>18</v>
      </c>
      <c r="AC973">
        <v>1921</v>
      </c>
      <c r="AD973">
        <v>85</v>
      </c>
      <c r="AE973">
        <v>684</v>
      </c>
      <c r="AG973" t="s">
        <v>163</v>
      </c>
      <c r="AH973" t="s">
        <v>1950</v>
      </c>
    </row>
    <row r="974" spans="1:34" x14ac:dyDescent="0.25">
      <c r="A974">
        <v>20180730</v>
      </c>
      <c r="B974">
        <v>126094</v>
      </c>
      <c r="C974" t="s">
        <v>100</v>
      </c>
      <c r="D974">
        <v>106045</v>
      </c>
      <c r="E974" t="s">
        <v>126</v>
      </c>
      <c r="F974" t="s">
        <v>202</v>
      </c>
      <c r="G974">
        <v>3</v>
      </c>
      <c r="H974" t="s">
        <v>189</v>
      </c>
      <c r="I974">
        <v>74</v>
      </c>
      <c r="J974">
        <v>12</v>
      </c>
      <c r="K974">
        <v>3</v>
      </c>
      <c r="L974">
        <v>59</v>
      </c>
      <c r="M974">
        <v>33</v>
      </c>
      <c r="N974">
        <v>27</v>
      </c>
      <c r="O974">
        <v>13</v>
      </c>
      <c r="P974">
        <v>9</v>
      </c>
      <c r="Q974">
        <v>3</v>
      </c>
      <c r="R974">
        <v>3</v>
      </c>
      <c r="S974">
        <v>8</v>
      </c>
      <c r="T974">
        <v>2</v>
      </c>
      <c r="U974">
        <v>50</v>
      </c>
      <c r="V974">
        <v>26</v>
      </c>
      <c r="W974">
        <v>20</v>
      </c>
      <c r="X974">
        <v>8</v>
      </c>
      <c r="Y974">
        <v>8</v>
      </c>
      <c r="Z974">
        <v>0</v>
      </c>
      <c r="AA974">
        <v>3</v>
      </c>
      <c r="AB974">
        <v>46</v>
      </c>
      <c r="AC974">
        <v>1000</v>
      </c>
      <c r="AD974">
        <v>85</v>
      </c>
      <c r="AE974">
        <v>683</v>
      </c>
      <c r="AG974" t="s">
        <v>100</v>
      </c>
      <c r="AH974" t="s">
        <v>1950</v>
      </c>
    </row>
    <row r="975" spans="1:34" x14ac:dyDescent="0.25">
      <c r="A975">
        <v>20180219</v>
      </c>
      <c r="B975">
        <v>133430</v>
      </c>
      <c r="C975" t="s">
        <v>651</v>
      </c>
      <c r="D975">
        <v>126203</v>
      </c>
      <c r="E975" t="s">
        <v>674</v>
      </c>
      <c r="F975" t="s">
        <v>377</v>
      </c>
      <c r="G975">
        <v>3</v>
      </c>
      <c r="H975" t="s">
        <v>189</v>
      </c>
      <c r="I975">
        <v>76</v>
      </c>
      <c r="J975">
        <v>9</v>
      </c>
      <c r="K975">
        <v>7</v>
      </c>
      <c r="L975">
        <v>61</v>
      </c>
      <c r="M975">
        <v>36</v>
      </c>
      <c r="N975">
        <v>31</v>
      </c>
      <c r="O975">
        <v>14</v>
      </c>
      <c r="P975">
        <v>11</v>
      </c>
      <c r="Q975">
        <v>2</v>
      </c>
      <c r="R975">
        <v>2</v>
      </c>
      <c r="S975">
        <v>1</v>
      </c>
      <c r="T975">
        <v>2</v>
      </c>
      <c r="U975">
        <v>58</v>
      </c>
      <c r="V975">
        <v>37</v>
      </c>
      <c r="W975">
        <v>30</v>
      </c>
      <c r="X975">
        <v>10</v>
      </c>
      <c r="Y975">
        <v>11</v>
      </c>
      <c r="Z975">
        <v>0</v>
      </c>
      <c r="AA975">
        <v>2</v>
      </c>
      <c r="AB975">
        <v>46</v>
      </c>
      <c r="AC975">
        <v>1031</v>
      </c>
      <c r="AD975">
        <v>85</v>
      </c>
      <c r="AE975">
        <v>664</v>
      </c>
      <c r="AG975" t="s">
        <v>651</v>
      </c>
      <c r="AH975" t="s">
        <v>1950</v>
      </c>
    </row>
    <row r="976" spans="1:34" x14ac:dyDescent="0.25">
      <c r="A976">
        <v>20190311</v>
      </c>
      <c r="B976">
        <v>126610</v>
      </c>
      <c r="C976" t="s">
        <v>199</v>
      </c>
      <c r="D976">
        <v>105376</v>
      </c>
      <c r="E976" t="s">
        <v>129</v>
      </c>
      <c r="F976" t="s">
        <v>203</v>
      </c>
      <c r="G976">
        <v>3</v>
      </c>
      <c r="H976" t="s">
        <v>187</v>
      </c>
      <c r="I976">
        <v>77</v>
      </c>
      <c r="J976">
        <v>6</v>
      </c>
      <c r="K976">
        <v>3</v>
      </c>
      <c r="L976">
        <v>60</v>
      </c>
      <c r="M976">
        <v>27</v>
      </c>
      <c r="N976">
        <v>21</v>
      </c>
      <c r="O976">
        <v>18</v>
      </c>
      <c r="P976">
        <v>10</v>
      </c>
      <c r="Q976">
        <v>2</v>
      </c>
      <c r="R976">
        <v>4</v>
      </c>
      <c r="S976">
        <v>3</v>
      </c>
      <c r="T976">
        <v>4</v>
      </c>
      <c r="U976">
        <v>68</v>
      </c>
      <c r="V976">
        <v>38</v>
      </c>
      <c r="W976">
        <v>25</v>
      </c>
      <c r="X976">
        <v>12</v>
      </c>
      <c r="Y976">
        <v>11</v>
      </c>
      <c r="Z976">
        <v>4</v>
      </c>
      <c r="AA976">
        <v>9</v>
      </c>
      <c r="AB976">
        <v>57</v>
      </c>
      <c r="AC976">
        <v>895</v>
      </c>
      <c r="AD976">
        <v>85</v>
      </c>
      <c r="AE976">
        <v>640</v>
      </c>
      <c r="AG976" t="s">
        <v>199</v>
      </c>
      <c r="AH976" t="s">
        <v>1950</v>
      </c>
    </row>
    <row r="977" spans="1:34" x14ac:dyDescent="0.25">
      <c r="A977">
        <v>20190107</v>
      </c>
      <c r="B977">
        <v>106415</v>
      </c>
      <c r="C977" t="s">
        <v>223</v>
      </c>
      <c r="D977">
        <v>106426</v>
      </c>
      <c r="E977" t="s">
        <v>217</v>
      </c>
      <c r="F977" t="s">
        <v>203</v>
      </c>
      <c r="G977">
        <v>3</v>
      </c>
      <c r="H977" t="s">
        <v>111</v>
      </c>
      <c r="I977">
        <v>110</v>
      </c>
      <c r="J977">
        <v>2</v>
      </c>
      <c r="K977">
        <v>0</v>
      </c>
      <c r="L977">
        <v>58</v>
      </c>
      <c r="M977">
        <v>41</v>
      </c>
      <c r="N977">
        <v>28</v>
      </c>
      <c r="O977">
        <v>12</v>
      </c>
      <c r="P977">
        <v>11</v>
      </c>
      <c r="Q977">
        <v>1</v>
      </c>
      <c r="R977">
        <v>3</v>
      </c>
      <c r="S977">
        <v>9</v>
      </c>
      <c r="T977">
        <v>0</v>
      </c>
      <c r="U977">
        <v>66</v>
      </c>
      <c r="V977">
        <v>40</v>
      </c>
      <c r="W977">
        <v>24</v>
      </c>
      <c r="X977">
        <v>13</v>
      </c>
      <c r="Y977">
        <v>10</v>
      </c>
      <c r="Z977">
        <v>5</v>
      </c>
      <c r="AA977">
        <v>9</v>
      </c>
      <c r="AB977">
        <v>75</v>
      </c>
      <c r="AC977">
        <v>701</v>
      </c>
      <c r="AD977">
        <v>86</v>
      </c>
      <c r="AE977">
        <v>650</v>
      </c>
      <c r="AG977" t="s">
        <v>1948</v>
      </c>
      <c r="AH977" t="s">
        <v>1951</v>
      </c>
    </row>
    <row r="978" spans="1:34" x14ac:dyDescent="0.25">
      <c r="A978">
        <v>20181015</v>
      </c>
      <c r="B978">
        <v>106043</v>
      </c>
      <c r="C978" t="s">
        <v>149</v>
      </c>
      <c r="D978">
        <v>111815</v>
      </c>
      <c r="E978" t="s">
        <v>994</v>
      </c>
      <c r="F978" t="s">
        <v>1891</v>
      </c>
      <c r="G978">
        <v>3</v>
      </c>
      <c r="H978" t="s">
        <v>187</v>
      </c>
      <c r="I978">
        <v>151</v>
      </c>
      <c r="J978">
        <v>5</v>
      </c>
      <c r="K978">
        <v>3</v>
      </c>
      <c r="L978">
        <v>117</v>
      </c>
      <c r="M978">
        <v>70</v>
      </c>
      <c r="N978">
        <v>53</v>
      </c>
      <c r="O978">
        <v>25</v>
      </c>
      <c r="P978">
        <v>18</v>
      </c>
      <c r="Q978">
        <v>3</v>
      </c>
      <c r="R978">
        <v>6</v>
      </c>
      <c r="S978">
        <v>9</v>
      </c>
      <c r="T978">
        <v>2</v>
      </c>
      <c r="U978">
        <v>124</v>
      </c>
      <c r="V978">
        <v>87</v>
      </c>
      <c r="W978">
        <v>56</v>
      </c>
      <c r="X978">
        <v>21</v>
      </c>
      <c r="Y978">
        <v>18</v>
      </c>
      <c r="Z978">
        <v>12</v>
      </c>
      <c r="AA978">
        <v>16</v>
      </c>
      <c r="AB978">
        <v>17</v>
      </c>
      <c r="AC978">
        <v>1940</v>
      </c>
      <c r="AD978">
        <v>87</v>
      </c>
      <c r="AE978">
        <v>633</v>
      </c>
      <c r="AG978" t="s">
        <v>149</v>
      </c>
      <c r="AH978" t="s">
        <v>1951</v>
      </c>
    </row>
    <row r="979" spans="1:34" x14ac:dyDescent="0.25">
      <c r="A979">
        <v>20180917</v>
      </c>
      <c r="B979">
        <v>106421</v>
      </c>
      <c r="C979" t="s">
        <v>265</v>
      </c>
      <c r="D979">
        <v>105062</v>
      </c>
      <c r="E979" t="s">
        <v>212</v>
      </c>
      <c r="F979" t="s">
        <v>315</v>
      </c>
      <c r="G979">
        <v>3</v>
      </c>
      <c r="H979" t="s">
        <v>187</v>
      </c>
      <c r="I979">
        <v>83</v>
      </c>
      <c r="J979">
        <v>5</v>
      </c>
      <c r="K979">
        <v>7</v>
      </c>
      <c r="L979">
        <v>68</v>
      </c>
      <c r="M979">
        <v>41</v>
      </c>
      <c r="N979">
        <v>32</v>
      </c>
      <c r="O979">
        <v>12</v>
      </c>
      <c r="P979">
        <v>10</v>
      </c>
      <c r="Q979">
        <v>4</v>
      </c>
      <c r="R979">
        <v>5</v>
      </c>
      <c r="S979">
        <v>0</v>
      </c>
      <c r="T979">
        <v>0</v>
      </c>
      <c r="U979">
        <v>55</v>
      </c>
      <c r="V979">
        <v>35</v>
      </c>
      <c r="W979">
        <v>22</v>
      </c>
      <c r="X979">
        <v>10</v>
      </c>
      <c r="Y979">
        <v>9</v>
      </c>
      <c r="Z979">
        <v>2</v>
      </c>
      <c r="AA979">
        <v>5</v>
      </c>
      <c r="AB979">
        <v>35</v>
      </c>
      <c r="AC979">
        <v>1262</v>
      </c>
      <c r="AD979">
        <v>87</v>
      </c>
      <c r="AE979">
        <v>656</v>
      </c>
      <c r="AG979" t="s">
        <v>265</v>
      </c>
      <c r="AH979" t="s">
        <v>1951</v>
      </c>
    </row>
    <row r="980" spans="1:34" x14ac:dyDescent="0.25">
      <c r="A980">
        <v>20190819</v>
      </c>
      <c r="B980">
        <v>126094</v>
      </c>
      <c r="C980" t="s">
        <v>100</v>
      </c>
      <c r="D980">
        <v>105341</v>
      </c>
      <c r="E980" t="s">
        <v>120</v>
      </c>
      <c r="F980" t="s">
        <v>331</v>
      </c>
      <c r="G980">
        <v>3</v>
      </c>
      <c r="H980" t="s">
        <v>745</v>
      </c>
      <c r="I980">
        <v>74</v>
      </c>
      <c r="J980">
        <v>6</v>
      </c>
      <c r="K980">
        <v>4</v>
      </c>
      <c r="L980">
        <v>62</v>
      </c>
      <c r="M980">
        <v>38</v>
      </c>
      <c r="N980">
        <v>27</v>
      </c>
      <c r="O980">
        <v>13</v>
      </c>
      <c r="P980">
        <v>9</v>
      </c>
      <c r="Q980">
        <v>5</v>
      </c>
      <c r="R980">
        <v>6</v>
      </c>
      <c r="S980">
        <v>3</v>
      </c>
      <c r="T980">
        <v>2</v>
      </c>
      <c r="U980">
        <v>60</v>
      </c>
      <c r="V980">
        <v>34</v>
      </c>
      <c r="W980">
        <v>25</v>
      </c>
      <c r="X980">
        <v>6</v>
      </c>
      <c r="Y980">
        <v>9</v>
      </c>
      <c r="Z980">
        <v>9</v>
      </c>
      <c r="AA980">
        <v>13</v>
      </c>
      <c r="AB980">
        <v>47</v>
      </c>
      <c r="AC980">
        <v>1031</v>
      </c>
      <c r="AD980">
        <v>87</v>
      </c>
      <c r="AE980">
        <v>610</v>
      </c>
      <c r="AG980" t="s">
        <v>100</v>
      </c>
      <c r="AH980" t="s">
        <v>1951</v>
      </c>
    </row>
    <row r="981" spans="1:34" x14ac:dyDescent="0.25">
      <c r="A981">
        <v>20181008</v>
      </c>
      <c r="B981">
        <v>200000</v>
      </c>
      <c r="C981" t="s">
        <v>163</v>
      </c>
      <c r="D981">
        <v>104797</v>
      </c>
      <c r="E981" t="s">
        <v>388</v>
      </c>
      <c r="F981" t="s">
        <v>181</v>
      </c>
      <c r="G981">
        <v>3</v>
      </c>
      <c r="H981" t="s">
        <v>189</v>
      </c>
      <c r="I981">
        <v>76</v>
      </c>
      <c r="J981">
        <v>3</v>
      </c>
      <c r="K981">
        <v>5</v>
      </c>
      <c r="L981">
        <v>59</v>
      </c>
      <c r="M981">
        <v>39</v>
      </c>
      <c r="N981">
        <v>33</v>
      </c>
      <c r="O981">
        <v>12</v>
      </c>
      <c r="P981">
        <v>11</v>
      </c>
      <c r="Q981">
        <v>0</v>
      </c>
      <c r="R981">
        <v>1</v>
      </c>
      <c r="S981">
        <v>3</v>
      </c>
      <c r="T981">
        <v>2</v>
      </c>
      <c r="U981">
        <v>53</v>
      </c>
      <c r="V981">
        <v>36</v>
      </c>
      <c r="W981">
        <v>28</v>
      </c>
      <c r="X981">
        <v>9</v>
      </c>
      <c r="Y981">
        <v>10</v>
      </c>
      <c r="Z981">
        <v>0</v>
      </c>
      <c r="AA981">
        <v>2</v>
      </c>
      <c r="AB981">
        <v>128</v>
      </c>
      <c r="AC981">
        <v>453</v>
      </c>
      <c r="AD981">
        <v>87</v>
      </c>
      <c r="AE981">
        <v>652</v>
      </c>
      <c r="AG981" t="s">
        <v>163</v>
      </c>
      <c r="AH981" t="s">
        <v>1951</v>
      </c>
    </row>
    <row r="982" spans="1:34" x14ac:dyDescent="0.25">
      <c r="A982">
        <v>20191021</v>
      </c>
      <c r="B982">
        <v>104926</v>
      </c>
      <c r="C982" t="s">
        <v>670</v>
      </c>
      <c r="D982">
        <v>200615</v>
      </c>
      <c r="E982" t="s">
        <v>775</v>
      </c>
      <c r="F982" t="s">
        <v>251</v>
      </c>
      <c r="G982">
        <v>3</v>
      </c>
      <c r="H982" t="s">
        <v>173</v>
      </c>
      <c r="I982">
        <v>77</v>
      </c>
      <c r="J982">
        <v>5</v>
      </c>
      <c r="K982">
        <v>2</v>
      </c>
      <c r="L982">
        <v>51</v>
      </c>
      <c r="M982">
        <v>39</v>
      </c>
      <c r="N982">
        <v>29</v>
      </c>
      <c r="O982">
        <v>7</v>
      </c>
      <c r="P982">
        <v>9</v>
      </c>
      <c r="Q982">
        <v>1</v>
      </c>
      <c r="R982">
        <v>2</v>
      </c>
      <c r="S982">
        <v>7</v>
      </c>
      <c r="T982">
        <v>1</v>
      </c>
      <c r="U982">
        <v>69</v>
      </c>
      <c r="V982">
        <v>43</v>
      </c>
      <c r="W982">
        <v>25</v>
      </c>
      <c r="X982">
        <v>12</v>
      </c>
      <c r="Y982">
        <v>9</v>
      </c>
      <c r="Z982">
        <v>5</v>
      </c>
      <c r="AA982">
        <v>9</v>
      </c>
      <c r="AB982">
        <v>12</v>
      </c>
      <c r="AC982">
        <v>2370</v>
      </c>
      <c r="AD982">
        <v>88</v>
      </c>
      <c r="AE982">
        <v>630</v>
      </c>
      <c r="AG982" t="s">
        <v>670</v>
      </c>
      <c r="AH982" t="s">
        <v>1951</v>
      </c>
    </row>
    <row r="983" spans="1:34" x14ac:dyDescent="0.25">
      <c r="A983">
        <v>20190318</v>
      </c>
      <c r="B983">
        <v>105676</v>
      </c>
      <c r="C983" t="s">
        <v>201</v>
      </c>
      <c r="D983">
        <v>104665</v>
      </c>
      <c r="E983" t="s">
        <v>859</v>
      </c>
      <c r="F983" t="s">
        <v>510</v>
      </c>
      <c r="G983">
        <v>3</v>
      </c>
      <c r="H983" t="s">
        <v>745</v>
      </c>
      <c r="I983">
        <v>90</v>
      </c>
      <c r="J983">
        <v>7</v>
      </c>
      <c r="K983">
        <v>2</v>
      </c>
      <c r="L983">
        <v>66</v>
      </c>
      <c r="M983">
        <v>42</v>
      </c>
      <c r="N983">
        <v>32</v>
      </c>
      <c r="O983">
        <v>8</v>
      </c>
      <c r="P983">
        <v>9</v>
      </c>
      <c r="Q983">
        <v>7</v>
      </c>
      <c r="R983">
        <v>9</v>
      </c>
      <c r="S983">
        <v>1</v>
      </c>
      <c r="T983">
        <v>1</v>
      </c>
      <c r="U983">
        <v>60</v>
      </c>
      <c r="V983">
        <v>40</v>
      </c>
      <c r="W983">
        <v>19</v>
      </c>
      <c r="X983">
        <v>8</v>
      </c>
      <c r="Y983">
        <v>8</v>
      </c>
      <c r="Z983">
        <v>5</v>
      </c>
      <c r="AA983">
        <v>10</v>
      </c>
      <c r="AB983">
        <v>20</v>
      </c>
      <c r="AC983">
        <v>1685</v>
      </c>
      <c r="AD983">
        <v>88</v>
      </c>
      <c r="AE983">
        <v>652</v>
      </c>
      <c r="AG983" t="s">
        <v>201</v>
      </c>
      <c r="AH983" t="s">
        <v>1951</v>
      </c>
    </row>
    <row r="984" spans="1:34" x14ac:dyDescent="0.25">
      <c r="A984">
        <v>20190311</v>
      </c>
      <c r="B984">
        <v>126610</v>
      </c>
      <c r="C984" t="s">
        <v>199</v>
      </c>
      <c r="D984">
        <v>105819</v>
      </c>
      <c r="E984" t="s">
        <v>210</v>
      </c>
      <c r="F984" t="s">
        <v>211</v>
      </c>
      <c r="G984">
        <v>3</v>
      </c>
      <c r="H984" t="s">
        <v>193</v>
      </c>
      <c r="I984">
        <v>91</v>
      </c>
      <c r="J984">
        <v>7</v>
      </c>
      <c r="K984">
        <v>3</v>
      </c>
      <c r="L984">
        <v>57</v>
      </c>
      <c r="M984">
        <v>25</v>
      </c>
      <c r="N984">
        <v>20</v>
      </c>
      <c r="O984">
        <v>25</v>
      </c>
      <c r="P984">
        <v>10</v>
      </c>
      <c r="Q984">
        <v>0</v>
      </c>
      <c r="R984">
        <v>0</v>
      </c>
      <c r="S984">
        <v>0</v>
      </c>
      <c r="T984">
        <v>5</v>
      </c>
      <c r="U984">
        <v>78</v>
      </c>
      <c r="V984">
        <v>43</v>
      </c>
      <c r="W984">
        <v>28</v>
      </c>
      <c r="X984">
        <v>16</v>
      </c>
      <c r="Y984">
        <v>9</v>
      </c>
      <c r="Z984">
        <v>7</v>
      </c>
      <c r="AA984">
        <v>9</v>
      </c>
      <c r="AB984">
        <v>57</v>
      </c>
      <c r="AC984">
        <v>895</v>
      </c>
      <c r="AD984">
        <v>88</v>
      </c>
      <c r="AE984">
        <v>638</v>
      </c>
      <c r="AG984" t="s">
        <v>199</v>
      </c>
      <c r="AH984" t="s">
        <v>1951</v>
      </c>
    </row>
    <row r="985" spans="1:34" x14ac:dyDescent="0.25">
      <c r="A985">
        <v>20180917</v>
      </c>
      <c r="B985">
        <v>105373</v>
      </c>
      <c r="C985" t="s">
        <v>293</v>
      </c>
      <c r="D985">
        <v>104527</v>
      </c>
      <c r="E985" t="s">
        <v>694</v>
      </c>
      <c r="F985" t="s">
        <v>424</v>
      </c>
      <c r="G985">
        <v>3</v>
      </c>
      <c r="H985" t="s">
        <v>193</v>
      </c>
      <c r="I985">
        <v>137</v>
      </c>
      <c r="J985">
        <v>10</v>
      </c>
      <c r="K985">
        <v>4</v>
      </c>
      <c r="L985">
        <v>102</v>
      </c>
      <c r="M985">
        <v>60</v>
      </c>
      <c r="N985">
        <v>48</v>
      </c>
      <c r="O985">
        <v>21</v>
      </c>
      <c r="P985">
        <v>16</v>
      </c>
      <c r="Q985">
        <v>4</v>
      </c>
      <c r="R985">
        <v>6</v>
      </c>
      <c r="S985">
        <v>6</v>
      </c>
      <c r="T985">
        <v>0</v>
      </c>
      <c r="U985">
        <v>85</v>
      </c>
      <c r="V985">
        <v>52</v>
      </c>
      <c r="W985">
        <v>37</v>
      </c>
      <c r="X985">
        <v>18</v>
      </c>
      <c r="Y985">
        <v>15</v>
      </c>
      <c r="Z985">
        <v>1</v>
      </c>
      <c r="AA985">
        <v>4</v>
      </c>
      <c r="AB985">
        <v>65</v>
      </c>
      <c r="AC985">
        <v>823</v>
      </c>
      <c r="AD985">
        <v>88</v>
      </c>
      <c r="AE985">
        <v>650</v>
      </c>
      <c r="AG985" t="s">
        <v>1946</v>
      </c>
      <c r="AH985" t="s">
        <v>694</v>
      </c>
    </row>
    <row r="986" spans="1:34" x14ac:dyDescent="0.25">
      <c r="A986">
        <v>20190812</v>
      </c>
      <c r="B986">
        <v>126094</v>
      </c>
      <c r="C986" t="s">
        <v>100</v>
      </c>
      <c r="D986">
        <v>106071</v>
      </c>
      <c r="E986" t="s">
        <v>134</v>
      </c>
      <c r="F986" t="s">
        <v>254</v>
      </c>
      <c r="G986">
        <v>3</v>
      </c>
      <c r="H986" t="s">
        <v>106</v>
      </c>
      <c r="I986">
        <v>9</v>
      </c>
      <c r="J986">
        <v>2</v>
      </c>
      <c r="K986">
        <v>0</v>
      </c>
      <c r="L986">
        <v>5</v>
      </c>
      <c r="M986">
        <v>2</v>
      </c>
      <c r="N986">
        <v>2</v>
      </c>
      <c r="O986">
        <v>2</v>
      </c>
      <c r="P986">
        <v>1</v>
      </c>
      <c r="Q986">
        <v>0</v>
      </c>
      <c r="R986">
        <v>0</v>
      </c>
      <c r="S986">
        <v>0</v>
      </c>
      <c r="T986">
        <v>4</v>
      </c>
      <c r="U986">
        <v>12</v>
      </c>
      <c r="V986">
        <v>8</v>
      </c>
      <c r="W986">
        <v>5</v>
      </c>
      <c r="X986">
        <v>0</v>
      </c>
      <c r="Y986">
        <v>2</v>
      </c>
      <c r="Z986">
        <v>0</v>
      </c>
      <c r="AA986">
        <v>1</v>
      </c>
      <c r="AB986">
        <v>70</v>
      </c>
      <c r="AC986">
        <v>836</v>
      </c>
      <c r="AD986">
        <v>88</v>
      </c>
      <c r="AE986">
        <v>617</v>
      </c>
      <c r="AG986" t="s">
        <v>100</v>
      </c>
      <c r="AH986" t="s">
        <v>1951</v>
      </c>
    </row>
    <row r="987" spans="1:34" x14ac:dyDescent="0.25">
      <c r="A987">
        <v>20180305</v>
      </c>
      <c r="B987">
        <v>126774</v>
      </c>
      <c r="C987" t="s">
        <v>294</v>
      </c>
      <c r="D987">
        <v>105430</v>
      </c>
      <c r="E987" t="s">
        <v>667</v>
      </c>
      <c r="F987" t="s">
        <v>986</v>
      </c>
      <c r="G987">
        <v>3</v>
      </c>
      <c r="H987" t="s">
        <v>715</v>
      </c>
      <c r="I987">
        <v>92</v>
      </c>
      <c r="J987">
        <v>4</v>
      </c>
      <c r="K987">
        <v>2</v>
      </c>
      <c r="L987">
        <v>67</v>
      </c>
      <c r="M987">
        <v>39</v>
      </c>
      <c r="N987">
        <v>28</v>
      </c>
      <c r="O987">
        <v>15</v>
      </c>
      <c r="P987">
        <v>10</v>
      </c>
      <c r="Q987">
        <v>7</v>
      </c>
      <c r="R987">
        <v>9</v>
      </c>
      <c r="S987">
        <v>0</v>
      </c>
      <c r="T987">
        <v>6</v>
      </c>
      <c r="U987">
        <v>59</v>
      </c>
      <c r="V987">
        <v>38</v>
      </c>
      <c r="W987">
        <v>24</v>
      </c>
      <c r="X987">
        <v>6</v>
      </c>
      <c r="Y987">
        <v>10</v>
      </c>
      <c r="Z987">
        <v>1</v>
      </c>
      <c r="AA987">
        <v>5</v>
      </c>
      <c r="AB987">
        <v>71</v>
      </c>
      <c r="AC987">
        <v>756</v>
      </c>
      <c r="AD987">
        <v>88</v>
      </c>
      <c r="AE987">
        <v>643</v>
      </c>
      <c r="AG987" t="s">
        <v>294</v>
      </c>
      <c r="AH987" t="s">
        <v>1951</v>
      </c>
    </row>
    <row r="988" spans="1:34" x14ac:dyDescent="0.25">
      <c r="A988">
        <v>20180226</v>
      </c>
      <c r="B988">
        <v>126774</v>
      </c>
      <c r="C988" t="s">
        <v>294</v>
      </c>
      <c r="D988">
        <v>105062</v>
      </c>
      <c r="E988" t="s">
        <v>212</v>
      </c>
      <c r="F988" t="s">
        <v>1592</v>
      </c>
      <c r="G988">
        <v>3</v>
      </c>
      <c r="H988" t="s">
        <v>173</v>
      </c>
      <c r="I988">
        <v>131</v>
      </c>
      <c r="J988">
        <v>16</v>
      </c>
      <c r="K988">
        <v>1</v>
      </c>
      <c r="L988">
        <v>86</v>
      </c>
      <c r="M988">
        <v>58</v>
      </c>
      <c r="N988">
        <v>44</v>
      </c>
      <c r="O988">
        <v>20</v>
      </c>
      <c r="P988">
        <v>14</v>
      </c>
      <c r="Q988">
        <v>3</v>
      </c>
      <c r="R988">
        <v>3</v>
      </c>
      <c r="S988">
        <v>5</v>
      </c>
      <c r="T988">
        <v>3</v>
      </c>
      <c r="U988">
        <v>119</v>
      </c>
      <c r="V988">
        <v>73</v>
      </c>
      <c r="W988">
        <v>43</v>
      </c>
      <c r="X988">
        <v>25</v>
      </c>
      <c r="Y988">
        <v>15</v>
      </c>
      <c r="Z988">
        <v>12</v>
      </c>
      <c r="AA988">
        <v>16</v>
      </c>
      <c r="AB988">
        <v>82</v>
      </c>
      <c r="AC988">
        <v>678</v>
      </c>
      <c r="AD988">
        <v>88</v>
      </c>
      <c r="AE988">
        <v>638</v>
      </c>
      <c r="AG988" t="s">
        <v>294</v>
      </c>
      <c r="AH988" t="s">
        <v>1951</v>
      </c>
    </row>
    <row r="989" spans="1:34" x14ac:dyDescent="0.25">
      <c r="A989">
        <v>20190304</v>
      </c>
      <c r="B989">
        <v>106233</v>
      </c>
      <c r="C989" t="s">
        <v>679</v>
      </c>
      <c r="D989">
        <v>103333</v>
      </c>
      <c r="E989" t="s">
        <v>748</v>
      </c>
      <c r="F989" t="s">
        <v>119</v>
      </c>
      <c r="G989">
        <v>3</v>
      </c>
      <c r="H989" t="s">
        <v>187</v>
      </c>
      <c r="I989">
        <v>58</v>
      </c>
      <c r="J989">
        <v>4</v>
      </c>
      <c r="K989">
        <v>0</v>
      </c>
      <c r="L989">
        <v>47</v>
      </c>
      <c r="M989">
        <v>41</v>
      </c>
      <c r="N989">
        <v>35</v>
      </c>
      <c r="O989">
        <v>5</v>
      </c>
      <c r="P989">
        <v>10</v>
      </c>
      <c r="Q989">
        <v>0</v>
      </c>
      <c r="R989">
        <v>0</v>
      </c>
      <c r="S989">
        <v>6</v>
      </c>
      <c r="T989">
        <v>2</v>
      </c>
      <c r="U989">
        <v>46</v>
      </c>
      <c r="V989">
        <v>28</v>
      </c>
      <c r="W989">
        <v>23</v>
      </c>
      <c r="X989">
        <v>9</v>
      </c>
      <c r="Y989">
        <v>9</v>
      </c>
      <c r="Z989">
        <v>2</v>
      </c>
      <c r="AA989">
        <v>4</v>
      </c>
      <c r="AB989">
        <v>8</v>
      </c>
      <c r="AC989">
        <v>3800</v>
      </c>
      <c r="AD989">
        <v>89</v>
      </c>
      <c r="AE989">
        <v>629</v>
      </c>
      <c r="AG989" t="s">
        <v>679</v>
      </c>
      <c r="AH989" t="s">
        <v>1951</v>
      </c>
    </row>
    <row r="990" spans="1:34" x14ac:dyDescent="0.25">
      <c r="A990">
        <v>20200224</v>
      </c>
      <c r="B990">
        <v>111575</v>
      </c>
      <c r="C990" t="s">
        <v>647</v>
      </c>
      <c r="D990">
        <v>105062</v>
      </c>
      <c r="E990" t="s">
        <v>212</v>
      </c>
      <c r="F990" t="s">
        <v>875</v>
      </c>
      <c r="G990">
        <v>3</v>
      </c>
      <c r="H990" t="s">
        <v>173</v>
      </c>
      <c r="I990">
        <v>90</v>
      </c>
      <c r="J990">
        <v>6</v>
      </c>
      <c r="K990">
        <v>2</v>
      </c>
      <c r="L990">
        <v>59</v>
      </c>
      <c r="M990">
        <v>36</v>
      </c>
      <c r="N990">
        <v>29</v>
      </c>
      <c r="O990">
        <v>12</v>
      </c>
      <c r="P990">
        <v>10</v>
      </c>
      <c r="Q990">
        <v>3</v>
      </c>
      <c r="R990">
        <v>5</v>
      </c>
      <c r="S990">
        <v>1</v>
      </c>
      <c r="T990">
        <v>1</v>
      </c>
      <c r="U990">
        <v>60</v>
      </c>
      <c r="V990">
        <v>39</v>
      </c>
      <c r="W990">
        <v>22</v>
      </c>
      <c r="X990">
        <v>10</v>
      </c>
      <c r="Y990">
        <v>9</v>
      </c>
      <c r="Z990">
        <v>4</v>
      </c>
      <c r="AA990">
        <v>8</v>
      </c>
      <c r="AB990">
        <v>17</v>
      </c>
      <c r="AC990">
        <v>2040</v>
      </c>
      <c r="AD990">
        <v>89</v>
      </c>
      <c r="AE990">
        <v>661</v>
      </c>
      <c r="AG990" t="s">
        <v>647</v>
      </c>
      <c r="AH990" t="s">
        <v>1951</v>
      </c>
    </row>
    <row r="991" spans="1:34" x14ac:dyDescent="0.25">
      <c r="A991">
        <v>20191014</v>
      </c>
      <c r="B991">
        <v>133430</v>
      </c>
      <c r="C991" t="s">
        <v>651</v>
      </c>
      <c r="D991">
        <v>200615</v>
      </c>
      <c r="E991" t="s">
        <v>775</v>
      </c>
      <c r="F991" t="s">
        <v>373</v>
      </c>
      <c r="G991">
        <v>3</v>
      </c>
      <c r="H991" t="s">
        <v>187</v>
      </c>
      <c r="I991">
        <v>92</v>
      </c>
      <c r="J991">
        <v>10</v>
      </c>
      <c r="K991">
        <v>6</v>
      </c>
      <c r="L991">
        <v>70</v>
      </c>
      <c r="M991">
        <v>36</v>
      </c>
      <c r="N991">
        <v>33</v>
      </c>
      <c r="O991">
        <v>17</v>
      </c>
      <c r="P991">
        <v>11</v>
      </c>
      <c r="Q991">
        <v>4</v>
      </c>
      <c r="R991">
        <v>5</v>
      </c>
      <c r="S991">
        <v>2</v>
      </c>
      <c r="T991">
        <v>2</v>
      </c>
      <c r="U991">
        <v>72</v>
      </c>
      <c r="V991">
        <v>42</v>
      </c>
      <c r="W991">
        <v>28</v>
      </c>
      <c r="X991">
        <v>16</v>
      </c>
      <c r="Y991">
        <v>11</v>
      </c>
      <c r="Z991">
        <v>3</v>
      </c>
      <c r="AA991">
        <v>5</v>
      </c>
      <c r="AB991">
        <v>34</v>
      </c>
      <c r="AC991">
        <v>1255</v>
      </c>
      <c r="AD991">
        <v>90</v>
      </c>
      <c r="AE991">
        <v>610</v>
      </c>
      <c r="AG991" t="s">
        <v>651</v>
      </c>
      <c r="AH991" t="s">
        <v>1951</v>
      </c>
    </row>
    <row r="992" spans="1:34" x14ac:dyDescent="0.25">
      <c r="A992">
        <v>20181001</v>
      </c>
      <c r="B992">
        <v>126610</v>
      </c>
      <c r="C992" t="s">
        <v>199</v>
      </c>
      <c r="D992">
        <v>106210</v>
      </c>
      <c r="E992" t="s">
        <v>624</v>
      </c>
      <c r="F992" t="s">
        <v>195</v>
      </c>
      <c r="G992">
        <v>3</v>
      </c>
      <c r="H992" t="s">
        <v>111</v>
      </c>
      <c r="I992">
        <v>68</v>
      </c>
      <c r="J992">
        <v>3</v>
      </c>
      <c r="K992">
        <v>0</v>
      </c>
      <c r="L992">
        <v>59</v>
      </c>
      <c r="M992">
        <v>46</v>
      </c>
      <c r="N992">
        <v>35</v>
      </c>
      <c r="O992">
        <v>7</v>
      </c>
      <c r="P992">
        <v>9</v>
      </c>
      <c r="Q992">
        <v>6</v>
      </c>
      <c r="R992">
        <v>6</v>
      </c>
      <c r="S992">
        <v>0</v>
      </c>
      <c r="T992">
        <v>4</v>
      </c>
      <c r="U992">
        <v>45</v>
      </c>
      <c r="V992">
        <v>32</v>
      </c>
      <c r="W992">
        <v>18</v>
      </c>
      <c r="X992">
        <v>7</v>
      </c>
      <c r="Y992">
        <v>8</v>
      </c>
      <c r="Z992">
        <v>1</v>
      </c>
      <c r="AA992">
        <v>4</v>
      </c>
      <c r="AB992">
        <v>58</v>
      </c>
      <c r="AC992">
        <v>879</v>
      </c>
      <c r="AD992">
        <v>90</v>
      </c>
      <c r="AE992">
        <v>645</v>
      </c>
      <c r="AG992" t="s">
        <v>199</v>
      </c>
      <c r="AH992" t="s">
        <v>1951</v>
      </c>
    </row>
    <row r="993" spans="1:34" x14ac:dyDescent="0.25">
      <c r="A993">
        <v>20180101</v>
      </c>
      <c r="B993">
        <v>126610</v>
      </c>
      <c r="C993" t="s">
        <v>199</v>
      </c>
      <c r="D993">
        <v>109739</v>
      </c>
      <c r="E993" t="s">
        <v>290</v>
      </c>
      <c r="F993" t="s">
        <v>320</v>
      </c>
      <c r="G993">
        <v>3</v>
      </c>
      <c r="H993" t="s">
        <v>111</v>
      </c>
      <c r="I993">
        <v>97</v>
      </c>
      <c r="J993">
        <v>9</v>
      </c>
      <c r="K993">
        <v>0</v>
      </c>
      <c r="L993">
        <v>73</v>
      </c>
      <c r="M993">
        <v>50</v>
      </c>
      <c r="N993">
        <v>39</v>
      </c>
      <c r="O993">
        <v>14</v>
      </c>
      <c r="P993">
        <v>12</v>
      </c>
      <c r="Q993">
        <v>3</v>
      </c>
      <c r="R993">
        <v>4</v>
      </c>
      <c r="S993">
        <v>5</v>
      </c>
      <c r="T993">
        <v>2</v>
      </c>
      <c r="U993">
        <v>83</v>
      </c>
      <c r="V993">
        <v>59</v>
      </c>
      <c r="W993">
        <v>38</v>
      </c>
      <c r="X993">
        <v>14</v>
      </c>
      <c r="Y993">
        <v>12</v>
      </c>
      <c r="Z993">
        <v>2</v>
      </c>
      <c r="AA993">
        <v>4</v>
      </c>
      <c r="AB993">
        <v>135</v>
      </c>
      <c r="AC993">
        <v>410</v>
      </c>
      <c r="AD993">
        <v>90</v>
      </c>
      <c r="AE993">
        <v>608</v>
      </c>
      <c r="AG993" t="s">
        <v>199</v>
      </c>
      <c r="AH993" t="s">
        <v>1951</v>
      </c>
    </row>
    <row r="994" spans="1:34" x14ac:dyDescent="0.25">
      <c r="A994">
        <v>20180101</v>
      </c>
      <c r="B994">
        <v>106233</v>
      </c>
      <c r="C994" t="s">
        <v>679</v>
      </c>
      <c r="D994">
        <v>126774</v>
      </c>
      <c r="E994" t="s">
        <v>294</v>
      </c>
      <c r="F994" t="s">
        <v>377</v>
      </c>
      <c r="G994">
        <v>3</v>
      </c>
      <c r="H994" t="s">
        <v>189</v>
      </c>
      <c r="I994">
        <v>100</v>
      </c>
      <c r="J994">
        <v>7</v>
      </c>
      <c r="K994">
        <v>4</v>
      </c>
      <c r="L994">
        <v>70</v>
      </c>
      <c r="M994">
        <v>45</v>
      </c>
      <c r="N994">
        <v>33</v>
      </c>
      <c r="O994">
        <v>13</v>
      </c>
      <c r="P994">
        <v>11</v>
      </c>
      <c r="Q994">
        <v>6</v>
      </c>
      <c r="R994">
        <v>7</v>
      </c>
      <c r="S994">
        <v>4</v>
      </c>
      <c r="T994">
        <v>3</v>
      </c>
      <c r="U994">
        <v>76</v>
      </c>
      <c r="V994">
        <v>49</v>
      </c>
      <c r="W994">
        <v>32</v>
      </c>
      <c r="X994">
        <v>11</v>
      </c>
      <c r="Y994">
        <v>11</v>
      </c>
      <c r="Z994">
        <v>2</v>
      </c>
      <c r="AA994">
        <v>5</v>
      </c>
      <c r="AB994">
        <v>5</v>
      </c>
      <c r="AC994">
        <v>4015</v>
      </c>
      <c r="AD994">
        <v>91</v>
      </c>
      <c r="AE994">
        <v>606</v>
      </c>
      <c r="AG994" t="s">
        <v>679</v>
      </c>
      <c r="AH994" t="s">
        <v>294</v>
      </c>
    </row>
    <row r="995" spans="1:34" x14ac:dyDescent="0.25">
      <c r="A995">
        <v>20200113</v>
      </c>
      <c r="B995">
        <v>126094</v>
      </c>
      <c r="C995" t="s">
        <v>100</v>
      </c>
      <c r="D995">
        <v>144750</v>
      </c>
      <c r="E995" t="s">
        <v>407</v>
      </c>
      <c r="F995" t="s">
        <v>308</v>
      </c>
      <c r="G995">
        <v>3</v>
      </c>
      <c r="H995" t="s">
        <v>196</v>
      </c>
      <c r="I995">
        <v>56</v>
      </c>
      <c r="J995">
        <v>4</v>
      </c>
      <c r="K995">
        <v>1</v>
      </c>
      <c r="L995">
        <v>49</v>
      </c>
      <c r="M995">
        <v>27</v>
      </c>
      <c r="N995">
        <v>22</v>
      </c>
      <c r="O995">
        <v>13</v>
      </c>
      <c r="P995">
        <v>8</v>
      </c>
      <c r="Q995">
        <v>4</v>
      </c>
      <c r="R995">
        <v>4</v>
      </c>
      <c r="S995">
        <v>8</v>
      </c>
      <c r="T995">
        <v>1</v>
      </c>
      <c r="U995">
        <v>43</v>
      </c>
      <c r="V995">
        <v>28</v>
      </c>
      <c r="W995">
        <v>14</v>
      </c>
      <c r="X995">
        <v>6</v>
      </c>
      <c r="Y995">
        <v>7</v>
      </c>
      <c r="Z995">
        <v>1</v>
      </c>
      <c r="AA995">
        <v>5</v>
      </c>
      <c r="AB995">
        <v>18</v>
      </c>
      <c r="AC995">
        <v>1799</v>
      </c>
      <c r="AD995">
        <v>91</v>
      </c>
      <c r="AE995">
        <v>594</v>
      </c>
      <c r="AG995" t="s">
        <v>100</v>
      </c>
      <c r="AH995" t="s">
        <v>1952</v>
      </c>
    </row>
    <row r="996" spans="1:34" x14ac:dyDescent="0.25">
      <c r="A996">
        <v>20190304</v>
      </c>
      <c r="B996">
        <v>104792</v>
      </c>
      <c r="C996" t="s">
        <v>468</v>
      </c>
      <c r="D996">
        <v>105077</v>
      </c>
      <c r="E996" t="s">
        <v>808</v>
      </c>
      <c r="F996" t="s">
        <v>329</v>
      </c>
      <c r="G996">
        <v>3</v>
      </c>
      <c r="H996" t="s">
        <v>173</v>
      </c>
      <c r="I996">
        <v>70</v>
      </c>
      <c r="J996">
        <v>5</v>
      </c>
      <c r="K996">
        <v>4</v>
      </c>
      <c r="L996">
        <v>50</v>
      </c>
      <c r="M996">
        <v>30</v>
      </c>
      <c r="N996">
        <v>22</v>
      </c>
      <c r="O996">
        <v>11</v>
      </c>
      <c r="P996">
        <v>8</v>
      </c>
      <c r="Q996">
        <v>3</v>
      </c>
      <c r="R996">
        <v>4</v>
      </c>
      <c r="S996">
        <v>0</v>
      </c>
      <c r="T996">
        <v>5</v>
      </c>
      <c r="U996">
        <v>53</v>
      </c>
      <c r="V996">
        <v>29</v>
      </c>
      <c r="W996">
        <v>16</v>
      </c>
      <c r="X996">
        <v>6</v>
      </c>
      <c r="Y996">
        <v>7</v>
      </c>
      <c r="Z996">
        <v>8</v>
      </c>
      <c r="AA996">
        <v>13</v>
      </c>
      <c r="AB996">
        <v>19</v>
      </c>
      <c r="AC996">
        <v>1740</v>
      </c>
      <c r="AD996">
        <v>91</v>
      </c>
      <c r="AE996">
        <v>625</v>
      </c>
      <c r="AG996" t="s">
        <v>468</v>
      </c>
      <c r="AH996" t="s">
        <v>1952</v>
      </c>
    </row>
    <row r="997" spans="1:34" x14ac:dyDescent="0.25">
      <c r="A997">
        <v>20180205</v>
      </c>
      <c r="B997">
        <v>126094</v>
      </c>
      <c r="C997" t="s">
        <v>100</v>
      </c>
      <c r="D997">
        <v>104871</v>
      </c>
      <c r="E997" t="s">
        <v>698</v>
      </c>
      <c r="F997" t="s">
        <v>370</v>
      </c>
      <c r="G997">
        <v>3</v>
      </c>
      <c r="H997" t="s">
        <v>187</v>
      </c>
      <c r="I997">
        <v>61</v>
      </c>
      <c r="J997">
        <v>9</v>
      </c>
      <c r="K997">
        <v>4</v>
      </c>
      <c r="L997">
        <v>54</v>
      </c>
      <c r="M997">
        <v>31</v>
      </c>
      <c r="N997">
        <v>26</v>
      </c>
      <c r="O997">
        <v>11</v>
      </c>
      <c r="P997">
        <v>8</v>
      </c>
      <c r="Q997">
        <v>3</v>
      </c>
      <c r="R997">
        <v>3</v>
      </c>
      <c r="S997">
        <v>6</v>
      </c>
      <c r="T997">
        <v>2</v>
      </c>
      <c r="U997">
        <v>48</v>
      </c>
      <c r="V997">
        <v>25</v>
      </c>
      <c r="W997">
        <v>15</v>
      </c>
      <c r="X997">
        <v>8</v>
      </c>
      <c r="Y997">
        <v>7</v>
      </c>
      <c r="Z997">
        <v>1</v>
      </c>
      <c r="AA997">
        <v>5</v>
      </c>
      <c r="AB997">
        <v>36</v>
      </c>
      <c r="AC997">
        <v>1310</v>
      </c>
      <c r="AD997">
        <v>91</v>
      </c>
      <c r="AE997">
        <v>605</v>
      </c>
      <c r="AG997" t="s">
        <v>100</v>
      </c>
      <c r="AH997" t="s">
        <v>1952</v>
      </c>
    </row>
    <row r="998" spans="1:34" x14ac:dyDescent="0.25">
      <c r="A998">
        <v>20191021</v>
      </c>
      <c r="B998">
        <v>105777</v>
      </c>
      <c r="C998" t="s">
        <v>114</v>
      </c>
      <c r="D998">
        <v>106000</v>
      </c>
      <c r="E998" t="s">
        <v>726</v>
      </c>
      <c r="F998" t="s">
        <v>203</v>
      </c>
      <c r="G998">
        <v>3</v>
      </c>
      <c r="H998" t="s">
        <v>173</v>
      </c>
      <c r="I998">
        <v>93</v>
      </c>
      <c r="J998">
        <v>6</v>
      </c>
      <c r="K998">
        <v>3</v>
      </c>
      <c r="L998">
        <v>65</v>
      </c>
      <c r="M998">
        <v>33</v>
      </c>
      <c r="N998">
        <v>26</v>
      </c>
      <c r="O998">
        <v>14</v>
      </c>
      <c r="P998">
        <v>11</v>
      </c>
      <c r="Q998">
        <v>5</v>
      </c>
      <c r="R998">
        <v>8</v>
      </c>
      <c r="S998">
        <v>0</v>
      </c>
      <c r="T998">
        <v>3</v>
      </c>
      <c r="U998">
        <v>71</v>
      </c>
      <c r="V998">
        <v>41</v>
      </c>
      <c r="W998">
        <v>19</v>
      </c>
      <c r="X998">
        <v>13</v>
      </c>
      <c r="Y998">
        <v>10</v>
      </c>
      <c r="Z998">
        <v>6</v>
      </c>
      <c r="AA998">
        <v>11</v>
      </c>
      <c r="AB998">
        <v>29</v>
      </c>
      <c r="AC998">
        <v>1432</v>
      </c>
      <c r="AD998">
        <v>92</v>
      </c>
      <c r="AE998">
        <v>604</v>
      </c>
      <c r="AG998" t="s">
        <v>114</v>
      </c>
      <c r="AH998" t="s">
        <v>1952</v>
      </c>
    </row>
    <row r="999" spans="1:34" x14ac:dyDescent="0.25">
      <c r="A999">
        <v>20181022</v>
      </c>
      <c r="B999">
        <v>103819</v>
      </c>
      <c r="C999" t="s">
        <v>737</v>
      </c>
      <c r="D999">
        <v>105657</v>
      </c>
      <c r="E999" t="s">
        <v>929</v>
      </c>
      <c r="F999" t="s">
        <v>359</v>
      </c>
      <c r="G999">
        <v>3</v>
      </c>
      <c r="H999" t="s">
        <v>196</v>
      </c>
      <c r="I999">
        <v>94</v>
      </c>
      <c r="J999">
        <v>6</v>
      </c>
      <c r="K999">
        <v>3</v>
      </c>
      <c r="L999">
        <v>65</v>
      </c>
      <c r="M999">
        <v>34</v>
      </c>
      <c r="N999">
        <v>32</v>
      </c>
      <c r="O999">
        <v>17</v>
      </c>
      <c r="P999">
        <v>11</v>
      </c>
      <c r="Q999">
        <v>3</v>
      </c>
      <c r="R999">
        <v>5</v>
      </c>
      <c r="S999">
        <v>14</v>
      </c>
      <c r="T999">
        <v>4</v>
      </c>
      <c r="U999">
        <v>76</v>
      </c>
      <c r="V999">
        <v>46</v>
      </c>
      <c r="W999">
        <v>32</v>
      </c>
      <c r="X999">
        <v>14</v>
      </c>
      <c r="Y999">
        <v>11</v>
      </c>
      <c r="Z999">
        <v>2</v>
      </c>
      <c r="AA999">
        <v>5</v>
      </c>
      <c r="AB999">
        <v>3</v>
      </c>
      <c r="AC999">
        <v>6260</v>
      </c>
      <c r="AD999">
        <v>93</v>
      </c>
      <c r="AE999">
        <v>608</v>
      </c>
      <c r="AG999" t="s">
        <v>737</v>
      </c>
      <c r="AH999" t="s">
        <v>1952</v>
      </c>
    </row>
    <row r="1000" spans="1:34" x14ac:dyDescent="0.25">
      <c r="A1000">
        <v>20190225</v>
      </c>
      <c r="B1000">
        <v>104527</v>
      </c>
      <c r="C1000" t="s">
        <v>694</v>
      </c>
      <c r="D1000">
        <v>105992</v>
      </c>
      <c r="E1000" t="s">
        <v>931</v>
      </c>
      <c r="F1000" t="s">
        <v>828</v>
      </c>
      <c r="G1000">
        <v>3</v>
      </c>
      <c r="H1000" t="s">
        <v>173</v>
      </c>
      <c r="I1000">
        <v>93</v>
      </c>
      <c r="J1000">
        <v>9</v>
      </c>
      <c r="K1000">
        <v>1</v>
      </c>
      <c r="L1000">
        <v>65</v>
      </c>
      <c r="M1000">
        <v>42</v>
      </c>
      <c r="N1000">
        <v>37</v>
      </c>
      <c r="O1000">
        <v>12</v>
      </c>
      <c r="P1000">
        <v>11</v>
      </c>
      <c r="Q1000">
        <v>0</v>
      </c>
      <c r="R1000">
        <v>1</v>
      </c>
      <c r="S1000">
        <v>2</v>
      </c>
      <c r="T1000">
        <v>3</v>
      </c>
      <c r="U1000">
        <v>65</v>
      </c>
      <c r="V1000">
        <v>42</v>
      </c>
      <c r="W1000">
        <v>33</v>
      </c>
      <c r="X1000">
        <v>12</v>
      </c>
      <c r="Y1000">
        <v>11</v>
      </c>
      <c r="Z1000">
        <v>2</v>
      </c>
      <c r="AA1000">
        <v>4</v>
      </c>
      <c r="AB1000">
        <v>42</v>
      </c>
      <c r="AC1000">
        <v>1040</v>
      </c>
      <c r="AD1000">
        <v>93</v>
      </c>
      <c r="AE1000">
        <v>615</v>
      </c>
      <c r="AG1000" t="s">
        <v>694</v>
      </c>
      <c r="AH1000" t="s">
        <v>1952</v>
      </c>
    </row>
    <row r="1001" spans="1:34" x14ac:dyDescent="0.25">
      <c r="A1001">
        <v>20190930</v>
      </c>
      <c r="B1001">
        <v>104925</v>
      </c>
      <c r="C1001" t="s">
        <v>641</v>
      </c>
      <c r="D1001">
        <v>200615</v>
      </c>
      <c r="E1001" t="s">
        <v>775</v>
      </c>
      <c r="F1001" t="s">
        <v>331</v>
      </c>
      <c r="G1001">
        <v>3</v>
      </c>
      <c r="H1001" t="s">
        <v>173</v>
      </c>
      <c r="I1001">
        <v>89</v>
      </c>
      <c r="J1001">
        <v>7</v>
      </c>
      <c r="K1001">
        <v>2</v>
      </c>
      <c r="L1001">
        <v>51</v>
      </c>
      <c r="M1001">
        <v>32</v>
      </c>
      <c r="N1001">
        <v>27</v>
      </c>
      <c r="O1001">
        <v>12</v>
      </c>
      <c r="P1001">
        <v>9</v>
      </c>
      <c r="Q1001">
        <v>0</v>
      </c>
      <c r="R1001">
        <v>0</v>
      </c>
      <c r="S1001">
        <v>8</v>
      </c>
      <c r="T1001">
        <v>5</v>
      </c>
      <c r="U1001">
        <v>81</v>
      </c>
      <c r="V1001">
        <v>48</v>
      </c>
      <c r="W1001">
        <v>30</v>
      </c>
      <c r="X1001">
        <v>15</v>
      </c>
      <c r="Y1001">
        <v>9</v>
      </c>
      <c r="Z1001">
        <v>9</v>
      </c>
      <c r="AA1001">
        <v>12</v>
      </c>
      <c r="AB1001">
        <v>1</v>
      </c>
      <c r="AC1001">
        <v>9865</v>
      </c>
      <c r="AD1001">
        <v>94</v>
      </c>
      <c r="AE1001">
        <v>596</v>
      </c>
      <c r="AG1001" t="s">
        <v>641</v>
      </c>
      <c r="AH1001" t="s">
        <v>1952</v>
      </c>
    </row>
    <row r="1002" spans="1:34" x14ac:dyDescent="0.25">
      <c r="A1002">
        <v>20190311</v>
      </c>
      <c r="B1002">
        <v>105676</v>
      </c>
      <c r="C1002" t="s">
        <v>201</v>
      </c>
      <c r="D1002">
        <v>134770</v>
      </c>
      <c r="E1002" t="s">
        <v>204</v>
      </c>
      <c r="F1002" t="s">
        <v>206</v>
      </c>
      <c r="G1002">
        <v>3</v>
      </c>
      <c r="H1002" t="s">
        <v>187</v>
      </c>
      <c r="I1002">
        <v>128</v>
      </c>
      <c r="J1002">
        <v>10</v>
      </c>
      <c r="K1002">
        <v>3</v>
      </c>
      <c r="L1002">
        <v>91</v>
      </c>
      <c r="M1002">
        <v>52</v>
      </c>
      <c r="N1002">
        <v>39</v>
      </c>
      <c r="O1002">
        <v>23</v>
      </c>
      <c r="P1002">
        <v>12</v>
      </c>
      <c r="Q1002">
        <v>8</v>
      </c>
      <c r="R1002">
        <v>10</v>
      </c>
      <c r="S1002">
        <v>3</v>
      </c>
      <c r="T1002">
        <v>4</v>
      </c>
      <c r="U1002">
        <v>101</v>
      </c>
      <c r="V1002">
        <v>64</v>
      </c>
      <c r="W1002">
        <v>45</v>
      </c>
      <c r="X1002">
        <v>17</v>
      </c>
      <c r="Y1002">
        <v>12</v>
      </c>
      <c r="Z1002">
        <v>8</v>
      </c>
      <c r="AA1002">
        <v>10</v>
      </c>
      <c r="AB1002">
        <v>21</v>
      </c>
      <c r="AC1002">
        <v>1650</v>
      </c>
      <c r="AD1002">
        <v>94</v>
      </c>
      <c r="AE1002">
        <v>617</v>
      </c>
      <c r="AG1002" t="s">
        <v>201</v>
      </c>
      <c r="AH1002" t="s">
        <v>1952</v>
      </c>
    </row>
    <row r="1003" spans="1:34" x14ac:dyDescent="0.25">
      <c r="A1003">
        <v>20190318</v>
      </c>
      <c r="B1003">
        <v>105777</v>
      </c>
      <c r="C1003" t="s">
        <v>114</v>
      </c>
      <c r="D1003">
        <v>103852</v>
      </c>
      <c r="E1003" t="s">
        <v>709</v>
      </c>
      <c r="F1003" t="s">
        <v>689</v>
      </c>
      <c r="G1003">
        <v>3</v>
      </c>
      <c r="H1003" t="s">
        <v>745</v>
      </c>
      <c r="I1003">
        <v>60</v>
      </c>
      <c r="J1003">
        <v>5</v>
      </c>
      <c r="K1003">
        <v>0</v>
      </c>
      <c r="L1003">
        <v>41</v>
      </c>
      <c r="M1003">
        <v>27</v>
      </c>
      <c r="N1003">
        <v>23</v>
      </c>
      <c r="O1003">
        <v>10</v>
      </c>
      <c r="P1003">
        <v>8</v>
      </c>
      <c r="Q1003">
        <v>0</v>
      </c>
      <c r="R1003">
        <v>0</v>
      </c>
      <c r="S1003">
        <v>4</v>
      </c>
      <c r="T1003">
        <v>2</v>
      </c>
      <c r="U1003">
        <v>50</v>
      </c>
      <c r="V1003">
        <v>26</v>
      </c>
      <c r="W1003">
        <v>16</v>
      </c>
      <c r="X1003">
        <v>10</v>
      </c>
      <c r="Y1003">
        <v>8</v>
      </c>
      <c r="Z1003">
        <v>8</v>
      </c>
      <c r="AA1003">
        <v>12</v>
      </c>
      <c r="AB1003">
        <v>29</v>
      </c>
      <c r="AC1003">
        <v>1300</v>
      </c>
      <c r="AD1003">
        <v>94</v>
      </c>
      <c r="AE1003">
        <v>635</v>
      </c>
      <c r="AG1003" t="s">
        <v>114</v>
      </c>
      <c r="AH1003" t="s">
        <v>1952</v>
      </c>
    </row>
    <row r="1004" spans="1:34" x14ac:dyDescent="0.25">
      <c r="A1004">
        <v>20190729</v>
      </c>
      <c r="B1004">
        <v>105777</v>
      </c>
      <c r="C1004" t="s">
        <v>114</v>
      </c>
      <c r="D1004">
        <v>105449</v>
      </c>
      <c r="E1004" t="s">
        <v>738</v>
      </c>
      <c r="F1004" t="s">
        <v>1244</v>
      </c>
      <c r="G1004">
        <v>3</v>
      </c>
      <c r="H1004" t="s">
        <v>173</v>
      </c>
      <c r="I1004">
        <v>148</v>
      </c>
      <c r="J1004">
        <v>6</v>
      </c>
      <c r="K1004">
        <v>12</v>
      </c>
      <c r="L1004">
        <v>105</v>
      </c>
      <c r="M1004">
        <v>63</v>
      </c>
      <c r="N1004">
        <v>47</v>
      </c>
      <c r="O1004">
        <v>24</v>
      </c>
      <c r="P1004">
        <v>17</v>
      </c>
      <c r="Q1004">
        <v>2</v>
      </c>
      <c r="R1004">
        <v>5</v>
      </c>
      <c r="S1004">
        <v>4</v>
      </c>
      <c r="T1004">
        <v>3</v>
      </c>
      <c r="U1004">
        <v>112</v>
      </c>
      <c r="V1004">
        <v>60</v>
      </c>
      <c r="W1004">
        <v>41</v>
      </c>
      <c r="X1004">
        <v>32</v>
      </c>
      <c r="Y1004">
        <v>17</v>
      </c>
      <c r="Z1004">
        <v>4</v>
      </c>
      <c r="AA1004">
        <v>6</v>
      </c>
      <c r="AB1004">
        <v>57</v>
      </c>
      <c r="AC1004">
        <v>952</v>
      </c>
      <c r="AD1004">
        <v>94</v>
      </c>
      <c r="AE1004">
        <v>600</v>
      </c>
      <c r="AG1004" t="s">
        <v>114</v>
      </c>
      <c r="AH1004" t="s">
        <v>1952</v>
      </c>
    </row>
    <row r="1005" spans="1:34" x14ac:dyDescent="0.25">
      <c r="A1005">
        <v>20190805</v>
      </c>
      <c r="B1005">
        <v>105138</v>
      </c>
      <c r="C1005" t="s">
        <v>644</v>
      </c>
      <c r="D1005">
        <v>106071</v>
      </c>
      <c r="E1005" t="s">
        <v>134</v>
      </c>
      <c r="F1005" t="s">
        <v>195</v>
      </c>
      <c r="G1005">
        <v>3</v>
      </c>
      <c r="H1005" t="s">
        <v>745</v>
      </c>
      <c r="I1005">
        <v>60</v>
      </c>
      <c r="J1005">
        <v>8</v>
      </c>
      <c r="K1005">
        <v>2</v>
      </c>
      <c r="L1005">
        <v>53</v>
      </c>
      <c r="M1005">
        <v>36</v>
      </c>
      <c r="N1005">
        <v>26</v>
      </c>
      <c r="O1005">
        <v>12</v>
      </c>
      <c r="P1005">
        <v>9</v>
      </c>
      <c r="Q1005">
        <v>1</v>
      </c>
      <c r="R1005">
        <v>1</v>
      </c>
      <c r="S1005">
        <v>7</v>
      </c>
      <c r="T1005">
        <v>3</v>
      </c>
      <c r="U1005">
        <v>54</v>
      </c>
      <c r="V1005">
        <v>32</v>
      </c>
      <c r="W1005">
        <v>23</v>
      </c>
      <c r="X1005">
        <v>8</v>
      </c>
      <c r="Y1005">
        <v>8</v>
      </c>
      <c r="Z1005">
        <v>0</v>
      </c>
      <c r="AA1005">
        <v>3</v>
      </c>
      <c r="AB1005">
        <v>13</v>
      </c>
      <c r="AC1005">
        <v>2215</v>
      </c>
      <c r="AD1005">
        <v>95</v>
      </c>
      <c r="AE1005">
        <v>582</v>
      </c>
      <c r="AG1005" t="s">
        <v>644</v>
      </c>
      <c r="AH1005" t="s">
        <v>1952</v>
      </c>
    </row>
    <row r="1006" spans="1:34" x14ac:dyDescent="0.25">
      <c r="A1006">
        <v>20190107</v>
      </c>
      <c r="B1006">
        <v>126094</v>
      </c>
      <c r="C1006" t="s">
        <v>100</v>
      </c>
      <c r="D1006">
        <v>105539</v>
      </c>
      <c r="E1006" t="s">
        <v>222</v>
      </c>
      <c r="F1006" t="s">
        <v>202</v>
      </c>
      <c r="G1006">
        <v>3</v>
      </c>
      <c r="H1006" t="s">
        <v>106</v>
      </c>
      <c r="I1006">
        <v>71</v>
      </c>
      <c r="J1006">
        <v>5</v>
      </c>
      <c r="K1006">
        <v>4</v>
      </c>
      <c r="L1006">
        <v>56</v>
      </c>
      <c r="M1006">
        <v>35</v>
      </c>
      <c r="N1006">
        <v>28</v>
      </c>
      <c r="O1006">
        <v>13</v>
      </c>
      <c r="P1006">
        <v>9</v>
      </c>
      <c r="Q1006">
        <v>2</v>
      </c>
      <c r="R1006">
        <v>2</v>
      </c>
      <c r="S1006">
        <v>2</v>
      </c>
      <c r="T1006">
        <v>5</v>
      </c>
      <c r="U1006">
        <v>59</v>
      </c>
      <c r="V1006">
        <v>32</v>
      </c>
      <c r="W1006">
        <v>21</v>
      </c>
      <c r="X1006">
        <v>10</v>
      </c>
      <c r="Y1006">
        <v>8</v>
      </c>
      <c r="Z1006">
        <v>4</v>
      </c>
      <c r="AA1006">
        <v>7</v>
      </c>
      <c r="AB1006">
        <v>84</v>
      </c>
      <c r="AC1006">
        <v>655</v>
      </c>
      <c r="AD1006">
        <v>95</v>
      </c>
      <c r="AE1006">
        <v>599</v>
      </c>
      <c r="AG1006" t="s">
        <v>100</v>
      </c>
      <c r="AH1006" t="s">
        <v>1952</v>
      </c>
    </row>
    <row r="1007" spans="1:34" x14ac:dyDescent="0.25">
      <c r="A1007">
        <v>20180319</v>
      </c>
      <c r="B1007">
        <v>106290</v>
      </c>
      <c r="C1007" t="s">
        <v>616</v>
      </c>
      <c r="D1007">
        <v>126610</v>
      </c>
      <c r="E1007" t="s">
        <v>199</v>
      </c>
      <c r="F1007" t="s">
        <v>357</v>
      </c>
      <c r="G1007">
        <v>3</v>
      </c>
      <c r="H1007" t="s">
        <v>106</v>
      </c>
      <c r="I1007">
        <v>128</v>
      </c>
      <c r="J1007">
        <v>2</v>
      </c>
      <c r="K1007">
        <v>0</v>
      </c>
      <c r="L1007">
        <v>104</v>
      </c>
      <c r="M1007">
        <v>59</v>
      </c>
      <c r="N1007">
        <v>37</v>
      </c>
      <c r="O1007">
        <v>27</v>
      </c>
      <c r="P1007">
        <v>14</v>
      </c>
      <c r="Q1007">
        <v>7</v>
      </c>
      <c r="R1007">
        <v>9</v>
      </c>
      <c r="S1007">
        <v>2</v>
      </c>
      <c r="T1007">
        <v>3</v>
      </c>
      <c r="U1007">
        <v>85</v>
      </c>
      <c r="V1007">
        <v>44</v>
      </c>
      <c r="W1007">
        <v>31</v>
      </c>
      <c r="X1007">
        <v>23</v>
      </c>
      <c r="Y1007">
        <v>14</v>
      </c>
      <c r="Z1007">
        <v>1</v>
      </c>
      <c r="AA1007">
        <v>4</v>
      </c>
      <c r="AB1007">
        <v>186</v>
      </c>
      <c r="AC1007">
        <v>308</v>
      </c>
      <c r="AD1007">
        <v>95</v>
      </c>
      <c r="AE1007">
        <v>621</v>
      </c>
      <c r="AG1007" t="s">
        <v>1957</v>
      </c>
      <c r="AH1007" t="s">
        <v>199</v>
      </c>
    </row>
    <row r="1008" spans="1:34" x14ac:dyDescent="0.25">
      <c r="A1008">
        <v>20200224</v>
      </c>
      <c r="B1008">
        <v>111575</v>
      </c>
      <c r="C1008" t="s">
        <v>647</v>
      </c>
      <c r="D1008">
        <v>110602</v>
      </c>
      <c r="E1008" t="s">
        <v>869</v>
      </c>
      <c r="F1008" t="s">
        <v>315</v>
      </c>
      <c r="G1008">
        <v>3</v>
      </c>
      <c r="H1008" t="s">
        <v>187</v>
      </c>
      <c r="I1008">
        <v>73</v>
      </c>
      <c r="J1008">
        <v>5</v>
      </c>
      <c r="K1008">
        <v>0</v>
      </c>
      <c r="L1008">
        <v>55</v>
      </c>
      <c r="M1008">
        <v>40</v>
      </c>
      <c r="N1008">
        <v>30</v>
      </c>
      <c r="O1008">
        <v>10</v>
      </c>
      <c r="P1008">
        <v>10</v>
      </c>
      <c r="Q1008">
        <v>0</v>
      </c>
      <c r="R1008">
        <v>1</v>
      </c>
      <c r="S1008">
        <v>5</v>
      </c>
      <c r="T1008">
        <v>1</v>
      </c>
      <c r="U1008">
        <v>59</v>
      </c>
      <c r="V1008">
        <v>41</v>
      </c>
      <c r="W1008">
        <v>26</v>
      </c>
      <c r="X1008">
        <v>8</v>
      </c>
      <c r="Y1008">
        <v>9</v>
      </c>
      <c r="Z1008">
        <v>3</v>
      </c>
      <c r="AA1008">
        <v>6</v>
      </c>
      <c r="AB1008">
        <v>17</v>
      </c>
      <c r="AC1008">
        <v>2040</v>
      </c>
      <c r="AD1008">
        <v>96</v>
      </c>
      <c r="AE1008">
        <v>621</v>
      </c>
      <c r="AG1008" t="s">
        <v>647</v>
      </c>
      <c r="AH1008" t="s">
        <v>1953</v>
      </c>
    </row>
    <row r="1009" spans="1:34" x14ac:dyDescent="0.25">
      <c r="A1009">
        <v>20200113</v>
      </c>
      <c r="B1009">
        <v>200000</v>
      </c>
      <c r="C1009" t="s">
        <v>163</v>
      </c>
      <c r="D1009">
        <v>105902</v>
      </c>
      <c r="E1009" t="s">
        <v>704</v>
      </c>
      <c r="F1009" t="s">
        <v>705</v>
      </c>
      <c r="G1009">
        <v>3</v>
      </c>
      <c r="H1009" t="s">
        <v>187</v>
      </c>
      <c r="I1009">
        <v>97</v>
      </c>
      <c r="J1009">
        <v>10</v>
      </c>
      <c r="K1009">
        <v>2</v>
      </c>
      <c r="L1009">
        <v>59</v>
      </c>
      <c r="M1009">
        <v>37</v>
      </c>
      <c r="N1009">
        <v>32</v>
      </c>
      <c r="O1009">
        <v>17</v>
      </c>
      <c r="P1009">
        <v>11</v>
      </c>
      <c r="Q1009">
        <v>1</v>
      </c>
      <c r="R1009">
        <v>1</v>
      </c>
      <c r="S1009">
        <v>2</v>
      </c>
      <c r="T1009">
        <v>2</v>
      </c>
      <c r="U1009">
        <v>71</v>
      </c>
      <c r="V1009">
        <v>43</v>
      </c>
      <c r="W1009">
        <v>25</v>
      </c>
      <c r="X1009">
        <v>20</v>
      </c>
      <c r="Y1009">
        <v>10</v>
      </c>
      <c r="Z1009">
        <v>3</v>
      </c>
      <c r="AA1009">
        <v>4</v>
      </c>
      <c r="AB1009">
        <v>22</v>
      </c>
      <c r="AC1009">
        <v>1656</v>
      </c>
      <c r="AD1009">
        <v>96</v>
      </c>
      <c r="AE1009">
        <v>576</v>
      </c>
      <c r="AG1009" t="s">
        <v>163</v>
      </c>
      <c r="AH1009" t="s">
        <v>1953</v>
      </c>
    </row>
    <row r="1010" spans="1:34" x14ac:dyDescent="0.25">
      <c r="A1010">
        <v>20191028</v>
      </c>
      <c r="B1010">
        <v>104925</v>
      </c>
      <c r="C1010" t="s">
        <v>641</v>
      </c>
      <c r="D1010">
        <v>144895</v>
      </c>
      <c r="E1010" t="s">
        <v>261</v>
      </c>
      <c r="F1010" t="s">
        <v>827</v>
      </c>
      <c r="G1010">
        <v>3</v>
      </c>
      <c r="H1010" t="s">
        <v>173</v>
      </c>
      <c r="I1010">
        <v>106</v>
      </c>
      <c r="J1010">
        <v>4</v>
      </c>
      <c r="K1010">
        <v>3</v>
      </c>
      <c r="L1010">
        <v>76</v>
      </c>
      <c r="M1010">
        <v>52</v>
      </c>
      <c r="N1010">
        <v>37</v>
      </c>
      <c r="O1010">
        <v>14</v>
      </c>
      <c r="P1010">
        <v>11</v>
      </c>
      <c r="Q1010">
        <v>4</v>
      </c>
      <c r="R1010">
        <v>6</v>
      </c>
      <c r="S1010">
        <v>1</v>
      </c>
      <c r="T1010">
        <v>3</v>
      </c>
      <c r="U1010">
        <v>77</v>
      </c>
      <c r="V1010">
        <v>55</v>
      </c>
      <c r="W1010">
        <v>33</v>
      </c>
      <c r="X1010">
        <v>10</v>
      </c>
      <c r="Y1010">
        <v>11</v>
      </c>
      <c r="Z1010">
        <v>4</v>
      </c>
      <c r="AA1010">
        <v>7</v>
      </c>
      <c r="AB1010">
        <v>1</v>
      </c>
      <c r="AC1010">
        <v>9545</v>
      </c>
      <c r="AD1010">
        <v>97</v>
      </c>
      <c r="AE1010">
        <v>584</v>
      </c>
      <c r="AG1010" t="s">
        <v>641</v>
      </c>
      <c r="AH1010" t="s">
        <v>1953</v>
      </c>
    </row>
    <row r="1011" spans="1:34" x14ac:dyDescent="0.25">
      <c r="A1011">
        <v>20200203</v>
      </c>
      <c r="B1011">
        <v>200000</v>
      </c>
      <c r="C1011" t="s">
        <v>163</v>
      </c>
      <c r="D1011">
        <v>106000</v>
      </c>
      <c r="E1011" t="s">
        <v>726</v>
      </c>
      <c r="F1011" t="s">
        <v>821</v>
      </c>
      <c r="G1011">
        <v>3</v>
      </c>
      <c r="H1011" t="s">
        <v>173</v>
      </c>
      <c r="I1011">
        <v>149</v>
      </c>
      <c r="J1011">
        <v>11</v>
      </c>
      <c r="K1011">
        <v>5</v>
      </c>
      <c r="L1011">
        <v>92</v>
      </c>
      <c r="M1011">
        <v>64</v>
      </c>
      <c r="N1011">
        <v>47</v>
      </c>
      <c r="O1011">
        <v>14</v>
      </c>
      <c r="P1011">
        <v>14</v>
      </c>
      <c r="Q1011">
        <v>4</v>
      </c>
      <c r="R1011">
        <v>6</v>
      </c>
      <c r="S1011">
        <v>2</v>
      </c>
      <c r="T1011">
        <v>4</v>
      </c>
      <c r="U1011">
        <v>112</v>
      </c>
      <c r="V1011">
        <v>72</v>
      </c>
      <c r="W1011">
        <v>41</v>
      </c>
      <c r="X1011">
        <v>20</v>
      </c>
      <c r="Y1011">
        <v>14</v>
      </c>
      <c r="Z1011">
        <v>8</v>
      </c>
      <c r="AA1011">
        <v>14</v>
      </c>
      <c r="AB1011">
        <v>21</v>
      </c>
      <c r="AC1011">
        <v>1666</v>
      </c>
      <c r="AD1011">
        <v>97</v>
      </c>
      <c r="AE1011">
        <v>594</v>
      </c>
      <c r="AG1011" t="s">
        <v>163</v>
      </c>
      <c r="AH1011" t="s">
        <v>1953</v>
      </c>
    </row>
    <row r="1012" spans="1:34" x14ac:dyDescent="0.25">
      <c r="A1012">
        <v>20190318</v>
      </c>
      <c r="B1012">
        <v>133430</v>
      </c>
      <c r="C1012" t="s">
        <v>651</v>
      </c>
      <c r="D1012">
        <v>105554</v>
      </c>
      <c r="E1012" t="s">
        <v>190</v>
      </c>
      <c r="F1012" t="s">
        <v>982</v>
      </c>
      <c r="G1012">
        <v>3</v>
      </c>
      <c r="H1012" t="s">
        <v>745</v>
      </c>
      <c r="I1012">
        <v>118</v>
      </c>
      <c r="J1012">
        <v>4</v>
      </c>
      <c r="K1012">
        <v>3</v>
      </c>
      <c r="L1012">
        <v>80</v>
      </c>
      <c r="M1012">
        <v>50</v>
      </c>
      <c r="N1012">
        <v>37</v>
      </c>
      <c r="O1012">
        <v>19</v>
      </c>
      <c r="P1012">
        <v>13</v>
      </c>
      <c r="Q1012">
        <v>3</v>
      </c>
      <c r="R1012">
        <v>4</v>
      </c>
      <c r="S1012">
        <v>3</v>
      </c>
      <c r="T1012">
        <v>3</v>
      </c>
      <c r="U1012">
        <v>81</v>
      </c>
      <c r="V1012">
        <v>44</v>
      </c>
      <c r="W1012">
        <v>28</v>
      </c>
      <c r="X1012">
        <v>22</v>
      </c>
      <c r="Y1012">
        <v>13</v>
      </c>
      <c r="Z1012">
        <v>5</v>
      </c>
      <c r="AA1012">
        <v>9</v>
      </c>
      <c r="AB1012">
        <v>23</v>
      </c>
      <c r="AC1012">
        <v>1550</v>
      </c>
      <c r="AD1012">
        <v>97</v>
      </c>
      <c r="AE1012">
        <v>622</v>
      </c>
      <c r="AG1012" t="s">
        <v>651</v>
      </c>
      <c r="AH1012" t="s">
        <v>1953</v>
      </c>
    </row>
    <row r="1013" spans="1:34" x14ac:dyDescent="0.25">
      <c r="A1013">
        <v>20190923</v>
      </c>
      <c r="B1013">
        <v>133430</v>
      </c>
      <c r="C1013" t="s">
        <v>651</v>
      </c>
      <c r="D1013">
        <v>105614</v>
      </c>
      <c r="E1013" t="s">
        <v>581</v>
      </c>
      <c r="F1013" t="s">
        <v>1332</v>
      </c>
      <c r="G1013">
        <v>3</v>
      </c>
      <c r="H1013" t="s">
        <v>187</v>
      </c>
      <c r="I1013">
        <v>122</v>
      </c>
      <c r="J1013">
        <v>13</v>
      </c>
      <c r="K1013">
        <v>6</v>
      </c>
      <c r="L1013">
        <v>94</v>
      </c>
      <c r="M1013">
        <v>58</v>
      </c>
      <c r="N1013">
        <v>47</v>
      </c>
      <c r="O1013">
        <v>19</v>
      </c>
      <c r="P1013">
        <v>15</v>
      </c>
      <c r="Q1013">
        <v>2</v>
      </c>
      <c r="R1013">
        <v>3</v>
      </c>
      <c r="S1013">
        <v>7</v>
      </c>
      <c r="T1013">
        <v>2</v>
      </c>
      <c r="U1013">
        <v>106</v>
      </c>
      <c r="V1013">
        <v>67</v>
      </c>
      <c r="W1013">
        <v>45</v>
      </c>
      <c r="X1013">
        <v>24</v>
      </c>
      <c r="Y1013">
        <v>15</v>
      </c>
      <c r="Z1013">
        <v>2</v>
      </c>
      <c r="AA1013">
        <v>3</v>
      </c>
      <c r="AB1013">
        <v>34</v>
      </c>
      <c r="AC1013">
        <v>1285</v>
      </c>
      <c r="AD1013">
        <v>97</v>
      </c>
      <c r="AE1013">
        <v>566</v>
      </c>
      <c r="AG1013" t="s">
        <v>651</v>
      </c>
      <c r="AH1013" t="s">
        <v>1953</v>
      </c>
    </row>
    <row r="1014" spans="1:34" x14ac:dyDescent="0.25">
      <c r="A1014">
        <v>20200217</v>
      </c>
      <c r="B1014">
        <v>126774</v>
      </c>
      <c r="C1014" t="s">
        <v>294</v>
      </c>
      <c r="D1014">
        <v>105577</v>
      </c>
      <c r="E1014" t="s">
        <v>711</v>
      </c>
      <c r="F1014" t="s">
        <v>122</v>
      </c>
      <c r="G1014">
        <v>3</v>
      </c>
      <c r="H1014" t="s">
        <v>189</v>
      </c>
      <c r="I1014">
        <v>86</v>
      </c>
      <c r="J1014">
        <v>8</v>
      </c>
      <c r="K1014">
        <v>1</v>
      </c>
      <c r="L1014">
        <v>52</v>
      </c>
      <c r="M1014">
        <v>30</v>
      </c>
      <c r="N1014">
        <v>26</v>
      </c>
      <c r="O1014">
        <v>16</v>
      </c>
      <c r="P1014">
        <v>10</v>
      </c>
      <c r="Q1014">
        <v>0</v>
      </c>
      <c r="R1014">
        <v>0</v>
      </c>
      <c r="S1014">
        <v>6</v>
      </c>
      <c r="T1014">
        <v>2</v>
      </c>
      <c r="U1014">
        <v>66</v>
      </c>
      <c r="V1014">
        <v>38</v>
      </c>
      <c r="W1014">
        <v>24</v>
      </c>
      <c r="X1014">
        <v>15</v>
      </c>
      <c r="Y1014">
        <v>11</v>
      </c>
      <c r="Z1014">
        <v>2</v>
      </c>
      <c r="AA1014">
        <v>5</v>
      </c>
      <c r="AB1014">
        <v>6</v>
      </c>
      <c r="AC1014">
        <v>4745</v>
      </c>
      <c r="AD1014">
        <v>98</v>
      </c>
      <c r="AE1014">
        <v>597</v>
      </c>
      <c r="AG1014" t="s">
        <v>294</v>
      </c>
      <c r="AH1014" t="s">
        <v>1953</v>
      </c>
    </row>
    <row r="1015" spans="1:34" x14ac:dyDescent="0.25">
      <c r="A1015">
        <v>20191014</v>
      </c>
      <c r="B1015">
        <v>126094</v>
      </c>
      <c r="C1015" t="s">
        <v>100</v>
      </c>
      <c r="D1015">
        <v>106078</v>
      </c>
      <c r="E1015" t="s">
        <v>268</v>
      </c>
      <c r="F1015" t="s">
        <v>1366</v>
      </c>
      <c r="G1015">
        <v>3</v>
      </c>
      <c r="H1015" t="s">
        <v>187</v>
      </c>
      <c r="I1015">
        <v>137</v>
      </c>
      <c r="J1015">
        <v>11</v>
      </c>
      <c r="K1015">
        <v>4</v>
      </c>
      <c r="L1015">
        <v>112</v>
      </c>
      <c r="M1015">
        <v>65</v>
      </c>
      <c r="N1015">
        <v>51</v>
      </c>
      <c r="O1015">
        <v>26</v>
      </c>
      <c r="P1015">
        <v>16</v>
      </c>
      <c r="Q1015">
        <v>6</v>
      </c>
      <c r="R1015">
        <v>7</v>
      </c>
      <c r="S1015">
        <v>15</v>
      </c>
      <c r="T1015">
        <v>2</v>
      </c>
      <c r="U1015">
        <v>106</v>
      </c>
      <c r="V1015">
        <v>66</v>
      </c>
      <c r="W1015">
        <v>48</v>
      </c>
      <c r="X1015">
        <v>21</v>
      </c>
      <c r="Y1015">
        <v>16</v>
      </c>
      <c r="Z1015">
        <v>4</v>
      </c>
      <c r="AA1015">
        <v>7</v>
      </c>
      <c r="AB1015">
        <v>31</v>
      </c>
      <c r="AC1015">
        <v>1341</v>
      </c>
      <c r="AD1015">
        <v>98</v>
      </c>
      <c r="AE1015">
        <v>570</v>
      </c>
      <c r="AG1015" t="s">
        <v>100</v>
      </c>
      <c r="AH1015" t="s">
        <v>1953</v>
      </c>
    </row>
    <row r="1016" spans="1:34" x14ac:dyDescent="0.25">
      <c r="A1016">
        <v>20190923</v>
      </c>
      <c r="B1016">
        <v>133430</v>
      </c>
      <c r="C1016" t="s">
        <v>651</v>
      </c>
      <c r="D1016">
        <v>106078</v>
      </c>
      <c r="E1016" t="s">
        <v>268</v>
      </c>
      <c r="F1016" t="s">
        <v>702</v>
      </c>
      <c r="G1016">
        <v>3</v>
      </c>
      <c r="H1016" t="s">
        <v>189</v>
      </c>
      <c r="I1016">
        <v>97</v>
      </c>
      <c r="J1016">
        <v>9</v>
      </c>
      <c r="K1016">
        <v>4</v>
      </c>
      <c r="L1016">
        <v>73</v>
      </c>
      <c r="M1016">
        <v>48</v>
      </c>
      <c r="N1016">
        <v>41</v>
      </c>
      <c r="O1016">
        <v>14</v>
      </c>
      <c r="P1016">
        <v>14</v>
      </c>
      <c r="Q1016">
        <v>3</v>
      </c>
      <c r="R1016">
        <v>4</v>
      </c>
      <c r="S1016">
        <v>1</v>
      </c>
      <c r="T1016">
        <v>4</v>
      </c>
      <c r="U1016">
        <v>86</v>
      </c>
      <c r="V1016">
        <v>57</v>
      </c>
      <c r="W1016">
        <v>41</v>
      </c>
      <c r="X1016">
        <v>16</v>
      </c>
      <c r="Y1016">
        <v>14</v>
      </c>
      <c r="Z1016">
        <v>1</v>
      </c>
      <c r="AA1016">
        <v>3</v>
      </c>
      <c r="AB1016">
        <v>34</v>
      </c>
      <c r="AC1016">
        <v>1285</v>
      </c>
      <c r="AD1016">
        <v>98</v>
      </c>
      <c r="AE1016">
        <v>565</v>
      </c>
      <c r="AG1016" t="s">
        <v>651</v>
      </c>
      <c r="AH1016" t="s">
        <v>1953</v>
      </c>
    </row>
    <row r="1017" spans="1:34" x14ac:dyDescent="0.25">
      <c r="A1017">
        <v>20190318</v>
      </c>
      <c r="B1017">
        <v>200000</v>
      </c>
      <c r="C1017" t="s">
        <v>163</v>
      </c>
      <c r="D1017">
        <v>134770</v>
      </c>
      <c r="E1017" t="s">
        <v>204</v>
      </c>
      <c r="F1017" t="s">
        <v>598</v>
      </c>
      <c r="G1017">
        <v>3</v>
      </c>
      <c r="H1017" t="s">
        <v>715</v>
      </c>
      <c r="I1017">
        <v>124</v>
      </c>
      <c r="J1017">
        <v>8</v>
      </c>
      <c r="K1017">
        <v>6</v>
      </c>
      <c r="L1017">
        <v>74</v>
      </c>
      <c r="M1017">
        <v>41</v>
      </c>
      <c r="N1017">
        <v>32</v>
      </c>
      <c r="O1017">
        <v>13</v>
      </c>
      <c r="P1017">
        <v>12</v>
      </c>
      <c r="Q1017">
        <v>3</v>
      </c>
      <c r="R1017">
        <v>6</v>
      </c>
      <c r="S1017">
        <v>2</v>
      </c>
      <c r="T1017">
        <v>2</v>
      </c>
      <c r="U1017">
        <v>84</v>
      </c>
      <c r="V1017">
        <v>54</v>
      </c>
      <c r="W1017">
        <v>34</v>
      </c>
      <c r="X1017">
        <v>9</v>
      </c>
      <c r="Y1017">
        <v>12</v>
      </c>
      <c r="Z1017">
        <v>7</v>
      </c>
      <c r="AA1017">
        <v>13</v>
      </c>
      <c r="AB1017">
        <v>57</v>
      </c>
      <c r="AC1017">
        <v>876</v>
      </c>
      <c r="AD1017">
        <v>98</v>
      </c>
      <c r="AE1017">
        <v>619</v>
      </c>
      <c r="AG1017" t="s">
        <v>163</v>
      </c>
      <c r="AH1017" t="s">
        <v>1953</v>
      </c>
    </row>
    <row r="1018" spans="1:34" x14ac:dyDescent="0.25">
      <c r="A1018">
        <v>20200224</v>
      </c>
      <c r="B1018">
        <v>104792</v>
      </c>
      <c r="C1018" t="s">
        <v>468</v>
      </c>
      <c r="D1018">
        <v>106034</v>
      </c>
      <c r="E1018" t="s">
        <v>870</v>
      </c>
      <c r="F1018" t="s">
        <v>275</v>
      </c>
      <c r="G1018">
        <v>3</v>
      </c>
      <c r="H1018" t="s">
        <v>187</v>
      </c>
      <c r="I1018">
        <v>66</v>
      </c>
      <c r="J1018">
        <v>4</v>
      </c>
      <c r="K1018">
        <v>1</v>
      </c>
      <c r="L1018">
        <v>50</v>
      </c>
      <c r="M1018">
        <v>36</v>
      </c>
      <c r="N1018">
        <v>26</v>
      </c>
      <c r="O1018">
        <v>8</v>
      </c>
      <c r="P1018">
        <v>8</v>
      </c>
      <c r="Q1018">
        <v>5</v>
      </c>
      <c r="R1018">
        <v>6</v>
      </c>
      <c r="S1018">
        <v>0</v>
      </c>
      <c r="T1018">
        <v>1</v>
      </c>
      <c r="U1018">
        <v>48</v>
      </c>
      <c r="V1018">
        <v>19</v>
      </c>
      <c r="W1018">
        <v>10</v>
      </c>
      <c r="X1018">
        <v>11</v>
      </c>
      <c r="Y1018">
        <v>7</v>
      </c>
      <c r="Z1018">
        <v>2</v>
      </c>
      <c r="AA1018">
        <v>7</v>
      </c>
      <c r="AB1018">
        <v>9</v>
      </c>
      <c r="AC1018">
        <v>2860</v>
      </c>
      <c r="AD1018">
        <v>99</v>
      </c>
      <c r="AE1018">
        <v>604</v>
      </c>
      <c r="AG1018" t="s">
        <v>468</v>
      </c>
      <c r="AH1018" t="s">
        <v>1953</v>
      </c>
    </row>
    <row r="1019" spans="1:34" x14ac:dyDescent="0.25">
      <c r="A1019">
        <v>20190318</v>
      </c>
      <c r="B1019">
        <v>133430</v>
      </c>
      <c r="C1019" t="s">
        <v>651</v>
      </c>
      <c r="D1019">
        <v>126094</v>
      </c>
      <c r="E1019" t="s">
        <v>100</v>
      </c>
      <c r="F1019" t="s">
        <v>431</v>
      </c>
      <c r="G1019">
        <v>3</v>
      </c>
      <c r="H1019" t="s">
        <v>173</v>
      </c>
      <c r="I1019">
        <v>94</v>
      </c>
      <c r="J1019">
        <v>5</v>
      </c>
      <c r="K1019">
        <v>0</v>
      </c>
      <c r="L1019">
        <v>64</v>
      </c>
      <c r="M1019">
        <v>43</v>
      </c>
      <c r="N1019">
        <v>31</v>
      </c>
      <c r="O1019">
        <v>13</v>
      </c>
      <c r="P1019">
        <v>11</v>
      </c>
      <c r="Q1019">
        <v>0</v>
      </c>
      <c r="R1019">
        <v>1</v>
      </c>
      <c r="S1019">
        <v>2</v>
      </c>
      <c r="T1019">
        <v>1</v>
      </c>
      <c r="U1019">
        <v>74</v>
      </c>
      <c r="V1019">
        <v>56</v>
      </c>
      <c r="W1019">
        <v>36</v>
      </c>
      <c r="X1019">
        <v>8</v>
      </c>
      <c r="Y1019">
        <v>10</v>
      </c>
      <c r="Z1019">
        <v>10</v>
      </c>
      <c r="AA1019">
        <v>12</v>
      </c>
      <c r="AB1019">
        <v>23</v>
      </c>
      <c r="AC1019">
        <v>1550</v>
      </c>
      <c r="AD1019">
        <v>99</v>
      </c>
      <c r="AE1019">
        <v>603</v>
      </c>
      <c r="AG1019" t="s">
        <v>651</v>
      </c>
      <c r="AH1019" t="s">
        <v>100</v>
      </c>
    </row>
    <row r="1020" spans="1:34" x14ac:dyDescent="0.25">
      <c r="A1020">
        <v>20180226</v>
      </c>
      <c r="B1020">
        <v>105138</v>
      </c>
      <c r="C1020" t="s">
        <v>644</v>
      </c>
      <c r="D1020">
        <v>105732</v>
      </c>
      <c r="E1020" t="s">
        <v>697</v>
      </c>
      <c r="F1020" t="s">
        <v>1593</v>
      </c>
      <c r="G1020">
        <v>3</v>
      </c>
      <c r="H1020" t="s">
        <v>187</v>
      </c>
      <c r="I1020">
        <v>141</v>
      </c>
      <c r="J1020">
        <v>3</v>
      </c>
      <c r="K1020">
        <v>4</v>
      </c>
      <c r="L1020">
        <v>89</v>
      </c>
      <c r="M1020">
        <v>56</v>
      </c>
      <c r="N1020">
        <v>45</v>
      </c>
      <c r="O1020">
        <v>20</v>
      </c>
      <c r="P1020">
        <v>15</v>
      </c>
      <c r="Q1020">
        <v>4</v>
      </c>
      <c r="R1020">
        <v>4</v>
      </c>
      <c r="S1020">
        <v>9</v>
      </c>
      <c r="T1020">
        <v>5</v>
      </c>
      <c r="U1020">
        <v>111</v>
      </c>
      <c r="V1020">
        <v>62</v>
      </c>
      <c r="W1020">
        <v>45</v>
      </c>
      <c r="X1020">
        <v>22</v>
      </c>
      <c r="Y1020">
        <v>14</v>
      </c>
      <c r="Z1020">
        <v>15</v>
      </c>
      <c r="AA1020">
        <v>18</v>
      </c>
      <c r="AB1020">
        <v>23</v>
      </c>
      <c r="AC1020">
        <v>1845</v>
      </c>
      <c r="AD1020">
        <v>99</v>
      </c>
      <c r="AE1020">
        <v>575</v>
      </c>
      <c r="AG1020" t="s">
        <v>644</v>
      </c>
      <c r="AH1020" t="s">
        <v>1953</v>
      </c>
    </row>
    <row r="1021" spans="1:34" x14ac:dyDescent="0.25">
      <c r="A1021">
        <v>20190211</v>
      </c>
      <c r="B1021">
        <v>105376</v>
      </c>
      <c r="C1021" t="s">
        <v>129</v>
      </c>
      <c r="D1021">
        <v>126094</v>
      </c>
      <c r="E1021" t="s">
        <v>100</v>
      </c>
      <c r="F1021" t="s">
        <v>130</v>
      </c>
      <c r="G1021">
        <v>3</v>
      </c>
      <c r="H1021" t="s">
        <v>111</v>
      </c>
      <c r="I1021">
        <v>111</v>
      </c>
      <c r="J1021">
        <v>20</v>
      </c>
      <c r="K1021">
        <v>3</v>
      </c>
      <c r="L1021">
        <v>103</v>
      </c>
      <c r="M1021">
        <v>53</v>
      </c>
      <c r="N1021">
        <v>43</v>
      </c>
      <c r="O1021">
        <v>28</v>
      </c>
      <c r="P1021">
        <v>15</v>
      </c>
      <c r="Q1021">
        <v>6</v>
      </c>
      <c r="R1021">
        <v>6</v>
      </c>
      <c r="S1021">
        <v>11</v>
      </c>
      <c r="T1021">
        <v>1</v>
      </c>
      <c r="U1021">
        <v>109</v>
      </c>
      <c r="V1021">
        <v>67</v>
      </c>
      <c r="W1021">
        <v>46</v>
      </c>
      <c r="X1021">
        <v>22</v>
      </c>
      <c r="Y1021">
        <v>15</v>
      </c>
      <c r="Z1021">
        <v>7</v>
      </c>
      <c r="AA1021">
        <v>10</v>
      </c>
      <c r="AB1021">
        <v>61</v>
      </c>
      <c r="AC1021">
        <v>770</v>
      </c>
      <c r="AD1021">
        <v>99</v>
      </c>
      <c r="AE1021">
        <v>562</v>
      </c>
      <c r="AG1021" t="s">
        <v>1946</v>
      </c>
      <c r="AH1021" t="s">
        <v>100</v>
      </c>
    </row>
    <row r="1022" spans="1:34" x14ac:dyDescent="0.25">
      <c r="A1022">
        <v>20180305</v>
      </c>
      <c r="B1022">
        <v>103819</v>
      </c>
      <c r="C1022" t="s">
        <v>737</v>
      </c>
      <c r="D1022">
        <v>104871</v>
      </c>
      <c r="E1022" t="s">
        <v>698</v>
      </c>
      <c r="F1022" t="s">
        <v>377</v>
      </c>
      <c r="G1022">
        <v>3</v>
      </c>
      <c r="H1022" t="s">
        <v>187</v>
      </c>
      <c r="I1022">
        <v>82</v>
      </c>
      <c r="J1022">
        <v>2</v>
      </c>
      <c r="K1022">
        <v>0</v>
      </c>
      <c r="L1022">
        <v>49</v>
      </c>
      <c r="M1022">
        <v>25</v>
      </c>
      <c r="N1022">
        <v>25</v>
      </c>
      <c r="O1022">
        <v>19</v>
      </c>
      <c r="P1022">
        <v>11</v>
      </c>
      <c r="Q1022">
        <v>0</v>
      </c>
      <c r="R1022">
        <v>0</v>
      </c>
      <c r="S1022">
        <v>4</v>
      </c>
      <c r="T1022">
        <v>4</v>
      </c>
      <c r="U1022">
        <v>78</v>
      </c>
      <c r="V1022">
        <v>52</v>
      </c>
      <c r="W1022">
        <v>37</v>
      </c>
      <c r="X1022">
        <v>10</v>
      </c>
      <c r="Y1022">
        <v>11</v>
      </c>
      <c r="Z1022">
        <v>3</v>
      </c>
      <c r="AA1022">
        <v>5</v>
      </c>
      <c r="AB1022">
        <v>1</v>
      </c>
      <c r="AC1022">
        <v>10060</v>
      </c>
      <c r="AD1022">
        <v>100</v>
      </c>
      <c r="AE1022">
        <v>580</v>
      </c>
      <c r="AG1022" t="s">
        <v>737</v>
      </c>
      <c r="AH1022" t="s">
        <v>1953</v>
      </c>
    </row>
    <row r="1023" spans="1:34" x14ac:dyDescent="0.25">
      <c r="A1023">
        <v>20190304</v>
      </c>
      <c r="B1023">
        <v>104527</v>
      </c>
      <c r="C1023" t="s">
        <v>694</v>
      </c>
      <c r="D1023">
        <v>105554</v>
      </c>
      <c r="E1023" t="s">
        <v>190</v>
      </c>
      <c r="F1023" t="s">
        <v>270</v>
      </c>
      <c r="G1023">
        <v>3</v>
      </c>
      <c r="H1023" t="s">
        <v>715</v>
      </c>
      <c r="I1023">
        <v>128</v>
      </c>
      <c r="J1023">
        <v>8</v>
      </c>
      <c r="K1023">
        <v>0</v>
      </c>
      <c r="L1023">
        <v>90</v>
      </c>
      <c r="M1023">
        <v>53</v>
      </c>
      <c r="N1023">
        <v>44</v>
      </c>
      <c r="O1023">
        <v>18</v>
      </c>
      <c r="P1023">
        <v>15</v>
      </c>
      <c r="Q1023">
        <v>7</v>
      </c>
      <c r="R1023">
        <v>9</v>
      </c>
      <c r="S1023">
        <v>1</v>
      </c>
      <c r="T1023">
        <v>1</v>
      </c>
      <c r="U1023">
        <v>85</v>
      </c>
      <c r="V1023">
        <v>53</v>
      </c>
      <c r="W1023">
        <v>33</v>
      </c>
      <c r="X1023">
        <v>21</v>
      </c>
      <c r="Y1023">
        <v>15</v>
      </c>
      <c r="Z1023">
        <v>6</v>
      </c>
      <c r="AA1023">
        <v>11</v>
      </c>
      <c r="AB1023">
        <v>40</v>
      </c>
      <c r="AC1023">
        <v>1130</v>
      </c>
      <c r="AD1023">
        <v>100</v>
      </c>
      <c r="AE1023">
        <v>591</v>
      </c>
      <c r="AG1023" t="s">
        <v>694</v>
      </c>
      <c r="AH1023" t="s">
        <v>1953</v>
      </c>
    </row>
    <row r="1024" spans="1:34" x14ac:dyDescent="0.25">
      <c r="A1024">
        <v>20180108</v>
      </c>
      <c r="B1024">
        <v>133430</v>
      </c>
      <c r="C1024" t="s">
        <v>651</v>
      </c>
      <c r="D1024">
        <v>104297</v>
      </c>
      <c r="E1024" t="s">
        <v>405</v>
      </c>
      <c r="F1024" t="s">
        <v>195</v>
      </c>
      <c r="G1024">
        <v>3</v>
      </c>
      <c r="H1024" t="s">
        <v>173</v>
      </c>
      <c r="I1024">
        <v>56</v>
      </c>
      <c r="J1024">
        <v>9</v>
      </c>
      <c r="K1024">
        <v>2</v>
      </c>
      <c r="L1024">
        <v>43</v>
      </c>
      <c r="M1024">
        <v>26</v>
      </c>
      <c r="N1024">
        <v>24</v>
      </c>
      <c r="O1024">
        <v>12</v>
      </c>
      <c r="P1024">
        <v>9</v>
      </c>
      <c r="Q1024">
        <v>0</v>
      </c>
      <c r="R1024">
        <v>0</v>
      </c>
      <c r="S1024">
        <v>3</v>
      </c>
      <c r="T1024">
        <v>0</v>
      </c>
      <c r="U1024">
        <v>48</v>
      </c>
      <c r="V1024">
        <v>36</v>
      </c>
      <c r="W1024">
        <v>22</v>
      </c>
      <c r="X1024">
        <v>5</v>
      </c>
      <c r="Y1024">
        <v>8</v>
      </c>
      <c r="Z1024">
        <v>0</v>
      </c>
      <c r="AA1024">
        <v>3</v>
      </c>
      <c r="AB1024">
        <v>50</v>
      </c>
      <c r="AC1024">
        <v>981</v>
      </c>
      <c r="AD1024">
        <v>100</v>
      </c>
      <c r="AE1024">
        <v>566</v>
      </c>
      <c r="AG1024" t="s">
        <v>651</v>
      </c>
      <c r="AH1024" t="s">
        <v>1953</v>
      </c>
    </row>
    <row r="1025" spans="1:34" x14ac:dyDescent="0.25">
      <c r="A1025">
        <v>20180212</v>
      </c>
      <c r="B1025">
        <v>105676</v>
      </c>
      <c r="C1025" t="s">
        <v>201</v>
      </c>
      <c r="D1025">
        <v>103917</v>
      </c>
      <c r="E1025" t="s">
        <v>298</v>
      </c>
      <c r="F1025" t="s">
        <v>689</v>
      </c>
      <c r="G1025">
        <v>3</v>
      </c>
      <c r="H1025" t="s">
        <v>173</v>
      </c>
      <c r="I1025">
        <v>64</v>
      </c>
      <c r="J1025">
        <v>7</v>
      </c>
      <c r="K1025">
        <v>1</v>
      </c>
      <c r="L1025">
        <v>56</v>
      </c>
      <c r="M1025">
        <v>41</v>
      </c>
      <c r="N1025">
        <v>28</v>
      </c>
      <c r="O1025">
        <v>11</v>
      </c>
      <c r="P1025">
        <v>8</v>
      </c>
      <c r="Q1025">
        <v>3</v>
      </c>
      <c r="R1025">
        <v>3</v>
      </c>
      <c r="S1025">
        <v>2</v>
      </c>
      <c r="T1025">
        <v>0</v>
      </c>
      <c r="U1025">
        <v>49</v>
      </c>
      <c r="V1025">
        <v>32</v>
      </c>
      <c r="W1025">
        <v>18</v>
      </c>
      <c r="X1025">
        <v>7</v>
      </c>
      <c r="Y1025">
        <v>8</v>
      </c>
      <c r="Z1025">
        <v>4</v>
      </c>
      <c r="AA1025">
        <v>8</v>
      </c>
      <c r="AB1025">
        <v>7</v>
      </c>
      <c r="AC1025">
        <v>3400</v>
      </c>
      <c r="AD1025">
        <v>101</v>
      </c>
      <c r="AE1025">
        <v>547</v>
      </c>
      <c r="AG1025" t="s">
        <v>201</v>
      </c>
      <c r="AH1025" t="s">
        <v>1954</v>
      </c>
    </row>
    <row r="1026" spans="1:34" x14ac:dyDescent="0.25">
      <c r="A1026">
        <v>20191021</v>
      </c>
      <c r="B1026">
        <v>104792</v>
      </c>
      <c r="C1026" t="s">
        <v>468</v>
      </c>
      <c r="D1026">
        <v>206173</v>
      </c>
      <c r="E1026" t="s">
        <v>832</v>
      </c>
      <c r="F1026" t="s">
        <v>1380</v>
      </c>
      <c r="G1026">
        <v>3</v>
      </c>
      <c r="H1026" t="s">
        <v>187</v>
      </c>
      <c r="I1026">
        <v>85</v>
      </c>
      <c r="J1026">
        <v>17</v>
      </c>
      <c r="K1026">
        <v>6</v>
      </c>
      <c r="L1026">
        <v>79</v>
      </c>
      <c r="M1026">
        <v>48</v>
      </c>
      <c r="N1026">
        <v>40</v>
      </c>
      <c r="O1026">
        <v>15</v>
      </c>
      <c r="P1026">
        <v>11</v>
      </c>
      <c r="Q1026">
        <v>3</v>
      </c>
      <c r="R1026">
        <v>3</v>
      </c>
      <c r="S1026">
        <v>4</v>
      </c>
      <c r="T1026">
        <v>1</v>
      </c>
      <c r="U1026">
        <v>71</v>
      </c>
      <c r="V1026">
        <v>40</v>
      </c>
      <c r="W1026">
        <v>31</v>
      </c>
      <c r="X1026">
        <v>16</v>
      </c>
      <c r="Y1026">
        <v>10</v>
      </c>
      <c r="Z1026">
        <v>4</v>
      </c>
      <c r="AA1026">
        <v>5</v>
      </c>
      <c r="AB1026">
        <v>14</v>
      </c>
      <c r="AC1026">
        <v>2260</v>
      </c>
      <c r="AD1026">
        <v>101</v>
      </c>
      <c r="AE1026">
        <v>554</v>
      </c>
      <c r="AG1026" t="s">
        <v>468</v>
      </c>
      <c r="AH1026" t="s">
        <v>1954</v>
      </c>
    </row>
    <row r="1027" spans="1:34" x14ac:dyDescent="0.25">
      <c r="A1027">
        <v>20190107</v>
      </c>
      <c r="B1027">
        <v>106043</v>
      </c>
      <c r="C1027" t="s">
        <v>149</v>
      </c>
      <c r="D1027">
        <v>104198</v>
      </c>
      <c r="E1027" t="s">
        <v>899</v>
      </c>
      <c r="F1027" t="s">
        <v>236</v>
      </c>
      <c r="G1027">
        <v>3</v>
      </c>
      <c r="H1027" t="s">
        <v>187</v>
      </c>
      <c r="I1027">
        <v>69</v>
      </c>
      <c r="J1027">
        <v>1</v>
      </c>
      <c r="K1027">
        <v>3</v>
      </c>
      <c r="L1027">
        <v>44</v>
      </c>
      <c r="M1027">
        <v>22</v>
      </c>
      <c r="N1027">
        <v>18</v>
      </c>
      <c r="O1027">
        <v>14</v>
      </c>
      <c r="P1027">
        <v>8</v>
      </c>
      <c r="Q1027">
        <v>0</v>
      </c>
      <c r="R1027">
        <v>1</v>
      </c>
      <c r="S1027">
        <v>2</v>
      </c>
      <c r="T1027">
        <v>3</v>
      </c>
      <c r="U1027">
        <v>57</v>
      </c>
      <c r="V1027">
        <v>37</v>
      </c>
      <c r="W1027">
        <v>19</v>
      </c>
      <c r="X1027">
        <v>9</v>
      </c>
      <c r="Y1027">
        <v>9</v>
      </c>
      <c r="Z1027">
        <v>7</v>
      </c>
      <c r="AA1027">
        <v>12</v>
      </c>
      <c r="AB1027">
        <v>19</v>
      </c>
      <c r="AC1027">
        <v>1880</v>
      </c>
      <c r="AD1027">
        <v>101</v>
      </c>
      <c r="AE1027">
        <v>565</v>
      </c>
      <c r="AG1027" t="s">
        <v>149</v>
      </c>
      <c r="AH1027" t="s">
        <v>1954</v>
      </c>
    </row>
    <row r="1028" spans="1:34" x14ac:dyDescent="0.25">
      <c r="A1028">
        <v>20180924</v>
      </c>
      <c r="B1028">
        <v>133430</v>
      </c>
      <c r="C1028" t="s">
        <v>651</v>
      </c>
      <c r="D1028">
        <v>125802</v>
      </c>
      <c r="E1028" t="s">
        <v>1257</v>
      </c>
      <c r="F1028" t="s">
        <v>1879</v>
      </c>
      <c r="G1028">
        <v>3</v>
      </c>
      <c r="H1028" t="s">
        <v>173</v>
      </c>
      <c r="I1028">
        <v>289</v>
      </c>
      <c r="J1028">
        <v>8</v>
      </c>
      <c r="K1028">
        <v>3</v>
      </c>
      <c r="L1028">
        <v>91</v>
      </c>
      <c r="M1028">
        <v>50</v>
      </c>
      <c r="N1028">
        <v>38</v>
      </c>
      <c r="O1028">
        <v>20</v>
      </c>
      <c r="P1028">
        <v>15</v>
      </c>
      <c r="Q1028">
        <v>2</v>
      </c>
      <c r="R1028">
        <v>5</v>
      </c>
      <c r="S1028">
        <v>4</v>
      </c>
      <c r="T1028">
        <v>5</v>
      </c>
      <c r="U1028">
        <v>93</v>
      </c>
      <c r="V1028">
        <v>49</v>
      </c>
      <c r="W1028">
        <v>35</v>
      </c>
      <c r="X1028">
        <v>22</v>
      </c>
      <c r="Y1028">
        <v>14</v>
      </c>
      <c r="Z1028">
        <v>4</v>
      </c>
      <c r="AA1028">
        <v>7</v>
      </c>
      <c r="AB1028">
        <v>31</v>
      </c>
      <c r="AC1028">
        <v>1295</v>
      </c>
      <c r="AD1028">
        <v>101</v>
      </c>
      <c r="AE1028">
        <v>588</v>
      </c>
      <c r="AG1028" t="s">
        <v>651</v>
      </c>
      <c r="AH1028" t="s">
        <v>1954</v>
      </c>
    </row>
    <row r="1029" spans="1:34" x14ac:dyDescent="0.25">
      <c r="A1029">
        <v>20180212</v>
      </c>
      <c r="B1029">
        <v>106421</v>
      </c>
      <c r="C1029" t="s">
        <v>265</v>
      </c>
      <c r="D1029">
        <v>103917</v>
      </c>
      <c r="E1029" t="s">
        <v>298</v>
      </c>
      <c r="F1029" t="s">
        <v>139</v>
      </c>
      <c r="G1029">
        <v>3</v>
      </c>
      <c r="H1029" t="s">
        <v>111</v>
      </c>
      <c r="I1029">
        <v>73</v>
      </c>
      <c r="J1029">
        <v>10</v>
      </c>
      <c r="K1029">
        <v>2</v>
      </c>
      <c r="L1029">
        <v>61</v>
      </c>
      <c r="M1029">
        <v>43</v>
      </c>
      <c r="N1029">
        <v>34</v>
      </c>
      <c r="O1029">
        <v>9</v>
      </c>
      <c r="P1029">
        <v>10</v>
      </c>
      <c r="Q1029">
        <v>6</v>
      </c>
      <c r="R1029">
        <v>6</v>
      </c>
      <c r="S1029">
        <v>1</v>
      </c>
      <c r="T1029">
        <v>4</v>
      </c>
      <c r="U1029">
        <v>61</v>
      </c>
      <c r="V1029">
        <v>38</v>
      </c>
      <c r="W1029">
        <v>28</v>
      </c>
      <c r="X1029">
        <v>9</v>
      </c>
      <c r="Y1029">
        <v>10</v>
      </c>
      <c r="Z1029">
        <v>3</v>
      </c>
      <c r="AA1029">
        <v>5</v>
      </c>
      <c r="AB1029">
        <v>57</v>
      </c>
      <c r="AC1029">
        <v>894</v>
      </c>
      <c r="AD1029">
        <v>101</v>
      </c>
      <c r="AE1029">
        <v>547</v>
      </c>
      <c r="AG1029" t="s">
        <v>265</v>
      </c>
      <c r="AH1029" t="s">
        <v>1954</v>
      </c>
    </row>
    <row r="1030" spans="1:34" x14ac:dyDescent="0.25">
      <c r="A1030">
        <v>20181001</v>
      </c>
      <c r="B1030">
        <v>104926</v>
      </c>
      <c r="C1030" t="s">
        <v>670</v>
      </c>
      <c r="D1030">
        <v>105430</v>
      </c>
      <c r="E1030" t="s">
        <v>667</v>
      </c>
      <c r="F1030" t="s">
        <v>1881</v>
      </c>
      <c r="G1030">
        <v>3</v>
      </c>
      <c r="H1030" t="s">
        <v>173</v>
      </c>
      <c r="I1030">
        <v>107</v>
      </c>
      <c r="J1030">
        <v>3</v>
      </c>
      <c r="K1030">
        <v>3</v>
      </c>
      <c r="L1030">
        <v>88</v>
      </c>
      <c r="M1030">
        <v>67</v>
      </c>
      <c r="N1030">
        <v>41</v>
      </c>
      <c r="O1030">
        <v>5</v>
      </c>
      <c r="P1030">
        <v>13</v>
      </c>
      <c r="Q1030">
        <v>7</v>
      </c>
      <c r="R1030">
        <v>13</v>
      </c>
      <c r="S1030">
        <v>3</v>
      </c>
      <c r="T1030">
        <v>2</v>
      </c>
      <c r="U1030">
        <v>76</v>
      </c>
      <c r="V1030">
        <v>48</v>
      </c>
      <c r="W1030">
        <v>29</v>
      </c>
      <c r="X1030">
        <v>11</v>
      </c>
      <c r="Y1030">
        <v>12</v>
      </c>
      <c r="Z1030">
        <v>10</v>
      </c>
      <c r="AA1030">
        <v>16</v>
      </c>
      <c r="AB1030">
        <v>13</v>
      </c>
      <c r="AC1030">
        <v>2225</v>
      </c>
      <c r="AD1030">
        <v>102</v>
      </c>
      <c r="AE1030">
        <v>577</v>
      </c>
      <c r="AG1030" t="s">
        <v>670</v>
      </c>
      <c r="AH1030" t="s">
        <v>1954</v>
      </c>
    </row>
    <row r="1031" spans="1:34" x14ac:dyDescent="0.25">
      <c r="A1031">
        <v>20190304</v>
      </c>
      <c r="B1031">
        <v>111575</v>
      </c>
      <c r="C1031" t="s">
        <v>647</v>
      </c>
      <c r="D1031">
        <v>126094</v>
      </c>
      <c r="E1031" t="s">
        <v>100</v>
      </c>
      <c r="F1031" t="s">
        <v>122</v>
      </c>
      <c r="G1031">
        <v>3</v>
      </c>
      <c r="H1031" t="s">
        <v>173</v>
      </c>
      <c r="I1031">
        <v>92</v>
      </c>
      <c r="J1031">
        <v>7</v>
      </c>
      <c r="K1031">
        <v>0</v>
      </c>
      <c r="L1031">
        <v>70</v>
      </c>
      <c r="M1031">
        <v>40</v>
      </c>
      <c r="N1031">
        <v>31</v>
      </c>
      <c r="O1031">
        <v>15</v>
      </c>
      <c r="P1031">
        <v>11</v>
      </c>
      <c r="Q1031">
        <v>3</v>
      </c>
      <c r="R1031">
        <v>4</v>
      </c>
      <c r="S1031">
        <v>2</v>
      </c>
      <c r="T1031">
        <v>6</v>
      </c>
      <c r="U1031">
        <v>67</v>
      </c>
      <c r="V1031">
        <v>37</v>
      </c>
      <c r="W1031">
        <v>26</v>
      </c>
      <c r="X1031">
        <v>14</v>
      </c>
      <c r="Y1031">
        <v>10</v>
      </c>
      <c r="Z1031">
        <v>5</v>
      </c>
      <c r="AA1031">
        <v>8</v>
      </c>
      <c r="AB1031">
        <v>13</v>
      </c>
      <c r="AC1031">
        <v>2675</v>
      </c>
      <c r="AD1031">
        <v>102</v>
      </c>
      <c r="AE1031">
        <v>560</v>
      </c>
      <c r="AG1031" t="s">
        <v>647</v>
      </c>
      <c r="AH1031" t="s">
        <v>100</v>
      </c>
    </row>
    <row r="1032" spans="1:34" x14ac:dyDescent="0.25">
      <c r="A1032">
        <v>20190304</v>
      </c>
      <c r="B1032">
        <v>106216</v>
      </c>
      <c r="C1032" t="s">
        <v>231</v>
      </c>
      <c r="D1032">
        <v>126094</v>
      </c>
      <c r="E1032" t="s">
        <v>100</v>
      </c>
      <c r="F1032" t="s">
        <v>232</v>
      </c>
      <c r="G1032">
        <v>3</v>
      </c>
      <c r="H1032" t="s">
        <v>111</v>
      </c>
      <c r="I1032">
        <v>133</v>
      </c>
      <c r="J1032">
        <v>6</v>
      </c>
      <c r="K1032">
        <v>6</v>
      </c>
      <c r="L1032">
        <v>107</v>
      </c>
      <c r="M1032">
        <v>65</v>
      </c>
      <c r="N1032">
        <v>49</v>
      </c>
      <c r="O1032">
        <v>21</v>
      </c>
      <c r="P1032">
        <v>15</v>
      </c>
      <c r="Q1032">
        <v>8</v>
      </c>
      <c r="R1032">
        <v>10</v>
      </c>
      <c r="S1032">
        <v>8</v>
      </c>
      <c r="T1032">
        <v>10</v>
      </c>
      <c r="U1032">
        <v>104</v>
      </c>
      <c r="V1032">
        <v>55</v>
      </c>
      <c r="W1032">
        <v>41</v>
      </c>
      <c r="X1032">
        <v>23</v>
      </c>
      <c r="Y1032">
        <v>15</v>
      </c>
      <c r="Z1032">
        <v>6</v>
      </c>
      <c r="AA1032">
        <v>11</v>
      </c>
      <c r="AB1032">
        <v>128</v>
      </c>
      <c r="AC1032">
        <v>452</v>
      </c>
      <c r="AD1032">
        <v>102</v>
      </c>
      <c r="AE1032">
        <v>560</v>
      </c>
      <c r="AG1032" t="s">
        <v>1955</v>
      </c>
      <c r="AH1032" t="s">
        <v>100</v>
      </c>
    </row>
    <row r="1033" spans="1:34" x14ac:dyDescent="0.25">
      <c r="A1033">
        <v>20190318</v>
      </c>
      <c r="B1033">
        <v>103819</v>
      </c>
      <c r="C1033" t="s">
        <v>737</v>
      </c>
      <c r="D1033">
        <v>105936</v>
      </c>
      <c r="E1033" t="s">
        <v>763</v>
      </c>
      <c r="F1033" t="s">
        <v>122</v>
      </c>
      <c r="G1033">
        <v>3</v>
      </c>
      <c r="H1033" t="s">
        <v>173</v>
      </c>
      <c r="I1033">
        <v>90</v>
      </c>
      <c r="J1033">
        <v>14</v>
      </c>
      <c r="K1033">
        <v>1</v>
      </c>
      <c r="L1033">
        <v>59</v>
      </c>
      <c r="M1033">
        <v>43</v>
      </c>
      <c r="N1033">
        <v>32</v>
      </c>
      <c r="O1033">
        <v>9</v>
      </c>
      <c r="P1033">
        <v>11</v>
      </c>
      <c r="Q1033">
        <v>1</v>
      </c>
      <c r="R1033">
        <v>2</v>
      </c>
      <c r="S1033">
        <v>2</v>
      </c>
      <c r="T1033">
        <v>3</v>
      </c>
      <c r="U1033">
        <v>82</v>
      </c>
      <c r="V1033">
        <v>54</v>
      </c>
      <c r="W1033">
        <v>34</v>
      </c>
      <c r="X1033">
        <v>12</v>
      </c>
      <c r="Y1033">
        <v>10</v>
      </c>
      <c r="Z1033">
        <v>7</v>
      </c>
      <c r="AA1033">
        <v>10</v>
      </c>
      <c r="AB1033">
        <v>5</v>
      </c>
      <c r="AC1033">
        <v>4600</v>
      </c>
      <c r="AD1033">
        <v>103</v>
      </c>
      <c r="AE1033">
        <v>576</v>
      </c>
      <c r="AG1033" t="s">
        <v>737</v>
      </c>
      <c r="AH1033" t="s">
        <v>1954</v>
      </c>
    </row>
    <row r="1034" spans="1:34" x14ac:dyDescent="0.25">
      <c r="A1034">
        <v>20190729</v>
      </c>
      <c r="B1034">
        <v>104926</v>
      </c>
      <c r="C1034" t="s">
        <v>670</v>
      </c>
      <c r="D1034">
        <v>104719</v>
      </c>
      <c r="E1034" t="s">
        <v>968</v>
      </c>
      <c r="F1034" t="s">
        <v>830</v>
      </c>
      <c r="G1034">
        <v>3</v>
      </c>
      <c r="H1034" t="s">
        <v>187</v>
      </c>
      <c r="I1034">
        <v>128</v>
      </c>
      <c r="J1034">
        <v>4</v>
      </c>
      <c r="K1034">
        <v>9</v>
      </c>
      <c r="L1034">
        <v>100</v>
      </c>
      <c r="M1034">
        <v>58</v>
      </c>
      <c r="N1034">
        <v>41</v>
      </c>
      <c r="O1034">
        <v>19</v>
      </c>
      <c r="P1034">
        <v>15</v>
      </c>
      <c r="Q1034">
        <v>8</v>
      </c>
      <c r="R1034">
        <v>12</v>
      </c>
      <c r="S1034">
        <v>9</v>
      </c>
      <c r="T1034">
        <v>4</v>
      </c>
      <c r="U1034">
        <v>88</v>
      </c>
      <c r="V1034">
        <v>60</v>
      </c>
      <c r="W1034">
        <v>38</v>
      </c>
      <c r="X1034">
        <v>13</v>
      </c>
      <c r="Y1034">
        <v>14</v>
      </c>
      <c r="Z1034">
        <v>3</v>
      </c>
      <c r="AA1034">
        <v>8</v>
      </c>
      <c r="AB1034">
        <v>9</v>
      </c>
      <c r="AC1034">
        <v>2625</v>
      </c>
      <c r="AD1034">
        <v>103</v>
      </c>
      <c r="AE1034">
        <v>547</v>
      </c>
      <c r="AG1034" t="s">
        <v>670</v>
      </c>
      <c r="AH1034" t="s">
        <v>1954</v>
      </c>
    </row>
    <row r="1035" spans="1:34" x14ac:dyDescent="0.25">
      <c r="A1035">
        <v>20190107</v>
      </c>
      <c r="B1035">
        <v>106426</v>
      </c>
      <c r="C1035" t="s">
        <v>217</v>
      </c>
      <c r="D1035">
        <v>105155</v>
      </c>
      <c r="E1035" t="s">
        <v>219</v>
      </c>
      <c r="F1035" t="s">
        <v>221</v>
      </c>
      <c r="G1035">
        <v>3</v>
      </c>
      <c r="H1035" t="s">
        <v>106</v>
      </c>
      <c r="I1035">
        <v>61</v>
      </c>
      <c r="J1035">
        <v>6</v>
      </c>
      <c r="K1035">
        <v>1</v>
      </c>
      <c r="L1035">
        <v>47</v>
      </c>
      <c r="M1035">
        <v>27</v>
      </c>
      <c r="N1035">
        <v>20</v>
      </c>
      <c r="O1035">
        <v>12</v>
      </c>
      <c r="P1035">
        <v>9</v>
      </c>
      <c r="Q1035">
        <v>0</v>
      </c>
      <c r="R1035">
        <v>1</v>
      </c>
      <c r="S1035">
        <v>3</v>
      </c>
      <c r="T1035">
        <v>5</v>
      </c>
      <c r="U1035">
        <v>59</v>
      </c>
      <c r="V1035">
        <v>29</v>
      </c>
      <c r="W1035">
        <v>21</v>
      </c>
      <c r="X1035">
        <v>9</v>
      </c>
      <c r="Y1035">
        <v>9</v>
      </c>
      <c r="Z1035">
        <v>3</v>
      </c>
      <c r="AA1035">
        <v>7</v>
      </c>
      <c r="AB1035">
        <v>86</v>
      </c>
      <c r="AC1035">
        <v>650</v>
      </c>
      <c r="AD1035">
        <v>103</v>
      </c>
      <c r="AE1035">
        <v>550</v>
      </c>
      <c r="AG1035" t="s">
        <v>1951</v>
      </c>
      <c r="AH1035" t="s">
        <v>1954</v>
      </c>
    </row>
    <row r="1036" spans="1:34" x14ac:dyDescent="0.25">
      <c r="A1036">
        <v>20200203</v>
      </c>
      <c r="B1036">
        <v>104792</v>
      </c>
      <c r="C1036" t="s">
        <v>468</v>
      </c>
      <c r="D1036">
        <v>105613</v>
      </c>
      <c r="E1036" t="s">
        <v>307</v>
      </c>
      <c r="F1036" t="s">
        <v>315</v>
      </c>
      <c r="G1036">
        <v>3</v>
      </c>
      <c r="H1036" t="s">
        <v>189</v>
      </c>
      <c r="I1036">
        <v>72</v>
      </c>
      <c r="J1036">
        <v>9</v>
      </c>
      <c r="K1036">
        <v>2</v>
      </c>
      <c r="L1036">
        <v>70</v>
      </c>
      <c r="M1036">
        <v>52</v>
      </c>
      <c r="N1036">
        <v>38</v>
      </c>
      <c r="O1036">
        <v>8</v>
      </c>
      <c r="P1036">
        <v>10</v>
      </c>
      <c r="Q1036">
        <v>5</v>
      </c>
      <c r="R1036">
        <v>6</v>
      </c>
      <c r="S1036">
        <v>4</v>
      </c>
      <c r="T1036">
        <v>4</v>
      </c>
      <c r="U1036">
        <v>50</v>
      </c>
      <c r="V1036">
        <v>36</v>
      </c>
      <c r="W1036">
        <v>26</v>
      </c>
      <c r="X1036">
        <v>4</v>
      </c>
      <c r="Y1036">
        <v>9</v>
      </c>
      <c r="Z1036">
        <v>2</v>
      </c>
      <c r="AA1036">
        <v>5</v>
      </c>
      <c r="AB1036">
        <v>9</v>
      </c>
      <c r="AC1036">
        <v>2700</v>
      </c>
      <c r="AD1036">
        <v>104</v>
      </c>
      <c r="AE1036">
        <v>527</v>
      </c>
      <c r="AG1036" t="s">
        <v>468</v>
      </c>
      <c r="AH1036" t="s">
        <v>1954</v>
      </c>
    </row>
    <row r="1037" spans="1:34" x14ac:dyDescent="0.25">
      <c r="A1037">
        <v>20180122</v>
      </c>
      <c r="B1037">
        <v>106426</v>
      </c>
      <c r="C1037" t="s">
        <v>217</v>
      </c>
      <c r="D1037">
        <v>106216</v>
      </c>
      <c r="E1037" t="s">
        <v>231</v>
      </c>
      <c r="F1037" t="s">
        <v>577</v>
      </c>
      <c r="G1037">
        <v>3</v>
      </c>
      <c r="H1037" t="s">
        <v>187</v>
      </c>
      <c r="I1037">
        <v>47</v>
      </c>
      <c r="J1037">
        <v>2</v>
      </c>
      <c r="K1037">
        <v>2</v>
      </c>
      <c r="L1037">
        <v>40</v>
      </c>
      <c r="M1037">
        <v>27</v>
      </c>
      <c r="N1037">
        <v>23</v>
      </c>
      <c r="O1037">
        <v>5</v>
      </c>
      <c r="P1037">
        <v>5</v>
      </c>
      <c r="Q1037">
        <v>3</v>
      </c>
      <c r="R1037">
        <v>3</v>
      </c>
      <c r="S1037">
        <v>6</v>
      </c>
      <c r="T1037">
        <v>1</v>
      </c>
      <c r="U1037">
        <v>40</v>
      </c>
      <c r="V1037">
        <v>27</v>
      </c>
      <c r="W1037">
        <v>19</v>
      </c>
      <c r="X1037">
        <v>1</v>
      </c>
      <c r="Y1037">
        <v>5</v>
      </c>
      <c r="Z1037">
        <v>5</v>
      </c>
      <c r="AA1037">
        <v>7</v>
      </c>
      <c r="AB1037">
        <v>373</v>
      </c>
      <c r="AC1037">
        <v>114</v>
      </c>
      <c r="AD1037">
        <v>104</v>
      </c>
      <c r="AE1037">
        <v>542</v>
      </c>
      <c r="AG1037" t="s">
        <v>1962</v>
      </c>
      <c r="AH1037" t="s">
        <v>1954</v>
      </c>
    </row>
    <row r="1038" spans="1:34" x14ac:dyDescent="0.25">
      <c r="A1038">
        <v>20181231</v>
      </c>
      <c r="B1038">
        <v>105138</v>
      </c>
      <c r="C1038" t="s">
        <v>644</v>
      </c>
      <c r="D1038">
        <v>104198</v>
      </c>
      <c r="E1038" t="s">
        <v>899</v>
      </c>
      <c r="F1038" t="s">
        <v>202</v>
      </c>
      <c r="G1038">
        <v>3</v>
      </c>
      <c r="H1038" t="s">
        <v>187</v>
      </c>
      <c r="I1038">
        <v>70</v>
      </c>
      <c r="J1038">
        <v>2</v>
      </c>
      <c r="K1038">
        <v>0</v>
      </c>
      <c r="L1038">
        <v>49</v>
      </c>
      <c r="M1038">
        <v>33</v>
      </c>
      <c r="N1038">
        <v>25</v>
      </c>
      <c r="O1038">
        <v>11</v>
      </c>
      <c r="P1038">
        <v>9</v>
      </c>
      <c r="Q1038">
        <v>3</v>
      </c>
      <c r="R1038">
        <v>4</v>
      </c>
      <c r="S1038">
        <v>2</v>
      </c>
      <c r="T1038">
        <v>4</v>
      </c>
      <c r="U1038">
        <v>49</v>
      </c>
      <c r="V1038">
        <v>32</v>
      </c>
      <c r="W1038">
        <v>20</v>
      </c>
      <c r="X1038">
        <v>3</v>
      </c>
      <c r="Y1038">
        <v>8</v>
      </c>
      <c r="Z1038">
        <v>3</v>
      </c>
      <c r="AA1038">
        <v>7</v>
      </c>
      <c r="AB1038">
        <v>24</v>
      </c>
      <c r="AC1038">
        <v>1605</v>
      </c>
      <c r="AD1038">
        <v>105</v>
      </c>
      <c r="AE1038">
        <v>543</v>
      </c>
      <c r="AG1038" t="s">
        <v>644</v>
      </c>
      <c r="AH1038" t="s">
        <v>1954</v>
      </c>
    </row>
    <row r="1039" spans="1:34" x14ac:dyDescent="0.25">
      <c r="A1039">
        <v>20190225</v>
      </c>
      <c r="B1039">
        <v>126094</v>
      </c>
      <c r="C1039" t="s">
        <v>100</v>
      </c>
      <c r="D1039">
        <v>105554</v>
      </c>
      <c r="E1039" t="s">
        <v>190</v>
      </c>
      <c r="F1039" t="s">
        <v>192</v>
      </c>
      <c r="G1039">
        <v>3</v>
      </c>
      <c r="H1039" t="s">
        <v>193</v>
      </c>
      <c r="I1039">
        <v>63</v>
      </c>
      <c r="J1039">
        <v>1</v>
      </c>
      <c r="K1039">
        <v>2</v>
      </c>
      <c r="L1039">
        <v>49</v>
      </c>
      <c r="M1039">
        <v>35</v>
      </c>
      <c r="N1039">
        <v>26</v>
      </c>
      <c r="O1039">
        <v>8</v>
      </c>
      <c r="P1039">
        <v>8</v>
      </c>
      <c r="Q1039">
        <v>0</v>
      </c>
      <c r="R1039">
        <v>1</v>
      </c>
      <c r="S1039">
        <v>0</v>
      </c>
      <c r="T1039">
        <v>2</v>
      </c>
      <c r="U1039">
        <v>45</v>
      </c>
      <c r="V1039">
        <v>28</v>
      </c>
      <c r="W1039">
        <v>16</v>
      </c>
      <c r="X1039">
        <v>3</v>
      </c>
      <c r="Y1039">
        <v>8</v>
      </c>
      <c r="Z1039">
        <v>1</v>
      </c>
      <c r="AA1039">
        <v>6</v>
      </c>
      <c r="AB1039">
        <v>112</v>
      </c>
      <c r="AC1039">
        <v>517</v>
      </c>
      <c r="AD1039">
        <v>105</v>
      </c>
      <c r="AE1039">
        <v>546</v>
      </c>
      <c r="AG1039" t="s">
        <v>100</v>
      </c>
      <c r="AH1039" t="s">
        <v>1954</v>
      </c>
    </row>
    <row r="1040" spans="1:34" x14ac:dyDescent="0.25">
      <c r="A1040">
        <v>20180305</v>
      </c>
      <c r="B1040">
        <v>133430</v>
      </c>
      <c r="C1040" t="s">
        <v>651</v>
      </c>
      <c r="D1040">
        <v>105575</v>
      </c>
      <c r="E1040" t="s">
        <v>900</v>
      </c>
      <c r="F1040" t="s">
        <v>315</v>
      </c>
      <c r="G1040">
        <v>3</v>
      </c>
      <c r="H1040" t="s">
        <v>715</v>
      </c>
      <c r="I1040">
        <v>72</v>
      </c>
      <c r="J1040">
        <v>6</v>
      </c>
      <c r="K1040">
        <v>7</v>
      </c>
      <c r="L1040">
        <v>53</v>
      </c>
      <c r="M1040">
        <v>25</v>
      </c>
      <c r="N1040">
        <v>22</v>
      </c>
      <c r="O1040">
        <v>17</v>
      </c>
      <c r="P1040">
        <v>10</v>
      </c>
      <c r="Q1040">
        <v>0</v>
      </c>
      <c r="R1040">
        <v>1</v>
      </c>
      <c r="S1040">
        <v>0</v>
      </c>
      <c r="T1040">
        <v>5</v>
      </c>
      <c r="U1040">
        <v>52</v>
      </c>
      <c r="V1040">
        <v>29</v>
      </c>
      <c r="W1040">
        <v>21</v>
      </c>
      <c r="X1040">
        <v>10</v>
      </c>
      <c r="Y1040">
        <v>9</v>
      </c>
      <c r="Z1040">
        <v>3</v>
      </c>
      <c r="AA1040">
        <v>6</v>
      </c>
      <c r="AB1040">
        <v>44</v>
      </c>
      <c r="AC1040">
        <v>1166</v>
      </c>
      <c r="AD1040">
        <v>106</v>
      </c>
      <c r="AE1040">
        <v>548</v>
      </c>
      <c r="AG1040" t="s">
        <v>651</v>
      </c>
      <c r="AH1040" t="s">
        <v>1954</v>
      </c>
    </row>
    <row r="1041" spans="1:34" x14ac:dyDescent="0.25">
      <c r="A1041">
        <v>20190204</v>
      </c>
      <c r="B1041">
        <v>126610</v>
      </c>
      <c r="C1041" t="s">
        <v>199</v>
      </c>
      <c r="D1041">
        <v>104797</v>
      </c>
      <c r="E1041" t="s">
        <v>388</v>
      </c>
      <c r="F1041" t="s">
        <v>291</v>
      </c>
      <c r="G1041">
        <v>3</v>
      </c>
      <c r="H1041" t="s">
        <v>173</v>
      </c>
      <c r="I1041">
        <v>92</v>
      </c>
      <c r="J1041">
        <v>10</v>
      </c>
      <c r="K1041">
        <v>0</v>
      </c>
      <c r="L1041">
        <v>64</v>
      </c>
      <c r="M1041">
        <v>31</v>
      </c>
      <c r="N1041">
        <v>25</v>
      </c>
      <c r="O1041">
        <v>22</v>
      </c>
      <c r="P1041">
        <v>11</v>
      </c>
      <c r="Q1041">
        <v>0</v>
      </c>
      <c r="R1041">
        <v>1</v>
      </c>
      <c r="S1041">
        <v>3</v>
      </c>
      <c r="T1041">
        <v>2</v>
      </c>
      <c r="U1041">
        <v>72</v>
      </c>
      <c r="V1041">
        <v>45</v>
      </c>
      <c r="W1041">
        <v>34</v>
      </c>
      <c r="X1041">
        <v>15</v>
      </c>
      <c r="Y1041">
        <v>11</v>
      </c>
      <c r="Z1041">
        <v>8</v>
      </c>
      <c r="AA1041">
        <v>10</v>
      </c>
      <c r="AB1041">
        <v>53</v>
      </c>
      <c r="AC1041">
        <v>904</v>
      </c>
      <c r="AD1041">
        <v>106</v>
      </c>
      <c r="AE1041">
        <v>542</v>
      </c>
      <c r="AG1041" t="s">
        <v>199</v>
      </c>
      <c r="AH1041" t="s">
        <v>1954</v>
      </c>
    </row>
    <row r="1042" spans="1:34" x14ac:dyDescent="0.25">
      <c r="A1042">
        <v>20190114</v>
      </c>
      <c r="B1042">
        <v>111153</v>
      </c>
      <c r="C1042" t="s">
        <v>180</v>
      </c>
      <c r="D1042">
        <v>200000</v>
      </c>
      <c r="E1042" t="s">
        <v>163</v>
      </c>
      <c r="F1042" t="s">
        <v>181</v>
      </c>
      <c r="G1042">
        <v>3</v>
      </c>
      <c r="H1042" t="s">
        <v>111</v>
      </c>
      <c r="I1042">
        <v>75</v>
      </c>
      <c r="J1042">
        <v>11</v>
      </c>
      <c r="K1042">
        <v>5</v>
      </c>
      <c r="L1042">
        <v>70</v>
      </c>
      <c r="M1042">
        <v>52</v>
      </c>
      <c r="N1042">
        <v>44</v>
      </c>
      <c r="O1042">
        <v>8</v>
      </c>
      <c r="P1042">
        <v>11</v>
      </c>
      <c r="Q1042">
        <v>0</v>
      </c>
      <c r="R1042">
        <v>0</v>
      </c>
      <c r="S1042">
        <v>10</v>
      </c>
      <c r="T1042">
        <v>1</v>
      </c>
      <c r="U1042">
        <v>52</v>
      </c>
      <c r="V1042">
        <v>39</v>
      </c>
      <c r="W1042">
        <v>32</v>
      </c>
      <c r="X1042">
        <v>8</v>
      </c>
      <c r="Y1042">
        <v>10</v>
      </c>
      <c r="Z1042">
        <v>0</v>
      </c>
      <c r="AA1042">
        <v>1</v>
      </c>
      <c r="AB1042">
        <v>170</v>
      </c>
      <c r="AC1042">
        <v>312</v>
      </c>
      <c r="AD1042">
        <v>106</v>
      </c>
      <c r="AE1042">
        <v>539</v>
      </c>
      <c r="AG1042" t="s">
        <v>1956</v>
      </c>
      <c r="AH1042" t="s">
        <v>163</v>
      </c>
    </row>
    <row r="1043" spans="1:34" x14ac:dyDescent="0.25">
      <c r="A1043">
        <v>20190121</v>
      </c>
      <c r="B1043">
        <v>106234</v>
      </c>
      <c r="C1043" t="s">
        <v>172</v>
      </c>
      <c r="D1043">
        <v>200000</v>
      </c>
      <c r="E1043" t="s">
        <v>163</v>
      </c>
      <c r="F1043" t="s">
        <v>139</v>
      </c>
      <c r="G1043">
        <v>3</v>
      </c>
      <c r="H1043" t="s">
        <v>173</v>
      </c>
      <c r="I1043">
        <v>80</v>
      </c>
      <c r="J1043">
        <v>7</v>
      </c>
      <c r="K1043">
        <v>6</v>
      </c>
      <c r="L1043">
        <v>58</v>
      </c>
      <c r="M1043">
        <v>36</v>
      </c>
      <c r="N1043">
        <v>28</v>
      </c>
      <c r="O1043">
        <v>11</v>
      </c>
      <c r="P1043">
        <v>10</v>
      </c>
      <c r="Q1043">
        <v>0</v>
      </c>
      <c r="R1043">
        <v>1</v>
      </c>
      <c r="S1043">
        <v>7</v>
      </c>
      <c r="T1043">
        <v>0</v>
      </c>
      <c r="U1043">
        <v>55</v>
      </c>
      <c r="V1043">
        <v>35</v>
      </c>
      <c r="W1043">
        <v>25</v>
      </c>
      <c r="X1043">
        <v>10</v>
      </c>
      <c r="Y1043">
        <v>10</v>
      </c>
      <c r="Z1043">
        <v>3</v>
      </c>
      <c r="AA1043">
        <v>6</v>
      </c>
      <c r="AB1043">
        <v>484</v>
      </c>
      <c r="AC1043">
        <v>13</v>
      </c>
      <c r="AD1043">
        <v>106</v>
      </c>
      <c r="AE1043">
        <v>539</v>
      </c>
      <c r="AG1043" t="s">
        <v>1964</v>
      </c>
      <c r="AH1043" t="s">
        <v>163</v>
      </c>
    </row>
    <row r="1044" spans="1:34" x14ac:dyDescent="0.25">
      <c r="A1044">
        <v>20181015</v>
      </c>
      <c r="B1044">
        <v>106421</v>
      </c>
      <c r="C1044" t="s">
        <v>265</v>
      </c>
      <c r="D1044">
        <v>105575</v>
      </c>
      <c r="E1044" t="s">
        <v>900</v>
      </c>
      <c r="F1044" t="s">
        <v>1050</v>
      </c>
      <c r="G1044">
        <v>3</v>
      </c>
      <c r="H1044" t="s">
        <v>189</v>
      </c>
      <c r="I1044">
        <v>96</v>
      </c>
      <c r="J1044">
        <v>15</v>
      </c>
      <c r="K1044">
        <v>6</v>
      </c>
      <c r="L1044">
        <v>66</v>
      </c>
      <c r="M1044">
        <v>38</v>
      </c>
      <c r="N1044">
        <v>32</v>
      </c>
      <c r="O1044">
        <v>11</v>
      </c>
      <c r="P1044">
        <v>12</v>
      </c>
      <c r="Q1044">
        <v>3</v>
      </c>
      <c r="R1044">
        <v>5</v>
      </c>
      <c r="S1044">
        <v>5</v>
      </c>
      <c r="T1044">
        <v>3</v>
      </c>
      <c r="U1044">
        <v>94</v>
      </c>
      <c r="V1044">
        <v>56</v>
      </c>
      <c r="W1044">
        <v>39</v>
      </c>
      <c r="X1044">
        <v>17</v>
      </c>
      <c r="Y1044">
        <v>13</v>
      </c>
      <c r="Z1044">
        <v>11</v>
      </c>
      <c r="AA1044">
        <v>14</v>
      </c>
      <c r="AB1044">
        <v>21</v>
      </c>
      <c r="AC1044">
        <v>1797</v>
      </c>
      <c r="AD1044">
        <v>107</v>
      </c>
      <c r="AE1044">
        <v>545</v>
      </c>
      <c r="AG1044" t="s">
        <v>265</v>
      </c>
      <c r="AH1044" t="s">
        <v>1954</v>
      </c>
    </row>
    <row r="1045" spans="1:34" x14ac:dyDescent="0.25">
      <c r="A1045">
        <v>20190318</v>
      </c>
      <c r="B1045">
        <v>200000</v>
      </c>
      <c r="C1045" t="s">
        <v>163</v>
      </c>
      <c r="D1045">
        <v>103893</v>
      </c>
      <c r="E1045" t="s">
        <v>240</v>
      </c>
      <c r="F1045" t="s">
        <v>105</v>
      </c>
      <c r="G1045">
        <v>3</v>
      </c>
      <c r="H1045" t="s">
        <v>111</v>
      </c>
      <c r="I1045">
        <v>63</v>
      </c>
      <c r="J1045">
        <v>13</v>
      </c>
      <c r="K1045">
        <v>3</v>
      </c>
      <c r="L1045">
        <v>59</v>
      </c>
      <c r="M1045">
        <v>43</v>
      </c>
      <c r="N1045">
        <v>35</v>
      </c>
      <c r="O1045">
        <v>9</v>
      </c>
      <c r="P1045">
        <v>10</v>
      </c>
      <c r="Q1045">
        <v>1</v>
      </c>
      <c r="R1045">
        <v>1</v>
      </c>
      <c r="S1045">
        <v>1</v>
      </c>
      <c r="T1045">
        <v>2</v>
      </c>
      <c r="U1045">
        <v>57</v>
      </c>
      <c r="V1045">
        <v>35</v>
      </c>
      <c r="W1045">
        <v>25</v>
      </c>
      <c r="X1045">
        <v>12</v>
      </c>
      <c r="Y1045">
        <v>10</v>
      </c>
      <c r="Z1045">
        <v>2</v>
      </c>
      <c r="AA1045">
        <v>4</v>
      </c>
      <c r="AB1045">
        <v>57</v>
      </c>
      <c r="AC1045">
        <v>876</v>
      </c>
      <c r="AD1045">
        <v>107</v>
      </c>
      <c r="AE1045">
        <v>544</v>
      </c>
      <c r="AG1045" t="s">
        <v>163</v>
      </c>
      <c r="AH1045" t="s">
        <v>1954</v>
      </c>
    </row>
    <row r="1046" spans="1:34" x14ac:dyDescent="0.25">
      <c r="A1046">
        <v>20190311</v>
      </c>
      <c r="B1046">
        <v>126610</v>
      </c>
      <c r="C1046" t="s">
        <v>199</v>
      </c>
      <c r="D1046">
        <v>132283</v>
      </c>
      <c r="E1046" t="s">
        <v>207</v>
      </c>
      <c r="F1046" t="s">
        <v>139</v>
      </c>
      <c r="G1046">
        <v>3</v>
      </c>
      <c r="H1046" t="s">
        <v>189</v>
      </c>
      <c r="I1046">
        <v>91</v>
      </c>
      <c r="J1046">
        <v>2</v>
      </c>
      <c r="K1046">
        <v>2</v>
      </c>
      <c r="L1046">
        <v>54</v>
      </c>
      <c r="M1046">
        <v>29</v>
      </c>
      <c r="N1046">
        <v>27</v>
      </c>
      <c r="O1046">
        <v>13</v>
      </c>
      <c r="P1046">
        <v>10</v>
      </c>
      <c r="Q1046">
        <v>0</v>
      </c>
      <c r="R1046">
        <v>0</v>
      </c>
      <c r="S1046">
        <v>0</v>
      </c>
      <c r="T1046">
        <v>1</v>
      </c>
      <c r="U1046">
        <v>74</v>
      </c>
      <c r="V1046">
        <v>46</v>
      </c>
      <c r="W1046">
        <v>29</v>
      </c>
      <c r="X1046">
        <v>16</v>
      </c>
      <c r="Y1046">
        <v>10</v>
      </c>
      <c r="Z1046">
        <v>6</v>
      </c>
      <c r="AA1046">
        <v>8</v>
      </c>
      <c r="AB1046">
        <v>57</v>
      </c>
      <c r="AC1046">
        <v>895</v>
      </c>
      <c r="AD1046">
        <v>107</v>
      </c>
      <c r="AE1046">
        <v>528</v>
      </c>
      <c r="AG1046" t="s">
        <v>199</v>
      </c>
      <c r="AH1046" t="s">
        <v>1954</v>
      </c>
    </row>
    <row r="1047" spans="1:34" x14ac:dyDescent="0.25">
      <c r="A1047">
        <v>20180305</v>
      </c>
      <c r="B1047">
        <v>106421</v>
      </c>
      <c r="C1047" t="s">
        <v>265</v>
      </c>
      <c r="D1047">
        <v>126610</v>
      </c>
      <c r="E1047" t="s">
        <v>199</v>
      </c>
      <c r="F1047" t="s">
        <v>1601</v>
      </c>
      <c r="G1047">
        <v>3</v>
      </c>
      <c r="H1047" t="s">
        <v>745</v>
      </c>
      <c r="I1047">
        <v>161</v>
      </c>
      <c r="J1047">
        <v>6</v>
      </c>
      <c r="K1047">
        <v>5</v>
      </c>
      <c r="L1047">
        <v>124</v>
      </c>
      <c r="M1047">
        <v>66</v>
      </c>
      <c r="N1047">
        <v>45</v>
      </c>
      <c r="O1047">
        <v>34</v>
      </c>
      <c r="P1047">
        <v>17</v>
      </c>
      <c r="Q1047">
        <v>10</v>
      </c>
      <c r="R1047">
        <v>12</v>
      </c>
      <c r="S1047">
        <v>7</v>
      </c>
      <c r="T1047">
        <v>5</v>
      </c>
      <c r="U1047">
        <v>108</v>
      </c>
      <c r="V1047">
        <v>61</v>
      </c>
      <c r="W1047">
        <v>45</v>
      </c>
      <c r="X1047">
        <v>23</v>
      </c>
      <c r="Y1047">
        <v>17</v>
      </c>
      <c r="Z1047">
        <v>6</v>
      </c>
      <c r="AA1047">
        <v>10</v>
      </c>
      <c r="AB1047">
        <v>57</v>
      </c>
      <c r="AC1047">
        <v>924</v>
      </c>
      <c r="AD1047">
        <v>108</v>
      </c>
      <c r="AE1047">
        <v>540</v>
      </c>
      <c r="AG1047" t="s">
        <v>265</v>
      </c>
      <c r="AH1047" t="s">
        <v>199</v>
      </c>
    </row>
    <row r="1048" spans="1:34" x14ac:dyDescent="0.25">
      <c r="A1048">
        <v>20180312</v>
      </c>
      <c r="B1048">
        <v>105062</v>
      </c>
      <c r="C1048" t="s">
        <v>212</v>
      </c>
      <c r="D1048">
        <v>126610</v>
      </c>
      <c r="E1048" t="s">
        <v>199</v>
      </c>
      <c r="F1048" t="s">
        <v>465</v>
      </c>
      <c r="G1048">
        <v>3</v>
      </c>
      <c r="H1048" t="s">
        <v>196</v>
      </c>
      <c r="I1048">
        <v>103</v>
      </c>
      <c r="J1048">
        <v>2</v>
      </c>
      <c r="K1048">
        <v>3</v>
      </c>
      <c r="L1048">
        <v>68</v>
      </c>
      <c r="M1048">
        <v>40</v>
      </c>
      <c r="N1048">
        <v>31</v>
      </c>
      <c r="O1048">
        <v>13</v>
      </c>
      <c r="P1048">
        <v>12</v>
      </c>
      <c r="Q1048">
        <v>1</v>
      </c>
      <c r="R1048">
        <v>3</v>
      </c>
      <c r="S1048">
        <v>8</v>
      </c>
      <c r="T1048">
        <v>2</v>
      </c>
      <c r="U1048">
        <v>72</v>
      </c>
      <c r="V1048">
        <v>46</v>
      </c>
      <c r="W1048">
        <v>31</v>
      </c>
      <c r="X1048">
        <v>9</v>
      </c>
      <c r="Y1048">
        <v>12</v>
      </c>
      <c r="Z1048">
        <v>3</v>
      </c>
      <c r="AA1048">
        <v>8</v>
      </c>
      <c r="AB1048">
        <v>89</v>
      </c>
      <c r="AC1048">
        <v>638</v>
      </c>
      <c r="AD1048">
        <v>108</v>
      </c>
      <c r="AE1048">
        <v>540</v>
      </c>
      <c r="AG1048" t="s">
        <v>1951</v>
      </c>
      <c r="AH1048" t="s">
        <v>199</v>
      </c>
    </row>
    <row r="1049" spans="1:34" x14ac:dyDescent="0.25">
      <c r="A1049">
        <v>20181231</v>
      </c>
      <c r="B1049">
        <v>103333</v>
      </c>
      <c r="C1049" t="s">
        <v>748</v>
      </c>
      <c r="D1049">
        <v>200000</v>
      </c>
      <c r="E1049" t="s">
        <v>163</v>
      </c>
      <c r="F1049" t="s">
        <v>289</v>
      </c>
      <c r="G1049">
        <v>3</v>
      </c>
      <c r="H1049" t="s">
        <v>173</v>
      </c>
      <c r="I1049">
        <v>74</v>
      </c>
      <c r="J1049">
        <v>13</v>
      </c>
      <c r="K1049">
        <v>1</v>
      </c>
      <c r="L1049">
        <v>55</v>
      </c>
      <c r="M1049">
        <v>34</v>
      </c>
      <c r="N1049">
        <v>29</v>
      </c>
      <c r="O1049">
        <v>15</v>
      </c>
      <c r="P1049">
        <v>11</v>
      </c>
      <c r="Q1049">
        <v>0</v>
      </c>
      <c r="R1049">
        <v>0</v>
      </c>
      <c r="S1049">
        <v>7</v>
      </c>
      <c r="T1049">
        <v>3</v>
      </c>
      <c r="U1049">
        <v>56</v>
      </c>
      <c r="V1049">
        <v>39</v>
      </c>
      <c r="W1049">
        <v>30</v>
      </c>
      <c r="X1049">
        <v>9</v>
      </c>
      <c r="Y1049">
        <v>11</v>
      </c>
      <c r="Z1049">
        <v>0</v>
      </c>
      <c r="AA1049">
        <v>2</v>
      </c>
      <c r="AB1049">
        <v>100</v>
      </c>
      <c r="AC1049">
        <v>589</v>
      </c>
      <c r="AD1049">
        <v>108</v>
      </c>
      <c r="AE1049">
        <v>527</v>
      </c>
      <c r="AG1049" t="s">
        <v>1953</v>
      </c>
      <c r="AH1049" t="s">
        <v>163</v>
      </c>
    </row>
    <row r="1050" spans="1:34" x14ac:dyDescent="0.25">
      <c r="A1050">
        <v>20180305</v>
      </c>
      <c r="B1050">
        <v>105166</v>
      </c>
      <c r="C1050" t="s">
        <v>186</v>
      </c>
      <c r="D1050">
        <v>126610</v>
      </c>
      <c r="E1050" t="s">
        <v>199</v>
      </c>
      <c r="F1050" t="s">
        <v>614</v>
      </c>
      <c r="G1050">
        <v>3</v>
      </c>
      <c r="H1050" t="s">
        <v>111</v>
      </c>
      <c r="I1050">
        <v>124</v>
      </c>
      <c r="J1050">
        <v>5</v>
      </c>
      <c r="K1050">
        <v>3</v>
      </c>
      <c r="L1050">
        <v>82</v>
      </c>
      <c r="M1050">
        <v>47</v>
      </c>
      <c r="N1050">
        <v>32</v>
      </c>
      <c r="O1050">
        <v>18</v>
      </c>
      <c r="P1050">
        <v>12</v>
      </c>
      <c r="Q1050">
        <v>3</v>
      </c>
      <c r="R1050">
        <v>6</v>
      </c>
      <c r="S1050">
        <v>6</v>
      </c>
      <c r="T1050">
        <v>2</v>
      </c>
      <c r="U1050">
        <v>82</v>
      </c>
      <c r="V1050">
        <v>46</v>
      </c>
      <c r="W1050">
        <v>31</v>
      </c>
      <c r="X1050">
        <v>18</v>
      </c>
      <c r="Y1050">
        <v>13</v>
      </c>
      <c r="Z1050">
        <v>4</v>
      </c>
      <c r="AA1050">
        <v>8</v>
      </c>
      <c r="AB1050">
        <v>134</v>
      </c>
      <c r="AC1050">
        <v>412</v>
      </c>
      <c r="AD1050">
        <v>108</v>
      </c>
      <c r="AE1050">
        <v>540</v>
      </c>
      <c r="AG1050" t="s">
        <v>1955</v>
      </c>
      <c r="AH1050" t="s">
        <v>199</v>
      </c>
    </row>
    <row r="1051" spans="1:34" x14ac:dyDescent="0.25">
      <c r="A1051">
        <v>20200224</v>
      </c>
      <c r="B1051">
        <v>105777</v>
      </c>
      <c r="C1051" t="s">
        <v>114</v>
      </c>
      <c r="D1051">
        <v>106000</v>
      </c>
      <c r="E1051" t="s">
        <v>726</v>
      </c>
      <c r="F1051" t="s">
        <v>221</v>
      </c>
      <c r="G1051">
        <v>3</v>
      </c>
      <c r="H1051" t="s">
        <v>173</v>
      </c>
      <c r="I1051">
        <v>73</v>
      </c>
      <c r="J1051">
        <v>2</v>
      </c>
      <c r="K1051">
        <v>8</v>
      </c>
      <c r="L1051">
        <v>59</v>
      </c>
      <c r="M1051">
        <v>26</v>
      </c>
      <c r="N1051">
        <v>24</v>
      </c>
      <c r="O1051">
        <v>14</v>
      </c>
      <c r="P1051">
        <v>9</v>
      </c>
      <c r="Q1051">
        <v>4</v>
      </c>
      <c r="R1051">
        <v>5</v>
      </c>
      <c r="S1051">
        <v>2</v>
      </c>
      <c r="T1051">
        <v>2</v>
      </c>
      <c r="U1051">
        <v>52</v>
      </c>
      <c r="V1051">
        <v>36</v>
      </c>
      <c r="W1051">
        <v>22</v>
      </c>
      <c r="X1051">
        <v>6</v>
      </c>
      <c r="Y1051">
        <v>9</v>
      </c>
      <c r="Z1051">
        <v>2</v>
      </c>
      <c r="AA1051">
        <v>6</v>
      </c>
      <c r="AB1051">
        <v>22</v>
      </c>
      <c r="AC1051">
        <v>1682</v>
      </c>
      <c r="AD1051">
        <v>109</v>
      </c>
      <c r="AE1051">
        <v>520</v>
      </c>
      <c r="AG1051" t="s">
        <v>114</v>
      </c>
      <c r="AH1051" t="s">
        <v>1954</v>
      </c>
    </row>
    <row r="1052" spans="1:34" x14ac:dyDescent="0.25">
      <c r="A1052">
        <v>20181022</v>
      </c>
      <c r="B1052">
        <v>105916</v>
      </c>
      <c r="C1052" t="s">
        <v>463</v>
      </c>
      <c r="D1052">
        <v>200000</v>
      </c>
      <c r="E1052" t="s">
        <v>163</v>
      </c>
      <c r="F1052" t="s">
        <v>1900</v>
      </c>
      <c r="G1052">
        <v>3</v>
      </c>
      <c r="H1052" t="s">
        <v>173</v>
      </c>
      <c r="I1052">
        <v>126</v>
      </c>
      <c r="J1052">
        <v>5</v>
      </c>
      <c r="K1052">
        <v>0</v>
      </c>
      <c r="L1052">
        <v>75</v>
      </c>
      <c r="M1052">
        <v>47</v>
      </c>
      <c r="N1052">
        <v>28</v>
      </c>
      <c r="O1052">
        <v>15</v>
      </c>
      <c r="P1052">
        <v>12</v>
      </c>
      <c r="Q1052">
        <v>2</v>
      </c>
      <c r="R1052">
        <v>6</v>
      </c>
      <c r="S1052">
        <v>2</v>
      </c>
      <c r="T1052">
        <v>2</v>
      </c>
      <c r="U1052">
        <v>87</v>
      </c>
      <c r="V1052">
        <v>53</v>
      </c>
      <c r="W1052">
        <v>28</v>
      </c>
      <c r="X1052">
        <v>17</v>
      </c>
      <c r="Y1052">
        <v>13</v>
      </c>
      <c r="Z1052">
        <v>7</v>
      </c>
      <c r="AA1052">
        <v>13</v>
      </c>
      <c r="AB1052">
        <v>40</v>
      </c>
      <c r="AC1052">
        <v>1117</v>
      </c>
      <c r="AD1052">
        <v>109</v>
      </c>
      <c r="AE1052">
        <v>534</v>
      </c>
      <c r="AG1052" t="s">
        <v>1940</v>
      </c>
      <c r="AH1052" t="s">
        <v>163</v>
      </c>
    </row>
    <row r="1053" spans="1:34" x14ac:dyDescent="0.25">
      <c r="A1053">
        <v>20181015</v>
      </c>
      <c r="B1053">
        <v>104660</v>
      </c>
      <c r="C1053" t="s">
        <v>515</v>
      </c>
      <c r="D1053">
        <v>200000</v>
      </c>
      <c r="E1053" t="s">
        <v>163</v>
      </c>
      <c r="F1053" t="s">
        <v>517</v>
      </c>
      <c r="G1053">
        <v>3</v>
      </c>
      <c r="H1053" t="s">
        <v>111</v>
      </c>
      <c r="I1053">
        <v>50</v>
      </c>
      <c r="J1053">
        <v>3</v>
      </c>
      <c r="K1053">
        <v>1</v>
      </c>
      <c r="L1053">
        <v>28</v>
      </c>
      <c r="M1053">
        <v>18</v>
      </c>
      <c r="N1053">
        <v>15</v>
      </c>
      <c r="O1053">
        <v>5</v>
      </c>
      <c r="P1053">
        <v>5</v>
      </c>
      <c r="Q1053">
        <v>0</v>
      </c>
      <c r="R1053">
        <v>0</v>
      </c>
      <c r="S1053">
        <v>2</v>
      </c>
      <c r="T1053">
        <v>2</v>
      </c>
      <c r="U1053">
        <v>44</v>
      </c>
      <c r="V1053">
        <v>28</v>
      </c>
      <c r="W1053">
        <v>15</v>
      </c>
      <c r="X1053">
        <v>5</v>
      </c>
      <c r="Y1053">
        <v>6</v>
      </c>
      <c r="Z1053">
        <v>5</v>
      </c>
      <c r="AA1053">
        <v>9</v>
      </c>
      <c r="AB1053">
        <v>150</v>
      </c>
      <c r="AC1053">
        <v>389</v>
      </c>
      <c r="AD1053">
        <v>109</v>
      </c>
      <c r="AE1053">
        <v>528</v>
      </c>
      <c r="AG1053" t="s">
        <v>1955</v>
      </c>
      <c r="AH1053" t="s">
        <v>163</v>
      </c>
    </row>
    <row r="1054" spans="1:34" x14ac:dyDescent="0.25">
      <c r="A1054">
        <v>20180917</v>
      </c>
      <c r="B1054">
        <v>105138</v>
      </c>
      <c r="C1054" t="s">
        <v>644</v>
      </c>
      <c r="D1054">
        <v>104022</v>
      </c>
      <c r="E1054" t="s">
        <v>324</v>
      </c>
      <c r="F1054" t="s">
        <v>1868</v>
      </c>
      <c r="G1054">
        <v>3</v>
      </c>
      <c r="H1054" t="s">
        <v>187</v>
      </c>
      <c r="I1054">
        <v>150</v>
      </c>
      <c r="J1054">
        <v>3</v>
      </c>
      <c r="K1054">
        <v>1</v>
      </c>
      <c r="L1054">
        <v>102</v>
      </c>
      <c r="M1054">
        <v>71</v>
      </c>
      <c r="N1054">
        <v>50</v>
      </c>
      <c r="O1054">
        <v>16</v>
      </c>
      <c r="P1054">
        <v>15</v>
      </c>
      <c r="Q1054">
        <v>10</v>
      </c>
      <c r="R1054">
        <v>12</v>
      </c>
      <c r="S1054">
        <v>4</v>
      </c>
      <c r="T1054">
        <v>4</v>
      </c>
      <c r="U1054">
        <v>101</v>
      </c>
      <c r="V1054">
        <v>58</v>
      </c>
      <c r="W1054">
        <v>43</v>
      </c>
      <c r="X1054">
        <v>22</v>
      </c>
      <c r="Y1054">
        <v>15</v>
      </c>
      <c r="Z1054">
        <v>4</v>
      </c>
      <c r="AA1054">
        <v>6</v>
      </c>
      <c r="AB1054">
        <v>26</v>
      </c>
      <c r="AC1054">
        <v>1570</v>
      </c>
      <c r="AD1054">
        <v>110</v>
      </c>
      <c r="AE1054">
        <v>486</v>
      </c>
      <c r="AG1054" t="s">
        <v>644</v>
      </c>
      <c r="AH1054" t="s">
        <v>1954</v>
      </c>
    </row>
    <row r="1055" spans="1:34" x14ac:dyDescent="0.25">
      <c r="A1055">
        <v>20181015</v>
      </c>
      <c r="B1055">
        <v>104792</v>
      </c>
      <c r="C1055" t="s">
        <v>468</v>
      </c>
      <c r="D1055">
        <v>105074</v>
      </c>
      <c r="E1055" t="s">
        <v>538</v>
      </c>
      <c r="F1055" t="s">
        <v>329</v>
      </c>
      <c r="G1055">
        <v>3</v>
      </c>
      <c r="H1055" t="s">
        <v>173</v>
      </c>
      <c r="I1055">
        <v>64</v>
      </c>
      <c r="J1055">
        <v>12</v>
      </c>
      <c r="K1055">
        <v>1</v>
      </c>
      <c r="L1055">
        <v>45</v>
      </c>
      <c r="M1055">
        <v>31</v>
      </c>
      <c r="N1055">
        <v>23</v>
      </c>
      <c r="O1055">
        <v>9</v>
      </c>
      <c r="P1055">
        <v>8</v>
      </c>
      <c r="Q1055">
        <v>1</v>
      </c>
      <c r="R1055">
        <v>2</v>
      </c>
      <c r="S1055">
        <v>3</v>
      </c>
      <c r="T1055">
        <v>0</v>
      </c>
      <c r="U1055">
        <v>59</v>
      </c>
      <c r="V1055">
        <v>41</v>
      </c>
      <c r="W1055">
        <v>22</v>
      </c>
      <c r="X1055">
        <v>5</v>
      </c>
      <c r="Y1055">
        <v>7</v>
      </c>
      <c r="Z1055">
        <v>7</v>
      </c>
      <c r="AA1055">
        <v>12</v>
      </c>
      <c r="AB1055">
        <v>38</v>
      </c>
      <c r="AC1055">
        <v>1160</v>
      </c>
      <c r="AD1055">
        <v>110</v>
      </c>
      <c r="AE1055">
        <v>524</v>
      </c>
      <c r="AG1055" t="s">
        <v>468</v>
      </c>
      <c r="AH1055" t="s">
        <v>1954</v>
      </c>
    </row>
    <row r="1056" spans="1:34" x14ac:dyDescent="0.25">
      <c r="A1056">
        <v>20190311</v>
      </c>
      <c r="B1056">
        <v>105676</v>
      </c>
      <c r="C1056" t="s">
        <v>201</v>
      </c>
      <c r="D1056">
        <v>106148</v>
      </c>
      <c r="E1056" t="s">
        <v>153</v>
      </c>
      <c r="F1056" t="s">
        <v>202</v>
      </c>
      <c r="G1056">
        <v>3</v>
      </c>
      <c r="H1056" t="s">
        <v>173</v>
      </c>
      <c r="I1056">
        <v>66</v>
      </c>
      <c r="J1056">
        <v>8</v>
      </c>
      <c r="K1056">
        <v>4</v>
      </c>
      <c r="L1056">
        <v>50</v>
      </c>
      <c r="M1056">
        <v>28</v>
      </c>
      <c r="N1056">
        <v>23</v>
      </c>
      <c r="O1056">
        <v>9</v>
      </c>
      <c r="P1056">
        <v>9</v>
      </c>
      <c r="Q1056">
        <v>3</v>
      </c>
      <c r="R1056">
        <v>5</v>
      </c>
      <c r="S1056">
        <v>2</v>
      </c>
      <c r="T1056">
        <v>5</v>
      </c>
      <c r="U1056">
        <v>53</v>
      </c>
      <c r="V1056">
        <v>25</v>
      </c>
      <c r="W1056">
        <v>14</v>
      </c>
      <c r="X1056">
        <v>11</v>
      </c>
      <c r="Y1056">
        <v>8</v>
      </c>
      <c r="Z1056">
        <v>3</v>
      </c>
      <c r="AA1056">
        <v>8</v>
      </c>
      <c r="AB1056">
        <v>21</v>
      </c>
      <c r="AC1056">
        <v>1650</v>
      </c>
      <c r="AD1056">
        <v>111</v>
      </c>
      <c r="AE1056">
        <v>517</v>
      </c>
      <c r="AG1056" t="s">
        <v>201</v>
      </c>
      <c r="AH1056" t="s">
        <v>1954</v>
      </c>
    </row>
    <row r="1057" spans="1:34" x14ac:dyDescent="0.25">
      <c r="A1057">
        <v>20190204</v>
      </c>
      <c r="B1057">
        <v>133430</v>
      </c>
      <c r="C1057" t="s">
        <v>651</v>
      </c>
      <c r="D1057">
        <v>104719</v>
      </c>
      <c r="E1057" t="s">
        <v>968</v>
      </c>
      <c r="F1057" t="s">
        <v>969</v>
      </c>
      <c r="G1057">
        <v>3</v>
      </c>
      <c r="H1057" t="s">
        <v>187</v>
      </c>
      <c r="I1057">
        <v>82</v>
      </c>
      <c r="J1057">
        <v>6</v>
      </c>
      <c r="K1057">
        <v>2</v>
      </c>
      <c r="L1057">
        <v>57</v>
      </c>
      <c r="M1057">
        <v>33</v>
      </c>
      <c r="N1057">
        <v>30</v>
      </c>
      <c r="O1057">
        <v>18</v>
      </c>
      <c r="P1057">
        <v>11</v>
      </c>
      <c r="Q1057">
        <v>0</v>
      </c>
      <c r="R1057">
        <v>0</v>
      </c>
      <c r="S1057">
        <v>4</v>
      </c>
      <c r="T1057">
        <v>3</v>
      </c>
      <c r="U1057">
        <v>73</v>
      </c>
      <c r="V1057">
        <v>42</v>
      </c>
      <c r="W1057">
        <v>33</v>
      </c>
      <c r="X1057">
        <v>15</v>
      </c>
      <c r="Y1057">
        <v>11</v>
      </c>
      <c r="Z1057">
        <v>1</v>
      </c>
      <c r="AA1057">
        <v>2</v>
      </c>
      <c r="AB1057">
        <v>25</v>
      </c>
      <c r="AC1057">
        <v>1485</v>
      </c>
      <c r="AD1057">
        <v>111</v>
      </c>
      <c r="AE1057">
        <v>520</v>
      </c>
      <c r="AG1057" t="s">
        <v>651</v>
      </c>
      <c r="AH1057" t="s">
        <v>1954</v>
      </c>
    </row>
    <row r="1058" spans="1:34" x14ac:dyDescent="0.25">
      <c r="A1058">
        <v>20190304</v>
      </c>
      <c r="B1058">
        <v>106043</v>
      </c>
      <c r="C1058" t="s">
        <v>149</v>
      </c>
      <c r="D1058">
        <v>106148</v>
      </c>
      <c r="E1058" t="s">
        <v>153</v>
      </c>
      <c r="F1058" t="s">
        <v>336</v>
      </c>
      <c r="G1058">
        <v>3</v>
      </c>
      <c r="H1058" t="s">
        <v>745</v>
      </c>
      <c r="I1058">
        <v>87</v>
      </c>
      <c r="J1058">
        <v>1</v>
      </c>
      <c r="K1058">
        <v>2</v>
      </c>
      <c r="L1058">
        <v>54</v>
      </c>
      <c r="M1058">
        <v>35</v>
      </c>
      <c r="N1058">
        <v>24</v>
      </c>
      <c r="O1058">
        <v>10</v>
      </c>
      <c r="P1058">
        <v>8</v>
      </c>
      <c r="Q1058">
        <v>2</v>
      </c>
      <c r="R1058">
        <v>3</v>
      </c>
      <c r="S1058">
        <v>2</v>
      </c>
      <c r="T1058">
        <v>2</v>
      </c>
      <c r="U1058">
        <v>67</v>
      </c>
      <c r="V1058">
        <v>35</v>
      </c>
      <c r="W1058">
        <v>17</v>
      </c>
      <c r="X1058">
        <v>13</v>
      </c>
      <c r="Y1058">
        <v>8</v>
      </c>
      <c r="Z1058">
        <v>7</v>
      </c>
      <c r="AA1058">
        <v>12</v>
      </c>
      <c r="AB1058">
        <v>26</v>
      </c>
      <c r="AC1058">
        <v>1485</v>
      </c>
      <c r="AD1058">
        <v>111</v>
      </c>
      <c r="AE1058">
        <v>517</v>
      </c>
      <c r="AG1058" t="s">
        <v>149</v>
      </c>
      <c r="AH1058" t="s">
        <v>1954</v>
      </c>
    </row>
    <row r="1059" spans="1:34" x14ac:dyDescent="0.25">
      <c r="A1059">
        <v>20191021</v>
      </c>
      <c r="B1059">
        <v>103819</v>
      </c>
      <c r="C1059" t="s">
        <v>737</v>
      </c>
      <c r="D1059">
        <v>105376</v>
      </c>
      <c r="E1059" t="s">
        <v>129</v>
      </c>
      <c r="F1059" t="s">
        <v>370</v>
      </c>
      <c r="G1059">
        <v>3</v>
      </c>
      <c r="H1059" t="s">
        <v>173</v>
      </c>
      <c r="I1059">
        <v>52</v>
      </c>
      <c r="J1059">
        <v>12</v>
      </c>
      <c r="K1059">
        <v>2</v>
      </c>
      <c r="L1059">
        <v>51</v>
      </c>
      <c r="M1059">
        <v>33</v>
      </c>
      <c r="N1059">
        <v>27</v>
      </c>
      <c r="O1059">
        <v>7</v>
      </c>
      <c r="P1059">
        <v>8</v>
      </c>
      <c r="Q1059">
        <v>0</v>
      </c>
      <c r="R1059">
        <v>1</v>
      </c>
      <c r="S1059">
        <v>1</v>
      </c>
      <c r="T1059">
        <v>1</v>
      </c>
      <c r="U1059">
        <v>40</v>
      </c>
      <c r="V1059">
        <v>28</v>
      </c>
      <c r="W1059">
        <v>14</v>
      </c>
      <c r="X1059">
        <v>4</v>
      </c>
      <c r="Y1059">
        <v>7</v>
      </c>
      <c r="Z1059">
        <v>5</v>
      </c>
      <c r="AA1059">
        <v>10</v>
      </c>
      <c r="AB1059">
        <v>3</v>
      </c>
      <c r="AC1059">
        <v>6950</v>
      </c>
      <c r="AD1059">
        <v>112</v>
      </c>
      <c r="AE1059">
        <v>500</v>
      </c>
      <c r="AG1059" t="s">
        <v>737</v>
      </c>
      <c r="AH1059" t="s">
        <v>1954</v>
      </c>
    </row>
    <row r="1060" spans="1:34" x14ac:dyDescent="0.25">
      <c r="A1060">
        <v>20190225</v>
      </c>
      <c r="B1060">
        <v>106378</v>
      </c>
      <c r="C1060" t="s">
        <v>194</v>
      </c>
      <c r="D1060">
        <v>126094</v>
      </c>
      <c r="E1060" t="s">
        <v>100</v>
      </c>
      <c r="F1060" t="s">
        <v>195</v>
      </c>
      <c r="G1060">
        <v>3</v>
      </c>
      <c r="H1060" t="s">
        <v>196</v>
      </c>
      <c r="I1060">
        <v>54</v>
      </c>
      <c r="J1060">
        <v>9</v>
      </c>
      <c r="K1060">
        <v>1</v>
      </c>
      <c r="L1060">
        <v>44</v>
      </c>
      <c r="M1060">
        <v>29</v>
      </c>
      <c r="N1060">
        <v>26</v>
      </c>
      <c r="O1060">
        <v>10</v>
      </c>
      <c r="P1060">
        <v>9</v>
      </c>
      <c r="Q1060">
        <v>0</v>
      </c>
      <c r="R1060">
        <v>0</v>
      </c>
      <c r="S1060">
        <v>2</v>
      </c>
      <c r="T1060">
        <v>2</v>
      </c>
      <c r="U1060">
        <v>50</v>
      </c>
      <c r="V1060">
        <v>32</v>
      </c>
      <c r="W1060">
        <v>22</v>
      </c>
      <c r="X1060">
        <v>6</v>
      </c>
      <c r="Y1060">
        <v>8</v>
      </c>
      <c r="Z1060">
        <v>3</v>
      </c>
      <c r="AA1060">
        <v>6</v>
      </c>
      <c r="AB1060">
        <v>27</v>
      </c>
      <c r="AC1060">
        <v>1440</v>
      </c>
      <c r="AD1060">
        <v>112</v>
      </c>
      <c r="AE1060">
        <v>517</v>
      </c>
      <c r="AG1060" t="s">
        <v>194</v>
      </c>
      <c r="AH1060" t="s">
        <v>100</v>
      </c>
    </row>
    <row r="1061" spans="1:34" x14ac:dyDescent="0.25">
      <c r="A1061">
        <v>20190218</v>
      </c>
      <c r="B1061">
        <v>126094</v>
      </c>
      <c r="C1061" t="s">
        <v>100</v>
      </c>
      <c r="D1061">
        <v>104542</v>
      </c>
      <c r="E1061" t="s">
        <v>892</v>
      </c>
      <c r="F1061" t="s">
        <v>991</v>
      </c>
      <c r="G1061">
        <v>3</v>
      </c>
      <c r="H1061" t="s">
        <v>173</v>
      </c>
      <c r="I1061">
        <v>93</v>
      </c>
      <c r="J1061">
        <v>6</v>
      </c>
      <c r="K1061">
        <v>1</v>
      </c>
      <c r="L1061">
        <v>70</v>
      </c>
      <c r="M1061">
        <v>43</v>
      </c>
      <c r="N1061">
        <v>31</v>
      </c>
      <c r="O1061">
        <v>19</v>
      </c>
      <c r="P1061">
        <v>13</v>
      </c>
      <c r="Q1061">
        <v>0</v>
      </c>
      <c r="R1061">
        <v>2</v>
      </c>
      <c r="S1061">
        <v>13</v>
      </c>
      <c r="T1061">
        <v>1</v>
      </c>
      <c r="U1061">
        <v>75</v>
      </c>
      <c r="V1061">
        <v>42</v>
      </c>
      <c r="W1061">
        <v>34</v>
      </c>
      <c r="X1061">
        <v>15</v>
      </c>
      <c r="Y1061">
        <v>13</v>
      </c>
      <c r="Z1061">
        <v>3</v>
      </c>
      <c r="AA1061">
        <v>6</v>
      </c>
      <c r="AB1061">
        <v>115</v>
      </c>
      <c r="AC1061">
        <v>492</v>
      </c>
      <c r="AD1061">
        <v>112</v>
      </c>
      <c r="AE1061">
        <v>495</v>
      </c>
      <c r="AG1061" t="s">
        <v>100</v>
      </c>
      <c r="AH1061" t="s">
        <v>892</v>
      </c>
    </row>
    <row r="1062" spans="1:34" x14ac:dyDescent="0.25">
      <c r="A1062">
        <v>20180305</v>
      </c>
      <c r="B1062">
        <v>200000</v>
      </c>
      <c r="C1062" t="s">
        <v>163</v>
      </c>
      <c r="D1062">
        <v>106216</v>
      </c>
      <c r="E1062" t="s">
        <v>231</v>
      </c>
      <c r="F1062" t="s">
        <v>139</v>
      </c>
      <c r="G1062">
        <v>3</v>
      </c>
      <c r="H1062" t="s">
        <v>106</v>
      </c>
      <c r="I1062">
        <v>75</v>
      </c>
      <c r="J1062">
        <v>8</v>
      </c>
      <c r="K1062">
        <v>3</v>
      </c>
      <c r="L1062">
        <v>59</v>
      </c>
      <c r="M1062">
        <v>38</v>
      </c>
      <c r="N1062">
        <v>28</v>
      </c>
      <c r="O1062">
        <v>13</v>
      </c>
      <c r="P1062">
        <v>10</v>
      </c>
      <c r="Q1062">
        <v>4</v>
      </c>
      <c r="R1062">
        <v>5</v>
      </c>
      <c r="S1062">
        <v>3</v>
      </c>
      <c r="T1062">
        <v>3</v>
      </c>
      <c r="U1062">
        <v>55</v>
      </c>
      <c r="V1062">
        <v>37</v>
      </c>
      <c r="W1062">
        <v>26</v>
      </c>
      <c r="X1062">
        <v>7</v>
      </c>
      <c r="Y1062">
        <v>10</v>
      </c>
      <c r="Z1062">
        <v>2</v>
      </c>
      <c r="AA1062">
        <v>5</v>
      </c>
      <c r="AB1062">
        <v>169</v>
      </c>
      <c r="AC1062">
        <v>327</v>
      </c>
      <c r="AD1062">
        <v>112</v>
      </c>
      <c r="AE1062">
        <v>523</v>
      </c>
      <c r="AG1062" t="s">
        <v>163</v>
      </c>
      <c r="AH1062" t="s">
        <v>1954</v>
      </c>
    </row>
    <row r="1063" spans="1:34" x14ac:dyDescent="0.25">
      <c r="A1063">
        <v>20190304</v>
      </c>
      <c r="B1063">
        <v>104745</v>
      </c>
      <c r="C1063" t="s">
        <v>642</v>
      </c>
      <c r="D1063">
        <v>105936</v>
      </c>
      <c r="E1063" t="s">
        <v>763</v>
      </c>
      <c r="F1063" t="s">
        <v>315</v>
      </c>
      <c r="G1063">
        <v>3</v>
      </c>
      <c r="H1063" t="s">
        <v>187</v>
      </c>
      <c r="I1063">
        <v>86</v>
      </c>
      <c r="J1063">
        <v>7</v>
      </c>
      <c r="K1063">
        <v>0</v>
      </c>
      <c r="L1063">
        <v>52</v>
      </c>
      <c r="M1063">
        <v>29</v>
      </c>
      <c r="N1063">
        <v>20</v>
      </c>
      <c r="O1063">
        <v>19</v>
      </c>
      <c r="P1063">
        <v>10</v>
      </c>
      <c r="Q1063">
        <v>0</v>
      </c>
      <c r="R1063">
        <v>1</v>
      </c>
      <c r="S1063">
        <v>4</v>
      </c>
      <c r="T1063">
        <v>0</v>
      </c>
      <c r="U1063">
        <v>54</v>
      </c>
      <c r="V1063">
        <v>37</v>
      </c>
      <c r="W1063">
        <v>26</v>
      </c>
      <c r="X1063">
        <v>6</v>
      </c>
      <c r="Y1063">
        <v>9</v>
      </c>
      <c r="Z1063">
        <v>1</v>
      </c>
      <c r="AA1063">
        <v>4</v>
      </c>
      <c r="AB1063">
        <v>2</v>
      </c>
      <c r="AC1063">
        <v>8365</v>
      </c>
      <c r="AD1063">
        <v>113</v>
      </c>
      <c r="AE1063">
        <v>515</v>
      </c>
      <c r="AG1063" t="s">
        <v>642</v>
      </c>
      <c r="AH1063" t="s">
        <v>1954</v>
      </c>
    </row>
    <row r="1064" spans="1:34" x14ac:dyDescent="0.25">
      <c r="A1064">
        <v>20180226</v>
      </c>
      <c r="B1064">
        <v>106233</v>
      </c>
      <c r="C1064" t="s">
        <v>679</v>
      </c>
      <c r="D1064">
        <v>111815</v>
      </c>
      <c r="E1064" t="s">
        <v>994</v>
      </c>
      <c r="F1064" t="s">
        <v>1589</v>
      </c>
      <c r="G1064">
        <v>3</v>
      </c>
      <c r="H1064" t="s">
        <v>173</v>
      </c>
      <c r="I1064">
        <v>142</v>
      </c>
      <c r="J1064">
        <v>8</v>
      </c>
      <c r="K1064">
        <v>3</v>
      </c>
      <c r="L1064">
        <v>91</v>
      </c>
      <c r="M1064">
        <v>44</v>
      </c>
      <c r="N1064">
        <v>37</v>
      </c>
      <c r="O1064">
        <v>28</v>
      </c>
      <c r="P1064">
        <v>17</v>
      </c>
      <c r="Q1064">
        <v>1</v>
      </c>
      <c r="R1064">
        <v>3</v>
      </c>
      <c r="S1064">
        <v>4</v>
      </c>
      <c r="T1064">
        <v>4</v>
      </c>
      <c r="U1064">
        <v>113</v>
      </c>
      <c r="V1064">
        <v>68</v>
      </c>
      <c r="W1064">
        <v>46</v>
      </c>
      <c r="X1064">
        <v>24</v>
      </c>
      <c r="Y1064">
        <v>16</v>
      </c>
      <c r="Z1064">
        <v>8</v>
      </c>
      <c r="AA1064">
        <v>11</v>
      </c>
      <c r="AB1064">
        <v>6</v>
      </c>
      <c r="AC1064">
        <v>3810</v>
      </c>
      <c r="AD1064">
        <v>113</v>
      </c>
      <c r="AE1064">
        <v>509</v>
      </c>
      <c r="AG1064" t="s">
        <v>679</v>
      </c>
      <c r="AH1064" t="s">
        <v>1954</v>
      </c>
    </row>
    <row r="1065" spans="1:34" x14ac:dyDescent="0.25">
      <c r="A1065">
        <v>20200224</v>
      </c>
      <c r="B1065">
        <v>104527</v>
      </c>
      <c r="C1065" t="s">
        <v>694</v>
      </c>
      <c r="D1065">
        <v>124079</v>
      </c>
      <c r="E1065" t="s">
        <v>751</v>
      </c>
      <c r="F1065" t="s">
        <v>139</v>
      </c>
      <c r="G1065">
        <v>3</v>
      </c>
      <c r="H1065" t="s">
        <v>187</v>
      </c>
      <c r="I1065">
        <v>90</v>
      </c>
      <c r="J1065">
        <v>9</v>
      </c>
      <c r="K1065">
        <v>3</v>
      </c>
      <c r="L1065">
        <v>53</v>
      </c>
      <c r="M1065">
        <v>29</v>
      </c>
      <c r="N1065">
        <v>26</v>
      </c>
      <c r="O1065">
        <v>8</v>
      </c>
      <c r="P1065">
        <v>10</v>
      </c>
      <c r="Q1065">
        <v>0</v>
      </c>
      <c r="R1065">
        <v>2</v>
      </c>
      <c r="S1065">
        <v>2</v>
      </c>
      <c r="T1065">
        <v>2</v>
      </c>
      <c r="U1065">
        <v>69</v>
      </c>
      <c r="V1065">
        <v>39</v>
      </c>
      <c r="W1065">
        <v>26</v>
      </c>
      <c r="X1065">
        <v>9</v>
      </c>
      <c r="Y1065">
        <v>10</v>
      </c>
      <c r="Z1065">
        <v>6</v>
      </c>
      <c r="AA1065">
        <v>10</v>
      </c>
      <c r="AB1065">
        <v>16</v>
      </c>
      <c r="AC1065">
        <v>2060</v>
      </c>
      <c r="AD1065">
        <v>113</v>
      </c>
      <c r="AE1065">
        <v>504</v>
      </c>
      <c r="AG1065" t="s">
        <v>694</v>
      </c>
      <c r="AH1065" t="s">
        <v>1954</v>
      </c>
    </row>
    <row r="1066" spans="1:34" x14ac:dyDescent="0.25">
      <c r="A1066">
        <v>20190225</v>
      </c>
      <c r="B1066">
        <v>104792</v>
      </c>
      <c r="C1066" t="s">
        <v>468</v>
      </c>
      <c r="D1066">
        <v>105575</v>
      </c>
      <c r="E1066" t="s">
        <v>900</v>
      </c>
      <c r="F1066" t="s">
        <v>1005</v>
      </c>
      <c r="G1066">
        <v>3</v>
      </c>
      <c r="H1066" t="s">
        <v>189</v>
      </c>
      <c r="I1066">
        <v>115</v>
      </c>
      <c r="J1066">
        <v>7</v>
      </c>
      <c r="K1066">
        <v>2</v>
      </c>
      <c r="L1066">
        <v>78</v>
      </c>
      <c r="M1066">
        <v>46</v>
      </c>
      <c r="N1066">
        <v>34</v>
      </c>
      <c r="O1066">
        <v>17</v>
      </c>
      <c r="P1066">
        <v>14</v>
      </c>
      <c r="Q1066">
        <v>0</v>
      </c>
      <c r="R1066">
        <v>3</v>
      </c>
      <c r="S1066">
        <v>2</v>
      </c>
      <c r="T1066">
        <v>6</v>
      </c>
      <c r="U1066">
        <v>97</v>
      </c>
      <c r="V1066">
        <v>58</v>
      </c>
      <c r="W1066">
        <v>27</v>
      </c>
      <c r="X1066">
        <v>20</v>
      </c>
      <c r="Y1066">
        <v>13</v>
      </c>
      <c r="Z1066">
        <v>6</v>
      </c>
      <c r="AA1066">
        <v>13</v>
      </c>
      <c r="AB1066">
        <v>23</v>
      </c>
      <c r="AC1066">
        <v>1560</v>
      </c>
      <c r="AD1066">
        <v>113</v>
      </c>
      <c r="AE1066">
        <v>516</v>
      </c>
      <c r="AG1066" t="s">
        <v>468</v>
      </c>
      <c r="AH1066" t="s">
        <v>1954</v>
      </c>
    </row>
    <row r="1067" spans="1:34" x14ac:dyDescent="0.25">
      <c r="A1067">
        <v>20180219</v>
      </c>
      <c r="B1067">
        <v>111575</v>
      </c>
      <c r="C1067" t="s">
        <v>647</v>
      </c>
      <c r="D1067">
        <v>105074</v>
      </c>
      <c r="E1067" t="s">
        <v>538</v>
      </c>
      <c r="F1067" t="s">
        <v>989</v>
      </c>
      <c r="G1067">
        <v>3</v>
      </c>
      <c r="H1067" t="s">
        <v>173</v>
      </c>
      <c r="I1067">
        <v>77</v>
      </c>
      <c r="J1067">
        <v>15</v>
      </c>
      <c r="K1067">
        <v>0</v>
      </c>
      <c r="L1067">
        <v>66</v>
      </c>
      <c r="M1067">
        <v>52</v>
      </c>
      <c r="N1067">
        <v>41</v>
      </c>
      <c r="O1067">
        <v>9</v>
      </c>
      <c r="P1067">
        <v>10</v>
      </c>
      <c r="Q1067">
        <v>4</v>
      </c>
      <c r="R1067">
        <v>4</v>
      </c>
      <c r="S1067">
        <v>8</v>
      </c>
      <c r="T1067">
        <v>0</v>
      </c>
      <c r="U1067">
        <v>70</v>
      </c>
      <c r="V1067">
        <v>51</v>
      </c>
      <c r="W1067">
        <v>39</v>
      </c>
      <c r="X1067">
        <v>8</v>
      </c>
      <c r="Y1067">
        <v>11</v>
      </c>
      <c r="Z1067">
        <v>1</v>
      </c>
      <c r="AA1067">
        <v>3</v>
      </c>
      <c r="AB1067">
        <v>47</v>
      </c>
      <c r="AC1067">
        <v>1030</v>
      </c>
      <c r="AD1067">
        <v>113</v>
      </c>
      <c r="AE1067">
        <v>518</v>
      </c>
      <c r="AG1067" t="s">
        <v>647</v>
      </c>
      <c r="AH1067" t="s">
        <v>1954</v>
      </c>
    </row>
    <row r="1068" spans="1:34" x14ac:dyDescent="0.25">
      <c r="A1068">
        <v>20180924</v>
      </c>
      <c r="B1068">
        <v>104926</v>
      </c>
      <c r="C1068" t="s">
        <v>670</v>
      </c>
      <c r="D1068">
        <v>105074</v>
      </c>
      <c r="E1068" t="s">
        <v>538</v>
      </c>
      <c r="F1068" t="s">
        <v>712</v>
      </c>
      <c r="G1068">
        <v>3</v>
      </c>
      <c r="H1068" t="s">
        <v>187</v>
      </c>
      <c r="I1068">
        <v>95</v>
      </c>
      <c r="J1068">
        <v>7</v>
      </c>
      <c r="K1068">
        <v>7</v>
      </c>
      <c r="L1068">
        <v>69</v>
      </c>
      <c r="M1068">
        <v>43</v>
      </c>
      <c r="N1068">
        <v>34</v>
      </c>
      <c r="O1068">
        <v>13</v>
      </c>
      <c r="P1068">
        <v>11</v>
      </c>
      <c r="Q1068">
        <v>2</v>
      </c>
      <c r="R1068">
        <v>3</v>
      </c>
      <c r="S1068">
        <v>2</v>
      </c>
      <c r="T1068">
        <v>6</v>
      </c>
      <c r="U1068">
        <v>82</v>
      </c>
      <c r="V1068">
        <v>48</v>
      </c>
      <c r="W1068">
        <v>32</v>
      </c>
      <c r="X1068">
        <v>16</v>
      </c>
      <c r="Y1068">
        <v>11</v>
      </c>
      <c r="Z1068">
        <v>1</v>
      </c>
      <c r="AA1068">
        <v>3</v>
      </c>
      <c r="AB1068">
        <v>13</v>
      </c>
      <c r="AC1068">
        <v>2120</v>
      </c>
      <c r="AD1068">
        <v>114</v>
      </c>
      <c r="AE1068">
        <v>492</v>
      </c>
      <c r="AG1068" t="s">
        <v>670</v>
      </c>
      <c r="AH1068" t="s">
        <v>1954</v>
      </c>
    </row>
    <row r="1069" spans="1:34" x14ac:dyDescent="0.25">
      <c r="A1069">
        <v>20190218</v>
      </c>
      <c r="B1069">
        <v>105062</v>
      </c>
      <c r="C1069" t="s">
        <v>212</v>
      </c>
      <c r="D1069">
        <v>126094</v>
      </c>
      <c r="E1069" t="s">
        <v>100</v>
      </c>
      <c r="F1069" t="s">
        <v>510</v>
      </c>
      <c r="G1069">
        <v>3</v>
      </c>
      <c r="H1069" t="s">
        <v>189</v>
      </c>
      <c r="I1069">
        <v>65</v>
      </c>
      <c r="J1069">
        <v>5</v>
      </c>
      <c r="K1069">
        <v>0</v>
      </c>
      <c r="L1069">
        <v>57</v>
      </c>
      <c r="M1069">
        <v>43</v>
      </c>
      <c r="N1069">
        <v>29</v>
      </c>
      <c r="O1069">
        <v>10</v>
      </c>
      <c r="P1069">
        <v>9</v>
      </c>
      <c r="Q1069">
        <v>1</v>
      </c>
      <c r="R1069">
        <v>2</v>
      </c>
      <c r="S1069">
        <v>5</v>
      </c>
      <c r="T1069">
        <v>1</v>
      </c>
      <c r="U1069">
        <v>39</v>
      </c>
      <c r="V1069">
        <v>21</v>
      </c>
      <c r="W1069">
        <v>15</v>
      </c>
      <c r="X1069">
        <v>6</v>
      </c>
      <c r="Y1069">
        <v>8</v>
      </c>
      <c r="Z1069">
        <v>3</v>
      </c>
      <c r="AA1069">
        <v>7</v>
      </c>
      <c r="AB1069">
        <v>50</v>
      </c>
      <c r="AC1069">
        <v>945</v>
      </c>
      <c r="AD1069">
        <v>115</v>
      </c>
      <c r="AE1069">
        <v>492</v>
      </c>
      <c r="AG1069" t="s">
        <v>1943</v>
      </c>
      <c r="AH1069" t="s">
        <v>100</v>
      </c>
    </row>
    <row r="1070" spans="1:34" x14ac:dyDescent="0.25">
      <c r="A1070">
        <v>20180212</v>
      </c>
      <c r="B1070">
        <v>103819</v>
      </c>
      <c r="C1070" t="s">
        <v>737</v>
      </c>
      <c r="D1070">
        <v>105074</v>
      </c>
      <c r="E1070" t="s">
        <v>538</v>
      </c>
      <c r="F1070" t="s">
        <v>275</v>
      </c>
      <c r="G1070">
        <v>3</v>
      </c>
      <c r="H1070" t="s">
        <v>173</v>
      </c>
      <c r="I1070">
        <v>47</v>
      </c>
      <c r="J1070">
        <v>6</v>
      </c>
      <c r="K1070">
        <v>0</v>
      </c>
      <c r="L1070">
        <v>36</v>
      </c>
      <c r="M1070">
        <v>23</v>
      </c>
      <c r="N1070">
        <v>21</v>
      </c>
      <c r="O1070">
        <v>11</v>
      </c>
      <c r="P1070">
        <v>8</v>
      </c>
      <c r="Q1070">
        <v>0</v>
      </c>
      <c r="R1070">
        <v>0</v>
      </c>
      <c r="S1070">
        <v>3</v>
      </c>
      <c r="T1070">
        <v>1</v>
      </c>
      <c r="U1070">
        <v>46</v>
      </c>
      <c r="V1070">
        <v>32</v>
      </c>
      <c r="W1070">
        <v>16</v>
      </c>
      <c r="X1070">
        <v>5</v>
      </c>
      <c r="Y1070">
        <v>7</v>
      </c>
      <c r="Z1070">
        <v>6</v>
      </c>
      <c r="AA1070">
        <v>10</v>
      </c>
      <c r="AB1070">
        <v>2</v>
      </c>
      <c r="AC1070">
        <v>9605</v>
      </c>
      <c r="AD1070">
        <v>116</v>
      </c>
      <c r="AE1070">
        <v>498</v>
      </c>
      <c r="AG1070" t="s">
        <v>737</v>
      </c>
      <c r="AH1070" t="s">
        <v>1954</v>
      </c>
    </row>
    <row r="1071" spans="1:34" x14ac:dyDescent="0.25">
      <c r="A1071">
        <v>20180806</v>
      </c>
      <c r="B1071">
        <v>100644</v>
      </c>
      <c r="C1071" t="s">
        <v>683</v>
      </c>
      <c r="D1071">
        <v>105614</v>
      </c>
      <c r="E1071" t="s">
        <v>581</v>
      </c>
      <c r="F1071" t="s">
        <v>139</v>
      </c>
      <c r="G1071">
        <v>3</v>
      </c>
      <c r="H1071" t="s">
        <v>173</v>
      </c>
      <c r="I1071">
        <v>76</v>
      </c>
      <c r="J1071">
        <v>7</v>
      </c>
      <c r="K1071">
        <v>2</v>
      </c>
      <c r="L1071">
        <v>54</v>
      </c>
      <c r="M1071">
        <v>34</v>
      </c>
      <c r="N1071">
        <v>29</v>
      </c>
      <c r="O1071">
        <v>12</v>
      </c>
      <c r="P1071">
        <v>10</v>
      </c>
      <c r="Q1071">
        <v>0</v>
      </c>
      <c r="R1071">
        <v>0</v>
      </c>
      <c r="S1071">
        <v>3</v>
      </c>
      <c r="T1071">
        <v>5</v>
      </c>
      <c r="U1071">
        <v>60</v>
      </c>
      <c r="V1071">
        <v>36</v>
      </c>
      <c r="W1071">
        <v>25</v>
      </c>
      <c r="X1071">
        <v>15</v>
      </c>
      <c r="Y1071">
        <v>10</v>
      </c>
      <c r="Z1071">
        <v>3</v>
      </c>
      <c r="AA1071">
        <v>5</v>
      </c>
      <c r="AB1071">
        <v>3</v>
      </c>
      <c r="AC1071">
        <v>5665</v>
      </c>
      <c r="AD1071">
        <v>116</v>
      </c>
      <c r="AE1071">
        <v>484</v>
      </c>
      <c r="AG1071" t="s">
        <v>683</v>
      </c>
      <c r="AH1071" t="s">
        <v>1954</v>
      </c>
    </row>
    <row r="1072" spans="1:34" x14ac:dyDescent="0.25">
      <c r="A1072">
        <v>20190311</v>
      </c>
      <c r="B1072">
        <v>126610</v>
      </c>
      <c r="C1072" t="s">
        <v>199</v>
      </c>
      <c r="D1072">
        <v>106075</v>
      </c>
      <c r="E1072" t="s">
        <v>151</v>
      </c>
      <c r="F1072" t="s">
        <v>200</v>
      </c>
      <c r="G1072">
        <v>3</v>
      </c>
      <c r="H1072" t="s">
        <v>173</v>
      </c>
      <c r="I1072">
        <v>61</v>
      </c>
      <c r="J1072">
        <v>0</v>
      </c>
      <c r="K1072">
        <v>1</v>
      </c>
      <c r="L1072">
        <v>41</v>
      </c>
      <c r="M1072">
        <v>23</v>
      </c>
      <c r="N1072">
        <v>16</v>
      </c>
      <c r="O1072">
        <v>14</v>
      </c>
      <c r="P1072">
        <v>7</v>
      </c>
      <c r="Q1072">
        <v>0</v>
      </c>
      <c r="R1072">
        <v>0</v>
      </c>
      <c r="S1072">
        <v>0</v>
      </c>
      <c r="T1072">
        <v>2</v>
      </c>
      <c r="U1072">
        <v>51</v>
      </c>
      <c r="V1072">
        <v>35</v>
      </c>
      <c r="W1072">
        <v>17</v>
      </c>
      <c r="X1072">
        <v>5</v>
      </c>
      <c r="Y1072">
        <v>7</v>
      </c>
      <c r="Z1072">
        <v>2</v>
      </c>
      <c r="AA1072">
        <v>7</v>
      </c>
      <c r="AB1072">
        <v>57</v>
      </c>
      <c r="AC1072">
        <v>895</v>
      </c>
      <c r="AD1072">
        <v>116</v>
      </c>
      <c r="AE1072">
        <v>507</v>
      </c>
      <c r="AG1072" t="s">
        <v>199</v>
      </c>
      <c r="AH1072" t="s">
        <v>1954</v>
      </c>
    </row>
    <row r="1073" spans="1:34" x14ac:dyDescent="0.25">
      <c r="A1073">
        <v>20180226</v>
      </c>
      <c r="B1073">
        <v>105138</v>
      </c>
      <c r="C1073" t="s">
        <v>644</v>
      </c>
      <c r="D1073">
        <v>104291</v>
      </c>
      <c r="E1073" t="s">
        <v>873</v>
      </c>
      <c r="F1073" t="s">
        <v>315</v>
      </c>
      <c r="G1073">
        <v>3</v>
      </c>
      <c r="H1073" t="s">
        <v>193</v>
      </c>
      <c r="I1073">
        <v>79</v>
      </c>
      <c r="J1073">
        <v>3</v>
      </c>
      <c r="K1073">
        <v>2</v>
      </c>
      <c r="L1073">
        <v>54</v>
      </c>
      <c r="M1073">
        <v>35</v>
      </c>
      <c r="N1073">
        <v>27</v>
      </c>
      <c r="O1073">
        <v>12</v>
      </c>
      <c r="P1073">
        <v>10</v>
      </c>
      <c r="Q1073">
        <v>4</v>
      </c>
      <c r="R1073">
        <v>5</v>
      </c>
      <c r="S1073">
        <v>2</v>
      </c>
      <c r="T1073">
        <v>1</v>
      </c>
      <c r="U1073">
        <v>55</v>
      </c>
      <c r="V1073">
        <v>36</v>
      </c>
      <c r="W1073">
        <v>22</v>
      </c>
      <c r="X1073">
        <v>8</v>
      </c>
      <c r="Y1073">
        <v>9</v>
      </c>
      <c r="Z1073">
        <v>0</v>
      </c>
      <c r="AA1073">
        <v>3</v>
      </c>
      <c r="AB1073">
        <v>23</v>
      </c>
      <c r="AC1073">
        <v>1845</v>
      </c>
      <c r="AD1073">
        <v>117</v>
      </c>
      <c r="AE1073">
        <v>481</v>
      </c>
      <c r="AG1073" t="s">
        <v>644</v>
      </c>
      <c r="AH1073" t="s">
        <v>1954</v>
      </c>
    </row>
    <row r="1074" spans="1:34" x14ac:dyDescent="0.25">
      <c r="A1074">
        <v>20180205</v>
      </c>
      <c r="B1074">
        <v>111575</v>
      </c>
      <c r="C1074" t="s">
        <v>647</v>
      </c>
      <c r="D1074">
        <v>105575</v>
      </c>
      <c r="E1074" t="s">
        <v>900</v>
      </c>
      <c r="F1074" t="s">
        <v>1559</v>
      </c>
      <c r="G1074">
        <v>3</v>
      </c>
      <c r="H1074" t="s">
        <v>187</v>
      </c>
      <c r="I1074">
        <v>89</v>
      </c>
      <c r="J1074">
        <v>13</v>
      </c>
      <c r="K1074">
        <v>2</v>
      </c>
      <c r="L1074">
        <v>61</v>
      </c>
      <c r="M1074">
        <v>38</v>
      </c>
      <c r="N1074">
        <v>28</v>
      </c>
      <c r="O1074">
        <v>9</v>
      </c>
      <c r="P1074">
        <v>10</v>
      </c>
      <c r="Q1074">
        <v>1</v>
      </c>
      <c r="R1074">
        <v>4</v>
      </c>
      <c r="S1074">
        <v>2</v>
      </c>
      <c r="T1074">
        <v>3</v>
      </c>
      <c r="U1074">
        <v>76</v>
      </c>
      <c r="V1074">
        <v>42</v>
      </c>
      <c r="W1074">
        <v>25</v>
      </c>
      <c r="X1074">
        <v>15</v>
      </c>
      <c r="Y1074">
        <v>10</v>
      </c>
      <c r="Z1074">
        <v>3</v>
      </c>
      <c r="AA1074">
        <v>8</v>
      </c>
      <c r="AB1074">
        <v>49</v>
      </c>
      <c r="AC1074">
        <v>1030</v>
      </c>
      <c r="AD1074">
        <v>117</v>
      </c>
      <c r="AE1074">
        <v>498</v>
      </c>
      <c r="AG1074" t="s">
        <v>647</v>
      </c>
      <c r="AH1074" t="s">
        <v>1954</v>
      </c>
    </row>
    <row r="1075" spans="1:34" x14ac:dyDescent="0.25">
      <c r="A1075">
        <v>20190916</v>
      </c>
      <c r="B1075">
        <v>106421</v>
      </c>
      <c r="C1075" t="s">
        <v>265</v>
      </c>
      <c r="D1075">
        <v>105539</v>
      </c>
      <c r="E1075" t="s">
        <v>222</v>
      </c>
      <c r="F1075" t="s">
        <v>122</v>
      </c>
      <c r="G1075">
        <v>3</v>
      </c>
      <c r="H1075" t="s">
        <v>187</v>
      </c>
      <c r="I1075">
        <v>76</v>
      </c>
      <c r="J1075">
        <v>7</v>
      </c>
      <c r="K1075">
        <v>2</v>
      </c>
      <c r="L1075">
        <v>53</v>
      </c>
      <c r="M1075">
        <v>31</v>
      </c>
      <c r="N1075">
        <v>25</v>
      </c>
      <c r="O1075">
        <v>14</v>
      </c>
      <c r="P1075">
        <v>10</v>
      </c>
      <c r="Q1075">
        <v>2</v>
      </c>
      <c r="R1075">
        <v>3</v>
      </c>
      <c r="S1075">
        <v>2</v>
      </c>
      <c r="T1075">
        <v>5</v>
      </c>
      <c r="U1075">
        <v>67</v>
      </c>
      <c r="V1075">
        <v>40</v>
      </c>
      <c r="W1075">
        <v>29</v>
      </c>
      <c r="X1075">
        <v>8</v>
      </c>
      <c r="Y1075">
        <v>11</v>
      </c>
      <c r="Z1075">
        <v>4</v>
      </c>
      <c r="AA1075">
        <v>8</v>
      </c>
      <c r="AB1075">
        <v>4</v>
      </c>
      <c r="AC1075">
        <v>5235</v>
      </c>
      <c r="AD1075">
        <v>118</v>
      </c>
      <c r="AE1075">
        <v>468</v>
      </c>
      <c r="AG1075" t="s">
        <v>265</v>
      </c>
      <c r="AH1075" t="s">
        <v>1954</v>
      </c>
    </row>
    <row r="1076" spans="1:34" x14ac:dyDescent="0.25">
      <c r="A1076">
        <v>20180820</v>
      </c>
      <c r="B1076">
        <v>106421</v>
      </c>
      <c r="C1076" t="s">
        <v>265</v>
      </c>
      <c r="D1076">
        <v>105819</v>
      </c>
      <c r="E1076" t="s">
        <v>210</v>
      </c>
      <c r="F1076" t="s">
        <v>645</v>
      </c>
      <c r="G1076">
        <v>3</v>
      </c>
      <c r="H1076" t="s">
        <v>187</v>
      </c>
      <c r="I1076">
        <v>95</v>
      </c>
      <c r="J1076">
        <v>5</v>
      </c>
      <c r="K1076">
        <v>4</v>
      </c>
      <c r="L1076">
        <v>63</v>
      </c>
      <c r="M1076">
        <v>32</v>
      </c>
      <c r="N1076">
        <v>24</v>
      </c>
      <c r="O1076">
        <v>16</v>
      </c>
      <c r="P1076">
        <v>9</v>
      </c>
      <c r="Q1076">
        <v>3</v>
      </c>
      <c r="R1076">
        <v>4</v>
      </c>
      <c r="S1076">
        <v>3</v>
      </c>
      <c r="T1076">
        <v>4</v>
      </c>
      <c r="U1076">
        <v>69</v>
      </c>
      <c r="V1076">
        <v>31</v>
      </c>
      <c r="W1076">
        <v>22</v>
      </c>
      <c r="X1076">
        <v>14</v>
      </c>
      <c r="Y1076">
        <v>10</v>
      </c>
      <c r="Z1076">
        <v>8</v>
      </c>
      <c r="AA1076">
        <v>13</v>
      </c>
      <c r="AB1076">
        <v>57</v>
      </c>
      <c r="AC1076">
        <v>952</v>
      </c>
      <c r="AD1076">
        <v>118</v>
      </c>
      <c r="AE1076">
        <v>475</v>
      </c>
      <c r="AG1076" t="s">
        <v>265</v>
      </c>
      <c r="AH1076" t="s">
        <v>1954</v>
      </c>
    </row>
    <row r="1077" spans="1:34" x14ac:dyDescent="0.25">
      <c r="A1077">
        <v>20190916</v>
      </c>
      <c r="B1077">
        <v>106421</v>
      </c>
      <c r="C1077" t="s">
        <v>265</v>
      </c>
      <c r="D1077">
        <v>106078</v>
      </c>
      <c r="E1077" t="s">
        <v>268</v>
      </c>
      <c r="F1077" t="s">
        <v>593</v>
      </c>
      <c r="G1077">
        <v>3</v>
      </c>
      <c r="H1077" t="s">
        <v>193</v>
      </c>
      <c r="I1077">
        <v>90</v>
      </c>
      <c r="J1077">
        <v>6</v>
      </c>
      <c r="K1077">
        <v>5</v>
      </c>
      <c r="L1077">
        <v>78</v>
      </c>
      <c r="M1077">
        <v>51</v>
      </c>
      <c r="N1077">
        <v>39</v>
      </c>
      <c r="O1077">
        <v>13</v>
      </c>
      <c r="P1077">
        <v>12</v>
      </c>
      <c r="Q1077">
        <v>3</v>
      </c>
      <c r="R1077">
        <v>4</v>
      </c>
      <c r="S1077">
        <v>6</v>
      </c>
      <c r="T1077">
        <v>2</v>
      </c>
      <c r="U1077">
        <v>68</v>
      </c>
      <c r="V1077">
        <v>44</v>
      </c>
      <c r="W1077">
        <v>34</v>
      </c>
      <c r="X1077">
        <v>11</v>
      </c>
      <c r="Y1077">
        <v>12</v>
      </c>
      <c r="Z1077">
        <v>2</v>
      </c>
      <c r="AA1077">
        <v>5</v>
      </c>
      <c r="AB1077">
        <v>4</v>
      </c>
      <c r="AC1077">
        <v>5235</v>
      </c>
      <c r="AD1077">
        <v>119</v>
      </c>
      <c r="AE1077">
        <v>468</v>
      </c>
      <c r="AG1077" t="s">
        <v>265</v>
      </c>
      <c r="AH1077" t="s">
        <v>1954</v>
      </c>
    </row>
    <row r="1078" spans="1:34" x14ac:dyDescent="0.25">
      <c r="A1078">
        <v>20200224</v>
      </c>
      <c r="B1078">
        <v>100644</v>
      </c>
      <c r="C1078" t="s">
        <v>683</v>
      </c>
      <c r="D1078">
        <v>105359</v>
      </c>
      <c r="E1078" t="s">
        <v>861</v>
      </c>
      <c r="F1078" t="s">
        <v>862</v>
      </c>
      <c r="G1078">
        <v>3</v>
      </c>
      <c r="H1078" t="s">
        <v>173</v>
      </c>
      <c r="I1078">
        <v>72</v>
      </c>
      <c r="J1078">
        <v>12</v>
      </c>
      <c r="K1078">
        <v>8</v>
      </c>
      <c r="L1078">
        <v>54</v>
      </c>
      <c r="M1078">
        <v>38</v>
      </c>
      <c r="N1078">
        <v>32</v>
      </c>
      <c r="O1078">
        <v>8</v>
      </c>
      <c r="P1078">
        <v>10</v>
      </c>
      <c r="Q1078">
        <v>0</v>
      </c>
      <c r="R1078">
        <v>2</v>
      </c>
      <c r="S1078">
        <v>0</v>
      </c>
      <c r="T1078">
        <v>2</v>
      </c>
      <c r="U1078">
        <v>58</v>
      </c>
      <c r="V1078">
        <v>38</v>
      </c>
      <c r="W1078">
        <v>25</v>
      </c>
      <c r="X1078">
        <v>9</v>
      </c>
      <c r="Y1078">
        <v>9</v>
      </c>
      <c r="Z1078">
        <v>3</v>
      </c>
      <c r="AA1078">
        <v>7</v>
      </c>
      <c r="AB1078">
        <v>7</v>
      </c>
      <c r="AC1078">
        <v>3885</v>
      </c>
      <c r="AD1078">
        <v>119</v>
      </c>
      <c r="AE1078">
        <v>457</v>
      </c>
      <c r="AG1078" t="s">
        <v>683</v>
      </c>
      <c r="AH1078" t="s">
        <v>1954</v>
      </c>
    </row>
    <row r="1079" spans="1:34" x14ac:dyDescent="0.25">
      <c r="A1079">
        <v>20200106</v>
      </c>
      <c r="B1079">
        <v>105138</v>
      </c>
      <c r="C1079" t="s">
        <v>644</v>
      </c>
      <c r="D1079">
        <v>104424</v>
      </c>
      <c r="E1079" t="s">
        <v>471</v>
      </c>
      <c r="F1079" t="s">
        <v>251</v>
      </c>
      <c r="G1079">
        <v>3</v>
      </c>
      <c r="H1079" t="s">
        <v>656</v>
      </c>
      <c r="I1079">
        <v>79</v>
      </c>
      <c r="J1079">
        <v>6</v>
      </c>
      <c r="K1079">
        <v>0</v>
      </c>
      <c r="L1079">
        <v>47</v>
      </c>
      <c r="M1079">
        <v>32</v>
      </c>
      <c r="N1079">
        <v>26</v>
      </c>
      <c r="O1079">
        <v>10</v>
      </c>
      <c r="P1079">
        <v>9</v>
      </c>
      <c r="Q1079">
        <v>0</v>
      </c>
      <c r="R1079">
        <v>0</v>
      </c>
      <c r="S1079">
        <v>4</v>
      </c>
      <c r="T1079">
        <v>1</v>
      </c>
      <c r="U1079">
        <v>60</v>
      </c>
      <c r="V1079">
        <v>38</v>
      </c>
      <c r="W1079">
        <v>26</v>
      </c>
      <c r="X1079">
        <v>8</v>
      </c>
      <c r="Y1079">
        <v>9</v>
      </c>
      <c r="Z1079">
        <v>5</v>
      </c>
      <c r="AA1079">
        <v>8</v>
      </c>
      <c r="AB1079">
        <v>10</v>
      </c>
      <c r="AC1079">
        <v>2335</v>
      </c>
      <c r="AD1079">
        <v>119</v>
      </c>
      <c r="AE1079">
        <v>461</v>
      </c>
      <c r="AG1079" t="s">
        <v>644</v>
      </c>
      <c r="AH1079" t="s">
        <v>1954</v>
      </c>
    </row>
    <row r="1080" spans="1:34" x14ac:dyDescent="0.25">
      <c r="A1080">
        <v>20191014</v>
      </c>
      <c r="B1080">
        <v>104527</v>
      </c>
      <c r="C1080" t="s">
        <v>694</v>
      </c>
      <c r="D1080">
        <v>206173</v>
      </c>
      <c r="E1080" t="s">
        <v>832</v>
      </c>
      <c r="F1080" t="s">
        <v>195</v>
      </c>
      <c r="G1080">
        <v>3</v>
      </c>
      <c r="H1080" t="s">
        <v>193</v>
      </c>
      <c r="I1080">
        <v>65</v>
      </c>
      <c r="J1080">
        <v>8</v>
      </c>
      <c r="K1080">
        <v>1</v>
      </c>
      <c r="L1080">
        <v>46</v>
      </c>
      <c r="M1080">
        <v>26</v>
      </c>
      <c r="N1080">
        <v>21</v>
      </c>
      <c r="O1080">
        <v>13</v>
      </c>
      <c r="P1080">
        <v>9</v>
      </c>
      <c r="Q1080">
        <v>1</v>
      </c>
      <c r="R1080">
        <v>2</v>
      </c>
      <c r="S1080">
        <v>1</v>
      </c>
      <c r="T1080">
        <v>0</v>
      </c>
      <c r="U1080">
        <v>50</v>
      </c>
      <c r="V1080">
        <v>29</v>
      </c>
      <c r="W1080">
        <v>17</v>
      </c>
      <c r="X1080">
        <v>9</v>
      </c>
      <c r="Y1080">
        <v>8</v>
      </c>
      <c r="Z1080">
        <v>5</v>
      </c>
      <c r="AA1080">
        <v>9</v>
      </c>
      <c r="AB1080">
        <v>18</v>
      </c>
      <c r="AC1080">
        <v>1670</v>
      </c>
      <c r="AD1080">
        <v>119</v>
      </c>
      <c r="AE1080">
        <v>466</v>
      </c>
      <c r="AG1080" t="s">
        <v>694</v>
      </c>
      <c r="AH1080" t="s">
        <v>1954</v>
      </c>
    </row>
    <row r="1081" spans="1:34" x14ac:dyDescent="0.25">
      <c r="A1081">
        <v>20180813</v>
      </c>
      <c r="B1081">
        <v>105074</v>
      </c>
      <c r="C1081" t="s">
        <v>538</v>
      </c>
      <c r="D1081">
        <v>200000</v>
      </c>
      <c r="E1081" t="s">
        <v>163</v>
      </c>
      <c r="F1081" t="s">
        <v>331</v>
      </c>
      <c r="G1081">
        <v>3</v>
      </c>
      <c r="H1081" t="s">
        <v>173</v>
      </c>
      <c r="I1081">
        <v>66</v>
      </c>
      <c r="J1081">
        <v>1</v>
      </c>
      <c r="K1081">
        <v>3</v>
      </c>
      <c r="L1081">
        <v>48</v>
      </c>
      <c r="M1081">
        <v>28</v>
      </c>
      <c r="N1081">
        <v>24</v>
      </c>
      <c r="O1081">
        <v>12</v>
      </c>
      <c r="P1081">
        <v>9</v>
      </c>
      <c r="Q1081">
        <v>0</v>
      </c>
      <c r="R1081">
        <v>0</v>
      </c>
      <c r="S1081">
        <v>3</v>
      </c>
      <c r="T1081">
        <v>5</v>
      </c>
      <c r="U1081">
        <v>48</v>
      </c>
      <c r="V1081">
        <v>24</v>
      </c>
      <c r="W1081">
        <v>19</v>
      </c>
      <c r="X1081">
        <v>10</v>
      </c>
      <c r="Y1081">
        <v>9</v>
      </c>
      <c r="Z1081">
        <v>0</v>
      </c>
      <c r="AA1081">
        <v>3</v>
      </c>
      <c r="AB1081">
        <v>130</v>
      </c>
      <c r="AC1081">
        <v>445</v>
      </c>
      <c r="AD1081">
        <v>120</v>
      </c>
      <c r="AE1081">
        <v>480</v>
      </c>
      <c r="AG1081" t="s">
        <v>1955</v>
      </c>
      <c r="AH1081" t="s">
        <v>163</v>
      </c>
    </row>
    <row r="1082" spans="1:34" x14ac:dyDescent="0.25">
      <c r="A1082">
        <v>20180806</v>
      </c>
      <c r="B1082">
        <v>104925</v>
      </c>
      <c r="C1082" t="s">
        <v>641</v>
      </c>
      <c r="D1082">
        <v>105166</v>
      </c>
      <c r="E1082" t="s">
        <v>186</v>
      </c>
      <c r="F1082" t="s">
        <v>315</v>
      </c>
      <c r="G1082">
        <v>3</v>
      </c>
      <c r="H1082" t="s">
        <v>173</v>
      </c>
      <c r="I1082">
        <v>84</v>
      </c>
      <c r="J1082">
        <v>7</v>
      </c>
      <c r="K1082">
        <v>2</v>
      </c>
      <c r="L1082">
        <v>57</v>
      </c>
      <c r="M1082">
        <v>36</v>
      </c>
      <c r="N1082">
        <v>30</v>
      </c>
      <c r="O1082">
        <v>12</v>
      </c>
      <c r="P1082">
        <v>10</v>
      </c>
      <c r="Q1082">
        <v>0</v>
      </c>
      <c r="R1082">
        <v>0</v>
      </c>
      <c r="S1082">
        <v>0</v>
      </c>
      <c r="T1082">
        <v>2</v>
      </c>
      <c r="U1082">
        <v>56</v>
      </c>
      <c r="V1082">
        <v>28</v>
      </c>
      <c r="W1082">
        <v>20</v>
      </c>
      <c r="X1082">
        <v>14</v>
      </c>
      <c r="Y1082">
        <v>9</v>
      </c>
      <c r="Z1082">
        <v>4</v>
      </c>
      <c r="AA1082">
        <v>6</v>
      </c>
      <c r="AB1082">
        <v>10</v>
      </c>
      <c r="AC1082">
        <v>3355</v>
      </c>
      <c r="AD1082">
        <v>121</v>
      </c>
      <c r="AE1082">
        <v>468</v>
      </c>
      <c r="AG1082" t="s">
        <v>641</v>
      </c>
      <c r="AH1082" t="s">
        <v>1954</v>
      </c>
    </row>
    <row r="1083" spans="1:34" x14ac:dyDescent="0.25">
      <c r="A1083">
        <v>20190729</v>
      </c>
      <c r="B1083">
        <v>106421</v>
      </c>
      <c r="C1083" t="s">
        <v>265</v>
      </c>
      <c r="D1083">
        <v>105376</v>
      </c>
      <c r="E1083" t="s">
        <v>129</v>
      </c>
      <c r="F1083" t="s">
        <v>192</v>
      </c>
      <c r="G1083">
        <v>3</v>
      </c>
      <c r="H1083" t="s">
        <v>193</v>
      </c>
      <c r="I1083">
        <v>55</v>
      </c>
      <c r="J1083">
        <v>7</v>
      </c>
      <c r="K1083">
        <v>1</v>
      </c>
      <c r="L1083">
        <v>43</v>
      </c>
      <c r="M1083">
        <v>27</v>
      </c>
      <c r="N1083">
        <v>21</v>
      </c>
      <c r="O1083">
        <v>10</v>
      </c>
      <c r="P1083">
        <v>8</v>
      </c>
      <c r="Q1083">
        <v>2</v>
      </c>
      <c r="R1083">
        <v>3</v>
      </c>
      <c r="S1083">
        <v>3</v>
      </c>
      <c r="T1083">
        <v>3</v>
      </c>
      <c r="U1083">
        <v>41</v>
      </c>
      <c r="V1083">
        <v>16</v>
      </c>
      <c r="W1083">
        <v>9</v>
      </c>
      <c r="X1083">
        <v>9</v>
      </c>
      <c r="Y1083">
        <v>8</v>
      </c>
      <c r="Z1083">
        <v>0</v>
      </c>
      <c r="AA1083">
        <v>5</v>
      </c>
      <c r="AB1083">
        <v>10</v>
      </c>
      <c r="AC1083">
        <v>2625</v>
      </c>
      <c r="AD1083">
        <v>122</v>
      </c>
      <c r="AE1083">
        <v>465</v>
      </c>
      <c r="AG1083" t="s">
        <v>265</v>
      </c>
      <c r="AH1083" t="s">
        <v>1954</v>
      </c>
    </row>
    <row r="1084" spans="1:34" x14ac:dyDescent="0.25">
      <c r="A1084">
        <v>20190318</v>
      </c>
      <c r="B1084">
        <v>126094</v>
      </c>
      <c r="C1084" t="s">
        <v>100</v>
      </c>
      <c r="D1084">
        <v>106216</v>
      </c>
      <c r="E1084" t="s">
        <v>231</v>
      </c>
      <c r="F1084" t="s">
        <v>139</v>
      </c>
      <c r="G1084">
        <v>3</v>
      </c>
      <c r="H1084" t="s">
        <v>111</v>
      </c>
      <c r="I1084">
        <v>100</v>
      </c>
      <c r="J1084">
        <v>3</v>
      </c>
      <c r="K1084">
        <v>2</v>
      </c>
      <c r="L1084">
        <v>79</v>
      </c>
      <c r="M1084">
        <v>47</v>
      </c>
      <c r="N1084">
        <v>38</v>
      </c>
      <c r="O1084">
        <v>15</v>
      </c>
      <c r="P1084">
        <v>10</v>
      </c>
      <c r="Q1084">
        <v>7</v>
      </c>
      <c r="R1084">
        <v>7</v>
      </c>
      <c r="S1084">
        <v>6</v>
      </c>
      <c r="T1084">
        <v>4</v>
      </c>
      <c r="U1084">
        <v>90</v>
      </c>
      <c r="V1084">
        <v>45</v>
      </c>
      <c r="W1084">
        <v>33</v>
      </c>
      <c r="X1084">
        <v>19</v>
      </c>
      <c r="Y1084">
        <v>10</v>
      </c>
      <c r="Z1084">
        <v>9</v>
      </c>
      <c r="AA1084">
        <v>11</v>
      </c>
      <c r="AB1084">
        <v>99</v>
      </c>
      <c r="AC1084">
        <v>603</v>
      </c>
      <c r="AD1084">
        <v>122</v>
      </c>
      <c r="AE1084">
        <v>468</v>
      </c>
      <c r="AG1084" t="s">
        <v>100</v>
      </c>
      <c r="AH1084" t="s">
        <v>1954</v>
      </c>
    </row>
    <row r="1085" spans="1:34" x14ac:dyDescent="0.25">
      <c r="A1085">
        <v>20190225</v>
      </c>
      <c r="B1085">
        <v>126094</v>
      </c>
      <c r="C1085" t="s">
        <v>100</v>
      </c>
      <c r="D1085">
        <v>105166</v>
      </c>
      <c r="E1085" t="s">
        <v>186</v>
      </c>
      <c r="F1085" t="s">
        <v>185</v>
      </c>
      <c r="G1085">
        <v>3</v>
      </c>
      <c r="H1085" t="s">
        <v>187</v>
      </c>
      <c r="I1085">
        <v>79</v>
      </c>
      <c r="J1085">
        <v>2</v>
      </c>
      <c r="K1085">
        <v>1</v>
      </c>
      <c r="L1085">
        <v>57</v>
      </c>
      <c r="M1085">
        <v>33</v>
      </c>
      <c r="N1085">
        <v>29</v>
      </c>
      <c r="O1085">
        <v>11</v>
      </c>
      <c r="P1085">
        <v>10</v>
      </c>
      <c r="Q1085">
        <v>2</v>
      </c>
      <c r="R1085">
        <v>3</v>
      </c>
      <c r="S1085">
        <v>1</v>
      </c>
      <c r="T1085">
        <v>7</v>
      </c>
      <c r="U1085">
        <v>63</v>
      </c>
      <c r="V1085">
        <v>34</v>
      </c>
      <c r="W1085">
        <v>23</v>
      </c>
      <c r="X1085">
        <v>9</v>
      </c>
      <c r="Y1085">
        <v>10</v>
      </c>
      <c r="Z1085">
        <v>3</v>
      </c>
      <c r="AA1085">
        <v>7</v>
      </c>
      <c r="AB1085">
        <v>112</v>
      </c>
      <c r="AC1085">
        <v>517</v>
      </c>
      <c r="AD1085">
        <v>123</v>
      </c>
      <c r="AE1085">
        <v>468</v>
      </c>
      <c r="AG1085" t="s">
        <v>100</v>
      </c>
      <c r="AH1085" t="s">
        <v>1954</v>
      </c>
    </row>
    <row r="1086" spans="1:34" x14ac:dyDescent="0.25">
      <c r="A1086">
        <v>20190729</v>
      </c>
      <c r="B1086">
        <v>106421</v>
      </c>
      <c r="C1086" t="s">
        <v>265</v>
      </c>
      <c r="D1086">
        <v>106216</v>
      </c>
      <c r="E1086" t="s">
        <v>231</v>
      </c>
      <c r="F1086" t="s">
        <v>315</v>
      </c>
      <c r="G1086">
        <v>3</v>
      </c>
      <c r="H1086" t="s">
        <v>173</v>
      </c>
      <c r="I1086">
        <v>73</v>
      </c>
      <c r="J1086">
        <v>7</v>
      </c>
      <c r="K1086">
        <v>4</v>
      </c>
      <c r="L1086">
        <v>58</v>
      </c>
      <c r="M1086">
        <v>41</v>
      </c>
      <c r="N1086">
        <v>33</v>
      </c>
      <c r="O1086">
        <v>9</v>
      </c>
      <c r="P1086">
        <v>10</v>
      </c>
      <c r="Q1086">
        <v>1</v>
      </c>
      <c r="R1086">
        <v>1</v>
      </c>
      <c r="S1086">
        <v>3</v>
      </c>
      <c r="T1086">
        <v>2</v>
      </c>
      <c r="U1086">
        <v>60</v>
      </c>
      <c r="V1086">
        <v>38</v>
      </c>
      <c r="W1086">
        <v>30</v>
      </c>
      <c r="X1086">
        <v>7</v>
      </c>
      <c r="Y1086">
        <v>9</v>
      </c>
      <c r="Z1086">
        <v>4</v>
      </c>
      <c r="AA1086">
        <v>6</v>
      </c>
      <c r="AB1086">
        <v>10</v>
      </c>
      <c r="AC1086">
        <v>2625</v>
      </c>
      <c r="AD1086">
        <v>124</v>
      </c>
      <c r="AE1086">
        <v>452</v>
      </c>
      <c r="AG1086" t="s">
        <v>265</v>
      </c>
      <c r="AH1086" t="s">
        <v>1954</v>
      </c>
    </row>
    <row r="1087" spans="1:34" x14ac:dyDescent="0.25">
      <c r="A1087">
        <v>20191021</v>
      </c>
      <c r="B1087">
        <v>104792</v>
      </c>
      <c r="C1087" t="s">
        <v>468</v>
      </c>
      <c r="D1087">
        <v>110602</v>
      </c>
      <c r="E1087" t="s">
        <v>869</v>
      </c>
      <c r="F1087" t="s">
        <v>1039</v>
      </c>
      <c r="G1087">
        <v>3</v>
      </c>
      <c r="H1087" t="s">
        <v>173</v>
      </c>
      <c r="I1087">
        <v>97</v>
      </c>
      <c r="J1087">
        <v>13</v>
      </c>
      <c r="K1087">
        <v>4</v>
      </c>
      <c r="L1087">
        <v>91</v>
      </c>
      <c r="M1087">
        <v>56</v>
      </c>
      <c r="N1087">
        <v>45</v>
      </c>
      <c r="O1087">
        <v>14</v>
      </c>
      <c r="P1087">
        <v>15</v>
      </c>
      <c r="Q1087">
        <v>4</v>
      </c>
      <c r="R1087">
        <v>7</v>
      </c>
      <c r="S1087">
        <v>4</v>
      </c>
      <c r="T1087">
        <v>1</v>
      </c>
      <c r="U1087">
        <v>70</v>
      </c>
      <c r="V1087">
        <v>48</v>
      </c>
      <c r="W1087">
        <v>33</v>
      </c>
      <c r="X1087">
        <v>17</v>
      </c>
      <c r="Y1087">
        <v>14</v>
      </c>
      <c r="Z1087">
        <v>0</v>
      </c>
      <c r="AA1087">
        <v>3</v>
      </c>
      <c r="AB1087">
        <v>14</v>
      </c>
      <c r="AC1087">
        <v>2260</v>
      </c>
      <c r="AD1087">
        <v>124</v>
      </c>
      <c r="AE1087">
        <v>454</v>
      </c>
      <c r="AG1087" t="s">
        <v>468</v>
      </c>
      <c r="AH1087" t="s">
        <v>1954</v>
      </c>
    </row>
    <row r="1088" spans="1:34" x14ac:dyDescent="0.25">
      <c r="A1088">
        <v>20180212</v>
      </c>
      <c r="B1088">
        <v>109739</v>
      </c>
      <c r="C1088" t="s">
        <v>290</v>
      </c>
      <c r="D1088">
        <v>126610</v>
      </c>
      <c r="E1088" t="s">
        <v>199</v>
      </c>
      <c r="F1088" t="s">
        <v>291</v>
      </c>
      <c r="G1088">
        <v>3</v>
      </c>
      <c r="H1088" t="s">
        <v>193</v>
      </c>
      <c r="I1088">
        <v>88</v>
      </c>
      <c r="J1088">
        <v>9</v>
      </c>
      <c r="K1088">
        <v>1</v>
      </c>
      <c r="L1088">
        <v>73</v>
      </c>
      <c r="M1088">
        <v>52</v>
      </c>
      <c r="N1088">
        <v>38</v>
      </c>
      <c r="O1088">
        <v>13</v>
      </c>
      <c r="P1088">
        <v>11</v>
      </c>
      <c r="Q1088">
        <v>2</v>
      </c>
      <c r="R1088">
        <v>3</v>
      </c>
      <c r="S1088">
        <v>9</v>
      </c>
      <c r="T1088">
        <v>0</v>
      </c>
      <c r="U1088">
        <v>63</v>
      </c>
      <c r="V1088">
        <v>42</v>
      </c>
      <c r="W1088">
        <v>35</v>
      </c>
      <c r="X1088">
        <v>11</v>
      </c>
      <c r="Y1088">
        <v>11</v>
      </c>
      <c r="Z1088">
        <v>0</v>
      </c>
      <c r="AA1088">
        <v>2</v>
      </c>
      <c r="AB1088">
        <v>78</v>
      </c>
      <c r="AC1088">
        <v>702</v>
      </c>
      <c r="AD1088">
        <v>124</v>
      </c>
      <c r="AE1088">
        <v>465</v>
      </c>
      <c r="AG1088" t="s">
        <v>1949</v>
      </c>
      <c r="AH1088" t="s">
        <v>199</v>
      </c>
    </row>
    <row r="1089" spans="1:34" x14ac:dyDescent="0.25">
      <c r="A1089">
        <v>20181001</v>
      </c>
      <c r="B1089">
        <v>110748</v>
      </c>
      <c r="C1089" t="s">
        <v>607</v>
      </c>
      <c r="D1089">
        <v>200000</v>
      </c>
      <c r="E1089" t="s">
        <v>163</v>
      </c>
      <c r="F1089" t="s">
        <v>608</v>
      </c>
      <c r="G1089">
        <v>3</v>
      </c>
      <c r="H1089" t="s">
        <v>173</v>
      </c>
      <c r="I1089">
        <v>141</v>
      </c>
      <c r="J1089">
        <v>4</v>
      </c>
      <c r="K1089">
        <v>3</v>
      </c>
      <c r="L1089">
        <v>93</v>
      </c>
      <c r="M1089">
        <v>59</v>
      </c>
      <c r="N1089">
        <v>41</v>
      </c>
      <c r="O1089">
        <v>13</v>
      </c>
      <c r="P1089">
        <v>14</v>
      </c>
      <c r="Q1089">
        <v>6</v>
      </c>
      <c r="R1089">
        <v>11</v>
      </c>
      <c r="S1089">
        <v>3</v>
      </c>
      <c r="T1089">
        <v>6</v>
      </c>
      <c r="U1089">
        <v>97</v>
      </c>
      <c r="V1089">
        <v>61</v>
      </c>
      <c r="W1089">
        <v>41</v>
      </c>
      <c r="X1089">
        <v>16</v>
      </c>
      <c r="Y1089">
        <v>15</v>
      </c>
      <c r="Z1089">
        <v>2</v>
      </c>
      <c r="AA1089">
        <v>7</v>
      </c>
      <c r="AB1089">
        <v>201</v>
      </c>
      <c r="AC1089">
        <v>278</v>
      </c>
      <c r="AD1089">
        <v>124</v>
      </c>
      <c r="AE1089">
        <v>453</v>
      </c>
      <c r="AG1089" t="s">
        <v>1958</v>
      </c>
      <c r="AH1089" t="s">
        <v>163</v>
      </c>
    </row>
    <row r="1090" spans="1:34" x14ac:dyDescent="0.25">
      <c r="A1090">
        <v>20190805</v>
      </c>
      <c r="B1090">
        <v>104792</v>
      </c>
      <c r="C1090" t="s">
        <v>468</v>
      </c>
      <c r="D1090">
        <v>125802</v>
      </c>
      <c r="E1090" t="s">
        <v>1257</v>
      </c>
      <c r="F1090" t="s">
        <v>675</v>
      </c>
      <c r="G1090">
        <v>3</v>
      </c>
      <c r="H1090" t="s">
        <v>173</v>
      </c>
      <c r="I1090">
        <v>108</v>
      </c>
      <c r="J1090">
        <v>5</v>
      </c>
      <c r="K1090">
        <v>5</v>
      </c>
      <c r="L1090">
        <v>85</v>
      </c>
      <c r="M1090">
        <v>54</v>
      </c>
      <c r="N1090">
        <v>40</v>
      </c>
      <c r="O1090">
        <v>15</v>
      </c>
      <c r="P1090">
        <v>11</v>
      </c>
      <c r="Q1090">
        <v>5</v>
      </c>
      <c r="R1090">
        <v>6</v>
      </c>
      <c r="S1090">
        <v>2</v>
      </c>
      <c r="T1090">
        <v>1</v>
      </c>
      <c r="U1090">
        <v>79</v>
      </c>
      <c r="V1090">
        <v>49</v>
      </c>
      <c r="W1090">
        <v>29</v>
      </c>
      <c r="X1090">
        <v>20</v>
      </c>
      <c r="Y1090">
        <v>10</v>
      </c>
      <c r="Z1090">
        <v>7</v>
      </c>
      <c r="AA1090">
        <v>9</v>
      </c>
      <c r="AB1090">
        <v>20</v>
      </c>
      <c r="AC1090">
        <v>1770</v>
      </c>
      <c r="AD1090">
        <v>125</v>
      </c>
      <c r="AE1090">
        <v>438</v>
      </c>
      <c r="AG1090" t="s">
        <v>468</v>
      </c>
      <c r="AH1090" t="s">
        <v>1954</v>
      </c>
    </row>
    <row r="1091" spans="1:34" x14ac:dyDescent="0.25">
      <c r="A1091">
        <v>20180917</v>
      </c>
      <c r="B1091">
        <v>133430</v>
      </c>
      <c r="C1091" t="s">
        <v>651</v>
      </c>
      <c r="D1091">
        <v>104629</v>
      </c>
      <c r="E1091" t="s">
        <v>1865</v>
      </c>
      <c r="F1091" t="s">
        <v>1017</v>
      </c>
      <c r="G1091">
        <v>3</v>
      </c>
      <c r="H1091" t="s">
        <v>173</v>
      </c>
      <c r="I1091">
        <v>83</v>
      </c>
      <c r="J1091">
        <v>10</v>
      </c>
      <c r="K1091">
        <v>6</v>
      </c>
      <c r="L1091">
        <v>58</v>
      </c>
      <c r="M1091">
        <v>33</v>
      </c>
      <c r="N1091">
        <v>31</v>
      </c>
      <c r="O1091">
        <v>13</v>
      </c>
      <c r="P1091">
        <v>10</v>
      </c>
      <c r="Q1091">
        <v>0</v>
      </c>
      <c r="R1091">
        <v>0</v>
      </c>
      <c r="S1091">
        <v>1</v>
      </c>
      <c r="T1091">
        <v>1</v>
      </c>
      <c r="U1091">
        <v>60</v>
      </c>
      <c r="V1091">
        <v>36</v>
      </c>
      <c r="W1091">
        <v>30</v>
      </c>
      <c r="X1091">
        <v>8</v>
      </c>
      <c r="Y1091">
        <v>10</v>
      </c>
      <c r="Z1091">
        <v>0</v>
      </c>
      <c r="AA1091">
        <v>2</v>
      </c>
      <c r="AB1091">
        <v>34</v>
      </c>
      <c r="AC1091">
        <v>1270</v>
      </c>
      <c r="AD1091">
        <v>126</v>
      </c>
      <c r="AE1091">
        <v>445</v>
      </c>
      <c r="AG1091" t="s">
        <v>651</v>
      </c>
      <c r="AH1091" t="s">
        <v>1955</v>
      </c>
    </row>
    <row r="1092" spans="1:34" x14ac:dyDescent="0.25">
      <c r="A1092">
        <v>20180312</v>
      </c>
      <c r="B1092">
        <v>126610</v>
      </c>
      <c r="C1092" t="s">
        <v>199</v>
      </c>
      <c r="D1092">
        <v>105065</v>
      </c>
      <c r="E1092" t="s">
        <v>460</v>
      </c>
      <c r="F1092" t="s">
        <v>461</v>
      </c>
      <c r="G1092">
        <v>3</v>
      </c>
      <c r="H1092" t="s">
        <v>187</v>
      </c>
      <c r="I1092">
        <v>115</v>
      </c>
      <c r="J1092">
        <v>2</v>
      </c>
      <c r="K1092">
        <v>2</v>
      </c>
      <c r="L1092">
        <v>77</v>
      </c>
      <c r="M1092">
        <v>46</v>
      </c>
      <c r="N1092">
        <v>36</v>
      </c>
      <c r="O1092">
        <v>18</v>
      </c>
      <c r="P1092">
        <v>13</v>
      </c>
      <c r="Q1092">
        <v>4</v>
      </c>
      <c r="R1092">
        <v>5</v>
      </c>
      <c r="S1092">
        <v>2</v>
      </c>
      <c r="T1092">
        <v>2</v>
      </c>
      <c r="U1092">
        <v>97</v>
      </c>
      <c r="V1092">
        <v>61</v>
      </c>
      <c r="W1092">
        <v>40</v>
      </c>
      <c r="X1092">
        <v>15</v>
      </c>
      <c r="Y1092">
        <v>13</v>
      </c>
      <c r="Z1092">
        <v>9</v>
      </c>
      <c r="AA1092">
        <v>12</v>
      </c>
      <c r="AB1092">
        <v>108</v>
      </c>
      <c r="AC1092">
        <v>540</v>
      </c>
      <c r="AD1092">
        <v>126</v>
      </c>
      <c r="AE1092">
        <v>450</v>
      </c>
      <c r="AG1092" t="s">
        <v>199</v>
      </c>
      <c r="AH1092" t="s">
        <v>1955</v>
      </c>
    </row>
    <row r="1093" spans="1:34" x14ac:dyDescent="0.25">
      <c r="A1093">
        <v>20180205</v>
      </c>
      <c r="B1093">
        <v>105477</v>
      </c>
      <c r="C1093" t="s">
        <v>278</v>
      </c>
      <c r="D1093">
        <v>126610</v>
      </c>
      <c r="E1093" t="s">
        <v>199</v>
      </c>
      <c r="F1093" t="s">
        <v>279</v>
      </c>
      <c r="G1093">
        <v>3</v>
      </c>
      <c r="H1093" t="s">
        <v>106</v>
      </c>
      <c r="I1093">
        <v>102</v>
      </c>
      <c r="J1093">
        <v>4</v>
      </c>
      <c r="K1093">
        <v>4</v>
      </c>
      <c r="L1093">
        <v>88</v>
      </c>
      <c r="M1093">
        <v>53</v>
      </c>
      <c r="N1093">
        <v>42</v>
      </c>
      <c r="O1093">
        <v>14</v>
      </c>
      <c r="P1093">
        <v>14</v>
      </c>
      <c r="Q1093">
        <v>8</v>
      </c>
      <c r="R1093">
        <v>11</v>
      </c>
      <c r="S1093">
        <v>8</v>
      </c>
      <c r="T1093">
        <v>3</v>
      </c>
      <c r="U1093">
        <v>67</v>
      </c>
      <c r="V1093">
        <v>36</v>
      </c>
      <c r="W1093">
        <v>28</v>
      </c>
      <c r="X1093">
        <v>15</v>
      </c>
      <c r="Y1093">
        <v>13</v>
      </c>
      <c r="Z1093">
        <v>2</v>
      </c>
      <c r="AA1093">
        <v>6</v>
      </c>
      <c r="AB1093">
        <v>254</v>
      </c>
      <c r="AC1093">
        <v>201</v>
      </c>
      <c r="AD1093">
        <v>127</v>
      </c>
      <c r="AE1093">
        <v>465</v>
      </c>
      <c r="AG1093" t="s">
        <v>1960</v>
      </c>
      <c r="AH1093" t="s">
        <v>199</v>
      </c>
    </row>
    <row r="1094" spans="1:34" x14ac:dyDescent="0.25">
      <c r="A1094">
        <v>20190304</v>
      </c>
      <c r="B1094">
        <v>104925</v>
      </c>
      <c r="C1094" t="s">
        <v>641</v>
      </c>
      <c r="D1094">
        <v>106216</v>
      </c>
      <c r="E1094" t="s">
        <v>231</v>
      </c>
      <c r="F1094" t="s">
        <v>419</v>
      </c>
      <c r="G1094">
        <v>3</v>
      </c>
      <c r="H1094" t="s">
        <v>745</v>
      </c>
      <c r="I1094">
        <v>89</v>
      </c>
      <c r="J1094">
        <v>3</v>
      </c>
      <c r="K1094">
        <v>0</v>
      </c>
      <c r="L1094">
        <v>61</v>
      </c>
      <c r="M1094">
        <v>37</v>
      </c>
      <c r="N1094">
        <v>28</v>
      </c>
      <c r="O1094">
        <v>17</v>
      </c>
      <c r="P1094">
        <v>10</v>
      </c>
      <c r="Q1094">
        <v>1</v>
      </c>
      <c r="R1094">
        <v>2</v>
      </c>
      <c r="S1094">
        <v>6</v>
      </c>
      <c r="T1094">
        <v>5</v>
      </c>
      <c r="U1094">
        <v>69</v>
      </c>
      <c r="V1094">
        <v>38</v>
      </c>
      <c r="W1094">
        <v>23</v>
      </c>
      <c r="X1094">
        <v>14</v>
      </c>
      <c r="Y1094">
        <v>10</v>
      </c>
      <c r="Z1094">
        <v>2</v>
      </c>
      <c r="AA1094">
        <v>5</v>
      </c>
      <c r="AB1094">
        <v>1</v>
      </c>
      <c r="AC1094">
        <v>10955</v>
      </c>
      <c r="AD1094">
        <v>128</v>
      </c>
      <c r="AE1094">
        <v>452</v>
      </c>
      <c r="AG1094" t="s">
        <v>641</v>
      </c>
      <c r="AH1094" t="s">
        <v>1955</v>
      </c>
    </row>
    <row r="1095" spans="1:34" x14ac:dyDescent="0.25">
      <c r="A1095">
        <v>20180101</v>
      </c>
      <c r="B1095">
        <v>105777</v>
      </c>
      <c r="C1095" t="s">
        <v>114</v>
      </c>
      <c r="D1095">
        <v>105357</v>
      </c>
      <c r="E1095" t="s">
        <v>692</v>
      </c>
      <c r="F1095" t="s">
        <v>1471</v>
      </c>
      <c r="G1095">
        <v>3</v>
      </c>
      <c r="H1095" t="s">
        <v>187</v>
      </c>
      <c r="I1095">
        <v>155</v>
      </c>
      <c r="J1095">
        <v>6</v>
      </c>
      <c r="K1095">
        <v>5</v>
      </c>
      <c r="L1095">
        <v>113</v>
      </c>
      <c r="M1095">
        <v>65</v>
      </c>
      <c r="N1095">
        <v>51</v>
      </c>
      <c r="O1095">
        <v>22</v>
      </c>
      <c r="P1095">
        <v>16</v>
      </c>
      <c r="Q1095">
        <v>4</v>
      </c>
      <c r="R1095">
        <v>7</v>
      </c>
      <c r="S1095">
        <v>5</v>
      </c>
      <c r="T1095">
        <v>1</v>
      </c>
      <c r="U1095">
        <v>101</v>
      </c>
      <c r="V1095">
        <v>67</v>
      </c>
      <c r="W1095">
        <v>46</v>
      </c>
      <c r="X1095">
        <v>18</v>
      </c>
      <c r="Y1095">
        <v>15</v>
      </c>
      <c r="Z1095">
        <v>3</v>
      </c>
      <c r="AA1095">
        <v>6</v>
      </c>
      <c r="AB1095">
        <v>3</v>
      </c>
      <c r="AC1095">
        <v>5150</v>
      </c>
      <c r="AD1095">
        <v>128</v>
      </c>
      <c r="AE1095">
        <v>436</v>
      </c>
      <c r="AG1095" t="s">
        <v>114</v>
      </c>
      <c r="AH1095" t="s">
        <v>1955</v>
      </c>
    </row>
    <row r="1096" spans="1:34" x14ac:dyDescent="0.25">
      <c r="A1096">
        <v>20190729</v>
      </c>
      <c r="B1096">
        <v>126774</v>
      </c>
      <c r="C1096" t="s">
        <v>294</v>
      </c>
      <c r="D1096">
        <v>126205</v>
      </c>
      <c r="E1096" t="s">
        <v>576</v>
      </c>
      <c r="F1096" t="s">
        <v>203</v>
      </c>
      <c r="G1096">
        <v>3</v>
      </c>
      <c r="H1096" t="s">
        <v>173</v>
      </c>
      <c r="I1096">
        <v>85</v>
      </c>
      <c r="J1096">
        <v>7</v>
      </c>
      <c r="K1096">
        <v>3</v>
      </c>
      <c r="L1096">
        <v>71</v>
      </c>
      <c r="M1096">
        <v>46</v>
      </c>
      <c r="N1096">
        <v>39</v>
      </c>
      <c r="O1096">
        <v>8</v>
      </c>
      <c r="P1096">
        <v>11</v>
      </c>
      <c r="Q1096">
        <v>4</v>
      </c>
      <c r="R1096">
        <v>5</v>
      </c>
      <c r="S1096">
        <v>4</v>
      </c>
      <c r="T1096">
        <v>1</v>
      </c>
      <c r="U1096">
        <v>60</v>
      </c>
      <c r="V1096">
        <v>42</v>
      </c>
      <c r="W1096">
        <v>28</v>
      </c>
      <c r="X1096">
        <v>11</v>
      </c>
      <c r="Y1096">
        <v>10</v>
      </c>
      <c r="Z1096">
        <v>5</v>
      </c>
      <c r="AA1096">
        <v>8</v>
      </c>
      <c r="AB1096">
        <v>6</v>
      </c>
      <c r="AC1096">
        <v>4045</v>
      </c>
      <c r="AD1096">
        <v>128</v>
      </c>
      <c r="AE1096">
        <v>427</v>
      </c>
      <c r="AG1096" t="s">
        <v>294</v>
      </c>
      <c r="AH1096" t="s">
        <v>1955</v>
      </c>
    </row>
    <row r="1097" spans="1:34" x14ac:dyDescent="0.25">
      <c r="A1097">
        <v>20190805</v>
      </c>
      <c r="B1097">
        <v>104926</v>
      </c>
      <c r="C1097" t="s">
        <v>670</v>
      </c>
      <c r="D1097">
        <v>126205</v>
      </c>
      <c r="E1097" t="s">
        <v>576</v>
      </c>
      <c r="F1097" t="s">
        <v>1256</v>
      </c>
      <c r="G1097">
        <v>3</v>
      </c>
      <c r="H1097" t="s">
        <v>173</v>
      </c>
      <c r="I1097">
        <v>96</v>
      </c>
      <c r="J1097">
        <v>6</v>
      </c>
      <c r="K1097">
        <v>2</v>
      </c>
      <c r="L1097">
        <v>66</v>
      </c>
      <c r="M1097">
        <v>43</v>
      </c>
      <c r="N1097">
        <v>34</v>
      </c>
      <c r="O1097">
        <v>9</v>
      </c>
      <c r="P1097">
        <v>10</v>
      </c>
      <c r="Q1097">
        <v>2</v>
      </c>
      <c r="R1097">
        <v>4</v>
      </c>
      <c r="S1097">
        <v>0</v>
      </c>
      <c r="T1097">
        <v>1</v>
      </c>
      <c r="U1097">
        <v>82</v>
      </c>
      <c r="V1097">
        <v>45</v>
      </c>
      <c r="W1097">
        <v>30</v>
      </c>
      <c r="X1097">
        <v>15</v>
      </c>
      <c r="Y1097">
        <v>11</v>
      </c>
      <c r="Z1097">
        <v>7</v>
      </c>
      <c r="AA1097">
        <v>11</v>
      </c>
      <c r="AB1097">
        <v>11</v>
      </c>
      <c r="AC1097">
        <v>2420</v>
      </c>
      <c r="AD1097">
        <v>128</v>
      </c>
      <c r="AE1097">
        <v>427</v>
      </c>
      <c r="AG1097" t="s">
        <v>670</v>
      </c>
      <c r="AH1097" t="s">
        <v>1955</v>
      </c>
    </row>
    <row r="1098" spans="1:34" x14ac:dyDescent="0.25">
      <c r="A1098">
        <v>20190225</v>
      </c>
      <c r="B1098">
        <v>104792</v>
      </c>
      <c r="C1098" t="s">
        <v>468</v>
      </c>
      <c r="D1098">
        <v>104571</v>
      </c>
      <c r="E1098" t="s">
        <v>1006</v>
      </c>
      <c r="F1098" t="s">
        <v>195</v>
      </c>
      <c r="G1098">
        <v>3</v>
      </c>
      <c r="H1098" t="s">
        <v>187</v>
      </c>
      <c r="I1098">
        <v>65</v>
      </c>
      <c r="J1098">
        <v>6</v>
      </c>
      <c r="K1098">
        <v>2</v>
      </c>
      <c r="L1098">
        <v>56</v>
      </c>
      <c r="M1098">
        <v>37</v>
      </c>
      <c r="N1098">
        <v>28</v>
      </c>
      <c r="O1098">
        <v>9</v>
      </c>
      <c r="P1098">
        <v>9</v>
      </c>
      <c r="Q1098">
        <v>6</v>
      </c>
      <c r="R1098">
        <v>7</v>
      </c>
      <c r="S1098">
        <v>1</v>
      </c>
      <c r="T1098">
        <v>0</v>
      </c>
      <c r="U1098">
        <v>44</v>
      </c>
      <c r="V1098">
        <v>22</v>
      </c>
      <c r="W1098">
        <v>16</v>
      </c>
      <c r="X1098">
        <v>9</v>
      </c>
      <c r="Y1098">
        <v>8</v>
      </c>
      <c r="Z1098">
        <v>2</v>
      </c>
      <c r="AA1098">
        <v>6</v>
      </c>
      <c r="AB1098">
        <v>23</v>
      </c>
      <c r="AC1098">
        <v>1560</v>
      </c>
      <c r="AD1098">
        <v>128</v>
      </c>
      <c r="AE1098">
        <v>450</v>
      </c>
      <c r="AG1098" t="s">
        <v>468</v>
      </c>
      <c r="AH1098" t="s">
        <v>1955</v>
      </c>
    </row>
    <row r="1099" spans="1:34" x14ac:dyDescent="0.25">
      <c r="A1099">
        <v>20190729</v>
      </c>
      <c r="B1099">
        <v>106043</v>
      </c>
      <c r="C1099" t="s">
        <v>149</v>
      </c>
      <c r="D1099">
        <v>105208</v>
      </c>
      <c r="E1099" t="s">
        <v>472</v>
      </c>
      <c r="F1099" t="s">
        <v>555</v>
      </c>
      <c r="G1099">
        <v>3</v>
      </c>
      <c r="H1099" t="s">
        <v>187</v>
      </c>
      <c r="I1099">
        <v>86</v>
      </c>
      <c r="J1099">
        <v>1</v>
      </c>
      <c r="K1099">
        <v>2</v>
      </c>
      <c r="L1099">
        <v>65</v>
      </c>
      <c r="M1099">
        <v>38</v>
      </c>
      <c r="N1099">
        <v>29</v>
      </c>
      <c r="O1099">
        <v>15</v>
      </c>
      <c r="P1099">
        <v>9</v>
      </c>
      <c r="Q1099">
        <v>6</v>
      </c>
      <c r="R1099">
        <v>6</v>
      </c>
      <c r="S1099">
        <v>2</v>
      </c>
      <c r="T1099">
        <v>9</v>
      </c>
      <c r="U1099">
        <v>62</v>
      </c>
      <c r="V1099">
        <v>29</v>
      </c>
      <c r="W1099">
        <v>20</v>
      </c>
      <c r="X1099">
        <v>12</v>
      </c>
      <c r="Y1099">
        <v>9</v>
      </c>
      <c r="Z1099">
        <v>8</v>
      </c>
      <c r="AA1099">
        <v>12</v>
      </c>
      <c r="AB1099">
        <v>27</v>
      </c>
      <c r="AC1099">
        <v>1485</v>
      </c>
      <c r="AD1099">
        <v>129</v>
      </c>
      <c r="AE1099">
        <v>422</v>
      </c>
      <c r="AG1099" t="s">
        <v>149</v>
      </c>
      <c r="AH1099" t="s">
        <v>1955</v>
      </c>
    </row>
    <row r="1100" spans="1:34" x14ac:dyDescent="0.25">
      <c r="A1100">
        <v>20191014</v>
      </c>
      <c r="B1100">
        <v>133430</v>
      </c>
      <c r="C1100" t="s">
        <v>651</v>
      </c>
      <c r="D1100">
        <v>105216</v>
      </c>
      <c r="E1100" t="s">
        <v>458</v>
      </c>
      <c r="F1100" t="s">
        <v>225</v>
      </c>
      <c r="G1100">
        <v>3</v>
      </c>
      <c r="H1100" t="s">
        <v>193</v>
      </c>
      <c r="I1100">
        <v>77</v>
      </c>
      <c r="J1100">
        <v>11</v>
      </c>
      <c r="K1100">
        <v>4</v>
      </c>
      <c r="L1100">
        <v>56</v>
      </c>
      <c r="M1100">
        <v>31</v>
      </c>
      <c r="N1100">
        <v>28</v>
      </c>
      <c r="O1100">
        <v>11</v>
      </c>
      <c r="P1100">
        <v>10</v>
      </c>
      <c r="Q1100">
        <v>3</v>
      </c>
      <c r="R1100">
        <v>4</v>
      </c>
      <c r="S1100">
        <v>0</v>
      </c>
      <c r="T1100">
        <v>0</v>
      </c>
      <c r="U1100">
        <v>60</v>
      </c>
      <c r="V1100">
        <v>33</v>
      </c>
      <c r="W1100">
        <v>20</v>
      </c>
      <c r="X1100">
        <v>14</v>
      </c>
      <c r="Y1100">
        <v>10</v>
      </c>
      <c r="Z1100">
        <v>1</v>
      </c>
      <c r="AA1100">
        <v>5</v>
      </c>
      <c r="AB1100">
        <v>34</v>
      </c>
      <c r="AC1100">
        <v>1255</v>
      </c>
      <c r="AD1100">
        <v>129</v>
      </c>
      <c r="AE1100">
        <v>429</v>
      </c>
      <c r="AG1100" t="s">
        <v>651</v>
      </c>
      <c r="AH1100" t="s">
        <v>1955</v>
      </c>
    </row>
    <row r="1101" spans="1:34" x14ac:dyDescent="0.25">
      <c r="A1101">
        <v>20181015</v>
      </c>
      <c r="B1101">
        <v>133430</v>
      </c>
      <c r="C1101" t="s">
        <v>651</v>
      </c>
      <c r="D1101">
        <v>105166</v>
      </c>
      <c r="E1101" t="s">
        <v>186</v>
      </c>
      <c r="F1101" t="s">
        <v>1589</v>
      </c>
      <c r="G1101">
        <v>3</v>
      </c>
      <c r="H1101" t="s">
        <v>173</v>
      </c>
      <c r="I1101">
        <v>153</v>
      </c>
      <c r="J1101">
        <v>9</v>
      </c>
      <c r="K1101">
        <v>5</v>
      </c>
      <c r="L1101">
        <v>103</v>
      </c>
      <c r="M1101">
        <v>53</v>
      </c>
      <c r="N1101">
        <v>39</v>
      </c>
      <c r="O1101">
        <v>32</v>
      </c>
      <c r="P1101">
        <v>17</v>
      </c>
      <c r="Q1101">
        <v>7</v>
      </c>
      <c r="R1101">
        <v>9</v>
      </c>
      <c r="S1101">
        <v>4</v>
      </c>
      <c r="T1101">
        <v>4</v>
      </c>
      <c r="U1101">
        <v>123</v>
      </c>
      <c r="V1101">
        <v>71</v>
      </c>
      <c r="W1101">
        <v>49</v>
      </c>
      <c r="X1101">
        <v>25</v>
      </c>
      <c r="Y1101">
        <v>16</v>
      </c>
      <c r="Z1101">
        <v>8</v>
      </c>
      <c r="AA1101">
        <v>11</v>
      </c>
      <c r="AB1101">
        <v>30</v>
      </c>
      <c r="AC1101">
        <v>1440</v>
      </c>
      <c r="AD1101">
        <v>130</v>
      </c>
      <c r="AE1101">
        <v>455</v>
      </c>
      <c r="AG1101" t="s">
        <v>651</v>
      </c>
      <c r="AH1101" t="s">
        <v>1955</v>
      </c>
    </row>
    <row r="1102" spans="1:34" x14ac:dyDescent="0.25">
      <c r="A1102">
        <v>20180115</v>
      </c>
      <c r="B1102">
        <v>106045</v>
      </c>
      <c r="C1102" t="s">
        <v>126</v>
      </c>
      <c r="D1102">
        <v>126610</v>
      </c>
      <c r="E1102" t="s">
        <v>199</v>
      </c>
      <c r="F1102" t="s">
        <v>424</v>
      </c>
      <c r="G1102">
        <v>3</v>
      </c>
      <c r="H1102" t="s">
        <v>302</v>
      </c>
      <c r="I1102">
        <v>128</v>
      </c>
      <c r="J1102">
        <v>2</v>
      </c>
      <c r="K1102">
        <v>0</v>
      </c>
      <c r="L1102">
        <v>92</v>
      </c>
      <c r="M1102">
        <v>62</v>
      </c>
      <c r="N1102">
        <v>43</v>
      </c>
      <c r="O1102">
        <v>20</v>
      </c>
      <c r="P1102">
        <v>16</v>
      </c>
      <c r="Q1102">
        <v>5</v>
      </c>
      <c r="R1102">
        <v>7</v>
      </c>
      <c r="S1102">
        <v>21</v>
      </c>
      <c r="T1102">
        <v>1</v>
      </c>
      <c r="U1102">
        <v>94</v>
      </c>
      <c r="V1102">
        <v>62</v>
      </c>
      <c r="W1102">
        <v>44</v>
      </c>
      <c r="X1102">
        <v>14</v>
      </c>
      <c r="Y1102">
        <v>15</v>
      </c>
      <c r="Z1102">
        <v>3</v>
      </c>
      <c r="AA1102">
        <v>6</v>
      </c>
      <c r="AB1102">
        <v>190</v>
      </c>
      <c r="AC1102">
        <v>272</v>
      </c>
      <c r="AD1102">
        <v>130</v>
      </c>
      <c r="AE1102">
        <v>442</v>
      </c>
      <c r="AG1102" t="s">
        <v>1957</v>
      </c>
      <c r="AH1102" t="s">
        <v>199</v>
      </c>
    </row>
    <row r="1103" spans="1:34" x14ac:dyDescent="0.25">
      <c r="A1103">
        <v>20200203</v>
      </c>
      <c r="B1103">
        <v>104792</v>
      </c>
      <c r="C1103" t="s">
        <v>468</v>
      </c>
      <c r="D1103">
        <v>105577</v>
      </c>
      <c r="E1103" t="s">
        <v>711</v>
      </c>
      <c r="F1103" t="s">
        <v>122</v>
      </c>
      <c r="G1103">
        <v>3</v>
      </c>
      <c r="H1103" t="s">
        <v>196</v>
      </c>
      <c r="I1103">
        <v>97</v>
      </c>
      <c r="J1103">
        <v>6</v>
      </c>
      <c r="K1103">
        <v>5</v>
      </c>
      <c r="L1103">
        <v>80</v>
      </c>
      <c r="M1103">
        <v>56</v>
      </c>
      <c r="N1103">
        <v>43</v>
      </c>
      <c r="O1103">
        <v>10</v>
      </c>
      <c r="P1103">
        <v>11</v>
      </c>
      <c r="Q1103">
        <v>4</v>
      </c>
      <c r="R1103">
        <v>4</v>
      </c>
      <c r="S1103">
        <v>2</v>
      </c>
      <c r="T1103">
        <v>3</v>
      </c>
      <c r="U1103">
        <v>56</v>
      </c>
      <c r="V1103">
        <v>37</v>
      </c>
      <c r="W1103">
        <v>31</v>
      </c>
      <c r="X1103">
        <v>5</v>
      </c>
      <c r="Y1103">
        <v>10</v>
      </c>
      <c r="Z1103">
        <v>2</v>
      </c>
      <c r="AA1103">
        <v>4</v>
      </c>
      <c r="AB1103">
        <v>9</v>
      </c>
      <c r="AC1103">
        <v>2700</v>
      </c>
      <c r="AD1103">
        <v>132</v>
      </c>
      <c r="AE1103">
        <v>402</v>
      </c>
      <c r="AG1103" t="s">
        <v>468</v>
      </c>
      <c r="AH1103" t="s">
        <v>1955</v>
      </c>
    </row>
    <row r="1104" spans="1:34" x14ac:dyDescent="0.25">
      <c r="A1104">
        <v>20190930</v>
      </c>
      <c r="B1104">
        <v>104925</v>
      </c>
      <c r="C1104" t="s">
        <v>641</v>
      </c>
      <c r="D1104">
        <v>104424</v>
      </c>
      <c r="E1104" t="s">
        <v>471</v>
      </c>
      <c r="F1104" t="s">
        <v>203</v>
      </c>
      <c r="G1104">
        <v>3</v>
      </c>
      <c r="H1104" t="s">
        <v>187</v>
      </c>
      <c r="I1104">
        <v>94</v>
      </c>
      <c r="J1104">
        <v>10</v>
      </c>
      <c r="K1104">
        <v>2</v>
      </c>
      <c r="L1104">
        <v>54</v>
      </c>
      <c r="M1104">
        <v>36</v>
      </c>
      <c r="N1104">
        <v>29</v>
      </c>
      <c r="O1104">
        <v>11</v>
      </c>
      <c r="P1104">
        <v>10</v>
      </c>
      <c r="Q1104">
        <v>3</v>
      </c>
      <c r="R1104">
        <v>4</v>
      </c>
      <c r="S1104">
        <v>3</v>
      </c>
      <c r="T1104">
        <v>1</v>
      </c>
      <c r="U1104">
        <v>79</v>
      </c>
      <c r="V1104">
        <v>45</v>
      </c>
      <c r="W1104">
        <v>27</v>
      </c>
      <c r="X1104">
        <v>15</v>
      </c>
      <c r="Y1104">
        <v>11</v>
      </c>
      <c r="Z1104">
        <v>8</v>
      </c>
      <c r="AA1104">
        <v>12</v>
      </c>
      <c r="AB1104">
        <v>1</v>
      </c>
      <c r="AC1104">
        <v>9865</v>
      </c>
      <c r="AD1104">
        <v>133</v>
      </c>
      <c r="AE1104">
        <v>412</v>
      </c>
      <c r="AG1104" t="s">
        <v>641</v>
      </c>
      <c r="AH1104" t="s">
        <v>1955</v>
      </c>
    </row>
    <row r="1105" spans="1:34" x14ac:dyDescent="0.25">
      <c r="A1105">
        <v>20190225</v>
      </c>
      <c r="B1105">
        <v>100644</v>
      </c>
      <c r="C1105" t="s">
        <v>683</v>
      </c>
      <c r="D1105">
        <v>200615</v>
      </c>
      <c r="E1105" t="s">
        <v>775</v>
      </c>
      <c r="F1105" t="s">
        <v>221</v>
      </c>
      <c r="G1105">
        <v>3</v>
      </c>
      <c r="H1105" t="s">
        <v>173</v>
      </c>
      <c r="I1105">
        <v>70</v>
      </c>
      <c r="J1105">
        <v>13</v>
      </c>
      <c r="K1105">
        <v>2</v>
      </c>
      <c r="L1105">
        <v>43</v>
      </c>
      <c r="M1105">
        <v>27</v>
      </c>
      <c r="N1105">
        <v>26</v>
      </c>
      <c r="O1105">
        <v>10</v>
      </c>
      <c r="P1105">
        <v>9</v>
      </c>
      <c r="Q1105">
        <v>0</v>
      </c>
      <c r="R1105">
        <v>0</v>
      </c>
      <c r="S1105">
        <v>4</v>
      </c>
      <c r="T1105">
        <v>3</v>
      </c>
      <c r="U1105">
        <v>67</v>
      </c>
      <c r="V1105">
        <v>44</v>
      </c>
      <c r="W1105">
        <v>29</v>
      </c>
      <c r="X1105">
        <v>8</v>
      </c>
      <c r="Y1105">
        <v>9</v>
      </c>
      <c r="Z1105">
        <v>6</v>
      </c>
      <c r="AA1105">
        <v>9</v>
      </c>
      <c r="AB1105">
        <v>3</v>
      </c>
      <c r="AC1105">
        <v>6475</v>
      </c>
      <c r="AD1105">
        <v>133</v>
      </c>
      <c r="AE1105">
        <v>439</v>
      </c>
      <c r="AG1105" t="s">
        <v>683</v>
      </c>
      <c r="AH1105" t="s">
        <v>1955</v>
      </c>
    </row>
    <row r="1106" spans="1:34" x14ac:dyDescent="0.25">
      <c r="A1106">
        <v>20180806</v>
      </c>
      <c r="B1106">
        <v>106421</v>
      </c>
      <c r="C1106" t="s">
        <v>265</v>
      </c>
      <c r="D1106">
        <v>200000</v>
      </c>
      <c r="E1106" t="s">
        <v>163</v>
      </c>
      <c r="F1106" t="s">
        <v>1799</v>
      </c>
      <c r="G1106">
        <v>3</v>
      </c>
      <c r="H1106" t="s">
        <v>173</v>
      </c>
      <c r="I1106">
        <v>156</v>
      </c>
      <c r="J1106">
        <v>8</v>
      </c>
      <c r="K1106">
        <v>5</v>
      </c>
      <c r="L1106">
        <v>108</v>
      </c>
      <c r="M1106">
        <v>73</v>
      </c>
      <c r="N1106">
        <v>48</v>
      </c>
      <c r="O1106">
        <v>18</v>
      </c>
      <c r="P1106">
        <v>16</v>
      </c>
      <c r="Q1106">
        <v>4</v>
      </c>
      <c r="R1106">
        <v>8</v>
      </c>
      <c r="S1106">
        <v>9</v>
      </c>
      <c r="T1106">
        <v>4</v>
      </c>
      <c r="U1106">
        <v>105</v>
      </c>
      <c r="V1106">
        <v>72</v>
      </c>
      <c r="W1106">
        <v>52</v>
      </c>
      <c r="X1106">
        <v>13</v>
      </c>
      <c r="Y1106">
        <v>15</v>
      </c>
      <c r="Z1106">
        <v>6</v>
      </c>
      <c r="AA1106">
        <v>9</v>
      </c>
      <c r="AB1106">
        <v>68</v>
      </c>
      <c r="AC1106">
        <v>822</v>
      </c>
      <c r="AD1106">
        <v>133</v>
      </c>
      <c r="AE1106">
        <v>441</v>
      </c>
      <c r="AG1106" t="s">
        <v>265</v>
      </c>
      <c r="AH1106" t="s">
        <v>163</v>
      </c>
    </row>
    <row r="1107" spans="1:34" x14ac:dyDescent="0.25">
      <c r="A1107">
        <v>20180827</v>
      </c>
      <c r="B1107">
        <v>200000</v>
      </c>
      <c r="C1107" t="s">
        <v>163</v>
      </c>
      <c r="D1107">
        <v>105589</v>
      </c>
      <c r="E1107" t="s">
        <v>420</v>
      </c>
      <c r="F1107" t="s">
        <v>308</v>
      </c>
      <c r="G1107">
        <v>3</v>
      </c>
      <c r="H1107" t="s">
        <v>302</v>
      </c>
      <c r="I1107">
        <v>61</v>
      </c>
      <c r="J1107">
        <v>8</v>
      </c>
      <c r="K1107">
        <v>6</v>
      </c>
      <c r="L1107">
        <v>45</v>
      </c>
      <c r="M1107">
        <v>24</v>
      </c>
      <c r="N1107">
        <v>21</v>
      </c>
      <c r="O1107">
        <v>12</v>
      </c>
      <c r="P1107">
        <v>0</v>
      </c>
      <c r="Q1107">
        <v>1</v>
      </c>
      <c r="R1107">
        <v>2</v>
      </c>
      <c r="S1107">
        <v>1</v>
      </c>
      <c r="T1107">
        <v>5</v>
      </c>
      <c r="U1107">
        <v>38</v>
      </c>
      <c r="V1107">
        <v>14</v>
      </c>
      <c r="W1107">
        <v>7</v>
      </c>
      <c r="X1107">
        <v>8</v>
      </c>
      <c r="Y1107">
        <v>0</v>
      </c>
      <c r="Z1107">
        <v>2</v>
      </c>
      <c r="AA1107">
        <v>7</v>
      </c>
      <c r="AB1107">
        <v>117</v>
      </c>
      <c r="AC1107">
        <v>480</v>
      </c>
      <c r="AD1107">
        <v>133</v>
      </c>
      <c r="AE1107">
        <v>423</v>
      </c>
      <c r="AG1107" t="s">
        <v>163</v>
      </c>
      <c r="AH1107" t="s">
        <v>1955</v>
      </c>
    </row>
    <row r="1108" spans="1:34" x14ac:dyDescent="0.25">
      <c r="A1108">
        <v>20181022</v>
      </c>
      <c r="B1108">
        <v>106233</v>
      </c>
      <c r="C1108" t="s">
        <v>679</v>
      </c>
      <c r="D1108">
        <v>105074</v>
      </c>
      <c r="E1108" t="s">
        <v>538</v>
      </c>
      <c r="F1108" t="s">
        <v>988</v>
      </c>
      <c r="G1108">
        <v>3</v>
      </c>
      <c r="H1108" t="s">
        <v>173</v>
      </c>
      <c r="I1108">
        <v>105</v>
      </c>
      <c r="J1108">
        <v>7</v>
      </c>
      <c r="K1108">
        <v>2</v>
      </c>
      <c r="L1108">
        <v>75</v>
      </c>
      <c r="M1108">
        <v>46</v>
      </c>
      <c r="N1108">
        <v>33</v>
      </c>
      <c r="O1108">
        <v>21</v>
      </c>
      <c r="P1108">
        <v>12</v>
      </c>
      <c r="Q1108">
        <v>3</v>
      </c>
      <c r="R1108">
        <v>3</v>
      </c>
      <c r="S1108">
        <v>4</v>
      </c>
      <c r="T1108">
        <v>1</v>
      </c>
      <c r="U1108">
        <v>87</v>
      </c>
      <c r="V1108">
        <v>65</v>
      </c>
      <c r="W1108">
        <v>46</v>
      </c>
      <c r="X1108">
        <v>10</v>
      </c>
      <c r="Y1108">
        <v>12</v>
      </c>
      <c r="Z1108">
        <v>4</v>
      </c>
      <c r="AA1108">
        <v>5</v>
      </c>
      <c r="AB1108">
        <v>7</v>
      </c>
      <c r="AC1108">
        <v>3825</v>
      </c>
      <c r="AD1108">
        <v>134</v>
      </c>
      <c r="AE1108">
        <v>434</v>
      </c>
      <c r="AG1108" t="s">
        <v>679</v>
      </c>
      <c r="AH1108" t="s">
        <v>1955</v>
      </c>
    </row>
    <row r="1109" spans="1:34" x14ac:dyDescent="0.25">
      <c r="A1109">
        <v>20190225</v>
      </c>
      <c r="B1109">
        <v>126094</v>
      </c>
      <c r="C1109" t="s">
        <v>100</v>
      </c>
      <c r="D1109">
        <v>106109</v>
      </c>
      <c r="E1109" t="s">
        <v>188</v>
      </c>
      <c r="F1109" t="s">
        <v>119</v>
      </c>
      <c r="G1109">
        <v>3</v>
      </c>
      <c r="H1109" t="s">
        <v>189</v>
      </c>
      <c r="I1109">
        <v>66</v>
      </c>
      <c r="J1109">
        <v>3</v>
      </c>
      <c r="K1109">
        <v>0</v>
      </c>
      <c r="L1109">
        <v>49</v>
      </c>
      <c r="M1109">
        <v>32</v>
      </c>
      <c r="N1109">
        <v>26</v>
      </c>
      <c r="O1109">
        <v>11</v>
      </c>
      <c r="P1109">
        <v>9</v>
      </c>
      <c r="Q1109">
        <v>0</v>
      </c>
      <c r="R1109">
        <v>0</v>
      </c>
      <c r="S1109">
        <v>7</v>
      </c>
      <c r="T1109">
        <v>4</v>
      </c>
      <c r="U1109">
        <v>64</v>
      </c>
      <c r="V1109">
        <v>31</v>
      </c>
      <c r="W1109">
        <v>22</v>
      </c>
      <c r="X1109">
        <v>14</v>
      </c>
      <c r="Y1109">
        <v>10</v>
      </c>
      <c r="Z1109">
        <v>7</v>
      </c>
      <c r="AA1109">
        <v>10</v>
      </c>
      <c r="AB1109">
        <v>112</v>
      </c>
      <c r="AC1109">
        <v>517</v>
      </c>
      <c r="AD1109">
        <v>134</v>
      </c>
      <c r="AE1109">
        <v>433</v>
      </c>
      <c r="AG1109" t="s">
        <v>100</v>
      </c>
      <c r="AH1109" t="s">
        <v>1955</v>
      </c>
    </row>
    <row r="1110" spans="1:34" x14ac:dyDescent="0.25">
      <c r="A1110">
        <v>20190916</v>
      </c>
      <c r="B1110">
        <v>126094</v>
      </c>
      <c r="C1110" t="s">
        <v>100</v>
      </c>
      <c r="D1110">
        <v>125802</v>
      </c>
      <c r="E1110" t="s">
        <v>1257</v>
      </c>
      <c r="F1110" t="s">
        <v>1329</v>
      </c>
      <c r="G1110">
        <v>3</v>
      </c>
      <c r="H1110" t="s">
        <v>173</v>
      </c>
      <c r="I1110">
        <v>107</v>
      </c>
      <c r="J1110">
        <v>3</v>
      </c>
      <c r="K1110">
        <v>1</v>
      </c>
      <c r="L1110">
        <v>74</v>
      </c>
      <c r="M1110">
        <v>37</v>
      </c>
      <c r="N1110">
        <v>28</v>
      </c>
      <c r="O1110">
        <v>22</v>
      </c>
      <c r="P1110">
        <v>13</v>
      </c>
      <c r="Q1110">
        <v>7</v>
      </c>
      <c r="R1110">
        <v>9</v>
      </c>
      <c r="S1110">
        <v>3</v>
      </c>
      <c r="T1110">
        <v>16</v>
      </c>
      <c r="U1110">
        <v>96</v>
      </c>
      <c r="V1110">
        <v>69</v>
      </c>
      <c r="W1110">
        <v>44</v>
      </c>
      <c r="X1110">
        <v>6</v>
      </c>
      <c r="Y1110">
        <v>13</v>
      </c>
      <c r="Z1110">
        <v>8</v>
      </c>
      <c r="AA1110">
        <v>13</v>
      </c>
      <c r="AB1110">
        <v>38</v>
      </c>
      <c r="AC1110">
        <v>1236</v>
      </c>
      <c r="AD1110">
        <v>135</v>
      </c>
      <c r="AE1110">
        <v>411</v>
      </c>
      <c r="AG1110" t="s">
        <v>100</v>
      </c>
      <c r="AH1110" t="s">
        <v>1955</v>
      </c>
    </row>
    <row r="1111" spans="1:34" x14ac:dyDescent="0.25">
      <c r="A1111">
        <v>20180101</v>
      </c>
      <c r="B1111">
        <v>105376</v>
      </c>
      <c r="C1111" t="s">
        <v>129</v>
      </c>
      <c r="D1111">
        <v>126610</v>
      </c>
      <c r="E1111" t="s">
        <v>199</v>
      </c>
      <c r="F1111" t="s">
        <v>192</v>
      </c>
      <c r="G1111">
        <v>3</v>
      </c>
      <c r="H1111" t="s">
        <v>187</v>
      </c>
      <c r="I1111">
        <v>51</v>
      </c>
      <c r="J1111">
        <v>2</v>
      </c>
      <c r="K1111">
        <v>0</v>
      </c>
      <c r="L1111">
        <v>38</v>
      </c>
      <c r="M1111">
        <v>22</v>
      </c>
      <c r="N1111">
        <v>19</v>
      </c>
      <c r="O1111">
        <v>13</v>
      </c>
      <c r="P1111">
        <v>8</v>
      </c>
      <c r="Q1111">
        <v>0</v>
      </c>
      <c r="R1111">
        <v>0</v>
      </c>
      <c r="S1111">
        <v>3</v>
      </c>
      <c r="T1111">
        <v>2</v>
      </c>
      <c r="U1111">
        <v>50</v>
      </c>
      <c r="V1111">
        <v>30</v>
      </c>
      <c r="W1111">
        <v>17</v>
      </c>
      <c r="X1111">
        <v>8</v>
      </c>
      <c r="Y1111">
        <v>8</v>
      </c>
      <c r="Z1111">
        <v>2</v>
      </c>
      <c r="AA1111">
        <v>6</v>
      </c>
      <c r="AB1111">
        <v>60</v>
      </c>
      <c r="AC1111">
        <v>817</v>
      </c>
      <c r="AD1111">
        <v>135</v>
      </c>
      <c r="AE1111">
        <v>410</v>
      </c>
      <c r="AG1111" t="s">
        <v>1945</v>
      </c>
      <c r="AH1111" t="s">
        <v>199</v>
      </c>
    </row>
    <row r="1112" spans="1:34" x14ac:dyDescent="0.25">
      <c r="A1112">
        <v>20190225</v>
      </c>
      <c r="B1112">
        <v>105138</v>
      </c>
      <c r="C1112" t="s">
        <v>644</v>
      </c>
      <c r="D1112">
        <v>106368</v>
      </c>
      <c r="E1112" t="s">
        <v>1010</v>
      </c>
      <c r="F1112" t="s">
        <v>119</v>
      </c>
      <c r="G1112">
        <v>3</v>
      </c>
      <c r="H1112" t="s">
        <v>173</v>
      </c>
      <c r="I1112">
        <v>82</v>
      </c>
      <c r="J1112">
        <v>0</v>
      </c>
      <c r="K1112">
        <v>1</v>
      </c>
      <c r="L1112">
        <v>53</v>
      </c>
      <c r="M1112">
        <v>41</v>
      </c>
      <c r="N1112">
        <v>31</v>
      </c>
      <c r="O1112">
        <v>8</v>
      </c>
      <c r="P1112">
        <v>9</v>
      </c>
      <c r="Q1112">
        <v>2</v>
      </c>
      <c r="R1112">
        <v>2</v>
      </c>
      <c r="S1112">
        <v>6</v>
      </c>
      <c r="T1112">
        <v>1</v>
      </c>
      <c r="U1112">
        <v>68</v>
      </c>
      <c r="V1112">
        <v>44</v>
      </c>
      <c r="W1112">
        <v>32</v>
      </c>
      <c r="X1112">
        <v>7</v>
      </c>
      <c r="Y1112">
        <v>10</v>
      </c>
      <c r="Z1112">
        <v>3</v>
      </c>
      <c r="AA1112">
        <v>6</v>
      </c>
      <c r="AB1112">
        <v>18</v>
      </c>
      <c r="AC1112">
        <v>1955</v>
      </c>
      <c r="AD1112">
        <v>137</v>
      </c>
      <c r="AE1112">
        <v>425</v>
      </c>
      <c r="AG1112" t="s">
        <v>644</v>
      </c>
      <c r="AH1112" t="s">
        <v>1955</v>
      </c>
    </row>
    <row r="1113" spans="1:34" x14ac:dyDescent="0.25">
      <c r="A1113">
        <v>20200224</v>
      </c>
      <c r="B1113">
        <v>200000</v>
      </c>
      <c r="C1113" t="s">
        <v>163</v>
      </c>
      <c r="D1113">
        <v>106109</v>
      </c>
      <c r="E1113" t="s">
        <v>188</v>
      </c>
      <c r="F1113" t="s">
        <v>431</v>
      </c>
      <c r="G1113">
        <v>3</v>
      </c>
      <c r="H1113" t="s">
        <v>173</v>
      </c>
      <c r="I1113">
        <v>95</v>
      </c>
      <c r="J1113">
        <v>10</v>
      </c>
      <c r="K1113">
        <v>7</v>
      </c>
      <c r="L1113">
        <v>72</v>
      </c>
      <c r="M1113">
        <v>41</v>
      </c>
      <c r="N1113">
        <v>33</v>
      </c>
      <c r="O1113">
        <v>20</v>
      </c>
      <c r="P1113">
        <v>11</v>
      </c>
      <c r="Q1113">
        <v>4</v>
      </c>
      <c r="R1113">
        <v>4</v>
      </c>
      <c r="S1113">
        <v>5</v>
      </c>
      <c r="T1113">
        <v>3</v>
      </c>
      <c r="U1113">
        <v>66</v>
      </c>
      <c r="V1113">
        <v>39</v>
      </c>
      <c r="W1113">
        <v>29</v>
      </c>
      <c r="X1113">
        <v>16</v>
      </c>
      <c r="Y1113">
        <v>10</v>
      </c>
      <c r="Z1113">
        <v>3</v>
      </c>
      <c r="AA1113">
        <v>4</v>
      </c>
      <c r="AB1113">
        <v>19</v>
      </c>
      <c r="AC1113">
        <v>1771</v>
      </c>
      <c r="AD1113">
        <v>137</v>
      </c>
      <c r="AE1113">
        <v>395</v>
      </c>
      <c r="AG1113" t="s">
        <v>163</v>
      </c>
      <c r="AH1113" t="s">
        <v>1955</v>
      </c>
    </row>
    <row r="1114" spans="1:34" x14ac:dyDescent="0.25">
      <c r="A1114">
        <v>20181022</v>
      </c>
      <c r="B1114">
        <v>111575</v>
      </c>
      <c r="C1114" t="s">
        <v>647</v>
      </c>
      <c r="D1114">
        <v>110602</v>
      </c>
      <c r="E1114" t="s">
        <v>869</v>
      </c>
      <c r="F1114" t="s">
        <v>203</v>
      </c>
      <c r="G1114">
        <v>3</v>
      </c>
      <c r="H1114" t="s">
        <v>173</v>
      </c>
      <c r="I1114">
        <v>84</v>
      </c>
      <c r="J1114">
        <v>10</v>
      </c>
      <c r="K1114">
        <v>3</v>
      </c>
      <c r="L1114">
        <v>69</v>
      </c>
      <c r="M1114">
        <v>43</v>
      </c>
      <c r="N1114">
        <v>30</v>
      </c>
      <c r="O1114">
        <v>11</v>
      </c>
      <c r="P1114">
        <v>11</v>
      </c>
      <c r="Q1114">
        <v>2</v>
      </c>
      <c r="R1114">
        <v>5</v>
      </c>
      <c r="S1114">
        <v>3</v>
      </c>
      <c r="T1114">
        <v>4</v>
      </c>
      <c r="U1114">
        <v>60</v>
      </c>
      <c r="V1114">
        <v>37</v>
      </c>
      <c r="W1114">
        <v>22</v>
      </c>
      <c r="X1114">
        <v>7</v>
      </c>
      <c r="Y1114">
        <v>10</v>
      </c>
      <c r="Z1114">
        <v>1</v>
      </c>
      <c r="AA1114">
        <v>6</v>
      </c>
      <c r="AB1114">
        <v>19</v>
      </c>
      <c r="AC1114">
        <v>1845</v>
      </c>
      <c r="AD1114">
        <v>137</v>
      </c>
      <c r="AE1114">
        <v>427</v>
      </c>
      <c r="AG1114" t="s">
        <v>647</v>
      </c>
      <c r="AH1114" t="s">
        <v>1955</v>
      </c>
    </row>
    <row r="1115" spans="1:34" x14ac:dyDescent="0.25">
      <c r="A1115">
        <v>20191021</v>
      </c>
      <c r="B1115">
        <v>126094</v>
      </c>
      <c r="C1115" t="s">
        <v>100</v>
      </c>
      <c r="D1115">
        <v>111202</v>
      </c>
      <c r="E1115" t="s">
        <v>1309</v>
      </c>
      <c r="F1115" t="s">
        <v>331</v>
      </c>
      <c r="G1115">
        <v>3</v>
      </c>
      <c r="H1115" t="s">
        <v>187</v>
      </c>
      <c r="I1115">
        <v>66</v>
      </c>
      <c r="J1115">
        <v>4</v>
      </c>
      <c r="K1115">
        <v>1</v>
      </c>
      <c r="L1115">
        <v>45</v>
      </c>
      <c r="M1115">
        <v>28</v>
      </c>
      <c r="N1115">
        <v>25</v>
      </c>
      <c r="O1115">
        <v>12</v>
      </c>
      <c r="P1115">
        <v>9</v>
      </c>
      <c r="Q1115">
        <v>1</v>
      </c>
      <c r="R1115">
        <v>1</v>
      </c>
      <c r="S1115">
        <v>4</v>
      </c>
      <c r="T1115">
        <v>2</v>
      </c>
      <c r="U1115">
        <v>52</v>
      </c>
      <c r="V1115">
        <v>31</v>
      </c>
      <c r="W1115">
        <v>20</v>
      </c>
      <c r="X1115">
        <v>10</v>
      </c>
      <c r="Y1115">
        <v>9</v>
      </c>
      <c r="Z1115">
        <v>2</v>
      </c>
      <c r="AA1115">
        <v>5</v>
      </c>
      <c r="AB1115">
        <v>22</v>
      </c>
      <c r="AC1115">
        <v>1571</v>
      </c>
      <c r="AD1115">
        <v>139</v>
      </c>
      <c r="AE1115">
        <v>383</v>
      </c>
      <c r="AG1115" t="s">
        <v>100</v>
      </c>
      <c r="AH1115" t="s">
        <v>1955</v>
      </c>
    </row>
    <row r="1116" spans="1:34" x14ac:dyDescent="0.25">
      <c r="A1116">
        <v>20180226</v>
      </c>
      <c r="B1116">
        <v>100644</v>
      </c>
      <c r="C1116" t="s">
        <v>683</v>
      </c>
      <c r="D1116">
        <v>111456</v>
      </c>
      <c r="E1116" t="s">
        <v>309</v>
      </c>
      <c r="F1116" t="s">
        <v>203</v>
      </c>
      <c r="G1116">
        <v>3</v>
      </c>
      <c r="H1116" t="s">
        <v>173</v>
      </c>
      <c r="I1116">
        <v>80</v>
      </c>
      <c r="J1116">
        <v>7</v>
      </c>
      <c r="K1116">
        <v>0</v>
      </c>
      <c r="L1116">
        <v>63</v>
      </c>
      <c r="M1116">
        <v>40</v>
      </c>
      <c r="N1116">
        <v>31</v>
      </c>
      <c r="O1116">
        <v>16</v>
      </c>
      <c r="P1116">
        <v>11</v>
      </c>
      <c r="Q1116">
        <v>1</v>
      </c>
      <c r="R1116">
        <v>1</v>
      </c>
      <c r="S1116">
        <v>1</v>
      </c>
      <c r="T1116">
        <v>6</v>
      </c>
      <c r="U1116">
        <v>69</v>
      </c>
      <c r="V1116">
        <v>36</v>
      </c>
      <c r="W1116">
        <v>27</v>
      </c>
      <c r="X1116">
        <v>14</v>
      </c>
      <c r="Y1116">
        <v>10</v>
      </c>
      <c r="Z1116">
        <v>8</v>
      </c>
      <c r="AA1116">
        <v>10</v>
      </c>
      <c r="AB1116">
        <v>5</v>
      </c>
      <c r="AC1116">
        <v>4450</v>
      </c>
      <c r="AD1116">
        <v>140</v>
      </c>
      <c r="AE1116">
        <v>392</v>
      </c>
      <c r="AG1116" t="s">
        <v>683</v>
      </c>
      <c r="AH1116" t="s">
        <v>1955</v>
      </c>
    </row>
    <row r="1117" spans="1:34" x14ac:dyDescent="0.25">
      <c r="A1117">
        <v>20190211</v>
      </c>
      <c r="B1117">
        <v>106421</v>
      </c>
      <c r="C1117" t="s">
        <v>265</v>
      </c>
      <c r="D1117">
        <v>104542</v>
      </c>
      <c r="E1117" t="s">
        <v>892</v>
      </c>
      <c r="F1117" t="s">
        <v>331</v>
      </c>
      <c r="G1117">
        <v>3</v>
      </c>
      <c r="H1117" t="s">
        <v>189</v>
      </c>
      <c r="I1117">
        <v>92</v>
      </c>
      <c r="J1117">
        <v>7</v>
      </c>
      <c r="K1117">
        <v>0</v>
      </c>
      <c r="L1117">
        <v>55</v>
      </c>
      <c r="M1117">
        <v>33</v>
      </c>
      <c r="N1117">
        <v>27</v>
      </c>
      <c r="O1117">
        <v>13</v>
      </c>
      <c r="P1117">
        <v>9</v>
      </c>
      <c r="Q1117">
        <v>2</v>
      </c>
      <c r="R1117">
        <v>2</v>
      </c>
      <c r="S1117">
        <v>1</v>
      </c>
      <c r="T1117">
        <v>2</v>
      </c>
      <c r="U1117">
        <v>71</v>
      </c>
      <c r="V1117">
        <v>39</v>
      </c>
      <c r="W1117">
        <v>25</v>
      </c>
      <c r="X1117">
        <v>14</v>
      </c>
      <c r="Y1117">
        <v>9</v>
      </c>
      <c r="Z1117">
        <v>7</v>
      </c>
      <c r="AA1117">
        <v>10</v>
      </c>
      <c r="AB1117">
        <v>16</v>
      </c>
      <c r="AC1117">
        <v>2160</v>
      </c>
      <c r="AD1117">
        <v>140</v>
      </c>
      <c r="AE1117">
        <v>405</v>
      </c>
      <c r="AG1117" t="s">
        <v>265</v>
      </c>
      <c r="AH1117" t="s">
        <v>892</v>
      </c>
    </row>
    <row r="1118" spans="1:34" x14ac:dyDescent="0.25">
      <c r="A1118">
        <v>20190218</v>
      </c>
      <c r="B1118">
        <v>126774</v>
      </c>
      <c r="C1118" t="s">
        <v>294</v>
      </c>
      <c r="D1118">
        <v>104660</v>
      </c>
      <c r="E1118" t="s">
        <v>515</v>
      </c>
      <c r="F1118" t="s">
        <v>119</v>
      </c>
      <c r="G1118">
        <v>3</v>
      </c>
      <c r="H1118" t="s">
        <v>189</v>
      </c>
      <c r="I1118">
        <v>68</v>
      </c>
      <c r="J1118">
        <v>4</v>
      </c>
      <c r="K1118">
        <v>2</v>
      </c>
      <c r="L1118">
        <v>53</v>
      </c>
      <c r="M1118">
        <v>32</v>
      </c>
      <c r="N1118">
        <v>27</v>
      </c>
      <c r="O1118">
        <v>14</v>
      </c>
      <c r="P1118">
        <v>10</v>
      </c>
      <c r="Q1118">
        <v>0</v>
      </c>
      <c r="R1118">
        <v>0</v>
      </c>
      <c r="S1118">
        <v>4</v>
      </c>
      <c r="T1118">
        <v>1</v>
      </c>
      <c r="U1118">
        <v>55</v>
      </c>
      <c r="V1118">
        <v>32</v>
      </c>
      <c r="W1118">
        <v>24</v>
      </c>
      <c r="X1118">
        <v>12</v>
      </c>
      <c r="Y1118">
        <v>9</v>
      </c>
      <c r="Z1118">
        <v>4</v>
      </c>
      <c r="AA1118">
        <v>6</v>
      </c>
      <c r="AB1118">
        <v>12</v>
      </c>
      <c r="AC1118">
        <v>2805</v>
      </c>
      <c r="AD1118">
        <v>141</v>
      </c>
      <c r="AE1118">
        <v>410</v>
      </c>
      <c r="AG1118" t="s">
        <v>294</v>
      </c>
      <c r="AH1118" t="s">
        <v>1955</v>
      </c>
    </row>
    <row r="1119" spans="1:34" x14ac:dyDescent="0.25">
      <c r="A1119">
        <v>20180406</v>
      </c>
      <c r="B1119">
        <v>106421</v>
      </c>
      <c r="C1119" t="s">
        <v>265</v>
      </c>
      <c r="D1119">
        <v>124116</v>
      </c>
      <c r="E1119" t="s">
        <v>501</v>
      </c>
      <c r="F1119" t="s">
        <v>275</v>
      </c>
      <c r="G1119">
        <v>3</v>
      </c>
      <c r="H1119" t="s">
        <v>656</v>
      </c>
      <c r="I1119">
        <v>43</v>
      </c>
      <c r="J1119">
        <v>8</v>
      </c>
      <c r="K1119">
        <v>3</v>
      </c>
      <c r="L1119">
        <v>40</v>
      </c>
      <c r="M1119">
        <v>30</v>
      </c>
      <c r="N1119">
        <v>27</v>
      </c>
      <c r="O1119">
        <v>5</v>
      </c>
      <c r="P1119">
        <v>8</v>
      </c>
      <c r="Q1119">
        <v>0</v>
      </c>
      <c r="R1119">
        <v>0</v>
      </c>
      <c r="S1119">
        <v>1</v>
      </c>
      <c r="T1119">
        <v>2</v>
      </c>
      <c r="U1119">
        <v>36</v>
      </c>
      <c r="V1119">
        <v>22</v>
      </c>
      <c r="W1119">
        <v>10</v>
      </c>
      <c r="X1119">
        <v>6</v>
      </c>
      <c r="Y1119">
        <v>7</v>
      </c>
      <c r="Z1119">
        <v>0</v>
      </c>
      <c r="AA1119">
        <v>4</v>
      </c>
      <c r="AB1119">
        <v>49</v>
      </c>
      <c r="AC1119">
        <v>984</v>
      </c>
      <c r="AD1119">
        <v>141</v>
      </c>
      <c r="AE1119">
        <v>408</v>
      </c>
      <c r="AG1119" t="s">
        <v>265</v>
      </c>
      <c r="AH1119" t="s">
        <v>1955</v>
      </c>
    </row>
    <row r="1120" spans="1:34" x14ac:dyDescent="0.25">
      <c r="A1120">
        <v>20190201</v>
      </c>
      <c r="B1120">
        <v>111575</v>
      </c>
      <c r="C1120" t="s">
        <v>647</v>
      </c>
      <c r="D1120">
        <v>105967</v>
      </c>
      <c r="E1120" t="s">
        <v>430</v>
      </c>
      <c r="F1120" t="s">
        <v>1467</v>
      </c>
      <c r="G1120">
        <v>3</v>
      </c>
      <c r="H1120" t="s">
        <v>656</v>
      </c>
      <c r="I1120">
        <v>161</v>
      </c>
      <c r="J1120">
        <v>13</v>
      </c>
      <c r="K1120">
        <v>3</v>
      </c>
      <c r="L1120">
        <v>112</v>
      </c>
      <c r="M1120">
        <v>75</v>
      </c>
      <c r="N1120">
        <v>54</v>
      </c>
      <c r="O1120">
        <v>24</v>
      </c>
      <c r="P1120">
        <v>17</v>
      </c>
      <c r="Q1120">
        <v>3</v>
      </c>
      <c r="R1120">
        <v>4</v>
      </c>
      <c r="S1120">
        <v>13</v>
      </c>
      <c r="T1120">
        <v>5</v>
      </c>
      <c r="U1120">
        <v>145</v>
      </c>
      <c r="V1120">
        <v>94</v>
      </c>
      <c r="W1120">
        <v>65</v>
      </c>
      <c r="X1120">
        <v>27</v>
      </c>
      <c r="Y1120">
        <v>17</v>
      </c>
      <c r="Z1120">
        <v>15</v>
      </c>
      <c r="AA1120">
        <v>17</v>
      </c>
      <c r="AB1120">
        <v>11</v>
      </c>
      <c r="AC1120">
        <v>2880</v>
      </c>
      <c r="AD1120">
        <v>142</v>
      </c>
      <c r="AE1120">
        <v>389</v>
      </c>
      <c r="AG1120" t="s">
        <v>647</v>
      </c>
      <c r="AH1120" t="s">
        <v>1955</v>
      </c>
    </row>
    <row r="1121" spans="1:34" x14ac:dyDescent="0.25">
      <c r="A1121">
        <v>20190201</v>
      </c>
      <c r="B1121">
        <v>106421</v>
      </c>
      <c r="C1121" t="s">
        <v>265</v>
      </c>
      <c r="D1121">
        <v>105967</v>
      </c>
      <c r="E1121" t="s">
        <v>430</v>
      </c>
      <c r="F1121" t="s">
        <v>1466</v>
      </c>
      <c r="G1121">
        <v>3</v>
      </c>
      <c r="H1121" t="s">
        <v>656</v>
      </c>
      <c r="I1121">
        <v>149</v>
      </c>
      <c r="J1121">
        <v>8</v>
      </c>
      <c r="K1121">
        <v>3</v>
      </c>
      <c r="L1121">
        <v>124</v>
      </c>
      <c r="M1121">
        <v>69</v>
      </c>
      <c r="N1121">
        <v>52</v>
      </c>
      <c r="O1121">
        <v>31</v>
      </c>
      <c r="P1121">
        <v>16</v>
      </c>
      <c r="Q1121">
        <v>5</v>
      </c>
      <c r="R1121">
        <v>6</v>
      </c>
      <c r="S1121">
        <v>10</v>
      </c>
      <c r="T1121">
        <v>0</v>
      </c>
      <c r="U1121">
        <v>108</v>
      </c>
      <c r="V1121">
        <v>71</v>
      </c>
      <c r="W1121">
        <v>54</v>
      </c>
      <c r="X1121">
        <v>21</v>
      </c>
      <c r="Y1121">
        <v>16</v>
      </c>
      <c r="Z1121">
        <v>4</v>
      </c>
      <c r="AA1121">
        <v>7</v>
      </c>
      <c r="AB1121">
        <v>16</v>
      </c>
      <c r="AC1121">
        <v>2000</v>
      </c>
      <c r="AD1121">
        <v>142</v>
      </c>
      <c r="AE1121">
        <v>389</v>
      </c>
      <c r="AG1121" t="s">
        <v>265</v>
      </c>
      <c r="AH1121" t="s">
        <v>1955</v>
      </c>
    </row>
    <row r="1122" spans="1:34" x14ac:dyDescent="0.25">
      <c r="A1122">
        <v>20180101</v>
      </c>
      <c r="B1122">
        <v>126774</v>
      </c>
      <c r="C1122" t="s">
        <v>294</v>
      </c>
      <c r="D1122">
        <v>111200</v>
      </c>
      <c r="E1122" t="s">
        <v>317</v>
      </c>
      <c r="F1122" t="s">
        <v>319</v>
      </c>
      <c r="G1122">
        <v>3</v>
      </c>
      <c r="H1122" t="s">
        <v>111</v>
      </c>
      <c r="I1122">
        <v>104</v>
      </c>
      <c r="J1122">
        <v>0</v>
      </c>
      <c r="K1122">
        <v>2</v>
      </c>
      <c r="L1122">
        <v>72</v>
      </c>
      <c r="M1122">
        <v>39</v>
      </c>
      <c r="N1122">
        <v>33</v>
      </c>
      <c r="O1122">
        <v>15</v>
      </c>
      <c r="P1122">
        <v>12</v>
      </c>
      <c r="Q1122">
        <v>3</v>
      </c>
      <c r="R1122">
        <v>6</v>
      </c>
      <c r="S1122">
        <v>1</v>
      </c>
      <c r="T1122">
        <v>2</v>
      </c>
      <c r="U1122">
        <v>89</v>
      </c>
      <c r="V1122">
        <v>57</v>
      </c>
      <c r="W1122">
        <v>33</v>
      </c>
      <c r="X1122">
        <v>18</v>
      </c>
      <c r="Y1122">
        <v>12</v>
      </c>
      <c r="Z1122">
        <v>7</v>
      </c>
      <c r="AA1122">
        <v>10</v>
      </c>
      <c r="AB1122">
        <v>91</v>
      </c>
      <c r="AC1122">
        <v>606</v>
      </c>
      <c r="AD1122">
        <v>142</v>
      </c>
      <c r="AE1122">
        <v>392</v>
      </c>
      <c r="AG1122" t="s">
        <v>294</v>
      </c>
      <c r="AH1122" t="s">
        <v>1955</v>
      </c>
    </row>
    <row r="1123" spans="1:34" x14ac:dyDescent="0.25">
      <c r="A1123">
        <v>20190930</v>
      </c>
      <c r="B1123">
        <v>105676</v>
      </c>
      <c r="C1123" t="s">
        <v>201</v>
      </c>
      <c r="D1123">
        <v>111202</v>
      </c>
      <c r="E1123" t="s">
        <v>1309</v>
      </c>
      <c r="F1123" t="s">
        <v>192</v>
      </c>
      <c r="G1123">
        <v>3</v>
      </c>
      <c r="H1123" t="s">
        <v>189</v>
      </c>
      <c r="I1123">
        <v>54</v>
      </c>
      <c r="J1123">
        <v>8</v>
      </c>
      <c r="K1123">
        <v>0</v>
      </c>
      <c r="L1123">
        <v>39</v>
      </c>
      <c r="M1123">
        <v>30</v>
      </c>
      <c r="N1123">
        <v>27</v>
      </c>
      <c r="O1123">
        <v>6</v>
      </c>
      <c r="P1123">
        <v>8</v>
      </c>
      <c r="Q1123">
        <v>0</v>
      </c>
      <c r="R1123">
        <v>0</v>
      </c>
      <c r="S1123">
        <v>6</v>
      </c>
      <c r="T1123">
        <v>0</v>
      </c>
      <c r="U1123">
        <v>42</v>
      </c>
      <c r="V1123">
        <v>31</v>
      </c>
      <c r="W1123">
        <v>17</v>
      </c>
      <c r="X1123">
        <v>5</v>
      </c>
      <c r="Y1123">
        <v>8</v>
      </c>
      <c r="Z1123">
        <v>2</v>
      </c>
      <c r="AA1123">
        <v>6</v>
      </c>
      <c r="AB1123">
        <v>15</v>
      </c>
      <c r="AC1123">
        <v>2055</v>
      </c>
      <c r="AD1123">
        <v>143</v>
      </c>
      <c r="AE1123">
        <v>383</v>
      </c>
      <c r="AG1123" t="s">
        <v>201</v>
      </c>
      <c r="AH1123" t="s">
        <v>1955</v>
      </c>
    </row>
    <row r="1124" spans="1:34" x14ac:dyDescent="0.25">
      <c r="A1124">
        <v>20180305</v>
      </c>
      <c r="B1124">
        <v>200000</v>
      </c>
      <c r="C1124" t="s">
        <v>163</v>
      </c>
      <c r="D1124">
        <v>105613</v>
      </c>
      <c r="E1124" t="s">
        <v>307</v>
      </c>
      <c r="F1124" t="s">
        <v>613</v>
      </c>
      <c r="G1124">
        <v>3</v>
      </c>
      <c r="H1124" t="s">
        <v>111</v>
      </c>
      <c r="I1124">
        <v>142</v>
      </c>
      <c r="J1124">
        <v>10</v>
      </c>
      <c r="K1124">
        <v>4</v>
      </c>
      <c r="L1124">
        <v>108</v>
      </c>
      <c r="M1124">
        <v>60</v>
      </c>
      <c r="N1124">
        <v>41</v>
      </c>
      <c r="O1124">
        <v>24</v>
      </c>
      <c r="P1124">
        <v>14</v>
      </c>
      <c r="Q1124">
        <v>6</v>
      </c>
      <c r="R1124">
        <v>10</v>
      </c>
      <c r="S1124">
        <v>7</v>
      </c>
      <c r="T1124">
        <v>4</v>
      </c>
      <c r="U1124">
        <v>96</v>
      </c>
      <c r="V1124">
        <v>61</v>
      </c>
      <c r="W1124">
        <v>42</v>
      </c>
      <c r="X1124">
        <v>15</v>
      </c>
      <c r="Y1124">
        <v>15</v>
      </c>
      <c r="Z1124">
        <v>4</v>
      </c>
      <c r="AA1124">
        <v>8</v>
      </c>
      <c r="AB1124">
        <v>169</v>
      </c>
      <c r="AC1124">
        <v>327</v>
      </c>
      <c r="AD1124">
        <v>144</v>
      </c>
      <c r="AE1124">
        <v>385</v>
      </c>
      <c r="AG1124" t="s">
        <v>163</v>
      </c>
      <c r="AH1124" t="s">
        <v>1955</v>
      </c>
    </row>
    <row r="1125" spans="1:34" x14ac:dyDescent="0.25">
      <c r="A1125">
        <v>20190225</v>
      </c>
      <c r="B1125">
        <v>100644</v>
      </c>
      <c r="C1125" t="s">
        <v>683</v>
      </c>
      <c r="D1125">
        <v>103970</v>
      </c>
      <c r="E1125" t="s">
        <v>999</v>
      </c>
      <c r="F1125" t="s">
        <v>1000</v>
      </c>
      <c r="G1125">
        <v>3</v>
      </c>
      <c r="H1125" t="s">
        <v>187</v>
      </c>
      <c r="I1125">
        <v>88</v>
      </c>
      <c r="J1125">
        <v>9</v>
      </c>
      <c r="K1125">
        <v>6</v>
      </c>
      <c r="L1125">
        <v>62</v>
      </c>
      <c r="M1125">
        <v>37</v>
      </c>
      <c r="N1125">
        <v>29</v>
      </c>
      <c r="O1125">
        <v>15</v>
      </c>
      <c r="P1125">
        <v>10</v>
      </c>
      <c r="Q1125">
        <v>3</v>
      </c>
      <c r="R1125">
        <v>4</v>
      </c>
      <c r="S1125">
        <v>0</v>
      </c>
      <c r="T1125">
        <v>2</v>
      </c>
      <c r="U1125">
        <v>59</v>
      </c>
      <c r="V1125">
        <v>36</v>
      </c>
      <c r="W1125">
        <v>23</v>
      </c>
      <c r="X1125">
        <v>9</v>
      </c>
      <c r="Y1125">
        <v>9</v>
      </c>
      <c r="Z1125">
        <v>3</v>
      </c>
      <c r="AA1125">
        <v>6</v>
      </c>
      <c r="AB1125">
        <v>3</v>
      </c>
      <c r="AC1125">
        <v>6475</v>
      </c>
      <c r="AD1125">
        <v>145</v>
      </c>
      <c r="AE1125">
        <v>400</v>
      </c>
      <c r="AG1125" t="s">
        <v>683</v>
      </c>
      <c r="AH1125" t="s">
        <v>1955</v>
      </c>
    </row>
    <row r="1126" spans="1:34" x14ac:dyDescent="0.25">
      <c r="A1126">
        <v>20181015</v>
      </c>
      <c r="B1126">
        <v>126774</v>
      </c>
      <c r="C1126" t="s">
        <v>294</v>
      </c>
      <c r="D1126">
        <v>105208</v>
      </c>
      <c r="E1126" t="s">
        <v>472</v>
      </c>
      <c r="F1126" t="s">
        <v>139</v>
      </c>
      <c r="G1126">
        <v>3</v>
      </c>
      <c r="H1126" t="s">
        <v>196</v>
      </c>
      <c r="I1126">
        <v>81</v>
      </c>
      <c r="J1126">
        <v>7</v>
      </c>
      <c r="K1126">
        <v>1</v>
      </c>
      <c r="L1126">
        <v>51</v>
      </c>
      <c r="M1126">
        <v>29</v>
      </c>
      <c r="N1126">
        <v>24</v>
      </c>
      <c r="O1126">
        <v>17</v>
      </c>
      <c r="P1126">
        <v>10</v>
      </c>
      <c r="Q1126">
        <v>1</v>
      </c>
      <c r="R1126">
        <v>1</v>
      </c>
      <c r="S1126">
        <v>8</v>
      </c>
      <c r="T1126">
        <v>2</v>
      </c>
      <c r="U1126">
        <v>54</v>
      </c>
      <c r="V1126">
        <v>26</v>
      </c>
      <c r="W1126">
        <v>22</v>
      </c>
      <c r="X1126">
        <v>12</v>
      </c>
      <c r="Y1126">
        <v>10</v>
      </c>
      <c r="Z1126">
        <v>0</v>
      </c>
      <c r="AA1126">
        <v>2</v>
      </c>
      <c r="AB1126">
        <v>16</v>
      </c>
      <c r="AC1126">
        <v>2007</v>
      </c>
      <c r="AD1126">
        <v>145</v>
      </c>
      <c r="AE1126">
        <v>404</v>
      </c>
      <c r="AG1126" t="s">
        <v>294</v>
      </c>
      <c r="AH1126" t="s">
        <v>1955</v>
      </c>
    </row>
    <row r="1127" spans="1:34" x14ac:dyDescent="0.25">
      <c r="A1127">
        <v>20190318</v>
      </c>
      <c r="B1127">
        <v>200000</v>
      </c>
      <c r="C1127" t="s">
        <v>163</v>
      </c>
      <c r="D1127">
        <v>104563</v>
      </c>
      <c r="E1127" t="s">
        <v>238</v>
      </c>
      <c r="F1127" t="s">
        <v>239</v>
      </c>
      <c r="G1127">
        <v>3</v>
      </c>
      <c r="H1127" t="s">
        <v>106</v>
      </c>
      <c r="I1127">
        <v>120</v>
      </c>
      <c r="J1127">
        <v>9</v>
      </c>
      <c r="K1127">
        <v>9</v>
      </c>
      <c r="L1127">
        <v>101</v>
      </c>
      <c r="M1127">
        <v>58</v>
      </c>
      <c r="N1127">
        <v>41</v>
      </c>
      <c r="O1127">
        <v>22</v>
      </c>
      <c r="P1127">
        <v>14</v>
      </c>
      <c r="Q1127">
        <v>13</v>
      </c>
      <c r="R1127">
        <v>16</v>
      </c>
      <c r="S1127">
        <v>7</v>
      </c>
      <c r="T1127">
        <v>7</v>
      </c>
      <c r="U1127">
        <v>80</v>
      </c>
      <c r="V1127">
        <v>48</v>
      </c>
      <c r="W1127">
        <v>30</v>
      </c>
      <c r="X1127">
        <v>16</v>
      </c>
      <c r="Y1127">
        <v>13</v>
      </c>
      <c r="Z1127">
        <v>5</v>
      </c>
      <c r="AA1127">
        <v>10</v>
      </c>
      <c r="AB1127">
        <v>57</v>
      </c>
      <c r="AC1127">
        <v>876</v>
      </c>
      <c r="AD1127">
        <v>145</v>
      </c>
      <c r="AE1127">
        <v>381</v>
      </c>
      <c r="AG1127" t="s">
        <v>163</v>
      </c>
      <c r="AH1127" t="s">
        <v>1955</v>
      </c>
    </row>
    <row r="1128" spans="1:34" x14ac:dyDescent="0.25">
      <c r="A1128">
        <v>20200113</v>
      </c>
      <c r="B1128">
        <v>133430</v>
      </c>
      <c r="C1128" t="s">
        <v>651</v>
      </c>
      <c r="D1128">
        <v>105577</v>
      </c>
      <c r="E1128" t="s">
        <v>711</v>
      </c>
      <c r="F1128" t="s">
        <v>712</v>
      </c>
      <c r="G1128">
        <v>3</v>
      </c>
      <c r="H1128" t="s">
        <v>187</v>
      </c>
      <c r="I1128">
        <v>111</v>
      </c>
      <c r="J1128">
        <v>12</v>
      </c>
      <c r="K1128">
        <v>6</v>
      </c>
      <c r="L1128">
        <v>72</v>
      </c>
      <c r="M1128">
        <v>41</v>
      </c>
      <c r="N1128">
        <v>33</v>
      </c>
      <c r="O1128">
        <v>15</v>
      </c>
      <c r="P1128">
        <v>11</v>
      </c>
      <c r="Q1128">
        <v>2</v>
      </c>
      <c r="R1128">
        <v>3</v>
      </c>
      <c r="S1128">
        <v>8</v>
      </c>
      <c r="T1128">
        <v>2</v>
      </c>
      <c r="U1128">
        <v>81</v>
      </c>
      <c r="V1128">
        <v>57</v>
      </c>
      <c r="W1128">
        <v>39</v>
      </c>
      <c r="X1128">
        <v>12</v>
      </c>
      <c r="Y1128">
        <v>11</v>
      </c>
      <c r="Z1128">
        <v>7</v>
      </c>
      <c r="AA1128">
        <v>9</v>
      </c>
      <c r="AB1128">
        <v>13</v>
      </c>
      <c r="AC1128">
        <v>2200</v>
      </c>
      <c r="AD1128">
        <v>146</v>
      </c>
      <c r="AE1128">
        <v>360</v>
      </c>
      <c r="AG1128" t="s">
        <v>651</v>
      </c>
      <c r="AH1128" t="s">
        <v>1955</v>
      </c>
    </row>
    <row r="1129" spans="1:34" x14ac:dyDescent="0.25">
      <c r="A1129">
        <v>20200106</v>
      </c>
      <c r="B1129">
        <v>104925</v>
      </c>
      <c r="C1129" t="s">
        <v>641</v>
      </c>
      <c r="D1129">
        <v>104731</v>
      </c>
      <c r="E1129" t="s">
        <v>657</v>
      </c>
      <c r="F1129" t="s">
        <v>658</v>
      </c>
      <c r="G1129">
        <v>3</v>
      </c>
      <c r="H1129" t="s">
        <v>656</v>
      </c>
      <c r="I1129">
        <v>139</v>
      </c>
      <c r="J1129">
        <v>10</v>
      </c>
      <c r="K1129">
        <v>1</v>
      </c>
      <c r="L1129">
        <v>74</v>
      </c>
      <c r="M1129">
        <v>55</v>
      </c>
      <c r="N1129">
        <v>43</v>
      </c>
      <c r="O1129">
        <v>13</v>
      </c>
      <c r="P1129">
        <v>12</v>
      </c>
      <c r="Q1129">
        <v>3</v>
      </c>
      <c r="R1129">
        <v>4</v>
      </c>
      <c r="S1129">
        <v>17</v>
      </c>
      <c r="T1129">
        <v>3</v>
      </c>
      <c r="U1129">
        <v>105</v>
      </c>
      <c r="V1129">
        <v>71</v>
      </c>
      <c r="W1129">
        <v>52</v>
      </c>
      <c r="X1129">
        <v>13</v>
      </c>
      <c r="Y1129">
        <v>12</v>
      </c>
      <c r="Z1129">
        <v>7</v>
      </c>
      <c r="AA1129">
        <v>8</v>
      </c>
      <c r="AB1129">
        <v>2</v>
      </c>
      <c r="AC1129">
        <v>9055</v>
      </c>
      <c r="AD1129">
        <v>147</v>
      </c>
      <c r="AE1129">
        <v>360</v>
      </c>
      <c r="AG1129" t="s">
        <v>641</v>
      </c>
      <c r="AH1129" t="s">
        <v>657</v>
      </c>
    </row>
    <row r="1130" spans="1:34" x14ac:dyDescent="0.25">
      <c r="A1130">
        <v>20180205</v>
      </c>
      <c r="B1130">
        <v>104527</v>
      </c>
      <c r="C1130" t="s">
        <v>694</v>
      </c>
      <c r="D1130">
        <v>105373</v>
      </c>
      <c r="E1130" t="s">
        <v>293</v>
      </c>
      <c r="F1130" t="s">
        <v>682</v>
      </c>
      <c r="G1130">
        <v>3</v>
      </c>
      <c r="H1130" t="s">
        <v>187</v>
      </c>
      <c r="I1130">
        <v>119</v>
      </c>
      <c r="J1130">
        <v>16</v>
      </c>
      <c r="K1130">
        <v>4</v>
      </c>
      <c r="L1130">
        <v>85</v>
      </c>
      <c r="M1130">
        <v>50</v>
      </c>
      <c r="N1130">
        <v>42</v>
      </c>
      <c r="O1130">
        <v>17</v>
      </c>
      <c r="P1130">
        <v>14</v>
      </c>
      <c r="Q1130">
        <v>5</v>
      </c>
      <c r="R1130">
        <v>6</v>
      </c>
      <c r="S1130">
        <v>10</v>
      </c>
      <c r="T1130">
        <v>5</v>
      </c>
      <c r="U1130">
        <v>90</v>
      </c>
      <c r="V1130">
        <v>46</v>
      </c>
      <c r="W1130">
        <v>33</v>
      </c>
      <c r="X1130">
        <v>20</v>
      </c>
      <c r="Y1130">
        <v>13</v>
      </c>
      <c r="Z1130">
        <v>7</v>
      </c>
      <c r="AA1130">
        <v>10</v>
      </c>
      <c r="AB1130">
        <v>15</v>
      </c>
      <c r="AC1130">
        <v>2385</v>
      </c>
      <c r="AD1130">
        <v>147</v>
      </c>
      <c r="AE1130">
        <v>389</v>
      </c>
      <c r="AG1130" t="s">
        <v>694</v>
      </c>
      <c r="AH1130" t="s">
        <v>1955</v>
      </c>
    </row>
    <row r="1131" spans="1:34" x14ac:dyDescent="0.25">
      <c r="A1131">
        <v>20180924</v>
      </c>
      <c r="B1131">
        <v>105074</v>
      </c>
      <c r="C1131" t="s">
        <v>538</v>
      </c>
      <c r="D1131">
        <v>200000</v>
      </c>
      <c r="E1131" t="s">
        <v>163</v>
      </c>
      <c r="F1131" t="s">
        <v>474</v>
      </c>
      <c r="G1131">
        <v>3</v>
      </c>
      <c r="H1131" t="s">
        <v>111</v>
      </c>
      <c r="I1131">
        <v>104</v>
      </c>
      <c r="J1131">
        <v>3</v>
      </c>
      <c r="K1131">
        <v>4</v>
      </c>
      <c r="L1131">
        <v>62</v>
      </c>
      <c r="M1131">
        <v>44</v>
      </c>
      <c r="N1131">
        <v>35</v>
      </c>
      <c r="O1131">
        <v>11</v>
      </c>
      <c r="P1131">
        <v>10</v>
      </c>
      <c r="Q1131">
        <v>2</v>
      </c>
      <c r="R1131">
        <v>3</v>
      </c>
      <c r="S1131">
        <v>2</v>
      </c>
      <c r="T1131">
        <v>1</v>
      </c>
      <c r="U1131">
        <v>67</v>
      </c>
      <c r="V1131">
        <v>42</v>
      </c>
      <c r="W1131">
        <v>29</v>
      </c>
      <c r="X1131">
        <v>11</v>
      </c>
      <c r="Y1131">
        <v>10</v>
      </c>
      <c r="Z1131">
        <v>2</v>
      </c>
      <c r="AA1131">
        <v>5</v>
      </c>
      <c r="AB1131">
        <v>114</v>
      </c>
      <c r="AC1131">
        <v>492</v>
      </c>
      <c r="AD1131">
        <v>147</v>
      </c>
      <c r="AE1131">
        <v>402</v>
      </c>
      <c r="AG1131" t="s">
        <v>1954</v>
      </c>
      <c r="AH1131" t="s">
        <v>163</v>
      </c>
    </row>
    <row r="1132" spans="1:34" x14ac:dyDescent="0.25">
      <c r="A1132">
        <v>20180924</v>
      </c>
      <c r="B1132">
        <v>106071</v>
      </c>
      <c r="C1132" t="s">
        <v>134</v>
      </c>
      <c r="D1132">
        <v>200000</v>
      </c>
      <c r="E1132" t="s">
        <v>163</v>
      </c>
      <c r="F1132" t="s">
        <v>251</v>
      </c>
      <c r="G1132">
        <v>3</v>
      </c>
      <c r="H1132" t="s">
        <v>189</v>
      </c>
      <c r="I1132">
        <v>67</v>
      </c>
      <c r="J1132">
        <v>5</v>
      </c>
      <c r="K1132">
        <v>0</v>
      </c>
      <c r="L1132">
        <v>45</v>
      </c>
      <c r="M1132">
        <v>26</v>
      </c>
      <c r="N1132">
        <v>25</v>
      </c>
      <c r="O1132">
        <v>12</v>
      </c>
      <c r="P1132">
        <v>9</v>
      </c>
      <c r="Q1132">
        <v>2</v>
      </c>
      <c r="R1132">
        <v>2</v>
      </c>
      <c r="S1132">
        <v>4</v>
      </c>
      <c r="T1132">
        <v>8</v>
      </c>
      <c r="U1132">
        <v>55</v>
      </c>
      <c r="V1132">
        <v>30</v>
      </c>
      <c r="W1132">
        <v>21</v>
      </c>
      <c r="X1132">
        <v>10</v>
      </c>
      <c r="Y1132">
        <v>9</v>
      </c>
      <c r="Z1132">
        <v>3</v>
      </c>
      <c r="AA1132">
        <v>6</v>
      </c>
      <c r="AB1132">
        <v>123</v>
      </c>
      <c r="AC1132">
        <v>453</v>
      </c>
      <c r="AD1132">
        <v>147</v>
      </c>
      <c r="AE1132">
        <v>402</v>
      </c>
      <c r="AG1132" t="s">
        <v>1954</v>
      </c>
      <c r="AH1132" t="s">
        <v>163</v>
      </c>
    </row>
    <row r="1133" spans="1:34" x14ac:dyDescent="0.25">
      <c r="A1133">
        <v>20180917</v>
      </c>
      <c r="B1133">
        <v>104792</v>
      </c>
      <c r="C1133" t="s">
        <v>468</v>
      </c>
      <c r="D1133">
        <v>105208</v>
      </c>
      <c r="E1133" t="s">
        <v>472</v>
      </c>
      <c r="F1133" t="s">
        <v>474</v>
      </c>
      <c r="G1133">
        <v>3</v>
      </c>
      <c r="H1133" t="s">
        <v>189</v>
      </c>
      <c r="I1133">
        <v>79</v>
      </c>
      <c r="J1133">
        <v>7</v>
      </c>
      <c r="K1133">
        <v>6</v>
      </c>
      <c r="L1133">
        <v>59</v>
      </c>
      <c r="M1133">
        <v>33</v>
      </c>
      <c r="N1133">
        <v>29</v>
      </c>
      <c r="O1133">
        <v>17</v>
      </c>
      <c r="P1133">
        <v>10</v>
      </c>
      <c r="Q1133">
        <v>2</v>
      </c>
      <c r="R1133">
        <v>2</v>
      </c>
      <c r="S1133">
        <v>8</v>
      </c>
      <c r="T1133">
        <v>3</v>
      </c>
      <c r="U1133">
        <v>66</v>
      </c>
      <c r="V1133">
        <v>35</v>
      </c>
      <c r="W1133">
        <v>27</v>
      </c>
      <c r="X1133">
        <v>15</v>
      </c>
      <c r="Y1133">
        <v>10</v>
      </c>
      <c r="Z1133">
        <v>7</v>
      </c>
      <c r="AA1133">
        <v>9</v>
      </c>
      <c r="AB1133">
        <v>42</v>
      </c>
      <c r="AC1133">
        <v>1070</v>
      </c>
      <c r="AD1133">
        <v>149</v>
      </c>
      <c r="AE1133">
        <v>391</v>
      </c>
      <c r="AG1133" t="s">
        <v>468</v>
      </c>
      <c r="AH1133" t="s">
        <v>1955</v>
      </c>
    </row>
    <row r="1134" spans="1:34" x14ac:dyDescent="0.25">
      <c r="A1134">
        <v>20180730</v>
      </c>
      <c r="B1134">
        <v>104926</v>
      </c>
      <c r="C1134" t="s">
        <v>670</v>
      </c>
      <c r="D1134">
        <v>111460</v>
      </c>
      <c r="E1134" t="s">
        <v>439</v>
      </c>
      <c r="F1134" t="s">
        <v>803</v>
      </c>
      <c r="G1134">
        <v>3</v>
      </c>
      <c r="H1134" t="s">
        <v>187</v>
      </c>
      <c r="I1134">
        <v>85</v>
      </c>
      <c r="J1134">
        <v>3</v>
      </c>
      <c r="K1134">
        <v>5</v>
      </c>
      <c r="L1134">
        <v>69</v>
      </c>
      <c r="M1134">
        <v>43</v>
      </c>
      <c r="N1134">
        <v>34</v>
      </c>
      <c r="O1134">
        <v>10</v>
      </c>
      <c r="P1134">
        <v>12</v>
      </c>
      <c r="Q1134">
        <v>1</v>
      </c>
      <c r="R1134">
        <v>4</v>
      </c>
      <c r="S1134">
        <v>5</v>
      </c>
      <c r="T1134">
        <v>11</v>
      </c>
      <c r="U1134">
        <v>66</v>
      </c>
      <c r="V1134">
        <v>31</v>
      </c>
      <c r="W1134">
        <v>23</v>
      </c>
      <c r="X1134">
        <v>11</v>
      </c>
      <c r="Y1134">
        <v>12</v>
      </c>
      <c r="Z1134">
        <v>1</v>
      </c>
      <c r="AA1134">
        <v>6</v>
      </c>
      <c r="AB1134">
        <v>15</v>
      </c>
      <c r="AC1134">
        <v>2030</v>
      </c>
      <c r="AD1134">
        <v>150</v>
      </c>
      <c r="AE1134">
        <v>377</v>
      </c>
      <c r="AG1134" t="s">
        <v>670</v>
      </c>
      <c r="AH1134" t="s">
        <v>1955</v>
      </c>
    </row>
    <row r="1135" spans="1:34" x14ac:dyDescent="0.25">
      <c r="A1135">
        <v>20191123</v>
      </c>
      <c r="B1135">
        <v>126094</v>
      </c>
      <c r="C1135" t="s">
        <v>100</v>
      </c>
      <c r="D1135">
        <v>105577</v>
      </c>
      <c r="E1135" t="s">
        <v>711</v>
      </c>
      <c r="F1135" t="s">
        <v>139</v>
      </c>
      <c r="G1135">
        <v>3</v>
      </c>
      <c r="H1135" t="s">
        <v>656</v>
      </c>
      <c r="I1135">
        <v>85</v>
      </c>
      <c r="J1135">
        <v>3</v>
      </c>
      <c r="K1135">
        <v>3</v>
      </c>
      <c r="L1135">
        <v>67</v>
      </c>
      <c r="M1135">
        <v>44</v>
      </c>
      <c r="N1135">
        <v>37</v>
      </c>
      <c r="O1135">
        <v>9</v>
      </c>
      <c r="P1135">
        <v>10</v>
      </c>
      <c r="Q1135">
        <v>5</v>
      </c>
      <c r="R1135">
        <v>6</v>
      </c>
      <c r="S1135">
        <v>16</v>
      </c>
      <c r="T1135">
        <v>3</v>
      </c>
      <c r="U1135">
        <v>65</v>
      </c>
      <c r="V1135">
        <v>44</v>
      </c>
      <c r="W1135">
        <v>29</v>
      </c>
      <c r="X1135">
        <v>7</v>
      </c>
      <c r="Y1135">
        <v>10</v>
      </c>
      <c r="Z1135">
        <v>4</v>
      </c>
      <c r="AA1135">
        <v>7</v>
      </c>
      <c r="AB1135">
        <v>23</v>
      </c>
      <c r="AC1135">
        <v>1584</v>
      </c>
      <c r="AD1135">
        <v>150</v>
      </c>
      <c r="AE1135">
        <v>360</v>
      </c>
      <c r="AG1135" t="s">
        <v>100</v>
      </c>
      <c r="AH1135" t="s">
        <v>1955</v>
      </c>
    </row>
    <row r="1136" spans="1:34" x14ac:dyDescent="0.25">
      <c r="A1136">
        <v>20180122</v>
      </c>
      <c r="B1136">
        <v>106426</v>
      </c>
      <c r="C1136" t="s">
        <v>217</v>
      </c>
      <c r="D1136">
        <v>126205</v>
      </c>
      <c r="E1136" t="s">
        <v>576</v>
      </c>
      <c r="F1136" t="s">
        <v>119</v>
      </c>
      <c r="G1136">
        <v>3</v>
      </c>
      <c r="H1136" t="s">
        <v>173</v>
      </c>
      <c r="I1136">
        <v>63</v>
      </c>
      <c r="J1136">
        <v>0</v>
      </c>
      <c r="K1136">
        <v>5</v>
      </c>
      <c r="L1136">
        <v>47</v>
      </c>
      <c r="M1136">
        <v>33</v>
      </c>
      <c r="N1136">
        <v>25</v>
      </c>
      <c r="O1136">
        <v>7</v>
      </c>
      <c r="P1136">
        <v>9</v>
      </c>
      <c r="Q1136">
        <v>0</v>
      </c>
      <c r="R1136">
        <v>2</v>
      </c>
      <c r="S1136">
        <v>2</v>
      </c>
      <c r="T1136">
        <v>4</v>
      </c>
      <c r="U1136">
        <v>65</v>
      </c>
      <c r="V1136">
        <v>39</v>
      </c>
      <c r="W1136">
        <v>24</v>
      </c>
      <c r="X1136">
        <v>9</v>
      </c>
      <c r="Y1136">
        <v>10</v>
      </c>
      <c r="Z1136">
        <v>1</v>
      </c>
      <c r="AA1136">
        <v>6</v>
      </c>
      <c r="AB1136">
        <v>373</v>
      </c>
      <c r="AC1136">
        <v>114</v>
      </c>
      <c r="AD1136">
        <v>150</v>
      </c>
      <c r="AE1136">
        <v>368</v>
      </c>
      <c r="AG1136" t="s">
        <v>1962</v>
      </c>
      <c r="AH1136" t="s">
        <v>1955</v>
      </c>
    </row>
    <row r="1137" spans="1:34" x14ac:dyDescent="0.25">
      <c r="A1137">
        <v>20180813</v>
      </c>
      <c r="B1137">
        <v>103819</v>
      </c>
      <c r="C1137" t="s">
        <v>737</v>
      </c>
      <c r="D1137">
        <v>104527</v>
      </c>
      <c r="E1137" t="s">
        <v>694</v>
      </c>
      <c r="F1137" t="s">
        <v>1807</v>
      </c>
      <c r="G1137">
        <v>3</v>
      </c>
      <c r="H1137" t="s">
        <v>189</v>
      </c>
      <c r="I1137">
        <v>136</v>
      </c>
      <c r="J1137">
        <v>7</v>
      </c>
      <c r="K1137">
        <v>1</v>
      </c>
      <c r="L1137">
        <v>90</v>
      </c>
      <c r="M1137">
        <v>50</v>
      </c>
      <c r="N1137">
        <v>42</v>
      </c>
      <c r="O1137">
        <v>30</v>
      </c>
      <c r="P1137">
        <v>16</v>
      </c>
      <c r="Q1137">
        <v>0</v>
      </c>
      <c r="R1137">
        <v>0</v>
      </c>
      <c r="S1137">
        <v>3</v>
      </c>
      <c r="T1137">
        <v>2</v>
      </c>
      <c r="U1137">
        <v>111</v>
      </c>
      <c r="V1137">
        <v>60</v>
      </c>
      <c r="W1137">
        <v>39</v>
      </c>
      <c r="X1137">
        <v>34</v>
      </c>
      <c r="Y1137">
        <v>16</v>
      </c>
      <c r="Z1137">
        <v>7</v>
      </c>
      <c r="AA1137">
        <v>9</v>
      </c>
      <c r="AB1137">
        <v>2</v>
      </c>
      <c r="AC1137">
        <v>6480</v>
      </c>
      <c r="AD1137">
        <v>151</v>
      </c>
      <c r="AE1137">
        <v>380</v>
      </c>
      <c r="AG1137" t="s">
        <v>737</v>
      </c>
      <c r="AH1137" t="s">
        <v>694</v>
      </c>
    </row>
    <row r="1138" spans="1:34" x14ac:dyDescent="0.25">
      <c r="A1138">
        <v>20180730</v>
      </c>
      <c r="B1138">
        <v>126094</v>
      </c>
      <c r="C1138" t="s">
        <v>100</v>
      </c>
      <c r="D1138">
        <v>111511</v>
      </c>
      <c r="E1138" t="s">
        <v>332</v>
      </c>
      <c r="F1138" t="s">
        <v>195</v>
      </c>
      <c r="G1138">
        <v>3</v>
      </c>
      <c r="H1138" t="s">
        <v>187</v>
      </c>
      <c r="I1138">
        <v>66</v>
      </c>
      <c r="J1138">
        <v>6</v>
      </c>
      <c r="K1138">
        <v>0</v>
      </c>
      <c r="L1138">
        <v>56</v>
      </c>
      <c r="M1138">
        <v>34</v>
      </c>
      <c r="N1138">
        <v>24</v>
      </c>
      <c r="O1138">
        <v>13</v>
      </c>
      <c r="P1138">
        <v>8</v>
      </c>
      <c r="Q1138">
        <v>5</v>
      </c>
      <c r="R1138">
        <v>6</v>
      </c>
      <c r="S1138">
        <v>3</v>
      </c>
      <c r="T1138">
        <v>3</v>
      </c>
      <c r="U1138">
        <v>62</v>
      </c>
      <c r="V1138">
        <v>37</v>
      </c>
      <c r="W1138">
        <v>21</v>
      </c>
      <c r="X1138">
        <v>10</v>
      </c>
      <c r="Y1138">
        <v>9</v>
      </c>
      <c r="Z1138">
        <v>4</v>
      </c>
      <c r="AA1138">
        <v>9</v>
      </c>
      <c r="AB1138">
        <v>46</v>
      </c>
      <c r="AC1138">
        <v>1000</v>
      </c>
      <c r="AD1138">
        <v>152</v>
      </c>
      <c r="AE1138">
        <v>373</v>
      </c>
      <c r="AG1138" t="s">
        <v>100</v>
      </c>
      <c r="AH1138" t="s">
        <v>1956</v>
      </c>
    </row>
    <row r="1139" spans="1:34" x14ac:dyDescent="0.25">
      <c r="A1139">
        <v>20190225</v>
      </c>
      <c r="B1139">
        <v>126774</v>
      </c>
      <c r="C1139" t="s">
        <v>294</v>
      </c>
      <c r="D1139">
        <v>106078</v>
      </c>
      <c r="E1139" t="s">
        <v>268</v>
      </c>
      <c r="F1139" t="s">
        <v>336</v>
      </c>
      <c r="G1139">
        <v>3</v>
      </c>
      <c r="H1139" t="s">
        <v>187</v>
      </c>
      <c r="I1139">
        <v>57</v>
      </c>
      <c r="J1139">
        <v>4</v>
      </c>
      <c r="K1139">
        <v>3</v>
      </c>
      <c r="L1139">
        <v>44</v>
      </c>
      <c r="M1139">
        <v>30</v>
      </c>
      <c r="N1139">
        <v>26</v>
      </c>
      <c r="O1139">
        <v>7</v>
      </c>
      <c r="P1139">
        <v>8</v>
      </c>
      <c r="Q1139">
        <v>0</v>
      </c>
      <c r="R1139">
        <v>0</v>
      </c>
      <c r="S1139">
        <v>5</v>
      </c>
      <c r="T1139">
        <v>1</v>
      </c>
      <c r="U1139">
        <v>51</v>
      </c>
      <c r="V1139">
        <v>31</v>
      </c>
      <c r="W1139">
        <v>18</v>
      </c>
      <c r="X1139">
        <v>7</v>
      </c>
      <c r="Y1139">
        <v>8</v>
      </c>
      <c r="Z1139">
        <v>4</v>
      </c>
      <c r="AA1139">
        <v>8</v>
      </c>
      <c r="AB1139">
        <v>11</v>
      </c>
      <c r="AC1139">
        <v>2965</v>
      </c>
      <c r="AD1139">
        <v>155</v>
      </c>
      <c r="AE1139">
        <v>358</v>
      </c>
      <c r="AG1139" t="s">
        <v>294</v>
      </c>
      <c r="AH1139" t="s">
        <v>1956</v>
      </c>
    </row>
    <row r="1140" spans="1:34" x14ac:dyDescent="0.25">
      <c r="A1140">
        <v>20190304</v>
      </c>
      <c r="B1140">
        <v>126094</v>
      </c>
      <c r="C1140" t="s">
        <v>100</v>
      </c>
      <c r="D1140">
        <v>111794</v>
      </c>
      <c r="E1140" t="s">
        <v>228</v>
      </c>
      <c r="F1140" t="s">
        <v>230</v>
      </c>
      <c r="G1140">
        <v>3</v>
      </c>
      <c r="H1140" t="s">
        <v>106</v>
      </c>
      <c r="I1140">
        <v>124</v>
      </c>
      <c r="J1140">
        <v>8</v>
      </c>
      <c r="K1140">
        <v>3</v>
      </c>
      <c r="L1140">
        <v>94</v>
      </c>
      <c r="M1140">
        <v>53</v>
      </c>
      <c r="N1140">
        <v>37</v>
      </c>
      <c r="O1140">
        <v>14</v>
      </c>
      <c r="P1140">
        <v>14</v>
      </c>
      <c r="Q1140">
        <v>6</v>
      </c>
      <c r="R1140">
        <v>12</v>
      </c>
      <c r="S1140">
        <v>3</v>
      </c>
      <c r="T1140">
        <v>7</v>
      </c>
      <c r="U1140">
        <v>106</v>
      </c>
      <c r="V1140">
        <v>55</v>
      </c>
      <c r="W1140">
        <v>31</v>
      </c>
      <c r="X1140">
        <v>23</v>
      </c>
      <c r="Y1140">
        <v>14</v>
      </c>
      <c r="Z1140">
        <v>4</v>
      </c>
      <c r="AA1140">
        <v>10</v>
      </c>
      <c r="AB1140">
        <v>102</v>
      </c>
      <c r="AC1140">
        <v>560</v>
      </c>
      <c r="AD1140">
        <v>155</v>
      </c>
      <c r="AE1140">
        <v>355</v>
      </c>
      <c r="AG1140" t="s">
        <v>100</v>
      </c>
      <c r="AH1140" t="s">
        <v>1956</v>
      </c>
    </row>
    <row r="1141" spans="1:34" x14ac:dyDescent="0.25">
      <c r="A1141">
        <v>20181231</v>
      </c>
      <c r="B1141">
        <v>200000</v>
      </c>
      <c r="C1141" t="s">
        <v>163</v>
      </c>
      <c r="D1141">
        <v>106420</v>
      </c>
      <c r="E1141" t="s">
        <v>168</v>
      </c>
      <c r="F1141" t="s">
        <v>122</v>
      </c>
      <c r="G1141">
        <v>3</v>
      </c>
      <c r="H1141" t="s">
        <v>111</v>
      </c>
      <c r="I1141">
        <v>88</v>
      </c>
      <c r="J1141">
        <v>10</v>
      </c>
      <c r="K1141">
        <v>4</v>
      </c>
      <c r="L1141">
        <v>82</v>
      </c>
      <c r="M1141">
        <v>58</v>
      </c>
      <c r="N1141">
        <v>43</v>
      </c>
      <c r="O1141">
        <v>12</v>
      </c>
      <c r="P1141">
        <v>11</v>
      </c>
      <c r="Q1141">
        <v>5</v>
      </c>
      <c r="R1141">
        <v>5</v>
      </c>
      <c r="S1141">
        <v>1</v>
      </c>
      <c r="T1141">
        <v>0</v>
      </c>
      <c r="U1141">
        <v>56</v>
      </c>
      <c r="V1141">
        <v>36</v>
      </c>
      <c r="W1141">
        <v>22</v>
      </c>
      <c r="X1141">
        <v>14</v>
      </c>
      <c r="Y1141">
        <v>10</v>
      </c>
      <c r="Z1141">
        <v>2</v>
      </c>
      <c r="AA1141">
        <v>4</v>
      </c>
      <c r="AB1141">
        <v>108</v>
      </c>
      <c r="AC1141">
        <v>527</v>
      </c>
      <c r="AD1141">
        <v>155</v>
      </c>
      <c r="AE1141">
        <v>343</v>
      </c>
      <c r="AG1141" t="s">
        <v>163</v>
      </c>
      <c r="AH1141" t="s">
        <v>1956</v>
      </c>
    </row>
    <row r="1142" spans="1:34" x14ac:dyDescent="0.25">
      <c r="A1142">
        <v>20200113</v>
      </c>
      <c r="B1142">
        <v>200000</v>
      </c>
      <c r="C1142" t="s">
        <v>163</v>
      </c>
      <c r="D1142">
        <v>106109</v>
      </c>
      <c r="E1142" t="s">
        <v>188</v>
      </c>
      <c r="F1142" t="s">
        <v>308</v>
      </c>
      <c r="G1142">
        <v>3</v>
      </c>
      <c r="H1142" t="s">
        <v>189</v>
      </c>
      <c r="I1142">
        <v>55</v>
      </c>
      <c r="J1142">
        <v>8</v>
      </c>
      <c r="K1142">
        <v>0</v>
      </c>
      <c r="L1142">
        <v>32</v>
      </c>
      <c r="M1142">
        <v>21</v>
      </c>
      <c r="N1142">
        <v>19</v>
      </c>
      <c r="O1142">
        <v>9</v>
      </c>
      <c r="P1142">
        <v>7</v>
      </c>
      <c r="Q1142">
        <v>0</v>
      </c>
      <c r="R1142">
        <v>0</v>
      </c>
      <c r="S1142">
        <v>2</v>
      </c>
      <c r="T1142">
        <v>2</v>
      </c>
      <c r="U1142">
        <v>50</v>
      </c>
      <c r="V1142">
        <v>32</v>
      </c>
      <c r="W1142">
        <v>17</v>
      </c>
      <c r="X1142">
        <v>6</v>
      </c>
      <c r="Y1142">
        <v>8</v>
      </c>
      <c r="Z1142">
        <v>4</v>
      </c>
      <c r="AA1142">
        <v>9</v>
      </c>
      <c r="AB1142">
        <v>22</v>
      </c>
      <c r="AC1142">
        <v>1656</v>
      </c>
      <c r="AD1142">
        <v>157</v>
      </c>
      <c r="AE1142">
        <v>332</v>
      </c>
      <c r="AG1142" t="s">
        <v>163</v>
      </c>
      <c r="AH1142" t="s">
        <v>1956</v>
      </c>
    </row>
    <row r="1143" spans="1:34" x14ac:dyDescent="0.25">
      <c r="A1143">
        <v>20180212</v>
      </c>
      <c r="B1143">
        <v>126610</v>
      </c>
      <c r="C1143" t="s">
        <v>199</v>
      </c>
      <c r="D1143">
        <v>104932</v>
      </c>
      <c r="E1143" t="s">
        <v>288</v>
      </c>
      <c r="F1143" t="s">
        <v>289</v>
      </c>
      <c r="G1143">
        <v>3</v>
      </c>
      <c r="H1143" t="s">
        <v>189</v>
      </c>
      <c r="I1143">
        <v>82</v>
      </c>
      <c r="J1143">
        <v>12</v>
      </c>
      <c r="K1143">
        <v>0</v>
      </c>
      <c r="L1143">
        <v>70</v>
      </c>
      <c r="M1143">
        <v>50</v>
      </c>
      <c r="N1143">
        <v>40</v>
      </c>
      <c r="O1143">
        <v>11</v>
      </c>
      <c r="P1143">
        <v>11</v>
      </c>
      <c r="Q1143">
        <v>5</v>
      </c>
      <c r="R1143">
        <v>5</v>
      </c>
      <c r="S1143">
        <v>7</v>
      </c>
      <c r="T1143">
        <v>2</v>
      </c>
      <c r="U1143">
        <v>60</v>
      </c>
      <c r="V1143">
        <v>44</v>
      </c>
      <c r="W1143">
        <v>34</v>
      </c>
      <c r="X1143">
        <v>7</v>
      </c>
      <c r="Y1143">
        <v>11</v>
      </c>
      <c r="Z1143">
        <v>2</v>
      </c>
      <c r="AA1143">
        <v>4</v>
      </c>
      <c r="AB1143">
        <v>124</v>
      </c>
      <c r="AC1143">
        <v>465</v>
      </c>
      <c r="AD1143">
        <v>157</v>
      </c>
      <c r="AE1143">
        <v>347</v>
      </c>
      <c r="AG1143" t="s">
        <v>199</v>
      </c>
      <c r="AH1143" t="s">
        <v>1956</v>
      </c>
    </row>
    <row r="1144" spans="1:34" x14ac:dyDescent="0.25">
      <c r="A1144">
        <v>20200106</v>
      </c>
      <c r="B1144">
        <v>105138</v>
      </c>
      <c r="C1144" t="s">
        <v>644</v>
      </c>
      <c r="D1144">
        <v>106293</v>
      </c>
      <c r="E1144" t="s">
        <v>655</v>
      </c>
      <c r="F1144" t="s">
        <v>202</v>
      </c>
      <c r="G1144">
        <v>3</v>
      </c>
      <c r="H1144" t="s">
        <v>189</v>
      </c>
      <c r="I1144">
        <v>90</v>
      </c>
      <c r="J1144">
        <v>2</v>
      </c>
      <c r="K1144">
        <v>2</v>
      </c>
      <c r="L1144">
        <v>57</v>
      </c>
      <c r="M1144">
        <v>41</v>
      </c>
      <c r="N1144">
        <v>29</v>
      </c>
      <c r="O1144">
        <v>9</v>
      </c>
      <c r="P1144">
        <v>9</v>
      </c>
      <c r="Q1144">
        <v>2</v>
      </c>
      <c r="R1144">
        <v>3</v>
      </c>
      <c r="S1144">
        <v>3</v>
      </c>
      <c r="T1144">
        <v>1</v>
      </c>
      <c r="U1144">
        <v>55</v>
      </c>
      <c r="V1144">
        <v>40</v>
      </c>
      <c r="W1144">
        <v>23</v>
      </c>
      <c r="X1144">
        <v>5</v>
      </c>
      <c r="Y1144">
        <v>8</v>
      </c>
      <c r="Z1144">
        <v>4</v>
      </c>
      <c r="AA1144">
        <v>8</v>
      </c>
      <c r="AB1144">
        <v>10</v>
      </c>
      <c r="AC1144">
        <v>2335</v>
      </c>
      <c r="AD1144">
        <v>158</v>
      </c>
      <c r="AE1144">
        <v>328</v>
      </c>
      <c r="AG1144" t="s">
        <v>644</v>
      </c>
      <c r="AH1144" t="s">
        <v>1956</v>
      </c>
    </row>
    <row r="1145" spans="1:34" x14ac:dyDescent="0.25">
      <c r="A1145">
        <v>20180827</v>
      </c>
      <c r="B1145">
        <v>105960</v>
      </c>
      <c r="C1145" t="s">
        <v>328</v>
      </c>
      <c r="D1145">
        <v>106426</v>
      </c>
      <c r="E1145" t="s">
        <v>217</v>
      </c>
      <c r="F1145" t="s">
        <v>417</v>
      </c>
      <c r="G1145">
        <v>3</v>
      </c>
      <c r="H1145" t="s">
        <v>106</v>
      </c>
      <c r="I1145">
        <v>107</v>
      </c>
      <c r="J1145">
        <v>5</v>
      </c>
      <c r="K1145">
        <v>2</v>
      </c>
      <c r="L1145">
        <v>86</v>
      </c>
      <c r="M1145">
        <v>52</v>
      </c>
      <c r="N1145">
        <v>35</v>
      </c>
      <c r="O1145">
        <v>20</v>
      </c>
      <c r="P1145">
        <v>0</v>
      </c>
      <c r="Q1145">
        <v>6</v>
      </c>
      <c r="R1145">
        <v>8</v>
      </c>
      <c r="S1145">
        <v>7</v>
      </c>
      <c r="T1145">
        <v>6</v>
      </c>
      <c r="U1145">
        <v>72</v>
      </c>
      <c r="V1145">
        <v>35</v>
      </c>
      <c r="W1145">
        <v>22</v>
      </c>
      <c r="X1145">
        <v>19</v>
      </c>
      <c r="Y1145">
        <v>0</v>
      </c>
      <c r="Z1145">
        <v>2</v>
      </c>
      <c r="AA1145">
        <v>6</v>
      </c>
      <c r="AB1145">
        <v>237</v>
      </c>
      <c r="AC1145">
        <v>236</v>
      </c>
      <c r="AD1145">
        <v>158</v>
      </c>
      <c r="AE1145">
        <v>356</v>
      </c>
      <c r="AG1145" t="s">
        <v>1959</v>
      </c>
      <c r="AH1145" t="s">
        <v>1956</v>
      </c>
    </row>
    <row r="1146" spans="1:34" x14ac:dyDescent="0.25">
      <c r="A1146">
        <v>20191014</v>
      </c>
      <c r="B1146">
        <v>126094</v>
      </c>
      <c r="C1146" t="s">
        <v>100</v>
      </c>
      <c r="D1146">
        <v>110748</v>
      </c>
      <c r="E1146" t="s">
        <v>607</v>
      </c>
      <c r="F1146" t="s">
        <v>236</v>
      </c>
      <c r="G1146">
        <v>3</v>
      </c>
      <c r="H1146" t="s">
        <v>189</v>
      </c>
      <c r="I1146">
        <v>70</v>
      </c>
      <c r="J1146">
        <v>2</v>
      </c>
      <c r="K1146">
        <v>4</v>
      </c>
      <c r="L1146">
        <v>44</v>
      </c>
      <c r="M1146">
        <v>24</v>
      </c>
      <c r="N1146">
        <v>15</v>
      </c>
      <c r="O1146">
        <v>11</v>
      </c>
      <c r="P1146">
        <v>8</v>
      </c>
      <c r="Q1146">
        <v>0</v>
      </c>
      <c r="R1146">
        <v>2</v>
      </c>
      <c r="S1146">
        <v>1</v>
      </c>
      <c r="T1146">
        <v>4</v>
      </c>
      <c r="U1146">
        <v>57</v>
      </c>
      <c r="V1146">
        <v>33</v>
      </c>
      <c r="W1146">
        <v>18</v>
      </c>
      <c r="X1146">
        <v>6</v>
      </c>
      <c r="Y1146">
        <v>9</v>
      </c>
      <c r="Z1146">
        <v>4</v>
      </c>
      <c r="AA1146">
        <v>10</v>
      </c>
      <c r="AB1146">
        <v>31</v>
      </c>
      <c r="AC1146">
        <v>1341</v>
      </c>
      <c r="AD1146">
        <v>164</v>
      </c>
      <c r="AE1146">
        <v>305</v>
      </c>
      <c r="AG1146" t="s">
        <v>100</v>
      </c>
      <c r="AH1146" t="s">
        <v>1956</v>
      </c>
    </row>
    <row r="1147" spans="1:34" x14ac:dyDescent="0.25">
      <c r="A1147">
        <v>20180924</v>
      </c>
      <c r="B1147">
        <v>126610</v>
      </c>
      <c r="C1147" t="s">
        <v>199</v>
      </c>
      <c r="D1147">
        <v>105432</v>
      </c>
      <c r="E1147" t="s">
        <v>1278</v>
      </c>
      <c r="F1147" t="s">
        <v>315</v>
      </c>
      <c r="G1147">
        <v>3</v>
      </c>
      <c r="H1147" t="s">
        <v>173</v>
      </c>
      <c r="I1147">
        <v>73</v>
      </c>
      <c r="J1147">
        <v>5</v>
      </c>
      <c r="K1147">
        <v>0</v>
      </c>
      <c r="L1147">
        <v>56</v>
      </c>
      <c r="M1147">
        <v>41</v>
      </c>
      <c r="N1147">
        <v>31</v>
      </c>
      <c r="O1147">
        <v>8</v>
      </c>
      <c r="P1147">
        <v>10</v>
      </c>
      <c r="Q1147">
        <v>1</v>
      </c>
      <c r="R1147">
        <v>2</v>
      </c>
      <c r="S1147">
        <v>4</v>
      </c>
      <c r="T1147">
        <v>3</v>
      </c>
      <c r="U1147">
        <v>65</v>
      </c>
      <c r="V1147">
        <v>34</v>
      </c>
      <c r="W1147">
        <v>25</v>
      </c>
      <c r="X1147">
        <v>11</v>
      </c>
      <c r="Y1147">
        <v>9</v>
      </c>
      <c r="Z1147">
        <v>3</v>
      </c>
      <c r="AA1147">
        <v>6</v>
      </c>
      <c r="AB1147">
        <v>60</v>
      </c>
      <c r="AC1147">
        <v>869</v>
      </c>
      <c r="AD1147">
        <v>164</v>
      </c>
      <c r="AE1147">
        <v>349</v>
      </c>
      <c r="AG1147" t="s">
        <v>199</v>
      </c>
      <c r="AH1147" t="s">
        <v>1956</v>
      </c>
    </row>
    <row r="1148" spans="1:34" x14ac:dyDescent="0.25">
      <c r="A1148">
        <v>20180219</v>
      </c>
      <c r="B1148">
        <v>126610</v>
      </c>
      <c r="C1148" t="s">
        <v>199</v>
      </c>
      <c r="D1148">
        <v>105132</v>
      </c>
      <c r="E1148" t="s">
        <v>341</v>
      </c>
      <c r="F1148" t="s">
        <v>343</v>
      </c>
      <c r="G1148">
        <v>3</v>
      </c>
      <c r="H1148" t="s">
        <v>193</v>
      </c>
      <c r="I1148">
        <v>122</v>
      </c>
      <c r="J1148">
        <v>8</v>
      </c>
      <c r="K1148">
        <v>2</v>
      </c>
      <c r="L1148">
        <v>93</v>
      </c>
      <c r="M1148">
        <v>53</v>
      </c>
      <c r="N1148">
        <v>39</v>
      </c>
      <c r="O1148">
        <v>26</v>
      </c>
      <c r="P1148">
        <v>15</v>
      </c>
      <c r="Q1148">
        <v>3</v>
      </c>
      <c r="R1148">
        <v>5</v>
      </c>
      <c r="S1148">
        <v>5</v>
      </c>
      <c r="T1148">
        <v>4</v>
      </c>
      <c r="U1148">
        <v>95</v>
      </c>
      <c r="V1148">
        <v>56</v>
      </c>
      <c r="W1148">
        <v>39</v>
      </c>
      <c r="X1148">
        <v>16</v>
      </c>
      <c r="Y1148">
        <v>13</v>
      </c>
      <c r="Z1148">
        <v>9</v>
      </c>
      <c r="AA1148">
        <v>14</v>
      </c>
      <c r="AB1148">
        <v>121</v>
      </c>
      <c r="AC1148">
        <v>467</v>
      </c>
      <c r="AD1148">
        <v>165</v>
      </c>
      <c r="AE1148">
        <v>330</v>
      </c>
      <c r="AG1148" t="s">
        <v>199</v>
      </c>
      <c r="AH1148" t="s">
        <v>1956</v>
      </c>
    </row>
    <row r="1149" spans="1:34" x14ac:dyDescent="0.25">
      <c r="A1149">
        <v>20180226</v>
      </c>
      <c r="B1149">
        <v>106120</v>
      </c>
      <c r="C1149" t="s">
        <v>584</v>
      </c>
      <c r="D1149">
        <v>200000</v>
      </c>
      <c r="E1149" t="s">
        <v>163</v>
      </c>
      <c r="F1149" t="s">
        <v>585</v>
      </c>
      <c r="G1149">
        <v>3</v>
      </c>
      <c r="H1149" t="s">
        <v>173</v>
      </c>
      <c r="I1149">
        <v>85</v>
      </c>
      <c r="J1149">
        <v>0</v>
      </c>
      <c r="K1149">
        <v>2</v>
      </c>
      <c r="L1149">
        <v>60</v>
      </c>
      <c r="M1149">
        <v>36</v>
      </c>
      <c r="N1149">
        <v>24</v>
      </c>
      <c r="O1149">
        <v>12</v>
      </c>
      <c r="P1149">
        <v>8</v>
      </c>
      <c r="Q1149">
        <v>6</v>
      </c>
      <c r="R1149">
        <v>8</v>
      </c>
      <c r="S1149">
        <v>6</v>
      </c>
      <c r="T1149">
        <v>2</v>
      </c>
      <c r="U1149">
        <v>59</v>
      </c>
      <c r="V1149">
        <v>32</v>
      </c>
      <c r="W1149">
        <v>16</v>
      </c>
      <c r="X1149">
        <v>8</v>
      </c>
      <c r="Y1149">
        <v>8</v>
      </c>
      <c r="Z1149">
        <v>6</v>
      </c>
      <c r="AA1149">
        <v>12</v>
      </c>
      <c r="AB1149">
        <v>192</v>
      </c>
      <c r="AC1149">
        <v>281</v>
      </c>
      <c r="AD1149">
        <v>166</v>
      </c>
      <c r="AE1149">
        <v>327</v>
      </c>
      <c r="AG1149" t="s">
        <v>1957</v>
      </c>
      <c r="AH1149" t="s">
        <v>163</v>
      </c>
    </row>
    <row r="1150" spans="1:34" x14ac:dyDescent="0.25">
      <c r="A1150">
        <v>20200210</v>
      </c>
      <c r="B1150">
        <v>105676</v>
      </c>
      <c r="C1150" t="s">
        <v>201</v>
      </c>
      <c r="D1150">
        <v>104898</v>
      </c>
      <c r="E1150" t="s">
        <v>835</v>
      </c>
      <c r="F1150" t="s">
        <v>836</v>
      </c>
      <c r="G1150">
        <v>3</v>
      </c>
      <c r="H1150" t="s">
        <v>173</v>
      </c>
      <c r="I1150">
        <v>149</v>
      </c>
      <c r="J1150">
        <v>7</v>
      </c>
      <c r="K1150">
        <v>3</v>
      </c>
      <c r="L1150">
        <v>108</v>
      </c>
      <c r="M1150">
        <v>69</v>
      </c>
      <c r="N1150">
        <v>50</v>
      </c>
      <c r="O1150">
        <v>23</v>
      </c>
      <c r="P1150">
        <v>15</v>
      </c>
      <c r="Q1150">
        <v>5</v>
      </c>
      <c r="R1150">
        <v>7</v>
      </c>
      <c r="S1150">
        <v>12</v>
      </c>
      <c r="T1150">
        <v>4</v>
      </c>
      <c r="U1150">
        <v>112</v>
      </c>
      <c r="V1150">
        <v>63</v>
      </c>
      <c r="W1150">
        <v>48</v>
      </c>
      <c r="X1150">
        <v>25</v>
      </c>
      <c r="Y1150">
        <v>16</v>
      </c>
      <c r="Z1150">
        <v>8</v>
      </c>
      <c r="AA1150">
        <v>10</v>
      </c>
      <c r="AB1150">
        <v>10</v>
      </c>
      <c r="AC1150">
        <v>2600</v>
      </c>
      <c r="AD1150">
        <v>167</v>
      </c>
      <c r="AE1150">
        <v>305</v>
      </c>
      <c r="AG1150" t="s">
        <v>201</v>
      </c>
      <c r="AH1150" t="s">
        <v>1956</v>
      </c>
    </row>
    <row r="1151" spans="1:34" x14ac:dyDescent="0.25">
      <c r="A1151">
        <v>20180219</v>
      </c>
      <c r="B1151">
        <v>105341</v>
      </c>
      <c r="C1151" t="s">
        <v>120</v>
      </c>
      <c r="D1151">
        <v>200000</v>
      </c>
      <c r="E1151" t="s">
        <v>163</v>
      </c>
      <c r="F1151" t="s">
        <v>315</v>
      </c>
      <c r="G1151">
        <v>3</v>
      </c>
      <c r="H1151" t="s">
        <v>173</v>
      </c>
      <c r="I1151">
        <v>79</v>
      </c>
      <c r="J1151">
        <v>1</v>
      </c>
      <c r="K1151">
        <v>3</v>
      </c>
      <c r="L1151">
        <v>67</v>
      </c>
      <c r="M1151">
        <v>52</v>
      </c>
      <c r="N1151">
        <v>34</v>
      </c>
      <c r="O1151">
        <v>9</v>
      </c>
      <c r="P1151">
        <v>10</v>
      </c>
      <c r="Q1151">
        <v>3</v>
      </c>
      <c r="R1151">
        <v>4</v>
      </c>
      <c r="S1151">
        <v>7</v>
      </c>
      <c r="T1151">
        <v>0</v>
      </c>
      <c r="U1151">
        <v>55</v>
      </c>
      <c r="V1151">
        <v>31</v>
      </c>
      <c r="W1151">
        <v>21</v>
      </c>
      <c r="X1151">
        <v>12</v>
      </c>
      <c r="Y1151">
        <v>9</v>
      </c>
      <c r="Z1151">
        <v>3</v>
      </c>
      <c r="AA1151">
        <v>6</v>
      </c>
      <c r="AB1151">
        <v>81</v>
      </c>
      <c r="AC1151">
        <v>676</v>
      </c>
      <c r="AD1151">
        <v>167</v>
      </c>
      <c r="AE1151">
        <v>327</v>
      </c>
      <c r="AG1151" t="s">
        <v>1950</v>
      </c>
      <c r="AH1151" t="s">
        <v>163</v>
      </c>
    </row>
    <row r="1152" spans="1:34" x14ac:dyDescent="0.25">
      <c r="A1152">
        <v>20180108</v>
      </c>
      <c r="B1152">
        <v>106421</v>
      </c>
      <c r="C1152" t="s">
        <v>265</v>
      </c>
      <c r="D1152">
        <v>200282</v>
      </c>
      <c r="E1152" t="s">
        <v>597</v>
      </c>
      <c r="F1152" t="s">
        <v>1489</v>
      </c>
      <c r="G1152">
        <v>3</v>
      </c>
      <c r="H1152" t="s">
        <v>196</v>
      </c>
      <c r="I1152">
        <v>133</v>
      </c>
      <c r="AB1152">
        <v>84</v>
      </c>
      <c r="AC1152">
        <v>642</v>
      </c>
      <c r="AD1152">
        <v>167</v>
      </c>
      <c r="AE1152">
        <v>323</v>
      </c>
      <c r="AG1152" t="s">
        <v>265</v>
      </c>
      <c r="AH1152" t="s">
        <v>597</v>
      </c>
    </row>
    <row r="1153" spans="1:34" x14ac:dyDescent="0.25">
      <c r="A1153">
        <v>20180205</v>
      </c>
      <c r="B1153">
        <v>106005</v>
      </c>
      <c r="C1153" t="s">
        <v>338</v>
      </c>
      <c r="D1153">
        <v>200000</v>
      </c>
      <c r="E1153" t="s">
        <v>163</v>
      </c>
      <c r="F1153" t="s">
        <v>544</v>
      </c>
      <c r="G1153">
        <v>3</v>
      </c>
      <c r="H1153" t="s">
        <v>187</v>
      </c>
      <c r="I1153">
        <v>47</v>
      </c>
      <c r="J1153">
        <v>3</v>
      </c>
      <c r="K1153">
        <v>0</v>
      </c>
      <c r="L1153">
        <v>31</v>
      </c>
      <c r="M1153">
        <v>24</v>
      </c>
      <c r="N1153">
        <v>23</v>
      </c>
      <c r="O1153">
        <v>5</v>
      </c>
      <c r="P1153">
        <v>7</v>
      </c>
      <c r="Q1153">
        <v>0</v>
      </c>
      <c r="R1153">
        <v>0</v>
      </c>
      <c r="S1153">
        <v>3</v>
      </c>
      <c r="T1153">
        <v>4</v>
      </c>
      <c r="U1153">
        <v>43</v>
      </c>
      <c r="V1153">
        <v>23</v>
      </c>
      <c r="W1153">
        <v>12</v>
      </c>
      <c r="X1153">
        <v>6</v>
      </c>
      <c r="Y1153">
        <v>7</v>
      </c>
      <c r="Z1153">
        <v>3</v>
      </c>
      <c r="AA1153">
        <v>8</v>
      </c>
      <c r="AB1153">
        <v>332</v>
      </c>
      <c r="AC1153">
        <v>142</v>
      </c>
      <c r="AD1153">
        <v>167</v>
      </c>
      <c r="AE1153">
        <v>326</v>
      </c>
      <c r="AG1153" t="s">
        <v>1961</v>
      </c>
      <c r="AH1153" t="s">
        <v>163</v>
      </c>
    </row>
    <row r="1154" spans="1:34" x14ac:dyDescent="0.25">
      <c r="A1154">
        <v>20180212</v>
      </c>
      <c r="B1154">
        <v>105936</v>
      </c>
      <c r="C1154" t="s">
        <v>763</v>
      </c>
      <c r="D1154">
        <v>200000</v>
      </c>
      <c r="E1154" t="s">
        <v>163</v>
      </c>
      <c r="F1154" t="s">
        <v>1567</v>
      </c>
      <c r="G1154">
        <v>3</v>
      </c>
      <c r="H1154" t="s">
        <v>173</v>
      </c>
      <c r="I1154">
        <v>135</v>
      </c>
      <c r="J1154">
        <v>4</v>
      </c>
      <c r="K1154">
        <v>1</v>
      </c>
      <c r="L1154">
        <v>92</v>
      </c>
      <c r="M1154">
        <v>61</v>
      </c>
      <c r="N1154">
        <v>45</v>
      </c>
      <c r="O1154">
        <v>16</v>
      </c>
      <c r="P1154">
        <v>14</v>
      </c>
      <c r="Q1154">
        <v>6</v>
      </c>
      <c r="R1154">
        <v>7</v>
      </c>
      <c r="S1154">
        <v>14</v>
      </c>
      <c r="T1154">
        <v>3</v>
      </c>
      <c r="U1154">
        <v>106</v>
      </c>
      <c r="V1154">
        <v>68</v>
      </c>
      <c r="W1154">
        <v>47</v>
      </c>
      <c r="X1154">
        <v>18</v>
      </c>
      <c r="Y1154">
        <v>15</v>
      </c>
      <c r="Z1154">
        <v>10</v>
      </c>
      <c r="AA1154">
        <v>13</v>
      </c>
      <c r="AB1154">
        <v>38</v>
      </c>
      <c r="AC1154">
        <v>1283</v>
      </c>
      <c r="AD1154">
        <v>168</v>
      </c>
      <c r="AE1154">
        <v>327</v>
      </c>
      <c r="AG1154" t="s">
        <v>1939</v>
      </c>
      <c r="AH1154" t="s">
        <v>163</v>
      </c>
    </row>
    <row r="1155" spans="1:34" x14ac:dyDescent="0.25">
      <c r="A1155">
        <v>20180305</v>
      </c>
      <c r="B1155">
        <v>126610</v>
      </c>
      <c r="C1155" t="s">
        <v>199</v>
      </c>
      <c r="D1155">
        <v>106045</v>
      </c>
      <c r="E1155" t="s">
        <v>126</v>
      </c>
      <c r="F1155" t="s">
        <v>289</v>
      </c>
      <c r="G1155">
        <v>3</v>
      </c>
      <c r="H1155" t="s">
        <v>106</v>
      </c>
      <c r="I1155">
        <v>93</v>
      </c>
      <c r="J1155">
        <v>6</v>
      </c>
      <c r="K1155">
        <v>1</v>
      </c>
      <c r="L1155">
        <v>75</v>
      </c>
      <c r="M1155">
        <v>47</v>
      </c>
      <c r="N1155">
        <v>32</v>
      </c>
      <c r="O1155">
        <v>15</v>
      </c>
      <c r="P1155">
        <v>11</v>
      </c>
      <c r="Q1155">
        <v>5</v>
      </c>
      <c r="R1155">
        <v>7</v>
      </c>
      <c r="S1155">
        <v>4</v>
      </c>
      <c r="T1155">
        <v>7</v>
      </c>
      <c r="U1155">
        <v>75</v>
      </c>
      <c r="V1155">
        <v>46</v>
      </c>
      <c r="W1155">
        <v>29</v>
      </c>
      <c r="X1155">
        <v>12</v>
      </c>
      <c r="Y1155">
        <v>11</v>
      </c>
      <c r="Z1155">
        <v>4</v>
      </c>
      <c r="AA1155">
        <v>8</v>
      </c>
      <c r="AB1155">
        <v>108</v>
      </c>
      <c r="AC1155">
        <v>540</v>
      </c>
      <c r="AD1155">
        <v>168</v>
      </c>
      <c r="AE1155">
        <v>327</v>
      </c>
      <c r="AG1155" t="s">
        <v>199</v>
      </c>
      <c r="AH1155" t="s">
        <v>1956</v>
      </c>
    </row>
    <row r="1156" spans="1:34" x14ac:dyDescent="0.25">
      <c r="A1156">
        <v>20180305</v>
      </c>
      <c r="B1156">
        <v>105683</v>
      </c>
      <c r="C1156" t="s">
        <v>766</v>
      </c>
      <c r="D1156">
        <v>200000</v>
      </c>
      <c r="E1156" t="s">
        <v>163</v>
      </c>
      <c r="F1156" t="s">
        <v>139</v>
      </c>
      <c r="G1156">
        <v>3</v>
      </c>
      <c r="H1156" t="s">
        <v>745</v>
      </c>
      <c r="I1156">
        <v>78</v>
      </c>
      <c r="J1156">
        <v>9</v>
      </c>
      <c r="K1156">
        <v>3</v>
      </c>
      <c r="L1156">
        <v>50</v>
      </c>
      <c r="M1156">
        <v>32</v>
      </c>
      <c r="N1156">
        <v>26</v>
      </c>
      <c r="O1156">
        <v>11</v>
      </c>
      <c r="P1156">
        <v>10</v>
      </c>
      <c r="Q1156">
        <v>3</v>
      </c>
      <c r="R1156">
        <v>4</v>
      </c>
      <c r="S1156">
        <v>2</v>
      </c>
      <c r="T1156">
        <v>4</v>
      </c>
      <c r="U1156">
        <v>56</v>
      </c>
      <c r="V1156">
        <v>27</v>
      </c>
      <c r="W1156">
        <v>17</v>
      </c>
      <c r="X1156">
        <v>16</v>
      </c>
      <c r="Y1156">
        <v>10</v>
      </c>
      <c r="Z1156">
        <v>2</v>
      </c>
      <c r="AA1156">
        <v>5</v>
      </c>
      <c r="AB1156">
        <v>38</v>
      </c>
      <c r="AC1156">
        <v>1270</v>
      </c>
      <c r="AD1156">
        <v>169</v>
      </c>
      <c r="AE1156">
        <v>327</v>
      </c>
      <c r="AG1156" t="s">
        <v>766</v>
      </c>
      <c r="AH1156" t="s">
        <v>163</v>
      </c>
    </row>
    <row r="1157" spans="1:34" x14ac:dyDescent="0.25">
      <c r="A1157">
        <v>20180917</v>
      </c>
      <c r="B1157">
        <v>105138</v>
      </c>
      <c r="C1157" t="s">
        <v>644</v>
      </c>
      <c r="D1157">
        <v>104563</v>
      </c>
      <c r="E1157" t="s">
        <v>238</v>
      </c>
      <c r="F1157" t="s">
        <v>225</v>
      </c>
      <c r="G1157">
        <v>3</v>
      </c>
      <c r="H1157" t="s">
        <v>173</v>
      </c>
      <c r="I1157">
        <v>80</v>
      </c>
      <c r="J1157">
        <v>4</v>
      </c>
      <c r="K1157">
        <v>2</v>
      </c>
      <c r="L1157">
        <v>52</v>
      </c>
      <c r="M1157">
        <v>37</v>
      </c>
      <c r="N1157">
        <v>34</v>
      </c>
      <c r="O1157">
        <v>7</v>
      </c>
      <c r="P1157">
        <v>10</v>
      </c>
      <c r="Q1157">
        <v>2</v>
      </c>
      <c r="R1157">
        <v>2</v>
      </c>
      <c r="S1157">
        <v>7</v>
      </c>
      <c r="T1157">
        <v>1</v>
      </c>
      <c r="U1157">
        <v>66</v>
      </c>
      <c r="V1157">
        <v>38</v>
      </c>
      <c r="W1157">
        <v>27</v>
      </c>
      <c r="X1157">
        <v>13</v>
      </c>
      <c r="Y1157">
        <v>10</v>
      </c>
      <c r="Z1157">
        <v>5</v>
      </c>
      <c r="AA1157">
        <v>8</v>
      </c>
      <c r="AB1157">
        <v>26</v>
      </c>
      <c r="AC1157">
        <v>1570</v>
      </c>
      <c r="AD1157">
        <v>170</v>
      </c>
      <c r="AE1157">
        <v>337</v>
      </c>
      <c r="AG1157" t="s">
        <v>644</v>
      </c>
      <c r="AH1157" t="s">
        <v>1956</v>
      </c>
    </row>
    <row r="1158" spans="1:34" x14ac:dyDescent="0.25">
      <c r="A1158">
        <v>20180101</v>
      </c>
      <c r="B1158">
        <v>126610</v>
      </c>
      <c r="C1158" t="s">
        <v>199</v>
      </c>
      <c r="D1158">
        <v>106281</v>
      </c>
      <c r="E1158" t="s">
        <v>316</v>
      </c>
      <c r="F1158" t="s">
        <v>289</v>
      </c>
      <c r="G1158">
        <v>3</v>
      </c>
      <c r="H1158" t="s">
        <v>106</v>
      </c>
      <c r="I1158">
        <v>92</v>
      </c>
      <c r="J1158">
        <v>10</v>
      </c>
      <c r="K1158">
        <v>1</v>
      </c>
      <c r="L1158">
        <v>64</v>
      </c>
      <c r="M1158">
        <v>37</v>
      </c>
      <c r="N1158">
        <v>31</v>
      </c>
      <c r="O1158">
        <v>16</v>
      </c>
      <c r="P1158">
        <v>11</v>
      </c>
      <c r="Q1158">
        <v>1</v>
      </c>
      <c r="R1158">
        <v>1</v>
      </c>
      <c r="S1158">
        <v>2</v>
      </c>
      <c r="T1158">
        <v>0</v>
      </c>
      <c r="U1158">
        <v>76</v>
      </c>
      <c r="V1158">
        <v>49</v>
      </c>
      <c r="W1158">
        <v>36</v>
      </c>
      <c r="X1158">
        <v>10</v>
      </c>
      <c r="Y1158">
        <v>11</v>
      </c>
      <c r="Z1158">
        <v>2</v>
      </c>
      <c r="AA1158">
        <v>4</v>
      </c>
      <c r="AB1158">
        <v>135</v>
      </c>
      <c r="AC1158">
        <v>410</v>
      </c>
      <c r="AD1158">
        <v>170</v>
      </c>
      <c r="AE1158">
        <v>313</v>
      </c>
      <c r="AG1158" t="s">
        <v>199</v>
      </c>
      <c r="AH1158" t="s">
        <v>1956</v>
      </c>
    </row>
    <row r="1159" spans="1:34" x14ac:dyDescent="0.25">
      <c r="A1159">
        <v>20190805</v>
      </c>
      <c r="B1159">
        <v>104792</v>
      </c>
      <c r="C1159" t="s">
        <v>468</v>
      </c>
      <c r="D1159">
        <v>105166</v>
      </c>
      <c r="E1159" t="s">
        <v>186</v>
      </c>
      <c r="F1159" t="s">
        <v>270</v>
      </c>
      <c r="G1159">
        <v>3</v>
      </c>
      <c r="H1159" t="s">
        <v>745</v>
      </c>
      <c r="I1159">
        <v>131</v>
      </c>
      <c r="J1159">
        <v>4</v>
      </c>
      <c r="K1159">
        <v>5</v>
      </c>
      <c r="L1159">
        <v>94</v>
      </c>
      <c r="M1159">
        <v>55</v>
      </c>
      <c r="N1159">
        <v>41</v>
      </c>
      <c r="O1159">
        <v>21</v>
      </c>
      <c r="P1159">
        <v>15</v>
      </c>
      <c r="Q1159">
        <v>4</v>
      </c>
      <c r="R1159">
        <v>6</v>
      </c>
      <c r="S1159">
        <v>3</v>
      </c>
      <c r="T1159">
        <v>2</v>
      </c>
      <c r="U1159">
        <v>99</v>
      </c>
      <c r="V1159">
        <v>53</v>
      </c>
      <c r="W1159">
        <v>38</v>
      </c>
      <c r="X1159">
        <v>21</v>
      </c>
      <c r="Y1159">
        <v>15</v>
      </c>
      <c r="Z1159">
        <v>5</v>
      </c>
      <c r="AA1159">
        <v>10</v>
      </c>
      <c r="AB1159">
        <v>20</v>
      </c>
      <c r="AC1159">
        <v>1770</v>
      </c>
      <c r="AD1159">
        <v>172</v>
      </c>
      <c r="AE1159">
        <v>305</v>
      </c>
      <c r="AG1159" t="s">
        <v>468</v>
      </c>
      <c r="AH1159" t="s">
        <v>1956</v>
      </c>
    </row>
    <row r="1160" spans="1:34" x14ac:dyDescent="0.25">
      <c r="A1160">
        <v>20181015</v>
      </c>
      <c r="B1160">
        <v>111575</v>
      </c>
      <c r="C1160" t="s">
        <v>647</v>
      </c>
      <c r="D1160">
        <v>104586</v>
      </c>
      <c r="E1160" t="s">
        <v>1893</v>
      </c>
      <c r="F1160" t="s">
        <v>289</v>
      </c>
      <c r="G1160">
        <v>3</v>
      </c>
      <c r="H1160" t="s">
        <v>187</v>
      </c>
      <c r="I1160">
        <v>89</v>
      </c>
      <c r="J1160">
        <v>10</v>
      </c>
      <c r="K1160">
        <v>1</v>
      </c>
      <c r="L1160">
        <v>81</v>
      </c>
      <c r="M1160">
        <v>58</v>
      </c>
      <c r="N1160">
        <v>43</v>
      </c>
      <c r="O1160">
        <v>12</v>
      </c>
      <c r="P1160">
        <v>11</v>
      </c>
      <c r="Q1160">
        <v>12</v>
      </c>
      <c r="R1160">
        <v>13</v>
      </c>
      <c r="S1160">
        <v>6</v>
      </c>
      <c r="T1160">
        <v>4</v>
      </c>
      <c r="U1160">
        <v>77</v>
      </c>
      <c r="V1160">
        <v>49</v>
      </c>
      <c r="W1160">
        <v>30</v>
      </c>
      <c r="X1160">
        <v>15</v>
      </c>
      <c r="Y1160">
        <v>11</v>
      </c>
      <c r="Z1160">
        <v>3</v>
      </c>
      <c r="AA1160">
        <v>6</v>
      </c>
      <c r="AB1160">
        <v>26</v>
      </c>
      <c r="AC1160">
        <v>1640</v>
      </c>
      <c r="AD1160">
        <v>172</v>
      </c>
      <c r="AE1160">
        <v>327</v>
      </c>
      <c r="AG1160" t="s">
        <v>647</v>
      </c>
      <c r="AH1160" t="s">
        <v>1956</v>
      </c>
    </row>
    <row r="1161" spans="1:34" x14ac:dyDescent="0.25">
      <c r="A1161">
        <v>20180115</v>
      </c>
      <c r="B1161">
        <v>126610</v>
      </c>
      <c r="C1161" t="s">
        <v>199</v>
      </c>
      <c r="D1161">
        <v>106281</v>
      </c>
      <c r="E1161" t="s">
        <v>316</v>
      </c>
      <c r="F1161" t="s">
        <v>422</v>
      </c>
      <c r="G1161">
        <v>3</v>
      </c>
      <c r="H1161" t="s">
        <v>106</v>
      </c>
      <c r="I1161">
        <v>159</v>
      </c>
      <c r="J1161">
        <v>16</v>
      </c>
      <c r="K1161">
        <v>1</v>
      </c>
      <c r="L1161">
        <v>127</v>
      </c>
      <c r="M1161">
        <v>76</v>
      </c>
      <c r="N1161">
        <v>54</v>
      </c>
      <c r="O1161">
        <v>25</v>
      </c>
      <c r="P1161">
        <v>16</v>
      </c>
      <c r="Q1161">
        <v>7</v>
      </c>
      <c r="R1161">
        <v>10</v>
      </c>
      <c r="S1161">
        <v>3</v>
      </c>
      <c r="T1161">
        <v>5</v>
      </c>
      <c r="U1161">
        <v>118</v>
      </c>
      <c r="V1161">
        <v>67</v>
      </c>
      <c r="W1161">
        <v>42</v>
      </c>
      <c r="X1161">
        <v>30</v>
      </c>
      <c r="Y1161">
        <v>17</v>
      </c>
      <c r="Z1161">
        <v>6</v>
      </c>
      <c r="AA1161">
        <v>10</v>
      </c>
      <c r="AB1161">
        <v>130</v>
      </c>
      <c r="AC1161">
        <v>442</v>
      </c>
      <c r="AD1161">
        <v>172</v>
      </c>
      <c r="AE1161">
        <v>313</v>
      </c>
      <c r="AG1161" t="s">
        <v>199</v>
      </c>
      <c r="AH1161" t="s">
        <v>1956</v>
      </c>
    </row>
    <row r="1162" spans="1:34" x14ac:dyDescent="0.25">
      <c r="A1162">
        <v>20181022</v>
      </c>
      <c r="B1162">
        <v>100644</v>
      </c>
      <c r="C1162" t="s">
        <v>683</v>
      </c>
      <c r="D1162">
        <v>200615</v>
      </c>
      <c r="E1162" t="s">
        <v>775</v>
      </c>
      <c r="F1162" t="s">
        <v>139</v>
      </c>
      <c r="G1162">
        <v>3</v>
      </c>
      <c r="H1162" t="s">
        <v>187</v>
      </c>
      <c r="I1162">
        <v>70</v>
      </c>
      <c r="J1162">
        <v>7</v>
      </c>
      <c r="K1162">
        <v>1</v>
      </c>
      <c r="L1162">
        <v>49</v>
      </c>
      <c r="M1162">
        <v>26</v>
      </c>
      <c r="N1162">
        <v>24</v>
      </c>
      <c r="O1162">
        <v>17</v>
      </c>
      <c r="P1162">
        <v>10</v>
      </c>
      <c r="Q1162">
        <v>0</v>
      </c>
      <c r="R1162">
        <v>0</v>
      </c>
      <c r="S1162">
        <v>5</v>
      </c>
      <c r="T1162">
        <v>4</v>
      </c>
      <c r="U1162">
        <v>59</v>
      </c>
      <c r="V1162">
        <v>35</v>
      </c>
      <c r="W1162">
        <v>26</v>
      </c>
      <c r="X1162">
        <v>12</v>
      </c>
      <c r="Y1162">
        <v>10</v>
      </c>
      <c r="Z1162">
        <v>4</v>
      </c>
      <c r="AA1162">
        <v>6</v>
      </c>
      <c r="AB1162">
        <v>5</v>
      </c>
      <c r="AC1162">
        <v>5025</v>
      </c>
      <c r="AD1162">
        <v>174</v>
      </c>
      <c r="AE1162">
        <v>315</v>
      </c>
      <c r="AG1162" t="s">
        <v>683</v>
      </c>
      <c r="AH1162" t="s">
        <v>1956</v>
      </c>
    </row>
    <row r="1163" spans="1:34" x14ac:dyDescent="0.25">
      <c r="A1163">
        <v>20180806</v>
      </c>
      <c r="B1163">
        <v>106421</v>
      </c>
      <c r="C1163" t="s">
        <v>265</v>
      </c>
      <c r="D1163">
        <v>105613</v>
      </c>
      <c r="E1163" t="s">
        <v>307</v>
      </c>
      <c r="F1163" t="s">
        <v>308</v>
      </c>
      <c r="G1163">
        <v>3</v>
      </c>
      <c r="H1163" t="s">
        <v>106</v>
      </c>
      <c r="I1163">
        <v>62</v>
      </c>
      <c r="J1163">
        <v>5</v>
      </c>
      <c r="K1163">
        <v>4</v>
      </c>
      <c r="L1163">
        <v>55</v>
      </c>
      <c r="M1163">
        <v>31</v>
      </c>
      <c r="N1163">
        <v>23</v>
      </c>
      <c r="O1163">
        <v>15</v>
      </c>
      <c r="P1163">
        <v>8</v>
      </c>
      <c r="Q1163">
        <v>7</v>
      </c>
      <c r="R1163">
        <v>7</v>
      </c>
      <c r="S1163">
        <v>1</v>
      </c>
      <c r="T1163">
        <v>3</v>
      </c>
      <c r="U1163">
        <v>39</v>
      </c>
      <c r="V1163">
        <v>23</v>
      </c>
      <c r="W1163">
        <v>11</v>
      </c>
      <c r="X1163">
        <v>8</v>
      </c>
      <c r="Y1163">
        <v>7</v>
      </c>
      <c r="Z1163">
        <v>4</v>
      </c>
      <c r="AA1163">
        <v>8</v>
      </c>
      <c r="AB1163">
        <v>68</v>
      </c>
      <c r="AC1163">
        <v>822</v>
      </c>
      <c r="AD1163">
        <v>176</v>
      </c>
      <c r="AE1163">
        <v>327</v>
      </c>
      <c r="AG1163" t="s">
        <v>265</v>
      </c>
      <c r="AH1163" t="s">
        <v>1957</v>
      </c>
    </row>
    <row r="1164" spans="1:34" x14ac:dyDescent="0.25">
      <c r="A1164">
        <v>20181008</v>
      </c>
      <c r="B1164">
        <v>200000</v>
      </c>
      <c r="C1164" t="s">
        <v>163</v>
      </c>
      <c r="D1164">
        <v>106072</v>
      </c>
      <c r="E1164" t="s">
        <v>386</v>
      </c>
      <c r="F1164" t="s">
        <v>387</v>
      </c>
      <c r="G1164">
        <v>3</v>
      </c>
      <c r="H1164" t="s">
        <v>187</v>
      </c>
      <c r="I1164">
        <v>136</v>
      </c>
      <c r="J1164">
        <v>8</v>
      </c>
      <c r="K1164">
        <v>2</v>
      </c>
      <c r="L1164">
        <v>92</v>
      </c>
      <c r="M1164">
        <v>59</v>
      </c>
      <c r="N1164">
        <v>39</v>
      </c>
      <c r="O1164">
        <v>18</v>
      </c>
      <c r="P1164">
        <v>15</v>
      </c>
      <c r="Q1164">
        <v>3</v>
      </c>
      <c r="R1164">
        <v>7</v>
      </c>
      <c r="S1164">
        <v>2</v>
      </c>
      <c r="T1164">
        <v>6</v>
      </c>
      <c r="U1164">
        <v>108</v>
      </c>
      <c r="V1164">
        <v>73</v>
      </c>
      <c r="W1164">
        <v>48</v>
      </c>
      <c r="X1164">
        <v>16</v>
      </c>
      <c r="Y1164">
        <v>14</v>
      </c>
      <c r="Z1164">
        <v>7</v>
      </c>
      <c r="AA1164">
        <v>10</v>
      </c>
      <c r="AB1164">
        <v>128</v>
      </c>
      <c r="AC1164">
        <v>453</v>
      </c>
      <c r="AD1164">
        <v>176</v>
      </c>
      <c r="AE1164">
        <v>318</v>
      </c>
      <c r="AG1164" t="s">
        <v>163</v>
      </c>
      <c r="AH1164" t="s">
        <v>1957</v>
      </c>
    </row>
    <row r="1165" spans="1:34" x14ac:dyDescent="0.25">
      <c r="A1165">
        <v>20180122</v>
      </c>
      <c r="B1165">
        <v>106426</v>
      </c>
      <c r="C1165" t="s">
        <v>217</v>
      </c>
      <c r="D1165">
        <v>105985</v>
      </c>
      <c r="E1165" t="s">
        <v>578</v>
      </c>
      <c r="F1165" t="s">
        <v>580</v>
      </c>
      <c r="G1165">
        <v>3</v>
      </c>
      <c r="H1165" t="s">
        <v>189</v>
      </c>
      <c r="I1165">
        <v>122</v>
      </c>
      <c r="J1165">
        <v>6</v>
      </c>
      <c r="K1165">
        <v>5</v>
      </c>
      <c r="L1165">
        <v>104</v>
      </c>
      <c r="M1165">
        <v>63</v>
      </c>
      <c r="N1165">
        <v>48</v>
      </c>
      <c r="O1165">
        <v>18</v>
      </c>
      <c r="P1165">
        <v>15</v>
      </c>
      <c r="Q1165">
        <v>8</v>
      </c>
      <c r="R1165">
        <v>10</v>
      </c>
      <c r="S1165">
        <v>1</v>
      </c>
      <c r="T1165">
        <v>1</v>
      </c>
      <c r="U1165">
        <v>80</v>
      </c>
      <c r="V1165">
        <v>51</v>
      </c>
      <c r="W1165">
        <v>30</v>
      </c>
      <c r="X1165">
        <v>17</v>
      </c>
      <c r="Y1165">
        <v>14</v>
      </c>
      <c r="Z1165">
        <v>0</v>
      </c>
      <c r="AA1165">
        <v>4</v>
      </c>
      <c r="AB1165">
        <v>373</v>
      </c>
      <c r="AC1165">
        <v>114</v>
      </c>
      <c r="AD1165">
        <v>177</v>
      </c>
      <c r="AE1165">
        <v>286</v>
      </c>
      <c r="AG1165" t="s">
        <v>1962</v>
      </c>
      <c r="AH1165" t="s">
        <v>1957</v>
      </c>
    </row>
    <row r="1166" spans="1:34" x14ac:dyDescent="0.25">
      <c r="A1166">
        <v>20181008</v>
      </c>
      <c r="B1166">
        <v>200000</v>
      </c>
      <c r="C1166" t="s">
        <v>163</v>
      </c>
      <c r="D1166">
        <v>111794</v>
      </c>
      <c r="E1166" t="s">
        <v>228</v>
      </c>
      <c r="F1166" t="s">
        <v>195</v>
      </c>
      <c r="G1166">
        <v>3</v>
      </c>
      <c r="H1166" t="s">
        <v>196</v>
      </c>
      <c r="I1166">
        <v>67</v>
      </c>
      <c r="J1166">
        <v>7</v>
      </c>
      <c r="K1166">
        <v>1</v>
      </c>
      <c r="L1166">
        <v>60</v>
      </c>
      <c r="M1166">
        <v>48</v>
      </c>
      <c r="N1166">
        <v>36</v>
      </c>
      <c r="O1166">
        <v>6</v>
      </c>
      <c r="P1166">
        <v>9</v>
      </c>
      <c r="Q1166">
        <v>1</v>
      </c>
      <c r="R1166">
        <v>1</v>
      </c>
      <c r="S1166">
        <v>2</v>
      </c>
      <c r="T1166">
        <v>1</v>
      </c>
      <c r="U1166">
        <v>41</v>
      </c>
      <c r="V1166">
        <v>27</v>
      </c>
      <c r="W1166">
        <v>21</v>
      </c>
      <c r="X1166">
        <v>4</v>
      </c>
      <c r="Y1166">
        <v>8</v>
      </c>
      <c r="Z1166">
        <v>1</v>
      </c>
      <c r="AA1166">
        <v>4</v>
      </c>
      <c r="AB1166">
        <v>128</v>
      </c>
      <c r="AC1166">
        <v>453</v>
      </c>
      <c r="AD1166">
        <v>178</v>
      </c>
      <c r="AE1166">
        <v>312</v>
      </c>
      <c r="AG1166" t="s">
        <v>163</v>
      </c>
      <c r="AH1166" t="s">
        <v>1957</v>
      </c>
    </row>
    <row r="1167" spans="1:34" x14ac:dyDescent="0.25">
      <c r="A1167">
        <v>20180319</v>
      </c>
      <c r="B1167">
        <v>111456</v>
      </c>
      <c r="C1167" t="s">
        <v>309</v>
      </c>
      <c r="D1167">
        <v>200000</v>
      </c>
      <c r="E1167" t="s">
        <v>163</v>
      </c>
      <c r="F1167" t="s">
        <v>617</v>
      </c>
      <c r="G1167">
        <v>3</v>
      </c>
      <c r="H1167" t="s">
        <v>106</v>
      </c>
      <c r="I1167">
        <v>131</v>
      </c>
      <c r="J1167">
        <v>7</v>
      </c>
      <c r="K1167">
        <v>4</v>
      </c>
      <c r="L1167">
        <v>105</v>
      </c>
      <c r="M1167">
        <v>63</v>
      </c>
      <c r="N1167">
        <v>50</v>
      </c>
      <c r="O1167">
        <v>17</v>
      </c>
      <c r="P1167">
        <v>14</v>
      </c>
      <c r="Q1167">
        <v>7</v>
      </c>
      <c r="R1167">
        <v>9</v>
      </c>
      <c r="S1167">
        <v>10</v>
      </c>
      <c r="T1167">
        <v>6</v>
      </c>
      <c r="U1167">
        <v>98</v>
      </c>
      <c r="V1167">
        <v>50</v>
      </c>
      <c r="W1167">
        <v>37</v>
      </c>
      <c r="X1167">
        <v>25</v>
      </c>
      <c r="Y1167">
        <v>15</v>
      </c>
      <c r="Z1167">
        <v>5</v>
      </c>
      <c r="AA1167">
        <v>8</v>
      </c>
      <c r="AB1167">
        <v>143</v>
      </c>
      <c r="AC1167">
        <v>398</v>
      </c>
      <c r="AD1167">
        <v>182</v>
      </c>
      <c r="AE1167">
        <v>311</v>
      </c>
      <c r="AG1167" t="s">
        <v>1955</v>
      </c>
      <c r="AH1167" t="s">
        <v>163</v>
      </c>
    </row>
    <row r="1168" spans="1:34" x14ac:dyDescent="0.25">
      <c r="A1168">
        <v>20180813</v>
      </c>
      <c r="B1168">
        <v>106421</v>
      </c>
      <c r="C1168" t="s">
        <v>265</v>
      </c>
      <c r="D1168">
        <v>106415</v>
      </c>
      <c r="E1168" t="s">
        <v>223</v>
      </c>
      <c r="F1168" t="s">
        <v>633</v>
      </c>
      <c r="G1168">
        <v>3</v>
      </c>
      <c r="H1168" t="s">
        <v>111</v>
      </c>
      <c r="I1168">
        <v>138</v>
      </c>
      <c r="J1168">
        <v>11</v>
      </c>
      <c r="K1168">
        <v>3</v>
      </c>
      <c r="L1168">
        <v>98</v>
      </c>
      <c r="M1168">
        <v>54</v>
      </c>
      <c r="N1168">
        <v>40</v>
      </c>
      <c r="O1168">
        <v>22</v>
      </c>
      <c r="P1168">
        <v>15</v>
      </c>
      <c r="Q1168">
        <v>5</v>
      </c>
      <c r="R1168">
        <v>9</v>
      </c>
      <c r="S1168">
        <v>0</v>
      </c>
      <c r="T1168">
        <v>2</v>
      </c>
      <c r="U1168">
        <v>107</v>
      </c>
      <c r="V1168">
        <v>73</v>
      </c>
      <c r="W1168">
        <v>43</v>
      </c>
      <c r="X1168">
        <v>16</v>
      </c>
      <c r="Y1168">
        <v>15</v>
      </c>
      <c r="Z1168">
        <v>7</v>
      </c>
      <c r="AA1168">
        <v>12</v>
      </c>
      <c r="AB1168">
        <v>56</v>
      </c>
      <c r="AC1168">
        <v>927</v>
      </c>
      <c r="AD1168">
        <v>184</v>
      </c>
      <c r="AE1168">
        <v>307</v>
      </c>
      <c r="AG1168" t="s">
        <v>265</v>
      </c>
      <c r="AH1168" t="s">
        <v>1957</v>
      </c>
    </row>
    <row r="1169" spans="1:34" x14ac:dyDescent="0.25">
      <c r="A1169">
        <v>20190204</v>
      </c>
      <c r="B1169">
        <v>104792</v>
      </c>
      <c r="C1169" t="s">
        <v>468</v>
      </c>
      <c r="D1169">
        <v>104678</v>
      </c>
      <c r="E1169" t="s">
        <v>938</v>
      </c>
      <c r="F1169" t="s">
        <v>315</v>
      </c>
      <c r="G1169">
        <v>3</v>
      </c>
      <c r="H1169" t="s">
        <v>173</v>
      </c>
      <c r="I1169">
        <v>59</v>
      </c>
      <c r="J1169">
        <v>9</v>
      </c>
      <c r="K1169">
        <v>8</v>
      </c>
      <c r="L1169">
        <v>61</v>
      </c>
      <c r="M1169">
        <v>31</v>
      </c>
      <c r="N1169">
        <v>26</v>
      </c>
      <c r="O1169">
        <v>18</v>
      </c>
      <c r="P1169">
        <v>10</v>
      </c>
      <c r="Q1169">
        <v>4</v>
      </c>
      <c r="R1169">
        <v>4</v>
      </c>
      <c r="S1169">
        <v>8</v>
      </c>
      <c r="T1169">
        <v>2</v>
      </c>
      <c r="U1169">
        <v>48</v>
      </c>
      <c r="V1169">
        <v>29</v>
      </c>
      <c r="W1169">
        <v>21</v>
      </c>
      <c r="X1169">
        <v>10</v>
      </c>
      <c r="Y1169">
        <v>9</v>
      </c>
      <c r="Z1169">
        <v>0</v>
      </c>
      <c r="AA1169">
        <v>2</v>
      </c>
      <c r="AB1169">
        <v>33</v>
      </c>
      <c r="AC1169">
        <v>1195</v>
      </c>
      <c r="AD1169">
        <v>185</v>
      </c>
      <c r="AE1169">
        <v>277</v>
      </c>
      <c r="AG1169" t="s">
        <v>468</v>
      </c>
      <c r="AH1169" t="s">
        <v>1957</v>
      </c>
    </row>
    <row r="1170" spans="1:34" x14ac:dyDescent="0.25">
      <c r="A1170">
        <v>20180827</v>
      </c>
      <c r="B1170">
        <v>200000</v>
      </c>
      <c r="C1170" t="s">
        <v>163</v>
      </c>
      <c r="D1170">
        <v>134868</v>
      </c>
      <c r="E1170" t="s">
        <v>418</v>
      </c>
      <c r="F1170" t="s">
        <v>122</v>
      </c>
      <c r="G1170">
        <v>3</v>
      </c>
      <c r="H1170" t="s">
        <v>106</v>
      </c>
      <c r="I1170">
        <v>92</v>
      </c>
      <c r="J1170">
        <v>9</v>
      </c>
      <c r="K1170">
        <v>5</v>
      </c>
      <c r="L1170">
        <v>70</v>
      </c>
      <c r="M1170">
        <v>39</v>
      </c>
      <c r="N1170">
        <v>27</v>
      </c>
      <c r="O1170">
        <v>15</v>
      </c>
      <c r="P1170">
        <v>0</v>
      </c>
      <c r="Q1170">
        <v>7</v>
      </c>
      <c r="R1170">
        <v>9</v>
      </c>
      <c r="S1170">
        <v>2</v>
      </c>
      <c r="T1170">
        <v>3</v>
      </c>
      <c r="U1170">
        <v>66</v>
      </c>
      <c r="V1170">
        <v>43</v>
      </c>
      <c r="W1170">
        <v>27</v>
      </c>
      <c r="X1170">
        <v>8</v>
      </c>
      <c r="Y1170">
        <v>0</v>
      </c>
      <c r="Z1170">
        <v>7</v>
      </c>
      <c r="AA1170">
        <v>11</v>
      </c>
      <c r="AB1170">
        <v>117</v>
      </c>
      <c r="AC1170">
        <v>480</v>
      </c>
      <c r="AD1170">
        <v>187</v>
      </c>
      <c r="AE1170">
        <v>299</v>
      </c>
      <c r="AG1170" t="s">
        <v>163</v>
      </c>
      <c r="AH1170" t="s">
        <v>1957</v>
      </c>
    </row>
    <row r="1171" spans="1:34" x14ac:dyDescent="0.25">
      <c r="A1171">
        <v>20180326</v>
      </c>
      <c r="B1171">
        <v>106426</v>
      </c>
      <c r="C1171" t="s">
        <v>217</v>
      </c>
      <c r="D1171">
        <v>105634</v>
      </c>
      <c r="E1171" t="s">
        <v>376</v>
      </c>
      <c r="F1171" t="s">
        <v>443</v>
      </c>
      <c r="G1171">
        <v>3</v>
      </c>
      <c r="H1171" t="s">
        <v>173</v>
      </c>
      <c r="I1171">
        <v>137</v>
      </c>
      <c r="J1171">
        <v>10</v>
      </c>
      <c r="K1171">
        <v>2</v>
      </c>
      <c r="L1171">
        <v>105</v>
      </c>
      <c r="M1171">
        <v>61</v>
      </c>
      <c r="N1171">
        <v>42</v>
      </c>
      <c r="O1171">
        <v>25</v>
      </c>
      <c r="P1171">
        <v>15</v>
      </c>
      <c r="Q1171">
        <v>8</v>
      </c>
      <c r="R1171">
        <v>12</v>
      </c>
      <c r="S1171">
        <v>13</v>
      </c>
      <c r="T1171">
        <v>4</v>
      </c>
      <c r="U1171">
        <v>100</v>
      </c>
      <c r="V1171">
        <v>67</v>
      </c>
      <c r="W1171">
        <v>47</v>
      </c>
      <c r="X1171">
        <v>14</v>
      </c>
      <c r="Y1171">
        <v>15</v>
      </c>
      <c r="Z1171">
        <v>9</v>
      </c>
      <c r="AA1171">
        <v>14</v>
      </c>
      <c r="AB1171">
        <v>235</v>
      </c>
      <c r="AC1171">
        <v>221</v>
      </c>
      <c r="AD1171">
        <v>187</v>
      </c>
      <c r="AE1171">
        <v>306</v>
      </c>
      <c r="AG1171" t="s">
        <v>1959</v>
      </c>
      <c r="AH1171" t="s">
        <v>1957</v>
      </c>
    </row>
    <row r="1172" spans="1:34" x14ac:dyDescent="0.25">
      <c r="A1172">
        <v>20180219</v>
      </c>
      <c r="B1172">
        <v>126610</v>
      </c>
      <c r="C1172" t="s">
        <v>199</v>
      </c>
      <c r="D1172">
        <v>106099</v>
      </c>
      <c r="E1172" t="s">
        <v>208</v>
      </c>
      <c r="F1172" t="s">
        <v>340</v>
      </c>
      <c r="G1172">
        <v>3</v>
      </c>
      <c r="H1172" t="s">
        <v>189</v>
      </c>
      <c r="I1172">
        <v>112</v>
      </c>
      <c r="J1172">
        <v>5</v>
      </c>
      <c r="K1172">
        <v>2</v>
      </c>
      <c r="L1172">
        <v>82</v>
      </c>
      <c r="M1172">
        <v>50</v>
      </c>
      <c r="N1172">
        <v>40</v>
      </c>
      <c r="O1172">
        <v>16</v>
      </c>
      <c r="P1172">
        <v>12</v>
      </c>
      <c r="Q1172">
        <v>3</v>
      </c>
      <c r="R1172">
        <v>4</v>
      </c>
      <c r="S1172">
        <v>2</v>
      </c>
      <c r="T1172">
        <v>2</v>
      </c>
      <c r="U1172">
        <v>73</v>
      </c>
      <c r="V1172">
        <v>43</v>
      </c>
      <c r="W1172">
        <v>36</v>
      </c>
      <c r="X1172">
        <v>13</v>
      </c>
      <c r="Y1172">
        <v>12</v>
      </c>
      <c r="Z1172">
        <v>3</v>
      </c>
      <c r="AA1172">
        <v>5</v>
      </c>
      <c r="AB1172">
        <v>121</v>
      </c>
      <c r="AC1172">
        <v>467</v>
      </c>
      <c r="AD1172">
        <v>189</v>
      </c>
      <c r="AE1172">
        <v>285</v>
      </c>
      <c r="AG1172" t="s">
        <v>199</v>
      </c>
      <c r="AH1172" t="s">
        <v>1957</v>
      </c>
    </row>
    <row r="1173" spans="1:34" x14ac:dyDescent="0.25">
      <c r="A1173">
        <v>20181001</v>
      </c>
      <c r="B1173">
        <v>106421</v>
      </c>
      <c r="C1173" t="s">
        <v>265</v>
      </c>
      <c r="D1173">
        <v>105655</v>
      </c>
      <c r="E1173" t="s">
        <v>266</v>
      </c>
      <c r="F1173" t="s">
        <v>221</v>
      </c>
      <c r="G1173">
        <v>3</v>
      </c>
      <c r="H1173" t="s">
        <v>106</v>
      </c>
      <c r="I1173">
        <v>66</v>
      </c>
      <c r="J1173">
        <v>7</v>
      </c>
      <c r="K1173">
        <v>3</v>
      </c>
      <c r="L1173">
        <v>52</v>
      </c>
      <c r="M1173">
        <v>36</v>
      </c>
      <c r="N1173">
        <v>28</v>
      </c>
      <c r="O1173">
        <v>10</v>
      </c>
      <c r="P1173">
        <v>9</v>
      </c>
      <c r="Q1173">
        <v>2</v>
      </c>
      <c r="R1173">
        <v>2</v>
      </c>
      <c r="S1173">
        <v>0</v>
      </c>
      <c r="T1173">
        <v>0</v>
      </c>
      <c r="U1173">
        <v>45</v>
      </c>
      <c r="V1173">
        <v>22</v>
      </c>
      <c r="W1173">
        <v>15</v>
      </c>
      <c r="X1173">
        <v>13</v>
      </c>
      <c r="Y1173">
        <v>9</v>
      </c>
      <c r="Z1173">
        <v>3</v>
      </c>
      <c r="AA1173">
        <v>6</v>
      </c>
      <c r="AB1173">
        <v>32</v>
      </c>
      <c r="AC1173">
        <v>1287</v>
      </c>
      <c r="AD1173">
        <v>190</v>
      </c>
      <c r="AE1173">
        <v>298</v>
      </c>
      <c r="AG1173" t="s">
        <v>265</v>
      </c>
      <c r="AH1173" t="s">
        <v>1957</v>
      </c>
    </row>
    <row r="1174" spans="1:34" x14ac:dyDescent="0.25">
      <c r="A1174">
        <v>20180129</v>
      </c>
      <c r="B1174">
        <v>126774</v>
      </c>
      <c r="C1174" t="s">
        <v>294</v>
      </c>
      <c r="D1174">
        <v>105060</v>
      </c>
      <c r="E1174" t="s">
        <v>436</v>
      </c>
      <c r="F1174" t="s">
        <v>315</v>
      </c>
      <c r="G1174">
        <v>3</v>
      </c>
      <c r="H1174" t="s">
        <v>173</v>
      </c>
      <c r="I1174">
        <v>70</v>
      </c>
      <c r="J1174">
        <v>10</v>
      </c>
      <c r="K1174">
        <v>2</v>
      </c>
      <c r="L1174">
        <v>53</v>
      </c>
      <c r="M1174">
        <v>32</v>
      </c>
      <c r="N1174">
        <v>27</v>
      </c>
      <c r="O1174">
        <v>14</v>
      </c>
      <c r="P1174">
        <v>10</v>
      </c>
      <c r="Q1174">
        <v>1</v>
      </c>
      <c r="R1174">
        <v>1</v>
      </c>
      <c r="S1174">
        <v>6</v>
      </c>
      <c r="T1174">
        <v>2</v>
      </c>
      <c r="U1174">
        <v>62</v>
      </c>
      <c r="V1174">
        <v>42</v>
      </c>
      <c r="W1174">
        <v>29</v>
      </c>
      <c r="X1174">
        <v>8</v>
      </c>
      <c r="Y1174">
        <v>9</v>
      </c>
      <c r="Z1174">
        <v>5</v>
      </c>
      <c r="AA1174">
        <v>7</v>
      </c>
      <c r="AB1174">
        <v>83</v>
      </c>
      <c r="AC1174">
        <v>657</v>
      </c>
      <c r="AD1174">
        <v>191</v>
      </c>
      <c r="AE1174">
        <v>281</v>
      </c>
      <c r="AG1174" t="s">
        <v>294</v>
      </c>
      <c r="AH1174" t="s">
        <v>1957</v>
      </c>
    </row>
    <row r="1175" spans="1:34" x14ac:dyDescent="0.25">
      <c r="A1175">
        <v>20190304</v>
      </c>
      <c r="B1175">
        <v>104745</v>
      </c>
      <c r="C1175" t="s">
        <v>642</v>
      </c>
      <c r="D1175">
        <v>111577</v>
      </c>
      <c r="E1175" t="s">
        <v>235</v>
      </c>
      <c r="F1175" t="s">
        <v>200</v>
      </c>
      <c r="G1175">
        <v>3</v>
      </c>
      <c r="H1175" t="s">
        <v>745</v>
      </c>
      <c r="I1175">
        <v>72</v>
      </c>
      <c r="J1175">
        <v>6</v>
      </c>
      <c r="K1175">
        <v>3</v>
      </c>
      <c r="L1175">
        <v>37</v>
      </c>
      <c r="M1175">
        <v>20</v>
      </c>
      <c r="N1175">
        <v>17</v>
      </c>
      <c r="O1175">
        <v>11</v>
      </c>
      <c r="P1175">
        <v>7</v>
      </c>
      <c r="Q1175">
        <v>0</v>
      </c>
      <c r="R1175">
        <v>0</v>
      </c>
      <c r="S1175">
        <v>3</v>
      </c>
      <c r="T1175">
        <v>2</v>
      </c>
      <c r="U1175">
        <v>57</v>
      </c>
      <c r="V1175">
        <v>27</v>
      </c>
      <c r="W1175">
        <v>17</v>
      </c>
      <c r="X1175">
        <v>9</v>
      </c>
      <c r="Y1175">
        <v>7</v>
      </c>
      <c r="Z1175">
        <v>1</v>
      </c>
      <c r="AA1175">
        <v>6</v>
      </c>
      <c r="AB1175">
        <v>2</v>
      </c>
      <c r="AC1175">
        <v>8365</v>
      </c>
      <c r="AD1175">
        <v>192</v>
      </c>
      <c r="AE1175">
        <v>270</v>
      </c>
      <c r="AG1175" t="s">
        <v>642</v>
      </c>
      <c r="AH1175" t="s">
        <v>1957</v>
      </c>
    </row>
    <row r="1176" spans="1:34" x14ac:dyDescent="0.25">
      <c r="A1176">
        <v>20180219</v>
      </c>
      <c r="B1176">
        <v>106426</v>
      </c>
      <c r="C1176" t="s">
        <v>217</v>
      </c>
      <c r="D1176">
        <v>105960</v>
      </c>
      <c r="E1176" t="s">
        <v>328</v>
      </c>
      <c r="F1176" t="s">
        <v>495</v>
      </c>
      <c r="G1176">
        <v>3</v>
      </c>
      <c r="H1176" t="s">
        <v>187</v>
      </c>
      <c r="I1176">
        <v>89</v>
      </c>
      <c r="J1176">
        <v>7</v>
      </c>
      <c r="K1176">
        <v>6</v>
      </c>
      <c r="L1176">
        <v>86</v>
      </c>
      <c r="M1176">
        <v>42</v>
      </c>
      <c r="N1176">
        <v>33</v>
      </c>
      <c r="O1176">
        <v>24</v>
      </c>
      <c r="P1176">
        <v>11</v>
      </c>
      <c r="Q1176">
        <v>8</v>
      </c>
      <c r="R1176">
        <v>9</v>
      </c>
      <c r="S1176">
        <v>3</v>
      </c>
      <c r="T1176">
        <v>3</v>
      </c>
      <c r="U1176">
        <v>57</v>
      </c>
      <c r="V1176">
        <v>37</v>
      </c>
      <c r="W1176">
        <v>26</v>
      </c>
      <c r="X1176">
        <v>12</v>
      </c>
      <c r="Y1176">
        <v>10</v>
      </c>
      <c r="Z1176">
        <v>0</v>
      </c>
      <c r="AA1176">
        <v>2</v>
      </c>
      <c r="AB1176">
        <v>296</v>
      </c>
      <c r="AC1176">
        <v>164</v>
      </c>
      <c r="AD1176">
        <v>192</v>
      </c>
      <c r="AE1176">
        <v>275</v>
      </c>
      <c r="AG1176" t="s">
        <v>1960</v>
      </c>
      <c r="AH1176" t="s">
        <v>1957</v>
      </c>
    </row>
    <row r="1177" spans="1:34" x14ac:dyDescent="0.25">
      <c r="A1177">
        <v>20191118</v>
      </c>
      <c r="B1177">
        <v>105676</v>
      </c>
      <c r="C1177" t="s">
        <v>201</v>
      </c>
      <c r="D1177">
        <v>123755</v>
      </c>
      <c r="E1177" t="s">
        <v>1427</v>
      </c>
      <c r="F1177" t="s">
        <v>1261</v>
      </c>
      <c r="G1177">
        <v>3</v>
      </c>
      <c r="H1177" t="s">
        <v>656</v>
      </c>
      <c r="I1177">
        <v>120</v>
      </c>
      <c r="J1177">
        <v>6</v>
      </c>
      <c r="K1177">
        <v>2</v>
      </c>
      <c r="L1177">
        <v>82</v>
      </c>
      <c r="M1177">
        <v>41</v>
      </c>
      <c r="N1177">
        <v>30</v>
      </c>
      <c r="O1177">
        <v>19</v>
      </c>
      <c r="P1177">
        <v>14</v>
      </c>
      <c r="Q1177">
        <v>3</v>
      </c>
      <c r="R1177">
        <v>6</v>
      </c>
      <c r="S1177">
        <v>3</v>
      </c>
      <c r="T1177">
        <v>1</v>
      </c>
      <c r="U1177">
        <v>99</v>
      </c>
      <c r="V1177">
        <v>66</v>
      </c>
      <c r="W1177">
        <v>40</v>
      </c>
      <c r="X1177">
        <v>13</v>
      </c>
      <c r="Y1177">
        <v>13</v>
      </c>
      <c r="Z1177">
        <v>3</v>
      </c>
      <c r="AA1177">
        <v>8</v>
      </c>
      <c r="AB1177">
        <v>11</v>
      </c>
      <c r="AC1177">
        <v>2335</v>
      </c>
      <c r="AD1177">
        <v>194</v>
      </c>
      <c r="AE1177">
        <v>263</v>
      </c>
      <c r="AG1177" t="s">
        <v>201</v>
      </c>
      <c r="AH1177" t="s">
        <v>1957</v>
      </c>
    </row>
    <row r="1178" spans="1:34" x14ac:dyDescent="0.25">
      <c r="A1178">
        <v>20180806</v>
      </c>
      <c r="B1178">
        <v>104745</v>
      </c>
      <c r="C1178" t="s">
        <v>642</v>
      </c>
      <c r="D1178">
        <v>104527</v>
      </c>
      <c r="E1178" t="s">
        <v>694</v>
      </c>
      <c r="F1178" t="s">
        <v>320</v>
      </c>
      <c r="G1178">
        <v>3</v>
      </c>
      <c r="H1178" t="s">
        <v>187</v>
      </c>
      <c r="I1178">
        <v>128</v>
      </c>
      <c r="J1178">
        <v>2</v>
      </c>
      <c r="K1178">
        <v>0</v>
      </c>
      <c r="L1178">
        <v>71</v>
      </c>
      <c r="M1178">
        <v>44</v>
      </c>
      <c r="N1178">
        <v>33</v>
      </c>
      <c r="O1178">
        <v>17</v>
      </c>
      <c r="P1178">
        <v>12</v>
      </c>
      <c r="Q1178">
        <v>3</v>
      </c>
      <c r="R1178">
        <v>5</v>
      </c>
      <c r="S1178">
        <v>6</v>
      </c>
      <c r="T1178">
        <v>2</v>
      </c>
      <c r="U1178">
        <v>91</v>
      </c>
      <c r="V1178">
        <v>49</v>
      </c>
      <c r="W1178">
        <v>35</v>
      </c>
      <c r="X1178">
        <v>20</v>
      </c>
      <c r="Y1178">
        <v>12</v>
      </c>
      <c r="Z1178">
        <v>4</v>
      </c>
      <c r="AA1178">
        <v>7</v>
      </c>
      <c r="AB1178">
        <v>1</v>
      </c>
      <c r="AC1178">
        <v>9310</v>
      </c>
      <c r="AD1178">
        <v>195</v>
      </c>
      <c r="AE1178">
        <v>290</v>
      </c>
      <c r="AG1178" t="s">
        <v>642</v>
      </c>
      <c r="AH1178" t="s">
        <v>694</v>
      </c>
    </row>
    <row r="1179" spans="1:34" x14ac:dyDescent="0.25">
      <c r="A1179">
        <v>20190318</v>
      </c>
      <c r="B1179">
        <v>126094</v>
      </c>
      <c r="C1179" t="s">
        <v>100</v>
      </c>
      <c r="D1179">
        <v>111577</v>
      </c>
      <c r="E1179" t="s">
        <v>235</v>
      </c>
      <c r="F1179" t="s">
        <v>236</v>
      </c>
      <c r="G1179">
        <v>3</v>
      </c>
      <c r="H1179" t="s">
        <v>106</v>
      </c>
      <c r="I1179">
        <v>76</v>
      </c>
      <c r="J1179">
        <v>4</v>
      </c>
      <c r="K1179">
        <v>3</v>
      </c>
      <c r="L1179">
        <v>55</v>
      </c>
      <c r="M1179">
        <v>31</v>
      </c>
      <c r="N1179">
        <v>24</v>
      </c>
      <c r="O1179">
        <v>16</v>
      </c>
      <c r="P1179">
        <v>9</v>
      </c>
      <c r="Q1179">
        <v>6</v>
      </c>
      <c r="R1179">
        <v>6</v>
      </c>
      <c r="S1179">
        <v>1</v>
      </c>
      <c r="T1179">
        <v>7</v>
      </c>
      <c r="U1179">
        <v>63</v>
      </c>
      <c r="V1179">
        <v>29</v>
      </c>
      <c r="W1179">
        <v>22</v>
      </c>
      <c r="X1179">
        <v>12</v>
      </c>
      <c r="Y1179">
        <v>8</v>
      </c>
      <c r="Z1179">
        <v>5</v>
      </c>
      <c r="AA1179">
        <v>8</v>
      </c>
      <c r="AB1179">
        <v>99</v>
      </c>
      <c r="AC1179">
        <v>603</v>
      </c>
      <c r="AD1179">
        <v>197</v>
      </c>
      <c r="AE1179">
        <v>260</v>
      </c>
      <c r="AG1179" t="s">
        <v>100</v>
      </c>
      <c r="AH1179" t="s">
        <v>1957</v>
      </c>
    </row>
    <row r="1180" spans="1:34" x14ac:dyDescent="0.25">
      <c r="A1180">
        <v>20180917</v>
      </c>
      <c r="B1180">
        <v>104792</v>
      </c>
      <c r="C1180" t="s">
        <v>468</v>
      </c>
      <c r="D1180">
        <v>104424</v>
      </c>
      <c r="E1180" t="s">
        <v>471</v>
      </c>
      <c r="F1180" t="s">
        <v>236</v>
      </c>
      <c r="G1180">
        <v>3</v>
      </c>
      <c r="H1180" t="s">
        <v>187</v>
      </c>
      <c r="I1180">
        <v>60</v>
      </c>
      <c r="J1180">
        <v>13</v>
      </c>
      <c r="K1180">
        <v>5</v>
      </c>
      <c r="L1180">
        <v>51</v>
      </c>
      <c r="M1180">
        <v>25</v>
      </c>
      <c r="N1180">
        <v>22</v>
      </c>
      <c r="O1180">
        <v>14</v>
      </c>
      <c r="P1180">
        <v>8</v>
      </c>
      <c r="Q1180">
        <v>0</v>
      </c>
      <c r="R1180">
        <v>0</v>
      </c>
      <c r="S1180">
        <v>0</v>
      </c>
      <c r="T1180">
        <v>1</v>
      </c>
      <c r="U1180">
        <v>50</v>
      </c>
      <c r="V1180">
        <v>29</v>
      </c>
      <c r="W1180">
        <v>13</v>
      </c>
      <c r="X1180">
        <v>11</v>
      </c>
      <c r="Y1180">
        <v>9</v>
      </c>
      <c r="Z1180">
        <v>2</v>
      </c>
      <c r="AA1180">
        <v>6</v>
      </c>
      <c r="AB1180">
        <v>42</v>
      </c>
      <c r="AC1180">
        <v>1070</v>
      </c>
      <c r="AD1180">
        <v>198</v>
      </c>
      <c r="AE1180">
        <v>286</v>
      </c>
      <c r="AG1180" t="s">
        <v>468</v>
      </c>
      <c r="AH1180" t="s">
        <v>1957</v>
      </c>
    </row>
    <row r="1181" spans="1:34" x14ac:dyDescent="0.25">
      <c r="A1181">
        <v>20180205</v>
      </c>
      <c r="B1181">
        <v>200000</v>
      </c>
      <c r="C1181" t="s">
        <v>163</v>
      </c>
      <c r="D1181">
        <v>105641</v>
      </c>
      <c r="E1181" t="s">
        <v>541</v>
      </c>
      <c r="F1181" t="s">
        <v>543</v>
      </c>
      <c r="G1181">
        <v>3</v>
      </c>
      <c r="H1181" t="s">
        <v>173</v>
      </c>
      <c r="I1181">
        <v>98</v>
      </c>
      <c r="J1181">
        <v>15</v>
      </c>
      <c r="K1181">
        <v>2</v>
      </c>
      <c r="L1181">
        <v>70</v>
      </c>
      <c r="M1181">
        <v>44</v>
      </c>
      <c r="N1181">
        <v>33</v>
      </c>
      <c r="O1181">
        <v>18</v>
      </c>
      <c r="P1181">
        <v>14</v>
      </c>
      <c r="Q1181">
        <v>1</v>
      </c>
      <c r="R1181">
        <v>3</v>
      </c>
      <c r="S1181">
        <v>4</v>
      </c>
      <c r="T1181">
        <v>2</v>
      </c>
      <c r="U1181">
        <v>91</v>
      </c>
      <c r="V1181">
        <v>60</v>
      </c>
      <c r="W1181">
        <v>42</v>
      </c>
      <c r="X1181">
        <v>13</v>
      </c>
      <c r="Y1181">
        <v>14</v>
      </c>
      <c r="Z1181">
        <v>8</v>
      </c>
      <c r="AA1181">
        <v>12</v>
      </c>
      <c r="AB1181">
        <v>167</v>
      </c>
      <c r="AC1181">
        <v>326</v>
      </c>
      <c r="AD1181">
        <v>198</v>
      </c>
      <c r="AE1181">
        <v>270</v>
      </c>
      <c r="AG1181" t="s">
        <v>163</v>
      </c>
      <c r="AH1181" t="s">
        <v>1957</v>
      </c>
    </row>
    <row r="1182" spans="1:34" x14ac:dyDescent="0.25">
      <c r="A1182">
        <v>20180730</v>
      </c>
      <c r="B1182">
        <v>105385</v>
      </c>
      <c r="C1182" t="s">
        <v>396</v>
      </c>
      <c r="D1182">
        <v>104527</v>
      </c>
      <c r="E1182" t="s">
        <v>694</v>
      </c>
      <c r="F1182" t="s">
        <v>1794</v>
      </c>
      <c r="G1182">
        <v>3</v>
      </c>
      <c r="H1182" t="s">
        <v>745</v>
      </c>
      <c r="I1182">
        <v>141</v>
      </c>
      <c r="J1182">
        <v>6</v>
      </c>
      <c r="K1182">
        <v>5</v>
      </c>
      <c r="L1182">
        <v>106</v>
      </c>
      <c r="M1182">
        <v>70</v>
      </c>
      <c r="N1182">
        <v>55</v>
      </c>
      <c r="O1182">
        <v>22</v>
      </c>
      <c r="P1182">
        <v>17</v>
      </c>
      <c r="Q1182">
        <v>2</v>
      </c>
      <c r="R1182">
        <v>2</v>
      </c>
      <c r="S1182">
        <v>11</v>
      </c>
      <c r="T1182">
        <v>5</v>
      </c>
      <c r="U1182">
        <v>98</v>
      </c>
      <c r="V1182">
        <v>60</v>
      </c>
      <c r="W1182">
        <v>48</v>
      </c>
      <c r="X1182">
        <v>24</v>
      </c>
      <c r="Y1182">
        <v>17</v>
      </c>
      <c r="Z1182">
        <v>0</v>
      </c>
      <c r="AA1182">
        <v>1</v>
      </c>
      <c r="AB1182">
        <v>234</v>
      </c>
      <c r="AC1182">
        <v>242</v>
      </c>
      <c r="AD1182">
        <v>198</v>
      </c>
      <c r="AE1182">
        <v>290</v>
      </c>
      <c r="AG1182" t="s">
        <v>1959</v>
      </c>
      <c r="AH1182" t="s">
        <v>694</v>
      </c>
    </row>
    <row r="1183" spans="1:34" x14ac:dyDescent="0.25">
      <c r="A1183">
        <v>20190114</v>
      </c>
      <c r="B1183">
        <v>200000</v>
      </c>
      <c r="C1183" t="s">
        <v>163</v>
      </c>
      <c r="D1183">
        <v>105963</v>
      </c>
      <c r="E1183" t="s">
        <v>177</v>
      </c>
      <c r="F1183" t="s">
        <v>179</v>
      </c>
      <c r="G1183">
        <v>3</v>
      </c>
      <c r="H1183" t="s">
        <v>106</v>
      </c>
      <c r="I1183">
        <v>78</v>
      </c>
      <c r="J1183">
        <v>10</v>
      </c>
      <c r="K1183">
        <v>3</v>
      </c>
      <c r="L1183">
        <v>54</v>
      </c>
      <c r="M1183">
        <v>35</v>
      </c>
      <c r="N1183">
        <v>30</v>
      </c>
      <c r="O1183">
        <v>12</v>
      </c>
      <c r="P1183">
        <v>10</v>
      </c>
      <c r="Q1183">
        <v>0</v>
      </c>
      <c r="R1183">
        <v>1</v>
      </c>
      <c r="S1183">
        <v>5</v>
      </c>
      <c r="T1183">
        <v>4</v>
      </c>
      <c r="U1183">
        <v>71</v>
      </c>
      <c r="V1183">
        <v>37</v>
      </c>
      <c r="W1183">
        <v>23</v>
      </c>
      <c r="X1183">
        <v>16</v>
      </c>
      <c r="Y1183">
        <v>10</v>
      </c>
      <c r="Z1183">
        <v>8</v>
      </c>
      <c r="AA1183">
        <v>11</v>
      </c>
      <c r="AB1183">
        <v>106</v>
      </c>
      <c r="AC1183">
        <v>539</v>
      </c>
      <c r="AD1183">
        <v>199</v>
      </c>
      <c r="AE1183">
        <v>253</v>
      </c>
      <c r="AG1183" t="s">
        <v>163</v>
      </c>
      <c r="AH1183" t="s">
        <v>1957</v>
      </c>
    </row>
    <row r="1184" spans="1:34" x14ac:dyDescent="0.25">
      <c r="A1184">
        <v>20190805</v>
      </c>
      <c r="B1184">
        <v>200000</v>
      </c>
      <c r="C1184" t="s">
        <v>163</v>
      </c>
      <c r="D1184">
        <v>105577</v>
      </c>
      <c r="E1184" t="s">
        <v>711</v>
      </c>
      <c r="F1184" t="s">
        <v>1260</v>
      </c>
      <c r="G1184">
        <v>3</v>
      </c>
      <c r="H1184" t="s">
        <v>745</v>
      </c>
      <c r="I1184">
        <v>153</v>
      </c>
      <c r="J1184">
        <v>9</v>
      </c>
      <c r="K1184">
        <v>7</v>
      </c>
      <c r="L1184">
        <v>93</v>
      </c>
      <c r="M1184">
        <v>64</v>
      </c>
      <c r="N1184">
        <v>53</v>
      </c>
      <c r="O1184">
        <v>15</v>
      </c>
      <c r="P1184">
        <v>16</v>
      </c>
      <c r="Q1184">
        <v>0</v>
      </c>
      <c r="R1184">
        <v>1</v>
      </c>
      <c r="S1184">
        <v>5</v>
      </c>
      <c r="T1184">
        <v>2</v>
      </c>
      <c r="U1184">
        <v>102</v>
      </c>
      <c r="V1184">
        <v>71</v>
      </c>
      <c r="W1184">
        <v>53</v>
      </c>
      <c r="X1184">
        <v>13</v>
      </c>
      <c r="Y1184">
        <v>16</v>
      </c>
      <c r="Z1184">
        <v>0</v>
      </c>
      <c r="AA1184">
        <v>3</v>
      </c>
      <c r="AB1184">
        <v>21</v>
      </c>
      <c r="AC1184">
        <v>1740</v>
      </c>
      <c r="AD1184">
        <v>205</v>
      </c>
      <c r="AE1184">
        <v>242</v>
      </c>
      <c r="AG1184" t="s">
        <v>163</v>
      </c>
      <c r="AH1184" t="s">
        <v>1958</v>
      </c>
    </row>
    <row r="1185" spans="1:34" x14ac:dyDescent="0.25">
      <c r="A1185">
        <v>20180806</v>
      </c>
      <c r="B1185">
        <v>106421</v>
      </c>
      <c r="C1185" t="s">
        <v>265</v>
      </c>
      <c r="D1185">
        <v>106415</v>
      </c>
      <c r="E1185" t="s">
        <v>223</v>
      </c>
      <c r="G1185">
        <v>3</v>
      </c>
      <c r="H1185" t="s">
        <v>302</v>
      </c>
      <c r="AB1185">
        <v>68</v>
      </c>
      <c r="AC1185">
        <v>822</v>
      </c>
      <c r="AD1185">
        <v>206</v>
      </c>
      <c r="AE1185">
        <v>272</v>
      </c>
      <c r="AG1185" t="s">
        <v>265</v>
      </c>
      <c r="AH1185" t="s">
        <v>1958</v>
      </c>
    </row>
    <row r="1186" spans="1:34" x14ac:dyDescent="0.25">
      <c r="A1186">
        <v>20180219</v>
      </c>
      <c r="B1186">
        <v>126610</v>
      </c>
      <c r="C1186" t="s">
        <v>199</v>
      </c>
      <c r="D1186">
        <v>109303</v>
      </c>
      <c r="E1186" t="s">
        <v>344</v>
      </c>
      <c r="F1186" t="s">
        <v>345</v>
      </c>
      <c r="G1186">
        <v>3</v>
      </c>
      <c r="H1186" t="s">
        <v>196</v>
      </c>
      <c r="I1186">
        <v>112</v>
      </c>
      <c r="J1186">
        <v>12</v>
      </c>
      <c r="K1186">
        <v>1</v>
      </c>
      <c r="L1186">
        <v>75</v>
      </c>
      <c r="M1186">
        <v>48</v>
      </c>
      <c r="N1186">
        <v>36</v>
      </c>
      <c r="O1186">
        <v>17</v>
      </c>
      <c r="P1186">
        <v>12</v>
      </c>
      <c r="Q1186">
        <v>7</v>
      </c>
      <c r="R1186">
        <v>8</v>
      </c>
      <c r="S1186">
        <v>5</v>
      </c>
      <c r="T1186">
        <v>2</v>
      </c>
      <c r="U1186">
        <v>91</v>
      </c>
      <c r="V1186">
        <v>49</v>
      </c>
      <c r="W1186">
        <v>32</v>
      </c>
      <c r="X1186">
        <v>19</v>
      </c>
      <c r="Y1186">
        <v>13</v>
      </c>
      <c r="Z1186">
        <v>7</v>
      </c>
      <c r="AA1186">
        <v>11</v>
      </c>
      <c r="AB1186">
        <v>121</v>
      </c>
      <c r="AC1186">
        <v>467</v>
      </c>
      <c r="AD1186">
        <v>207</v>
      </c>
      <c r="AE1186">
        <v>254</v>
      </c>
      <c r="AG1186" t="s">
        <v>199</v>
      </c>
      <c r="AH1186" t="s">
        <v>1958</v>
      </c>
    </row>
    <row r="1187" spans="1:34" x14ac:dyDescent="0.25">
      <c r="A1187">
        <v>20180212</v>
      </c>
      <c r="B1187">
        <v>126610</v>
      </c>
      <c r="C1187" t="s">
        <v>199</v>
      </c>
      <c r="D1187">
        <v>106361</v>
      </c>
      <c r="E1187" t="s">
        <v>285</v>
      </c>
      <c r="F1187" t="s">
        <v>287</v>
      </c>
      <c r="G1187">
        <v>3</v>
      </c>
      <c r="H1187" t="s">
        <v>187</v>
      </c>
      <c r="I1187">
        <v>77</v>
      </c>
      <c r="J1187">
        <v>5</v>
      </c>
      <c r="K1187">
        <v>0</v>
      </c>
      <c r="L1187">
        <v>66</v>
      </c>
      <c r="M1187">
        <v>41</v>
      </c>
      <c r="N1187">
        <v>35</v>
      </c>
      <c r="O1187">
        <v>12</v>
      </c>
      <c r="P1187">
        <v>11</v>
      </c>
      <c r="Q1187">
        <v>0</v>
      </c>
      <c r="R1187">
        <v>1</v>
      </c>
      <c r="S1187">
        <v>2</v>
      </c>
      <c r="T1187">
        <v>1</v>
      </c>
      <c r="U1187">
        <v>58</v>
      </c>
      <c r="V1187">
        <v>38</v>
      </c>
      <c r="W1187">
        <v>27</v>
      </c>
      <c r="X1187">
        <v>11</v>
      </c>
      <c r="Y1187">
        <v>10</v>
      </c>
      <c r="Z1187">
        <v>0</v>
      </c>
      <c r="AA1187">
        <v>2</v>
      </c>
      <c r="AB1187">
        <v>124</v>
      </c>
      <c r="AC1187">
        <v>465</v>
      </c>
      <c r="AD1187">
        <v>208</v>
      </c>
      <c r="AE1187">
        <v>253</v>
      </c>
      <c r="AG1187" t="s">
        <v>199</v>
      </c>
      <c r="AH1187" t="s">
        <v>1958</v>
      </c>
    </row>
    <row r="1188" spans="1:34" x14ac:dyDescent="0.25">
      <c r="A1188">
        <v>20180129</v>
      </c>
      <c r="B1188">
        <v>126774</v>
      </c>
      <c r="C1188" t="s">
        <v>294</v>
      </c>
      <c r="D1188">
        <v>109303</v>
      </c>
      <c r="E1188" t="s">
        <v>344</v>
      </c>
      <c r="F1188" t="s">
        <v>438</v>
      </c>
      <c r="G1188">
        <v>3</v>
      </c>
      <c r="H1188" t="s">
        <v>189</v>
      </c>
      <c r="I1188">
        <v>131</v>
      </c>
      <c r="J1188">
        <v>16</v>
      </c>
      <c r="K1188">
        <v>2</v>
      </c>
      <c r="L1188">
        <v>97</v>
      </c>
      <c r="M1188">
        <v>61</v>
      </c>
      <c r="N1188">
        <v>50</v>
      </c>
      <c r="O1188">
        <v>22</v>
      </c>
      <c r="P1188">
        <v>16</v>
      </c>
      <c r="Q1188">
        <v>6</v>
      </c>
      <c r="R1188">
        <v>7</v>
      </c>
      <c r="S1188">
        <v>10</v>
      </c>
      <c r="T1188">
        <v>1</v>
      </c>
      <c r="U1188">
        <v>104</v>
      </c>
      <c r="V1188">
        <v>64</v>
      </c>
      <c r="W1188">
        <v>48</v>
      </c>
      <c r="X1188">
        <v>24</v>
      </c>
      <c r="Y1188">
        <v>16</v>
      </c>
      <c r="Z1188">
        <v>3</v>
      </c>
      <c r="AA1188">
        <v>4</v>
      </c>
      <c r="AB1188">
        <v>83</v>
      </c>
      <c r="AC1188">
        <v>657</v>
      </c>
      <c r="AD1188">
        <v>209</v>
      </c>
      <c r="AE1188">
        <v>251</v>
      </c>
      <c r="AG1188" t="s">
        <v>294</v>
      </c>
      <c r="AH1188" t="s">
        <v>1958</v>
      </c>
    </row>
    <row r="1189" spans="1:34" x14ac:dyDescent="0.25">
      <c r="A1189">
        <v>20181022</v>
      </c>
      <c r="B1189">
        <v>126094</v>
      </c>
      <c r="C1189" t="s">
        <v>100</v>
      </c>
      <c r="D1189">
        <v>111192</v>
      </c>
      <c r="E1189" t="s">
        <v>273</v>
      </c>
      <c r="F1189" t="s">
        <v>275</v>
      </c>
      <c r="G1189">
        <v>3</v>
      </c>
      <c r="H1189" t="s">
        <v>106</v>
      </c>
      <c r="I1189">
        <v>52</v>
      </c>
      <c r="J1189">
        <v>5</v>
      </c>
      <c r="K1189">
        <v>4</v>
      </c>
      <c r="L1189">
        <v>42</v>
      </c>
      <c r="M1189">
        <v>19</v>
      </c>
      <c r="N1189">
        <v>16</v>
      </c>
      <c r="O1189">
        <v>14</v>
      </c>
      <c r="P1189">
        <v>7</v>
      </c>
      <c r="Q1189">
        <v>2</v>
      </c>
      <c r="R1189">
        <v>2</v>
      </c>
      <c r="S1189">
        <v>2</v>
      </c>
      <c r="T1189">
        <v>2</v>
      </c>
      <c r="U1189">
        <v>49</v>
      </c>
      <c r="V1189">
        <v>26</v>
      </c>
      <c r="W1189">
        <v>15</v>
      </c>
      <c r="X1189">
        <v>8</v>
      </c>
      <c r="Y1189">
        <v>8</v>
      </c>
      <c r="Z1189">
        <v>4</v>
      </c>
      <c r="AA1189">
        <v>9</v>
      </c>
      <c r="AB1189">
        <v>76</v>
      </c>
      <c r="AC1189">
        <v>715</v>
      </c>
      <c r="AD1189">
        <v>210</v>
      </c>
      <c r="AE1189">
        <v>261</v>
      </c>
      <c r="AG1189" t="s">
        <v>100</v>
      </c>
      <c r="AH1189" t="s">
        <v>1958</v>
      </c>
    </row>
    <row r="1190" spans="1:34" x14ac:dyDescent="0.25">
      <c r="A1190">
        <v>20180319</v>
      </c>
      <c r="B1190">
        <v>104926</v>
      </c>
      <c r="C1190" t="s">
        <v>670</v>
      </c>
      <c r="D1190">
        <v>200095</v>
      </c>
      <c r="E1190" t="s">
        <v>1609</v>
      </c>
      <c r="F1190" t="s">
        <v>251</v>
      </c>
      <c r="G1190">
        <v>3</v>
      </c>
      <c r="H1190" t="s">
        <v>745</v>
      </c>
      <c r="I1190">
        <v>67</v>
      </c>
      <c r="J1190">
        <v>3</v>
      </c>
      <c r="K1190">
        <v>2</v>
      </c>
      <c r="L1190">
        <v>50</v>
      </c>
      <c r="M1190">
        <v>35</v>
      </c>
      <c r="N1190">
        <v>22</v>
      </c>
      <c r="O1190">
        <v>11</v>
      </c>
      <c r="P1190">
        <v>9</v>
      </c>
      <c r="Q1190">
        <v>3</v>
      </c>
      <c r="R1190">
        <v>5</v>
      </c>
      <c r="S1190">
        <v>0</v>
      </c>
      <c r="T1190">
        <v>2</v>
      </c>
      <c r="U1190">
        <v>48</v>
      </c>
      <c r="V1190">
        <v>20</v>
      </c>
      <c r="W1190">
        <v>9</v>
      </c>
      <c r="X1190">
        <v>14</v>
      </c>
      <c r="Y1190">
        <v>9</v>
      </c>
      <c r="Z1190">
        <v>2</v>
      </c>
      <c r="AA1190">
        <v>7</v>
      </c>
      <c r="AB1190">
        <v>18</v>
      </c>
      <c r="AC1190">
        <v>2155</v>
      </c>
      <c r="AD1190">
        <v>211</v>
      </c>
      <c r="AE1190">
        <v>261</v>
      </c>
      <c r="AG1190" t="s">
        <v>670</v>
      </c>
      <c r="AH1190" t="s">
        <v>1958</v>
      </c>
    </row>
    <row r="1191" spans="1:34" x14ac:dyDescent="0.25">
      <c r="A1191">
        <v>20190930</v>
      </c>
      <c r="B1191">
        <v>106233</v>
      </c>
      <c r="C1191" t="s">
        <v>679</v>
      </c>
      <c r="D1191">
        <v>111190</v>
      </c>
      <c r="E1191" t="s">
        <v>623</v>
      </c>
      <c r="F1191" t="s">
        <v>221</v>
      </c>
      <c r="G1191">
        <v>3</v>
      </c>
      <c r="H1191" t="s">
        <v>187</v>
      </c>
      <c r="I1191">
        <v>69</v>
      </c>
      <c r="J1191">
        <v>5</v>
      </c>
      <c r="K1191">
        <v>0</v>
      </c>
      <c r="L1191">
        <v>45</v>
      </c>
      <c r="M1191">
        <v>32</v>
      </c>
      <c r="N1191">
        <v>27</v>
      </c>
      <c r="O1191">
        <v>10</v>
      </c>
      <c r="P1191">
        <v>9</v>
      </c>
      <c r="Q1191">
        <v>0</v>
      </c>
      <c r="R1191">
        <v>0</v>
      </c>
      <c r="S1191">
        <v>1</v>
      </c>
      <c r="T1191">
        <v>1</v>
      </c>
      <c r="U1191">
        <v>55</v>
      </c>
      <c r="V1191">
        <v>29</v>
      </c>
      <c r="W1191">
        <v>17</v>
      </c>
      <c r="X1191">
        <v>14</v>
      </c>
      <c r="Y1191">
        <v>9</v>
      </c>
      <c r="Z1191">
        <v>0</v>
      </c>
      <c r="AA1191">
        <v>3</v>
      </c>
      <c r="AB1191">
        <v>5</v>
      </c>
      <c r="AC1191">
        <v>4415</v>
      </c>
      <c r="AD1191">
        <v>213</v>
      </c>
      <c r="AE1191">
        <v>233</v>
      </c>
      <c r="AG1191" t="s">
        <v>679</v>
      </c>
      <c r="AH1191" t="s">
        <v>1958</v>
      </c>
    </row>
    <row r="1192" spans="1:34" x14ac:dyDescent="0.25">
      <c r="A1192">
        <v>20191014</v>
      </c>
      <c r="B1192">
        <v>133430</v>
      </c>
      <c r="C1192" t="s">
        <v>651</v>
      </c>
      <c r="D1192">
        <v>105649</v>
      </c>
      <c r="E1192" t="s">
        <v>1115</v>
      </c>
      <c r="F1192" t="s">
        <v>329</v>
      </c>
      <c r="G1192">
        <v>3</v>
      </c>
      <c r="H1192" t="s">
        <v>189</v>
      </c>
      <c r="I1192">
        <v>48</v>
      </c>
      <c r="J1192">
        <v>4</v>
      </c>
      <c r="K1192">
        <v>2</v>
      </c>
      <c r="L1192">
        <v>33</v>
      </c>
      <c r="M1192">
        <v>22</v>
      </c>
      <c r="N1192">
        <v>21</v>
      </c>
      <c r="O1192">
        <v>7</v>
      </c>
      <c r="P1192">
        <v>7</v>
      </c>
      <c r="Q1192">
        <v>0</v>
      </c>
      <c r="R1192">
        <v>0</v>
      </c>
      <c r="S1192">
        <v>1</v>
      </c>
      <c r="T1192">
        <v>3</v>
      </c>
      <c r="U1192">
        <v>42</v>
      </c>
      <c r="V1192">
        <v>23</v>
      </c>
      <c r="W1192">
        <v>13</v>
      </c>
      <c r="X1192">
        <v>5</v>
      </c>
      <c r="Y1192">
        <v>8</v>
      </c>
      <c r="Z1192">
        <v>2</v>
      </c>
      <c r="AA1192">
        <v>7</v>
      </c>
      <c r="AB1192">
        <v>34</v>
      </c>
      <c r="AC1192">
        <v>1255</v>
      </c>
      <c r="AD1192">
        <v>213</v>
      </c>
      <c r="AE1192">
        <v>230</v>
      </c>
      <c r="AG1192" t="s">
        <v>651</v>
      </c>
      <c r="AH1192" t="s">
        <v>1958</v>
      </c>
    </row>
    <row r="1193" spans="1:34" x14ac:dyDescent="0.25">
      <c r="A1193">
        <v>20180813</v>
      </c>
      <c r="B1193">
        <v>106421</v>
      </c>
      <c r="C1193" t="s">
        <v>265</v>
      </c>
      <c r="D1193">
        <v>106328</v>
      </c>
      <c r="E1193" t="s">
        <v>631</v>
      </c>
      <c r="F1193" t="s">
        <v>632</v>
      </c>
      <c r="G1193">
        <v>3</v>
      </c>
      <c r="H1193" t="s">
        <v>106</v>
      </c>
      <c r="I1193">
        <v>127</v>
      </c>
      <c r="J1193">
        <v>8</v>
      </c>
      <c r="K1193">
        <v>7</v>
      </c>
      <c r="L1193">
        <v>94</v>
      </c>
      <c r="M1193">
        <v>51</v>
      </c>
      <c r="N1193">
        <v>35</v>
      </c>
      <c r="O1193">
        <v>18</v>
      </c>
      <c r="P1193">
        <v>15</v>
      </c>
      <c r="Q1193">
        <v>5</v>
      </c>
      <c r="R1193">
        <v>10</v>
      </c>
      <c r="S1193">
        <v>0</v>
      </c>
      <c r="T1193">
        <v>4</v>
      </c>
      <c r="U1193">
        <v>90</v>
      </c>
      <c r="V1193">
        <v>47</v>
      </c>
      <c r="W1193">
        <v>30</v>
      </c>
      <c r="X1193">
        <v>25</v>
      </c>
      <c r="Y1193">
        <v>15</v>
      </c>
      <c r="Z1193">
        <v>5</v>
      </c>
      <c r="AA1193">
        <v>10</v>
      </c>
      <c r="AB1193">
        <v>56</v>
      </c>
      <c r="AC1193">
        <v>927</v>
      </c>
      <c r="AD1193">
        <v>214</v>
      </c>
      <c r="AE1193">
        <v>265</v>
      </c>
      <c r="AG1193" t="s">
        <v>265</v>
      </c>
      <c r="AH1193" t="s">
        <v>1958</v>
      </c>
    </row>
    <row r="1194" spans="1:34" x14ac:dyDescent="0.25">
      <c r="A1194">
        <v>20180219</v>
      </c>
      <c r="B1194">
        <v>106426</v>
      </c>
      <c r="C1194" t="s">
        <v>217</v>
      </c>
      <c r="D1194">
        <v>106423</v>
      </c>
      <c r="E1194" t="s">
        <v>250</v>
      </c>
      <c r="F1194" t="s">
        <v>351</v>
      </c>
      <c r="G1194">
        <v>3</v>
      </c>
      <c r="H1194" t="s">
        <v>193</v>
      </c>
      <c r="AB1194">
        <v>296</v>
      </c>
      <c r="AC1194">
        <v>164</v>
      </c>
      <c r="AD1194">
        <v>215</v>
      </c>
      <c r="AE1194">
        <v>245</v>
      </c>
      <c r="AG1194" t="s">
        <v>1960</v>
      </c>
      <c r="AH1194" t="s">
        <v>1958</v>
      </c>
    </row>
    <row r="1195" spans="1:34" x14ac:dyDescent="0.25">
      <c r="A1195">
        <v>20181008</v>
      </c>
      <c r="B1195">
        <v>106421</v>
      </c>
      <c r="C1195" t="s">
        <v>265</v>
      </c>
      <c r="D1195">
        <v>105585</v>
      </c>
      <c r="E1195" t="s">
        <v>1886</v>
      </c>
      <c r="F1195" t="s">
        <v>1887</v>
      </c>
      <c r="G1195">
        <v>3</v>
      </c>
      <c r="H1195" t="s">
        <v>745</v>
      </c>
      <c r="I1195">
        <v>146</v>
      </c>
      <c r="J1195">
        <v>13</v>
      </c>
      <c r="K1195">
        <v>5</v>
      </c>
      <c r="L1195">
        <v>99</v>
      </c>
      <c r="M1195">
        <v>55</v>
      </c>
      <c r="N1195">
        <v>46</v>
      </c>
      <c r="O1195">
        <v>23</v>
      </c>
      <c r="P1195">
        <v>15</v>
      </c>
      <c r="Q1195">
        <v>2</v>
      </c>
      <c r="R1195">
        <v>3</v>
      </c>
      <c r="S1195">
        <v>10</v>
      </c>
      <c r="T1195">
        <v>8</v>
      </c>
      <c r="U1195">
        <v>116</v>
      </c>
      <c r="V1195">
        <v>72</v>
      </c>
      <c r="W1195">
        <v>58</v>
      </c>
      <c r="X1195">
        <v>19</v>
      </c>
      <c r="Y1195">
        <v>16</v>
      </c>
      <c r="Z1195">
        <v>3</v>
      </c>
      <c r="AA1195">
        <v>4</v>
      </c>
      <c r="AB1195">
        <v>22</v>
      </c>
      <c r="AC1195">
        <v>1762</v>
      </c>
      <c r="AD1195">
        <v>216</v>
      </c>
      <c r="AE1195">
        <v>257</v>
      </c>
      <c r="AG1195" t="s">
        <v>265</v>
      </c>
      <c r="AH1195" t="s">
        <v>1958</v>
      </c>
    </row>
    <row r="1196" spans="1:34" x14ac:dyDescent="0.25">
      <c r="A1196">
        <v>20181231</v>
      </c>
      <c r="B1196">
        <v>200000</v>
      </c>
      <c r="C1196" t="s">
        <v>163</v>
      </c>
      <c r="D1196">
        <v>105656</v>
      </c>
      <c r="E1196" t="s">
        <v>165</v>
      </c>
      <c r="F1196" t="s">
        <v>167</v>
      </c>
      <c r="G1196">
        <v>3</v>
      </c>
      <c r="H1196" t="s">
        <v>106</v>
      </c>
      <c r="I1196">
        <v>115</v>
      </c>
      <c r="J1196">
        <v>15</v>
      </c>
      <c r="K1196">
        <v>2</v>
      </c>
      <c r="L1196">
        <v>75</v>
      </c>
      <c r="M1196">
        <v>54</v>
      </c>
      <c r="N1196">
        <v>38</v>
      </c>
      <c r="O1196">
        <v>14</v>
      </c>
      <c r="P1196">
        <v>12</v>
      </c>
      <c r="Q1196">
        <v>1</v>
      </c>
      <c r="R1196">
        <v>2</v>
      </c>
      <c r="S1196">
        <v>7</v>
      </c>
      <c r="T1196">
        <v>4</v>
      </c>
      <c r="U1196">
        <v>92</v>
      </c>
      <c r="V1196">
        <v>53</v>
      </c>
      <c r="W1196">
        <v>35</v>
      </c>
      <c r="X1196">
        <v>15</v>
      </c>
      <c r="Y1196">
        <v>12</v>
      </c>
      <c r="Z1196">
        <v>7</v>
      </c>
      <c r="AA1196">
        <v>11</v>
      </c>
      <c r="AB1196">
        <v>108</v>
      </c>
      <c r="AC1196">
        <v>527</v>
      </c>
      <c r="AD1196">
        <v>220</v>
      </c>
      <c r="AE1196">
        <v>225</v>
      </c>
      <c r="AG1196" t="s">
        <v>163</v>
      </c>
      <c r="AH1196" t="s">
        <v>1958</v>
      </c>
    </row>
    <row r="1197" spans="1:34" x14ac:dyDescent="0.25">
      <c r="A1197">
        <v>20190225</v>
      </c>
      <c r="B1197">
        <v>126094</v>
      </c>
      <c r="C1197" t="s">
        <v>100</v>
      </c>
      <c r="D1197">
        <v>105441</v>
      </c>
      <c r="E1197" t="s">
        <v>184</v>
      </c>
      <c r="F1197" t="s">
        <v>185</v>
      </c>
      <c r="G1197">
        <v>3</v>
      </c>
      <c r="H1197" t="s">
        <v>173</v>
      </c>
      <c r="I1197">
        <v>83</v>
      </c>
      <c r="J1197">
        <v>3</v>
      </c>
      <c r="K1197">
        <v>1</v>
      </c>
      <c r="L1197">
        <v>57</v>
      </c>
      <c r="M1197">
        <v>34</v>
      </c>
      <c r="N1197">
        <v>28</v>
      </c>
      <c r="O1197">
        <v>12</v>
      </c>
      <c r="P1197">
        <v>10</v>
      </c>
      <c r="Q1197">
        <v>2</v>
      </c>
      <c r="R1197">
        <v>3</v>
      </c>
      <c r="S1197">
        <v>7</v>
      </c>
      <c r="T1197">
        <v>1</v>
      </c>
      <c r="U1197">
        <v>73</v>
      </c>
      <c r="V1197">
        <v>46</v>
      </c>
      <c r="W1197">
        <v>28</v>
      </c>
      <c r="X1197">
        <v>11</v>
      </c>
      <c r="Y1197">
        <v>10</v>
      </c>
      <c r="Z1197">
        <v>6</v>
      </c>
      <c r="AA1197">
        <v>10</v>
      </c>
      <c r="AB1197">
        <v>112</v>
      </c>
      <c r="AC1197">
        <v>517</v>
      </c>
      <c r="AD1197">
        <v>225</v>
      </c>
      <c r="AE1197">
        <v>224</v>
      </c>
      <c r="AG1197" t="s">
        <v>100</v>
      </c>
      <c r="AH1197" t="s">
        <v>1958</v>
      </c>
    </row>
    <row r="1198" spans="1:34" x14ac:dyDescent="0.25">
      <c r="A1198">
        <v>20180108</v>
      </c>
      <c r="B1198">
        <v>106421</v>
      </c>
      <c r="C1198" t="s">
        <v>265</v>
      </c>
      <c r="D1198">
        <v>106324</v>
      </c>
      <c r="E1198" t="s">
        <v>611</v>
      </c>
      <c r="F1198" t="s">
        <v>251</v>
      </c>
      <c r="G1198">
        <v>3</v>
      </c>
      <c r="H1198" t="s">
        <v>111</v>
      </c>
      <c r="I1198">
        <v>62</v>
      </c>
      <c r="J1198">
        <v>9</v>
      </c>
      <c r="K1198">
        <v>2</v>
      </c>
      <c r="L1198">
        <v>54</v>
      </c>
      <c r="M1198">
        <v>37</v>
      </c>
      <c r="N1198">
        <v>27</v>
      </c>
      <c r="O1198">
        <v>10</v>
      </c>
      <c r="P1198">
        <v>9</v>
      </c>
      <c r="Q1198">
        <v>5</v>
      </c>
      <c r="R1198">
        <v>6</v>
      </c>
      <c r="S1198">
        <v>2</v>
      </c>
      <c r="T1198">
        <v>3</v>
      </c>
      <c r="U1198">
        <v>54</v>
      </c>
      <c r="V1198">
        <v>32</v>
      </c>
      <c r="W1198">
        <v>19</v>
      </c>
      <c r="X1198">
        <v>8</v>
      </c>
      <c r="Y1198">
        <v>9</v>
      </c>
      <c r="Z1198">
        <v>1</v>
      </c>
      <c r="AA1198">
        <v>5</v>
      </c>
      <c r="AB1198">
        <v>84</v>
      </c>
      <c r="AC1198">
        <v>642</v>
      </c>
      <c r="AD1198">
        <v>227</v>
      </c>
      <c r="AE1198">
        <v>230</v>
      </c>
      <c r="AG1198" t="s">
        <v>265</v>
      </c>
      <c r="AH1198" t="s">
        <v>1959</v>
      </c>
    </row>
    <row r="1199" spans="1:34" x14ac:dyDescent="0.25">
      <c r="A1199">
        <v>20180115</v>
      </c>
      <c r="B1199">
        <v>126610</v>
      </c>
      <c r="C1199" t="s">
        <v>199</v>
      </c>
      <c r="D1199">
        <v>128034</v>
      </c>
      <c r="E1199" t="s">
        <v>413</v>
      </c>
      <c r="F1199" t="s">
        <v>423</v>
      </c>
      <c r="G1199">
        <v>3</v>
      </c>
      <c r="H1199" t="s">
        <v>111</v>
      </c>
      <c r="I1199">
        <v>81</v>
      </c>
      <c r="J1199">
        <v>4</v>
      </c>
      <c r="K1199">
        <v>1</v>
      </c>
      <c r="L1199">
        <v>65</v>
      </c>
      <c r="M1199">
        <v>44</v>
      </c>
      <c r="N1199">
        <v>34</v>
      </c>
      <c r="O1199">
        <v>17</v>
      </c>
      <c r="P1199">
        <v>11</v>
      </c>
      <c r="Q1199">
        <v>2</v>
      </c>
      <c r="R1199">
        <v>2</v>
      </c>
      <c r="S1199">
        <v>4</v>
      </c>
      <c r="T1199">
        <v>0</v>
      </c>
      <c r="U1199">
        <v>69</v>
      </c>
      <c r="V1199">
        <v>47</v>
      </c>
      <c r="W1199">
        <v>35</v>
      </c>
      <c r="X1199">
        <v>12</v>
      </c>
      <c r="Y1199">
        <v>10</v>
      </c>
      <c r="Z1199">
        <v>3</v>
      </c>
      <c r="AA1199">
        <v>4</v>
      </c>
      <c r="AB1199">
        <v>130</v>
      </c>
      <c r="AC1199">
        <v>442</v>
      </c>
      <c r="AD1199">
        <v>231</v>
      </c>
      <c r="AE1199">
        <v>227</v>
      </c>
      <c r="AG1199" t="s">
        <v>199</v>
      </c>
      <c r="AH1199" t="s">
        <v>1959</v>
      </c>
    </row>
    <row r="1200" spans="1:34" x14ac:dyDescent="0.25">
      <c r="A1200">
        <v>20180917</v>
      </c>
      <c r="B1200">
        <v>104792</v>
      </c>
      <c r="C1200" t="s">
        <v>468</v>
      </c>
      <c r="D1200">
        <v>117353</v>
      </c>
      <c r="E1200" t="s">
        <v>475</v>
      </c>
      <c r="F1200" t="s">
        <v>200</v>
      </c>
      <c r="G1200">
        <v>3</v>
      </c>
      <c r="H1200" t="s">
        <v>193</v>
      </c>
      <c r="I1200">
        <v>56</v>
      </c>
      <c r="J1200">
        <v>11</v>
      </c>
      <c r="K1200">
        <v>1</v>
      </c>
      <c r="L1200">
        <v>48</v>
      </c>
      <c r="M1200">
        <v>24</v>
      </c>
      <c r="N1200">
        <v>20</v>
      </c>
      <c r="O1200">
        <v>14</v>
      </c>
      <c r="P1200">
        <v>7</v>
      </c>
      <c r="Q1200">
        <v>2</v>
      </c>
      <c r="R1200">
        <v>2</v>
      </c>
      <c r="S1200">
        <v>1</v>
      </c>
      <c r="T1200">
        <v>1</v>
      </c>
      <c r="U1200">
        <v>52</v>
      </c>
      <c r="V1200">
        <v>31</v>
      </c>
      <c r="W1200">
        <v>18</v>
      </c>
      <c r="X1200">
        <v>5</v>
      </c>
      <c r="Y1200">
        <v>7</v>
      </c>
      <c r="Z1200">
        <v>6</v>
      </c>
      <c r="AA1200">
        <v>11</v>
      </c>
      <c r="AB1200">
        <v>42</v>
      </c>
      <c r="AC1200">
        <v>1070</v>
      </c>
      <c r="AD1200">
        <v>232</v>
      </c>
      <c r="AE1200">
        <v>244</v>
      </c>
      <c r="AG1200" t="s">
        <v>468</v>
      </c>
      <c r="AH1200" t="s">
        <v>1959</v>
      </c>
    </row>
    <row r="1201" spans="1:34" x14ac:dyDescent="0.25">
      <c r="A1201">
        <v>20180827</v>
      </c>
      <c r="B1201">
        <v>200000</v>
      </c>
      <c r="C1201" t="s">
        <v>163</v>
      </c>
      <c r="D1201">
        <v>111153</v>
      </c>
      <c r="E1201" t="s">
        <v>180</v>
      </c>
      <c r="F1201" t="s">
        <v>419</v>
      </c>
      <c r="G1201">
        <v>3</v>
      </c>
      <c r="H1201" t="s">
        <v>111</v>
      </c>
      <c r="I1201">
        <v>82</v>
      </c>
      <c r="J1201">
        <v>4</v>
      </c>
      <c r="K1201">
        <v>4</v>
      </c>
      <c r="L1201">
        <v>68</v>
      </c>
      <c r="M1201">
        <v>49</v>
      </c>
      <c r="N1201">
        <v>36</v>
      </c>
      <c r="O1201">
        <v>9</v>
      </c>
      <c r="P1201">
        <v>0</v>
      </c>
      <c r="Q1201">
        <v>3</v>
      </c>
      <c r="R1201">
        <v>5</v>
      </c>
      <c r="S1201">
        <v>0</v>
      </c>
      <c r="T1201">
        <v>4</v>
      </c>
      <c r="U1201">
        <v>72</v>
      </c>
      <c r="V1201">
        <v>48</v>
      </c>
      <c r="W1201">
        <v>31</v>
      </c>
      <c r="X1201">
        <v>10</v>
      </c>
      <c r="Y1201">
        <v>0</v>
      </c>
      <c r="Z1201">
        <v>4</v>
      </c>
      <c r="AA1201">
        <v>8</v>
      </c>
      <c r="AB1201">
        <v>117</v>
      </c>
      <c r="AC1201">
        <v>480</v>
      </c>
      <c r="AD1201">
        <v>233</v>
      </c>
      <c r="AE1201">
        <v>240</v>
      </c>
      <c r="AG1201" t="s">
        <v>163</v>
      </c>
      <c r="AH1201" t="s">
        <v>1959</v>
      </c>
    </row>
    <row r="1202" spans="1:34" x14ac:dyDescent="0.25">
      <c r="A1202">
        <v>20180326</v>
      </c>
      <c r="B1202">
        <v>105583</v>
      </c>
      <c r="C1202" t="s">
        <v>300</v>
      </c>
      <c r="D1202">
        <v>106426</v>
      </c>
      <c r="E1202" t="s">
        <v>217</v>
      </c>
      <c r="F1202" t="s">
        <v>192</v>
      </c>
      <c r="G1202">
        <v>3</v>
      </c>
      <c r="H1202" t="s">
        <v>193</v>
      </c>
      <c r="I1202">
        <v>53</v>
      </c>
      <c r="J1202">
        <v>6</v>
      </c>
      <c r="K1202">
        <v>0</v>
      </c>
      <c r="L1202">
        <v>44</v>
      </c>
      <c r="M1202">
        <v>32</v>
      </c>
      <c r="N1202">
        <v>25</v>
      </c>
      <c r="O1202">
        <v>9</v>
      </c>
      <c r="P1202">
        <v>8</v>
      </c>
      <c r="Q1202">
        <v>2</v>
      </c>
      <c r="R1202">
        <v>2</v>
      </c>
      <c r="S1202">
        <v>6</v>
      </c>
      <c r="T1202">
        <v>3</v>
      </c>
      <c r="U1202">
        <v>48</v>
      </c>
      <c r="V1202">
        <v>29</v>
      </c>
      <c r="W1202">
        <v>18</v>
      </c>
      <c r="X1202">
        <v>6</v>
      </c>
      <c r="Y1202">
        <v>8</v>
      </c>
      <c r="Z1202">
        <v>5</v>
      </c>
      <c r="AA1202">
        <v>9</v>
      </c>
      <c r="AB1202">
        <v>108</v>
      </c>
      <c r="AC1202">
        <v>540</v>
      </c>
      <c r="AD1202">
        <v>235</v>
      </c>
      <c r="AE1202">
        <v>221</v>
      </c>
      <c r="AG1202" t="s">
        <v>1954</v>
      </c>
      <c r="AH1202" t="s">
        <v>1959</v>
      </c>
    </row>
    <row r="1203" spans="1:34" x14ac:dyDescent="0.25">
      <c r="A1203">
        <v>20180326</v>
      </c>
      <c r="B1203">
        <v>106426</v>
      </c>
      <c r="C1203" t="s">
        <v>217</v>
      </c>
      <c r="D1203">
        <v>105441</v>
      </c>
      <c r="E1203" t="s">
        <v>184</v>
      </c>
      <c r="F1203" t="s">
        <v>446</v>
      </c>
      <c r="G1203">
        <v>3</v>
      </c>
      <c r="H1203" t="s">
        <v>189</v>
      </c>
      <c r="I1203">
        <v>81</v>
      </c>
      <c r="J1203">
        <v>4</v>
      </c>
      <c r="K1203">
        <v>2</v>
      </c>
      <c r="L1203">
        <v>65</v>
      </c>
      <c r="M1203">
        <v>44</v>
      </c>
      <c r="N1203">
        <v>39</v>
      </c>
      <c r="O1203">
        <v>15</v>
      </c>
      <c r="P1203">
        <v>12</v>
      </c>
      <c r="Q1203">
        <v>1</v>
      </c>
      <c r="R1203">
        <v>1</v>
      </c>
      <c r="S1203">
        <v>1</v>
      </c>
      <c r="T1203">
        <v>0</v>
      </c>
      <c r="U1203">
        <v>65</v>
      </c>
      <c r="V1203">
        <v>48</v>
      </c>
      <c r="W1203">
        <v>38</v>
      </c>
      <c r="X1203">
        <v>11</v>
      </c>
      <c r="Y1203">
        <v>12</v>
      </c>
      <c r="Z1203">
        <v>0</v>
      </c>
      <c r="AA1203">
        <v>1</v>
      </c>
      <c r="AB1203">
        <v>235</v>
      </c>
      <c r="AC1203">
        <v>221</v>
      </c>
      <c r="AD1203">
        <v>236</v>
      </c>
      <c r="AE1203">
        <v>216</v>
      </c>
      <c r="AG1203" t="s">
        <v>1959</v>
      </c>
      <c r="AH1203" t="s">
        <v>1959</v>
      </c>
    </row>
    <row r="1204" spans="1:34" x14ac:dyDescent="0.25">
      <c r="A1204">
        <v>20181231</v>
      </c>
      <c r="B1204">
        <v>106421</v>
      </c>
      <c r="C1204" t="s">
        <v>265</v>
      </c>
      <c r="D1204">
        <v>104542</v>
      </c>
      <c r="E1204" t="s">
        <v>892</v>
      </c>
      <c r="F1204" t="s">
        <v>384</v>
      </c>
      <c r="G1204">
        <v>3</v>
      </c>
      <c r="H1204" t="s">
        <v>193</v>
      </c>
      <c r="I1204">
        <v>82</v>
      </c>
      <c r="J1204">
        <v>10</v>
      </c>
      <c r="K1204">
        <v>1</v>
      </c>
      <c r="L1204">
        <v>52</v>
      </c>
      <c r="M1204">
        <v>33</v>
      </c>
      <c r="N1204">
        <v>28</v>
      </c>
      <c r="O1204">
        <v>14</v>
      </c>
      <c r="P1204">
        <v>10</v>
      </c>
      <c r="Q1204">
        <v>0</v>
      </c>
      <c r="R1204">
        <v>1</v>
      </c>
      <c r="S1204">
        <v>17</v>
      </c>
      <c r="T1204">
        <v>2</v>
      </c>
      <c r="U1204">
        <v>77</v>
      </c>
      <c r="V1204">
        <v>52</v>
      </c>
      <c r="W1204">
        <v>36</v>
      </c>
      <c r="X1204">
        <v>7</v>
      </c>
      <c r="Y1204">
        <v>10</v>
      </c>
      <c r="Z1204">
        <v>10</v>
      </c>
      <c r="AA1204">
        <v>13</v>
      </c>
      <c r="AB1204">
        <v>16</v>
      </c>
      <c r="AC1204">
        <v>1977</v>
      </c>
      <c r="AD1204">
        <v>239</v>
      </c>
      <c r="AE1204">
        <v>200</v>
      </c>
      <c r="AG1204" t="s">
        <v>265</v>
      </c>
      <c r="AH1204" t="s">
        <v>892</v>
      </c>
    </row>
    <row r="1205" spans="1:34" x14ac:dyDescent="0.25">
      <c r="A1205">
        <v>20181231</v>
      </c>
      <c r="B1205">
        <v>106421</v>
      </c>
      <c r="C1205" t="s">
        <v>265</v>
      </c>
      <c r="D1205">
        <v>104918</v>
      </c>
      <c r="E1205" t="s">
        <v>894</v>
      </c>
      <c r="F1205" t="s">
        <v>225</v>
      </c>
      <c r="G1205">
        <v>3</v>
      </c>
      <c r="H1205" t="s">
        <v>187</v>
      </c>
      <c r="I1205">
        <v>81</v>
      </c>
      <c r="J1205">
        <v>16</v>
      </c>
      <c r="K1205">
        <v>2</v>
      </c>
      <c r="L1205">
        <v>54</v>
      </c>
      <c r="M1205">
        <v>34</v>
      </c>
      <c r="N1205">
        <v>27</v>
      </c>
      <c r="O1205">
        <v>13</v>
      </c>
      <c r="P1205">
        <v>10</v>
      </c>
      <c r="Q1205">
        <v>0</v>
      </c>
      <c r="R1205">
        <v>1</v>
      </c>
      <c r="S1205">
        <v>6</v>
      </c>
      <c r="T1205">
        <v>1</v>
      </c>
      <c r="U1205">
        <v>60</v>
      </c>
      <c r="V1205">
        <v>39</v>
      </c>
      <c r="W1205">
        <v>27</v>
      </c>
      <c r="X1205">
        <v>7</v>
      </c>
      <c r="Y1205">
        <v>10</v>
      </c>
      <c r="Z1205">
        <v>2</v>
      </c>
      <c r="AA1205">
        <v>6</v>
      </c>
      <c r="AB1205">
        <v>16</v>
      </c>
      <c r="AC1205">
        <v>1977</v>
      </c>
      <c r="AD1205">
        <v>240</v>
      </c>
      <c r="AE1205">
        <v>200</v>
      </c>
      <c r="AG1205" t="s">
        <v>265</v>
      </c>
      <c r="AH1205" t="s">
        <v>1959</v>
      </c>
    </row>
    <row r="1206" spans="1:34" x14ac:dyDescent="0.25">
      <c r="A1206">
        <v>20180219</v>
      </c>
      <c r="B1206">
        <v>126610</v>
      </c>
      <c r="C1206" t="s">
        <v>199</v>
      </c>
      <c r="D1206">
        <v>104970</v>
      </c>
      <c r="E1206" t="s">
        <v>335</v>
      </c>
      <c r="F1206" t="s">
        <v>336</v>
      </c>
      <c r="G1206">
        <v>3</v>
      </c>
      <c r="H1206" t="s">
        <v>173</v>
      </c>
      <c r="I1206">
        <v>65</v>
      </c>
      <c r="J1206">
        <v>6</v>
      </c>
      <c r="K1206">
        <v>1</v>
      </c>
      <c r="L1206">
        <v>48</v>
      </c>
      <c r="M1206">
        <v>34</v>
      </c>
      <c r="N1206">
        <v>28</v>
      </c>
      <c r="O1206">
        <v>7</v>
      </c>
      <c r="P1206">
        <v>8</v>
      </c>
      <c r="Q1206">
        <v>2</v>
      </c>
      <c r="R1206">
        <v>2</v>
      </c>
      <c r="S1206">
        <v>0</v>
      </c>
      <c r="T1206">
        <v>4</v>
      </c>
      <c r="U1206">
        <v>63</v>
      </c>
      <c r="V1206">
        <v>36</v>
      </c>
      <c r="W1206">
        <v>22</v>
      </c>
      <c r="X1206">
        <v>10</v>
      </c>
      <c r="Y1206">
        <v>8</v>
      </c>
      <c r="Z1206">
        <v>7</v>
      </c>
      <c r="AA1206">
        <v>11</v>
      </c>
      <c r="AB1206">
        <v>121</v>
      </c>
      <c r="AC1206">
        <v>467</v>
      </c>
      <c r="AD1206">
        <v>240</v>
      </c>
      <c r="AE1206">
        <v>217</v>
      </c>
      <c r="AG1206" t="s">
        <v>199</v>
      </c>
      <c r="AH1206" t="s">
        <v>1959</v>
      </c>
    </row>
    <row r="1207" spans="1:34" x14ac:dyDescent="0.25">
      <c r="A1207">
        <v>20181008</v>
      </c>
      <c r="B1207">
        <v>200000</v>
      </c>
      <c r="C1207" t="s">
        <v>163</v>
      </c>
      <c r="D1207">
        <v>106078</v>
      </c>
      <c r="E1207" t="s">
        <v>268</v>
      </c>
      <c r="F1207" t="s">
        <v>389</v>
      </c>
      <c r="G1207">
        <v>3</v>
      </c>
      <c r="H1207" t="s">
        <v>193</v>
      </c>
      <c r="I1207">
        <v>102</v>
      </c>
      <c r="J1207">
        <v>6</v>
      </c>
      <c r="K1207">
        <v>4</v>
      </c>
      <c r="L1207">
        <v>76</v>
      </c>
      <c r="M1207">
        <v>50</v>
      </c>
      <c r="N1207">
        <v>37</v>
      </c>
      <c r="O1207">
        <v>14</v>
      </c>
      <c r="P1207">
        <v>11</v>
      </c>
      <c r="Q1207">
        <v>5</v>
      </c>
      <c r="R1207">
        <v>6</v>
      </c>
      <c r="S1207">
        <v>4</v>
      </c>
      <c r="T1207">
        <v>2</v>
      </c>
      <c r="U1207">
        <v>73</v>
      </c>
      <c r="V1207">
        <v>38</v>
      </c>
      <c r="W1207">
        <v>25</v>
      </c>
      <c r="X1207">
        <v>21</v>
      </c>
      <c r="Y1207">
        <v>11</v>
      </c>
      <c r="Z1207">
        <v>4</v>
      </c>
      <c r="AA1207">
        <v>6</v>
      </c>
      <c r="AB1207">
        <v>128</v>
      </c>
      <c r="AC1207">
        <v>453</v>
      </c>
      <c r="AD1207">
        <v>242</v>
      </c>
      <c r="AE1207">
        <v>226</v>
      </c>
      <c r="AG1207" t="s">
        <v>163</v>
      </c>
      <c r="AH1207" t="s">
        <v>1959</v>
      </c>
    </row>
    <row r="1208" spans="1:34" x14ac:dyDescent="0.25">
      <c r="A1208">
        <v>20180730</v>
      </c>
      <c r="B1208">
        <v>104926</v>
      </c>
      <c r="C1208" t="s">
        <v>670</v>
      </c>
      <c r="D1208">
        <v>106415</v>
      </c>
      <c r="E1208" t="s">
        <v>223</v>
      </c>
      <c r="F1208" t="s">
        <v>192</v>
      </c>
      <c r="G1208">
        <v>3</v>
      </c>
      <c r="H1208" t="s">
        <v>189</v>
      </c>
      <c r="I1208">
        <v>57</v>
      </c>
      <c r="J1208">
        <v>4</v>
      </c>
      <c r="K1208">
        <v>0</v>
      </c>
      <c r="L1208">
        <v>43</v>
      </c>
      <c r="M1208">
        <v>28</v>
      </c>
      <c r="N1208">
        <v>23</v>
      </c>
      <c r="O1208">
        <v>10</v>
      </c>
      <c r="P1208">
        <v>8</v>
      </c>
      <c r="Q1208">
        <v>0</v>
      </c>
      <c r="R1208">
        <v>0</v>
      </c>
      <c r="S1208">
        <v>1</v>
      </c>
      <c r="T1208">
        <v>4</v>
      </c>
      <c r="U1208">
        <v>47</v>
      </c>
      <c r="V1208">
        <v>27</v>
      </c>
      <c r="W1208">
        <v>13</v>
      </c>
      <c r="X1208">
        <v>11</v>
      </c>
      <c r="Y1208">
        <v>8</v>
      </c>
      <c r="Z1208">
        <v>0</v>
      </c>
      <c r="AA1208">
        <v>4</v>
      </c>
      <c r="AB1208">
        <v>15</v>
      </c>
      <c r="AC1208">
        <v>2030</v>
      </c>
      <c r="AD1208">
        <v>247</v>
      </c>
      <c r="AE1208">
        <v>227</v>
      </c>
      <c r="AG1208" t="s">
        <v>670</v>
      </c>
      <c r="AH1208" t="s">
        <v>1959</v>
      </c>
    </row>
    <row r="1209" spans="1:34" x14ac:dyDescent="0.25">
      <c r="A1209">
        <v>20191007</v>
      </c>
      <c r="B1209">
        <v>106421</v>
      </c>
      <c r="C1209" t="s">
        <v>265</v>
      </c>
      <c r="D1209">
        <v>105577</v>
      </c>
      <c r="E1209" t="s">
        <v>711</v>
      </c>
      <c r="F1209" t="s">
        <v>340</v>
      </c>
      <c r="G1209">
        <v>3</v>
      </c>
      <c r="H1209" t="s">
        <v>187</v>
      </c>
      <c r="I1209">
        <v>125</v>
      </c>
      <c r="J1209">
        <v>11</v>
      </c>
      <c r="K1209">
        <v>4</v>
      </c>
      <c r="L1209">
        <v>88</v>
      </c>
      <c r="M1209">
        <v>62</v>
      </c>
      <c r="N1209">
        <v>51</v>
      </c>
      <c r="O1209">
        <v>8</v>
      </c>
      <c r="P1209">
        <v>12</v>
      </c>
      <c r="Q1209">
        <v>7</v>
      </c>
      <c r="R1209">
        <v>9</v>
      </c>
      <c r="S1209">
        <v>2</v>
      </c>
      <c r="T1209">
        <v>3</v>
      </c>
      <c r="U1209">
        <v>85</v>
      </c>
      <c r="V1209">
        <v>44</v>
      </c>
      <c r="W1209">
        <v>32</v>
      </c>
      <c r="X1209">
        <v>19</v>
      </c>
      <c r="Y1209">
        <v>12</v>
      </c>
      <c r="Z1209">
        <v>3</v>
      </c>
      <c r="AA1209">
        <v>6</v>
      </c>
      <c r="AB1209">
        <v>4</v>
      </c>
      <c r="AC1209">
        <v>4965</v>
      </c>
      <c r="AD1209">
        <v>248</v>
      </c>
      <c r="AE1209">
        <v>184</v>
      </c>
      <c r="AG1209" t="s">
        <v>265</v>
      </c>
      <c r="AH1209" t="s">
        <v>1959</v>
      </c>
    </row>
    <row r="1210" spans="1:34" x14ac:dyDescent="0.25">
      <c r="A1210">
        <v>20180219</v>
      </c>
      <c r="B1210">
        <v>126610</v>
      </c>
      <c r="C1210" t="s">
        <v>199</v>
      </c>
      <c r="D1210">
        <v>106005</v>
      </c>
      <c r="E1210" t="s">
        <v>338</v>
      </c>
      <c r="F1210" t="s">
        <v>339</v>
      </c>
      <c r="G1210">
        <v>3</v>
      </c>
      <c r="H1210" t="s">
        <v>187</v>
      </c>
      <c r="I1210">
        <v>139</v>
      </c>
      <c r="J1210">
        <v>12</v>
      </c>
      <c r="K1210">
        <v>1</v>
      </c>
      <c r="L1210">
        <v>106</v>
      </c>
      <c r="M1210">
        <v>66</v>
      </c>
      <c r="N1210">
        <v>50</v>
      </c>
      <c r="O1210">
        <v>24</v>
      </c>
      <c r="P1210">
        <v>17</v>
      </c>
      <c r="Q1210">
        <v>4</v>
      </c>
      <c r="R1210">
        <v>4</v>
      </c>
      <c r="S1210">
        <v>9</v>
      </c>
      <c r="T1210">
        <v>3</v>
      </c>
      <c r="U1210">
        <v>106</v>
      </c>
      <c r="V1210">
        <v>74</v>
      </c>
      <c r="W1210">
        <v>54</v>
      </c>
      <c r="X1210">
        <v>20</v>
      </c>
      <c r="Y1210">
        <v>17</v>
      </c>
      <c r="Z1210">
        <v>6</v>
      </c>
      <c r="AA1210">
        <v>8</v>
      </c>
      <c r="AB1210">
        <v>121</v>
      </c>
      <c r="AC1210">
        <v>467</v>
      </c>
      <c r="AD1210">
        <v>248</v>
      </c>
      <c r="AE1210">
        <v>208</v>
      </c>
      <c r="AG1210" t="s">
        <v>199</v>
      </c>
      <c r="AH1210" t="s">
        <v>1959</v>
      </c>
    </row>
    <row r="1211" spans="1:34" x14ac:dyDescent="0.25">
      <c r="A1211">
        <v>20181001</v>
      </c>
      <c r="B1211">
        <v>106421</v>
      </c>
      <c r="C1211" t="s">
        <v>265</v>
      </c>
      <c r="D1211">
        <v>106078</v>
      </c>
      <c r="E1211" t="s">
        <v>268</v>
      </c>
      <c r="F1211" t="s">
        <v>270</v>
      </c>
      <c r="G1211">
        <v>3</v>
      </c>
      <c r="H1211" t="s">
        <v>111</v>
      </c>
      <c r="I1211">
        <v>147</v>
      </c>
      <c r="J1211">
        <v>6</v>
      </c>
      <c r="K1211">
        <v>4</v>
      </c>
      <c r="L1211">
        <v>103</v>
      </c>
      <c r="M1211">
        <v>59</v>
      </c>
      <c r="N1211">
        <v>44</v>
      </c>
      <c r="O1211">
        <v>23</v>
      </c>
      <c r="P1211">
        <v>15</v>
      </c>
      <c r="Q1211">
        <v>6</v>
      </c>
      <c r="R1211">
        <v>7</v>
      </c>
      <c r="S1211">
        <v>5</v>
      </c>
      <c r="T1211">
        <v>9</v>
      </c>
      <c r="U1211">
        <v>136</v>
      </c>
      <c r="V1211">
        <v>71</v>
      </c>
      <c r="W1211">
        <v>48</v>
      </c>
      <c r="X1211">
        <v>30</v>
      </c>
      <c r="Y1211">
        <v>15</v>
      </c>
      <c r="Z1211">
        <v>13</v>
      </c>
      <c r="AA1211">
        <v>17</v>
      </c>
      <c r="AB1211">
        <v>32</v>
      </c>
      <c r="AC1211">
        <v>1287</v>
      </c>
      <c r="AD1211">
        <v>250</v>
      </c>
      <c r="AE1211">
        <v>216</v>
      </c>
      <c r="AG1211" t="s">
        <v>265</v>
      </c>
      <c r="AH1211" t="s">
        <v>1959</v>
      </c>
    </row>
    <row r="1212" spans="1:34" x14ac:dyDescent="0.25">
      <c r="A1212">
        <v>20180219</v>
      </c>
      <c r="B1212">
        <v>106426</v>
      </c>
      <c r="C1212" t="s">
        <v>217</v>
      </c>
      <c r="D1212">
        <v>122078</v>
      </c>
      <c r="E1212" t="s">
        <v>496</v>
      </c>
      <c r="F1212" t="s">
        <v>497</v>
      </c>
      <c r="G1212">
        <v>3</v>
      </c>
      <c r="H1212" t="s">
        <v>189</v>
      </c>
      <c r="I1212">
        <v>106</v>
      </c>
      <c r="J1212">
        <v>9</v>
      </c>
      <c r="K1212">
        <v>7</v>
      </c>
      <c r="L1212">
        <v>77</v>
      </c>
      <c r="M1212">
        <v>47</v>
      </c>
      <c r="N1212">
        <v>36</v>
      </c>
      <c r="O1212">
        <v>14</v>
      </c>
      <c r="P1212">
        <v>12</v>
      </c>
      <c r="Q1212">
        <v>3</v>
      </c>
      <c r="R1212">
        <v>4</v>
      </c>
      <c r="S1212">
        <v>0</v>
      </c>
      <c r="T1212">
        <v>3</v>
      </c>
      <c r="U1212">
        <v>89</v>
      </c>
      <c r="V1212">
        <v>62</v>
      </c>
      <c r="W1212">
        <v>38</v>
      </c>
      <c r="X1212">
        <v>10</v>
      </c>
      <c r="Y1212">
        <v>11</v>
      </c>
      <c r="Z1212">
        <v>10</v>
      </c>
      <c r="AA1212">
        <v>14</v>
      </c>
      <c r="AB1212">
        <v>296</v>
      </c>
      <c r="AC1212">
        <v>164</v>
      </c>
      <c r="AD1212">
        <v>254</v>
      </c>
      <c r="AE1212">
        <v>200</v>
      </c>
      <c r="AG1212" t="s">
        <v>1960</v>
      </c>
      <c r="AH1212" t="s">
        <v>1960</v>
      </c>
    </row>
    <row r="1213" spans="1:34" x14ac:dyDescent="0.25">
      <c r="A1213">
        <v>20180730</v>
      </c>
      <c r="B1213">
        <v>126094</v>
      </c>
      <c r="C1213" t="s">
        <v>100</v>
      </c>
      <c r="D1213">
        <v>126205</v>
      </c>
      <c r="E1213" t="s">
        <v>576</v>
      </c>
      <c r="F1213" t="s">
        <v>359</v>
      </c>
      <c r="G1213">
        <v>3</v>
      </c>
      <c r="H1213" t="s">
        <v>173</v>
      </c>
      <c r="I1213">
        <v>90</v>
      </c>
      <c r="J1213">
        <v>5</v>
      </c>
      <c r="K1213">
        <v>4</v>
      </c>
      <c r="L1213">
        <v>62</v>
      </c>
      <c r="M1213">
        <v>40</v>
      </c>
      <c r="N1213">
        <v>32</v>
      </c>
      <c r="O1213">
        <v>11</v>
      </c>
      <c r="P1213">
        <v>11</v>
      </c>
      <c r="Q1213">
        <v>1</v>
      </c>
      <c r="R1213">
        <v>4</v>
      </c>
      <c r="S1213">
        <v>3</v>
      </c>
      <c r="T1213">
        <v>4</v>
      </c>
      <c r="U1213">
        <v>91</v>
      </c>
      <c r="V1213">
        <v>58</v>
      </c>
      <c r="W1213">
        <v>29</v>
      </c>
      <c r="X1213">
        <v>19</v>
      </c>
      <c r="Y1213">
        <v>11</v>
      </c>
      <c r="Z1213">
        <v>6</v>
      </c>
      <c r="AA1213">
        <v>10</v>
      </c>
      <c r="AB1213">
        <v>46</v>
      </c>
      <c r="AC1213">
        <v>1000</v>
      </c>
      <c r="AD1213">
        <v>256</v>
      </c>
      <c r="AE1213">
        <v>216</v>
      </c>
      <c r="AG1213" t="s">
        <v>100</v>
      </c>
      <c r="AH1213" t="s">
        <v>1960</v>
      </c>
    </row>
    <row r="1214" spans="1:34" x14ac:dyDescent="0.25">
      <c r="A1214">
        <v>20200224</v>
      </c>
      <c r="B1214">
        <v>104925</v>
      </c>
      <c r="C1214" t="s">
        <v>641</v>
      </c>
      <c r="D1214">
        <v>104291</v>
      </c>
      <c r="E1214" t="s">
        <v>873</v>
      </c>
      <c r="F1214" t="s">
        <v>275</v>
      </c>
      <c r="G1214">
        <v>3</v>
      </c>
      <c r="H1214" t="s">
        <v>173</v>
      </c>
      <c r="I1214">
        <v>60</v>
      </c>
      <c r="J1214">
        <v>7</v>
      </c>
      <c r="K1214">
        <v>3</v>
      </c>
      <c r="L1214">
        <v>43</v>
      </c>
      <c r="M1214">
        <v>30</v>
      </c>
      <c r="N1214">
        <v>25</v>
      </c>
      <c r="O1214">
        <v>8</v>
      </c>
      <c r="P1214">
        <v>8</v>
      </c>
      <c r="Q1214">
        <v>0</v>
      </c>
      <c r="R1214">
        <v>0</v>
      </c>
      <c r="S1214">
        <v>2</v>
      </c>
      <c r="T1214">
        <v>3</v>
      </c>
      <c r="U1214">
        <v>46</v>
      </c>
      <c r="V1214">
        <v>21</v>
      </c>
      <c r="W1214">
        <v>9</v>
      </c>
      <c r="X1214">
        <v>12</v>
      </c>
      <c r="Y1214">
        <v>7</v>
      </c>
      <c r="Z1214">
        <v>4</v>
      </c>
      <c r="AA1214">
        <v>8</v>
      </c>
      <c r="AB1214">
        <v>1</v>
      </c>
      <c r="AC1214">
        <v>9720</v>
      </c>
      <c r="AD1214">
        <v>260</v>
      </c>
      <c r="AE1214">
        <v>181</v>
      </c>
      <c r="AG1214" t="s">
        <v>641</v>
      </c>
      <c r="AH1214" t="s">
        <v>1960</v>
      </c>
    </row>
    <row r="1215" spans="1:34" x14ac:dyDescent="0.25">
      <c r="A1215">
        <v>20180122</v>
      </c>
      <c r="B1215">
        <v>106426</v>
      </c>
      <c r="C1215" t="s">
        <v>217</v>
      </c>
      <c r="D1215">
        <v>105512</v>
      </c>
      <c r="E1215" t="s">
        <v>572</v>
      </c>
      <c r="F1215" t="s">
        <v>573</v>
      </c>
      <c r="G1215">
        <v>3</v>
      </c>
      <c r="H1215" t="s">
        <v>106</v>
      </c>
      <c r="I1215">
        <v>99</v>
      </c>
      <c r="J1215">
        <v>5</v>
      </c>
      <c r="K1215">
        <v>3</v>
      </c>
      <c r="L1215">
        <v>74</v>
      </c>
      <c r="M1215">
        <v>55</v>
      </c>
      <c r="N1215">
        <v>44</v>
      </c>
      <c r="O1215">
        <v>10</v>
      </c>
      <c r="P1215">
        <v>11</v>
      </c>
      <c r="Q1215">
        <v>4</v>
      </c>
      <c r="R1215">
        <v>5</v>
      </c>
      <c r="S1215">
        <v>10</v>
      </c>
      <c r="T1215">
        <v>3</v>
      </c>
      <c r="U1215">
        <v>84</v>
      </c>
      <c r="V1215">
        <v>52</v>
      </c>
      <c r="W1215">
        <v>37</v>
      </c>
      <c r="X1215">
        <v>16</v>
      </c>
      <c r="Y1215">
        <v>11</v>
      </c>
      <c r="Z1215">
        <v>9</v>
      </c>
      <c r="AA1215">
        <v>11</v>
      </c>
      <c r="AB1215">
        <v>373</v>
      </c>
      <c r="AC1215">
        <v>114</v>
      </c>
      <c r="AD1215">
        <v>260</v>
      </c>
      <c r="AE1215">
        <v>203</v>
      </c>
      <c r="AG1215" t="s">
        <v>1962</v>
      </c>
      <c r="AH1215" t="s">
        <v>1960</v>
      </c>
    </row>
    <row r="1216" spans="1:34" x14ac:dyDescent="0.25">
      <c r="A1216">
        <v>20180129</v>
      </c>
      <c r="B1216">
        <v>126774</v>
      </c>
      <c r="C1216" t="s">
        <v>294</v>
      </c>
      <c r="D1216">
        <v>126156</v>
      </c>
      <c r="E1216" t="s">
        <v>147</v>
      </c>
      <c r="F1216" t="s">
        <v>437</v>
      </c>
      <c r="G1216">
        <v>3</v>
      </c>
      <c r="H1216" t="s">
        <v>187</v>
      </c>
      <c r="I1216">
        <v>136</v>
      </c>
      <c r="J1216">
        <v>13</v>
      </c>
      <c r="K1216">
        <v>3</v>
      </c>
      <c r="L1216">
        <v>97</v>
      </c>
      <c r="M1216">
        <v>59</v>
      </c>
      <c r="N1216">
        <v>49</v>
      </c>
      <c r="O1216">
        <v>23</v>
      </c>
      <c r="P1216">
        <v>16</v>
      </c>
      <c r="Q1216">
        <v>5</v>
      </c>
      <c r="R1216">
        <v>6</v>
      </c>
      <c r="S1216">
        <v>6</v>
      </c>
      <c r="T1216">
        <v>2</v>
      </c>
      <c r="U1216">
        <v>111</v>
      </c>
      <c r="V1216">
        <v>79</v>
      </c>
      <c r="W1216">
        <v>53</v>
      </c>
      <c r="X1216">
        <v>19</v>
      </c>
      <c r="Y1216">
        <v>16</v>
      </c>
      <c r="Z1216">
        <v>10</v>
      </c>
      <c r="AA1216">
        <v>12</v>
      </c>
      <c r="AB1216">
        <v>83</v>
      </c>
      <c r="AC1216">
        <v>657</v>
      </c>
      <c r="AD1216">
        <v>264</v>
      </c>
      <c r="AE1216">
        <v>194</v>
      </c>
      <c r="AG1216" t="s">
        <v>294</v>
      </c>
      <c r="AH1216" t="s">
        <v>1960</v>
      </c>
    </row>
    <row r="1217" spans="1:34" x14ac:dyDescent="0.25">
      <c r="A1217">
        <v>20181008</v>
      </c>
      <c r="B1217">
        <v>200000</v>
      </c>
      <c r="C1217" t="s">
        <v>163</v>
      </c>
      <c r="D1217">
        <v>105905</v>
      </c>
      <c r="E1217" t="s">
        <v>385</v>
      </c>
      <c r="F1217" t="s">
        <v>289</v>
      </c>
      <c r="G1217">
        <v>3</v>
      </c>
      <c r="H1217" t="s">
        <v>173</v>
      </c>
      <c r="I1217">
        <v>84</v>
      </c>
      <c r="J1217">
        <v>6</v>
      </c>
      <c r="K1217">
        <v>1</v>
      </c>
      <c r="L1217">
        <v>63</v>
      </c>
      <c r="M1217">
        <v>41</v>
      </c>
      <c r="N1217">
        <v>34</v>
      </c>
      <c r="O1217">
        <v>10</v>
      </c>
      <c r="P1217">
        <v>11</v>
      </c>
      <c r="Q1217">
        <v>4</v>
      </c>
      <c r="R1217">
        <v>5</v>
      </c>
      <c r="S1217">
        <v>1</v>
      </c>
      <c r="T1217">
        <v>3</v>
      </c>
      <c r="U1217">
        <v>65</v>
      </c>
      <c r="V1217">
        <v>44</v>
      </c>
      <c r="W1217">
        <v>26</v>
      </c>
      <c r="X1217">
        <v>11</v>
      </c>
      <c r="Y1217">
        <v>11</v>
      </c>
      <c r="Z1217">
        <v>1</v>
      </c>
      <c r="AA1217">
        <v>4</v>
      </c>
      <c r="AB1217">
        <v>128</v>
      </c>
      <c r="AC1217">
        <v>453</v>
      </c>
      <c r="AD1217">
        <v>266</v>
      </c>
      <c r="AE1217">
        <v>198</v>
      </c>
      <c r="AG1217" t="s">
        <v>163</v>
      </c>
      <c r="AH1217" t="s">
        <v>1960</v>
      </c>
    </row>
    <row r="1218" spans="1:34" x14ac:dyDescent="0.25">
      <c r="A1218">
        <v>20180917</v>
      </c>
      <c r="B1218">
        <v>104792</v>
      </c>
      <c r="C1218" t="s">
        <v>468</v>
      </c>
      <c r="D1218">
        <v>126952</v>
      </c>
      <c r="E1218" t="s">
        <v>477</v>
      </c>
      <c r="F1218" t="s">
        <v>478</v>
      </c>
      <c r="G1218">
        <v>3</v>
      </c>
      <c r="H1218" t="s">
        <v>196</v>
      </c>
      <c r="I1218">
        <v>103</v>
      </c>
      <c r="J1218">
        <v>11</v>
      </c>
      <c r="K1218">
        <v>7</v>
      </c>
      <c r="L1218">
        <v>72</v>
      </c>
      <c r="M1218">
        <v>41</v>
      </c>
      <c r="N1218">
        <v>30</v>
      </c>
      <c r="O1218">
        <v>14</v>
      </c>
      <c r="P1218">
        <v>13</v>
      </c>
      <c r="Q1218">
        <v>1</v>
      </c>
      <c r="R1218">
        <v>5</v>
      </c>
      <c r="S1218">
        <v>2</v>
      </c>
      <c r="T1218">
        <v>5</v>
      </c>
      <c r="U1218">
        <v>98</v>
      </c>
      <c r="V1218">
        <v>55</v>
      </c>
      <c r="W1218">
        <v>32</v>
      </c>
      <c r="X1218">
        <v>20</v>
      </c>
      <c r="Y1218">
        <v>12</v>
      </c>
      <c r="Z1218">
        <v>7</v>
      </c>
      <c r="AA1218">
        <v>12</v>
      </c>
      <c r="AB1218">
        <v>42</v>
      </c>
      <c r="AC1218">
        <v>1070</v>
      </c>
      <c r="AD1218">
        <v>268</v>
      </c>
      <c r="AE1218">
        <v>203</v>
      </c>
      <c r="AG1218" t="s">
        <v>468</v>
      </c>
      <c r="AH1218" t="s">
        <v>1960</v>
      </c>
    </row>
    <row r="1219" spans="1:34" x14ac:dyDescent="0.25">
      <c r="A1219">
        <v>20191120</v>
      </c>
      <c r="B1219">
        <v>104745</v>
      </c>
      <c r="C1219" t="s">
        <v>642</v>
      </c>
      <c r="D1219">
        <v>127339</v>
      </c>
      <c r="E1219" t="s">
        <v>1409</v>
      </c>
      <c r="F1219" t="s">
        <v>119</v>
      </c>
      <c r="G1219">
        <v>3</v>
      </c>
      <c r="H1219" t="s">
        <v>656</v>
      </c>
      <c r="I1219">
        <v>85</v>
      </c>
      <c r="J1219">
        <v>6</v>
      </c>
      <c r="K1219">
        <v>1</v>
      </c>
      <c r="L1219">
        <v>40</v>
      </c>
      <c r="M1219">
        <v>29</v>
      </c>
      <c r="N1219">
        <v>27</v>
      </c>
      <c r="O1219">
        <v>9</v>
      </c>
      <c r="P1219">
        <v>10</v>
      </c>
      <c r="Q1219">
        <v>0</v>
      </c>
      <c r="R1219">
        <v>0</v>
      </c>
      <c r="S1219">
        <v>5</v>
      </c>
      <c r="T1219">
        <v>2</v>
      </c>
      <c r="U1219">
        <v>72</v>
      </c>
      <c r="V1219">
        <v>46</v>
      </c>
      <c r="W1219">
        <v>29</v>
      </c>
      <c r="X1219">
        <v>11</v>
      </c>
      <c r="Y1219">
        <v>9</v>
      </c>
      <c r="Z1219">
        <v>6</v>
      </c>
      <c r="AA1219">
        <v>9</v>
      </c>
      <c r="AB1219">
        <v>1</v>
      </c>
      <c r="AC1219">
        <v>9985</v>
      </c>
      <c r="AD1219">
        <v>280</v>
      </c>
      <c r="AE1219">
        <v>149</v>
      </c>
      <c r="AG1219" t="s">
        <v>642</v>
      </c>
      <c r="AH1219" t="s">
        <v>1960</v>
      </c>
    </row>
    <row r="1220" spans="1:34" x14ac:dyDescent="0.25">
      <c r="A1220">
        <v>20191118</v>
      </c>
      <c r="B1220">
        <v>126094</v>
      </c>
      <c r="C1220" t="s">
        <v>100</v>
      </c>
      <c r="D1220">
        <v>127339</v>
      </c>
      <c r="E1220" t="s">
        <v>1409</v>
      </c>
      <c r="F1220" t="s">
        <v>221</v>
      </c>
      <c r="G1220">
        <v>3</v>
      </c>
      <c r="H1220" t="s">
        <v>656</v>
      </c>
      <c r="I1220">
        <v>68</v>
      </c>
      <c r="J1220">
        <v>4</v>
      </c>
      <c r="K1220">
        <v>5</v>
      </c>
      <c r="L1220">
        <v>48</v>
      </c>
      <c r="M1220">
        <v>25</v>
      </c>
      <c r="N1220">
        <v>22</v>
      </c>
      <c r="O1220">
        <v>12</v>
      </c>
      <c r="P1220">
        <v>9</v>
      </c>
      <c r="Q1220">
        <v>2</v>
      </c>
      <c r="R1220">
        <v>3</v>
      </c>
      <c r="S1220">
        <v>5</v>
      </c>
      <c r="T1220">
        <v>2</v>
      </c>
      <c r="U1220">
        <v>59</v>
      </c>
      <c r="V1220">
        <v>35</v>
      </c>
      <c r="W1220">
        <v>23</v>
      </c>
      <c r="X1220">
        <v>9</v>
      </c>
      <c r="Y1220">
        <v>9</v>
      </c>
      <c r="Z1220">
        <v>4</v>
      </c>
      <c r="AA1220">
        <v>8</v>
      </c>
      <c r="AB1220">
        <v>23</v>
      </c>
      <c r="AC1220">
        <v>1584</v>
      </c>
      <c r="AD1220">
        <v>280</v>
      </c>
      <c r="AE1220">
        <v>149</v>
      </c>
      <c r="AG1220" t="s">
        <v>100</v>
      </c>
      <c r="AH1220" t="s">
        <v>1960</v>
      </c>
    </row>
    <row r="1221" spans="1:34" x14ac:dyDescent="0.25">
      <c r="A1221">
        <v>20181008</v>
      </c>
      <c r="B1221">
        <v>126610</v>
      </c>
      <c r="C1221" t="s">
        <v>199</v>
      </c>
      <c r="D1221">
        <v>105842</v>
      </c>
      <c r="E1221" t="s">
        <v>392</v>
      </c>
      <c r="F1221" t="s">
        <v>331</v>
      </c>
      <c r="G1221">
        <v>3</v>
      </c>
      <c r="H1221" t="s">
        <v>106</v>
      </c>
      <c r="I1221">
        <v>69</v>
      </c>
      <c r="J1221">
        <v>9</v>
      </c>
      <c r="K1221">
        <v>0</v>
      </c>
      <c r="L1221">
        <v>50</v>
      </c>
      <c r="M1221">
        <v>34</v>
      </c>
      <c r="N1221">
        <v>28</v>
      </c>
      <c r="O1221">
        <v>6</v>
      </c>
      <c r="P1221">
        <v>9</v>
      </c>
      <c r="Q1221">
        <v>0</v>
      </c>
      <c r="R1221">
        <v>1</v>
      </c>
      <c r="S1221">
        <v>2</v>
      </c>
      <c r="T1221">
        <v>3</v>
      </c>
      <c r="U1221">
        <v>60</v>
      </c>
      <c r="V1221">
        <v>35</v>
      </c>
      <c r="W1221">
        <v>23</v>
      </c>
      <c r="X1221">
        <v>9</v>
      </c>
      <c r="Y1221">
        <v>9</v>
      </c>
      <c r="Z1221">
        <v>3</v>
      </c>
      <c r="AA1221">
        <v>7</v>
      </c>
      <c r="AB1221">
        <v>54</v>
      </c>
      <c r="AC1221">
        <v>932</v>
      </c>
      <c r="AD1221">
        <v>285</v>
      </c>
      <c r="AE1221">
        <v>177</v>
      </c>
      <c r="AG1221" t="s">
        <v>199</v>
      </c>
      <c r="AH1221" t="s">
        <v>1960</v>
      </c>
    </row>
    <row r="1222" spans="1:34" x14ac:dyDescent="0.25">
      <c r="A1222">
        <v>20180730</v>
      </c>
      <c r="B1222">
        <v>106421</v>
      </c>
      <c r="C1222" t="s">
        <v>265</v>
      </c>
      <c r="D1222">
        <v>133297</v>
      </c>
      <c r="E1222" t="s">
        <v>1795</v>
      </c>
      <c r="F1222" t="s">
        <v>543</v>
      </c>
      <c r="G1222">
        <v>3</v>
      </c>
      <c r="H1222" t="s">
        <v>745</v>
      </c>
      <c r="I1222">
        <v>128</v>
      </c>
      <c r="J1222">
        <v>8</v>
      </c>
      <c r="K1222">
        <v>2</v>
      </c>
      <c r="L1222">
        <v>91</v>
      </c>
      <c r="M1222">
        <v>46</v>
      </c>
      <c r="N1222">
        <v>39</v>
      </c>
      <c r="O1222">
        <v>20</v>
      </c>
      <c r="P1222">
        <v>14</v>
      </c>
      <c r="Q1222">
        <v>5</v>
      </c>
      <c r="R1222">
        <v>8</v>
      </c>
      <c r="S1222">
        <v>4</v>
      </c>
      <c r="T1222">
        <v>7</v>
      </c>
      <c r="U1222">
        <v>92</v>
      </c>
      <c r="V1222">
        <v>50</v>
      </c>
      <c r="W1222">
        <v>32</v>
      </c>
      <c r="X1222">
        <v>20</v>
      </c>
      <c r="Y1222">
        <v>14</v>
      </c>
      <c r="Z1222">
        <v>8</v>
      </c>
      <c r="AA1222">
        <v>13</v>
      </c>
      <c r="AB1222">
        <v>63</v>
      </c>
      <c r="AC1222">
        <v>892</v>
      </c>
      <c r="AD1222">
        <v>287</v>
      </c>
      <c r="AE1222">
        <v>178</v>
      </c>
      <c r="AG1222" t="s">
        <v>265</v>
      </c>
      <c r="AH1222" t="s">
        <v>1960</v>
      </c>
    </row>
    <row r="1223" spans="1:34" x14ac:dyDescent="0.25">
      <c r="A1223">
        <v>20191007</v>
      </c>
      <c r="B1223">
        <v>104926</v>
      </c>
      <c r="C1223" t="s">
        <v>670</v>
      </c>
      <c r="D1223">
        <v>104918</v>
      </c>
      <c r="E1223" t="s">
        <v>894</v>
      </c>
      <c r="F1223" t="s">
        <v>1355</v>
      </c>
      <c r="G1223">
        <v>3</v>
      </c>
      <c r="H1223" t="s">
        <v>173</v>
      </c>
      <c r="I1223">
        <v>189</v>
      </c>
      <c r="J1223">
        <v>9</v>
      </c>
      <c r="K1223">
        <v>12</v>
      </c>
      <c r="L1223">
        <v>132</v>
      </c>
      <c r="M1223">
        <v>84</v>
      </c>
      <c r="N1223">
        <v>55</v>
      </c>
      <c r="O1223">
        <v>20</v>
      </c>
      <c r="P1223">
        <v>16</v>
      </c>
      <c r="Q1223">
        <v>4</v>
      </c>
      <c r="R1223">
        <v>10</v>
      </c>
      <c r="S1223">
        <v>13</v>
      </c>
      <c r="T1223">
        <v>3</v>
      </c>
      <c r="U1223">
        <v>117</v>
      </c>
      <c r="V1223">
        <v>67</v>
      </c>
      <c r="W1223">
        <v>48</v>
      </c>
      <c r="X1223">
        <v>20</v>
      </c>
      <c r="Y1223">
        <v>16</v>
      </c>
      <c r="Z1223">
        <v>6</v>
      </c>
      <c r="AA1223">
        <v>10</v>
      </c>
      <c r="AB1223">
        <v>12</v>
      </c>
      <c r="AC1223">
        <v>2280</v>
      </c>
      <c r="AD1223">
        <v>289</v>
      </c>
      <c r="AE1223">
        <v>147</v>
      </c>
      <c r="AG1223" t="s">
        <v>670</v>
      </c>
      <c r="AH1223" t="s">
        <v>1960</v>
      </c>
    </row>
    <row r="1224" spans="1:34" x14ac:dyDescent="0.25">
      <c r="A1224">
        <v>20180917</v>
      </c>
      <c r="B1224">
        <v>104792</v>
      </c>
      <c r="C1224" t="s">
        <v>468</v>
      </c>
      <c r="D1224">
        <v>117361</v>
      </c>
      <c r="E1224" t="s">
        <v>469</v>
      </c>
      <c r="F1224" t="s">
        <v>470</v>
      </c>
      <c r="G1224">
        <v>3</v>
      </c>
      <c r="H1224" t="s">
        <v>173</v>
      </c>
      <c r="I1224">
        <v>101</v>
      </c>
      <c r="J1224">
        <v>6</v>
      </c>
      <c r="K1224">
        <v>2</v>
      </c>
      <c r="L1224">
        <v>86</v>
      </c>
      <c r="M1224">
        <v>44</v>
      </c>
      <c r="N1224">
        <v>33</v>
      </c>
      <c r="O1224">
        <v>29</v>
      </c>
      <c r="P1224">
        <v>16</v>
      </c>
      <c r="Q1224">
        <v>2</v>
      </c>
      <c r="R1224">
        <v>4</v>
      </c>
      <c r="S1224">
        <v>3</v>
      </c>
      <c r="T1224">
        <v>1</v>
      </c>
      <c r="U1224">
        <v>92</v>
      </c>
      <c r="V1224">
        <v>51</v>
      </c>
      <c r="W1224">
        <v>38</v>
      </c>
      <c r="X1224">
        <v>23</v>
      </c>
      <c r="Y1224">
        <v>15</v>
      </c>
      <c r="Z1224">
        <v>7</v>
      </c>
      <c r="AA1224">
        <v>10</v>
      </c>
      <c r="AB1224">
        <v>42</v>
      </c>
      <c r="AC1224">
        <v>1070</v>
      </c>
      <c r="AD1224">
        <v>290</v>
      </c>
      <c r="AE1224">
        <v>176</v>
      </c>
      <c r="AG1224" t="s">
        <v>468</v>
      </c>
      <c r="AH1224" t="s">
        <v>1960</v>
      </c>
    </row>
    <row r="1225" spans="1:34" x14ac:dyDescent="0.25">
      <c r="A1225">
        <v>20180219</v>
      </c>
      <c r="B1225">
        <v>106261</v>
      </c>
      <c r="C1225" t="s">
        <v>498</v>
      </c>
      <c r="D1225">
        <v>106426</v>
      </c>
      <c r="E1225" t="s">
        <v>217</v>
      </c>
      <c r="F1225" t="s">
        <v>119</v>
      </c>
      <c r="G1225">
        <v>3</v>
      </c>
      <c r="H1225" t="s">
        <v>196</v>
      </c>
      <c r="I1225">
        <v>69</v>
      </c>
      <c r="J1225">
        <v>11</v>
      </c>
      <c r="K1225">
        <v>4</v>
      </c>
      <c r="L1225">
        <v>74</v>
      </c>
      <c r="M1225">
        <v>47</v>
      </c>
      <c r="N1225">
        <v>35</v>
      </c>
      <c r="O1225">
        <v>12</v>
      </c>
      <c r="P1225">
        <v>10</v>
      </c>
      <c r="Q1225">
        <v>9</v>
      </c>
      <c r="R1225">
        <v>10</v>
      </c>
      <c r="S1225">
        <v>8</v>
      </c>
      <c r="T1225">
        <v>5</v>
      </c>
      <c r="U1225">
        <v>48</v>
      </c>
      <c r="V1225">
        <v>28</v>
      </c>
      <c r="W1225">
        <v>21</v>
      </c>
      <c r="X1225">
        <v>6</v>
      </c>
      <c r="Y1225">
        <v>9</v>
      </c>
      <c r="Z1225">
        <v>2</v>
      </c>
      <c r="AA1225">
        <v>5</v>
      </c>
      <c r="AB1225">
        <v>210</v>
      </c>
      <c r="AC1225">
        <v>251</v>
      </c>
      <c r="AD1225">
        <v>296</v>
      </c>
      <c r="AE1225">
        <v>164</v>
      </c>
      <c r="AG1225" t="s">
        <v>1958</v>
      </c>
      <c r="AH1225" t="s">
        <v>1960</v>
      </c>
    </row>
    <row r="1226" spans="1:34" x14ac:dyDescent="0.25">
      <c r="A1226">
        <v>20180205</v>
      </c>
      <c r="B1226">
        <v>111581</v>
      </c>
      <c r="C1226" t="s">
        <v>550</v>
      </c>
      <c r="D1226">
        <v>106426</v>
      </c>
      <c r="E1226" t="s">
        <v>217</v>
      </c>
      <c r="F1226" t="s">
        <v>236</v>
      </c>
      <c r="G1226">
        <v>3</v>
      </c>
      <c r="H1226" t="s">
        <v>173</v>
      </c>
      <c r="I1226">
        <v>73</v>
      </c>
      <c r="J1226">
        <v>2</v>
      </c>
      <c r="K1226">
        <v>1</v>
      </c>
      <c r="L1226">
        <v>47</v>
      </c>
      <c r="M1226">
        <v>30</v>
      </c>
      <c r="N1226">
        <v>23</v>
      </c>
      <c r="O1226">
        <v>10</v>
      </c>
      <c r="P1226">
        <v>9</v>
      </c>
      <c r="Q1226">
        <v>1</v>
      </c>
      <c r="R1226">
        <v>2</v>
      </c>
      <c r="S1226">
        <v>3</v>
      </c>
      <c r="T1226">
        <v>5</v>
      </c>
      <c r="U1226">
        <v>61</v>
      </c>
      <c r="V1226">
        <v>31</v>
      </c>
      <c r="W1226">
        <v>17</v>
      </c>
      <c r="X1226">
        <v>13</v>
      </c>
      <c r="Y1226">
        <v>8</v>
      </c>
      <c r="Z1226">
        <v>4</v>
      </c>
      <c r="AA1226">
        <v>8</v>
      </c>
      <c r="AB1226">
        <v>163</v>
      </c>
      <c r="AC1226">
        <v>332</v>
      </c>
      <c r="AD1226">
        <v>298</v>
      </c>
      <c r="AE1226">
        <v>164</v>
      </c>
      <c r="AG1226" t="s">
        <v>1956</v>
      </c>
      <c r="AH1226" t="s">
        <v>1960</v>
      </c>
    </row>
    <row r="1227" spans="1:34" x14ac:dyDescent="0.25">
      <c r="A1227">
        <v>20200224</v>
      </c>
      <c r="B1227">
        <v>126094</v>
      </c>
      <c r="C1227" t="s">
        <v>100</v>
      </c>
      <c r="D1227">
        <v>207518</v>
      </c>
      <c r="E1227" t="s">
        <v>876</v>
      </c>
      <c r="F1227" t="s">
        <v>139</v>
      </c>
      <c r="G1227">
        <v>3</v>
      </c>
      <c r="H1227" t="s">
        <v>173</v>
      </c>
      <c r="I1227">
        <v>82</v>
      </c>
      <c r="J1227">
        <v>5</v>
      </c>
      <c r="K1227">
        <v>1</v>
      </c>
      <c r="L1227">
        <v>55</v>
      </c>
      <c r="M1227">
        <v>31</v>
      </c>
      <c r="N1227">
        <v>26</v>
      </c>
      <c r="O1227">
        <v>9</v>
      </c>
      <c r="P1227">
        <v>10</v>
      </c>
      <c r="Q1227">
        <v>2</v>
      </c>
      <c r="R1227">
        <v>4</v>
      </c>
      <c r="S1227">
        <v>2</v>
      </c>
      <c r="T1227">
        <v>2</v>
      </c>
      <c r="U1227">
        <v>71</v>
      </c>
      <c r="V1227">
        <v>42</v>
      </c>
      <c r="W1227">
        <v>28</v>
      </c>
      <c r="X1227">
        <v>9</v>
      </c>
      <c r="Y1227">
        <v>10</v>
      </c>
      <c r="Z1227">
        <v>8</v>
      </c>
      <c r="AA1227">
        <v>12</v>
      </c>
      <c r="AB1227">
        <v>14</v>
      </c>
      <c r="AC1227">
        <v>2219</v>
      </c>
      <c r="AD1227">
        <v>311</v>
      </c>
      <c r="AE1227">
        <v>129</v>
      </c>
      <c r="AG1227" t="s">
        <v>100</v>
      </c>
      <c r="AH1227" t="s">
        <v>1961</v>
      </c>
    </row>
    <row r="1228" spans="1:34" x14ac:dyDescent="0.25">
      <c r="A1228">
        <v>20180101</v>
      </c>
      <c r="B1228">
        <v>105877</v>
      </c>
      <c r="C1228" t="s">
        <v>637</v>
      </c>
      <c r="D1228">
        <v>106426</v>
      </c>
      <c r="E1228" t="s">
        <v>217</v>
      </c>
      <c r="F1228" t="s">
        <v>377</v>
      </c>
      <c r="G1228">
        <v>3</v>
      </c>
      <c r="H1228" t="s">
        <v>173</v>
      </c>
      <c r="AB1228">
        <v>508</v>
      </c>
      <c r="AC1228">
        <v>66</v>
      </c>
      <c r="AD1228">
        <v>312</v>
      </c>
      <c r="AE1228">
        <v>158</v>
      </c>
      <c r="AG1228" t="s">
        <v>1965</v>
      </c>
      <c r="AH1228" t="s">
        <v>1961</v>
      </c>
    </row>
    <row r="1229" spans="1:34" x14ac:dyDescent="0.25">
      <c r="A1229">
        <v>20200106</v>
      </c>
      <c r="B1229">
        <v>111575</v>
      </c>
      <c r="C1229" t="s">
        <v>647</v>
      </c>
      <c r="D1229">
        <v>126340</v>
      </c>
      <c r="E1229" t="s">
        <v>676</v>
      </c>
      <c r="F1229" t="s">
        <v>370</v>
      </c>
      <c r="G1229">
        <v>3</v>
      </c>
      <c r="H1229" t="s">
        <v>656</v>
      </c>
      <c r="I1229">
        <v>61</v>
      </c>
      <c r="J1229">
        <v>8</v>
      </c>
      <c r="K1229">
        <v>2</v>
      </c>
      <c r="L1229">
        <v>48</v>
      </c>
      <c r="M1229">
        <v>31</v>
      </c>
      <c r="N1229">
        <v>27</v>
      </c>
      <c r="O1229">
        <v>7</v>
      </c>
      <c r="P1229">
        <v>8</v>
      </c>
      <c r="Q1229">
        <v>0</v>
      </c>
      <c r="R1229">
        <v>0</v>
      </c>
      <c r="S1229">
        <v>2</v>
      </c>
      <c r="T1229">
        <v>4</v>
      </c>
      <c r="U1229">
        <v>42</v>
      </c>
      <c r="V1229">
        <v>20</v>
      </c>
      <c r="W1229">
        <v>11</v>
      </c>
      <c r="X1229">
        <v>9</v>
      </c>
      <c r="Y1229">
        <v>7</v>
      </c>
      <c r="Z1229">
        <v>4</v>
      </c>
      <c r="AA1229">
        <v>8</v>
      </c>
      <c r="AB1229">
        <v>17</v>
      </c>
      <c r="AC1229">
        <v>1840</v>
      </c>
      <c r="AD1229">
        <v>329</v>
      </c>
      <c r="AE1229">
        <v>117</v>
      </c>
      <c r="AG1229" t="s">
        <v>647</v>
      </c>
      <c r="AH1229" t="s">
        <v>1961</v>
      </c>
    </row>
    <row r="1230" spans="1:34" x14ac:dyDescent="0.25">
      <c r="A1230">
        <v>20181008</v>
      </c>
      <c r="B1230">
        <v>200000</v>
      </c>
      <c r="C1230" t="s">
        <v>163</v>
      </c>
      <c r="D1230">
        <v>106137</v>
      </c>
      <c r="E1230" t="s">
        <v>383</v>
      </c>
      <c r="F1230" t="s">
        <v>384</v>
      </c>
      <c r="G1230">
        <v>3</v>
      </c>
      <c r="H1230" t="s">
        <v>302</v>
      </c>
      <c r="I1230">
        <v>95</v>
      </c>
      <c r="J1230">
        <v>8</v>
      </c>
      <c r="K1230">
        <v>2</v>
      </c>
      <c r="L1230">
        <v>74</v>
      </c>
      <c r="M1230">
        <v>54</v>
      </c>
      <c r="N1230">
        <v>40</v>
      </c>
      <c r="O1230">
        <v>9</v>
      </c>
      <c r="P1230">
        <v>10</v>
      </c>
      <c r="Q1230">
        <v>3</v>
      </c>
      <c r="R1230">
        <v>4</v>
      </c>
      <c r="S1230">
        <v>5</v>
      </c>
      <c r="T1230">
        <v>0</v>
      </c>
      <c r="U1230">
        <v>66</v>
      </c>
      <c r="V1230">
        <v>47</v>
      </c>
      <c r="W1230">
        <v>33</v>
      </c>
      <c r="X1230">
        <v>7</v>
      </c>
      <c r="Y1230">
        <v>10</v>
      </c>
      <c r="Z1230">
        <v>1</v>
      </c>
      <c r="AA1230">
        <v>4</v>
      </c>
      <c r="AB1230">
        <v>128</v>
      </c>
      <c r="AC1230">
        <v>453</v>
      </c>
      <c r="AD1230">
        <v>334</v>
      </c>
      <c r="AE1230">
        <v>136</v>
      </c>
      <c r="AG1230" t="s">
        <v>163</v>
      </c>
      <c r="AH1230" t="s">
        <v>1961</v>
      </c>
    </row>
    <row r="1231" spans="1:34" x14ac:dyDescent="0.25">
      <c r="A1231">
        <v>20180219</v>
      </c>
      <c r="B1231">
        <v>106426</v>
      </c>
      <c r="C1231" t="s">
        <v>217</v>
      </c>
      <c r="D1231">
        <v>104594</v>
      </c>
      <c r="E1231" t="s">
        <v>494</v>
      </c>
      <c r="F1231" t="s">
        <v>251</v>
      </c>
      <c r="G1231">
        <v>3</v>
      </c>
      <c r="H1231" t="s">
        <v>173</v>
      </c>
      <c r="I1231">
        <v>71</v>
      </c>
      <c r="J1231">
        <v>4</v>
      </c>
      <c r="K1231">
        <v>2</v>
      </c>
      <c r="L1231">
        <v>55</v>
      </c>
      <c r="M1231">
        <v>39</v>
      </c>
      <c r="N1231">
        <v>30</v>
      </c>
      <c r="O1231">
        <v>7</v>
      </c>
      <c r="P1231">
        <v>9</v>
      </c>
      <c r="Q1231">
        <v>6</v>
      </c>
      <c r="R1231">
        <v>7</v>
      </c>
      <c r="S1231">
        <v>5</v>
      </c>
      <c r="T1231">
        <v>3</v>
      </c>
      <c r="U1231">
        <v>61</v>
      </c>
      <c r="V1231">
        <v>31</v>
      </c>
      <c r="W1231">
        <v>18</v>
      </c>
      <c r="X1231">
        <v>15</v>
      </c>
      <c r="Y1231">
        <v>9</v>
      </c>
      <c r="Z1231">
        <v>6</v>
      </c>
      <c r="AA1231">
        <v>10</v>
      </c>
      <c r="AB1231">
        <v>296</v>
      </c>
      <c r="AC1231">
        <v>164</v>
      </c>
      <c r="AD1231">
        <v>334</v>
      </c>
      <c r="AE1231">
        <v>139</v>
      </c>
      <c r="AG1231" t="s">
        <v>1960</v>
      </c>
      <c r="AH1231" t="s">
        <v>1961</v>
      </c>
    </row>
    <row r="1232" spans="1:34" x14ac:dyDescent="0.25">
      <c r="A1232">
        <v>20180122</v>
      </c>
      <c r="B1232">
        <v>106426</v>
      </c>
      <c r="C1232" t="s">
        <v>217</v>
      </c>
      <c r="D1232">
        <v>110751</v>
      </c>
      <c r="E1232" t="s">
        <v>574</v>
      </c>
      <c r="F1232" t="s">
        <v>202</v>
      </c>
      <c r="G1232">
        <v>3</v>
      </c>
      <c r="H1232" t="s">
        <v>111</v>
      </c>
      <c r="I1232">
        <v>73</v>
      </c>
      <c r="J1232">
        <v>4</v>
      </c>
      <c r="K1232">
        <v>2</v>
      </c>
      <c r="L1232">
        <v>53</v>
      </c>
      <c r="M1232">
        <v>35</v>
      </c>
      <c r="N1232">
        <v>29</v>
      </c>
      <c r="O1232">
        <v>10</v>
      </c>
      <c r="P1232">
        <v>9</v>
      </c>
      <c r="Q1232">
        <v>1</v>
      </c>
      <c r="R1232">
        <v>1</v>
      </c>
      <c r="S1232">
        <v>2</v>
      </c>
      <c r="T1232">
        <v>5</v>
      </c>
      <c r="U1232">
        <v>61</v>
      </c>
      <c r="V1232">
        <v>36</v>
      </c>
      <c r="W1232">
        <v>23</v>
      </c>
      <c r="X1232">
        <v>10</v>
      </c>
      <c r="Y1232">
        <v>8</v>
      </c>
      <c r="Z1232">
        <v>10</v>
      </c>
      <c r="AA1232">
        <v>13</v>
      </c>
      <c r="AB1232">
        <v>373</v>
      </c>
      <c r="AC1232">
        <v>114</v>
      </c>
      <c r="AD1232">
        <v>335</v>
      </c>
      <c r="AE1232">
        <v>137</v>
      </c>
      <c r="AG1232" t="s">
        <v>1962</v>
      </c>
      <c r="AH1232" t="s">
        <v>1961</v>
      </c>
    </row>
    <row r="1233" spans="1:34" x14ac:dyDescent="0.25">
      <c r="A1233">
        <v>20190211</v>
      </c>
      <c r="B1233">
        <v>133430</v>
      </c>
      <c r="C1233" t="s">
        <v>651</v>
      </c>
      <c r="D1233">
        <v>105015</v>
      </c>
      <c r="E1233" t="s">
        <v>984</v>
      </c>
      <c r="F1233" t="s">
        <v>122</v>
      </c>
      <c r="G1233">
        <v>3</v>
      </c>
      <c r="H1233" t="s">
        <v>173</v>
      </c>
      <c r="I1233">
        <v>83</v>
      </c>
      <c r="J1233">
        <v>7</v>
      </c>
      <c r="K1233">
        <v>1</v>
      </c>
      <c r="L1233">
        <v>71</v>
      </c>
      <c r="M1233">
        <v>40</v>
      </c>
      <c r="N1233">
        <v>29</v>
      </c>
      <c r="O1233">
        <v>17</v>
      </c>
      <c r="P1233">
        <v>11</v>
      </c>
      <c r="Q1233">
        <v>4</v>
      </c>
      <c r="R1233">
        <v>6</v>
      </c>
      <c r="S1233">
        <v>5</v>
      </c>
      <c r="T1233">
        <v>1</v>
      </c>
      <c r="U1233">
        <v>59</v>
      </c>
      <c r="V1233">
        <v>38</v>
      </c>
      <c r="W1233">
        <v>25</v>
      </c>
      <c r="X1233">
        <v>8</v>
      </c>
      <c r="Y1233">
        <v>10</v>
      </c>
      <c r="Z1233">
        <v>3</v>
      </c>
      <c r="AA1233">
        <v>7</v>
      </c>
      <c r="AB1233">
        <v>25</v>
      </c>
      <c r="AC1233">
        <v>1485</v>
      </c>
      <c r="AD1233">
        <v>351</v>
      </c>
      <c r="AE1233">
        <v>63</v>
      </c>
      <c r="AG1233" t="s">
        <v>651</v>
      </c>
      <c r="AH1233" t="s">
        <v>1962</v>
      </c>
    </row>
    <row r="1234" spans="1:34" x14ac:dyDescent="0.25">
      <c r="A1234">
        <v>20190201</v>
      </c>
      <c r="B1234">
        <v>111575</v>
      </c>
      <c r="C1234" t="s">
        <v>647</v>
      </c>
      <c r="D1234">
        <v>144817</v>
      </c>
      <c r="E1234" t="s">
        <v>116</v>
      </c>
      <c r="F1234" t="s">
        <v>203</v>
      </c>
      <c r="G1234">
        <v>3</v>
      </c>
      <c r="H1234" t="s">
        <v>656</v>
      </c>
      <c r="I1234">
        <v>76</v>
      </c>
      <c r="J1234">
        <v>7</v>
      </c>
      <c r="K1234">
        <v>1</v>
      </c>
      <c r="L1234">
        <v>50</v>
      </c>
      <c r="M1234">
        <v>38</v>
      </c>
      <c r="N1234">
        <v>31</v>
      </c>
      <c r="O1234">
        <v>10</v>
      </c>
      <c r="P1234">
        <v>11</v>
      </c>
      <c r="Q1234">
        <v>0</v>
      </c>
      <c r="R1234">
        <v>0</v>
      </c>
      <c r="S1234">
        <v>7</v>
      </c>
      <c r="T1234">
        <v>2</v>
      </c>
      <c r="U1234">
        <v>78</v>
      </c>
      <c r="V1234">
        <v>47</v>
      </c>
      <c r="W1234">
        <v>32</v>
      </c>
      <c r="X1234">
        <v>14</v>
      </c>
      <c r="Y1234">
        <v>10</v>
      </c>
      <c r="Z1234">
        <v>5</v>
      </c>
      <c r="AA1234">
        <v>8</v>
      </c>
      <c r="AB1234">
        <v>11</v>
      </c>
      <c r="AC1234">
        <v>2880</v>
      </c>
      <c r="AD1234">
        <v>362</v>
      </c>
      <c r="AE1234">
        <v>56</v>
      </c>
      <c r="AG1234" t="s">
        <v>647</v>
      </c>
      <c r="AH1234" t="s">
        <v>1962</v>
      </c>
    </row>
    <row r="1235" spans="1:34" x14ac:dyDescent="0.25">
      <c r="A1235">
        <v>20180122</v>
      </c>
      <c r="B1235">
        <v>105614</v>
      </c>
      <c r="C1235" t="s">
        <v>581</v>
      </c>
      <c r="D1235">
        <v>106426</v>
      </c>
      <c r="E1235" t="s">
        <v>217</v>
      </c>
      <c r="F1235" t="s">
        <v>582</v>
      </c>
      <c r="G1235">
        <v>3</v>
      </c>
      <c r="H1235" t="s">
        <v>193</v>
      </c>
      <c r="I1235">
        <v>81</v>
      </c>
      <c r="J1235">
        <v>5</v>
      </c>
      <c r="K1235">
        <v>3</v>
      </c>
      <c r="L1235">
        <v>67</v>
      </c>
      <c r="M1235">
        <v>47</v>
      </c>
      <c r="N1235">
        <v>33</v>
      </c>
      <c r="O1235">
        <v>13</v>
      </c>
      <c r="P1235">
        <v>13</v>
      </c>
      <c r="Q1235">
        <v>0</v>
      </c>
      <c r="R1235">
        <v>3</v>
      </c>
      <c r="S1235">
        <v>1</v>
      </c>
      <c r="T1235">
        <v>1</v>
      </c>
      <c r="U1235">
        <v>71</v>
      </c>
      <c r="V1235">
        <v>45</v>
      </c>
      <c r="W1235">
        <v>31</v>
      </c>
      <c r="X1235">
        <v>16</v>
      </c>
      <c r="Y1235">
        <v>12</v>
      </c>
      <c r="Z1235">
        <v>4</v>
      </c>
      <c r="AA1235">
        <v>6</v>
      </c>
      <c r="AB1235">
        <v>220</v>
      </c>
      <c r="AC1235">
        <v>242</v>
      </c>
      <c r="AD1235">
        <v>373</v>
      </c>
      <c r="AE1235">
        <v>114</v>
      </c>
      <c r="AG1235" t="s">
        <v>1958</v>
      </c>
      <c r="AH1235" t="s">
        <v>1962</v>
      </c>
    </row>
    <row r="1236" spans="1:34" x14ac:dyDescent="0.25">
      <c r="A1236">
        <v>20181008</v>
      </c>
      <c r="B1236">
        <v>200000</v>
      </c>
      <c r="C1236" t="s">
        <v>163</v>
      </c>
      <c r="D1236">
        <v>106234</v>
      </c>
      <c r="E1236" t="s">
        <v>172</v>
      </c>
      <c r="F1236" t="s">
        <v>380</v>
      </c>
      <c r="G1236">
        <v>3</v>
      </c>
      <c r="H1236" t="s">
        <v>106</v>
      </c>
      <c r="I1236">
        <v>116</v>
      </c>
      <c r="J1236">
        <v>3</v>
      </c>
      <c r="K1236">
        <v>6</v>
      </c>
      <c r="L1236">
        <v>86</v>
      </c>
      <c r="M1236">
        <v>58</v>
      </c>
      <c r="N1236">
        <v>41</v>
      </c>
      <c r="O1236">
        <v>11</v>
      </c>
      <c r="P1236">
        <v>14</v>
      </c>
      <c r="Q1236">
        <v>4</v>
      </c>
      <c r="R1236">
        <v>7</v>
      </c>
      <c r="S1236">
        <v>5</v>
      </c>
      <c r="T1236">
        <v>5</v>
      </c>
      <c r="U1236">
        <v>83</v>
      </c>
      <c r="V1236">
        <v>49</v>
      </c>
      <c r="W1236">
        <v>34</v>
      </c>
      <c r="X1236">
        <v>15</v>
      </c>
      <c r="Y1236">
        <v>13</v>
      </c>
      <c r="Z1236">
        <v>3</v>
      </c>
      <c r="AA1236">
        <v>7</v>
      </c>
      <c r="AB1236">
        <v>128</v>
      </c>
      <c r="AC1236">
        <v>453</v>
      </c>
      <c r="AD1236">
        <v>383</v>
      </c>
      <c r="AE1236">
        <v>105</v>
      </c>
      <c r="AG1236" t="s">
        <v>163</v>
      </c>
      <c r="AH1236" t="s">
        <v>1962</v>
      </c>
    </row>
    <row r="1237" spans="1:34" x14ac:dyDescent="0.25">
      <c r="A1237">
        <v>20180924</v>
      </c>
      <c r="B1237">
        <v>200000</v>
      </c>
      <c r="C1237" t="s">
        <v>163</v>
      </c>
      <c r="D1237">
        <v>126208</v>
      </c>
      <c r="E1237" t="s">
        <v>537</v>
      </c>
      <c r="F1237" t="s">
        <v>195</v>
      </c>
      <c r="G1237">
        <v>3</v>
      </c>
      <c r="H1237" t="s">
        <v>106</v>
      </c>
      <c r="I1237">
        <v>80</v>
      </c>
      <c r="J1237">
        <v>7</v>
      </c>
      <c r="K1237">
        <v>1</v>
      </c>
      <c r="L1237">
        <v>61</v>
      </c>
      <c r="M1237">
        <v>39</v>
      </c>
      <c r="N1237">
        <v>32</v>
      </c>
      <c r="O1237">
        <v>11</v>
      </c>
      <c r="P1237">
        <v>9</v>
      </c>
      <c r="Q1237">
        <v>4</v>
      </c>
      <c r="R1237">
        <v>4</v>
      </c>
      <c r="S1237">
        <v>4</v>
      </c>
      <c r="T1237">
        <v>5</v>
      </c>
      <c r="U1237">
        <v>60</v>
      </c>
      <c r="V1237">
        <v>29</v>
      </c>
      <c r="W1237">
        <v>18</v>
      </c>
      <c r="X1237">
        <v>14</v>
      </c>
      <c r="Y1237">
        <v>8</v>
      </c>
      <c r="Z1237">
        <v>4</v>
      </c>
      <c r="AA1237">
        <v>7</v>
      </c>
      <c r="AB1237">
        <v>147</v>
      </c>
      <c r="AC1237">
        <v>402</v>
      </c>
      <c r="AD1237">
        <v>397</v>
      </c>
      <c r="AE1237">
        <v>101</v>
      </c>
      <c r="AG1237" t="s">
        <v>163</v>
      </c>
      <c r="AH1237" t="s">
        <v>1962</v>
      </c>
    </row>
    <row r="1238" spans="1:34" x14ac:dyDescent="0.25">
      <c r="A1238">
        <v>20180326</v>
      </c>
      <c r="B1238">
        <v>126774</v>
      </c>
      <c r="C1238" t="s">
        <v>294</v>
      </c>
      <c r="D1238">
        <v>144656</v>
      </c>
      <c r="E1238" t="s">
        <v>444</v>
      </c>
      <c r="F1238" t="s">
        <v>221</v>
      </c>
      <c r="G1238">
        <v>3</v>
      </c>
      <c r="H1238" t="s">
        <v>173</v>
      </c>
      <c r="I1238">
        <v>62</v>
      </c>
      <c r="J1238">
        <v>7</v>
      </c>
      <c r="K1238">
        <v>2</v>
      </c>
      <c r="L1238">
        <v>58</v>
      </c>
      <c r="M1238">
        <v>30</v>
      </c>
      <c r="N1238">
        <v>21</v>
      </c>
      <c r="O1238">
        <v>18</v>
      </c>
      <c r="P1238">
        <v>9</v>
      </c>
      <c r="Q1238">
        <v>4</v>
      </c>
      <c r="R1238">
        <v>5</v>
      </c>
      <c r="S1238">
        <v>1</v>
      </c>
      <c r="T1238">
        <v>1</v>
      </c>
      <c r="U1238">
        <v>48</v>
      </c>
      <c r="V1238">
        <v>31</v>
      </c>
      <c r="W1238">
        <v>16</v>
      </c>
      <c r="X1238">
        <v>8</v>
      </c>
      <c r="Y1238">
        <v>9</v>
      </c>
      <c r="Z1238">
        <v>2</v>
      </c>
      <c r="AA1238">
        <v>6</v>
      </c>
      <c r="AB1238">
        <v>70</v>
      </c>
      <c r="AC1238">
        <v>769</v>
      </c>
      <c r="AD1238">
        <v>410</v>
      </c>
      <c r="AE1238">
        <v>92</v>
      </c>
      <c r="AG1238" t="s">
        <v>294</v>
      </c>
      <c r="AH1238" t="s">
        <v>1963</v>
      </c>
    </row>
    <row r="1239" spans="1:34" x14ac:dyDescent="0.25">
      <c r="A1239">
        <v>20180122</v>
      </c>
      <c r="B1239">
        <v>106426</v>
      </c>
      <c r="C1239" t="s">
        <v>217</v>
      </c>
      <c r="D1239">
        <v>111582</v>
      </c>
      <c r="E1239" t="s">
        <v>575</v>
      </c>
      <c r="F1239" t="s">
        <v>119</v>
      </c>
      <c r="G1239">
        <v>3</v>
      </c>
      <c r="H1239" t="s">
        <v>302</v>
      </c>
      <c r="I1239">
        <v>77</v>
      </c>
      <c r="J1239">
        <v>2</v>
      </c>
      <c r="K1239">
        <v>3</v>
      </c>
      <c r="L1239">
        <v>55</v>
      </c>
      <c r="M1239">
        <v>30</v>
      </c>
      <c r="N1239">
        <v>24</v>
      </c>
      <c r="O1239">
        <v>15</v>
      </c>
      <c r="P1239">
        <v>9</v>
      </c>
      <c r="Q1239">
        <v>3</v>
      </c>
      <c r="R1239">
        <v>4</v>
      </c>
      <c r="S1239">
        <v>5</v>
      </c>
      <c r="T1239">
        <v>2</v>
      </c>
      <c r="U1239">
        <v>64</v>
      </c>
      <c r="V1239">
        <v>41</v>
      </c>
      <c r="W1239">
        <v>27</v>
      </c>
      <c r="X1239">
        <v>7</v>
      </c>
      <c r="Y1239">
        <v>10</v>
      </c>
      <c r="Z1239">
        <v>5</v>
      </c>
      <c r="AA1239">
        <v>9</v>
      </c>
      <c r="AB1239">
        <v>373</v>
      </c>
      <c r="AC1239">
        <v>114</v>
      </c>
      <c r="AD1239">
        <v>410</v>
      </c>
      <c r="AE1239">
        <v>95</v>
      </c>
      <c r="AG1239" t="s">
        <v>1962</v>
      </c>
      <c r="AH1239" t="s">
        <v>1963</v>
      </c>
    </row>
    <row r="1240" spans="1:34" x14ac:dyDescent="0.25">
      <c r="A1240">
        <v>20181015</v>
      </c>
      <c r="B1240">
        <v>200000</v>
      </c>
      <c r="C1240" t="s">
        <v>163</v>
      </c>
      <c r="D1240">
        <v>200267</v>
      </c>
      <c r="E1240" t="s">
        <v>513</v>
      </c>
      <c r="F1240" t="s">
        <v>514</v>
      </c>
      <c r="G1240">
        <v>3</v>
      </c>
      <c r="H1240" t="s">
        <v>106</v>
      </c>
      <c r="I1240">
        <v>153</v>
      </c>
      <c r="J1240">
        <v>6</v>
      </c>
      <c r="K1240">
        <v>4</v>
      </c>
      <c r="L1240">
        <v>113</v>
      </c>
      <c r="M1240">
        <v>84</v>
      </c>
      <c r="N1240">
        <v>58</v>
      </c>
      <c r="O1240">
        <v>19</v>
      </c>
      <c r="P1240">
        <v>17</v>
      </c>
      <c r="Q1240">
        <v>9</v>
      </c>
      <c r="R1240">
        <v>11</v>
      </c>
      <c r="S1240">
        <v>7</v>
      </c>
      <c r="T1240">
        <v>7</v>
      </c>
      <c r="U1240">
        <v>129</v>
      </c>
      <c r="V1240">
        <v>75</v>
      </c>
      <c r="W1240">
        <v>52</v>
      </c>
      <c r="X1240">
        <v>29</v>
      </c>
      <c r="Y1240">
        <v>16</v>
      </c>
      <c r="Z1240">
        <v>10</v>
      </c>
      <c r="AA1240">
        <v>12</v>
      </c>
      <c r="AB1240">
        <v>109</v>
      </c>
      <c r="AC1240">
        <v>528</v>
      </c>
      <c r="AD1240">
        <v>415</v>
      </c>
      <c r="AE1240">
        <v>92</v>
      </c>
      <c r="AG1240" t="s">
        <v>163</v>
      </c>
      <c r="AH1240" t="s">
        <v>1963</v>
      </c>
    </row>
    <row r="1241" spans="1:34" x14ac:dyDescent="0.25">
      <c r="A1241">
        <v>20180924</v>
      </c>
      <c r="B1241">
        <v>200000</v>
      </c>
      <c r="C1241" t="s">
        <v>163</v>
      </c>
      <c r="D1241">
        <v>200059</v>
      </c>
      <c r="E1241" t="s">
        <v>1870</v>
      </c>
      <c r="F1241" t="s">
        <v>1871</v>
      </c>
      <c r="G1241">
        <v>3</v>
      </c>
      <c r="H1241" t="s">
        <v>173</v>
      </c>
      <c r="I1241">
        <v>144</v>
      </c>
      <c r="J1241">
        <v>5</v>
      </c>
      <c r="K1241">
        <v>4</v>
      </c>
      <c r="L1241">
        <v>109</v>
      </c>
      <c r="M1241">
        <v>73</v>
      </c>
      <c r="N1241">
        <v>52</v>
      </c>
      <c r="O1241">
        <v>20</v>
      </c>
      <c r="P1241">
        <v>15</v>
      </c>
      <c r="Q1241">
        <v>5</v>
      </c>
      <c r="R1241">
        <v>6</v>
      </c>
      <c r="S1241">
        <v>9</v>
      </c>
      <c r="T1241">
        <v>3</v>
      </c>
      <c r="U1241">
        <v>83</v>
      </c>
      <c r="V1241">
        <v>51</v>
      </c>
      <c r="W1241">
        <v>34</v>
      </c>
      <c r="X1241">
        <v>18</v>
      </c>
      <c r="Y1241">
        <v>13</v>
      </c>
      <c r="Z1241">
        <v>7</v>
      </c>
      <c r="AA1241">
        <v>11</v>
      </c>
      <c r="AB1241">
        <v>147</v>
      </c>
      <c r="AC1241">
        <v>402</v>
      </c>
      <c r="AD1241">
        <v>423</v>
      </c>
      <c r="AE1241">
        <v>91</v>
      </c>
      <c r="AG1241" t="s">
        <v>163</v>
      </c>
      <c r="AH1241" t="s">
        <v>1963</v>
      </c>
    </row>
    <row r="1242" spans="1:34" x14ac:dyDescent="0.25">
      <c r="A1242">
        <v>20181008</v>
      </c>
      <c r="B1242">
        <v>200000</v>
      </c>
      <c r="C1242" t="s">
        <v>163</v>
      </c>
      <c r="D1242">
        <v>122109</v>
      </c>
      <c r="E1242" t="s">
        <v>381</v>
      </c>
      <c r="F1242" t="s">
        <v>236</v>
      </c>
      <c r="G1242">
        <v>3</v>
      </c>
      <c r="H1242" t="s">
        <v>111</v>
      </c>
      <c r="I1242">
        <v>83</v>
      </c>
      <c r="J1242">
        <v>3</v>
      </c>
      <c r="K1242">
        <v>2</v>
      </c>
      <c r="L1242">
        <v>48</v>
      </c>
      <c r="M1242">
        <v>33</v>
      </c>
      <c r="N1242">
        <v>24</v>
      </c>
      <c r="O1242">
        <v>10</v>
      </c>
      <c r="P1242">
        <v>8</v>
      </c>
      <c r="Q1242">
        <v>0</v>
      </c>
      <c r="R1242">
        <v>0</v>
      </c>
      <c r="S1242">
        <v>0</v>
      </c>
      <c r="T1242">
        <v>3</v>
      </c>
      <c r="U1242">
        <v>52</v>
      </c>
      <c r="V1242">
        <v>37</v>
      </c>
      <c r="W1242">
        <v>20</v>
      </c>
      <c r="X1242">
        <v>7</v>
      </c>
      <c r="Y1242">
        <v>9</v>
      </c>
      <c r="Z1242">
        <v>3</v>
      </c>
      <c r="AA1242">
        <v>7</v>
      </c>
      <c r="AB1242">
        <v>128</v>
      </c>
      <c r="AC1242">
        <v>453</v>
      </c>
      <c r="AD1242">
        <v>436</v>
      </c>
      <c r="AE1242">
        <v>83</v>
      </c>
      <c r="AG1242" t="s">
        <v>163</v>
      </c>
      <c r="AH1242" t="s">
        <v>1963</v>
      </c>
    </row>
    <row r="1243" spans="1:34" x14ac:dyDescent="0.25">
      <c r="A1243">
        <v>20190318</v>
      </c>
      <c r="B1243">
        <v>105138</v>
      </c>
      <c r="C1243" t="s">
        <v>644</v>
      </c>
      <c r="D1243">
        <v>104386</v>
      </c>
      <c r="E1243" t="s">
        <v>922</v>
      </c>
      <c r="F1243" t="s">
        <v>310</v>
      </c>
      <c r="G1243">
        <v>3</v>
      </c>
      <c r="H1243" t="s">
        <v>745</v>
      </c>
      <c r="I1243">
        <v>119</v>
      </c>
      <c r="J1243">
        <v>2</v>
      </c>
      <c r="K1243">
        <v>2</v>
      </c>
      <c r="L1243">
        <v>61</v>
      </c>
      <c r="M1243">
        <v>34</v>
      </c>
      <c r="N1243">
        <v>25</v>
      </c>
      <c r="O1243">
        <v>17</v>
      </c>
      <c r="P1243">
        <v>11</v>
      </c>
      <c r="Q1243">
        <v>0</v>
      </c>
      <c r="R1243">
        <v>2</v>
      </c>
      <c r="S1243">
        <v>2</v>
      </c>
      <c r="T1243">
        <v>3</v>
      </c>
      <c r="U1243">
        <v>93</v>
      </c>
      <c r="V1243">
        <v>58</v>
      </c>
      <c r="W1243">
        <v>33</v>
      </c>
      <c r="X1243">
        <v>18</v>
      </c>
      <c r="Y1243">
        <v>11</v>
      </c>
      <c r="Z1243">
        <v>11</v>
      </c>
      <c r="AA1243">
        <v>14</v>
      </c>
      <c r="AB1243">
        <v>25</v>
      </c>
      <c r="AC1243">
        <v>1510</v>
      </c>
      <c r="AD1243">
        <v>453</v>
      </c>
      <c r="AE1243">
        <v>17</v>
      </c>
      <c r="AG1243" t="s">
        <v>644</v>
      </c>
      <c r="AH1243" t="s">
        <v>1964</v>
      </c>
    </row>
    <row r="1244" spans="1:34" x14ac:dyDescent="0.25">
      <c r="A1244">
        <v>20181001</v>
      </c>
      <c r="B1244">
        <v>126610</v>
      </c>
      <c r="C1244" t="s">
        <v>199</v>
      </c>
      <c r="D1244">
        <v>111190</v>
      </c>
      <c r="E1244" t="s">
        <v>623</v>
      </c>
      <c r="F1244" t="s">
        <v>195</v>
      </c>
      <c r="G1244">
        <v>3</v>
      </c>
      <c r="H1244" t="s">
        <v>106</v>
      </c>
      <c r="I1244">
        <v>61</v>
      </c>
      <c r="J1244">
        <v>3</v>
      </c>
      <c r="K1244">
        <v>0</v>
      </c>
      <c r="L1244">
        <v>50</v>
      </c>
      <c r="M1244">
        <v>39</v>
      </c>
      <c r="N1244">
        <v>26</v>
      </c>
      <c r="O1244">
        <v>6</v>
      </c>
      <c r="P1244">
        <v>9</v>
      </c>
      <c r="Q1244">
        <v>1</v>
      </c>
      <c r="R1244">
        <v>3</v>
      </c>
      <c r="S1244">
        <v>0</v>
      </c>
      <c r="T1244">
        <v>9</v>
      </c>
      <c r="U1244">
        <v>54</v>
      </c>
      <c r="V1244">
        <v>28</v>
      </c>
      <c r="W1244">
        <v>16</v>
      </c>
      <c r="X1244">
        <v>8</v>
      </c>
      <c r="Y1244">
        <v>8</v>
      </c>
      <c r="Z1244">
        <v>4</v>
      </c>
      <c r="AA1244">
        <v>9</v>
      </c>
      <c r="AB1244">
        <v>58</v>
      </c>
      <c r="AC1244">
        <v>879</v>
      </c>
      <c r="AD1244">
        <v>457</v>
      </c>
      <c r="AE1244">
        <v>78</v>
      </c>
      <c r="AG1244" t="s">
        <v>199</v>
      </c>
      <c r="AH1244" t="s">
        <v>1964</v>
      </c>
    </row>
    <row r="1245" spans="1:34" x14ac:dyDescent="0.25">
      <c r="A1245">
        <v>20180212</v>
      </c>
      <c r="B1245">
        <v>126610</v>
      </c>
      <c r="C1245" t="s">
        <v>199</v>
      </c>
      <c r="D1245">
        <v>105415</v>
      </c>
      <c r="E1245" t="s">
        <v>283</v>
      </c>
      <c r="F1245" t="s">
        <v>284</v>
      </c>
      <c r="G1245">
        <v>3</v>
      </c>
      <c r="H1245" t="s">
        <v>173</v>
      </c>
      <c r="I1245">
        <v>146</v>
      </c>
      <c r="J1245">
        <v>12</v>
      </c>
      <c r="K1245">
        <v>1</v>
      </c>
      <c r="L1245">
        <v>110</v>
      </c>
      <c r="M1245">
        <v>74</v>
      </c>
      <c r="N1245">
        <v>54</v>
      </c>
      <c r="O1245">
        <v>23</v>
      </c>
      <c r="P1245">
        <v>17</v>
      </c>
      <c r="Q1245">
        <v>5</v>
      </c>
      <c r="R1245">
        <v>6</v>
      </c>
      <c r="S1245">
        <v>7</v>
      </c>
      <c r="T1245">
        <v>3</v>
      </c>
      <c r="U1245">
        <v>111</v>
      </c>
      <c r="V1245">
        <v>68</v>
      </c>
      <c r="W1245">
        <v>49</v>
      </c>
      <c r="X1245">
        <v>22</v>
      </c>
      <c r="Y1245">
        <v>17</v>
      </c>
      <c r="Z1245">
        <v>7</v>
      </c>
      <c r="AA1245">
        <v>10</v>
      </c>
      <c r="AB1245">
        <v>124</v>
      </c>
      <c r="AC1245">
        <v>465</v>
      </c>
      <c r="AD1245">
        <v>474</v>
      </c>
      <c r="AE1245">
        <v>75</v>
      </c>
      <c r="AG1245" t="s">
        <v>199</v>
      </c>
      <c r="AH1245" t="s">
        <v>1964</v>
      </c>
    </row>
    <row r="1246" spans="1:34" x14ac:dyDescent="0.25">
      <c r="A1246">
        <v>20200106</v>
      </c>
      <c r="B1246">
        <v>200000</v>
      </c>
      <c r="C1246" t="s">
        <v>163</v>
      </c>
      <c r="D1246">
        <v>133018</v>
      </c>
      <c r="E1246" t="s">
        <v>687</v>
      </c>
      <c r="F1246" t="s">
        <v>689</v>
      </c>
      <c r="G1246">
        <v>3</v>
      </c>
      <c r="H1246" t="s">
        <v>656</v>
      </c>
      <c r="I1246">
        <v>69</v>
      </c>
      <c r="J1246">
        <v>5</v>
      </c>
      <c r="K1246">
        <v>4</v>
      </c>
      <c r="L1246">
        <v>42</v>
      </c>
      <c r="M1246">
        <v>26</v>
      </c>
      <c r="N1246">
        <v>22</v>
      </c>
      <c r="O1246">
        <v>10</v>
      </c>
      <c r="P1246">
        <v>8</v>
      </c>
      <c r="Q1246">
        <v>0</v>
      </c>
      <c r="R1246">
        <v>0</v>
      </c>
      <c r="S1246">
        <v>0</v>
      </c>
      <c r="T1246">
        <v>1</v>
      </c>
      <c r="U1246">
        <v>46</v>
      </c>
      <c r="V1246">
        <v>18</v>
      </c>
      <c r="W1246">
        <v>12</v>
      </c>
      <c r="X1246">
        <v>12</v>
      </c>
      <c r="Y1246">
        <v>8</v>
      </c>
      <c r="Z1246">
        <v>6</v>
      </c>
      <c r="AA1246">
        <v>10</v>
      </c>
      <c r="AB1246">
        <v>21</v>
      </c>
      <c r="AC1246">
        <v>1636</v>
      </c>
      <c r="AD1246">
        <v>486</v>
      </c>
      <c r="AE1246">
        <v>62</v>
      </c>
      <c r="AG1246" t="s">
        <v>163</v>
      </c>
      <c r="AH1246" t="s">
        <v>1964</v>
      </c>
    </row>
    <row r="1247" spans="1:34" x14ac:dyDescent="0.25">
      <c r="A1247">
        <v>20190930</v>
      </c>
      <c r="B1247">
        <v>106233</v>
      </c>
      <c r="C1247" t="s">
        <v>679</v>
      </c>
      <c r="D1247">
        <v>104918</v>
      </c>
      <c r="E1247" t="s">
        <v>894</v>
      </c>
      <c r="F1247" t="s">
        <v>627</v>
      </c>
      <c r="G1247">
        <v>3</v>
      </c>
      <c r="H1247" t="s">
        <v>189</v>
      </c>
      <c r="I1247">
        <v>114</v>
      </c>
      <c r="J1247">
        <v>7</v>
      </c>
      <c r="K1247">
        <v>4</v>
      </c>
      <c r="L1247">
        <v>70</v>
      </c>
      <c r="M1247">
        <v>46</v>
      </c>
      <c r="N1247">
        <v>40</v>
      </c>
      <c r="O1247">
        <v>8</v>
      </c>
      <c r="P1247">
        <v>10</v>
      </c>
      <c r="Q1247">
        <v>1</v>
      </c>
      <c r="R1247">
        <v>2</v>
      </c>
      <c r="S1247">
        <v>5</v>
      </c>
      <c r="T1247">
        <v>3</v>
      </c>
      <c r="U1247">
        <v>75</v>
      </c>
      <c r="V1247">
        <v>50</v>
      </c>
      <c r="W1247">
        <v>34</v>
      </c>
      <c r="X1247">
        <v>9</v>
      </c>
      <c r="Y1247">
        <v>10</v>
      </c>
      <c r="Z1247">
        <v>6</v>
      </c>
      <c r="AA1247">
        <v>9</v>
      </c>
      <c r="AB1247">
        <v>5</v>
      </c>
      <c r="AC1247">
        <v>4415</v>
      </c>
      <c r="AD1247">
        <v>503</v>
      </c>
      <c r="AE1247">
        <v>57</v>
      </c>
      <c r="AG1247" t="s">
        <v>679</v>
      </c>
      <c r="AH1247" t="s">
        <v>1965</v>
      </c>
    </row>
    <row r="1248" spans="1:34" x14ac:dyDescent="0.25">
      <c r="A1248">
        <v>20180212</v>
      </c>
      <c r="B1248">
        <v>106421</v>
      </c>
      <c r="C1248" t="s">
        <v>265</v>
      </c>
      <c r="D1248">
        <v>105559</v>
      </c>
      <c r="E1248" t="s">
        <v>297</v>
      </c>
      <c r="F1248" t="s">
        <v>200</v>
      </c>
      <c r="G1248">
        <v>3</v>
      </c>
      <c r="H1248" t="s">
        <v>106</v>
      </c>
      <c r="I1248">
        <v>40</v>
      </c>
      <c r="J1248">
        <v>7</v>
      </c>
      <c r="K1248">
        <v>1</v>
      </c>
      <c r="L1248">
        <v>39</v>
      </c>
      <c r="M1248">
        <v>25</v>
      </c>
      <c r="N1248">
        <v>22</v>
      </c>
      <c r="O1248">
        <v>7</v>
      </c>
      <c r="P1248">
        <v>7</v>
      </c>
      <c r="Q1248">
        <v>0</v>
      </c>
      <c r="R1248">
        <v>0</v>
      </c>
      <c r="S1248">
        <v>0</v>
      </c>
      <c r="T1248">
        <v>3</v>
      </c>
      <c r="U1248">
        <v>35</v>
      </c>
      <c r="V1248">
        <v>19</v>
      </c>
      <c r="W1248">
        <v>9</v>
      </c>
      <c r="X1248">
        <v>3</v>
      </c>
      <c r="Y1248">
        <v>7</v>
      </c>
      <c r="Z1248">
        <v>2</v>
      </c>
      <c r="AA1248">
        <v>7</v>
      </c>
      <c r="AB1248">
        <v>57</v>
      </c>
      <c r="AC1248">
        <v>894</v>
      </c>
      <c r="AD1248">
        <v>533</v>
      </c>
      <c r="AE1248">
        <v>59</v>
      </c>
      <c r="AG1248" t="s">
        <v>265</v>
      </c>
      <c r="AH1248" t="s">
        <v>1965</v>
      </c>
    </row>
    <row r="1249" spans="1:34" x14ac:dyDescent="0.25">
      <c r="A1249">
        <v>20190913</v>
      </c>
      <c r="B1249">
        <v>106233</v>
      </c>
      <c r="C1249" t="s">
        <v>679</v>
      </c>
      <c r="D1249">
        <v>126609</v>
      </c>
      <c r="E1249" t="s">
        <v>1451</v>
      </c>
      <c r="F1249" t="s">
        <v>315</v>
      </c>
      <c r="G1249">
        <v>3</v>
      </c>
      <c r="H1249" t="s">
        <v>656</v>
      </c>
      <c r="AB1249">
        <v>5</v>
      </c>
      <c r="AC1249">
        <v>4575</v>
      </c>
      <c r="AD1249">
        <v>551</v>
      </c>
      <c r="AE1249">
        <v>46</v>
      </c>
      <c r="AG1249" t="s">
        <v>679</v>
      </c>
      <c r="AH1249" t="s">
        <v>1965</v>
      </c>
    </row>
    <row r="1250" spans="1:34" x14ac:dyDescent="0.25">
      <c r="A1250">
        <v>20190201</v>
      </c>
      <c r="B1250">
        <v>100644</v>
      </c>
      <c r="C1250" t="s">
        <v>683</v>
      </c>
      <c r="D1250">
        <v>121896</v>
      </c>
      <c r="E1250" t="s">
        <v>1461</v>
      </c>
      <c r="F1250" t="s">
        <v>315</v>
      </c>
      <c r="G1250">
        <v>3</v>
      </c>
      <c r="H1250" t="s">
        <v>656</v>
      </c>
      <c r="I1250">
        <v>62</v>
      </c>
      <c r="J1250">
        <v>9</v>
      </c>
      <c r="K1250">
        <v>2</v>
      </c>
      <c r="L1250">
        <v>47</v>
      </c>
      <c r="M1250">
        <v>35</v>
      </c>
      <c r="N1250">
        <v>33</v>
      </c>
      <c r="O1250">
        <v>7</v>
      </c>
      <c r="P1250">
        <v>10</v>
      </c>
      <c r="Q1250">
        <v>0</v>
      </c>
      <c r="R1250">
        <v>0</v>
      </c>
      <c r="S1250">
        <v>3</v>
      </c>
      <c r="T1250">
        <v>2</v>
      </c>
      <c r="U1250">
        <v>56</v>
      </c>
      <c r="V1250">
        <v>34</v>
      </c>
      <c r="W1250">
        <v>21</v>
      </c>
      <c r="X1250">
        <v>14</v>
      </c>
      <c r="Y1250">
        <v>9</v>
      </c>
      <c r="Z1250">
        <v>4</v>
      </c>
      <c r="AA1250">
        <v>6</v>
      </c>
      <c r="AB1250">
        <v>3</v>
      </c>
      <c r="AC1250">
        <v>6475</v>
      </c>
      <c r="AD1250">
        <v>552</v>
      </c>
      <c r="AE1250">
        <v>7</v>
      </c>
      <c r="AG1250" t="s">
        <v>683</v>
      </c>
      <c r="AH1250" t="s">
        <v>1965</v>
      </c>
    </row>
    <row r="1251" spans="1:34" x14ac:dyDescent="0.25">
      <c r="A1251">
        <v>20180108</v>
      </c>
      <c r="B1251">
        <v>106421</v>
      </c>
      <c r="C1251" t="s">
        <v>265</v>
      </c>
      <c r="D1251">
        <v>105897</v>
      </c>
      <c r="E1251" t="s">
        <v>610</v>
      </c>
      <c r="F1251" t="s">
        <v>275</v>
      </c>
      <c r="G1251">
        <v>3</v>
      </c>
      <c r="H1251" t="s">
        <v>106</v>
      </c>
      <c r="I1251">
        <v>50</v>
      </c>
      <c r="J1251">
        <v>2</v>
      </c>
      <c r="K1251">
        <v>3</v>
      </c>
      <c r="L1251">
        <v>45</v>
      </c>
      <c r="M1251">
        <v>21</v>
      </c>
      <c r="N1251">
        <v>17</v>
      </c>
      <c r="O1251">
        <v>17</v>
      </c>
      <c r="P1251">
        <v>8</v>
      </c>
      <c r="Q1251">
        <v>0</v>
      </c>
      <c r="R1251">
        <v>0</v>
      </c>
      <c r="S1251">
        <v>1</v>
      </c>
      <c r="T1251">
        <v>2</v>
      </c>
      <c r="U1251">
        <v>43</v>
      </c>
      <c r="V1251">
        <v>27</v>
      </c>
      <c r="W1251">
        <v>13</v>
      </c>
      <c r="X1251">
        <v>7</v>
      </c>
      <c r="Y1251">
        <v>7</v>
      </c>
      <c r="Z1251">
        <v>3</v>
      </c>
      <c r="AA1251">
        <v>7</v>
      </c>
      <c r="AB1251">
        <v>84</v>
      </c>
      <c r="AC1251">
        <v>642</v>
      </c>
      <c r="AD1251">
        <v>594</v>
      </c>
      <c r="AE1251">
        <v>47</v>
      </c>
      <c r="AG1251" t="s">
        <v>265</v>
      </c>
      <c r="AH1251" t="s">
        <v>1965</v>
      </c>
    </row>
    <row r="1252" spans="1:34" x14ac:dyDescent="0.25">
      <c r="A1252">
        <v>20181105</v>
      </c>
      <c r="B1252">
        <v>126094</v>
      </c>
      <c r="C1252" t="s">
        <v>100</v>
      </c>
      <c r="D1252">
        <v>132482</v>
      </c>
      <c r="E1252" t="s">
        <v>1910</v>
      </c>
      <c r="F1252" t="s">
        <v>1911</v>
      </c>
      <c r="G1252">
        <v>3</v>
      </c>
      <c r="H1252" t="s">
        <v>656</v>
      </c>
      <c r="I1252">
        <v>62</v>
      </c>
      <c r="J1252">
        <v>9</v>
      </c>
      <c r="K1252">
        <v>2</v>
      </c>
      <c r="L1252">
        <v>57</v>
      </c>
      <c r="M1252">
        <v>39</v>
      </c>
      <c r="N1252">
        <v>33</v>
      </c>
      <c r="O1252">
        <v>6</v>
      </c>
      <c r="P1252">
        <v>9</v>
      </c>
      <c r="Q1252">
        <v>2</v>
      </c>
      <c r="R1252">
        <v>3</v>
      </c>
      <c r="S1252">
        <v>6</v>
      </c>
      <c r="T1252">
        <v>1</v>
      </c>
      <c r="U1252">
        <v>53</v>
      </c>
      <c r="V1252">
        <v>39</v>
      </c>
      <c r="W1252">
        <v>28</v>
      </c>
      <c r="X1252">
        <v>4</v>
      </c>
      <c r="Y1252">
        <v>8</v>
      </c>
      <c r="Z1252">
        <v>2</v>
      </c>
      <c r="AA1252">
        <v>5</v>
      </c>
      <c r="AB1252">
        <v>68</v>
      </c>
      <c r="AC1252">
        <v>760</v>
      </c>
      <c r="AD1252">
        <v>622</v>
      </c>
      <c r="AE1252">
        <v>45</v>
      </c>
      <c r="AG1252" t="s">
        <v>100</v>
      </c>
      <c r="AH1252" t="s">
        <v>1965</v>
      </c>
    </row>
    <row r="1253" spans="1:34" x14ac:dyDescent="0.25">
      <c r="A1253">
        <v>20180730</v>
      </c>
      <c r="B1253">
        <v>126774</v>
      </c>
      <c r="C1253" t="s">
        <v>294</v>
      </c>
      <c r="D1253">
        <v>105902</v>
      </c>
      <c r="E1253" t="s">
        <v>704</v>
      </c>
      <c r="F1253" t="s">
        <v>315</v>
      </c>
      <c r="G1253">
        <v>3</v>
      </c>
      <c r="H1253" t="s">
        <v>187</v>
      </c>
      <c r="I1253">
        <v>66</v>
      </c>
      <c r="J1253">
        <v>8</v>
      </c>
      <c r="K1253">
        <v>2</v>
      </c>
      <c r="L1253">
        <v>50</v>
      </c>
      <c r="M1253">
        <v>28</v>
      </c>
      <c r="N1253">
        <v>24</v>
      </c>
      <c r="O1253">
        <v>16</v>
      </c>
      <c r="P1253">
        <v>10</v>
      </c>
      <c r="Q1253">
        <v>0</v>
      </c>
      <c r="R1253">
        <v>0</v>
      </c>
      <c r="S1253">
        <v>4</v>
      </c>
      <c r="T1253">
        <v>2</v>
      </c>
      <c r="U1253">
        <v>56</v>
      </c>
      <c r="V1253">
        <v>26</v>
      </c>
      <c r="W1253">
        <v>22</v>
      </c>
      <c r="X1253">
        <v>13</v>
      </c>
      <c r="Y1253">
        <v>9</v>
      </c>
      <c r="Z1253">
        <v>1</v>
      </c>
      <c r="AA1253">
        <v>3</v>
      </c>
      <c r="AB1253">
        <v>32</v>
      </c>
      <c r="AC1253">
        <v>1399</v>
      </c>
      <c r="AD1253">
        <v>654</v>
      </c>
      <c r="AE1253">
        <v>38</v>
      </c>
      <c r="AG1253" t="s">
        <v>294</v>
      </c>
      <c r="AH1253" t="s">
        <v>1965</v>
      </c>
    </row>
    <row r="1254" spans="1:34" x14ac:dyDescent="0.25">
      <c r="A1254">
        <v>20200106</v>
      </c>
      <c r="B1254">
        <v>105138</v>
      </c>
      <c r="C1254" t="s">
        <v>644</v>
      </c>
      <c r="D1254">
        <v>106223</v>
      </c>
      <c r="E1254" t="s">
        <v>662</v>
      </c>
      <c r="F1254" t="s">
        <v>663</v>
      </c>
      <c r="G1254">
        <v>3</v>
      </c>
      <c r="H1254" t="s">
        <v>656</v>
      </c>
      <c r="I1254">
        <v>72</v>
      </c>
      <c r="J1254">
        <v>1</v>
      </c>
      <c r="K1254">
        <v>0</v>
      </c>
      <c r="L1254">
        <v>30</v>
      </c>
      <c r="M1254">
        <v>18</v>
      </c>
      <c r="N1254">
        <v>15</v>
      </c>
      <c r="O1254">
        <v>10</v>
      </c>
      <c r="P1254">
        <v>6</v>
      </c>
      <c r="Q1254">
        <v>1</v>
      </c>
      <c r="R1254">
        <v>1</v>
      </c>
      <c r="S1254">
        <v>5</v>
      </c>
      <c r="T1254">
        <v>2</v>
      </c>
      <c r="U1254">
        <v>67</v>
      </c>
      <c r="V1254">
        <v>41</v>
      </c>
      <c r="W1254">
        <v>20</v>
      </c>
      <c r="X1254">
        <v>7</v>
      </c>
      <c r="Y1254">
        <v>6</v>
      </c>
      <c r="Z1254">
        <v>8</v>
      </c>
      <c r="AA1254">
        <v>14</v>
      </c>
      <c r="AB1254">
        <v>10</v>
      </c>
      <c r="AC1254">
        <v>2335</v>
      </c>
      <c r="AD1254">
        <v>678</v>
      </c>
      <c r="AE1254">
        <v>29</v>
      </c>
      <c r="AG1254" t="s">
        <v>644</v>
      </c>
      <c r="AH1254" t="s">
        <v>1965</v>
      </c>
    </row>
    <row r="1255" spans="1:34" x14ac:dyDescent="0.25">
      <c r="A1255">
        <v>20180101</v>
      </c>
      <c r="B1255">
        <v>126774</v>
      </c>
      <c r="C1255" t="s">
        <v>294</v>
      </c>
      <c r="D1255">
        <v>122570</v>
      </c>
      <c r="E1255" t="s">
        <v>313</v>
      </c>
      <c r="F1255" t="s">
        <v>315</v>
      </c>
      <c r="G1255">
        <v>3</v>
      </c>
      <c r="H1255" t="s">
        <v>106</v>
      </c>
      <c r="I1255">
        <v>76</v>
      </c>
      <c r="J1255">
        <v>3</v>
      </c>
      <c r="K1255">
        <v>0</v>
      </c>
      <c r="L1255">
        <v>50</v>
      </c>
      <c r="M1255">
        <v>36</v>
      </c>
      <c r="N1255">
        <v>24</v>
      </c>
      <c r="O1255">
        <v>9</v>
      </c>
      <c r="P1255">
        <v>9</v>
      </c>
      <c r="Q1255">
        <v>1</v>
      </c>
      <c r="R1255">
        <v>3</v>
      </c>
      <c r="S1255">
        <v>4</v>
      </c>
      <c r="T1255">
        <v>2</v>
      </c>
      <c r="U1255">
        <v>73</v>
      </c>
      <c r="V1255">
        <v>39</v>
      </c>
      <c r="W1255">
        <v>21</v>
      </c>
      <c r="X1255">
        <v>16</v>
      </c>
      <c r="Y1255">
        <v>10</v>
      </c>
      <c r="Z1255">
        <v>7</v>
      </c>
      <c r="AA1255">
        <v>12</v>
      </c>
      <c r="AB1255">
        <v>91</v>
      </c>
      <c r="AC1255">
        <v>606</v>
      </c>
      <c r="AD1255">
        <v>1603</v>
      </c>
      <c r="AE1255">
        <v>2</v>
      </c>
      <c r="AG1255" t="s">
        <v>294</v>
      </c>
      <c r="AH1255" t="s">
        <v>1966</v>
      </c>
    </row>
  </sheetData>
  <autoFilter ref="A1:AE1542" xr:uid="{00000000-0009-0000-0000-000001000000}">
    <sortState xmlns:xlrd2="http://schemas.microsoft.com/office/spreadsheetml/2017/richdata2" ref="A2:AE1542">
      <sortCondition ref="AD1:AD154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14"/>
  <sheetViews>
    <sheetView workbookViewId="0">
      <selection activeCell="G2" sqref="G2:G71"/>
    </sheetView>
  </sheetViews>
  <sheetFormatPr defaultRowHeight="15" x14ac:dyDescent="0.25"/>
  <cols>
    <col min="1" max="1" width="25.5703125" bestFit="1" customWidth="1"/>
    <col min="2" max="2" width="5" bestFit="1" customWidth="1"/>
    <col min="5" max="6" width="20.5703125" bestFit="1" customWidth="1"/>
  </cols>
  <sheetData>
    <row r="1" spans="1:11" x14ac:dyDescent="0.25">
      <c r="A1" t="s">
        <v>0</v>
      </c>
      <c r="B1" t="s">
        <v>43</v>
      </c>
      <c r="G1" t="s">
        <v>1967</v>
      </c>
    </row>
    <row r="2" spans="1:11" x14ac:dyDescent="0.25">
      <c r="A2" t="s">
        <v>641</v>
      </c>
      <c r="B2">
        <v>2</v>
      </c>
      <c r="E2" t="s">
        <v>737</v>
      </c>
      <c r="F2" t="s">
        <v>737</v>
      </c>
      <c r="G2">
        <v>1</v>
      </c>
      <c r="I2" t="s">
        <v>1931</v>
      </c>
      <c r="J2" t="s">
        <v>1932</v>
      </c>
      <c r="K2" t="s">
        <v>1933</v>
      </c>
    </row>
    <row r="3" spans="1:11" x14ac:dyDescent="0.25">
      <c r="A3" t="s">
        <v>683</v>
      </c>
      <c r="B3">
        <v>5</v>
      </c>
      <c r="E3" t="s">
        <v>641</v>
      </c>
      <c r="F3" t="s">
        <v>641</v>
      </c>
      <c r="G3">
        <v>2</v>
      </c>
      <c r="I3" t="s">
        <v>1924</v>
      </c>
      <c r="J3">
        <f>COUNTIF(B:B,"&gt;"&amp;1000)</f>
        <v>1</v>
      </c>
      <c r="K3">
        <v>1</v>
      </c>
    </row>
    <row r="4" spans="1:11" x14ac:dyDescent="0.25">
      <c r="A4" t="s">
        <v>683</v>
      </c>
      <c r="B4">
        <v>7</v>
      </c>
      <c r="E4" t="s">
        <v>642</v>
      </c>
      <c r="F4" t="s">
        <v>642</v>
      </c>
      <c r="G4">
        <v>3</v>
      </c>
      <c r="I4" t="s">
        <v>1925</v>
      </c>
      <c r="J4">
        <f>COUNTIF(B:B,"&gt;"&amp;500) - J3</f>
        <v>10</v>
      </c>
      <c r="K4">
        <v>1</v>
      </c>
    </row>
    <row r="5" spans="1:11" x14ac:dyDescent="0.25">
      <c r="A5" t="s">
        <v>294</v>
      </c>
      <c r="B5">
        <v>7</v>
      </c>
      <c r="E5" t="s">
        <v>683</v>
      </c>
      <c r="F5" t="s">
        <v>683</v>
      </c>
      <c r="G5">
        <v>4</v>
      </c>
      <c r="I5" t="s">
        <v>1926</v>
      </c>
      <c r="J5">
        <f>COUNTIF(B:B,"&gt;"&amp;250) - J4 - J3</f>
        <v>53</v>
      </c>
      <c r="K5">
        <v>5</v>
      </c>
    </row>
    <row r="6" spans="1:11" x14ac:dyDescent="0.25">
      <c r="A6" t="s">
        <v>1091</v>
      </c>
      <c r="B6">
        <v>8</v>
      </c>
      <c r="E6" t="s">
        <v>114</v>
      </c>
      <c r="F6" t="s">
        <v>114</v>
      </c>
      <c r="G6">
        <v>5</v>
      </c>
      <c r="I6" t="s">
        <v>1927</v>
      </c>
      <c r="J6">
        <f>COUNTIF(B:B,"&gt;"&amp;100) - J5 - J4 - J3</f>
        <v>301</v>
      </c>
      <c r="K6">
        <v>6</v>
      </c>
    </row>
    <row r="7" spans="1:11" x14ac:dyDescent="0.25">
      <c r="A7" t="s">
        <v>265</v>
      </c>
      <c r="B7">
        <v>8</v>
      </c>
      <c r="E7" t="s">
        <v>1091</v>
      </c>
      <c r="F7" t="s">
        <v>1091</v>
      </c>
      <c r="G7">
        <v>6</v>
      </c>
      <c r="I7" t="s">
        <v>1928</v>
      </c>
      <c r="J7">
        <f>COUNTIF(B:B,"&gt;"&amp;50) - J6 - J5 - J4 - J3</f>
        <v>497</v>
      </c>
      <c r="K7">
        <v>10</v>
      </c>
    </row>
    <row r="8" spans="1:11" x14ac:dyDescent="0.25">
      <c r="A8" t="s">
        <v>201</v>
      </c>
      <c r="B8">
        <v>11</v>
      </c>
      <c r="E8" t="s">
        <v>265</v>
      </c>
      <c r="F8" t="s">
        <v>265</v>
      </c>
      <c r="G8">
        <v>7</v>
      </c>
      <c r="I8" t="s">
        <v>1929</v>
      </c>
      <c r="J8">
        <f>COUNTIF(B:B,"&gt;"&amp;20) - J7 - J6 - J5 - J4 - J3</f>
        <v>700</v>
      </c>
      <c r="K8">
        <v>10</v>
      </c>
    </row>
    <row r="9" spans="1:11" x14ac:dyDescent="0.25">
      <c r="A9" t="s">
        <v>644</v>
      </c>
      <c r="B9">
        <v>24</v>
      </c>
      <c r="E9" t="s">
        <v>679</v>
      </c>
      <c r="F9" t="s">
        <v>679</v>
      </c>
      <c r="G9">
        <v>8</v>
      </c>
      <c r="I9" t="s">
        <v>1930</v>
      </c>
      <c r="J9">
        <f>COUNTIF(B:B,"&lt;="&amp;20)</f>
        <v>951</v>
      </c>
      <c r="K9">
        <v>37</v>
      </c>
    </row>
    <row r="10" spans="1:11" x14ac:dyDescent="0.25">
      <c r="A10" t="s">
        <v>644</v>
      </c>
      <c r="B10">
        <v>25</v>
      </c>
      <c r="E10" t="s">
        <v>294</v>
      </c>
      <c r="F10" t="s">
        <v>294</v>
      </c>
      <c r="G10">
        <v>9</v>
      </c>
    </row>
    <row r="11" spans="1:11" x14ac:dyDescent="0.25">
      <c r="A11" t="s">
        <v>765</v>
      </c>
      <c r="B11">
        <v>39</v>
      </c>
      <c r="E11" t="s">
        <v>657</v>
      </c>
      <c r="F11" t="s">
        <v>657</v>
      </c>
      <c r="G11">
        <v>10</v>
      </c>
    </row>
    <row r="12" spans="1:11" x14ac:dyDescent="0.25">
      <c r="A12" t="s">
        <v>250</v>
      </c>
      <c r="B12">
        <v>175</v>
      </c>
      <c r="E12" t="s">
        <v>890</v>
      </c>
      <c r="F12" t="s">
        <v>890</v>
      </c>
      <c r="G12">
        <v>11</v>
      </c>
    </row>
    <row r="13" spans="1:11" x14ac:dyDescent="0.25">
      <c r="A13" t="s">
        <v>737</v>
      </c>
      <c r="B13">
        <v>3</v>
      </c>
      <c r="E13" t="s">
        <v>201</v>
      </c>
      <c r="F13" t="s">
        <v>201</v>
      </c>
      <c r="G13">
        <v>12</v>
      </c>
    </row>
    <row r="14" spans="1:11" x14ac:dyDescent="0.25">
      <c r="A14" t="s">
        <v>737</v>
      </c>
      <c r="B14">
        <v>4</v>
      </c>
      <c r="E14" t="s">
        <v>784</v>
      </c>
      <c r="F14" t="s">
        <v>784</v>
      </c>
      <c r="G14">
        <v>13</v>
      </c>
    </row>
    <row r="15" spans="1:11" x14ac:dyDescent="0.25">
      <c r="A15" t="s">
        <v>679</v>
      </c>
      <c r="B15">
        <v>5</v>
      </c>
      <c r="E15" t="s">
        <v>647</v>
      </c>
      <c r="F15" t="s">
        <v>647</v>
      </c>
      <c r="G15">
        <v>14</v>
      </c>
    </row>
    <row r="16" spans="1:11" x14ac:dyDescent="0.25">
      <c r="A16" t="s">
        <v>641</v>
      </c>
      <c r="B16">
        <v>10</v>
      </c>
      <c r="E16" t="s">
        <v>199</v>
      </c>
      <c r="F16" t="s">
        <v>199</v>
      </c>
      <c r="G16">
        <v>15</v>
      </c>
    </row>
    <row r="17" spans="1:7" x14ac:dyDescent="0.25">
      <c r="A17" t="s">
        <v>647</v>
      </c>
      <c r="B17">
        <v>18</v>
      </c>
      <c r="E17" t="s">
        <v>673</v>
      </c>
      <c r="F17" t="s">
        <v>673</v>
      </c>
      <c r="G17">
        <v>16</v>
      </c>
    </row>
    <row r="18" spans="1:7" x14ac:dyDescent="0.25">
      <c r="A18" t="s">
        <v>678</v>
      </c>
      <c r="B18">
        <v>19</v>
      </c>
      <c r="E18" t="s">
        <v>670</v>
      </c>
      <c r="F18" t="s">
        <v>670</v>
      </c>
      <c r="G18">
        <v>17</v>
      </c>
    </row>
    <row r="19" spans="1:7" x14ac:dyDescent="0.25">
      <c r="A19" t="s">
        <v>651</v>
      </c>
      <c r="B19">
        <v>28</v>
      </c>
      <c r="E19" t="s">
        <v>644</v>
      </c>
      <c r="F19" t="s">
        <v>644</v>
      </c>
      <c r="G19">
        <v>18</v>
      </c>
    </row>
    <row r="20" spans="1:7" x14ac:dyDescent="0.25">
      <c r="A20" t="s">
        <v>650</v>
      </c>
      <c r="B20">
        <v>72</v>
      </c>
      <c r="E20" t="s">
        <v>468</v>
      </c>
      <c r="F20" t="s">
        <v>468</v>
      </c>
      <c r="G20">
        <v>19</v>
      </c>
    </row>
    <row r="21" spans="1:7" x14ac:dyDescent="0.25">
      <c r="A21" t="s">
        <v>641</v>
      </c>
      <c r="B21">
        <v>2</v>
      </c>
      <c r="E21" t="s">
        <v>149</v>
      </c>
      <c r="F21" t="s">
        <v>149</v>
      </c>
      <c r="G21">
        <v>20</v>
      </c>
    </row>
    <row r="22" spans="1:7" x14ac:dyDescent="0.25">
      <c r="A22" t="s">
        <v>679</v>
      </c>
      <c r="B22">
        <v>5</v>
      </c>
      <c r="E22" t="s">
        <v>694</v>
      </c>
      <c r="F22" t="s">
        <v>694</v>
      </c>
      <c r="G22">
        <v>21</v>
      </c>
    </row>
    <row r="23" spans="1:7" x14ac:dyDescent="0.25">
      <c r="A23" t="s">
        <v>683</v>
      </c>
      <c r="B23">
        <v>5</v>
      </c>
      <c r="E23" t="s">
        <v>678</v>
      </c>
      <c r="F23" t="s">
        <v>678</v>
      </c>
      <c r="G23">
        <v>22</v>
      </c>
    </row>
    <row r="24" spans="1:7" x14ac:dyDescent="0.25">
      <c r="A24" t="s">
        <v>294</v>
      </c>
      <c r="B24">
        <v>6</v>
      </c>
      <c r="E24" t="s">
        <v>651</v>
      </c>
      <c r="F24" t="s">
        <v>651</v>
      </c>
      <c r="G24">
        <v>23</v>
      </c>
    </row>
    <row r="25" spans="1:7" x14ac:dyDescent="0.25">
      <c r="A25" t="s">
        <v>683</v>
      </c>
      <c r="B25">
        <v>6</v>
      </c>
      <c r="E25" t="s">
        <v>770</v>
      </c>
      <c r="F25" t="s">
        <v>770</v>
      </c>
      <c r="G25">
        <v>24</v>
      </c>
    </row>
    <row r="26" spans="1:7" x14ac:dyDescent="0.25">
      <c r="A26" t="s">
        <v>890</v>
      </c>
      <c r="B26">
        <v>9</v>
      </c>
      <c r="E26" t="s">
        <v>766</v>
      </c>
      <c r="F26" t="s">
        <v>766</v>
      </c>
      <c r="G26">
        <v>25</v>
      </c>
    </row>
    <row r="27" spans="1:7" x14ac:dyDescent="0.25">
      <c r="A27" t="s">
        <v>201</v>
      </c>
      <c r="B27">
        <v>11</v>
      </c>
      <c r="E27" t="s">
        <v>703</v>
      </c>
      <c r="F27" t="s">
        <v>703</v>
      </c>
      <c r="G27">
        <v>26</v>
      </c>
    </row>
    <row r="28" spans="1:7" x14ac:dyDescent="0.25">
      <c r="A28" t="s">
        <v>650</v>
      </c>
      <c r="B28">
        <v>21</v>
      </c>
      <c r="E28" t="s">
        <v>100</v>
      </c>
      <c r="F28" t="s">
        <v>100</v>
      </c>
      <c r="G28">
        <v>27</v>
      </c>
    </row>
    <row r="29" spans="1:7" x14ac:dyDescent="0.25">
      <c r="A29" t="s">
        <v>294</v>
      </c>
      <c r="B29">
        <v>27</v>
      </c>
      <c r="E29" t="s">
        <v>650</v>
      </c>
      <c r="F29" t="s">
        <v>650</v>
      </c>
      <c r="G29">
        <v>28</v>
      </c>
    </row>
    <row r="30" spans="1:7" x14ac:dyDescent="0.25">
      <c r="A30" t="s">
        <v>684</v>
      </c>
      <c r="B30">
        <v>55</v>
      </c>
      <c r="E30" t="s">
        <v>194</v>
      </c>
      <c r="F30" t="s">
        <v>194</v>
      </c>
      <c r="G30">
        <v>29</v>
      </c>
    </row>
    <row r="31" spans="1:7" x14ac:dyDescent="0.25">
      <c r="A31" t="s">
        <v>100</v>
      </c>
      <c r="B31">
        <v>70</v>
      </c>
      <c r="E31" t="s">
        <v>908</v>
      </c>
      <c r="F31" t="s">
        <v>908</v>
      </c>
      <c r="G31">
        <v>30</v>
      </c>
    </row>
    <row r="32" spans="1:7" x14ac:dyDescent="0.25">
      <c r="A32" t="s">
        <v>650</v>
      </c>
      <c r="B32">
        <v>72</v>
      </c>
      <c r="E32" t="s">
        <v>730</v>
      </c>
      <c r="F32" t="s">
        <v>730</v>
      </c>
      <c r="G32">
        <v>31</v>
      </c>
    </row>
    <row r="33" spans="1:7" x14ac:dyDescent="0.25">
      <c r="A33" t="s">
        <v>999</v>
      </c>
      <c r="B33">
        <v>155</v>
      </c>
      <c r="E33" t="s">
        <v>660</v>
      </c>
      <c r="F33" t="s">
        <v>660</v>
      </c>
      <c r="G33">
        <v>32</v>
      </c>
    </row>
    <row r="34" spans="1:7" x14ac:dyDescent="0.25">
      <c r="A34" t="s">
        <v>642</v>
      </c>
      <c r="B34">
        <v>1</v>
      </c>
      <c r="E34" t="s">
        <v>896</v>
      </c>
      <c r="F34" t="s">
        <v>896</v>
      </c>
      <c r="G34">
        <v>33</v>
      </c>
    </row>
    <row r="35" spans="1:7" x14ac:dyDescent="0.25">
      <c r="A35" t="s">
        <v>294</v>
      </c>
      <c r="B35">
        <v>6</v>
      </c>
      <c r="E35" t="s">
        <v>597</v>
      </c>
      <c r="F35" t="s">
        <v>597</v>
      </c>
      <c r="G35">
        <v>34</v>
      </c>
    </row>
    <row r="36" spans="1:7" x14ac:dyDescent="0.25">
      <c r="A36" t="s">
        <v>683</v>
      </c>
      <c r="B36">
        <v>7</v>
      </c>
      <c r="E36" t="s">
        <v>163</v>
      </c>
      <c r="F36" t="s">
        <v>163</v>
      </c>
      <c r="G36">
        <v>35</v>
      </c>
    </row>
    <row r="37" spans="1:7" x14ac:dyDescent="0.25">
      <c r="A37" t="s">
        <v>679</v>
      </c>
      <c r="B37">
        <v>8</v>
      </c>
      <c r="E37" t="s">
        <v>1731</v>
      </c>
      <c r="F37" t="s">
        <v>1731</v>
      </c>
      <c r="G37">
        <v>36</v>
      </c>
    </row>
    <row r="38" spans="1:7" x14ac:dyDescent="0.25">
      <c r="A38" t="s">
        <v>265</v>
      </c>
      <c r="B38">
        <v>9</v>
      </c>
      <c r="E38" t="s">
        <v>892</v>
      </c>
      <c r="F38" t="s">
        <v>892</v>
      </c>
      <c r="G38">
        <v>37</v>
      </c>
    </row>
    <row r="39" spans="1:7" x14ac:dyDescent="0.25">
      <c r="A39" t="s">
        <v>670</v>
      </c>
      <c r="B39">
        <v>15</v>
      </c>
      <c r="E39">
        <v>21</v>
      </c>
      <c r="F39" t="s">
        <v>1934</v>
      </c>
      <c r="G39">
        <v>38</v>
      </c>
    </row>
    <row r="40" spans="1:7" x14ac:dyDescent="0.25">
      <c r="A40" t="s">
        <v>678</v>
      </c>
      <c r="B40">
        <v>28</v>
      </c>
      <c r="E40">
        <v>24</v>
      </c>
      <c r="F40" t="s">
        <v>1935</v>
      </c>
      <c r="G40">
        <v>39</v>
      </c>
    </row>
    <row r="41" spans="1:7" x14ac:dyDescent="0.25">
      <c r="A41" t="s">
        <v>413</v>
      </c>
      <c r="B41">
        <v>37</v>
      </c>
      <c r="E41">
        <v>27</v>
      </c>
      <c r="F41" t="s">
        <v>1936</v>
      </c>
      <c r="G41">
        <v>40</v>
      </c>
    </row>
    <row r="42" spans="1:7" x14ac:dyDescent="0.25">
      <c r="A42" t="s">
        <v>779</v>
      </c>
      <c r="B42">
        <v>39</v>
      </c>
      <c r="E42">
        <v>30</v>
      </c>
      <c r="F42" t="s">
        <v>1937</v>
      </c>
      <c r="G42">
        <v>41</v>
      </c>
    </row>
    <row r="43" spans="1:7" x14ac:dyDescent="0.25">
      <c r="A43" t="s">
        <v>413</v>
      </c>
      <c r="B43">
        <v>54</v>
      </c>
      <c r="E43">
        <v>33</v>
      </c>
      <c r="F43" t="s">
        <v>1938</v>
      </c>
      <c r="G43">
        <v>42</v>
      </c>
    </row>
    <row r="44" spans="1:7" x14ac:dyDescent="0.25">
      <c r="A44" t="s">
        <v>835</v>
      </c>
      <c r="B44">
        <v>55</v>
      </c>
      <c r="E44">
        <v>36</v>
      </c>
      <c r="F44" t="s">
        <v>1939</v>
      </c>
      <c r="G44">
        <v>43</v>
      </c>
    </row>
    <row r="45" spans="1:7" x14ac:dyDescent="0.25">
      <c r="A45" t="s">
        <v>698</v>
      </c>
      <c r="B45">
        <v>65</v>
      </c>
      <c r="E45">
        <v>39</v>
      </c>
      <c r="F45" t="s">
        <v>1940</v>
      </c>
      <c r="G45">
        <v>44</v>
      </c>
    </row>
    <row r="46" spans="1:7" x14ac:dyDescent="0.25">
      <c r="A46" t="s">
        <v>753</v>
      </c>
      <c r="B46">
        <v>81</v>
      </c>
      <c r="E46">
        <v>42</v>
      </c>
      <c r="F46" t="s">
        <v>1941</v>
      </c>
      <c r="G46">
        <v>45</v>
      </c>
    </row>
    <row r="47" spans="1:7" x14ac:dyDescent="0.25">
      <c r="A47" t="s">
        <v>698</v>
      </c>
      <c r="B47">
        <v>90</v>
      </c>
      <c r="E47">
        <v>45</v>
      </c>
      <c r="F47" t="s">
        <v>1942</v>
      </c>
      <c r="G47">
        <v>46</v>
      </c>
    </row>
    <row r="48" spans="1:7" x14ac:dyDescent="0.25">
      <c r="A48" t="s">
        <v>873</v>
      </c>
      <c r="B48">
        <v>117</v>
      </c>
      <c r="E48">
        <v>48</v>
      </c>
      <c r="F48" t="s">
        <v>1943</v>
      </c>
      <c r="G48">
        <v>47</v>
      </c>
    </row>
    <row r="49" spans="1:7" x14ac:dyDescent="0.25">
      <c r="A49" t="s">
        <v>641</v>
      </c>
      <c r="B49">
        <v>1</v>
      </c>
      <c r="E49">
        <v>51</v>
      </c>
      <c r="F49" t="s">
        <v>1944</v>
      </c>
      <c r="G49">
        <v>48</v>
      </c>
    </row>
    <row r="50" spans="1:7" x14ac:dyDescent="0.25">
      <c r="A50" t="s">
        <v>641</v>
      </c>
      <c r="B50">
        <v>2</v>
      </c>
      <c r="E50">
        <v>56</v>
      </c>
      <c r="F50" t="s">
        <v>1945</v>
      </c>
      <c r="G50">
        <v>49</v>
      </c>
    </row>
    <row r="51" spans="1:7" x14ac:dyDescent="0.25">
      <c r="A51" t="s">
        <v>737</v>
      </c>
      <c r="B51">
        <v>2</v>
      </c>
      <c r="E51">
        <v>61</v>
      </c>
      <c r="F51" t="s">
        <v>1946</v>
      </c>
      <c r="G51">
        <v>50</v>
      </c>
    </row>
    <row r="52" spans="1:7" x14ac:dyDescent="0.25">
      <c r="A52" t="s">
        <v>641</v>
      </c>
      <c r="B52">
        <v>3</v>
      </c>
      <c r="E52">
        <v>66</v>
      </c>
      <c r="F52" t="s">
        <v>1947</v>
      </c>
      <c r="G52">
        <v>51</v>
      </c>
    </row>
    <row r="53" spans="1:7" x14ac:dyDescent="0.25">
      <c r="A53" t="s">
        <v>294</v>
      </c>
      <c r="B53">
        <v>6</v>
      </c>
      <c r="E53">
        <v>71</v>
      </c>
      <c r="F53" t="s">
        <v>1948</v>
      </c>
      <c r="G53">
        <v>52</v>
      </c>
    </row>
    <row r="54" spans="1:7" x14ac:dyDescent="0.25">
      <c r="A54" t="s">
        <v>657</v>
      </c>
      <c r="B54">
        <v>6</v>
      </c>
      <c r="E54">
        <v>76</v>
      </c>
      <c r="F54" t="s">
        <v>1949</v>
      </c>
      <c r="G54">
        <v>53</v>
      </c>
    </row>
    <row r="55" spans="1:7" x14ac:dyDescent="0.25">
      <c r="A55" t="s">
        <v>199</v>
      </c>
      <c r="B55">
        <v>8</v>
      </c>
      <c r="E55">
        <v>81</v>
      </c>
      <c r="F55" t="s">
        <v>1950</v>
      </c>
      <c r="G55">
        <v>54</v>
      </c>
    </row>
    <row r="56" spans="1:7" x14ac:dyDescent="0.25">
      <c r="A56" t="s">
        <v>1091</v>
      </c>
      <c r="B56">
        <v>9</v>
      </c>
      <c r="E56">
        <v>86</v>
      </c>
      <c r="F56" t="s">
        <v>1951</v>
      </c>
      <c r="G56">
        <v>55</v>
      </c>
    </row>
    <row r="57" spans="1:7" x14ac:dyDescent="0.25">
      <c r="A57" t="s">
        <v>641</v>
      </c>
      <c r="B57">
        <v>10</v>
      </c>
      <c r="E57">
        <v>91</v>
      </c>
      <c r="F57" t="s">
        <v>1952</v>
      </c>
      <c r="G57">
        <v>56</v>
      </c>
    </row>
    <row r="58" spans="1:7" x14ac:dyDescent="0.25">
      <c r="A58" t="s">
        <v>199</v>
      </c>
      <c r="B58">
        <v>13</v>
      </c>
      <c r="E58">
        <v>96</v>
      </c>
      <c r="F58" t="s">
        <v>1953</v>
      </c>
      <c r="G58">
        <v>57</v>
      </c>
    </row>
    <row r="59" spans="1:7" x14ac:dyDescent="0.25">
      <c r="A59" t="s">
        <v>673</v>
      </c>
      <c r="B59">
        <v>17</v>
      </c>
      <c r="E59">
        <v>101</v>
      </c>
      <c r="F59" t="s">
        <v>1954</v>
      </c>
      <c r="G59">
        <v>58</v>
      </c>
    </row>
    <row r="60" spans="1:7" x14ac:dyDescent="0.25">
      <c r="A60" t="s">
        <v>647</v>
      </c>
      <c r="B60">
        <v>18</v>
      </c>
      <c r="E60">
        <v>126</v>
      </c>
      <c r="F60" t="s">
        <v>1955</v>
      </c>
      <c r="G60">
        <v>59</v>
      </c>
    </row>
    <row r="61" spans="1:7" x14ac:dyDescent="0.25">
      <c r="A61" t="s">
        <v>114</v>
      </c>
      <c r="B61">
        <v>27</v>
      </c>
      <c r="E61">
        <v>151</v>
      </c>
      <c r="F61" t="s">
        <v>1956</v>
      </c>
      <c r="G61">
        <v>60</v>
      </c>
    </row>
    <row r="62" spans="1:7" x14ac:dyDescent="0.25">
      <c r="A62" t="s">
        <v>468</v>
      </c>
      <c r="B62">
        <v>46</v>
      </c>
      <c r="E62">
        <v>176</v>
      </c>
      <c r="F62" t="s">
        <v>1957</v>
      </c>
      <c r="G62">
        <v>61</v>
      </c>
    </row>
    <row r="63" spans="1:7" x14ac:dyDescent="0.25">
      <c r="A63" t="s">
        <v>413</v>
      </c>
      <c r="B63">
        <v>48</v>
      </c>
      <c r="E63">
        <v>201</v>
      </c>
      <c r="F63" t="s">
        <v>1958</v>
      </c>
      <c r="G63">
        <v>62</v>
      </c>
    </row>
    <row r="64" spans="1:7" x14ac:dyDescent="0.25">
      <c r="A64" t="s">
        <v>829</v>
      </c>
      <c r="B64">
        <v>58</v>
      </c>
      <c r="E64">
        <v>226</v>
      </c>
      <c r="F64" t="s">
        <v>1959</v>
      </c>
      <c r="G64">
        <v>63</v>
      </c>
    </row>
    <row r="65" spans="1:7" x14ac:dyDescent="0.25">
      <c r="A65" t="s">
        <v>873</v>
      </c>
      <c r="B65">
        <v>61</v>
      </c>
      <c r="E65">
        <v>251</v>
      </c>
      <c r="F65" t="s">
        <v>1960</v>
      </c>
      <c r="G65">
        <v>64</v>
      </c>
    </row>
    <row r="66" spans="1:7" x14ac:dyDescent="0.25">
      <c r="A66" t="s">
        <v>833</v>
      </c>
      <c r="B66">
        <v>85</v>
      </c>
      <c r="E66">
        <v>301</v>
      </c>
      <c r="F66" t="s">
        <v>1961</v>
      </c>
      <c r="G66">
        <v>65</v>
      </c>
    </row>
    <row r="67" spans="1:7" x14ac:dyDescent="0.25">
      <c r="A67" t="s">
        <v>929</v>
      </c>
      <c r="B67">
        <v>93</v>
      </c>
      <c r="E67">
        <v>351</v>
      </c>
      <c r="F67" t="s">
        <v>1962</v>
      </c>
      <c r="G67">
        <v>66</v>
      </c>
    </row>
    <row r="68" spans="1:7" x14ac:dyDescent="0.25">
      <c r="A68" t="s">
        <v>711</v>
      </c>
      <c r="B68">
        <v>104</v>
      </c>
      <c r="E68">
        <v>401</v>
      </c>
      <c r="F68" t="s">
        <v>1963</v>
      </c>
      <c r="G68">
        <v>67</v>
      </c>
    </row>
    <row r="69" spans="1:7" x14ac:dyDescent="0.25">
      <c r="A69" t="s">
        <v>1453</v>
      </c>
      <c r="B69">
        <v>163</v>
      </c>
      <c r="E69">
        <v>451</v>
      </c>
      <c r="F69" t="s">
        <v>1964</v>
      </c>
      <c r="G69">
        <v>68</v>
      </c>
    </row>
    <row r="70" spans="1:7" x14ac:dyDescent="0.25">
      <c r="A70" t="s">
        <v>641</v>
      </c>
      <c r="B70">
        <v>1</v>
      </c>
      <c r="E70">
        <v>501</v>
      </c>
      <c r="F70" t="s">
        <v>1965</v>
      </c>
      <c r="G70">
        <v>69</v>
      </c>
    </row>
    <row r="71" spans="1:7" x14ac:dyDescent="0.25">
      <c r="A71" t="s">
        <v>642</v>
      </c>
      <c r="B71">
        <v>1</v>
      </c>
      <c r="E71">
        <v>1001</v>
      </c>
      <c r="F71" t="s">
        <v>1966</v>
      </c>
      <c r="G71">
        <v>70</v>
      </c>
    </row>
    <row r="72" spans="1:7" x14ac:dyDescent="0.25">
      <c r="A72" t="s">
        <v>641</v>
      </c>
      <c r="B72">
        <v>1</v>
      </c>
    </row>
    <row r="73" spans="1:7" x14ac:dyDescent="0.25">
      <c r="A73" t="s">
        <v>737</v>
      </c>
      <c r="B73">
        <v>3</v>
      </c>
    </row>
    <row r="74" spans="1:7" x14ac:dyDescent="0.25">
      <c r="A74" t="s">
        <v>265</v>
      </c>
      <c r="B74">
        <v>4</v>
      </c>
    </row>
    <row r="75" spans="1:7" x14ac:dyDescent="0.25">
      <c r="A75" t="s">
        <v>294</v>
      </c>
      <c r="B75">
        <v>7</v>
      </c>
    </row>
    <row r="76" spans="1:7" x14ac:dyDescent="0.25">
      <c r="A76" t="s">
        <v>1091</v>
      </c>
      <c r="B76">
        <v>9</v>
      </c>
    </row>
    <row r="77" spans="1:7" x14ac:dyDescent="0.25">
      <c r="A77" t="s">
        <v>201</v>
      </c>
      <c r="B77">
        <v>11</v>
      </c>
    </row>
    <row r="78" spans="1:7" x14ac:dyDescent="0.25">
      <c r="A78" t="s">
        <v>651</v>
      </c>
      <c r="B78">
        <v>14</v>
      </c>
    </row>
    <row r="79" spans="1:7" x14ac:dyDescent="0.25">
      <c r="A79" t="s">
        <v>294</v>
      </c>
      <c r="B79">
        <v>27</v>
      </c>
    </row>
    <row r="80" spans="1:7" x14ac:dyDescent="0.25">
      <c r="A80" t="s">
        <v>651</v>
      </c>
      <c r="B80">
        <v>28</v>
      </c>
    </row>
    <row r="81" spans="1:2" x14ac:dyDescent="0.25">
      <c r="A81" t="s">
        <v>650</v>
      </c>
      <c r="B81">
        <v>29</v>
      </c>
    </row>
    <row r="82" spans="1:2" x14ac:dyDescent="0.25">
      <c r="A82" t="s">
        <v>674</v>
      </c>
      <c r="B82">
        <v>31</v>
      </c>
    </row>
    <row r="83" spans="1:2" x14ac:dyDescent="0.25">
      <c r="A83" t="s">
        <v>664</v>
      </c>
      <c r="B83">
        <v>34</v>
      </c>
    </row>
    <row r="84" spans="1:2" x14ac:dyDescent="0.25">
      <c r="A84" t="s">
        <v>696</v>
      </c>
      <c r="B84">
        <v>52</v>
      </c>
    </row>
    <row r="85" spans="1:2" x14ac:dyDescent="0.25">
      <c r="A85" t="s">
        <v>650</v>
      </c>
      <c r="B85">
        <v>52</v>
      </c>
    </row>
    <row r="86" spans="1:2" x14ac:dyDescent="0.25">
      <c r="A86" t="s">
        <v>528</v>
      </c>
      <c r="B86">
        <v>58</v>
      </c>
    </row>
    <row r="87" spans="1:2" x14ac:dyDescent="0.25">
      <c r="A87" t="s">
        <v>641</v>
      </c>
      <c r="B87">
        <v>1</v>
      </c>
    </row>
    <row r="88" spans="1:2" x14ac:dyDescent="0.25">
      <c r="A88" t="s">
        <v>642</v>
      </c>
      <c r="B88">
        <v>1</v>
      </c>
    </row>
    <row r="89" spans="1:2" x14ac:dyDescent="0.25">
      <c r="A89" t="s">
        <v>641</v>
      </c>
      <c r="B89">
        <v>1</v>
      </c>
    </row>
    <row r="90" spans="1:2" x14ac:dyDescent="0.25">
      <c r="A90" t="s">
        <v>641</v>
      </c>
      <c r="B90">
        <v>2</v>
      </c>
    </row>
    <row r="91" spans="1:2" x14ac:dyDescent="0.25">
      <c r="A91" t="s">
        <v>737</v>
      </c>
      <c r="B91">
        <v>3</v>
      </c>
    </row>
    <row r="92" spans="1:2" x14ac:dyDescent="0.25">
      <c r="A92" t="s">
        <v>265</v>
      </c>
      <c r="B92">
        <v>4</v>
      </c>
    </row>
    <row r="93" spans="1:2" x14ac:dyDescent="0.25">
      <c r="A93" t="s">
        <v>679</v>
      </c>
      <c r="B93">
        <v>5</v>
      </c>
    </row>
    <row r="94" spans="1:2" x14ac:dyDescent="0.25">
      <c r="A94" t="s">
        <v>114</v>
      </c>
      <c r="B94">
        <v>5</v>
      </c>
    </row>
    <row r="95" spans="1:2" x14ac:dyDescent="0.25">
      <c r="A95" t="s">
        <v>737</v>
      </c>
      <c r="B95">
        <v>5</v>
      </c>
    </row>
    <row r="96" spans="1:2" x14ac:dyDescent="0.25">
      <c r="A96" t="s">
        <v>679</v>
      </c>
      <c r="B96">
        <v>5</v>
      </c>
    </row>
    <row r="97" spans="1:2" x14ac:dyDescent="0.25">
      <c r="A97" t="s">
        <v>683</v>
      </c>
      <c r="B97">
        <v>5</v>
      </c>
    </row>
    <row r="98" spans="1:2" x14ac:dyDescent="0.25">
      <c r="A98" t="s">
        <v>294</v>
      </c>
      <c r="B98">
        <v>6</v>
      </c>
    </row>
    <row r="99" spans="1:2" x14ac:dyDescent="0.25">
      <c r="A99" t="s">
        <v>294</v>
      </c>
      <c r="B99">
        <v>6</v>
      </c>
    </row>
    <row r="100" spans="1:2" x14ac:dyDescent="0.25">
      <c r="A100" t="s">
        <v>647</v>
      </c>
      <c r="B100">
        <v>8</v>
      </c>
    </row>
    <row r="101" spans="1:2" x14ac:dyDescent="0.25">
      <c r="A101" t="s">
        <v>641</v>
      </c>
      <c r="B101">
        <v>10</v>
      </c>
    </row>
    <row r="102" spans="1:2" x14ac:dyDescent="0.25">
      <c r="A102" t="s">
        <v>890</v>
      </c>
      <c r="B102">
        <v>11</v>
      </c>
    </row>
    <row r="103" spans="1:2" x14ac:dyDescent="0.25">
      <c r="A103" t="s">
        <v>651</v>
      </c>
      <c r="B103">
        <v>14</v>
      </c>
    </row>
    <row r="104" spans="1:2" x14ac:dyDescent="0.25">
      <c r="A104" t="s">
        <v>597</v>
      </c>
      <c r="B104">
        <v>18</v>
      </c>
    </row>
    <row r="105" spans="1:2" x14ac:dyDescent="0.25">
      <c r="A105" t="s">
        <v>866</v>
      </c>
      <c r="B105">
        <v>33</v>
      </c>
    </row>
    <row r="106" spans="1:2" x14ac:dyDescent="0.25">
      <c r="A106" t="s">
        <v>684</v>
      </c>
      <c r="B106">
        <v>36</v>
      </c>
    </row>
    <row r="107" spans="1:2" x14ac:dyDescent="0.25">
      <c r="A107" t="s">
        <v>944</v>
      </c>
      <c r="B107">
        <v>51</v>
      </c>
    </row>
    <row r="108" spans="1:2" x14ac:dyDescent="0.25">
      <c r="A108" t="s">
        <v>722</v>
      </c>
      <c r="B108">
        <v>61</v>
      </c>
    </row>
    <row r="109" spans="1:2" x14ac:dyDescent="0.25">
      <c r="A109" t="s">
        <v>576</v>
      </c>
      <c r="B109">
        <v>66</v>
      </c>
    </row>
    <row r="110" spans="1:2" x14ac:dyDescent="0.25">
      <c r="A110" t="s">
        <v>694</v>
      </c>
      <c r="B110">
        <v>68</v>
      </c>
    </row>
    <row r="111" spans="1:2" x14ac:dyDescent="0.25">
      <c r="A111" t="s">
        <v>641</v>
      </c>
      <c r="B111">
        <v>2</v>
      </c>
    </row>
    <row r="112" spans="1:2" x14ac:dyDescent="0.25">
      <c r="A112" t="s">
        <v>737</v>
      </c>
      <c r="B112">
        <v>3</v>
      </c>
    </row>
    <row r="113" spans="1:2" x14ac:dyDescent="0.25">
      <c r="A113" t="s">
        <v>737</v>
      </c>
      <c r="B113">
        <v>3</v>
      </c>
    </row>
    <row r="114" spans="1:2" x14ac:dyDescent="0.25">
      <c r="A114" t="s">
        <v>641</v>
      </c>
      <c r="B114">
        <v>3</v>
      </c>
    </row>
    <row r="115" spans="1:2" x14ac:dyDescent="0.25">
      <c r="A115" t="s">
        <v>657</v>
      </c>
      <c r="B115">
        <v>6</v>
      </c>
    </row>
    <row r="116" spans="1:2" x14ac:dyDescent="0.25">
      <c r="A116" t="s">
        <v>265</v>
      </c>
      <c r="B116">
        <v>9</v>
      </c>
    </row>
    <row r="117" spans="1:2" x14ac:dyDescent="0.25">
      <c r="A117" t="s">
        <v>651</v>
      </c>
      <c r="B117">
        <v>15</v>
      </c>
    </row>
    <row r="118" spans="1:2" x14ac:dyDescent="0.25">
      <c r="A118" t="s">
        <v>647</v>
      </c>
      <c r="B118">
        <v>18</v>
      </c>
    </row>
    <row r="119" spans="1:2" x14ac:dyDescent="0.25">
      <c r="A119" t="s">
        <v>294</v>
      </c>
      <c r="B119">
        <v>27</v>
      </c>
    </row>
    <row r="120" spans="1:2" x14ac:dyDescent="0.25">
      <c r="A120" t="s">
        <v>674</v>
      </c>
      <c r="B120">
        <v>32</v>
      </c>
    </row>
    <row r="121" spans="1:2" x14ac:dyDescent="0.25">
      <c r="A121" t="s">
        <v>684</v>
      </c>
      <c r="B121">
        <v>36</v>
      </c>
    </row>
    <row r="122" spans="1:2" x14ac:dyDescent="0.25">
      <c r="A122" t="s">
        <v>697</v>
      </c>
      <c r="B122">
        <v>55</v>
      </c>
    </row>
    <row r="123" spans="1:2" x14ac:dyDescent="0.25">
      <c r="A123" t="s">
        <v>300</v>
      </c>
      <c r="B123">
        <v>55</v>
      </c>
    </row>
    <row r="124" spans="1:2" x14ac:dyDescent="0.25">
      <c r="A124" t="s">
        <v>892</v>
      </c>
      <c r="B124">
        <v>70</v>
      </c>
    </row>
    <row r="125" spans="1:2" x14ac:dyDescent="0.25">
      <c r="A125" t="s">
        <v>753</v>
      </c>
      <c r="B125">
        <v>72</v>
      </c>
    </row>
    <row r="126" spans="1:2" x14ac:dyDescent="0.25">
      <c r="A126" t="s">
        <v>641</v>
      </c>
      <c r="B126">
        <v>1</v>
      </c>
    </row>
    <row r="127" spans="1:2" x14ac:dyDescent="0.25">
      <c r="A127" t="s">
        <v>642</v>
      </c>
      <c r="B127">
        <v>2</v>
      </c>
    </row>
    <row r="128" spans="1:2" x14ac:dyDescent="0.25">
      <c r="A128" t="s">
        <v>641</v>
      </c>
      <c r="B128">
        <v>2</v>
      </c>
    </row>
    <row r="129" spans="1:2" x14ac:dyDescent="0.25">
      <c r="A129" t="s">
        <v>679</v>
      </c>
      <c r="B129">
        <v>5</v>
      </c>
    </row>
    <row r="130" spans="1:2" x14ac:dyDescent="0.25">
      <c r="A130" t="s">
        <v>737</v>
      </c>
      <c r="B130">
        <v>5</v>
      </c>
    </row>
    <row r="131" spans="1:2" x14ac:dyDescent="0.25">
      <c r="A131" t="s">
        <v>679</v>
      </c>
      <c r="B131">
        <v>8</v>
      </c>
    </row>
    <row r="132" spans="1:2" x14ac:dyDescent="0.25">
      <c r="A132" t="s">
        <v>670</v>
      </c>
      <c r="B132">
        <v>12</v>
      </c>
    </row>
    <row r="133" spans="1:2" x14ac:dyDescent="0.25">
      <c r="A133" t="s">
        <v>647</v>
      </c>
      <c r="B133">
        <v>13</v>
      </c>
    </row>
    <row r="134" spans="1:2" x14ac:dyDescent="0.25">
      <c r="A134" t="s">
        <v>149</v>
      </c>
      <c r="B134">
        <v>15</v>
      </c>
    </row>
    <row r="135" spans="1:2" x14ac:dyDescent="0.25">
      <c r="A135" t="s">
        <v>647</v>
      </c>
      <c r="B135">
        <v>18</v>
      </c>
    </row>
    <row r="136" spans="1:2" x14ac:dyDescent="0.25">
      <c r="A136" t="s">
        <v>100</v>
      </c>
      <c r="B136">
        <v>23</v>
      </c>
    </row>
    <row r="137" spans="1:2" x14ac:dyDescent="0.25">
      <c r="A137" t="s">
        <v>674</v>
      </c>
      <c r="B137">
        <v>28</v>
      </c>
    </row>
    <row r="138" spans="1:2" x14ac:dyDescent="0.25">
      <c r="A138" t="s">
        <v>908</v>
      </c>
      <c r="B138">
        <v>31</v>
      </c>
    </row>
    <row r="139" spans="1:2" x14ac:dyDescent="0.25">
      <c r="A139" t="s">
        <v>468</v>
      </c>
      <c r="B139">
        <v>33</v>
      </c>
    </row>
    <row r="140" spans="1:2" x14ac:dyDescent="0.25">
      <c r="A140" t="s">
        <v>892</v>
      </c>
      <c r="B140">
        <v>35</v>
      </c>
    </row>
    <row r="141" spans="1:2" x14ac:dyDescent="0.25">
      <c r="A141" t="s">
        <v>647</v>
      </c>
      <c r="B141">
        <v>38</v>
      </c>
    </row>
    <row r="142" spans="1:2" x14ac:dyDescent="0.25">
      <c r="A142" t="s">
        <v>833</v>
      </c>
      <c r="B142">
        <v>64</v>
      </c>
    </row>
    <row r="143" spans="1:2" x14ac:dyDescent="0.25">
      <c r="A143" t="s">
        <v>833</v>
      </c>
      <c r="B143">
        <v>80</v>
      </c>
    </row>
    <row r="144" spans="1:2" x14ac:dyDescent="0.25">
      <c r="A144" t="s">
        <v>641</v>
      </c>
      <c r="B144">
        <v>1</v>
      </c>
    </row>
    <row r="145" spans="1:2" x14ac:dyDescent="0.25">
      <c r="A145" t="s">
        <v>683</v>
      </c>
      <c r="B145">
        <v>5</v>
      </c>
    </row>
    <row r="146" spans="1:2" x14ac:dyDescent="0.25">
      <c r="A146" t="s">
        <v>784</v>
      </c>
      <c r="B146">
        <v>7</v>
      </c>
    </row>
    <row r="147" spans="1:2" x14ac:dyDescent="0.25">
      <c r="A147" t="s">
        <v>199</v>
      </c>
      <c r="B147">
        <v>13</v>
      </c>
    </row>
    <row r="148" spans="1:2" x14ac:dyDescent="0.25">
      <c r="A148" t="s">
        <v>597</v>
      </c>
      <c r="B148">
        <v>18</v>
      </c>
    </row>
    <row r="149" spans="1:2" x14ac:dyDescent="0.25">
      <c r="A149" t="s">
        <v>651</v>
      </c>
      <c r="B149">
        <v>23</v>
      </c>
    </row>
    <row r="150" spans="1:2" x14ac:dyDescent="0.25">
      <c r="A150" t="s">
        <v>468</v>
      </c>
      <c r="B150">
        <v>23</v>
      </c>
    </row>
    <row r="151" spans="1:2" x14ac:dyDescent="0.25">
      <c r="A151" t="s">
        <v>294</v>
      </c>
      <c r="B151">
        <v>27</v>
      </c>
    </row>
    <row r="152" spans="1:2" x14ac:dyDescent="0.25">
      <c r="A152" t="s">
        <v>597</v>
      </c>
      <c r="B152">
        <v>31</v>
      </c>
    </row>
    <row r="153" spans="1:2" x14ac:dyDescent="0.25">
      <c r="A153" t="s">
        <v>397</v>
      </c>
      <c r="B153">
        <v>37</v>
      </c>
    </row>
    <row r="154" spans="1:2" x14ac:dyDescent="0.25">
      <c r="A154" t="s">
        <v>650</v>
      </c>
      <c r="B154">
        <v>52</v>
      </c>
    </row>
    <row r="155" spans="1:2" x14ac:dyDescent="0.25">
      <c r="A155" t="s">
        <v>703</v>
      </c>
      <c r="B155">
        <v>55</v>
      </c>
    </row>
    <row r="156" spans="1:2" x14ac:dyDescent="0.25">
      <c r="A156" t="s">
        <v>163</v>
      </c>
      <c r="B156">
        <v>58</v>
      </c>
    </row>
    <row r="157" spans="1:2" x14ac:dyDescent="0.25">
      <c r="A157" t="s">
        <v>212</v>
      </c>
      <c r="B157">
        <v>71</v>
      </c>
    </row>
    <row r="158" spans="1:2" x14ac:dyDescent="0.25">
      <c r="A158" t="s">
        <v>268</v>
      </c>
      <c r="B158">
        <v>72</v>
      </c>
    </row>
    <row r="159" spans="1:2" x14ac:dyDescent="0.25">
      <c r="A159" t="s">
        <v>223</v>
      </c>
      <c r="B159">
        <v>73</v>
      </c>
    </row>
    <row r="160" spans="1:2" x14ac:dyDescent="0.25">
      <c r="A160" t="s">
        <v>832</v>
      </c>
      <c r="B160">
        <v>79</v>
      </c>
    </row>
    <row r="161" spans="1:2" x14ac:dyDescent="0.25">
      <c r="A161" t="s">
        <v>711</v>
      </c>
      <c r="B161">
        <v>132</v>
      </c>
    </row>
    <row r="162" spans="1:2" x14ac:dyDescent="0.25">
      <c r="A162" t="s">
        <v>737</v>
      </c>
      <c r="B162">
        <v>2</v>
      </c>
    </row>
    <row r="163" spans="1:2" x14ac:dyDescent="0.25">
      <c r="A163" t="s">
        <v>642</v>
      </c>
      <c r="B163">
        <v>2</v>
      </c>
    </row>
    <row r="164" spans="1:2" x14ac:dyDescent="0.25">
      <c r="A164" t="s">
        <v>737</v>
      </c>
      <c r="B164">
        <v>3</v>
      </c>
    </row>
    <row r="165" spans="1:2" x14ac:dyDescent="0.25">
      <c r="A165" t="s">
        <v>679</v>
      </c>
      <c r="B165">
        <v>5</v>
      </c>
    </row>
    <row r="166" spans="1:2" x14ac:dyDescent="0.25">
      <c r="A166" t="s">
        <v>737</v>
      </c>
      <c r="B166">
        <v>7</v>
      </c>
    </row>
    <row r="167" spans="1:2" x14ac:dyDescent="0.25">
      <c r="A167" t="s">
        <v>647</v>
      </c>
      <c r="B167">
        <v>17</v>
      </c>
    </row>
    <row r="168" spans="1:2" x14ac:dyDescent="0.25">
      <c r="A168" t="s">
        <v>597</v>
      </c>
      <c r="B168">
        <v>18</v>
      </c>
    </row>
    <row r="169" spans="1:2" x14ac:dyDescent="0.25">
      <c r="A169" t="s">
        <v>673</v>
      </c>
      <c r="B169">
        <v>19</v>
      </c>
    </row>
    <row r="170" spans="1:2" x14ac:dyDescent="0.25">
      <c r="A170" t="s">
        <v>651</v>
      </c>
      <c r="B170">
        <v>25</v>
      </c>
    </row>
    <row r="171" spans="1:2" x14ac:dyDescent="0.25">
      <c r="A171" t="s">
        <v>766</v>
      </c>
      <c r="B171">
        <v>29</v>
      </c>
    </row>
    <row r="172" spans="1:2" x14ac:dyDescent="0.25">
      <c r="A172" t="s">
        <v>294</v>
      </c>
      <c r="B172">
        <v>32</v>
      </c>
    </row>
    <row r="173" spans="1:2" x14ac:dyDescent="0.25">
      <c r="A173" t="s">
        <v>413</v>
      </c>
      <c r="B173">
        <v>34</v>
      </c>
    </row>
    <row r="174" spans="1:2" x14ac:dyDescent="0.25">
      <c r="A174" t="s">
        <v>190</v>
      </c>
      <c r="B174">
        <v>37</v>
      </c>
    </row>
    <row r="175" spans="1:2" x14ac:dyDescent="0.25">
      <c r="A175" t="s">
        <v>190</v>
      </c>
      <c r="B175">
        <v>42</v>
      </c>
    </row>
    <row r="176" spans="1:2" x14ac:dyDescent="0.25">
      <c r="A176" t="s">
        <v>199</v>
      </c>
      <c r="B176">
        <v>53</v>
      </c>
    </row>
    <row r="177" spans="1:2" x14ac:dyDescent="0.25">
      <c r="A177" t="s">
        <v>866</v>
      </c>
      <c r="B177">
        <v>56</v>
      </c>
    </row>
    <row r="178" spans="1:2" x14ac:dyDescent="0.25">
      <c r="A178" t="s">
        <v>694</v>
      </c>
      <c r="B178">
        <v>66</v>
      </c>
    </row>
    <row r="179" spans="1:2" x14ac:dyDescent="0.25">
      <c r="A179" t="s">
        <v>100</v>
      </c>
      <c r="B179">
        <v>99</v>
      </c>
    </row>
    <row r="180" spans="1:2" x14ac:dyDescent="0.25">
      <c r="A180" t="s">
        <v>418</v>
      </c>
      <c r="B180">
        <v>211</v>
      </c>
    </row>
    <row r="181" spans="1:2" x14ac:dyDescent="0.25">
      <c r="A181" t="s">
        <v>894</v>
      </c>
      <c r="B181">
        <v>311</v>
      </c>
    </row>
    <row r="182" spans="1:2" x14ac:dyDescent="0.25">
      <c r="A182" t="s">
        <v>737</v>
      </c>
      <c r="B182">
        <v>2</v>
      </c>
    </row>
    <row r="183" spans="1:2" x14ac:dyDescent="0.25">
      <c r="A183" t="s">
        <v>265</v>
      </c>
      <c r="B183">
        <v>4</v>
      </c>
    </row>
    <row r="184" spans="1:2" x14ac:dyDescent="0.25">
      <c r="A184" t="s">
        <v>265</v>
      </c>
      <c r="B184">
        <v>5</v>
      </c>
    </row>
    <row r="185" spans="1:2" x14ac:dyDescent="0.25">
      <c r="A185" t="s">
        <v>784</v>
      </c>
      <c r="B185">
        <v>7</v>
      </c>
    </row>
    <row r="186" spans="1:2" x14ac:dyDescent="0.25">
      <c r="A186" t="s">
        <v>647</v>
      </c>
      <c r="B186">
        <v>9</v>
      </c>
    </row>
    <row r="187" spans="1:2" x14ac:dyDescent="0.25">
      <c r="A187" t="s">
        <v>660</v>
      </c>
      <c r="B187">
        <v>19</v>
      </c>
    </row>
    <row r="188" spans="1:2" x14ac:dyDescent="0.25">
      <c r="A188" t="s">
        <v>644</v>
      </c>
      <c r="B188">
        <v>21</v>
      </c>
    </row>
    <row r="189" spans="1:2" x14ac:dyDescent="0.25">
      <c r="A189" t="s">
        <v>651</v>
      </c>
      <c r="B189">
        <v>28</v>
      </c>
    </row>
    <row r="190" spans="1:2" x14ac:dyDescent="0.25">
      <c r="A190" t="s">
        <v>770</v>
      </c>
      <c r="B190">
        <v>30</v>
      </c>
    </row>
    <row r="191" spans="1:2" x14ac:dyDescent="0.25">
      <c r="A191" t="s">
        <v>265</v>
      </c>
      <c r="B191">
        <v>32</v>
      </c>
    </row>
    <row r="192" spans="1:2" x14ac:dyDescent="0.25">
      <c r="A192" t="s">
        <v>468</v>
      </c>
      <c r="B192">
        <v>33</v>
      </c>
    </row>
    <row r="193" spans="1:2" x14ac:dyDescent="0.25">
      <c r="A193" t="s">
        <v>684</v>
      </c>
      <c r="B193">
        <v>34</v>
      </c>
    </row>
    <row r="194" spans="1:2" x14ac:dyDescent="0.25">
      <c r="A194" t="s">
        <v>808</v>
      </c>
      <c r="B194">
        <v>46</v>
      </c>
    </row>
    <row r="195" spans="1:2" x14ac:dyDescent="0.25">
      <c r="A195" t="s">
        <v>763</v>
      </c>
      <c r="B195">
        <v>46</v>
      </c>
    </row>
    <row r="196" spans="1:2" x14ac:dyDescent="0.25">
      <c r="A196" t="s">
        <v>915</v>
      </c>
      <c r="B196">
        <v>47</v>
      </c>
    </row>
    <row r="197" spans="1:2" x14ac:dyDescent="0.25">
      <c r="A197" t="s">
        <v>204</v>
      </c>
      <c r="B197">
        <v>53</v>
      </c>
    </row>
    <row r="198" spans="1:2" x14ac:dyDescent="0.25">
      <c r="A198" t="s">
        <v>726</v>
      </c>
      <c r="B198">
        <v>56</v>
      </c>
    </row>
    <row r="199" spans="1:2" x14ac:dyDescent="0.25">
      <c r="A199" t="s">
        <v>709</v>
      </c>
      <c r="B199">
        <v>61</v>
      </c>
    </row>
    <row r="200" spans="1:2" x14ac:dyDescent="0.25">
      <c r="A200" t="s">
        <v>760</v>
      </c>
      <c r="B200">
        <v>77</v>
      </c>
    </row>
    <row r="201" spans="1:2" x14ac:dyDescent="0.25">
      <c r="A201" t="s">
        <v>711</v>
      </c>
      <c r="B201">
        <v>150</v>
      </c>
    </row>
    <row r="202" spans="1:2" x14ac:dyDescent="0.25">
      <c r="A202" t="s">
        <v>694</v>
      </c>
      <c r="B202">
        <v>151</v>
      </c>
    </row>
    <row r="203" spans="1:2" x14ac:dyDescent="0.25">
      <c r="A203" t="s">
        <v>922</v>
      </c>
      <c r="B203">
        <v>251</v>
      </c>
    </row>
    <row r="204" spans="1:2" x14ac:dyDescent="0.25">
      <c r="A204" t="s">
        <v>642</v>
      </c>
      <c r="B204">
        <v>2</v>
      </c>
    </row>
    <row r="205" spans="1:2" x14ac:dyDescent="0.25">
      <c r="A205" t="s">
        <v>679</v>
      </c>
      <c r="B205">
        <v>4</v>
      </c>
    </row>
    <row r="206" spans="1:2" x14ac:dyDescent="0.25">
      <c r="A206" t="s">
        <v>1091</v>
      </c>
      <c r="B206">
        <v>4</v>
      </c>
    </row>
    <row r="207" spans="1:2" x14ac:dyDescent="0.25">
      <c r="A207" t="s">
        <v>265</v>
      </c>
      <c r="B207">
        <v>5</v>
      </c>
    </row>
    <row r="208" spans="1:2" x14ac:dyDescent="0.25">
      <c r="A208" t="s">
        <v>683</v>
      </c>
      <c r="B208">
        <v>6</v>
      </c>
    </row>
    <row r="209" spans="1:2" x14ac:dyDescent="0.25">
      <c r="A209" t="s">
        <v>737</v>
      </c>
      <c r="B209">
        <v>7</v>
      </c>
    </row>
    <row r="210" spans="1:2" x14ac:dyDescent="0.25">
      <c r="A210" t="s">
        <v>679</v>
      </c>
      <c r="B210">
        <v>8</v>
      </c>
    </row>
    <row r="211" spans="1:2" x14ac:dyDescent="0.25">
      <c r="A211" t="s">
        <v>468</v>
      </c>
      <c r="B211">
        <v>20</v>
      </c>
    </row>
    <row r="212" spans="1:2" x14ac:dyDescent="0.25">
      <c r="A212" t="s">
        <v>651</v>
      </c>
      <c r="B212">
        <v>28</v>
      </c>
    </row>
    <row r="213" spans="1:2" x14ac:dyDescent="0.25">
      <c r="A213" t="s">
        <v>765</v>
      </c>
      <c r="B213">
        <v>34</v>
      </c>
    </row>
    <row r="214" spans="1:2" x14ac:dyDescent="0.25">
      <c r="A214" t="s">
        <v>413</v>
      </c>
      <c r="B214">
        <v>37</v>
      </c>
    </row>
    <row r="215" spans="1:2" x14ac:dyDescent="0.25">
      <c r="A215" t="s">
        <v>397</v>
      </c>
      <c r="B215">
        <v>37</v>
      </c>
    </row>
    <row r="216" spans="1:2" x14ac:dyDescent="0.25">
      <c r="A216" t="s">
        <v>647</v>
      </c>
      <c r="B216">
        <v>38</v>
      </c>
    </row>
    <row r="217" spans="1:2" x14ac:dyDescent="0.25">
      <c r="A217" t="s">
        <v>163</v>
      </c>
      <c r="B217">
        <v>57</v>
      </c>
    </row>
    <row r="218" spans="1:2" x14ac:dyDescent="0.25">
      <c r="A218" t="s">
        <v>137</v>
      </c>
      <c r="B218">
        <v>57</v>
      </c>
    </row>
    <row r="219" spans="1:2" x14ac:dyDescent="0.25">
      <c r="A219" t="s">
        <v>293</v>
      </c>
      <c r="B219">
        <v>65</v>
      </c>
    </row>
    <row r="220" spans="1:2" x14ac:dyDescent="0.25">
      <c r="A220" t="s">
        <v>561</v>
      </c>
      <c r="B220">
        <v>109</v>
      </c>
    </row>
    <row r="221" spans="1:2" x14ac:dyDescent="0.25">
      <c r="A221" t="s">
        <v>832</v>
      </c>
      <c r="B221">
        <v>119</v>
      </c>
    </row>
    <row r="222" spans="1:2" x14ac:dyDescent="0.25">
      <c r="A222" t="s">
        <v>268</v>
      </c>
      <c r="B222">
        <v>119</v>
      </c>
    </row>
    <row r="223" spans="1:2" x14ac:dyDescent="0.25">
      <c r="A223" t="s">
        <v>134</v>
      </c>
      <c r="B223">
        <v>123</v>
      </c>
    </row>
    <row r="224" spans="1:2" x14ac:dyDescent="0.25">
      <c r="A224" t="s">
        <v>1257</v>
      </c>
      <c r="B224">
        <v>193</v>
      </c>
    </row>
    <row r="225" spans="1:2" x14ac:dyDescent="0.25">
      <c r="A225" t="s">
        <v>418</v>
      </c>
      <c r="B225">
        <v>259</v>
      </c>
    </row>
    <row r="226" spans="1:2" x14ac:dyDescent="0.25">
      <c r="A226" t="s">
        <v>894</v>
      </c>
      <c r="B226">
        <v>503</v>
      </c>
    </row>
    <row r="227" spans="1:2" x14ac:dyDescent="0.25">
      <c r="A227" t="s">
        <v>642</v>
      </c>
      <c r="B227">
        <v>1</v>
      </c>
    </row>
    <row r="228" spans="1:2" x14ac:dyDescent="0.25">
      <c r="A228" t="s">
        <v>641</v>
      </c>
      <c r="B228">
        <v>2</v>
      </c>
    </row>
    <row r="229" spans="1:2" x14ac:dyDescent="0.25">
      <c r="A229" t="s">
        <v>737</v>
      </c>
      <c r="B229">
        <v>3</v>
      </c>
    </row>
    <row r="230" spans="1:2" x14ac:dyDescent="0.25">
      <c r="A230" t="s">
        <v>737</v>
      </c>
      <c r="B230">
        <v>3</v>
      </c>
    </row>
    <row r="231" spans="1:2" x14ac:dyDescent="0.25">
      <c r="A231" t="s">
        <v>683</v>
      </c>
      <c r="B231">
        <v>5</v>
      </c>
    </row>
    <row r="232" spans="1:2" x14ac:dyDescent="0.25">
      <c r="A232" t="s">
        <v>683</v>
      </c>
      <c r="B232">
        <v>5</v>
      </c>
    </row>
    <row r="233" spans="1:2" x14ac:dyDescent="0.25">
      <c r="A233" t="s">
        <v>679</v>
      </c>
      <c r="B233">
        <v>8</v>
      </c>
    </row>
    <row r="234" spans="1:2" x14ac:dyDescent="0.25">
      <c r="A234" t="s">
        <v>149</v>
      </c>
      <c r="B234">
        <v>15</v>
      </c>
    </row>
    <row r="235" spans="1:2" x14ac:dyDescent="0.25">
      <c r="A235" t="s">
        <v>294</v>
      </c>
      <c r="B235">
        <v>16</v>
      </c>
    </row>
    <row r="236" spans="1:2" x14ac:dyDescent="0.25">
      <c r="A236" t="s">
        <v>597</v>
      </c>
      <c r="B236">
        <v>18</v>
      </c>
    </row>
    <row r="237" spans="1:2" x14ac:dyDescent="0.25">
      <c r="A237" t="s">
        <v>651</v>
      </c>
      <c r="B237">
        <v>26</v>
      </c>
    </row>
    <row r="238" spans="1:2" x14ac:dyDescent="0.25">
      <c r="A238" t="s">
        <v>114</v>
      </c>
      <c r="B238">
        <v>27</v>
      </c>
    </row>
    <row r="239" spans="1:2" x14ac:dyDescent="0.25">
      <c r="A239" t="s">
        <v>265</v>
      </c>
      <c r="B239">
        <v>32</v>
      </c>
    </row>
    <row r="240" spans="1:2" x14ac:dyDescent="0.25">
      <c r="A240" t="s">
        <v>684</v>
      </c>
      <c r="B240">
        <v>35</v>
      </c>
    </row>
    <row r="241" spans="1:2" x14ac:dyDescent="0.25">
      <c r="A241" t="s">
        <v>190</v>
      </c>
      <c r="B241">
        <v>37</v>
      </c>
    </row>
    <row r="242" spans="1:2" x14ac:dyDescent="0.25">
      <c r="A242" t="s">
        <v>651</v>
      </c>
      <c r="B242">
        <v>46</v>
      </c>
    </row>
    <row r="243" spans="1:2" x14ac:dyDescent="0.25">
      <c r="A243" t="s">
        <v>770</v>
      </c>
      <c r="B243">
        <v>62</v>
      </c>
    </row>
    <row r="244" spans="1:2" x14ac:dyDescent="0.25">
      <c r="A244" t="s">
        <v>694</v>
      </c>
      <c r="B244">
        <v>68</v>
      </c>
    </row>
    <row r="245" spans="1:2" x14ac:dyDescent="0.25">
      <c r="A245" t="s">
        <v>137</v>
      </c>
      <c r="B245">
        <v>70</v>
      </c>
    </row>
    <row r="246" spans="1:2" x14ac:dyDescent="0.25">
      <c r="A246" t="s">
        <v>641</v>
      </c>
      <c r="B246">
        <v>1</v>
      </c>
    </row>
    <row r="247" spans="1:2" x14ac:dyDescent="0.25">
      <c r="A247" t="s">
        <v>642</v>
      </c>
      <c r="B247">
        <v>1</v>
      </c>
    </row>
    <row r="248" spans="1:2" x14ac:dyDescent="0.25">
      <c r="A248" t="s">
        <v>265</v>
      </c>
      <c r="B248">
        <v>4</v>
      </c>
    </row>
    <row r="249" spans="1:2" x14ac:dyDescent="0.25">
      <c r="A249" t="s">
        <v>737</v>
      </c>
      <c r="B249">
        <v>5</v>
      </c>
    </row>
    <row r="250" spans="1:2" x14ac:dyDescent="0.25">
      <c r="A250" t="s">
        <v>679</v>
      </c>
      <c r="B250">
        <v>5</v>
      </c>
    </row>
    <row r="251" spans="1:2" x14ac:dyDescent="0.25">
      <c r="A251" t="s">
        <v>657</v>
      </c>
      <c r="B251">
        <v>8</v>
      </c>
    </row>
    <row r="252" spans="1:2" x14ac:dyDescent="0.25">
      <c r="A252" t="s">
        <v>201</v>
      </c>
      <c r="B252">
        <v>11</v>
      </c>
    </row>
    <row r="253" spans="1:2" x14ac:dyDescent="0.25">
      <c r="A253" t="s">
        <v>890</v>
      </c>
      <c r="B253">
        <v>12</v>
      </c>
    </row>
    <row r="254" spans="1:2" x14ac:dyDescent="0.25">
      <c r="A254" t="s">
        <v>597</v>
      </c>
      <c r="B254">
        <v>18</v>
      </c>
    </row>
    <row r="255" spans="1:2" x14ac:dyDescent="0.25">
      <c r="A255" t="s">
        <v>644</v>
      </c>
      <c r="B255">
        <v>23</v>
      </c>
    </row>
    <row r="256" spans="1:2" x14ac:dyDescent="0.25">
      <c r="A256" t="s">
        <v>100</v>
      </c>
      <c r="B256">
        <v>33</v>
      </c>
    </row>
    <row r="257" spans="1:2" x14ac:dyDescent="0.25">
      <c r="A257" t="s">
        <v>217</v>
      </c>
      <c r="B257">
        <v>36</v>
      </c>
    </row>
    <row r="258" spans="1:2" x14ac:dyDescent="0.25">
      <c r="A258" t="s">
        <v>753</v>
      </c>
      <c r="B258">
        <v>37</v>
      </c>
    </row>
    <row r="259" spans="1:2" x14ac:dyDescent="0.25">
      <c r="A259" t="s">
        <v>763</v>
      </c>
      <c r="B259">
        <v>39</v>
      </c>
    </row>
    <row r="260" spans="1:2" x14ac:dyDescent="0.25">
      <c r="A260" t="s">
        <v>463</v>
      </c>
      <c r="B260">
        <v>40</v>
      </c>
    </row>
    <row r="261" spans="1:2" x14ac:dyDescent="0.25">
      <c r="A261" t="s">
        <v>724</v>
      </c>
      <c r="B261">
        <v>52</v>
      </c>
    </row>
    <row r="262" spans="1:2" x14ac:dyDescent="0.25">
      <c r="A262" t="s">
        <v>819</v>
      </c>
      <c r="B262">
        <v>55</v>
      </c>
    </row>
    <row r="263" spans="1:2" x14ac:dyDescent="0.25">
      <c r="A263" t="s">
        <v>697</v>
      </c>
      <c r="B263">
        <v>67</v>
      </c>
    </row>
    <row r="264" spans="1:2" x14ac:dyDescent="0.25">
      <c r="A264" t="s">
        <v>194</v>
      </c>
      <c r="B264">
        <v>75</v>
      </c>
    </row>
    <row r="265" spans="1:2" x14ac:dyDescent="0.25">
      <c r="A265" t="s">
        <v>261</v>
      </c>
      <c r="B265">
        <v>81</v>
      </c>
    </row>
    <row r="266" spans="1:2" x14ac:dyDescent="0.25">
      <c r="A266" t="s">
        <v>929</v>
      </c>
      <c r="B266">
        <v>92</v>
      </c>
    </row>
    <row r="267" spans="1:2" x14ac:dyDescent="0.25">
      <c r="A267" t="s">
        <v>900</v>
      </c>
      <c r="B267">
        <v>103</v>
      </c>
    </row>
    <row r="268" spans="1:2" x14ac:dyDescent="0.25">
      <c r="A268" t="s">
        <v>763</v>
      </c>
      <c r="B268">
        <v>113</v>
      </c>
    </row>
    <row r="269" spans="1:2" x14ac:dyDescent="0.25">
      <c r="A269" t="s">
        <v>900</v>
      </c>
      <c r="B269">
        <v>113</v>
      </c>
    </row>
    <row r="270" spans="1:2" x14ac:dyDescent="0.25">
      <c r="A270" t="s">
        <v>304</v>
      </c>
      <c r="B270">
        <v>129</v>
      </c>
    </row>
    <row r="271" spans="1:2" x14ac:dyDescent="0.25">
      <c r="A271" t="s">
        <v>550</v>
      </c>
      <c r="B271">
        <v>176</v>
      </c>
    </row>
    <row r="272" spans="1:2" x14ac:dyDescent="0.25">
      <c r="A272" t="s">
        <v>642</v>
      </c>
      <c r="B272">
        <v>2</v>
      </c>
    </row>
    <row r="273" spans="1:2" x14ac:dyDescent="0.25">
      <c r="A273" t="s">
        <v>679</v>
      </c>
      <c r="B273">
        <v>4</v>
      </c>
    </row>
    <row r="274" spans="1:2" x14ac:dyDescent="0.25">
      <c r="A274" t="s">
        <v>890</v>
      </c>
      <c r="B274">
        <v>9</v>
      </c>
    </row>
    <row r="275" spans="1:2" x14ac:dyDescent="0.25">
      <c r="A275" t="s">
        <v>149</v>
      </c>
      <c r="B275">
        <v>12</v>
      </c>
    </row>
    <row r="276" spans="1:2" x14ac:dyDescent="0.25">
      <c r="A276" t="s">
        <v>201</v>
      </c>
      <c r="B276">
        <v>20</v>
      </c>
    </row>
    <row r="277" spans="1:2" x14ac:dyDescent="0.25">
      <c r="A277" t="s">
        <v>265</v>
      </c>
      <c r="B277">
        <v>20</v>
      </c>
    </row>
    <row r="278" spans="1:2" x14ac:dyDescent="0.25">
      <c r="A278" t="s">
        <v>114</v>
      </c>
      <c r="B278">
        <v>22</v>
      </c>
    </row>
    <row r="279" spans="1:2" x14ac:dyDescent="0.25">
      <c r="A279" t="s">
        <v>114</v>
      </c>
      <c r="B279">
        <v>22</v>
      </c>
    </row>
    <row r="280" spans="1:2" x14ac:dyDescent="0.25">
      <c r="A280" t="s">
        <v>766</v>
      </c>
      <c r="B280">
        <v>25</v>
      </c>
    </row>
    <row r="281" spans="1:2" x14ac:dyDescent="0.25">
      <c r="A281" t="s">
        <v>651</v>
      </c>
      <c r="B281">
        <v>32</v>
      </c>
    </row>
    <row r="282" spans="1:2" x14ac:dyDescent="0.25">
      <c r="A282" t="s">
        <v>468</v>
      </c>
      <c r="B282">
        <v>33</v>
      </c>
    </row>
    <row r="283" spans="1:2" x14ac:dyDescent="0.25">
      <c r="A283" t="s">
        <v>100</v>
      </c>
      <c r="B283">
        <v>34</v>
      </c>
    </row>
    <row r="284" spans="1:2" x14ac:dyDescent="0.25">
      <c r="A284" t="s">
        <v>647</v>
      </c>
      <c r="B284">
        <v>47</v>
      </c>
    </row>
    <row r="285" spans="1:2" x14ac:dyDescent="0.25">
      <c r="A285" t="s">
        <v>692</v>
      </c>
      <c r="B285">
        <v>47</v>
      </c>
    </row>
    <row r="286" spans="1:2" x14ac:dyDescent="0.25">
      <c r="A286" t="s">
        <v>678</v>
      </c>
      <c r="B286">
        <v>49</v>
      </c>
    </row>
    <row r="287" spans="1:2" x14ac:dyDescent="0.25">
      <c r="A287" t="s">
        <v>726</v>
      </c>
      <c r="B287">
        <v>52</v>
      </c>
    </row>
    <row r="288" spans="1:2" x14ac:dyDescent="0.25">
      <c r="A288" t="s">
        <v>703</v>
      </c>
      <c r="B288">
        <v>55</v>
      </c>
    </row>
    <row r="289" spans="1:2" x14ac:dyDescent="0.25">
      <c r="A289" t="s">
        <v>703</v>
      </c>
      <c r="B289">
        <v>57</v>
      </c>
    </row>
    <row r="290" spans="1:2" x14ac:dyDescent="0.25">
      <c r="A290" t="s">
        <v>711</v>
      </c>
      <c r="B290">
        <v>132</v>
      </c>
    </row>
    <row r="291" spans="1:2" x14ac:dyDescent="0.25">
      <c r="A291" t="s">
        <v>711</v>
      </c>
      <c r="B291">
        <v>248</v>
      </c>
    </row>
    <row r="292" spans="1:2" x14ac:dyDescent="0.25">
      <c r="A292" t="s">
        <v>641</v>
      </c>
      <c r="B292">
        <v>1</v>
      </c>
    </row>
    <row r="293" spans="1:2" x14ac:dyDescent="0.25">
      <c r="A293" t="s">
        <v>642</v>
      </c>
      <c r="B293">
        <v>1</v>
      </c>
    </row>
    <row r="294" spans="1:2" x14ac:dyDescent="0.25">
      <c r="A294" t="s">
        <v>641</v>
      </c>
      <c r="B294">
        <v>1</v>
      </c>
    </row>
    <row r="295" spans="1:2" x14ac:dyDescent="0.25">
      <c r="A295" t="s">
        <v>641</v>
      </c>
      <c r="B295">
        <v>2</v>
      </c>
    </row>
    <row r="296" spans="1:2" x14ac:dyDescent="0.25">
      <c r="A296" t="s">
        <v>737</v>
      </c>
      <c r="B296">
        <v>3</v>
      </c>
    </row>
    <row r="297" spans="1:2" x14ac:dyDescent="0.25">
      <c r="A297" t="s">
        <v>201</v>
      </c>
      <c r="B297">
        <v>7</v>
      </c>
    </row>
    <row r="298" spans="1:2" x14ac:dyDescent="0.25">
      <c r="A298" t="s">
        <v>294</v>
      </c>
      <c r="B298">
        <v>7</v>
      </c>
    </row>
    <row r="299" spans="1:2" x14ac:dyDescent="0.25">
      <c r="A299" t="s">
        <v>683</v>
      </c>
      <c r="B299">
        <v>7</v>
      </c>
    </row>
    <row r="300" spans="1:2" x14ac:dyDescent="0.25">
      <c r="A300" t="s">
        <v>265</v>
      </c>
      <c r="B300">
        <v>10</v>
      </c>
    </row>
    <row r="301" spans="1:2" x14ac:dyDescent="0.25">
      <c r="A301" t="s">
        <v>678</v>
      </c>
      <c r="B301">
        <v>13</v>
      </c>
    </row>
    <row r="302" spans="1:2" x14ac:dyDescent="0.25">
      <c r="A302" t="s">
        <v>194</v>
      </c>
      <c r="B302">
        <v>14</v>
      </c>
    </row>
    <row r="303" spans="1:2" x14ac:dyDescent="0.25">
      <c r="A303" t="s">
        <v>651</v>
      </c>
      <c r="B303">
        <v>15</v>
      </c>
    </row>
    <row r="304" spans="1:2" x14ac:dyDescent="0.25">
      <c r="A304" t="s">
        <v>644</v>
      </c>
      <c r="B304">
        <v>25</v>
      </c>
    </row>
    <row r="305" spans="1:2" x14ac:dyDescent="0.25">
      <c r="A305" t="s">
        <v>190</v>
      </c>
      <c r="B305">
        <v>33</v>
      </c>
    </row>
    <row r="306" spans="1:2" x14ac:dyDescent="0.25">
      <c r="A306" t="s">
        <v>300</v>
      </c>
      <c r="B306">
        <v>34</v>
      </c>
    </row>
    <row r="307" spans="1:2" x14ac:dyDescent="0.25">
      <c r="A307" t="s">
        <v>468</v>
      </c>
      <c r="B307">
        <v>38</v>
      </c>
    </row>
    <row r="308" spans="1:2" x14ac:dyDescent="0.25">
      <c r="A308" t="s">
        <v>217</v>
      </c>
      <c r="B308">
        <v>42</v>
      </c>
    </row>
    <row r="309" spans="1:2" x14ac:dyDescent="0.25">
      <c r="A309" t="s">
        <v>696</v>
      </c>
      <c r="B309">
        <v>47</v>
      </c>
    </row>
    <row r="310" spans="1:2" x14ac:dyDescent="0.25">
      <c r="A310" t="s">
        <v>647</v>
      </c>
      <c r="B310">
        <v>47</v>
      </c>
    </row>
    <row r="311" spans="1:2" x14ac:dyDescent="0.25">
      <c r="A311" t="s">
        <v>667</v>
      </c>
      <c r="B311">
        <v>53</v>
      </c>
    </row>
    <row r="312" spans="1:2" x14ac:dyDescent="0.25">
      <c r="A312" t="s">
        <v>100</v>
      </c>
      <c r="B312">
        <v>70</v>
      </c>
    </row>
    <row r="313" spans="1:2" x14ac:dyDescent="0.25">
      <c r="A313" t="s">
        <v>1006</v>
      </c>
      <c r="B313">
        <v>102</v>
      </c>
    </row>
    <row r="314" spans="1:2" x14ac:dyDescent="0.25">
      <c r="A314" t="s">
        <v>694</v>
      </c>
      <c r="B314">
        <v>195</v>
      </c>
    </row>
    <row r="315" spans="1:2" x14ac:dyDescent="0.25">
      <c r="A315" t="s">
        <v>642</v>
      </c>
      <c r="B315">
        <v>1</v>
      </c>
    </row>
    <row r="316" spans="1:2" x14ac:dyDescent="0.25">
      <c r="A316" t="s">
        <v>294</v>
      </c>
      <c r="B316">
        <v>6</v>
      </c>
    </row>
    <row r="317" spans="1:2" x14ac:dyDescent="0.25">
      <c r="A317" t="s">
        <v>294</v>
      </c>
      <c r="B317">
        <v>7</v>
      </c>
    </row>
    <row r="318" spans="1:2" x14ac:dyDescent="0.25">
      <c r="A318" t="s">
        <v>265</v>
      </c>
      <c r="B318">
        <v>16</v>
      </c>
    </row>
    <row r="319" spans="1:2" x14ac:dyDescent="0.25">
      <c r="A319" t="s">
        <v>660</v>
      </c>
      <c r="B319">
        <v>19</v>
      </c>
    </row>
    <row r="320" spans="1:2" x14ac:dyDescent="0.25">
      <c r="A320" t="s">
        <v>650</v>
      </c>
      <c r="B320">
        <v>20</v>
      </c>
    </row>
    <row r="321" spans="1:2" x14ac:dyDescent="0.25">
      <c r="A321" t="s">
        <v>654</v>
      </c>
      <c r="B321">
        <v>24</v>
      </c>
    </row>
    <row r="322" spans="1:2" x14ac:dyDescent="0.25">
      <c r="A322" t="s">
        <v>468</v>
      </c>
      <c r="B322">
        <v>42</v>
      </c>
    </row>
    <row r="323" spans="1:2" x14ac:dyDescent="0.25">
      <c r="A323" t="s">
        <v>463</v>
      </c>
      <c r="B323">
        <v>47</v>
      </c>
    </row>
    <row r="324" spans="1:2" x14ac:dyDescent="0.25">
      <c r="A324" t="s">
        <v>931</v>
      </c>
      <c r="B324">
        <v>60</v>
      </c>
    </row>
    <row r="325" spans="1:2" x14ac:dyDescent="0.25">
      <c r="A325" t="s">
        <v>223</v>
      </c>
      <c r="B325">
        <v>77</v>
      </c>
    </row>
    <row r="326" spans="1:2" x14ac:dyDescent="0.25">
      <c r="A326" t="s">
        <v>163</v>
      </c>
      <c r="B326">
        <v>133</v>
      </c>
    </row>
    <row r="327" spans="1:2" x14ac:dyDescent="0.25">
      <c r="A327" t="s">
        <v>894</v>
      </c>
      <c r="B327">
        <v>243</v>
      </c>
    </row>
    <row r="328" spans="1:2" x14ac:dyDescent="0.25">
      <c r="A328" t="s">
        <v>641</v>
      </c>
      <c r="B328">
        <v>3</v>
      </c>
    </row>
    <row r="329" spans="1:2" x14ac:dyDescent="0.25">
      <c r="A329" t="s">
        <v>683</v>
      </c>
      <c r="B329">
        <v>5</v>
      </c>
    </row>
    <row r="330" spans="1:2" x14ac:dyDescent="0.25">
      <c r="A330" t="s">
        <v>683</v>
      </c>
      <c r="B330">
        <v>5</v>
      </c>
    </row>
    <row r="331" spans="1:2" x14ac:dyDescent="0.25">
      <c r="A331" t="s">
        <v>265</v>
      </c>
      <c r="B331">
        <v>5</v>
      </c>
    </row>
    <row r="332" spans="1:2" x14ac:dyDescent="0.25">
      <c r="A332" t="s">
        <v>294</v>
      </c>
      <c r="B332">
        <v>7</v>
      </c>
    </row>
    <row r="333" spans="1:2" x14ac:dyDescent="0.25">
      <c r="A333" t="s">
        <v>294</v>
      </c>
      <c r="B333">
        <v>7</v>
      </c>
    </row>
    <row r="334" spans="1:2" x14ac:dyDescent="0.25">
      <c r="A334" t="s">
        <v>265</v>
      </c>
      <c r="B334">
        <v>8</v>
      </c>
    </row>
    <row r="335" spans="1:2" x14ac:dyDescent="0.25">
      <c r="A335" t="s">
        <v>679</v>
      </c>
      <c r="B335">
        <v>8</v>
      </c>
    </row>
    <row r="336" spans="1:2" x14ac:dyDescent="0.25">
      <c r="A336" t="s">
        <v>890</v>
      </c>
      <c r="B336">
        <v>9</v>
      </c>
    </row>
    <row r="337" spans="1:2" x14ac:dyDescent="0.25">
      <c r="A337" t="s">
        <v>890</v>
      </c>
      <c r="B337">
        <v>11</v>
      </c>
    </row>
    <row r="338" spans="1:2" x14ac:dyDescent="0.25">
      <c r="A338" t="s">
        <v>670</v>
      </c>
      <c r="B338">
        <v>12</v>
      </c>
    </row>
    <row r="339" spans="1:2" x14ac:dyDescent="0.25">
      <c r="A339" t="s">
        <v>163</v>
      </c>
      <c r="B339">
        <v>21</v>
      </c>
    </row>
    <row r="340" spans="1:2" x14ac:dyDescent="0.25">
      <c r="A340" t="s">
        <v>753</v>
      </c>
      <c r="B340">
        <v>37</v>
      </c>
    </row>
    <row r="341" spans="1:2" x14ac:dyDescent="0.25">
      <c r="A341" t="s">
        <v>194</v>
      </c>
      <c r="B341">
        <v>44</v>
      </c>
    </row>
    <row r="342" spans="1:2" x14ac:dyDescent="0.25">
      <c r="A342" t="s">
        <v>163</v>
      </c>
      <c r="B342">
        <v>57</v>
      </c>
    </row>
    <row r="343" spans="1:2" x14ac:dyDescent="0.25">
      <c r="A343" t="s">
        <v>265</v>
      </c>
      <c r="B343">
        <v>68</v>
      </c>
    </row>
    <row r="344" spans="1:2" x14ac:dyDescent="0.25">
      <c r="A344" t="s">
        <v>698</v>
      </c>
      <c r="B344">
        <v>100</v>
      </c>
    </row>
    <row r="345" spans="1:2" x14ac:dyDescent="0.25">
      <c r="A345" t="s">
        <v>642</v>
      </c>
      <c r="B345">
        <v>2</v>
      </c>
    </row>
    <row r="346" spans="1:2" x14ac:dyDescent="0.25">
      <c r="A346" t="s">
        <v>683</v>
      </c>
      <c r="B346">
        <v>3</v>
      </c>
    </row>
    <row r="347" spans="1:2" x14ac:dyDescent="0.25">
      <c r="A347" t="s">
        <v>737</v>
      </c>
      <c r="B347">
        <v>3</v>
      </c>
    </row>
    <row r="348" spans="1:2" x14ac:dyDescent="0.25">
      <c r="A348" t="s">
        <v>683</v>
      </c>
      <c r="B348">
        <v>5</v>
      </c>
    </row>
    <row r="349" spans="1:2" x14ac:dyDescent="0.25">
      <c r="A349" t="s">
        <v>683</v>
      </c>
      <c r="B349">
        <v>6</v>
      </c>
    </row>
    <row r="350" spans="1:2" x14ac:dyDescent="0.25">
      <c r="A350" t="s">
        <v>201</v>
      </c>
      <c r="B350">
        <v>11</v>
      </c>
    </row>
    <row r="351" spans="1:2" x14ac:dyDescent="0.25">
      <c r="A351" t="s">
        <v>265</v>
      </c>
      <c r="B351">
        <v>32</v>
      </c>
    </row>
    <row r="352" spans="1:2" x14ac:dyDescent="0.25">
      <c r="A352" t="s">
        <v>724</v>
      </c>
      <c r="B352">
        <v>34</v>
      </c>
    </row>
    <row r="353" spans="1:2" x14ac:dyDescent="0.25">
      <c r="A353" t="s">
        <v>833</v>
      </c>
      <c r="B353">
        <v>62</v>
      </c>
    </row>
    <row r="354" spans="1:2" x14ac:dyDescent="0.25">
      <c r="A354" t="s">
        <v>829</v>
      </c>
      <c r="B354">
        <v>89</v>
      </c>
    </row>
    <row r="355" spans="1:2" x14ac:dyDescent="0.25">
      <c r="A355" t="s">
        <v>641</v>
      </c>
      <c r="B355">
        <v>1</v>
      </c>
    </row>
    <row r="356" spans="1:2" x14ac:dyDescent="0.25">
      <c r="A356" t="s">
        <v>737</v>
      </c>
      <c r="B356">
        <v>3</v>
      </c>
    </row>
    <row r="357" spans="1:2" x14ac:dyDescent="0.25">
      <c r="A357" t="s">
        <v>641</v>
      </c>
      <c r="B357">
        <v>3</v>
      </c>
    </row>
    <row r="358" spans="1:2" x14ac:dyDescent="0.25">
      <c r="A358" t="s">
        <v>647</v>
      </c>
      <c r="B358">
        <v>8</v>
      </c>
    </row>
    <row r="359" spans="1:2" x14ac:dyDescent="0.25">
      <c r="A359" t="s">
        <v>644</v>
      </c>
      <c r="B359">
        <v>9</v>
      </c>
    </row>
    <row r="360" spans="1:2" x14ac:dyDescent="0.25">
      <c r="A360" t="s">
        <v>468</v>
      </c>
      <c r="B360">
        <v>9</v>
      </c>
    </row>
    <row r="361" spans="1:2" x14ac:dyDescent="0.25">
      <c r="A361" t="s">
        <v>647</v>
      </c>
      <c r="B361">
        <v>26</v>
      </c>
    </row>
    <row r="362" spans="1:2" x14ac:dyDescent="0.25">
      <c r="A362" t="s">
        <v>468</v>
      </c>
      <c r="B362">
        <v>33</v>
      </c>
    </row>
    <row r="363" spans="1:2" x14ac:dyDescent="0.25">
      <c r="A363" t="s">
        <v>300</v>
      </c>
      <c r="B363">
        <v>34</v>
      </c>
    </row>
    <row r="364" spans="1:2" x14ac:dyDescent="0.25">
      <c r="A364" t="s">
        <v>684</v>
      </c>
      <c r="B364">
        <v>35</v>
      </c>
    </row>
    <row r="365" spans="1:2" x14ac:dyDescent="0.25">
      <c r="A365" t="s">
        <v>692</v>
      </c>
      <c r="B365">
        <v>48</v>
      </c>
    </row>
    <row r="366" spans="1:2" x14ac:dyDescent="0.25">
      <c r="A366" t="s">
        <v>528</v>
      </c>
      <c r="B366">
        <v>58</v>
      </c>
    </row>
    <row r="367" spans="1:2" x14ac:dyDescent="0.25">
      <c r="A367" t="s">
        <v>697</v>
      </c>
      <c r="B367">
        <v>67</v>
      </c>
    </row>
    <row r="368" spans="1:2" x14ac:dyDescent="0.25">
      <c r="A368" t="s">
        <v>763</v>
      </c>
      <c r="B368">
        <v>72</v>
      </c>
    </row>
    <row r="369" spans="1:2" x14ac:dyDescent="0.25">
      <c r="A369" t="s">
        <v>763</v>
      </c>
      <c r="B369">
        <v>113</v>
      </c>
    </row>
    <row r="370" spans="1:2" x14ac:dyDescent="0.25">
      <c r="A370" t="s">
        <v>208</v>
      </c>
      <c r="B370">
        <v>168</v>
      </c>
    </row>
    <row r="371" spans="1:2" x14ac:dyDescent="0.25">
      <c r="A371" t="s">
        <v>737</v>
      </c>
      <c r="B371">
        <v>2</v>
      </c>
    </row>
    <row r="372" spans="1:2" x14ac:dyDescent="0.25">
      <c r="A372" t="s">
        <v>642</v>
      </c>
      <c r="B372">
        <v>2</v>
      </c>
    </row>
    <row r="373" spans="1:2" x14ac:dyDescent="0.25">
      <c r="A373" t="s">
        <v>647</v>
      </c>
      <c r="B373">
        <v>8</v>
      </c>
    </row>
    <row r="374" spans="1:2" x14ac:dyDescent="0.25">
      <c r="A374" t="s">
        <v>199</v>
      </c>
      <c r="B374">
        <v>11</v>
      </c>
    </row>
    <row r="375" spans="1:2" x14ac:dyDescent="0.25">
      <c r="A375" t="s">
        <v>784</v>
      </c>
      <c r="B375">
        <v>17</v>
      </c>
    </row>
    <row r="376" spans="1:2" x14ac:dyDescent="0.25">
      <c r="A376" t="s">
        <v>100</v>
      </c>
      <c r="B376">
        <v>18</v>
      </c>
    </row>
    <row r="377" spans="1:2" x14ac:dyDescent="0.25">
      <c r="A377" t="s">
        <v>201</v>
      </c>
      <c r="B377">
        <v>19</v>
      </c>
    </row>
    <row r="378" spans="1:2" x14ac:dyDescent="0.25">
      <c r="A378" t="s">
        <v>163</v>
      </c>
      <c r="B378">
        <v>21</v>
      </c>
    </row>
    <row r="379" spans="1:2" x14ac:dyDescent="0.25">
      <c r="A379" t="s">
        <v>644</v>
      </c>
      <c r="B379">
        <v>26</v>
      </c>
    </row>
    <row r="380" spans="1:2" x14ac:dyDescent="0.25">
      <c r="A380" t="s">
        <v>892</v>
      </c>
      <c r="B380">
        <v>35</v>
      </c>
    </row>
    <row r="381" spans="1:2" x14ac:dyDescent="0.25">
      <c r="A381" t="s">
        <v>1516</v>
      </c>
      <c r="B381">
        <v>56</v>
      </c>
    </row>
    <row r="382" spans="1:2" x14ac:dyDescent="0.25">
      <c r="A382" t="s">
        <v>223</v>
      </c>
      <c r="B382">
        <v>74</v>
      </c>
    </row>
    <row r="383" spans="1:2" x14ac:dyDescent="0.25">
      <c r="A383" t="s">
        <v>900</v>
      </c>
      <c r="B383">
        <v>116</v>
      </c>
    </row>
    <row r="384" spans="1:2" x14ac:dyDescent="0.25">
      <c r="A384" t="s">
        <v>737</v>
      </c>
      <c r="B384">
        <v>4</v>
      </c>
    </row>
    <row r="385" spans="1:2" x14ac:dyDescent="0.25">
      <c r="A385" t="s">
        <v>737</v>
      </c>
      <c r="B385">
        <v>5</v>
      </c>
    </row>
    <row r="386" spans="1:2" x14ac:dyDescent="0.25">
      <c r="A386" t="s">
        <v>683</v>
      </c>
      <c r="B386">
        <v>5</v>
      </c>
    </row>
    <row r="387" spans="1:2" x14ac:dyDescent="0.25">
      <c r="A387" t="s">
        <v>679</v>
      </c>
      <c r="B387">
        <v>8</v>
      </c>
    </row>
    <row r="388" spans="1:2" x14ac:dyDescent="0.25">
      <c r="A388" t="s">
        <v>294</v>
      </c>
      <c r="B388">
        <v>11</v>
      </c>
    </row>
    <row r="389" spans="1:2" x14ac:dyDescent="0.25">
      <c r="A389" t="s">
        <v>644</v>
      </c>
      <c r="B389">
        <v>13</v>
      </c>
    </row>
    <row r="390" spans="1:2" x14ac:dyDescent="0.25">
      <c r="A390" t="s">
        <v>201</v>
      </c>
      <c r="B390">
        <v>13</v>
      </c>
    </row>
    <row r="391" spans="1:2" x14ac:dyDescent="0.25">
      <c r="A391" t="s">
        <v>468</v>
      </c>
      <c r="B391">
        <v>13</v>
      </c>
    </row>
    <row r="392" spans="1:2" x14ac:dyDescent="0.25">
      <c r="A392" t="s">
        <v>651</v>
      </c>
      <c r="B392">
        <v>31</v>
      </c>
    </row>
    <row r="393" spans="1:2" x14ac:dyDescent="0.25">
      <c r="A393" t="s">
        <v>100</v>
      </c>
      <c r="B393">
        <v>70</v>
      </c>
    </row>
    <row r="394" spans="1:2" x14ac:dyDescent="0.25">
      <c r="A394" t="s">
        <v>816</v>
      </c>
      <c r="B394">
        <v>91</v>
      </c>
    </row>
    <row r="395" spans="1:2" x14ac:dyDescent="0.25">
      <c r="A395" t="s">
        <v>163</v>
      </c>
      <c r="B395">
        <v>147</v>
      </c>
    </row>
    <row r="396" spans="1:2" x14ac:dyDescent="0.25">
      <c r="A396" t="s">
        <v>694</v>
      </c>
      <c r="B396">
        <v>151</v>
      </c>
    </row>
    <row r="397" spans="1:2" x14ac:dyDescent="0.25">
      <c r="A397" t="s">
        <v>641</v>
      </c>
      <c r="B397">
        <v>1</v>
      </c>
    </row>
    <row r="398" spans="1:2" x14ac:dyDescent="0.25">
      <c r="A398" t="s">
        <v>642</v>
      </c>
      <c r="B398">
        <v>2</v>
      </c>
    </row>
    <row r="399" spans="1:2" x14ac:dyDescent="0.25">
      <c r="A399" t="s">
        <v>641</v>
      </c>
      <c r="B399">
        <v>2</v>
      </c>
    </row>
    <row r="400" spans="1:2" x14ac:dyDescent="0.25">
      <c r="A400" t="s">
        <v>1091</v>
      </c>
      <c r="B400">
        <v>4</v>
      </c>
    </row>
    <row r="401" spans="1:2" x14ac:dyDescent="0.25">
      <c r="A401" t="s">
        <v>294</v>
      </c>
      <c r="B401">
        <v>12</v>
      </c>
    </row>
    <row r="402" spans="1:2" x14ac:dyDescent="0.25">
      <c r="A402" t="s">
        <v>694</v>
      </c>
      <c r="B402">
        <v>16</v>
      </c>
    </row>
    <row r="403" spans="1:2" x14ac:dyDescent="0.25">
      <c r="A403" t="s">
        <v>265</v>
      </c>
      <c r="B403">
        <v>17</v>
      </c>
    </row>
    <row r="404" spans="1:2" x14ac:dyDescent="0.25">
      <c r="A404" t="s">
        <v>149</v>
      </c>
      <c r="B404">
        <v>27</v>
      </c>
    </row>
    <row r="405" spans="1:2" x14ac:dyDescent="0.25">
      <c r="A405" t="s">
        <v>294</v>
      </c>
      <c r="B405">
        <v>27</v>
      </c>
    </row>
    <row r="406" spans="1:2" x14ac:dyDescent="0.25">
      <c r="A406" t="s">
        <v>866</v>
      </c>
      <c r="B406">
        <v>56</v>
      </c>
    </row>
    <row r="407" spans="1:2" x14ac:dyDescent="0.25">
      <c r="A407" t="s">
        <v>397</v>
      </c>
      <c r="B407">
        <v>58</v>
      </c>
    </row>
    <row r="408" spans="1:2" x14ac:dyDescent="0.25">
      <c r="A408" t="s">
        <v>694</v>
      </c>
      <c r="B408">
        <v>88</v>
      </c>
    </row>
    <row r="409" spans="1:2" x14ac:dyDescent="0.25">
      <c r="A409" t="s">
        <v>673</v>
      </c>
      <c r="B409">
        <v>9</v>
      </c>
    </row>
    <row r="410" spans="1:2" x14ac:dyDescent="0.25">
      <c r="A410" t="s">
        <v>114</v>
      </c>
      <c r="B410">
        <v>10</v>
      </c>
    </row>
    <row r="411" spans="1:2" x14ac:dyDescent="0.25">
      <c r="A411" t="s">
        <v>647</v>
      </c>
      <c r="B411">
        <v>17</v>
      </c>
    </row>
    <row r="412" spans="1:2" x14ac:dyDescent="0.25">
      <c r="A412" t="s">
        <v>201</v>
      </c>
      <c r="B412">
        <v>19</v>
      </c>
    </row>
    <row r="413" spans="1:2" x14ac:dyDescent="0.25">
      <c r="A413" t="s">
        <v>100</v>
      </c>
      <c r="B413">
        <v>31</v>
      </c>
    </row>
    <row r="414" spans="1:2" x14ac:dyDescent="0.25">
      <c r="A414" t="s">
        <v>697</v>
      </c>
      <c r="B414">
        <v>44</v>
      </c>
    </row>
    <row r="415" spans="1:2" x14ac:dyDescent="0.25">
      <c r="A415" t="s">
        <v>212</v>
      </c>
      <c r="B415">
        <v>50</v>
      </c>
    </row>
    <row r="416" spans="1:2" x14ac:dyDescent="0.25">
      <c r="A416" t="s">
        <v>994</v>
      </c>
      <c r="B416">
        <v>64</v>
      </c>
    </row>
    <row r="417" spans="1:2" x14ac:dyDescent="0.25">
      <c r="A417" t="s">
        <v>413</v>
      </c>
      <c r="B417">
        <v>67</v>
      </c>
    </row>
    <row r="418" spans="1:2" x14ac:dyDescent="0.25">
      <c r="A418" t="s">
        <v>694</v>
      </c>
      <c r="B418">
        <v>68</v>
      </c>
    </row>
    <row r="419" spans="1:2" x14ac:dyDescent="0.25">
      <c r="A419" t="s">
        <v>642</v>
      </c>
      <c r="B419">
        <v>1</v>
      </c>
    </row>
    <row r="420" spans="1:2" x14ac:dyDescent="0.25">
      <c r="A420" t="s">
        <v>737</v>
      </c>
      <c r="B420">
        <v>1</v>
      </c>
    </row>
    <row r="421" spans="1:2" x14ac:dyDescent="0.25">
      <c r="A421" t="s">
        <v>642</v>
      </c>
      <c r="B421">
        <v>2</v>
      </c>
    </row>
    <row r="422" spans="1:2" x14ac:dyDescent="0.25">
      <c r="A422" t="s">
        <v>683</v>
      </c>
      <c r="B422">
        <v>3</v>
      </c>
    </row>
    <row r="423" spans="1:2" x14ac:dyDescent="0.25">
      <c r="A423" t="s">
        <v>683</v>
      </c>
      <c r="B423">
        <v>5</v>
      </c>
    </row>
    <row r="424" spans="1:2" x14ac:dyDescent="0.25">
      <c r="A424" t="s">
        <v>679</v>
      </c>
      <c r="B424">
        <v>5</v>
      </c>
    </row>
    <row r="425" spans="1:2" x14ac:dyDescent="0.25">
      <c r="A425" t="s">
        <v>683</v>
      </c>
      <c r="B425">
        <v>5</v>
      </c>
    </row>
    <row r="426" spans="1:2" x14ac:dyDescent="0.25">
      <c r="A426" t="s">
        <v>679</v>
      </c>
      <c r="B426">
        <v>8</v>
      </c>
    </row>
    <row r="427" spans="1:2" x14ac:dyDescent="0.25">
      <c r="A427" t="s">
        <v>265</v>
      </c>
      <c r="B427">
        <v>16</v>
      </c>
    </row>
    <row r="428" spans="1:2" x14ac:dyDescent="0.25">
      <c r="A428" t="s">
        <v>890</v>
      </c>
      <c r="B428">
        <v>20</v>
      </c>
    </row>
    <row r="429" spans="1:2" x14ac:dyDescent="0.25">
      <c r="A429" t="s">
        <v>100</v>
      </c>
      <c r="B429">
        <v>35</v>
      </c>
    </row>
    <row r="430" spans="1:2" x14ac:dyDescent="0.25">
      <c r="A430" t="s">
        <v>709</v>
      </c>
      <c r="B430">
        <v>36</v>
      </c>
    </row>
    <row r="431" spans="1:2" x14ac:dyDescent="0.25">
      <c r="A431" t="s">
        <v>1469</v>
      </c>
      <c r="B431">
        <v>38</v>
      </c>
    </row>
    <row r="432" spans="1:2" x14ac:dyDescent="0.25">
      <c r="A432" t="s">
        <v>835</v>
      </c>
      <c r="B432">
        <v>39</v>
      </c>
    </row>
    <row r="433" spans="1:2" x14ac:dyDescent="0.25">
      <c r="A433" t="s">
        <v>651</v>
      </c>
      <c r="B433">
        <v>45</v>
      </c>
    </row>
    <row r="434" spans="1:2" x14ac:dyDescent="0.25">
      <c r="A434" t="s">
        <v>199</v>
      </c>
      <c r="B434">
        <v>53</v>
      </c>
    </row>
    <row r="435" spans="1:2" x14ac:dyDescent="0.25">
      <c r="A435" t="s">
        <v>375</v>
      </c>
      <c r="B435">
        <v>55</v>
      </c>
    </row>
    <row r="436" spans="1:2" x14ac:dyDescent="0.25">
      <c r="A436" t="s">
        <v>819</v>
      </c>
      <c r="B436">
        <v>71</v>
      </c>
    </row>
    <row r="437" spans="1:2" x14ac:dyDescent="0.25">
      <c r="A437" t="s">
        <v>642</v>
      </c>
      <c r="B437">
        <v>1</v>
      </c>
    </row>
    <row r="438" spans="1:2" x14ac:dyDescent="0.25">
      <c r="A438" t="s">
        <v>641</v>
      </c>
      <c r="B438">
        <v>1</v>
      </c>
    </row>
    <row r="439" spans="1:2" x14ac:dyDescent="0.25">
      <c r="A439" t="s">
        <v>294</v>
      </c>
      <c r="B439">
        <v>6</v>
      </c>
    </row>
    <row r="440" spans="1:2" x14ac:dyDescent="0.25">
      <c r="A440" t="s">
        <v>784</v>
      </c>
      <c r="B440">
        <v>7</v>
      </c>
    </row>
    <row r="441" spans="1:2" x14ac:dyDescent="0.25">
      <c r="A441" t="s">
        <v>647</v>
      </c>
      <c r="B441">
        <v>9</v>
      </c>
    </row>
    <row r="442" spans="1:2" x14ac:dyDescent="0.25">
      <c r="A442" t="s">
        <v>670</v>
      </c>
      <c r="B442">
        <v>14</v>
      </c>
    </row>
    <row r="443" spans="1:2" x14ac:dyDescent="0.25">
      <c r="A443" t="s">
        <v>294</v>
      </c>
      <c r="B443">
        <v>15</v>
      </c>
    </row>
    <row r="444" spans="1:2" x14ac:dyDescent="0.25">
      <c r="A444" t="s">
        <v>149</v>
      </c>
      <c r="B444">
        <v>18</v>
      </c>
    </row>
    <row r="445" spans="1:2" x14ac:dyDescent="0.25">
      <c r="A445" t="s">
        <v>770</v>
      </c>
      <c r="B445">
        <v>34</v>
      </c>
    </row>
    <row r="446" spans="1:2" x14ac:dyDescent="0.25">
      <c r="A446" t="s">
        <v>833</v>
      </c>
      <c r="B446">
        <v>44</v>
      </c>
    </row>
    <row r="447" spans="1:2" x14ac:dyDescent="0.25">
      <c r="A447" t="s">
        <v>703</v>
      </c>
      <c r="B447">
        <v>50</v>
      </c>
    </row>
    <row r="448" spans="1:2" x14ac:dyDescent="0.25">
      <c r="A448" t="s">
        <v>265</v>
      </c>
      <c r="B448">
        <v>84</v>
      </c>
    </row>
    <row r="449" spans="1:2" x14ac:dyDescent="0.25">
      <c r="A449" t="s">
        <v>641</v>
      </c>
      <c r="B449">
        <v>1</v>
      </c>
    </row>
    <row r="450" spans="1:2" x14ac:dyDescent="0.25">
      <c r="A450" t="s">
        <v>737</v>
      </c>
      <c r="B450">
        <v>1</v>
      </c>
    </row>
    <row r="451" spans="1:2" x14ac:dyDescent="0.25">
      <c r="A451" t="s">
        <v>737</v>
      </c>
      <c r="B451">
        <v>2</v>
      </c>
    </row>
    <row r="452" spans="1:2" x14ac:dyDescent="0.25">
      <c r="A452" t="s">
        <v>737</v>
      </c>
      <c r="B452">
        <v>3</v>
      </c>
    </row>
    <row r="453" spans="1:2" x14ac:dyDescent="0.25">
      <c r="A453" t="s">
        <v>641</v>
      </c>
      <c r="B453">
        <v>10</v>
      </c>
    </row>
    <row r="454" spans="1:2" x14ac:dyDescent="0.25">
      <c r="A454" t="s">
        <v>149</v>
      </c>
      <c r="B454">
        <v>13</v>
      </c>
    </row>
    <row r="455" spans="1:2" x14ac:dyDescent="0.25">
      <c r="A455" t="s">
        <v>100</v>
      </c>
      <c r="B455">
        <v>15</v>
      </c>
    </row>
    <row r="456" spans="1:2" x14ac:dyDescent="0.25">
      <c r="A456" t="s">
        <v>647</v>
      </c>
      <c r="B456">
        <v>17</v>
      </c>
    </row>
    <row r="457" spans="1:2" x14ac:dyDescent="0.25">
      <c r="A457" t="s">
        <v>149</v>
      </c>
      <c r="B457">
        <v>27</v>
      </c>
    </row>
    <row r="458" spans="1:2" x14ac:dyDescent="0.25">
      <c r="A458" t="s">
        <v>670</v>
      </c>
      <c r="B458">
        <v>27</v>
      </c>
    </row>
    <row r="459" spans="1:2" x14ac:dyDescent="0.25">
      <c r="A459" t="s">
        <v>265</v>
      </c>
      <c r="B459">
        <v>57</v>
      </c>
    </row>
    <row r="460" spans="1:2" x14ac:dyDescent="0.25">
      <c r="A460" t="s">
        <v>694</v>
      </c>
      <c r="B460">
        <v>88</v>
      </c>
    </row>
    <row r="461" spans="1:2" x14ac:dyDescent="0.25">
      <c r="A461" t="s">
        <v>784</v>
      </c>
      <c r="B461">
        <v>6</v>
      </c>
    </row>
    <row r="462" spans="1:2" x14ac:dyDescent="0.25">
      <c r="A462" t="s">
        <v>294</v>
      </c>
      <c r="B462">
        <v>6</v>
      </c>
    </row>
    <row r="463" spans="1:2" x14ac:dyDescent="0.25">
      <c r="A463" t="s">
        <v>294</v>
      </c>
      <c r="B463">
        <v>7</v>
      </c>
    </row>
    <row r="464" spans="1:2" x14ac:dyDescent="0.25">
      <c r="A464" t="s">
        <v>265</v>
      </c>
      <c r="B464">
        <v>8</v>
      </c>
    </row>
    <row r="465" spans="1:2" x14ac:dyDescent="0.25">
      <c r="A465" t="s">
        <v>679</v>
      </c>
      <c r="B465">
        <v>8</v>
      </c>
    </row>
    <row r="466" spans="1:2" x14ac:dyDescent="0.25">
      <c r="A466" t="s">
        <v>647</v>
      </c>
      <c r="B466">
        <v>9</v>
      </c>
    </row>
    <row r="467" spans="1:2" x14ac:dyDescent="0.25">
      <c r="A467" t="s">
        <v>644</v>
      </c>
      <c r="B467">
        <v>10</v>
      </c>
    </row>
    <row r="468" spans="1:2" x14ac:dyDescent="0.25">
      <c r="A468" t="s">
        <v>641</v>
      </c>
      <c r="B468">
        <v>10</v>
      </c>
    </row>
    <row r="469" spans="1:2" x14ac:dyDescent="0.25">
      <c r="A469" t="s">
        <v>199</v>
      </c>
      <c r="B469">
        <v>11</v>
      </c>
    </row>
    <row r="470" spans="1:2" x14ac:dyDescent="0.25">
      <c r="A470" t="s">
        <v>660</v>
      </c>
      <c r="B470">
        <v>23</v>
      </c>
    </row>
    <row r="471" spans="1:2" x14ac:dyDescent="0.25">
      <c r="A471" t="s">
        <v>866</v>
      </c>
      <c r="B471">
        <v>28</v>
      </c>
    </row>
    <row r="472" spans="1:2" x14ac:dyDescent="0.25">
      <c r="A472" t="s">
        <v>100</v>
      </c>
      <c r="B472">
        <v>34</v>
      </c>
    </row>
    <row r="473" spans="1:2" x14ac:dyDescent="0.25">
      <c r="A473" t="s">
        <v>760</v>
      </c>
      <c r="B473">
        <v>77</v>
      </c>
    </row>
    <row r="474" spans="1:2" x14ac:dyDescent="0.25">
      <c r="A474" t="s">
        <v>265</v>
      </c>
      <c r="B474">
        <v>84</v>
      </c>
    </row>
    <row r="475" spans="1:2" x14ac:dyDescent="0.25">
      <c r="A475" t="s">
        <v>294</v>
      </c>
      <c r="B475">
        <v>6</v>
      </c>
    </row>
    <row r="476" spans="1:2" x14ac:dyDescent="0.25">
      <c r="A476" t="s">
        <v>265</v>
      </c>
      <c r="B476">
        <v>8</v>
      </c>
    </row>
    <row r="477" spans="1:2" x14ac:dyDescent="0.25">
      <c r="A477" t="s">
        <v>163</v>
      </c>
      <c r="B477">
        <v>21</v>
      </c>
    </row>
    <row r="478" spans="1:2" x14ac:dyDescent="0.25">
      <c r="A478" t="s">
        <v>647</v>
      </c>
      <c r="B478">
        <v>38</v>
      </c>
    </row>
    <row r="479" spans="1:2" x14ac:dyDescent="0.25">
      <c r="A479" t="s">
        <v>651</v>
      </c>
      <c r="B479">
        <v>46</v>
      </c>
    </row>
    <row r="480" spans="1:2" x14ac:dyDescent="0.25">
      <c r="A480" t="s">
        <v>100</v>
      </c>
      <c r="B480">
        <v>84</v>
      </c>
    </row>
    <row r="481" spans="1:2" x14ac:dyDescent="0.25">
      <c r="A481" t="s">
        <v>472</v>
      </c>
      <c r="B481">
        <v>145</v>
      </c>
    </row>
    <row r="482" spans="1:2" x14ac:dyDescent="0.25">
      <c r="A482" t="s">
        <v>641</v>
      </c>
      <c r="B482">
        <v>1</v>
      </c>
    </row>
    <row r="483" spans="1:2" x14ac:dyDescent="0.25">
      <c r="A483" t="s">
        <v>114</v>
      </c>
      <c r="B483">
        <v>5</v>
      </c>
    </row>
    <row r="484" spans="1:2" x14ac:dyDescent="0.25">
      <c r="A484" t="s">
        <v>737</v>
      </c>
      <c r="B484">
        <v>7</v>
      </c>
    </row>
    <row r="485" spans="1:2" x14ac:dyDescent="0.25">
      <c r="A485" t="s">
        <v>679</v>
      </c>
      <c r="B485">
        <v>8</v>
      </c>
    </row>
    <row r="486" spans="1:2" x14ac:dyDescent="0.25">
      <c r="A486" t="s">
        <v>294</v>
      </c>
      <c r="B486">
        <v>15</v>
      </c>
    </row>
    <row r="487" spans="1:2" x14ac:dyDescent="0.25">
      <c r="A487" t="s">
        <v>647</v>
      </c>
      <c r="B487">
        <v>17</v>
      </c>
    </row>
    <row r="488" spans="1:2" x14ac:dyDescent="0.25">
      <c r="A488" t="s">
        <v>265</v>
      </c>
      <c r="B488">
        <v>32</v>
      </c>
    </row>
    <row r="489" spans="1:2" x14ac:dyDescent="0.25">
      <c r="A489" t="s">
        <v>694</v>
      </c>
      <c r="B489">
        <v>40</v>
      </c>
    </row>
    <row r="490" spans="1:2" x14ac:dyDescent="0.25">
      <c r="A490" t="s">
        <v>674</v>
      </c>
      <c r="B490">
        <v>74</v>
      </c>
    </row>
    <row r="491" spans="1:2" x14ac:dyDescent="0.25">
      <c r="A491" t="s">
        <v>294</v>
      </c>
      <c r="B491">
        <v>91</v>
      </c>
    </row>
    <row r="492" spans="1:2" x14ac:dyDescent="0.25">
      <c r="A492" t="s">
        <v>223</v>
      </c>
      <c r="B492">
        <v>171</v>
      </c>
    </row>
    <row r="493" spans="1:2" x14ac:dyDescent="0.25">
      <c r="A493" t="s">
        <v>683</v>
      </c>
      <c r="B493">
        <v>3</v>
      </c>
    </row>
    <row r="494" spans="1:2" x14ac:dyDescent="0.25">
      <c r="A494" t="s">
        <v>737</v>
      </c>
      <c r="B494">
        <v>3</v>
      </c>
    </row>
    <row r="495" spans="1:2" x14ac:dyDescent="0.25">
      <c r="A495" t="s">
        <v>679</v>
      </c>
      <c r="B495">
        <v>4</v>
      </c>
    </row>
    <row r="496" spans="1:2" x14ac:dyDescent="0.25">
      <c r="A496" t="s">
        <v>679</v>
      </c>
      <c r="B496">
        <v>5</v>
      </c>
    </row>
    <row r="497" spans="1:2" x14ac:dyDescent="0.25">
      <c r="A497" t="s">
        <v>737</v>
      </c>
      <c r="B497">
        <v>7</v>
      </c>
    </row>
    <row r="498" spans="1:2" x14ac:dyDescent="0.25">
      <c r="A498" t="s">
        <v>149</v>
      </c>
      <c r="B498">
        <v>12</v>
      </c>
    </row>
    <row r="499" spans="1:2" x14ac:dyDescent="0.25">
      <c r="A499" t="s">
        <v>199</v>
      </c>
      <c r="B499">
        <v>13</v>
      </c>
    </row>
    <row r="500" spans="1:2" x14ac:dyDescent="0.25">
      <c r="A500" t="s">
        <v>651</v>
      </c>
      <c r="B500">
        <v>15</v>
      </c>
    </row>
    <row r="501" spans="1:2" x14ac:dyDescent="0.25">
      <c r="A501" t="s">
        <v>201</v>
      </c>
      <c r="B501">
        <v>15</v>
      </c>
    </row>
    <row r="502" spans="1:2" x14ac:dyDescent="0.25">
      <c r="A502" t="s">
        <v>149</v>
      </c>
      <c r="B502">
        <v>17</v>
      </c>
    </row>
    <row r="503" spans="1:2" x14ac:dyDescent="0.25">
      <c r="A503" t="s">
        <v>201</v>
      </c>
      <c r="B503">
        <v>24</v>
      </c>
    </row>
    <row r="504" spans="1:2" x14ac:dyDescent="0.25">
      <c r="A504" t="s">
        <v>647</v>
      </c>
      <c r="B504">
        <v>27</v>
      </c>
    </row>
    <row r="505" spans="1:2" x14ac:dyDescent="0.25">
      <c r="A505" t="s">
        <v>766</v>
      </c>
      <c r="B505">
        <v>29</v>
      </c>
    </row>
    <row r="506" spans="1:2" x14ac:dyDescent="0.25">
      <c r="A506" t="s">
        <v>217</v>
      </c>
      <c r="B506">
        <v>33</v>
      </c>
    </row>
    <row r="507" spans="1:2" x14ac:dyDescent="0.25">
      <c r="A507" t="s">
        <v>999</v>
      </c>
      <c r="B507">
        <v>39</v>
      </c>
    </row>
    <row r="508" spans="1:2" x14ac:dyDescent="0.25">
      <c r="A508" t="s">
        <v>722</v>
      </c>
      <c r="B508">
        <v>59</v>
      </c>
    </row>
    <row r="509" spans="1:2" x14ac:dyDescent="0.25">
      <c r="A509" t="s">
        <v>641</v>
      </c>
      <c r="B509">
        <v>2</v>
      </c>
    </row>
    <row r="510" spans="1:2" x14ac:dyDescent="0.25">
      <c r="A510" t="s">
        <v>683</v>
      </c>
      <c r="B510">
        <v>5</v>
      </c>
    </row>
    <row r="511" spans="1:2" x14ac:dyDescent="0.25">
      <c r="A511" t="s">
        <v>683</v>
      </c>
      <c r="B511">
        <v>6</v>
      </c>
    </row>
    <row r="512" spans="1:2" x14ac:dyDescent="0.25">
      <c r="A512" t="s">
        <v>294</v>
      </c>
      <c r="B512">
        <v>7</v>
      </c>
    </row>
    <row r="513" spans="1:2" x14ac:dyDescent="0.25">
      <c r="A513" t="s">
        <v>468</v>
      </c>
      <c r="B513">
        <v>9</v>
      </c>
    </row>
    <row r="514" spans="1:2" x14ac:dyDescent="0.25">
      <c r="A514" t="s">
        <v>265</v>
      </c>
      <c r="B514">
        <v>9</v>
      </c>
    </row>
    <row r="515" spans="1:2" x14ac:dyDescent="0.25">
      <c r="A515" t="s">
        <v>468</v>
      </c>
      <c r="B515">
        <v>9</v>
      </c>
    </row>
    <row r="516" spans="1:2" x14ac:dyDescent="0.25">
      <c r="A516" t="s">
        <v>641</v>
      </c>
      <c r="B516">
        <v>10</v>
      </c>
    </row>
    <row r="517" spans="1:2" x14ac:dyDescent="0.25">
      <c r="A517" t="s">
        <v>149</v>
      </c>
      <c r="B517">
        <v>14</v>
      </c>
    </row>
    <row r="518" spans="1:2" x14ac:dyDescent="0.25">
      <c r="A518" t="s">
        <v>670</v>
      </c>
      <c r="B518">
        <v>14</v>
      </c>
    </row>
    <row r="519" spans="1:2" x14ac:dyDescent="0.25">
      <c r="A519" t="s">
        <v>100</v>
      </c>
      <c r="B519">
        <v>14</v>
      </c>
    </row>
    <row r="520" spans="1:2" x14ac:dyDescent="0.25">
      <c r="A520" t="s">
        <v>265</v>
      </c>
      <c r="B520">
        <v>16</v>
      </c>
    </row>
    <row r="521" spans="1:2" x14ac:dyDescent="0.25">
      <c r="A521" t="s">
        <v>294</v>
      </c>
      <c r="B521">
        <v>16</v>
      </c>
    </row>
    <row r="522" spans="1:2" x14ac:dyDescent="0.25">
      <c r="A522" t="s">
        <v>100</v>
      </c>
      <c r="B522">
        <v>18</v>
      </c>
    </row>
    <row r="523" spans="1:2" x14ac:dyDescent="0.25">
      <c r="A523" t="s">
        <v>779</v>
      </c>
      <c r="B523">
        <v>30</v>
      </c>
    </row>
    <row r="524" spans="1:2" x14ac:dyDescent="0.25">
      <c r="A524" t="s">
        <v>647</v>
      </c>
      <c r="B524">
        <v>48</v>
      </c>
    </row>
    <row r="525" spans="1:2" x14ac:dyDescent="0.25">
      <c r="A525" t="s">
        <v>770</v>
      </c>
      <c r="B525">
        <v>63</v>
      </c>
    </row>
    <row r="526" spans="1:2" x14ac:dyDescent="0.25">
      <c r="A526" t="s">
        <v>994</v>
      </c>
      <c r="B526">
        <v>69</v>
      </c>
    </row>
    <row r="527" spans="1:2" x14ac:dyDescent="0.25">
      <c r="A527" t="s">
        <v>294</v>
      </c>
      <c r="B527">
        <v>82</v>
      </c>
    </row>
    <row r="528" spans="1:2" x14ac:dyDescent="0.25">
      <c r="A528" t="s">
        <v>657</v>
      </c>
      <c r="B528">
        <v>147</v>
      </c>
    </row>
    <row r="529" spans="1:2" x14ac:dyDescent="0.25">
      <c r="A529" t="s">
        <v>114</v>
      </c>
      <c r="B529">
        <v>5</v>
      </c>
    </row>
    <row r="530" spans="1:2" x14ac:dyDescent="0.25">
      <c r="A530" t="s">
        <v>679</v>
      </c>
      <c r="B530">
        <v>5</v>
      </c>
    </row>
    <row r="531" spans="1:2" x14ac:dyDescent="0.25">
      <c r="A531" t="s">
        <v>294</v>
      </c>
      <c r="B531">
        <v>6</v>
      </c>
    </row>
    <row r="532" spans="1:2" x14ac:dyDescent="0.25">
      <c r="A532" t="s">
        <v>294</v>
      </c>
      <c r="B532">
        <v>7</v>
      </c>
    </row>
    <row r="533" spans="1:2" x14ac:dyDescent="0.25">
      <c r="A533" t="s">
        <v>644</v>
      </c>
      <c r="B533">
        <v>10</v>
      </c>
    </row>
    <row r="534" spans="1:2" x14ac:dyDescent="0.25">
      <c r="A534" t="s">
        <v>647</v>
      </c>
      <c r="B534">
        <v>18</v>
      </c>
    </row>
    <row r="535" spans="1:2" x14ac:dyDescent="0.25">
      <c r="A535" t="s">
        <v>163</v>
      </c>
      <c r="B535">
        <v>21</v>
      </c>
    </row>
    <row r="536" spans="1:2" x14ac:dyDescent="0.25">
      <c r="A536" t="s">
        <v>651</v>
      </c>
      <c r="B536">
        <v>23</v>
      </c>
    </row>
    <row r="537" spans="1:2" x14ac:dyDescent="0.25">
      <c r="A537" t="s">
        <v>647</v>
      </c>
      <c r="B537">
        <v>27</v>
      </c>
    </row>
    <row r="538" spans="1:2" x14ac:dyDescent="0.25">
      <c r="A538" t="s">
        <v>908</v>
      </c>
      <c r="B538">
        <v>31</v>
      </c>
    </row>
    <row r="539" spans="1:2" x14ac:dyDescent="0.25">
      <c r="A539" t="s">
        <v>265</v>
      </c>
      <c r="B539">
        <v>57</v>
      </c>
    </row>
    <row r="540" spans="1:2" x14ac:dyDescent="0.25">
      <c r="A540" t="s">
        <v>770</v>
      </c>
      <c r="B540">
        <v>63</v>
      </c>
    </row>
    <row r="541" spans="1:2" x14ac:dyDescent="0.25">
      <c r="A541" t="s">
        <v>293</v>
      </c>
      <c r="B541">
        <v>65</v>
      </c>
    </row>
    <row r="542" spans="1:2" x14ac:dyDescent="0.25">
      <c r="A542" t="s">
        <v>711</v>
      </c>
      <c r="B542">
        <v>77</v>
      </c>
    </row>
    <row r="543" spans="1:2" x14ac:dyDescent="0.25">
      <c r="A543" t="s">
        <v>642</v>
      </c>
      <c r="B543">
        <v>2</v>
      </c>
    </row>
    <row r="544" spans="1:2" x14ac:dyDescent="0.25">
      <c r="A544" t="s">
        <v>642</v>
      </c>
      <c r="B544">
        <v>2</v>
      </c>
    </row>
    <row r="545" spans="1:2" x14ac:dyDescent="0.25">
      <c r="A545" t="s">
        <v>737</v>
      </c>
      <c r="B545">
        <v>3</v>
      </c>
    </row>
    <row r="546" spans="1:2" x14ac:dyDescent="0.25">
      <c r="A546" t="s">
        <v>683</v>
      </c>
      <c r="B546">
        <v>5</v>
      </c>
    </row>
    <row r="547" spans="1:2" x14ac:dyDescent="0.25">
      <c r="A547" t="s">
        <v>737</v>
      </c>
      <c r="B547">
        <v>7</v>
      </c>
    </row>
    <row r="548" spans="1:2" x14ac:dyDescent="0.25">
      <c r="A548" t="s">
        <v>679</v>
      </c>
      <c r="B548">
        <v>8</v>
      </c>
    </row>
    <row r="549" spans="1:2" x14ac:dyDescent="0.25">
      <c r="A549" t="s">
        <v>647</v>
      </c>
      <c r="B549">
        <v>9</v>
      </c>
    </row>
    <row r="550" spans="1:2" x14ac:dyDescent="0.25">
      <c r="A550" t="s">
        <v>670</v>
      </c>
      <c r="B550">
        <v>12</v>
      </c>
    </row>
    <row r="551" spans="1:2" x14ac:dyDescent="0.25">
      <c r="A551" t="s">
        <v>294</v>
      </c>
      <c r="B551">
        <v>16</v>
      </c>
    </row>
    <row r="552" spans="1:2" x14ac:dyDescent="0.25">
      <c r="A552" t="s">
        <v>265</v>
      </c>
      <c r="B552">
        <v>16</v>
      </c>
    </row>
    <row r="553" spans="1:2" x14ac:dyDescent="0.25">
      <c r="A553" t="s">
        <v>217</v>
      </c>
      <c r="B553">
        <v>33</v>
      </c>
    </row>
    <row r="554" spans="1:2" x14ac:dyDescent="0.25">
      <c r="A554" t="s">
        <v>217</v>
      </c>
      <c r="B554">
        <v>33</v>
      </c>
    </row>
    <row r="555" spans="1:2" x14ac:dyDescent="0.25">
      <c r="A555" t="s">
        <v>100</v>
      </c>
      <c r="B555">
        <v>39</v>
      </c>
    </row>
    <row r="556" spans="1:2" x14ac:dyDescent="0.25">
      <c r="A556" t="s">
        <v>199</v>
      </c>
      <c r="B556">
        <v>48</v>
      </c>
    </row>
    <row r="557" spans="1:2" x14ac:dyDescent="0.25">
      <c r="A557" t="s">
        <v>869</v>
      </c>
      <c r="B557">
        <v>195</v>
      </c>
    </row>
    <row r="558" spans="1:2" x14ac:dyDescent="0.25">
      <c r="A558" t="s">
        <v>641</v>
      </c>
      <c r="B558">
        <v>1</v>
      </c>
    </row>
    <row r="559" spans="1:2" x14ac:dyDescent="0.25">
      <c r="A559" t="s">
        <v>641</v>
      </c>
      <c r="B559">
        <v>1</v>
      </c>
    </row>
    <row r="560" spans="1:2" x14ac:dyDescent="0.25">
      <c r="A560" t="s">
        <v>737</v>
      </c>
      <c r="B560">
        <v>2</v>
      </c>
    </row>
    <row r="561" spans="1:2" x14ac:dyDescent="0.25">
      <c r="A561" t="s">
        <v>683</v>
      </c>
      <c r="B561">
        <v>5</v>
      </c>
    </row>
    <row r="562" spans="1:2" x14ac:dyDescent="0.25">
      <c r="A562" t="s">
        <v>679</v>
      </c>
      <c r="B562">
        <v>5</v>
      </c>
    </row>
    <row r="563" spans="1:2" x14ac:dyDescent="0.25">
      <c r="A563" t="s">
        <v>265</v>
      </c>
      <c r="B563">
        <v>8</v>
      </c>
    </row>
    <row r="564" spans="1:2" x14ac:dyDescent="0.25">
      <c r="A564" t="s">
        <v>265</v>
      </c>
      <c r="B564">
        <v>9</v>
      </c>
    </row>
    <row r="565" spans="1:2" x14ac:dyDescent="0.25">
      <c r="A565" t="s">
        <v>670</v>
      </c>
      <c r="B565">
        <v>12</v>
      </c>
    </row>
    <row r="566" spans="1:2" x14ac:dyDescent="0.25">
      <c r="A566" t="s">
        <v>892</v>
      </c>
      <c r="B566">
        <v>19</v>
      </c>
    </row>
    <row r="567" spans="1:2" x14ac:dyDescent="0.25">
      <c r="A567" t="s">
        <v>644</v>
      </c>
      <c r="B567">
        <v>25</v>
      </c>
    </row>
    <row r="568" spans="1:2" x14ac:dyDescent="0.25">
      <c r="A568" t="s">
        <v>694</v>
      </c>
      <c r="B568">
        <v>42</v>
      </c>
    </row>
    <row r="569" spans="1:2" x14ac:dyDescent="0.25">
      <c r="A569" t="s">
        <v>163</v>
      </c>
      <c r="B569">
        <v>57</v>
      </c>
    </row>
    <row r="570" spans="1:2" x14ac:dyDescent="0.25">
      <c r="A570" t="s">
        <v>199</v>
      </c>
      <c r="B570">
        <v>60</v>
      </c>
    </row>
    <row r="571" spans="1:2" x14ac:dyDescent="0.25">
      <c r="A571" t="s">
        <v>407</v>
      </c>
      <c r="B571">
        <v>91</v>
      </c>
    </row>
    <row r="572" spans="1:2" x14ac:dyDescent="0.25">
      <c r="A572" t="s">
        <v>679</v>
      </c>
      <c r="B572">
        <v>5</v>
      </c>
    </row>
    <row r="573" spans="1:2" x14ac:dyDescent="0.25">
      <c r="A573" t="s">
        <v>294</v>
      </c>
      <c r="B573">
        <v>6</v>
      </c>
    </row>
    <row r="574" spans="1:2" x14ac:dyDescent="0.25">
      <c r="A574" t="s">
        <v>201</v>
      </c>
      <c r="B574">
        <v>7</v>
      </c>
    </row>
    <row r="575" spans="1:2" x14ac:dyDescent="0.25">
      <c r="A575" t="s">
        <v>294</v>
      </c>
      <c r="B575">
        <v>15</v>
      </c>
    </row>
    <row r="576" spans="1:2" x14ac:dyDescent="0.25">
      <c r="A576" t="s">
        <v>890</v>
      </c>
      <c r="B576">
        <v>23</v>
      </c>
    </row>
    <row r="577" spans="1:2" x14ac:dyDescent="0.25">
      <c r="A577" t="s">
        <v>149</v>
      </c>
      <c r="B577">
        <v>24</v>
      </c>
    </row>
    <row r="578" spans="1:2" x14ac:dyDescent="0.25">
      <c r="A578" t="s">
        <v>670</v>
      </c>
      <c r="B578">
        <v>27</v>
      </c>
    </row>
    <row r="579" spans="1:2" x14ac:dyDescent="0.25">
      <c r="A579" t="s">
        <v>468</v>
      </c>
      <c r="B579">
        <v>33</v>
      </c>
    </row>
    <row r="580" spans="1:2" x14ac:dyDescent="0.25">
      <c r="A580" t="s">
        <v>217</v>
      </c>
      <c r="B580">
        <v>36</v>
      </c>
    </row>
    <row r="581" spans="1:2" x14ac:dyDescent="0.25">
      <c r="A581" t="s">
        <v>375</v>
      </c>
      <c r="B581">
        <v>59</v>
      </c>
    </row>
    <row r="582" spans="1:2" x14ac:dyDescent="0.25">
      <c r="A582" t="s">
        <v>100</v>
      </c>
      <c r="B582">
        <v>68</v>
      </c>
    </row>
    <row r="583" spans="1:2" x14ac:dyDescent="0.25">
      <c r="A583" t="s">
        <v>409</v>
      </c>
      <c r="B583">
        <v>85</v>
      </c>
    </row>
    <row r="584" spans="1:2" x14ac:dyDescent="0.25">
      <c r="A584" t="s">
        <v>126</v>
      </c>
      <c r="B584">
        <v>85</v>
      </c>
    </row>
    <row r="585" spans="1:2" x14ac:dyDescent="0.25">
      <c r="A585" t="s">
        <v>222</v>
      </c>
      <c r="B585">
        <v>87</v>
      </c>
    </row>
    <row r="586" spans="1:2" x14ac:dyDescent="0.25">
      <c r="A586" t="s">
        <v>763</v>
      </c>
      <c r="B586">
        <v>103</v>
      </c>
    </row>
    <row r="587" spans="1:2" x14ac:dyDescent="0.25">
      <c r="A587" t="s">
        <v>642</v>
      </c>
      <c r="B587">
        <v>1</v>
      </c>
    </row>
    <row r="588" spans="1:2" x14ac:dyDescent="0.25">
      <c r="A588" t="s">
        <v>265</v>
      </c>
      <c r="B588">
        <v>4</v>
      </c>
    </row>
    <row r="589" spans="1:2" x14ac:dyDescent="0.25">
      <c r="A589" t="s">
        <v>114</v>
      </c>
      <c r="B589">
        <v>5</v>
      </c>
    </row>
    <row r="590" spans="1:2" x14ac:dyDescent="0.25">
      <c r="A590" t="s">
        <v>199</v>
      </c>
      <c r="B590">
        <v>13</v>
      </c>
    </row>
    <row r="591" spans="1:2" x14ac:dyDescent="0.25">
      <c r="A591" t="s">
        <v>294</v>
      </c>
      <c r="B591">
        <v>15</v>
      </c>
    </row>
    <row r="592" spans="1:2" x14ac:dyDescent="0.25">
      <c r="A592" t="s">
        <v>194</v>
      </c>
      <c r="B592">
        <v>15</v>
      </c>
    </row>
    <row r="593" spans="1:2" x14ac:dyDescent="0.25">
      <c r="A593" t="s">
        <v>149</v>
      </c>
      <c r="B593">
        <v>16</v>
      </c>
    </row>
    <row r="594" spans="1:2" x14ac:dyDescent="0.25">
      <c r="A594" t="s">
        <v>265</v>
      </c>
      <c r="B594">
        <v>16</v>
      </c>
    </row>
    <row r="595" spans="1:2" x14ac:dyDescent="0.25">
      <c r="A595" t="s">
        <v>114</v>
      </c>
      <c r="B595">
        <v>19</v>
      </c>
    </row>
    <row r="596" spans="1:2" x14ac:dyDescent="0.25">
      <c r="A596" t="s">
        <v>651</v>
      </c>
      <c r="B596">
        <v>25</v>
      </c>
    </row>
    <row r="597" spans="1:2" x14ac:dyDescent="0.25">
      <c r="A597" t="s">
        <v>651</v>
      </c>
      <c r="B597">
        <v>32</v>
      </c>
    </row>
    <row r="598" spans="1:2" x14ac:dyDescent="0.25">
      <c r="A598" t="s">
        <v>397</v>
      </c>
      <c r="B598">
        <v>37</v>
      </c>
    </row>
    <row r="599" spans="1:2" x14ac:dyDescent="0.25">
      <c r="A599" t="s">
        <v>413</v>
      </c>
      <c r="B599">
        <v>41</v>
      </c>
    </row>
    <row r="600" spans="1:2" x14ac:dyDescent="0.25">
      <c r="A600" t="s">
        <v>753</v>
      </c>
      <c r="B600">
        <v>72</v>
      </c>
    </row>
    <row r="601" spans="1:2" x14ac:dyDescent="0.25">
      <c r="A601" t="s">
        <v>407</v>
      </c>
      <c r="B601">
        <v>129</v>
      </c>
    </row>
    <row r="602" spans="1:2" x14ac:dyDescent="0.25">
      <c r="A602" t="s">
        <v>683</v>
      </c>
      <c r="B602">
        <v>4</v>
      </c>
    </row>
    <row r="603" spans="1:2" x14ac:dyDescent="0.25">
      <c r="A603" t="s">
        <v>468</v>
      </c>
      <c r="B603">
        <v>9</v>
      </c>
    </row>
    <row r="604" spans="1:2" x14ac:dyDescent="0.25">
      <c r="A604" t="s">
        <v>201</v>
      </c>
      <c r="B604">
        <v>15</v>
      </c>
    </row>
    <row r="605" spans="1:2" x14ac:dyDescent="0.25">
      <c r="A605" t="s">
        <v>651</v>
      </c>
      <c r="B605">
        <v>15</v>
      </c>
    </row>
    <row r="606" spans="1:2" x14ac:dyDescent="0.25">
      <c r="A606" t="s">
        <v>647</v>
      </c>
      <c r="B606">
        <v>18</v>
      </c>
    </row>
    <row r="607" spans="1:2" x14ac:dyDescent="0.25">
      <c r="A607" t="s">
        <v>468</v>
      </c>
      <c r="B607">
        <v>19</v>
      </c>
    </row>
    <row r="608" spans="1:2" x14ac:dyDescent="0.25">
      <c r="A608" t="s">
        <v>149</v>
      </c>
      <c r="B608">
        <v>24</v>
      </c>
    </row>
    <row r="609" spans="1:2" x14ac:dyDescent="0.25">
      <c r="A609" t="s">
        <v>779</v>
      </c>
      <c r="B609">
        <v>28</v>
      </c>
    </row>
    <row r="610" spans="1:2" x14ac:dyDescent="0.25">
      <c r="A610" t="s">
        <v>647</v>
      </c>
      <c r="B610">
        <v>38</v>
      </c>
    </row>
    <row r="611" spans="1:2" x14ac:dyDescent="0.25">
      <c r="A611" t="s">
        <v>468</v>
      </c>
      <c r="B611">
        <v>46</v>
      </c>
    </row>
    <row r="612" spans="1:2" x14ac:dyDescent="0.25">
      <c r="A612" t="s">
        <v>647</v>
      </c>
      <c r="B612">
        <v>49</v>
      </c>
    </row>
    <row r="613" spans="1:2" x14ac:dyDescent="0.25">
      <c r="A613" t="s">
        <v>737</v>
      </c>
      <c r="B613">
        <v>4</v>
      </c>
    </row>
    <row r="614" spans="1:2" x14ac:dyDescent="0.25">
      <c r="A614" t="s">
        <v>679</v>
      </c>
      <c r="B614">
        <v>5</v>
      </c>
    </row>
    <row r="615" spans="1:2" x14ac:dyDescent="0.25">
      <c r="A615" t="s">
        <v>644</v>
      </c>
      <c r="B615">
        <v>10</v>
      </c>
    </row>
    <row r="616" spans="1:2" x14ac:dyDescent="0.25">
      <c r="A616" t="s">
        <v>265</v>
      </c>
      <c r="B616">
        <v>10</v>
      </c>
    </row>
    <row r="617" spans="1:2" x14ac:dyDescent="0.25">
      <c r="A617" t="s">
        <v>644</v>
      </c>
      <c r="B617">
        <v>11</v>
      </c>
    </row>
    <row r="618" spans="1:2" x14ac:dyDescent="0.25">
      <c r="A618" t="s">
        <v>294</v>
      </c>
      <c r="B618">
        <v>15</v>
      </c>
    </row>
    <row r="619" spans="1:2" x14ac:dyDescent="0.25">
      <c r="A619" t="s">
        <v>100</v>
      </c>
      <c r="B619">
        <v>23</v>
      </c>
    </row>
    <row r="620" spans="1:2" x14ac:dyDescent="0.25">
      <c r="A620" t="s">
        <v>651</v>
      </c>
      <c r="B620">
        <v>32</v>
      </c>
    </row>
    <row r="621" spans="1:2" x14ac:dyDescent="0.25">
      <c r="A621" t="s">
        <v>468</v>
      </c>
      <c r="B621">
        <v>33</v>
      </c>
    </row>
    <row r="622" spans="1:2" x14ac:dyDescent="0.25">
      <c r="A622" t="s">
        <v>199</v>
      </c>
      <c r="B622">
        <v>108</v>
      </c>
    </row>
    <row r="623" spans="1:2" x14ac:dyDescent="0.25">
      <c r="A623" t="s">
        <v>641</v>
      </c>
      <c r="B623">
        <v>3</v>
      </c>
    </row>
    <row r="624" spans="1:2" x14ac:dyDescent="0.25">
      <c r="A624" t="s">
        <v>114</v>
      </c>
      <c r="B624">
        <v>5</v>
      </c>
    </row>
    <row r="625" spans="1:2" x14ac:dyDescent="0.25">
      <c r="A625" t="s">
        <v>114</v>
      </c>
      <c r="B625">
        <v>5</v>
      </c>
    </row>
    <row r="626" spans="1:2" x14ac:dyDescent="0.25">
      <c r="A626" t="s">
        <v>657</v>
      </c>
      <c r="B626">
        <v>8</v>
      </c>
    </row>
    <row r="627" spans="1:2" x14ac:dyDescent="0.25">
      <c r="A627" t="s">
        <v>201</v>
      </c>
      <c r="B627">
        <v>11</v>
      </c>
    </row>
    <row r="628" spans="1:2" x14ac:dyDescent="0.25">
      <c r="A628" t="s">
        <v>908</v>
      </c>
      <c r="B628">
        <v>15</v>
      </c>
    </row>
    <row r="629" spans="1:2" x14ac:dyDescent="0.25">
      <c r="A629" t="s">
        <v>294</v>
      </c>
      <c r="B629">
        <v>16</v>
      </c>
    </row>
    <row r="630" spans="1:2" x14ac:dyDescent="0.25">
      <c r="A630" t="s">
        <v>647</v>
      </c>
      <c r="B630">
        <v>27</v>
      </c>
    </row>
    <row r="631" spans="1:2" x14ac:dyDescent="0.25">
      <c r="A631" t="s">
        <v>647</v>
      </c>
      <c r="B631">
        <v>48</v>
      </c>
    </row>
    <row r="632" spans="1:2" x14ac:dyDescent="0.25">
      <c r="A632" t="s">
        <v>222</v>
      </c>
      <c r="B632">
        <v>76</v>
      </c>
    </row>
    <row r="633" spans="1:2" x14ac:dyDescent="0.25">
      <c r="A633" t="s">
        <v>642</v>
      </c>
      <c r="B633">
        <v>1</v>
      </c>
    </row>
    <row r="634" spans="1:2" x14ac:dyDescent="0.25">
      <c r="A634" t="s">
        <v>737</v>
      </c>
      <c r="B634">
        <v>2</v>
      </c>
    </row>
    <row r="635" spans="1:2" x14ac:dyDescent="0.25">
      <c r="A635" t="s">
        <v>683</v>
      </c>
      <c r="B635">
        <v>3</v>
      </c>
    </row>
    <row r="636" spans="1:2" x14ac:dyDescent="0.25">
      <c r="A636" t="s">
        <v>679</v>
      </c>
      <c r="B636">
        <v>5</v>
      </c>
    </row>
    <row r="637" spans="1:2" x14ac:dyDescent="0.25">
      <c r="A637" t="s">
        <v>294</v>
      </c>
      <c r="B637">
        <v>7</v>
      </c>
    </row>
    <row r="638" spans="1:2" x14ac:dyDescent="0.25">
      <c r="A638" t="s">
        <v>670</v>
      </c>
      <c r="B638">
        <v>14</v>
      </c>
    </row>
    <row r="639" spans="1:2" x14ac:dyDescent="0.25">
      <c r="A639" t="s">
        <v>114</v>
      </c>
      <c r="B639">
        <v>20</v>
      </c>
    </row>
    <row r="640" spans="1:2" x14ac:dyDescent="0.25">
      <c r="A640" t="s">
        <v>114</v>
      </c>
      <c r="B640">
        <v>22</v>
      </c>
    </row>
    <row r="641" spans="1:2" x14ac:dyDescent="0.25">
      <c r="A641" t="s">
        <v>114</v>
      </c>
      <c r="B641">
        <v>27</v>
      </c>
    </row>
    <row r="642" spans="1:2" x14ac:dyDescent="0.25">
      <c r="A642" t="s">
        <v>650</v>
      </c>
      <c r="B642">
        <v>72</v>
      </c>
    </row>
    <row r="643" spans="1:2" x14ac:dyDescent="0.25">
      <c r="A643" t="s">
        <v>697</v>
      </c>
      <c r="B643">
        <v>93</v>
      </c>
    </row>
    <row r="644" spans="1:2" x14ac:dyDescent="0.25">
      <c r="A644" t="s">
        <v>642</v>
      </c>
      <c r="B644">
        <v>2</v>
      </c>
    </row>
    <row r="645" spans="1:2" x14ac:dyDescent="0.25">
      <c r="A645" t="s">
        <v>265</v>
      </c>
      <c r="B645">
        <v>20</v>
      </c>
    </row>
    <row r="646" spans="1:2" x14ac:dyDescent="0.25">
      <c r="A646" t="s">
        <v>644</v>
      </c>
      <c r="B646">
        <v>21</v>
      </c>
    </row>
    <row r="647" spans="1:2" x14ac:dyDescent="0.25">
      <c r="A647" t="s">
        <v>163</v>
      </c>
      <c r="B647">
        <v>22</v>
      </c>
    </row>
    <row r="648" spans="1:2" x14ac:dyDescent="0.25">
      <c r="A648" t="s">
        <v>651</v>
      </c>
      <c r="B648">
        <v>34</v>
      </c>
    </row>
    <row r="649" spans="1:2" x14ac:dyDescent="0.25">
      <c r="A649" t="s">
        <v>468</v>
      </c>
      <c r="B649">
        <v>46</v>
      </c>
    </row>
    <row r="650" spans="1:2" x14ac:dyDescent="0.25">
      <c r="A650" t="s">
        <v>199</v>
      </c>
      <c r="B650">
        <v>57</v>
      </c>
    </row>
    <row r="651" spans="1:2" x14ac:dyDescent="0.25">
      <c r="A651" t="s">
        <v>265</v>
      </c>
      <c r="B651">
        <v>57</v>
      </c>
    </row>
    <row r="652" spans="1:2" x14ac:dyDescent="0.25">
      <c r="A652" t="s">
        <v>694</v>
      </c>
      <c r="B652">
        <v>66</v>
      </c>
    </row>
    <row r="653" spans="1:2" x14ac:dyDescent="0.25">
      <c r="A653" t="s">
        <v>100</v>
      </c>
      <c r="B653">
        <v>68</v>
      </c>
    </row>
    <row r="654" spans="1:2" x14ac:dyDescent="0.25">
      <c r="A654" t="s">
        <v>114</v>
      </c>
      <c r="B654">
        <v>5</v>
      </c>
    </row>
    <row r="655" spans="1:2" x14ac:dyDescent="0.25">
      <c r="A655" t="s">
        <v>683</v>
      </c>
      <c r="B655">
        <v>5</v>
      </c>
    </row>
    <row r="656" spans="1:2" x14ac:dyDescent="0.25">
      <c r="A656" t="s">
        <v>468</v>
      </c>
      <c r="B656">
        <v>9</v>
      </c>
    </row>
    <row r="657" spans="1:2" x14ac:dyDescent="0.25">
      <c r="A657" t="s">
        <v>163</v>
      </c>
      <c r="B657">
        <v>20</v>
      </c>
    </row>
    <row r="658" spans="1:2" x14ac:dyDescent="0.25">
      <c r="A658" t="s">
        <v>100</v>
      </c>
      <c r="B658">
        <v>31</v>
      </c>
    </row>
    <row r="659" spans="1:2" x14ac:dyDescent="0.25">
      <c r="A659" t="s">
        <v>664</v>
      </c>
      <c r="B659">
        <v>34</v>
      </c>
    </row>
    <row r="660" spans="1:2" x14ac:dyDescent="0.25">
      <c r="A660" t="s">
        <v>217</v>
      </c>
      <c r="B660">
        <v>42</v>
      </c>
    </row>
    <row r="661" spans="1:2" x14ac:dyDescent="0.25">
      <c r="A661" t="s">
        <v>642</v>
      </c>
      <c r="B661">
        <v>1</v>
      </c>
    </row>
    <row r="662" spans="1:2" x14ac:dyDescent="0.25">
      <c r="A662" t="s">
        <v>641</v>
      </c>
      <c r="B662">
        <v>1</v>
      </c>
    </row>
    <row r="663" spans="1:2" x14ac:dyDescent="0.25">
      <c r="A663" t="s">
        <v>679</v>
      </c>
      <c r="B663">
        <v>6</v>
      </c>
    </row>
    <row r="664" spans="1:2" x14ac:dyDescent="0.25">
      <c r="A664" t="s">
        <v>468</v>
      </c>
      <c r="B664">
        <v>9</v>
      </c>
    </row>
    <row r="665" spans="1:2" x14ac:dyDescent="0.25">
      <c r="A665" t="s">
        <v>670</v>
      </c>
      <c r="B665">
        <v>12</v>
      </c>
    </row>
    <row r="666" spans="1:2" x14ac:dyDescent="0.25">
      <c r="A666" t="s">
        <v>670</v>
      </c>
      <c r="B666">
        <v>13</v>
      </c>
    </row>
    <row r="667" spans="1:2" x14ac:dyDescent="0.25">
      <c r="A667" t="s">
        <v>694</v>
      </c>
      <c r="B667">
        <v>17</v>
      </c>
    </row>
    <row r="668" spans="1:2" x14ac:dyDescent="0.25">
      <c r="A668" t="s">
        <v>100</v>
      </c>
      <c r="B668">
        <v>18</v>
      </c>
    </row>
    <row r="669" spans="1:2" x14ac:dyDescent="0.25">
      <c r="A669" t="s">
        <v>644</v>
      </c>
      <c r="B669">
        <v>18</v>
      </c>
    </row>
    <row r="670" spans="1:2" x14ac:dyDescent="0.25">
      <c r="A670" t="s">
        <v>149</v>
      </c>
      <c r="B670">
        <v>27</v>
      </c>
    </row>
    <row r="671" spans="1:2" x14ac:dyDescent="0.25">
      <c r="A671" t="s">
        <v>265</v>
      </c>
      <c r="B671">
        <v>84</v>
      </c>
    </row>
    <row r="672" spans="1:2" x14ac:dyDescent="0.25">
      <c r="A672" t="s">
        <v>737</v>
      </c>
      <c r="B672">
        <v>3</v>
      </c>
    </row>
    <row r="673" spans="1:2" x14ac:dyDescent="0.25">
      <c r="A673" t="s">
        <v>737</v>
      </c>
      <c r="B673">
        <v>5</v>
      </c>
    </row>
    <row r="674" spans="1:2" x14ac:dyDescent="0.25">
      <c r="A674" t="s">
        <v>294</v>
      </c>
      <c r="B674">
        <v>6</v>
      </c>
    </row>
    <row r="675" spans="1:2" x14ac:dyDescent="0.25">
      <c r="A675" t="s">
        <v>683</v>
      </c>
      <c r="B675">
        <v>6</v>
      </c>
    </row>
    <row r="676" spans="1:2" x14ac:dyDescent="0.25">
      <c r="A676" t="s">
        <v>294</v>
      </c>
      <c r="B676">
        <v>7</v>
      </c>
    </row>
    <row r="677" spans="1:2" x14ac:dyDescent="0.25">
      <c r="A677" t="s">
        <v>201</v>
      </c>
      <c r="B677">
        <v>11</v>
      </c>
    </row>
    <row r="678" spans="1:2" x14ac:dyDescent="0.25">
      <c r="A678" t="s">
        <v>114</v>
      </c>
      <c r="B678">
        <v>20</v>
      </c>
    </row>
    <row r="679" spans="1:2" x14ac:dyDescent="0.25">
      <c r="A679" t="s">
        <v>644</v>
      </c>
      <c r="B679">
        <v>21</v>
      </c>
    </row>
    <row r="680" spans="1:2" x14ac:dyDescent="0.25">
      <c r="A680" t="s">
        <v>651</v>
      </c>
      <c r="B680">
        <v>26</v>
      </c>
    </row>
    <row r="681" spans="1:2" x14ac:dyDescent="0.25">
      <c r="A681" t="s">
        <v>678</v>
      </c>
      <c r="B681">
        <v>36</v>
      </c>
    </row>
    <row r="682" spans="1:2" x14ac:dyDescent="0.25">
      <c r="A682" t="s">
        <v>100</v>
      </c>
      <c r="B682">
        <v>47</v>
      </c>
    </row>
    <row r="683" spans="1:2" x14ac:dyDescent="0.25">
      <c r="A683" t="s">
        <v>100</v>
      </c>
      <c r="B683">
        <v>70</v>
      </c>
    </row>
    <row r="684" spans="1:2" x14ac:dyDescent="0.25">
      <c r="A684" t="s">
        <v>597</v>
      </c>
      <c r="B684">
        <v>72</v>
      </c>
    </row>
    <row r="685" spans="1:2" x14ac:dyDescent="0.25">
      <c r="A685" t="s">
        <v>724</v>
      </c>
      <c r="B685">
        <v>91</v>
      </c>
    </row>
    <row r="686" spans="1:2" x14ac:dyDescent="0.25">
      <c r="A686" t="s">
        <v>641</v>
      </c>
      <c r="B686">
        <v>1</v>
      </c>
    </row>
    <row r="687" spans="1:2" x14ac:dyDescent="0.25">
      <c r="A687" t="s">
        <v>737</v>
      </c>
      <c r="B687">
        <v>2</v>
      </c>
    </row>
    <row r="688" spans="1:2" x14ac:dyDescent="0.25">
      <c r="A688" t="s">
        <v>683</v>
      </c>
      <c r="B688">
        <v>5</v>
      </c>
    </row>
    <row r="689" spans="1:2" x14ac:dyDescent="0.25">
      <c r="A689" t="s">
        <v>294</v>
      </c>
      <c r="B689">
        <v>6</v>
      </c>
    </row>
    <row r="690" spans="1:2" x14ac:dyDescent="0.25">
      <c r="A690" t="s">
        <v>647</v>
      </c>
      <c r="B690">
        <v>9</v>
      </c>
    </row>
    <row r="691" spans="1:2" x14ac:dyDescent="0.25">
      <c r="A691" t="s">
        <v>294</v>
      </c>
      <c r="B691">
        <v>11</v>
      </c>
    </row>
    <row r="692" spans="1:2" x14ac:dyDescent="0.25">
      <c r="A692" t="s">
        <v>670</v>
      </c>
      <c r="B692">
        <v>13</v>
      </c>
    </row>
    <row r="693" spans="1:2" x14ac:dyDescent="0.25">
      <c r="A693" t="s">
        <v>149</v>
      </c>
      <c r="B693">
        <v>15</v>
      </c>
    </row>
    <row r="694" spans="1:2" x14ac:dyDescent="0.25">
      <c r="A694" t="s">
        <v>265</v>
      </c>
      <c r="B694">
        <v>16</v>
      </c>
    </row>
    <row r="695" spans="1:2" x14ac:dyDescent="0.25">
      <c r="A695" t="s">
        <v>694</v>
      </c>
      <c r="B695">
        <v>18</v>
      </c>
    </row>
    <row r="696" spans="1:2" x14ac:dyDescent="0.25">
      <c r="A696" t="s">
        <v>651</v>
      </c>
      <c r="B696">
        <v>38</v>
      </c>
    </row>
    <row r="697" spans="1:2" x14ac:dyDescent="0.25">
      <c r="A697" t="s">
        <v>100</v>
      </c>
      <c r="B697">
        <v>68</v>
      </c>
    </row>
    <row r="698" spans="1:2" x14ac:dyDescent="0.25">
      <c r="A698" t="s">
        <v>641</v>
      </c>
      <c r="B698">
        <v>2</v>
      </c>
    </row>
    <row r="699" spans="1:2" x14ac:dyDescent="0.25">
      <c r="A699" t="s">
        <v>1091</v>
      </c>
      <c r="B699">
        <v>12</v>
      </c>
    </row>
    <row r="700" spans="1:2" x14ac:dyDescent="0.25">
      <c r="A700" t="s">
        <v>644</v>
      </c>
      <c r="B700">
        <v>16</v>
      </c>
    </row>
    <row r="701" spans="1:2" x14ac:dyDescent="0.25">
      <c r="A701" t="s">
        <v>694</v>
      </c>
      <c r="B701">
        <v>17</v>
      </c>
    </row>
    <row r="702" spans="1:2" x14ac:dyDescent="0.25">
      <c r="A702" t="s">
        <v>468</v>
      </c>
      <c r="B702">
        <v>20</v>
      </c>
    </row>
    <row r="703" spans="1:2" x14ac:dyDescent="0.25">
      <c r="A703" t="s">
        <v>114</v>
      </c>
      <c r="B703">
        <v>26</v>
      </c>
    </row>
    <row r="704" spans="1:2" x14ac:dyDescent="0.25">
      <c r="A704" t="s">
        <v>644</v>
      </c>
      <c r="B704">
        <v>26</v>
      </c>
    </row>
    <row r="705" spans="1:2" x14ac:dyDescent="0.25">
      <c r="A705" t="s">
        <v>100</v>
      </c>
      <c r="B705">
        <v>31</v>
      </c>
    </row>
    <row r="706" spans="1:2" x14ac:dyDescent="0.25">
      <c r="A706" t="s">
        <v>217</v>
      </c>
      <c r="B706">
        <v>32</v>
      </c>
    </row>
    <row r="707" spans="1:2" x14ac:dyDescent="0.25">
      <c r="A707" t="s">
        <v>765</v>
      </c>
      <c r="B707">
        <v>36</v>
      </c>
    </row>
    <row r="708" spans="1:2" x14ac:dyDescent="0.25">
      <c r="A708" t="s">
        <v>100</v>
      </c>
      <c r="B708">
        <v>39</v>
      </c>
    </row>
    <row r="709" spans="1:2" x14ac:dyDescent="0.25">
      <c r="A709" t="s">
        <v>163</v>
      </c>
      <c r="B709">
        <v>58</v>
      </c>
    </row>
    <row r="710" spans="1:2" x14ac:dyDescent="0.25">
      <c r="A710" t="s">
        <v>100</v>
      </c>
      <c r="B710">
        <v>115</v>
      </c>
    </row>
    <row r="711" spans="1:2" x14ac:dyDescent="0.25">
      <c r="A711" t="s">
        <v>694</v>
      </c>
      <c r="B711">
        <v>151</v>
      </c>
    </row>
    <row r="712" spans="1:2" x14ac:dyDescent="0.25">
      <c r="A712" t="s">
        <v>737</v>
      </c>
      <c r="B712">
        <v>1</v>
      </c>
    </row>
    <row r="713" spans="1:2" x14ac:dyDescent="0.25">
      <c r="A713" t="s">
        <v>737</v>
      </c>
      <c r="B713">
        <v>3</v>
      </c>
    </row>
    <row r="714" spans="1:2" x14ac:dyDescent="0.25">
      <c r="A714" t="s">
        <v>679</v>
      </c>
      <c r="B714">
        <v>5</v>
      </c>
    </row>
    <row r="715" spans="1:2" x14ac:dyDescent="0.25">
      <c r="A715" t="s">
        <v>683</v>
      </c>
      <c r="B715">
        <v>6</v>
      </c>
    </row>
    <row r="716" spans="1:2" x14ac:dyDescent="0.25">
      <c r="A716" t="s">
        <v>201</v>
      </c>
      <c r="B716">
        <v>7</v>
      </c>
    </row>
    <row r="717" spans="1:2" x14ac:dyDescent="0.25">
      <c r="A717" t="s">
        <v>647</v>
      </c>
      <c r="B717">
        <v>26</v>
      </c>
    </row>
    <row r="718" spans="1:2" x14ac:dyDescent="0.25">
      <c r="A718" t="s">
        <v>644</v>
      </c>
      <c r="B718">
        <v>26</v>
      </c>
    </row>
    <row r="719" spans="1:2" x14ac:dyDescent="0.25">
      <c r="A719" t="s">
        <v>265</v>
      </c>
      <c r="B719">
        <v>35</v>
      </c>
    </row>
    <row r="720" spans="1:2" x14ac:dyDescent="0.25">
      <c r="A720" t="s">
        <v>651</v>
      </c>
      <c r="B720">
        <v>38</v>
      </c>
    </row>
    <row r="721" spans="1:2" x14ac:dyDescent="0.25">
      <c r="A721" t="s">
        <v>129</v>
      </c>
      <c r="B721">
        <v>122</v>
      </c>
    </row>
    <row r="722" spans="1:2" x14ac:dyDescent="0.25">
      <c r="A722" t="s">
        <v>737</v>
      </c>
      <c r="B722">
        <v>2</v>
      </c>
    </row>
    <row r="723" spans="1:2" x14ac:dyDescent="0.25">
      <c r="A723" t="s">
        <v>642</v>
      </c>
      <c r="B723">
        <v>2</v>
      </c>
    </row>
    <row r="724" spans="1:2" x14ac:dyDescent="0.25">
      <c r="A724" t="s">
        <v>114</v>
      </c>
      <c r="B724">
        <v>3</v>
      </c>
    </row>
    <row r="725" spans="1:2" x14ac:dyDescent="0.25">
      <c r="A725" t="s">
        <v>683</v>
      </c>
      <c r="B725">
        <v>3</v>
      </c>
    </row>
    <row r="726" spans="1:2" x14ac:dyDescent="0.25">
      <c r="A726" t="s">
        <v>679</v>
      </c>
      <c r="B726">
        <v>8</v>
      </c>
    </row>
    <row r="727" spans="1:2" x14ac:dyDescent="0.25">
      <c r="A727" t="s">
        <v>1091</v>
      </c>
      <c r="B727">
        <v>12</v>
      </c>
    </row>
    <row r="728" spans="1:2" x14ac:dyDescent="0.25">
      <c r="A728" t="s">
        <v>294</v>
      </c>
      <c r="B728">
        <v>12</v>
      </c>
    </row>
    <row r="729" spans="1:2" x14ac:dyDescent="0.25">
      <c r="A729" t="s">
        <v>468</v>
      </c>
      <c r="B729">
        <v>13</v>
      </c>
    </row>
    <row r="730" spans="1:2" x14ac:dyDescent="0.25">
      <c r="A730" t="s">
        <v>265</v>
      </c>
      <c r="B730">
        <v>21</v>
      </c>
    </row>
    <row r="731" spans="1:2" x14ac:dyDescent="0.25">
      <c r="A731" t="s">
        <v>644</v>
      </c>
      <c r="B731">
        <v>23</v>
      </c>
    </row>
    <row r="732" spans="1:2" x14ac:dyDescent="0.25">
      <c r="A732" t="s">
        <v>100</v>
      </c>
      <c r="B732">
        <v>47</v>
      </c>
    </row>
    <row r="733" spans="1:2" x14ac:dyDescent="0.25">
      <c r="A733" t="s">
        <v>683</v>
      </c>
      <c r="B733">
        <v>5</v>
      </c>
    </row>
    <row r="734" spans="1:2" x14ac:dyDescent="0.25">
      <c r="A734" t="s">
        <v>294</v>
      </c>
      <c r="B734">
        <v>12</v>
      </c>
    </row>
    <row r="735" spans="1:2" x14ac:dyDescent="0.25">
      <c r="A735" t="s">
        <v>670</v>
      </c>
      <c r="B735">
        <v>15</v>
      </c>
    </row>
    <row r="736" spans="1:2" x14ac:dyDescent="0.25">
      <c r="A736" t="s">
        <v>100</v>
      </c>
      <c r="B736">
        <v>22</v>
      </c>
    </row>
    <row r="737" spans="1:2" x14ac:dyDescent="0.25">
      <c r="A737" t="s">
        <v>265</v>
      </c>
      <c r="B737">
        <v>32</v>
      </c>
    </row>
    <row r="738" spans="1:2" x14ac:dyDescent="0.25">
      <c r="A738" t="s">
        <v>651</v>
      </c>
      <c r="B738">
        <v>32</v>
      </c>
    </row>
    <row r="739" spans="1:2" x14ac:dyDescent="0.25">
      <c r="A739" t="s">
        <v>651</v>
      </c>
      <c r="B739">
        <v>36</v>
      </c>
    </row>
    <row r="740" spans="1:2" x14ac:dyDescent="0.25">
      <c r="A740" t="s">
        <v>194</v>
      </c>
      <c r="B740">
        <v>50</v>
      </c>
    </row>
    <row r="741" spans="1:2" x14ac:dyDescent="0.25">
      <c r="A741" t="s">
        <v>694</v>
      </c>
      <c r="B741">
        <v>195</v>
      </c>
    </row>
    <row r="742" spans="1:2" x14ac:dyDescent="0.25">
      <c r="A742" t="s">
        <v>641</v>
      </c>
      <c r="B742">
        <v>2</v>
      </c>
    </row>
    <row r="743" spans="1:2" x14ac:dyDescent="0.25">
      <c r="A743" t="s">
        <v>737</v>
      </c>
      <c r="B743">
        <v>3</v>
      </c>
    </row>
    <row r="744" spans="1:2" x14ac:dyDescent="0.25">
      <c r="A744" t="s">
        <v>683</v>
      </c>
      <c r="B744">
        <v>5</v>
      </c>
    </row>
    <row r="745" spans="1:2" x14ac:dyDescent="0.25">
      <c r="A745" t="s">
        <v>644</v>
      </c>
      <c r="B745">
        <v>11</v>
      </c>
    </row>
    <row r="746" spans="1:2" x14ac:dyDescent="0.25">
      <c r="A746" t="s">
        <v>201</v>
      </c>
      <c r="B746">
        <v>14</v>
      </c>
    </row>
    <row r="747" spans="1:2" x14ac:dyDescent="0.25">
      <c r="A747" t="s">
        <v>163</v>
      </c>
      <c r="B747">
        <v>21</v>
      </c>
    </row>
    <row r="748" spans="1:2" x14ac:dyDescent="0.25">
      <c r="A748" t="s">
        <v>904</v>
      </c>
      <c r="B748">
        <v>54</v>
      </c>
    </row>
    <row r="749" spans="1:2" x14ac:dyDescent="0.25">
      <c r="A749" t="s">
        <v>413</v>
      </c>
      <c r="B749">
        <v>54</v>
      </c>
    </row>
    <row r="750" spans="1:2" x14ac:dyDescent="0.25">
      <c r="A750" t="s">
        <v>265</v>
      </c>
      <c r="B750">
        <v>57</v>
      </c>
    </row>
    <row r="751" spans="1:2" x14ac:dyDescent="0.25">
      <c r="A751" t="s">
        <v>199</v>
      </c>
      <c r="B751">
        <v>58</v>
      </c>
    </row>
    <row r="752" spans="1:2" x14ac:dyDescent="0.25">
      <c r="A752" t="s">
        <v>1893</v>
      </c>
      <c r="B752">
        <v>172</v>
      </c>
    </row>
    <row r="753" spans="1:2" x14ac:dyDescent="0.25">
      <c r="A753" t="s">
        <v>641</v>
      </c>
      <c r="B753">
        <v>1</v>
      </c>
    </row>
    <row r="754" spans="1:2" x14ac:dyDescent="0.25">
      <c r="A754" t="s">
        <v>642</v>
      </c>
      <c r="B754">
        <v>2</v>
      </c>
    </row>
    <row r="755" spans="1:2" x14ac:dyDescent="0.25">
      <c r="A755" t="s">
        <v>265</v>
      </c>
      <c r="B755">
        <v>5</v>
      </c>
    </row>
    <row r="756" spans="1:2" x14ac:dyDescent="0.25">
      <c r="A756" t="s">
        <v>644</v>
      </c>
      <c r="B756">
        <v>10</v>
      </c>
    </row>
    <row r="757" spans="1:2" x14ac:dyDescent="0.25">
      <c r="A757" t="s">
        <v>651</v>
      </c>
      <c r="B757">
        <v>28</v>
      </c>
    </row>
    <row r="758" spans="1:2" x14ac:dyDescent="0.25">
      <c r="A758" t="s">
        <v>468</v>
      </c>
      <c r="B758">
        <v>46</v>
      </c>
    </row>
    <row r="759" spans="1:2" x14ac:dyDescent="0.25">
      <c r="A759" t="s">
        <v>463</v>
      </c>
      <c r="B759">
        <v>47</v>
      </c>
    </row>
    <row r="760" spans="1:2" x14ac:dyDescent="0.25">
      <c r="A760" t="s">
        <v>647</v>
      </c>
      <c r="B760">
        <v>47</v>
      </c>
    </row>
    <row r="761" spans="1:2" x14ac:dyDescent="0.25">
      <c r="A761" t="s">
        <v>1227</v>
      </c>
      <c r="B761">
        <v>405</v>
      </c>
    </row>
    <row r="762" spans="1:2" x14ac:dyDescent="0.25">
      <c r="A762" t="s">
        <v>642</v>
      </c>
      <c r="B762">
        <v>2</v>
      </c>
    </row>
    <row r="763" spans="1:2" x14ac:dyDescent="0.25">
      <c r="A763" t="s">
        <v>201</v>
      </c>
      <c r="B763">
        <v>10</v>
      </c>
    </row>
    <row r="764" spans="1:2" x14ac:dyDescent="0.25">
      <c r="A764" t="s">
        <v>694</v>
      </c>
      <c r="B764">
        <v>15</v>
      </c>
    </row>
    <row r="765" spans="1:2" x14ac:dyDescent="0.25">
      <c r="A765" t="s">
        <v>265</v>
      </c>
      <c r="B765">
        <v>16</v>
      </c>
    </row>
    <row r="766" spans="1:2" x14ac:dyDescent="0.25">
      <c r="A766" t="s">
        <v>163</v>
      </c>
      <c r="B766">
        <v>19</v>
      </c>
    </row>
    <row r="767" spans="1:2" x14ac:dyDescent="0.25">
      <c r="A767" t="s">
        <v>694</v>
      </c>
      <c r="B767">
        <v>22</v>
      </c>
    </row>
    <row r="768" spans="1:2" x14ac:dyDescent="0.25">
      <c r="A768" t="s">
        <v>644</v>
      </c>
      <c r="B768">
        <v>24</v>
      </c>
    </row>
    <row r="769" spans="1:2" x14ac:dyDescent="0.25">
      <c r="A769" t="s">
        <v>647</v>
      </c>
      <c r="B769">
        <v>24</v>
      </c>
    </row>
    <row r="770" spans="1:2" x14ac:dyDescent="0.25">
      <c r="A770" t="s">
        <v>163</v>
      </c>
      <c r="B770">
        <v>57</v>
      </c>
    </row>
    <row r="771" spans="1:2" x14ac:dyDescent="0.25">
      <c r="A771" t="s">
        <v>212</v>
      </c>
      <c r="B771">
        <v>83</v>
      </c>
    </row>
    <row r="772" spans="1:2" x14ac:dyDescent="0.25">
      <c r="A772" t="s">
        <v>642</v>
      </c>
      <c r="B772">
        <v>1</v>
      </c>
    </row>
    <row r="773" spans="1:2" x14ac:dyDescent="0.25">
      <c r="A773" t="s">
        <v>737</v>
      </c>
      <c r="B773">
        <v>3</v>
      </c>
    </row>
    <row r="774" spans="1:2" x14ac:dyDescent="0.25">
      <c r="A774" t="s">
        <v>683</v>
      </c>
      <c r="B774">
        <v>6</v>
      </c>
    </row>
    <row r="775" spans="1:2" x14ac:dyDescent="0.25">
      <c r="A775" t="s">
        <v>294</v>
      </c>
      <c r="B775">
        <v>6</v>
      </c>
    </row>
    <row r="776" spans="1:2" x14ac:dyDescent="0.25">
      <c r="A776" t="s">
        <v>468</v>
      </c>
      <c r="B776">
        <v>11</v>
      </c>
    </row>
    <row r="777" spans="1:2" x14ac:dyDescent="0.25">
      <c r="A777" t="s">
        <v>265</v>
      </c>
      <c r="B777">
        <v>15</v>
      </c>
    </row>
    <row r="778" spans="1:2" x14ac:dyDescent="0.25">
      <c r="A778" t="s">
        <v>468</v>
      </c>
      <c r="B778">
        <v>33</v>
      </c>
    </row>
    <row r="779" spans="1:2" x14ac:dyDescent="0.25">
      <c r="A779" t="s">
        <v>265</v>
      </c>
      <c r="B779">
        <v>84</v>
      </c>
    </row>
    <row r="780" spans="1:2" x14ac:dyDescent="0.25">
      <c r="A780" t="s">
        <v>199</v>
      </c>
      <c r="B780">
        <v>135</v>
      </c>
    </row>
    <row r="781" spans="1:2" x14ac:dyDescent="0.25">
      <c r="A781" t="s">
        <v>679</v>
      </c>
      <c r="B781">
        <v>7</v>
      </c>
    </row>
    <row r="782" spans="1:2" x14ac:dyDescent="0.25">
      <c r="A782" t="s">
        <v>468</v>
      </c>
      <c r="B782">
        <v>9</v>
      </c>
    </row>
    <row r="783" spans="1:2" x14ac:dyDescent="0.25">
      <c r="A783" t="s">
        <v>100</v>
      </c>
      <c r="B783">
        <v>15</v>
      </c>
    </row>
    <row r="784" spans="1:2" x14ac:dyDescent="0.25">
      <c r="A784" t="s">
        <v>468</v>
      </c>
      <c r="B784">
        <v>19</v>
      </c>
    </row>
    <row r="785" spans="1:2" x14ac:dyDescent="0.25">
      <c r="A785" t="s">
        <v>201</v>
      </c>
      <c r="B785">
        <v>19</v>
      </c>
    </row>
    <row r="786" spans="1:2" x14ac:dyDescent="0.25">
      <c r="A786" t="s">
        <v>678</v>
      </c>
      <c r="B786">
        <v>21</v>
      </c>
    </row>
    <row r="787" spans="1:2" x14ac:dyDescent="0.25">
      <c r="A787" t="s">
        <v>114</v>
      </c>
      <c r="B787">
        <v>27</v>
      </c>
    </row>
    <row r="788" spans="1:2" x14ac:dyDescent="0.25">
      <c r="A788" t="s">
        <v>651</v>
      </c>
      <c r="B788">
        <v>31</v>
      </c>
    </row>
    <row r="789" spans="1:2" x14ac:dyDescent="0.25">
      <c r="A789" t="s">
        <v>468</v>
      </c>
      <c r="B789">
        <v>33</v>
      </c>
    </row>
    <row r="790" spans="1:2" x14ac:dyDescent="0.25">
      <c r="A790" t="s">
        <v>866</v>
      </c>
      <c r="B790">
        <v>33</v>
      </c>
    </row>
    <row r="791" spans="1:2" x14ac:dyDescent="0.25">
      <c r="A791" t="s">
        <v>647</v>
      </c>
      <c r="B791">
        <v>47</v>
      </c>
    </row>
    <row r="792" spans="1:2" x14ac:dyDescent="0.25">
      <c r="A792" t="s">
        <v>265</v>
      </c>
      <c r="B792">
        <v>57</v>
      </c>
    </row>
    <row r="793" spans="1:2" x14ac:dyDescent="0.25">
      <c r="A793" t="s">
        <v>126</v>
      </c>
      <c r="B793">
        <v>68</v>
      </c>
    </row>
    <row r="794" spans="1:2" x14ac:dyDescent="0.25">
      <c r="A794" t="s">
        <v>468</v>
      </c>
      <c r="B794">
        <v>9</v>
      </c>
    </row>
    <row r="795" spans="1:2" x14ac:dyDescent="0.25">
      <c r="A795" t="s">
        <v>673</v>
      </c>
      <c r="B795">
        <v>9</v>
      </c>
    </row>
    <row r="796" spans="1:2" x14ac:dyDescent="0.25">
      <c r="A796" t="s">
        <v>201</v>
      </c>
      <c r="B796">
        <v>11</v>
      </c>
    </row>
    <row r="797" spans="1:2" x14ac:dyDescent="0.25">
      <c r="A797" t="s">
        <v>201</v>
      </c>
      <c r="B797">
        <v>14</v>
      </c>
    </row>
    <row r="798" spans="1:2" x14ac:dyDescent="0.25">
      <c r="A798" t="s">
        <v>770</v>
      </c>
      <c r="B798">
        <v>14</v>
      </c>
    </row>
    <row r="799" spans="1:2" x14ac:dyDescent="0.25">
      <c r="A799" t="s">
        <v>654</v>
      </c>
      <c r="B799">
        <v>24</v>
      </c>
    </row>
    <row r="800" spans="1:2" x14ac:dyDescent="0.25">
      <c r="A800" t="s">
        <v>651</v>
      </c>
      <c r="B800">
        <v>46</v>
      </c>
    </row>
    <row r="801" spans="1:2" x14ac:dyDescent="0.25">
      <c r="A801" t="s">
        <v>703</v>
      </c>
      <c r="B801">
        <v>51</v>
      </c>
    </row>
    <row r="802" spans="1:2" x14ac:dyDescent="0.25">
      <c r="A802" t="s">
        <v>929</v>
      </c>
      <c r="B802">
        <v>56</v>
      </c>
    </row>
    <row r="803" spans="1:2" x14ac:dyDescent="0.25">
      <c r="A803" t="s">
        <v>753</v>
      </c>
      <c r="B803">
        <v>81</v>
      </c>
    </row>
    <row r="804" spans="1:2" x14ac:dyDescent="0.25">
      <c r="A804" t="s">
        <v>644</v>
      </c>
      <c r="B804">
        <v>11</v>
      </c>
    </row>
    <row r="805" spans="1:2" x14ac:dyDescent="0.25">
      <c r="A805" t="s">
        <v>694</v>
      </c>
      <c r="B805">
        <v>15</v>
      </c>
    </row>
    <row r="806" spans="1:2" x14ac:dyDescent="0.25">
      <c r="A806" t="s">
        <v>265</v>
      </c>
      <c r="B806">
        <v>15</v>
      </c>
    </row>
    <row r="807" spans="1:2" x14ac:dyDescent="0.25">
      <c r="A807" t="s">
        <v>194</v>
      </c>
      <c r="B807">
        <v>16</v>
      </c>
    </row>
    <row r="808" spans="1:2" x14ac:dyDescent="0.25">
      <c r="A808" t="s">
        <v>163</v>
      </c>
      <c r="B808">
        <v>18</v>
      </c>
    </row>
    <row r="809" spans="1:2" x14ac:dyDescent="0.25">
      <c r="A809" t="s">
        <v>100</v>
      </c>
      <c r="B809">
        <v>33</v>
      </c>
    </row>
    <row r="810" spans="1:2" x14ac:dyDescent="0.25">
      <c r="A810" t="s">
        <v>199</v>
      </c>
      <c r="B810">
        <v>60</v>
      </c>
    </row>
    <row r="811" spans="1:2" x14ac:dyDescent="0.25">
      <c r="A811" t="s">
        <v>694</v>
      </c>
      <c r="B811">
        <v>68</v>
      </c>
    </row>
    <row r="812" spans="1:2" x14ac:dyDescent="0.25">
      <c r="A812" t="s">
        <v>223</v>
      </c>
      <c r="B812">
        <v>74</v>
      </c>
    </row>
    <row r="813" spans="1:2" x14ac:dyDescent="0.25">
      <c r="A813" t="s">
        <v>114</v>
      </c>
      <c r="B813">
        <v>8</v>
      </c>
    </row>
    <row r="814" spans="1:2" x14ac:dyDescent="0.25">
      <c r="A814" t="s">
        <v>201</v>
      </c>
      <c r="B814">
        <v>19</v>
      </c>
    </row>
    <row r="815" spans="1:2" x14ac:dyDescent="0.25">
      <c r="A815" t="s">
        <v>201</v>
      </c>
      <c r="B815">
        <v>24</v>
      </c>
    </row>
    <row r="816" spans="1:2" x14ac:dyDescent="0.25">
      <c r="A816" t="s">
        <v>651</v>
      </c>
      <c r="B816">
        <v>25</v>
      </c>
    </row>
    <row r="817" spans="1:2" x14ac:dyDescent="0.25">
      <c r="A817" t="s">
        <v>683</v>
      </c>
      <c r="B817">
        <v>5</v>
      </c>
    </row>
    <row r="818" spans="1:2" x14ac:dyDescent="0.25">
      <c r="A818" t="s">
        <v>294</v>
      </c>
      <c r="B818">
        <v>10</v>
      </c>
    </row>
    <row r="819" spans="1:2" x14ac:dyDescent="0.25">
      <c r="A819" t="s">
        <v>670</v>
      </c>
      <c r="B819">
        <v>12</v>
      </c>
    </row>
    <row r="820" spans="1:2" x14ac:dyDescent="0.25">
      <c r="A820" t="s">
        <v>670</v>
      </c>
      <c r="B820">
        <v>13</v>
      </c>
    </row>
    <row r="821" spans="1:2" x14ac:dyDescent="0.25">
      <c r="A821" t="s">
        <v>294</v>
      </c>
      <c r="B821">
        <v>16</v>
      </c>
    </row>
    <row r="822" spans="1:2" x14ac:dyDescent="0.25">
      <c r="A822" t="s">
        <v>1309</v>
      </c>
      <c r="B822">
        <v>23</v>
      </c>
    </row>
    <row r="823" spans="1:2" x14ac:dyDescent="0.25">
      <c r="A823" t="s">
        <v>651</v>
      </c>
      <c r="B823">
        <v>34</v>
      </c>
    </row>
    <row r="824" spans="1:2" x14ac:dyDescent="0.25">
      <c r="A824" t="s">
        <v>468</v>
      </c>
      <c r="B824">
        <v>46</v>
      </c>
    </row>
    <row r="825" spans="1:2" x14ac:dyDescent="0.25">
      <c r="A825" t="s">
        <v>944</v>
      </c>
      <c r="B825">
        <v>47</v>
      </c>
    </row>
    <row r="826" spans="1:2" x14ac:dyDescent="0.25">
      <c r="A826" t="s">
        <v>694</v>
      </c>
      <c r="B826">
        <v>74</v>
      </c>
    </row>
    <row r="827" spans="1:2" x14ac:dyDescent="0.25">
      <c r="A827" t="s">
        <v>149</v>
      </c>
      <c r="B827">
        <v>23</v>
      </c>
    </row>
    <row r="828" spans="1:2" x14ac:dyDescent="0.25">
      <c r="A828" t="s">
        <v>683</v>
      </c>
      <c r="B828">
        <v>7</v>
      </c>
    </row>
    <row r="829" spans="1:2" x14ac:dyDescent="0.25">
      <c r="A829" t="s">
        <v>294</v>
      </c>
      <c r="B829">
        <v>10</v>
      </c>
    </row>
    <row r="830" spans="1:2" x14ac:dyDescent="0.25">
      <c r="A830" t="s">
        <v>670</v>
      </c>
      <c r="B830">
        <v>13</v>
      </c>
    </row>
    <row r="831" spans="1:2" x14ac:dyDescent="0.25">
      <c r="A831" t="s">
        <v>265</v>
      </c>
      <c r="B831">
        <v>15</v>
      </c>
    </row>
    <row r="832" spans="1:2" x14ac:dyDescent="0.25">
      <c r="A832" t="s">
        <v>694</v>
      </c>
      <c r="B832">
        <v>18</v>
      </c>
    </row>
    <row r="833" spans="1:2" x14ac:dyDescent="0.25">
      <c r="A833" t="s">
        <v>100</v>
      </c>
      <c r="B833">
        <v>23</v>
      </c>
    </row>
    <row r="834" spans="1:2" x14ac:dyDescent="0.25">
      <c r="A834" t="s">
        <v>294</v>
      </c>
      <c r="B834">
        <v>32</v>
      </c>
    </row>
    <row r="835" spans="1:2" x14ac:dyDescent="0.25">
      <c r="A835" t="s">
        <v>651</v>
      </c>
      <c r="B835">
        <v>34</v>
      </c>
    </row>
    <row r="836" spans="1:2" x14ac:dyDescent="0.25">
      <c r="A836" t="s">
        <v>100</v>
      </c>
      <c r="B836">
        <v>76</v>
      </c>
    </row>
    <row r="837" spans="1:2" x14ac:dyDescent="0.25">
      <c r="A837" t="s">
        <v>651</v>
      </c>
      <c r="B837">
        <v>26</v>
      </c>
    </row>
    <row r="838" spans="1:2" x14ac:dyDescent="0.25">
      <c r="A838" t="s">
        <v>100</v>
      </c>
      <c r="B838">
        <v>38</v>
      </c>
    </row>
    <row r="839" spans="1:2" x14ac:dyDescent="0.25">
      <c r="A839" t="s">
        <v>100</v>
      </c>
      <c r="B839">
        <v>99</v>
      </c>
    </row>
    <row r="840" spans="1:2" x14ac:dyDescent="0.25">
      <c r="A840" t="s">
        <v>683</v>
      </c>
      <c r="B840">
        <v>3</v>
      </c>
    </row>
    <row r="841" spans="1:2" x14ac:dyDescent="0.25">
      <c r="A841" t="s">
        <v>683</v>
      </c>
      <c r="B841">
        <v>3</v>
      </c>
    </row>
    <row r="842" spans="1:2" x14ac:dyDescent="0.25">
      <c r="A842" t="s">
        <v>265</v>
      </c>
      <c r="B842">
        <v>4</v>
      </c>
    </row>
    <row r="843" spans="1:2" x14ac:dyDescent="0.25">
      <c r="A843" t="s">
        <v>201</v>
      </c>
      <c r="B843">
        <v>7</v>
      </c>
    </row>
    <row r="844" spans="1:2" x14ac:dyDescent="0.25">
      <c r="A844" t="s">
        <v>644</v>
      </c>
      <c r="B844">
        <v>10</v>
      </c>
    </row>
    <row r="845" spans="1:2" x14ac:dyDescent="0.25">
      <c r="A845" t="s">
        <v>644</v>
      </c>
      <c r="B845">
        <v>21</v>
      </c>
    </row>
    <row r="846" spans="1:2" x14ac:dyDescent="0.25">
      <c r="A846" t="s">
        <v>100</v>
      </c>
      <c r="B846">
        <v>39</v>
      </c>
    </row>
    <row r="847" spans="1:2" x14ac:dyDescent="0.25">
      <c r="A847" t="s">
        <v>679</v>
      </c>
      <c r="B847">
        <v>8</v>
      </c>
    </row>
    <row r="848" spans="1:2" x14ac:dyDescent="0.25">
      <c r="A848" t="s">
        <v>149</v>
      </c>
      <c r="B848">
        <v>16</v>
      </c>
    </row>
    <row r="849" spans="1:2" x14ac:dyDescent="0.25">
      <c r="A849" t="s">
        <v>100</v>
      </c>
      <c r="B849">
        <v>23</v>
      </c>
    </row>
    <row r="850" spans="1:2" x14ac:dyDescent="0.25">
      <c r="A850" t="s">
        <v>217</v>
      </c>
      <c r="B850">
        <v>42</v>
      </c>
    </row>
    <row r="851" spans="1:2" x14ac:dyDescent="0.25">
      <c r="A851" t="s">
        <v>199</v>
      </c>
      <c r="B851">
        <v>108</v>
      </c>
    </row>
    <row r="852" spans="1:2" x14ac:dyDescent="0.25">
      <c r="A852" t="s">
        <v>494</v>
      </c>
      <c r="B852">
        <v>379</v>
      </c>
    </row>
    <row r="853" spans="1:2" x14ac:dyDescent="0.25">
      <c r="A853" t="s">
        <v>644</v>
      </c>
      <c r="B853">
        <v>12</v>
      </c>
    </row>
    <row r="854" spans="1:2" x14ac:dyDescent="0.25">
      <c r="A854" t="s">
        <v>644</v>
      </c>
      <c r="B854">
        <v>13</v>
      </c>
    </row>
    <row r="855" spans="1:2" x14ac:dyDescent="0.25">
      <c r="A855" t="s">
        <v>149</v>
      </c>
      <c r="B855">
        <v>15</v>
      </c>
    </row>
    <row r="856" spans="1:2" x14ac:dyDescent="0.25">
      <c r="A856" t="s">
        <v>100</v>
      </c>
      <c r="B856">
        <v>23</v>
      </c>
    </row>
    <row r="857" spans="1:2" x14ac:dyDescent="0.25">
      <c r="A857" t="s">
        <v>644</v>
      </c>
      <c r="B857">
        <v>24</v>
      </c>
    </row>
    <row r="858" spans="1:2" x14ac:dyDescent="0.25">
      <c r="A858" t="s">
        <v>737</v>
      </c>
      <c r="B858">
        <v>1</v>
      </c>
    </row>
    <row r="859" spans="1:2" x14ac:dyDescent="0.25">
      <c r="A859" t="s">
        <v>737</v>
      </c>
      <c r="B859">
        <v>4</v>
      </c>
    </row>
    <row r="860" spans="1:2" x14ac:dyDescent="0.25">
      <c r="A860" t="s">
        <v>647</v>
      </c>
      <c r="B860">
        <v>9</v>
      </c>
    </row>
    <row r="861" spans="1:2" x14ac:dyDescent="0.25">
      <c r="A861" t="s">
        <v>201</v>
      </c>
      <c r="B861">
        <v>10</v>
      </c>
    </row>
    <row r="862" spans="1:2" x14ac:dyDescent="0.25">
      <c r="A862" t="s">
        <v>694</v>
      </c>
      <c r="B862">
        <v>15</v>
      </c>
    </row>
    <row r="863" spans="1:2" x14ac:dyDescent="0.25">
      <c r="A863" t="s">
        <v>265</v>
      </c>
      <c r="B863">
        <v>20</v>
      </c>
    </row>
    <row r="864" spans="1:2" x14ac:dyDescent="0.25">
      <c r="A864" t="s">
        <v>683</v>
      </c>
      <c r="B864">
        <v>3</v>
      </c>
    </row>
    <row r="865" spans="1:2" x14ac:dyDescent="0.25">
      <c r="A865" t="s">
        <v>265</v>
      </c>
      <c r="B865">
        <v>5</v>
      </c>
    </row>
    <row r="866" spans="1:2" x14ac:dyDescent="0.25">
      <c r="A866" t="s">
        <v>468</v>
      </c>
      <c r="B866">
        <v>9</v>
      </c>
    </row>
    <row r="867" spans="1:2" x14ac:dyDescent="0.25">
      <c r="A867" t="s">
        <v>468</v>
      </c>
      <c r="B867">
        <v>12</v>
      </c>
    </row>
    <row r="868" spans="1:2" x14ac:dyDescent="0.25">
      <c r="A868" t="s">
        <v>670</v>
      </c>
      <c r="B868">
        <v>13</v>
      </c>
    </row>
    <row r="869" spans="1:2" x14ac:dyDescent="0.25">
      <c r="A869" t="s">
        <v>294</v>
      </c>
      <c r="B869">
        <v>15</v>
      </c>
    </row>
    <row r="870" spans="1:2" x14ac:dyDescent="0.25">
      <c r="A870" t="s">
        <v>660</v>
      </c>
      <c r="B870">
        <v>21</v>
      </c>
    </row>
    <row r="871" spans="1:2" x14ac:dyDescent="0.25">
      <c r="A871" t="s">
        <v>597</v>
      </c>
      <c r="B871">
        <v>31</v>
      </c>
    </row>
    <row r="872" spans="1:2" x14ac:dyDescent="0.25">
      <c r="A872" t="s">
        <v>468</v>
      </c>
      <c r="B872">
        <v>33</v>
      </c>
    </row>
    <row r="873" spans="1:2" x14ac:dyDescent="0.25">
      <c r="A873" t="s">
        <v>651</v>
      </c>
      <c r="B873">
        <v>46</v>
      </c>
    </row>
    <row r="874" spans="1:2" x14ac:dyDescent="0.25">
      <c r="A874" t="s">
        <v>100</v>
      </c>
      <c r="B874">
        <v>102</v>
      </c>
    </row>
    <row r="875" spans="1:2" x14ac:dyDescent="0.25">
      <c r="A875" t="s">
        <v>670</v>
      </c>
      <c r="B875">
        <v>11</v>
      </c>
    </row>
    <row r="876" spans="1:2" x14ac:dyDescent="0.25">
      <c r="A876" t="s">
        <v>678</v>
      </c>
      <c r="B876">
        <v>19</v>
      </c>
    </row>
    <row r="877" spans="1:2" x14ac:dyDescent="0.25">
      <c r="A877" t="s">
        <v>100</v>
      </c>
      <c r="B877">
        <v>36</v>
      </c>
    </row>
    <row r="878" spans="1:2" x14ac:dyDescent="0.25">
      <c r="A878" t="s">
        <v>684</v>
      </c>
      <c r="B878">
        <v>50</v>
      </c>
    </row>
    <row r="879" spans="1:2" x14ac:dyDescent="0.25">
      <c r="A879" t="s">
        <v>294</v>
      </c>
      <c r="B879">
        <v>91</v>
      </c>
    </row>
    <row r="880" spans="1:2" x14ac:dyDescent="0.25">
      <c r="A880" t="s">
        <v>294</v>
      </c>
      <c r="B880">
        <v>7</v>
      </c>
    </row>
    <row r="881" spans="1:2" x14ac:dyDescent="0.25">
      <c r="A881" t="s">
        <v>265</v>
      </c>
      <c r="B881">
        <v>8</v>
      </c>
    </row>
    <row r="882" spans="1:2" x14ac:dyDescent="0.25">
      <c r="A882" t="s">
        <v>468</v>
      </c>
      <c r="B882">
        <v>9</v>
      </c>
    </row>
    <row r="883" spans="1:2" x14ac:dyDescent="0.25">
      <c r="A883" t="s">
        <v>644</v>
      </c>
      <c r="B883">
        <v>23</v>
      </c>
    </row>
    <row r="884" spans="1:2" x14ac:dyDescent="0.25">
      <c r="A884" t="s">
        <v>651</v>
      </c>
      <c r="B884">
        <v>34</v>
      </c>
    </row>
    <row r="885" spans="1:2" x14ac:dyDescent="0.25">
      <c r="A885" t="s">
        <v>265</v>
      </c>
      <c r="B885">
        <v>52</v>
      </c>
    </row>
    <row r="886" spans="1:2" x14ac:dyDescent="0.25">
      <c r="A886" t="s">
        <v>231</v>
      </c>
      <c r="B886">
        <v>122</v>
      </c>
    </row>
    <row r="887" spans="1:2" x14ac:dyDescent="0.25">
      <c r="A887" t="s">
        <v>142</v>
      </c>
      <c r="B887">
        <v>168</v>
      </c>
    </row>
    <row r="888" spans="1:2" x14ac:dyDescent="0.25">
      <c r="A888" t="s">
        <v>217</v>
      </c>
      <c r="B888">
        <v>235</v>
      </c>
    </row>
    <row r="889" spans="1:2" x14ac:dyDescent="0.25">
      <c r="A889" t="s">
        <v>679</v>
      </c>
      <c r="B889">
        <v>6</v>
      </c>
    </row>
    <row r="890" spans="1:2" x14ac:dyDescent="0.25">
      <c r="A890" t="s">
        <v>683</v>
      </c>
      <c r="B890">
        <v>6</v>
      </c>
    </row>
    <row r="891" spans="1:2" x14ac:dyDescent="0.25">
      <c r="A891" t="s">
        <v>149</v>
      </c>
      <c r="B891">
        <v>19</v>
      </c>
    </row>
    <row r="892" spans="1:2" x14ac:dyDescent="0.25">
      <c r="A892" t="s">
        <v>644</v>
      </c>
      <c r="B892">
        <v>24</v>
      </c>
    </row>
    <row r="893" spans="1:2" x14ac:dyDescent="0.25">
      <c r="A893" t="s">
        <v>642</v>
      </c>
      <c r="B893">
        <v>1</v>
      </c>
    </row>
    <row r="894" spans="1:2" x14ac:dyDescent="0.25">
      <c r="A894" t="s">
        <v>683</v>
      </c>
      <c r="B894">
        <v>3</v>
      </c>
    </row>
    <row r="895" spans="1:2" x14ac:dyDescent="0.25">
      <c r="A895" t="s">
        <v>679</v>
      </c>
      <c r="B895">
        <v>5</v>
      </c>
    </row>
    <row r="896" spans="1:2" x14ac:dyDescent="0.25">
      <c r="A896" t="s">
        <v>647</v>
      </c>
      <c r="B896">
        <v>9</v>
      </c>
    </row>
    <row r="897" spans="1:2" x14ac:dyDescent="0.25">
      <c r="A897" t="s">
        <v>468</v>
      </c>
      <c r="B897">
        <v>14</v>
      </c>
    </row>
    <row r="898" spans="1:2" x14ac:dyDescent="0.25">
      <c r="A898" t="s">
        <v>294</v>
      </c>
      <c r="B898">
        <v>15</v>
      </c>
    </row>
    <row r="899" spans="1:2" x14ac:dyDescent="0.25">
      <c r="A899" t="s">
        <v>163</v>
      </c>
      <c r="B899">
        <v>18</v>
      </c>
    </row>
    <row r="900" spans="1:2" x14ac:dyDescent="0.25">
      <c r="A900" t="s">
        <v>100</v>
      </c>
      <c r="B900">
        <v>99</v>
      </c>
    </row>
    <row r="901" spans="1:2" x14ac:dyDescent="0.25">
      <c r="A901" t="s">
        <v>641</v>
      </c>
      <c r="B901">
        <v>2</v>
      </c>
    </row>
    <row r="902" spans="1:2" x14ac:dyDescent="0.25">
      <c r="A902" t="s">
        <v>114</v>
      </c>
      <c r="B902">
        <v>4</v>
      </c>
    </row>
    <row r="903" spans="1:2" x14ac:dyDescent="0.25">
      <c r="A903" t="s">
        <v>644</v>
      </c>
      <c r="B903">
        <v>28</v>
      </c>
    </row>
    <row r="904" spans="1:2" x14ac:dyDescent="0.25">
      <c r="A904" t="s">
        <v>651</v>
      </c>
      <c r="B904">
        <v>38</v>
      </c>
    </row>
    <row r="905" spans="1:2" x14ac:dyDescent="0.25">
      <c r="A905" t="s">
        <v>644</v>
      </c>
      <c r="B905">
        <v>10</v>
      </c>
    </row>
    <row r="906" spans="1:2" x14ac:dyDescent="0.25">
      <c r="A906" t="s">
        <v>670</v>
      </c>
      <c r="B906">
        <v>15</v>
      </c>
    </row>
    <row r="907" spans="1:2" x14ac:dyDescent="0.25">
      <c r="A907" t="s">
        <v>694</v>
      </c>
      <c r="B907">
        <v>23</v>
      </c>
    </row>
    <row r="908" spans="1:2" x14ac:dyDescent="0.25">
      <c r="A908" t="s">
        <v>149</v>
      </c>
      <c r="B908">
        <v>25</v>
      </c>
    </row>
    <row r="909" spans="1:2" x14ac:dyDescent="0.25">
      <c r="A909" t="s">
        <v>651</v>
      </c>
      <c r="B909">
        <v>31</v>
      </c>
    </row>
    <row r="910" spans="1:2" x14ac:dyDescent="0.25">
      <c r="A910" t="s">
        <v>641</v>
      </c>
      <c r="B910">
        <v>1</v>
      </c>
    </row>
    <row r="911" spans="1:2" x14ac:dyDescent="0.25">
      <c r="A911" t="s">
        <v>294</v>
      </c>
      <c r="B911">
        <v>6</v>
      </c>
    </row>
    <row r="912" spans="1:2" x14ac:dyDescent="0.25">
      <c r="A912" t="s">
        <v>199</v>
      </c>
      <c r="B912">
        <v>11</v>
      </c>
    </row>
    <row r="913" spans="1:2" x14ac:dyDescent="0.25">
      <c r="A913" t="s">
        <v>114</v>
      </c>
      <c r="B913">
        <v>19</v>
      </c>
    </row>
    <row r="914" spans="1:2" x14ac:dyDescent="0.25">
      <c r="A914" t="s">
        <v>149</v>
      </c>
      <c r="B914">
        <v>19</v>
      </c>
    </row>
    <row r="915" spans="1:2" x14ac:dyDescent="0.25">
      <c r="A915" t="s">
        <v>468</v>
      </c>
      <c r="B915">
        <v>38</v>
      </c>
    </row>
    <row r="916" spans="1:2" x14ac:dyDescent="0.25">
      <c r="A916" t="s">
        <v>163</v>
      </c>
      <c r="B916">
        <v>169</v>
      </c>
    </row>
    <row r="917" spans="1:2" x14ac:dyDescent="0.25">
      <c r="A917" t="s">
        <v>642</v>
      </c>
      <c r="B917">
        <v>2</v>
      </c>
    </row>
    <row r="918" spans="1:2" x14ac:dyDescent="0.25">
      <c r="A918" t="s">
        <v>642</v>
      </c>
      <c r="B918">
        <v>2</v>
      </c>
    </row>
    <row r="919" spans="1:2" x14ac:dyDescent="0.25">
      <c r="A919" t="s">
        <v>647</v>
      </c>
      <c r="B919">
        <v>8</v>
      </c>
    </row>
    <row r="920" spans="1:2" x14ac:dyDescent="0.25">
      <c r="A920" t="s">
        <v>294</v>
      </c>
      <c r="B920">
        <v>15</v>
      </c>
    </row>
    <row r="921" spans="1:2" x14ac:dyDescent="0.25">
      <c r="A921" t="s">
        <v>647</v>
      </c>
      <c r="B921">
        <v>26</v>
      </c>
    </row>
    <row r="922" spans="1:2" x14ac:dyDescent="0.25">
      <c r="A922" t="s">
        <v>265</v>
      </c>
      <c r="B922">
        <v>57</v>
      </c>
    </row>
    <row r="923" spans="1:2" x14ac:dyDescent="0.25">
      <c r="A923" t="s">
        <v>100</v>
      </c>
      <c r="B923">
        <v>68</v>
      </c>
    </row>
    <row r="924" spans="1:2" x14ac:dyDescent="0.25">
      <c r="A924" t="s">
        <v>212</v>
      </c>
      <c r="B924">
        <v>71</v>
      </c>
    </row>
    <row r="925" spans="1:2" x14ac:dyDescent="0.25">
      <c r="A925" t="s">
        <v>212</v>
      </c>
      <c r="B925">
        <v>71</v>
      </c>
    </row>
    <row r="926" spans="1:2" x14ac:dyDescent="0.25">
      <c r="A926" t="s">
        <v>694</v>
      </c>
      <c r="B926">
        <v>88</v>
      </c>
    </row>
    <row r="927" spans="1:2" x14ac:dyDescent="0.25">
      <c r="A927" t="s">
        <v>679</v>
      </c>
      <c r="B927">
        <v>8</v>
      </c>
    </row>
    <row r="928" spans="1:2" x14ac:dyDescent="0.25">
      <c r="A928" t="s">
        <v>294</v>
      </c>
      <c r="B928">
        <v>11</v>
      </c>
    </row>
    <row r="929" spans="1:2" x14ac:dyDescent="0.25">
      <c r="A929" t="s">
        <v>199</v>
      </c>
      <c r="B929">
        <v>13</v>
      </c>
    </row>
    <row r="930" spans="1:2" x14ac:dyDescent="0.25">
      <c r="A930" t="s">
        <v>201</v>
      </c>
      <c r="B930">
        <v>19</v>
      </c>
    </row>
    <row r="931" spans="1:2" x14ac:dyDescent="0.25">
      <c r="A931" t="s">
        <v>201</v>
      </c>
      <c r="B931">
        <v>11</v>
      </c>
    </row>
    <row r="932" spans="1:2" x14ac:dyDescent="0.25">
      <c r="A932" t="s">
        <v>294</v>
      </c>
      <c r="B932">
        <v>12</v>
      </c>
    </row>
    <row r="933" spans="1:2" x14ac:dyDescent="0.25">
      <c r="A933" t="s">
        <v>647</v>
      </c>
      <c r="B933">
        <v>13</v>
      </c>
    </row>
    <row r="934" spans="1:2" x14ac:dyDescent="0.25">
      <c r="A934" t="s">
        <v>644</v>
      </c>
      <c r="B934">
        <v>28</v>
      </c>
    </row>
    <row r="935" spans="1:2" x14ac:dyDescent="0.25">
      <c r="A935" t="s">
        <v>650</v>
      </c>
      <c r="B935">
        <v>37</v>
      </c>
    </row>
    <row r="936" spans="1:2" x14ac:dyDescent="0.25">
      <c r="A936" t="s">
        <v>468</v>
      </c>
      <c r="B936">
        <v>42</v>
      </c>
    </row>
    <row r="937" spans="1:2" x14ac:dyDescent="0.25">
      <c r="A937" t="s">
        <v>651</v>
      </c>
      <c r="B937">
        <v>46</v>
      </c>
    </row>
    <row r="938" spans="1:2" x14ac:dyDescent="0.25">
      <c r="A938" t="s">
        <v>698</v>
      </c>
      <c r="B938">
        <v>91</v>
      </c>
    </row>
    <row r="939" spans="1:2" x14ac:dyDescent="0.25">
      <c r="A939" t="s">
        <v>163</v>
      </c>
      <c r="B939">
        <v>18</v>
      </c>
    </row>
    <row r="940" spans="1:2" x14ac:dyDescent="0.25">
      <c r="A940" t="s">
        <v>468</v>
      </c>
      <c r="B940">
        <v>38</v>
      </c>
    </row>
    <row r="941" spans="1:2" x14ac:dyDescent="0.25">
      <c r="A941" t="s">
        <v>199</v>
      </c>
      <c r="B941">
        <v>52</v>
      </c>
    </row>
    <row r="942" spans="1:2" x14ac:dyDescent="0.25">
      <c r="A942" t="s">
        <v>641</v>
      </c>
      <c r="B942">
        <v>1</v>
      </c>
    </row>
    <row r="943" spans="1:2" x14ac:dyDescent="0.25">
      <c r="A943" t="s">
        <v>641</v>
      </c>
      <c r="B943">
        <v>1</v>
      </c>
    </row>
    <row r="944" spans="1:2" x14ac:dyDescent="0.25">
      <c r="A944" t="s">
        <v>294</v>
      </c>
      <c r="B944">
        <v>15</v>
      </c>
    </row>
    <row r="945" spans="1:2" x14ac:dyDescent="0.25">
      <c r="A945" t="s">
        <v>670</v>
      </c>
      <c r="B945">
        <v>17</v>
      </c>
    </row>
    <row r="946" spans="1:2" x14ac:dyDescent="0.25">
      <c r="A946" t="s">
        <v>265</v>
      </c>
      <c r="B946">
        <v>57</v>
      </c>
    </row>
    <row r="947" spans="1:2" x14ac:dyDescent="0.25">
      <c r="A947" t="s">
        <v>199</v>
      </c>
      <c r="B947">
        <v>62</v>
      </c>
    </row>
    <row r="948" spans="1:2" x14ac:dyDescent="0.25">
      <c r="A948" t="s">
        <v>100</v>
      </c>
      <c r="B948">
        <v>84</v>
      </c>
    </row>
    <row r="949" spans="1:2" x14ac:dyDescent="0.25">
      <c r="A949" t="s">
        <v>1481</v>
      </c>
      <c r="B949">
        <v>90</v>
      </c>
    </row>
    <row r="950" spans="1:2" x14ac:dyDescent="0.25">
      <c r="A950" t="s">
        <v>298</v>
      </c>
      <c r="B950">
        <v>100</v>
      </c>
    </row>
    <row r="951" spans="1:2" x14ac:dyDescent="0.25">
      <c r="A951" t="s">
        <v>641</v>
      </c>
      <c r="B951">
        <v>1</v>
      </c>
    </row>
    <row r="952" spans="1:2" x14ac:dyDescent="0.25">
      <c r="A952" t="s">
        <v>737</v>
      </c>
      <c r="B952">
        <v>2</v>
      </c>
    </row>
    <row r="953" spans="1:2" x14ac:dyDescent="0.25">
      <c r="A953" t="s">
        <v>670</v>
      </c>
      <c r="B953">
        <v>14</v>
      </c>
    </row>
    <row r="954" spans="1:2" x14ac:dyDescent="0.25">
      <c r="A954" t="s">
        <v>100</v>
      </c>
      <c r="B954">
        <v>23</v>
      </c>
    </row>
    <row r="955" spans="1:2" x14ac:dyDescent="0.25">
      <c r="A955" t="s">
        <v>647</v>
      </c>
      <c r="B955">
        <v>41</v>
      </c>
    </row>
    <row r="956" spans="1:2" x14ac:dyDescent="0.25">
      <c r="A956" t="s">
        <v>265</v>
      </c>
      <c r="B956">
        <v>57</v>
      </c>
    </row>
    <row r="957" spans="1:2" x14ac:dyDescent="0.25">
      <c r="A957" t="s">
        <v>644</v>
      </c>
      <c r="B957">
        <v>10</v>
      </c>
    </row>
    <row r="958" spans="1:2" x14ac:dyDescent="0.25">
      <c r="A958" t="s">
        <v>694</v>
      </c>
      <c r="B958">
        <v>16</v>
      </c>
    </row>
    <row r="959" spans="1:2" x14ac:dyDescent="0.25">
      <c r="A959" t="s">
        <v>647</v>
      </c>
      <c r="B959">
        <v>17</v>
      </c>
    </row>
    <row r="960" spans="1:2" x14ac:dyDescent="0.25">
      <c r="A960" t="s">
        <v>100</v>
      </c>
      <c r="B960">
        <v>39</v>
      </c>
    </row>
    <row r="961" spans="1:2" x14ac:dyDescent="0.25">
      <c r="A961" t="s">
        <v>199</v>
      </c>
      <c r="B961">
        <v>108</v>
      </c>
    </row>
    <row r="962" spans="1:2" x14ac:dyDescent="0.25">
      <c r="A962" t="s">
        <v>873</v>
      </c>
      <c r="B962">
        <v>117</v>
      </c>
    </row>
    <row r="963" spans="1:2" x14ac:dyDescent="0.25">
      <c r="A963" t="s">
        <v>293</v>
      </c>
      <c r="B963">
        <v>150</v>
      </c>
    </row>
    <row r="964" spans="1:2" x14ac:dyDescent="0.25">
      <c r="A964" t="s">
        <v>641</v>
      </c>
      <c r="B964">
        <v>1</v>
      </c>
    </row>
    <row r="965" spans="1:2" x14ac:dyDescent="0.25">
      <c r="A965" t="s">
        <v>265</v>
      </c>
      <c r="B965">
        <v>68</v>
      </c>
    </row>
    <row r="966" spans="1:2" x14ac:dyDescent="0.25">
      <c r="A966" t="s">
        <v>439</v>
      </c>
      <c r="B966">
        <v>119</v>
      </c>
    </row>
    <row r="967" spans="1:2" x14ac:dyDescent="0.25">
      <c r="A967" t="s">
        <v>641</v>
      </c>
      <c r="B967">
        <v>10</v>
      </c>
    </row>
    <row r="968" spans="1:2" x14ac:dyDescent="0.25">
      <c r="A968" t="s">
        <v>647</v>
      </c>
      <c r="B968">
        <v>41</v>
      </c>
    </row>
    <row r="969" spans="1:2" x14ac:dyDescent="0.25">
      <c r="A969" t="s">
        <v>223</v>
      </c>
      <c r="B969">
        <v>75</v>
      </c>
    </row>
    <row r="970" spans="1:2" x14ac:dyDescent="0.25">
      <c r="A970" t="s">
        <v>250</v>
      </c>
      <c r="B970">
        <v>146</v>
      </c>
    </row>
    <row r="971" spans="1:2" x14ac:dyDescent="0.25">
      <c r="A971" t="s">
        <v>737</v>
      </c>
      <c r="B971">
        <v>4</v>
      </c>
    </row>
    <row r="972" spans="1:2" x14ac:dyDescent="0.25">
      <c r="A972" t="s">
        <v>294</v>
      </c>
      <c r="B972">
        <v>15</v>
      </c>
    </row>
    <row r="973" spans="1:2" x14ac:dyDescent="0.25">
      <c r="A973" t="s">
        <v>163</v>
      </c>
      <c r="B973">
        <v>18</v>
      </c>
    </row>
    <row r="974" spans="1:2" x14ac:dyDescent="0.25">
      <c r="A974" t="s">
        <v>100</v>
      </c>
      <c r="B974">
        <v>46</v>
      </c>
    </row>
    <row r="975" spans="1:2" x14ac:dyDescent="0.25">
      <c r="A975" t="s">
        <v>651</v>
      </c>
      <c r="B975">
        <v>46</v>
      </c>
    </row>
    <row r="976" spans="1:2" x14ac:dyDescent="0.25">
      <c r="A976" t="s">
        <v>199</v>
      </c>
      <c r="B976">
        <v>57</v>
      </c>
    </row>
    <row r="977" spans="1:2" x14ac:dyDescent="0.25">
      <c r="A977" t="s">
        <v>223</v>
      </c>
      <c r="B977">
        <v>75</v>
      </c>
    </row>
    <row r="978" spans="1:2" x14ac:dyDescent="0.25">
      <c r="A978" t="s">
        <v>149</v>
      </c>
      <c r="B978">
        <v>17</v>
      </c>
    </row>
    <row r="979" spans="1:2" x14ac:dyDescent="0.25">
      <c r="A979" t="s">
        <v>265</v>
      </c>
      <c r="B979">
        <v>35</v>
      </c>
    </row>
    <row r="980" spans="1:2" x14ac:dyDescent="0.25">
      <c r="A980" t="s">
        <v>100</v>
      </c>
      <c r="B980">
        <v>47</v>
      </c>
    </row>
    <row r="981" spans="1:2" x14ac:dyDescent="0.25">
      <c r="A981" t="s">
        <v>163</v>
      </c>
      <c r="B981">
        <v>128</v>
      </c>
    </row>
    <row r="982" spans="1:2" x14ac:dyDescent="0.25">
      <c r="A982" t="s">
        <v>670</v>
      </c>
      <c r="B982">
        <v>12</v>
      </c>
    </row>
    <row r="983" spans="1:2" x14ac:dyDescent="0.25">
      <c r="A983" t="s">
        <v>201</v>
      </c>
      <c r="B983">
        <v>20</v>
      </c>
    </row>
    <row r="984" spans="1:2" x14ac:dyDescent="0.25">
      <c r="A984" t="s">
        <v>199</v>
      </c>
      <c r="B984">
        <v>57</v>
      </c>
    </row>
    <row r="985" spans="1:2" x14ac:dyDescent="0.25">
      <c r="A985" t="s">
        <v>293</v>
      </c>
      <c r="B985">
        <v>65</v>
      </c>
    </row>
    <row r="986" spans="1:2" x14ac:dyDescent="0.25">
      <c r="A986" t="s">
        <v>100</v>
      </c>
      <c r="B986">
        <v>70</v>
      </c>
    </row>
    <row r="987" spans="1:2" x14ac:dyDescent="0.25">
      <c r="A987" t="s">
        <v>294</v>
      </c>
      <c r="B987">
        <v>71</v>
      </c>
    </row>
    <row r="988" spans="1:2" x14ac:dyDescent="0.25">
      <c r="A988" t="s">
        <v>294</v>
      </c>
      <c r="B988">
        <v>82</v>
      </c>
    </row>
    <row r="989" spans="1:2" x14ac:dyDescent="0.25">
      <c r="A989" t="s">
        <v>679</v>
      </c>
      <c r="B989">
        <v>8</v>
      </c>
    </row>
    <row r="990" spans="1:2" x14ac:dyDescent="0.25">
      <c r="A990" t="s">
        <v>647</v>
      </c>
      <c r="B990">
        <v>17</v>
      </c>
    </row>
    <row r="991" spans="1:2" x14ac:dyDescent="0.25">
      <c r="A991" t="s">
        <v>651</v>
      </c>
      <c r="B991">
        <v>34</v>
      </c>
    </row>
    <row r="992" spans="1:2" x14ac:dyDescent="0.25">
      <c r="A992" t="s">
        <v>199</v>
      </c>
      <c r="B992">
        <v>58</v>
      </c>
    </row>
    <row r="993" spans="1:2" x14ac:dyDescent="0.25">
      <c r="A993" t="s">
        <v>199</v>
      </c>
      <c r="B993">
        <v>135</v>
      </c>
    </row>
    <row r="994" spans="1:2" x14ac:dyDescent="0.25">
      <c r="A994" t="s">
        <v>679</v>
      </c>
      <c r="B994">
        <v>5</v>
      </c>
    </row>
    <row r="995" spans="1:2" x14ac:dyDescent="0.25">
      <c r="A995" t="s">
        <v>100</v>
      </c>
      <c r="B995">
        <v>18</v>
      </c>
    </row>
    <row r="996" spans="1:2" x14ac:dyDescent="0.25">
      <c r="A996" t="s">
        <v>468</v>
      </c>
      <c r="B996">
        <v>19</v>
      </c>
    </row>
    <row r="997" spans="1:2" x14ac:dyDescent="0.25">
      <c r="A997" t="s">
        <v>100</v>
      </c>
      <c r="B997">
        <v>36</v>
      </c>
    </row>
    <row r="998" spans="1:2" x14ac:dyDescent="0.25">
      <c r="A998" t="s">
        <v>114</v>
      </c>
      <c r="B998">
        <v>29</v>
      </c>
    </row>
    <row r="999" spans="1:2" x14ac:dyDescent="0.25">
      <c r="A999" t="s">
        <v>737</v>
      </c>
      <c r="B999">
        <v>3</v>
      </c>
    </row>
    <row r="1000" spans="1:2" x14ac:dyDescent="0.25">
      <c r="A1000" t="s">
        <v>694</v>
      </c>
      <c r="B1000">
        <v>42</v>
      </c>
    </row>
    <row r="1001" spans="1:2" x14ac:dyDescent="0.25">
      <c r="A1001" t="s">
        <v>641</v>
      </c>
      <c r="B1001">
        <v>1</v>
      </c>
    </row>
    <row r="1002" spans="1:2" x14ac:dyDescent="0.25">
      <c r="A1002" t="s">
        <v>201</v>
      </c>
      <c r="B1002">
        <v>21</v>
      </c>
    </row>
    <row r="1003" spans="1:2" x14ac:dyDescent="0.25">
      <c r="A1003" t="s">
        <v>114</v>
      </c>
      <c r="B1003">
        <v>29</v>
      </c>
    </row>
    <row r="1004" spans="1:2" x14ac:dyDescent="0.25">
      <c r="A1004" t="s">
        <v>114</v>
      </c>
      <c r="B1004">
        <v>57</v>
      </c>
    </row>
    <row r="1005" spans="1:2" x14ac:dyDescent="0.25">
      <c r="A1005" t="s">
        <v>644</v>
      </c>
      <c r="B1005">
        <v>13</v>
      </c>
    </row>
    <row r="1006" spans="1:2" x14ac:dyDescent="0.25">
      <c r="A1006" t="s">
        <v>100</v>
      </c>
      <c r="B1006">
        <v>84</v>
      </c>
    </row>
    <row r="1007" spans="1:2" x14ac:dyDescent="0.25">
      <c r="A1007" t="s">
        <v>616</v>
      </c>
      <c r="B1007">
        <v>186</v>
      </c>
    </row>
    <row r="1008" spans="1:2" x14ac:dyDescent="0.25">
      <c r="A1008" t="s">
        <v>647</v>
      </c>
      <c r="B1008">
        <v>17</v>
      </c>
    </row>
    <row r="1009" spans="1:2" x14ac:dyDescent="0.25">
      <c r="A1009" t="s">
        <v>163</v>
      </c>
      <c r="B1009">
        <v>22</v>
      </c>
    </row>
    <row r="1010" spans="1:2" x14ac:dyDescent="0.25">
      <c r="A1010" t="s">
        <v>641</v>
      </c>
      <c r="B1010">
        <v>1</v>
      </c>
    </row>
    <row r="1011" spans="1:2" x14ac:dyDescent="0.25">
      <c r="A1011" t="s">
        <v>163</v>
      </c>
      <c r="B1011">
        <v>21</v>
      </c>
    </row>
    <row r="1012" spans="1:2" x14ac:dyDescent="0.25">
      <c r="A1012" t="s">
        <v>651</v>
      </c>
      <c r="B1012">
        <v>23</v>
      </c>
    </row>
    <row r="1013" spans="1:2" x14ac:dyDescent="0.25">
      <c r="A1013" t="s">
        <v>651</v>
      </c>
      <c r="B1013">
        <v>34</v>
      </c>
    </row>
    <row r="1014" spans="1:2" x14ac:dyDescent="0.25">
      <c r="A1014" t="s">
        <v>294</v>
      </c>
      <c r="B1014">
        <v>6</v>
      </c>
    </row>
    <row r="1015" spans="1:2" x14ac:dyDescent="0.25">
      <c r="A1015" t="s">
        <v>100</v>
      </c>
      <c r="B1015">
        <v>31</v>
      </c>
    </row>
    <row r="1016" spans="1:2" x14ac:dyDescent="0.25">
      <c r="A1016" t="s">
        <v>651</v>
      </c>
      <c r="B1016">
        <v>34</v>
      </c>
    </row>
    <row r="1017" spans="1:2" x14ac:dyDescent="0.25">
      <c r="A1017" t="s">
        <v>163</v>
      </c>
      <c r="B1017">
        <v>57</v>
      </c>
    </row>
    <row r="1018" spans="1:2" x14ac:dyDescent="0.25">
      <c r="A1018" t="s">
        <v>468</v>
      </c>
      <c r="B1018">
        <v>9</v>
      </c>
    </row>
    <row r="1019" spans="1:2" x14ac:dyDescent="0.25">
      <c r="A1019" t="s">
        <v>651</v>
      </c>
      <c r="B1019">
        <v>23</v>
      </c>
    </row>
    <row r="1020" spans="1:2" x14ac:dyDescent="0.25">
      <c r="A1020" t="s">
        <v>644</v>
      </c>
      <c r="B1020">
        <v>23</v>
      </c>
    </row>
    <row r="1021" spans="1:2" x14ac:dyDescent="0.25">
      <c r="A1021" t="s">
        <v>129</v>
      </c>
      <c r="B1021">
        <v>61</v>
      </c>
    </row>
    <row r="1022" spans="1:2" x14ac:dyDescent="0.25">
      <c r="A1022" t="s">
        <v>737</v>
      </c>
      <c r="B1022">
        <v>1</v>
      </c>
    </row>
    <row r="1023" spans="1:2" x14ac:dyDescent="0.25">
      <c r="A1023" t="s">
        <v>694</v>
      </c>
      <c r="B1023">
        <v>40</v>
      </c>
    </row>
    <row r="1024" spans="1:2" x14ac:dyDescent="0.25">
      <c r="A1024" t="s">
        <v>651</v>
      </c>
      <c r="B1024">
        <v>50</v>
      </c>
    </row>
    <row r="1025" spans="1:2" x14ac:dyDescent="0.25">
      <c r="A1025" t="s">
        <v>201</v>
      </c>
      <c r="B1025">
        <v>7</v>
      </c>
    </row>
    <row r="1026" spans="1:2" x14ac:dyDescent="0.25">
      <c r="A1026" t="s">
        <v>468</v>
      </c>
      <c r="B1026">
        <v>14</v>
      </c>
    </row>
    <row r="1027" spans="1:2" x14ac:dyDescent="0.25">
      <c r="A1027" t="s">
        <v>149</v>
      </c>
      <c r="B1027">
        <v>19</v>
      </c>
    </row>
    <row r="1028" spans="1:2" x14ac:dyDescent="0.25">
      <c r="A1028" t="s">
        <v>651</v>
      </c>
      <c r="B1028">
        <v>31</v>
      </c>
    </row>
    <row r="1029" spans="1:2" x14ac:dyDescent="0.25">
      <c r="A1029" t="s">
        <v>265</v>
      </c>
      <c r="B1029">
        <v>57</v>
      </c>
    </row>
    <row r="1030" spans="1:2" x14ac:dyDescent="0.25">
      <c r="A1030" t="s">
        <v>670</v>
      </c>
      <c r="B1030">
        <v>13</v>
      </c>
    </row>
    <row r="1031" spans="1:2" x14ac:dyDescent="0.25">
      <c r="A1031" t="s">
        <v>647</v>
      </c>
      <c r="B1031">
        <v>13</v>
      </c>
    </row>
    <row r="1032" spans="1:2" x14ac:dyDescent="0.25">
      <c r="A1032" t="s">
        <v>231</v>
      </c>
      <c r="B1032">
        <v>128</v>
      </c>
    </row>
    <row r="1033" spans="1:2" x14ac:dyDescent="0.25">
      <c r="A1033" t="s">
        <v>737</v>
      </c>
      <c r="B1033">
        <v>5</v>
      </c>
    </row>
    <row r="1034" spans="1:2" x14ac:dyDescent="0.25">
      <c r="A1034" t="s">
        <v>670</v>
      </c>
      <c r="B1034">
        <v>9</v>
      </c>
    </row>
    <row r="1035" spans="1:2" x14ac:dyDescent="0.25">
      <c r="A1035" t="s">
        <v>217</v>
      </c>
      <c r="B1035">
        <v>86</v>
      </c>
    </row>
    <row r="1036" spans="1:2" x14ac:dyDescent="0.25">
      <c r="A1036" t="s">
        <v>468</v>
      </c>
      <c r="B1036">
        <v>9</v>
      </c>
    </row>
    <row r="1037" spans="1:2" x14ac:dyDescent="0.25">
      <c r="A1037" t="s">
        <v>217</v>
      </c>
      <c r="B1037">
        <v>373</v>
      </c>
    </row>
    <row r="1038" spans="1:2" x14ac:dyDescent="0.25">
      <c r="A1038" t="s">
        <v>644</v>
      </c>
      <c r="B1038">
        <v>24</v>
      </c>
    </row>
    <row r="1039" spans="1:2" x14ac:dyDescent="0.25">
      <c r="A1039" t="s">
        <v>100</v>
      </c>
      <c r="B1039">
        <v>112</v>
      </c>
    </row>
    <row r="1040" spans="1:2" x14ac:dyDescent="0.25">
      <c r="A1040" t="s">
        <v>651</v>
      </c>
      <c r="B1040">
        <v>44</v>
      </c>
    </row>
    <row r="1041" spans="1:2" x14ac:dyDescent="0.25">
      <c r="A1041" t="s">
        <v>199</v>
      </c>
      <c r="B1041">
        <v>53</v>
      </c>
    </row>
    <row r="1042" spans="1:2" x14ac:dyDescent="0.25">
      <c r="A1042" t="s">
        <v>180</v>
      </c>
      <c r="B1042">
        <v>170</v>
      </c>
    </row>
    <row r="1043" spans="1:2" x14ac:dyDescent="0.25">
      <c r="A1043" t="s">
        <v>172</v>
      </c>
      <c r="B1043">
        <v>484</v>
      </c>
    </row>
    <row r="1044" spans="1:2" x14ac:dyDescent="0.25">
      <c r="A1044" t="s">
        <v>265</v>
      </c>
      <c r="B1044">
        <v>21</v>
      </c>
    </row>
    <row r="1045" spans="1:2" x14ac:dyDescent="0.25">
      <c r="A1045" t="s">
        <v>163</v>
      </c>
      <c r="B1045">
        <v>57</v>
      </c>
    </row>
    <row r="1046" spans="1:2" x14ac:dyDescent="0.25">
      <c r="A1046" t="s">
        <v>199</v>
      </c>
      <c r="B1046">
        <v>57</v>
      </c>
    </row>
    <row r="1047" spans="1:2" x14ac:dyDescent="0.25">
      <c r="A1047" t="s">
        <v>265</v>
      </c>
      <c r="B1047">
        <v>57</v>
      </c>
    </row>
    <row r="1048" spans="1:2" x14ac:dyDescent="0.25">
      <c r="A1048" t="s">
        <v>212</v>
      </c>
      <c r="B1048">
        <v>89</v>
      </c>
    </row>
    <row r="1049" spans="1:2" x14ac:dyDescent="0.25">
      <c r="A1049" t="s">
        <v>748</v>
      </c>
      <c r="B1049">
        <v>100</v>
      </c>
    </row>
    <row r="1050" spans="1:2" x14ac:dyDescent="0.25">
      <c r="A1050" t="s">
        <v>186</v>
      </c>
      <c r="B1050">
        <v>134</v>
      </c>
    </row>
    <row r="1051" spans="1:2" x14ac:dyDescent="0.25">
      <c r="A1051" t="s">
        <v>114</v>
      </c>
      <c r="B1051">
        <v>22</v>
      </c>
    </row>
    <row r="1052" spans="1:2" x14ac:dyDescent="0.25">
      <c r="A1052" t="s">
        <v>463</v>
      </c>
      <c r="B1052">
        <v>40</v>
      </c>
    </row>
    <row r="1053" spans="1:2" x14ac:dyDescent="0.25">
      <c r="A1053" t="s">
        <v>515</v>
      </c>
      <c r="B1053">
        <v>150</v>
      </c>
    </row>
    <row r="1054" spans="1:2" x14ac:dyDescent="0.25">
      <c r="A1054" t="s">
        <v>644</v>
      </c>
      <c r="B1054">
        <v>26</v>
      </c>
    </row>
    <row r="1055" spans="1:2" x14ac:dyDescent="0.25">
      <c r="A1055" t="s">
        <v>468</v>
      </c>
      <c r="B1055">
        <v>38</v>
      </c>
    </row>
    <row r="1056" spans="1:2" x14ac:dyDescent="0.25">
      <c r="A1056" t="s">
        <v>201</v>
      </c>
      <c r="B1056">
        <v>21</v>
      </c>
    </row>
    <row r="1057" spans="1:2" x14ac:dyDescent="0.25">
      <c r="A1057" t="s">
        <v>651</v>
      </c>
      <c r="B1057">
        <v>25</v>
      </c>
    </row>
    <row r="1058" spans="1:2" x14ac:dyDescent="0.25">
      <c r="A1058" t="s">
        <v>149</v>
      </c>
      <c r="B1058">
        <v>26</v>
      </c>
    </row>
    <row r="1059" spans="1:2" x14ac:dyDescent="0.25">
      <c r="A1059" t="s">
        <v>737</v>
      </c>
      <c r="B1059">
        <v>3</v>
      </c>
    </row>
    <row r="1060" spans="1:2" x14ac:dyDescent="0.25">
      <c r="A1060" t="s">
        <v>194</v>
      </c>
      <c r="B1060">
        <v>27</v>
      </c>
    </row>
    <row r="1061" spans="1:2" x14ac:dyDescent="0.25">
      <c r="A1061" t="s">
        <v>100</v>
      </c>
      <c r="B1061">
        <v>115</v>
      </c>
    </row>
    <row r="1062" spans="1:2" x14ac:dyDescent="0.25">
      <c r="A1062" t="s">
        <v>163</v>
      </c>
      <c r="B1062">
        <v>169</v>
      </c>
    </row>
    <row r="1063" spans="1:2" x14ac:dyDescent="0.25">
      <c r="A1063" t="s">
        <v>642</v>
      </c>
      <c r="B1063">
        <v>2</v>
      </c>
    </row>
    <row r="1064" spans="1:2" x14ac:dyDescent="0.25">
      <c r="A1064" t="s">
        <v>679</v>
      </c>
      <c r="B1064">
        <v>6</v>
      </c>
    </row>
    <row r="1065" spans="1:2" x14ac:dyDescent="0.25">
      <c r="A1065" t="s">
        <v>694</v>
      </c>
      <c r="B1065">
        <v>16</v>
      </c>
    </row>
    <row r="1066" spans="1:2" x14ac:dyDescent="0.25">
      <c r="A1066" t="s">
        <v>468</v>
      </c>
      <c r="B1066">
        <v>23</v>
      </c>
    </row>
    <row r="1067" spans="1:2" x14ac:dyDescent="0.25">
      <c r="A1067" t="s">
        <v>647</v>
      </c>
      <c r="B1067">
        <v>47</v>
      </c>
    </row>
    <row r="1068" spans="1:2" x14ac:dyDescent="0.25">
      <c r="A1068" t="s">
        <v>670</v>
      </c>
      <c r="B1068">
        <v>13</v>
      </c>
    </row>
    <row r="1069" spans="1:2" x14ac:dyDescent="0.25">
      <c r="A1069" t="s">
        <v>212</v>
      </c>
      <c r="B1069">
        <v>50</v>
      </c>
    </row>
    <row r="1070" spans="1:2" x14ac:dyDescent="0.25">
      <c r="A1070" t="s">
        <v>737</v>
      </c>
      <c r="B1070">
        <v>2</v>
      </c>
    </row>
    <row r="1071" spans="1:2" x14ac:dyDescent="0.25">
      <c r="A1071" t="s">
        <v>683</v>
      </c>
      <c r="B1071">
        <v>3</v>
      </c>
    </row>
    <row r="1072" spans="1:2" x14ac:dyDescent="0.25">
      <c r="A1072" t="s">
        <v>199</v>
      </c>
      <c r="B1072">
        <v>57</v>
      </c>
    </row>
    <row r="1073" spans="1:2" x14ac:dyDescent="0.25">
      <c r="A1073" t="s">
        <v>644</v>
      </c>
      <c r="B1073">
        <v>23</v>
      </c>
    </row>
    <row r="1074" spans="1:2" x14ac:dyDescent="0.25">
      <c r="A1074" t="s">
        <v>647</v>
      </c>
      <c r="B1074">
        <v>49</v>
      </c>
    </row>
    <row r="1075" spans="1:2" x14ac:dyDescent="0.25">
      <c r="A1075" t="s">
        <v>265</v>
      </c>
      <c r="B1075">
        <v>4</v>
      </c>
    </row>
    <row r="1076" spans="1:2" x14ac:dyDescent="0.25">
      <c r="A1076" t="s">
        <v>265</v>
      </c>
      <c r="B1076">
        <v>57</v>
      </c>
    </row>
    <row r="1077" spans="1:2" x14ac:dyDescent="0.25">
      <c r="A1077" t="s">
        <v>265</v>
      </c>
      <c r="B1077">
        <v>4</v>
      </c>
    </row>
    <row r="1078" spans="1:2" x14ac:dyDescent="0.25">
      <c r="A1078" t="s">
        <v>683</v>
      </c>
      <c r="B1078">
        <v>7</v>
      </c>
    </row>
    <row r="1079" spans="1:2" x14ac:dyDescent="0.25">
      <c r="A1079" t="s">
        <v>644</v>
      </c>
      <c r="B1079">
        <v>10</v>
      </c>
    </row>
    <row r="1080" spans="1:2" x14ac:dyDescent="0.25">
      <c r="A1080" t="s">
        <v>694</v>
      </c>
      <c r="B1080">
        <v>18</v>
      </c>
    </row>
    <row r="1081" spans="1:2" x14ac:dyDescent="0.25">
      <c r="A1081" t="s">
        <v>538</v>
      </c>
      <c r="B1081">
        <v>130</v>
      </c>
    </row>
    <row r="1082" spans="1:2" x14ac:dyDescent="0.25">
      <c r="A1082" t="s">
        <v>641</v>
      </c>
      <c r="B1082">
        <v>10</v>
      </c>
    </row>
    <row r="1083" spans="1:2" x14ac:dyDescent="0.25">
      <c r="A1083" t="s">
        <v>265</v>
      </c>
      <c r="B1083">
        <v>10</v>
      </c>
    </row>
    <row r="1084" spans="1:2" x14ac:dyDescent="0.25">
      <c r="A1084" t="s">
        <v>100</v>
      </c>
      <c r="B1084">
        <v>99</v>
      </c>
    </row>
    <row r="1085" spans="1:2" x14ac:dyDescent="0.25">
      <c r="A1085" t="s">
        <v>100</v>
      </c>
      <c r="B1085">
        <v>112</v>
      </c>
    </row>
    <row r="1086" spans="1:2" x14ac:dyDescent="0.25">
      <c r="A1086" t="s">
        <v>265</v>
      </c>
      <c r="B1086">
        <v>10</v>
      </c>
    </row>
    <row r="1087" spans="1:2" x14ac:dyDescent="0.25">
      <c r="A1087" t="s">
        <v>468</v>
      </c>
      <c r="B1087">
        <v>14</v>
      </c>
    </row>
    <row r="1088" spans="1:2" x14ac:dyDescent="0.25">
      <c r="A1088" t="s">
        <v>290</v>
      </c>
      <c r="B1088">
        <v>78</v>
      </c>
    </row>
    <row r="1089" spans="1:2" x14ac:dyDescent="0.25">
      <c r="A1089" t="s">
        <v>607</v>
      </c>
      <c r="B1089">
        <v>201</v>
      </c>
    </row>
    <row r="1090" spans="1:2" x14ac:dyDescent="0.25">
      <c r="A1090" t="s">
        <v>468</v>
      </c>
      <c r="B1090">
        <v>20</v>
      </c>
    </row>
    <row r="1091" spans="1:2" x14ac:dyDescent="0.25">
      <c r="A1091" t="s">
        <v>651</v>
      </c>
      <c r="B1091">
        <v>34</v>
      </c>
    </row>
    <row r="1092" spans="1:2" x14ac:dyDescent="0.25">
      <c r="A1092" t="s">
        <v>199</v>
      </c>
      <c r="B1092">
        <v>108</v>
      </c>
    </row>
    <row r="1093" spans="1:2" x14ac:dyDescent="0.25">
      <c r="A1093" t="s">
        <v>278</v>
      </c>
      <c r="B1093">
        <v>254</v>
      </c>
    </row>
    <row r="1094" spans="1:2" x14ac:dyDescent="0.25">
      <c r="A1094" t="s">
        <v>641</v>
      </c>
      <c r="B1094">
        <v>1</v>
      </c>
    </row>
    <row r="1095" spans="1:2" x14ac:dyDescent="0.25">
      <c r="A1095" t="s">
        <v>114</v>
      </c>
      <c r="B1095">
        <v>3</v>
      </c>
    </row>
    <row r="1096" spans="1:2" x14ac:dyDescent="0.25">
      <c r="A1096" t="s">
        <v>294</v>
      </c>
      <c r="B1096">
        <v>6</v>
      </c>
    </row>
    <row r="1097" spans="1:2" x14ac:dyDescent="0.25">
      <c r="A1097" t="s">
        <v>670</v>
      </c>
      <c r="B1097">
        <v>11</v>
      </c>
    </row>
    <row r="1098" spans="1:2" x14ac:dyDescent="0.25">
      <c r="A1098" t="s">
        <v>468</v>
      </c>
      <c r="B1098">
        <v>23</v>
      </c>
    </row>
    <row r="1099" spans="1:2" x14ac:dyDescent="0.25">
      <c r="A1099" t="s">
        <v>149</v>
      </c>
      <c r="B1099">
        <v>27</v>
      </c>
    </row>
    <row r="1100" spans="1:2" x14ac:dyDescent="0.25">
      <c r="A1100" t="s">
        <v>651</v>
      </c>
      <c r="B1100">
        <v>34</v>
      </c>
    </row>
    <row r="1101" spans="1:2" x14ac:dyDescent="0.25">
      <c r="A1101" t="s">
        <v>651</v>
      </c>
      <c r="B1101">
        <v>30</v>
      </c>
    </row>
    <row r="1102" spans="1:2" x14ac:dyDescent="0.25">
      <c r="A1102" t="s">
        <v>126</v>
      </c>
      <c r="B1102">
        <v>190</v>
      </c>
    </row>
    <row r="1103" spans="1:2" x14ac:dyDescent="0.25">
      <c r="A1103" t="s">
        <v>468</v>
      </c>
      <c r="B1103">
        <v>9</v>
      </c>
    </row>
    <row r="1104" spans="1:2" x14ac:dyDescent="0.25">
      <c r="A1104" t="s">
        <v>641</v>
      </c>
      <c r="B1104">
        <v>1</v>
      </c>
    </row>
    <row r="1105" spans="1:2" x14ac:dyDescent="0.25">
      <c r="A1105" t="s">
        <v>683</v>
      </c>
      <c r="B1105">
        <v>3</v>
      </c>
    </row>
    <row r="1106" spans="1:2" x14ac:dyDescent="0.25">
      <c r="A1106" t="s">
        <v>265</v>
      </c>
      <c r="B1106">
        <v>68</v>
      </c>
    </row>
    <row r="1107" spans="1:2" x14ac:dyDescent="0.25">
      <c r="A1107" t="s">
        <v>163</v>
      </c>
      <c r="B1107">
        <v>117</v>
      </c>
    </row>
    <row r="1108" spans="1:2" x14ac:dyDescent="0.25">
      <c r="A1108" t="s">
        <v>679</v>
      </c>
      <c r="B1108">
        <v>7</v>
      </c>
    </row>
    <row r="1109" spans="1:2" x14ac:dyDescent="0.25">
      <c r="A1109" t="s">
        <v>100</v>
      </c>
      <c r="B1109">
        <v>112</v>
      </c>
    </row>
    <row r="1110" spans="1:2" x14ac:dyDescent="0.25">
      <c r="A1110" t="s">
        <v>100</v>
      </c>
      <c r="B1110">
        <v>38</v>
      </c>
    </row>
    <row r="1111" spans="1:2" x14ac:dyDescent="0.25">
      <c r="A1111" t="s">
        <v>129</v>
      </c>
      <c r="B1111">
        <v>60</v>
      </c>
    </row>
    <row r="1112" spans="1:2" x14ac:dyDescent="0.25">
      <c r="A1112" t="s">
        <v>644</v>
      </c>
      <c r="B1112">
        <v>18</v>
      </c>
    </row>
    <row r="1113" spans="1:2" x14ac:dyDescent="0.25">
      <c r="A1113" t="s">
        <v>163</v>
      </c>
      <c r="B1113">
        <v>19</v>
      </c>
    </row>
    <row r="1114" spans="1:2" x14ac:dyDescent="0.25">
      <c r="A1114" t="s">
        <v>647</v>
      </c>
      <c r="B1114">
        <v>19</v>
      </c>
    </row>
    <row r="1115" spans="1:2" x14ac:dyDescent="0.25">
      <c r="A1115" t="s">
        <v>100</v>
      </c>
      <c r="B1115">
        <v>22</v>
      </c>
    </row>
    <row r="1116" spans="1:2" x14ac:dyDescent="0.25">
      <c r="A1116" t="s">
        <v>683</v>
      </c>
      <c r="B1116">
        <v>5</v>
      </c>
    </row>
    <row r="1117" spans="1:2" x14ac:dyDescent="0.25">
      <c r="A1117" t="s">
        <v>265</v>
      </c>
      <c r="B1117">
        <v>16</v>
      </c>
    </row>
    <row r="1118" spans="1:2" x14ac:dyDescent="0.25">
      <c r="A1118" t="s">
        <v>294</v>
      </c>
      <c r="B1118">
        <v>12</v>
      </c>
    </row>
    <row r="1119" spans="1:2" x14ac:dyDescent="0.25">
      <c r="A1119" t="s">
        <v>265</v>
      </c>
      <c r="B1119">
        <v>49</v>
      </c>
    </row>
    <row r="1120" spans="1:2" x14ac:dyDescent="0.25">
      <c r="A1120" t="s">
        <v>647</v>
      </c>
      <c r="B1120">
        <v>11</v>
      </c>
    </row>
    <row r="1121" spans="1:2" x14ac:dyDescent="0.25">
      <c r="A1121" t="s">
        <v>265</v>
      </c>
      <c r="B1121">
        <v>16</v>
      </c>
    </row>
    <row r="1122" spans="1:2" x14ac:dyDescent="0.25">
      <c r="A1122" t="s">
        <v>294</v>
      </c>
      <c r="B1122">
        <v>91</v>
      </c>
    </row>
    <row r="1123" spans="1:2" x14ac:dyDescent="0.25">
      <c r="A1123" t="s">
        <v>201</v>
      </c>
      <c r="B1123">
        <v>15</v>
      </c>
    </row>
    <row r="1124" spans="1:2" x14ac:dyDescent="0.25">
      <c r="A1124" t="s">
        <v>163</v>
      </c>
      <c r="B1124">
        <v>169</v>
      </c>
    </row>
    <row r="1125" spans="1:2" x14ac:dyDescent="0.25">
      <c r="A1125" t="s">
        <v>683</v>
      </c>
      <c r="B1125">
        <v>3</v>
      </c>
    </row>
    <row r="1126" spans="1:2" x14ac:dyDescent="0.25">
      <c r="A1126" t="s">
        <v>294</v>
      </c>
      <c r="B1126">
        <v>16</v>
      </c>
    </row>
    <row r="1127" spans="1:2" x14ac:dyDescent="0.25">
      <c r="A1127" t="s">
        <v>163</v>
      </c>
      <c r="B1127">
        <v>57</v>
      </c>
    </row>
    <row r="1128" spans="1:2" x14ac:dyDescent="0.25">
      <c r="A1128" t="s">
        <v>651</v>
      </c>
      <c r="B1128">
        <v>13</v>
      </c>
    </row>
    <row r="1129" spans="1:2" x14ac:dyDescent="0.25">
      <c r="A1129" t="s">
        <v>641</v>
      </c>
      <c r="B1129">
        <v>2</v>
      </c>
    </row>
    <row r="1130" spans="1:2" x14ac:dyDescent="0.25">
      <c r="A1130" t="s">
        <v>694</v>
      </c>
      <c r="B1130">
        <v>15</v>
      </c>
    </row>
    <row r="1131" spans="1:2" x14ac:dyDescent="0.25">
      <c r="A1131" t="s">
        <v>538</v>
      </c>
      <c r="B1131">
        <v>114</v>
      </c>
    </row>
    <row r="1132" spans="1:2" x14ac:dyDescent="0.25">
      <c r="A1132" t="s">
        <v>134</v>
      </c>
      <c r="B1132">
        <v>123</v>
      </c>
    </row>
    <row r="1133" spans="1:2" x14ac:dyDescent="0.25">
      <c r="A1133" t="s">
        <v>468</v>
      </c>
      <c r="B1133">
        <v>42</v>
      </c>
    </row>
    <row r="1134" spans="1:2" x14ac:dyDescent="0.25">
      <c r="A1134" t="s">
        <v>670</v>
      </c>
      <c r="B1134">
        <v>15</v>
      </c>
    </row>
    <row r="1135" spans="1:2" x14ac:dyDescent="0.25">
      <c r="A1135" t="s">
        <v>100</v>
      </c>
      <c r="B1135">
        <v>23</v>
      </c>
    </row>
    <row r="1136" spans="1:2" x14ac:dyDescent="0.25">
      <c r="A1136" t="s">
        <v>217</v>
      </c>
      <c r="B1136">
        <v>373</v>
      </c>
    </row>
    <row r="1137" spans="1:2" x14ac:dyDescent="0.25">
      <c r="A1137" t="s">
        <v>737</v>
      </c>
      <c r="B1137">
        <v>2</v>
      </c>
    </row>
    <row r="1138" spans="1:2" x14ac:dyDescent="0.25">
      <c r="A1138" t="s">
        <v>100</v>
      </c>
      <c r="B1138">
        <v>46</v>
      </c>
    </row>
    <row r="1139" spans="1:2" x14ac:dyDescent="0.25">
      <c r="A1139" t="s">
        <v>294</v>
      </c>
      <c r="B1139">
        <v>11</v>
      </c>
    </row>
    <row r="1140" spans="1:2" x14ac:dyDescent="0.25">
      <c r="A1140" t="s">
        <v>100</v>
      </c>
      <c r="B1140">
        <v>102</v>
      </c>
    </row>
    <row r="1141" spans="1:2" x14ac:dyDescent="0.25">
      <c r="A1141" t="s">
        <v>163</v>
      </c>
      <c r="B1141">
        <v>108</v>
      </c>
    </row>
    <row r="1142" spans="1:2" x14ac:dyDescent="0.25">
      <c r="A1142" t="s">
        <v>163</v>
      </c>
      <c r="B1142">
        <v>22</v>
      </c>
    </row>
    <row r="1143" spans="1:2" x14ac:dyDescent="0.25">
      <c r="A1143" t="s">
        <v>199</v>
      </c>
      <c r="B1143">
        <v>124</v>
      </c>
    </row>
    <row r="1144" spans="1:2" x14ac:dyDescent="0.25">
      <c r="A1144" t="s">
        <v>644</v>
      </c>
      <c r="B1144">
        <v>10</v>
      </c>
    </row>
    <row r="1145" spans="1:2" x14ac:dyDescent="0.25">
      <c r="A1145" t="s">
        <v>328</v>
      </c>
      <c r="B1145">
        <v>237</v>
      </c>
    </row>
    <row r="1146" spans="1:2" x14ac:dyDescent="0.25">
      <c r="A1146" t="s">
        <v>100</v>
      </c>
      <c r="B1146">
        <v>31</v>
      </c>
    </row>
    <row r="1147" spans="1:2" x14ac:dyDescent="0.25">
      <c r="A1147" t="s">
        <v>199</v>
      </c>
      <c r="B1147">
        <v>60</v>
      </c>
    </row>
    <row r="1148" spans="1:2" x14ac:dyDescent="0.25">
      <c r="A1148" t="s">
        <v>199</v>
      </c>
      <c r="B1148">
        <v>121</v>
      </c>
    </row>
    <row r="1149" spans="1:2" x14ac:dyDescent="0.25">
      <c r="A1149" t="s">
        <v>584</v>
      </c>
      <c r="B1149">
        <v>192</v>
      </c>
    </row>
    <row r="1150" spans="1:2" x14ac:dyDescent="0.25">
      <c r="A1150" t="s">
        <v>201</v>
      </c>
      <c r="B1150">
        <v>10</v>
      </c>
    </row>
    <row r="1151" spans="1:2" x14ac:dyDescent="0.25">
      <c r="A1151" t="s">
        <v>120</v>
      </c>
      <c r="B1151">
        <v>81</v>
      </c>
    </row>
    <row r="1152" spans="1:2" x14ac:dyDescent="0.25">
      <c r="A1152" t="s">
        <v>265</v>
      </c>
      <c r="B1152">
        <v>84</v>
      </c>
    </row>
    <row r="1153" spans="1:2" x14ac:dyDescent="0.25">
      <c r="A1153" t="s">
        <v>338</v>
      </c>
      <c r="B1153">
        <v>332</v>
      </c>
    </row>
    <row r="1154" spans="1:2" x14ac:dyDescent="0.25">
      <c r="A1154" t="s">
        <v>763</v>
      </c>
      <c r="B1154">
        <v>38</v>
      </c>
    </row>
    <row r="1155" spans="1:2" x14ac:dyDescent="0.25">
      <c r="A1155" t="s">
        <v>199</v>
      </c>
      <c r="B1155">
        <v>108</v>
      </c>
    </row>
    <row r="1156" spans="1:2" x14ac:dyDescent="0.25">
      <c r="A1156" t="s">
        <v>766</v>
      </c>
      <c r="B1156">
        <v>38</v>
      </c>
    </row>
    <row r="1157" spans="1:2" x14ac:dyDescent="0.25">
      <c r="A1157" t="s">
        <v>644</v>
      </c>
      <c r="B1157">
        <v>26</v>
      </c>
    </row>
    <row r="1158" spans="1:2" x14ac:dyDescent="0.25">
      <c r="A1158" t="s">
        <v>199</v>
      </c>
      <c r="B1158">
        <v>135</v>
      </c>
    </row>
    <row r="1159" spans="1:2" x14ac:dyDescent="0.25">
      <c r="A1159" t="s">
        <v>468</v>
      </c>
      <c r="B1159">
        <v>20</v>
      </c>
    </row>
    <row r="1160" spans="1:2" x14ac:dyDescent="0.25">
      <c r="A1160" t="s">
        <v>647</v>
      </c>
      <c r="B1160">
        <v>26</v>
      </c>
    </row>
    <row r="1161" spans="1:2" x14ac:dyDescent="0.25">
      <c r="A1161" t="s">
        <v>199</v>
      </c>
      <c r="B1161">
        <v>130</v>
      </c>
    </row>
    <row r="1162" spans="1:2" x14ac:dyDescent="0.25">
      <c r="A1162" t="s">
        <v>683</v>
      </c>
      <c r="B1162">
        <v>5</v>
      </c>
    </row>
    <row r="1163" spans="1:2" x14ac:dyDescent="0.25">
      <c r="A1163" t="s">
        <v>265</v>
      </c>
      <c r="B1163">
        <v>68</v>
      </c>
    </row>
    <row r="1164" spans="1:2" x14ac:dyDescent="0.25">
      <c r="A1164" t="s">
        <v>163</v>
      </c>
      <c r="B1164">
        <v>128</v>
      </c>
    </row>
    <row r="1165" spans="1:2" x14ac:dyDescent="0.25">
      <c r="A1165" t="s">
        <v>217</v>
      </c>
      <c r="B1165">
        <v>373</v>
      </c>
    </row>
    <row r="1166" spans="1:2" x14ac:dyDescent="0.25">
      <c r="A1166" t="s">
        <v>163</v>
      </c>
      <c r="B1166">
        <v>128</v>
      </c>
    </row>
    <row r="1167" spans="1:2" x14ac:dyDescent="0.25">
      <c r="A1167" t="s">
        <v>309</v>
      </c>
      <c r="B1167">
        <v>143</v>
      </c>
    </row>
    <row r="1168" spans="1:2" x14ac:dyDescent="0.25">
      <c r="A1168" t="s">
        <v>265</v>
      </c>
      <c r="B1168">
        <v>56</v>
      </c>
    </row>
    <row r="1169" spans="1:2" x14ac:dyDescent="0.25">
      <c r="A1169" t="s">
        <v>468</v>
      </c>
      <c r="B1169">
        <v>33</v>
      </c>
    </row>
    <row r="1170" spans="1:2" x14ac:dyDescent="0.25">
      <c r="A1170" t="s">
        <v>163</v>
      </c>
      <c r="B1170">
        <v>117</v>
      </c>
    </row>
    <row r="1171" spans="1:2" x14ac:dyDescent="0.25">
      <c r="A1171" t="s">
        <v>217</v>
      </c>
      <c r="B1171">
        <v>235</v>
      </c>
    </row>
    <row r="1172" spans="1:2" x14ac:dyDescent="0.25">
      <c r="A1172" t="s">
        <v>199</v>
      </c>
      <c r="B1172">
        <v>121</v>
      </c>
    </row>
    <row r="1173" spans="1:2" x14ac:dyDescent="0.25">
      <c r="A1173" t="s">
        <v>265</v>
      </c>
      <c r="B1173">
        <v>32</v>
      </c>
    </row>
    <row r="1174" spans="1:2" x14ac:dyDescent="0.25">
      <c r="A1174" t="s">
        <v>294</v>
      </c>
      <c r="B1174">
        <v>83</v>
      </c>
    </row>
    <row r="1175" spans="1:2" x14ac:dyDescent="0.25">
      <c r="A1175" t="s">
        <v>642</v>
      </c>
      <c r="B1175">
        <v>2</v>
      </c>
    </row>
    <row r="1176" spans="1:2" x14ac:dyDescent="0.25">
      <c r="A1176" t="s">
        <v>217</v>
      </c>
      <c r="B1176">
        <v>296</v>
      </c>
    </row>
    <row r="1177" spans="1:2" x14ac:dyDescent="0.25">
      <c r="A1177" t="s">
        <v>201</v>
      </c>
      <c r="B1177">
        <v>11</v>
      </c>
    </row>
    <row r="1178" spans="1:2" x14ac:dyDescent="0.25">
      <c r="A1178" t="s">
        <v>642</v>
      </c>
      <c r="B1178">
        <v>1</v>
      </c>
    </row>
    <row r="1179" spans="1:2" x14ac:dyDescent="0.25">
      <c r="A1179" t="s">
        <v>100</v>
      </c>
      <c r="B1179">
        <v>99</v>
      </c>
    </row>
    <row r="1180" spans="1:2" x14ac:dyDescent="0.25">
      <c r="A1180" t="s">
        <v>468</v>
      </c>
      <c r="B1180">
        <v>42</v>
      </c>
    </row>
    <row r="1181" spans="1:2" x14ac:dyDescent="0.25">
      <c r="A1181" t="s">
        <v>163</v>
      </c>
      <c r="B1181">
        <v>167</v>
      </c>
    </row>
    <row r="1182" spans="1:2" x14ac:dyDescent="0.25">
      <c r="A1182" t="s">
        <v>396</v>
      </c>
      <c r="B1182">
        <v>234</v>
      </c>
    </row>
    <row r="1183" spans="1:2" x14ac:dyDescent="0.25">
      <c r="A1183" t="s">
        <v>163</v>
      </c>
      <c r="B1183">
        <v>106</v>
      </c>
    </row>
    <row r="1184" spans="1:2" x14ac:dyDescent="0.25">
      <c r="A1184" t="s">
        <v>163</v>
      </c>
      <c r="B1184">
        <v>21</v>
      </c>
    </row>
    <row r="1185" spans="1:2" x14ac:dyDescent="0.25">
      <c r="A1185" t="s">
        <v>265</v>
      </c>
      <c r="B1185">
        <v>68</v>
      </c>
    </row>
    <row r="1186" spans="1:2" x14ac:dyDescent="0.25">
      <c r="A1186" t="s">
        <v>199</v>
      </c>
      <c r="B1186">
        <v>121</v>
      </c>
    </row>
    <row r="1187" spans="1:2" x14ac:dyDescent="0.25">
      <c r="A1187" t="s">
        <v>199</v>
      </c>
      <c r="B1187">
        <v>124</v>
      </c>
    </row>
    <row r="1188" spans="1:2" x14ac:dyDescent="0.25">
      <c r="A1188" t="s">
        <v>294</v>
      </c>
      <c r="B1188">
        <v>83</v>
      </c>
    </row>
    <row r="1189" spans="1:2" x14ac:dyDescent="0.25">
      <c r="A1189" t="s">
        <v>100</v>
      </c>
      <c r="B1189">
        <v>76</v>
      </c>
    </row>
    <row r="1190" spans="1:2" x14ac:dyDescent="0.25">
      <c r="A1190" t="s">
        <v>670</v>
      </c>
      <c r="B1190">
        <v>18</v>
      </c>
    </row>
    <row r="1191" spans="1:2" x14ac:dyDescent="0.25">
      <c r="A1191" t="s">
        <v>679</v>
      </c>
      <c r="B1191">
        <v>5</v>
      </c>
    </row>
    <row r="1192" spans="1:2" x14ac:dyDescent="0.25">
      <c r="A1192" t="s">
        <v>651</v>
      </c>
      <c r="B1192">
        <v>34</v>
      </c>
    </row>
    <row r="1193" spans="1:2" x14ac:dyDescent="0.25">
      <c r="A1193" t="s">
        <v>265</v>
      </c>
      <c r="B1193">
        <v>56</v>
      </c>
    </row>
    <row r="1194" spans="1:2" x14ac:dyDescent="0.25">
      <c r="A1194" t="s">
        <v>217</v>
      </c>
      <c r="B1194">
        <v>296</v>
      </c>
    </row>
    <row r="1195" spans="1:2" x14ac:dyDescent="0.25">
      <c r="A1195" t="s">
        <v>265</v>
      </c>
      <c r="B1195">
        <v>22</v>
      </c>
    </row>
    <row r="1196" spans="1:2" x14ac:dyDescent="0.25">
      <c r="A1196" t="s">
        <v>163</v>
      </c>
      <c r="B1196">
        <v>108</v>
      </c>
    </row>
    <row r="1197" spans="1:2" x14ac:dyDescent="0.25">
      <c r="A1197" t="s">
        <v>100</v>
      </c>
      <c r="B1197">
        <v>112</v>
      </c>
    </row>
    <row r="1198" spans="1:2" x14ac:dyDescent="0.25">
      <c r="A1198" t="s">
        <v>265</v>
      </c>
      <c r="B1198">
        <v>84</v>
      </c>
    </row>
    <row r="1199" spans="1:2" x14ac:dyDescent="0.25">
      <c r="A1199" t="s">
        <v>199</v>
      </c>
      <c r="B1199">
        <v>130</v>
      </c>
    </row>
    <row r="1200" spans="1:2" x14ac:dyDescent="0.25">
      <c r="A1200" t="s">
        <v>468</v>
      </c>
      <c r="B1200">
        <v>42</v>
      </c>
    </row>
    <row r="1201" spans="1:2" x14ac:dyDescent="0.25">
      <c r="A1201" t="s">
        <v>163</v>
      </c>
      <c r="B1201">
        <v>117</v>
      </c>
    </row>
    <row r="1202" spans="1:2" x14ac:dyDescent="0.25">
      <c r="A1202" t="s">
        <v>300</v>
      </c>
      <c r="B1202">
        <v>108</v>
      </c>
    </row>
    <row r="1203" spans="1:2" x14ac:dyDescent="0.25">
      <c r="A1203" t="s">
        <v>217</v>
      </c>
      <c r="B1203">
        <v>235</v>
      </c>
    </row>
    <row r="1204" spans="1:2" x14ac:dyDescent="0.25">
      <c r="A1204" t="s">
        <v>265</v>
      </c>
      <c r="B1204">
        <v>16</v>
      </c>
    </row>
    <row r="1205" spans="1:2" x14ac:dyDescent="0.25">
      <c r="A1205" t="s">
        <v>265</v>
      </c>
      <c r="B1205">
        <v>16</v>
      </c>
    </row>
    <row r="1206" spans="1:2" x14ac:dyDescent="0.25">
      <c r="A1206" t="s">
        <v>199</v>
      </c>
      <c r="B1206">
        <v>121</v>
      </c>
    </row>
    <row r="1207" spans="1:2" x14ac:dyDescent="0.25">
      <c r="A1207" t="s">
        <v>163</v>
      </c>
      <c r="B1207">
        <v>128</v>
      </c>
    </row>
    <row r="1208" spans="1:2" x14ac:dyDescent="0.25">
      <c r="A1208" t="s">
        <v>670</v>
      </c>
      <c r="B1208">
        <v>15</v>
      </c>
    </row>
    <row r="1209" spans="1:2" x14ac:dyDescent="0.25">
      <c r="A1209" t="s">
        <v>265</v>
      </c>
      <c r="B1209">
        <v>4</v>
      </c>
    </row>
    <row r="1210" spans="1:2" x14ac:dyDescent="0.25">
      <c r="A1210" t="s">
        <v>199</v>
      </c>
      <c r="B1210">
        <v>121</v>
      </c>
    </row>
    <row r="1211" spans="1:2" x14ac:dyDescent="0.25">
      <c r="A1211" t="s">
        <v>265</v>
      </c>
      <c r="B1211">
        <v>32</v>
      </c>
    </row>
    <row r="1212" spans="1:2" x14ac:dyDescent="0.25">
      <c r="A1212" t="s">
        <v>217</v>
      </c>
      <c r="B1212">
        <v>296</v>
      </c>
    </row>
    <row r="1213" spans="1:2" x14ac:dyDescent="0.25">
      <c r="A1213" t="s">
        <v>100</v>
      </c>
      <c r="B1213">
        <v>46</v>
      </c>
    </row>
    <row r="1214" spans="1:2" x14ac:dyDescent="0.25">
      <c r="A1214" t="s">
        <v>641</v>
      </c>
      <c r="B1214">
        <v>1</v>
      </c>
    </row>
    <row r="1215" spans="1:2" x14ac:dyDescent="0.25">
      <c r="A1215" t="s">
        <v>217</v>
      </c>
      <c r="B1215">
        <v>373</v>
      </c>
    </row>
    <row r="1216" spans="1:2" x14ac:dyDescent="0.25">
      <c r="A1216" t="s">
        <v>294</v>
      </c>
      <c r="B1216">
        <v>83</v>
      </c>
    </row>
    <row r="1217" spans="1:2" x14ac:dyDescent="0.25">
      <c r="A1217" t="s">
        <v>163</v>
      </c>
      <c r="B1217">
        <v>128</v>
      </c>
    </row>
    <row r="1218" spans="1:2" x14ac:dyDescent="0.25">
      <c r="A1218" t="s">
        <v>468</v>
      </c>
      <c r="B1218">
        <v>42</v>
      </c>
    </row>
    <row r="1219" spans="1:2" x14ac:dyDescent="0.25">
      <c r="A1219" t="s">
        <v>642</v>
      </c>
      <c r="B1219">
        <v>1</v>
      </c>
    </row>
    <row r="1220" spans="1:2" x14ac:dyDescent="0.25">
      <c r="A1220" t="s">
        <v>100</v>
      </c>
      <c r="B1220">
        <v>23</v>
      </c>
    </row>
    <row r="1221" spans="1:2" x14ac:dyDescent="0.25">
      <c r="A1221" t="s">
        <v>199</v>
      </c>
      <c r="B1221">
        <v>54</v>
      </c>
    </row>
    <row r="1222" spans="1:2" x14ac:dyDescent="0.25">
      <c r="A1222" t="s">
        <v>265</v>
      </c>
      <c r="B1222">
        <v>63</v>
      </c>
    </row>
    <row r="1223" spans="1:2" x14ac:dyDescent="0.25">
      <c r="A1223" t="s">
        <v>670</v>
      </c>
      <c r="B1223">
        <v>12</v>
      </c>
    </row>
    <row r="1224" spans="1:2" x14ac:dyDescent="0.25">
      <c r="A1224" t="s">
        <v>468</v>
      </c>
      <c r="B1224">
        <v>42</v>
      </c>
    </row>
    <row r="1225" spans="1:2" x14ac:dyDescent="0.25">
      <c r="A1225" t="s">
        <v>498</v>
      </c>
      <c r="B1225">
        <v>210</v>
      </c>
    </row>
    <row r="1226" spans="1:2" x14ac:dyDescent="0.25">
      <c r="A1226" t="s">
        <v>550</v>
      </c>
      <c r="B1226">
        <v>163</v>
      </c>
    </row>
    <row r="1227" spans="1:2" x14ac:dyDescent="0.25">
      <c r="A1227" t="s">
        <v>100</v>
      </c>
      <c r="B1227">
        <v>14</v>
      </c>
    </row>
    <row r="1228" spans="1:2" x14ac:dyDescent="0.25">
      <c r="A1228" t="s">
        <v>637</v>
      </c>
      <c r="B1228">
        <v>508</v>
      </c>
    </row>
    <row r="1229" spans="1:2" x14ac:dyDescent="0.25">
      <c r="A1229" t="s">
        <v>647</v>
      </c>
      <c r="B1229">
        <v>17</v>
      </c>
    </row>
    <row r="1230" spans="1:2" x14ac:dyDescent="0.25">
      <c r="A1230" t="s">
        <v>163</v>
      </c>
      <c r="B1230">
        <v>128</v>
      </c>
    </row>
    <row r="1231" spans="1:2" x14ac:dyDescent="0.25">
      <c r="A1231" t="s">
        <v>217</v>
      </c>
      <c r="B1231">
        <v>296</v>
      </c>
    </row>
    <row r="1232" spans="1:2" x14ac:dyDescent="0.25">
      <c r="A1232" t="s">
        <v>217</v>
      </c>
      <c r="B1232">
        <v>373</v>
      </c>
    </row>
    <row r="1233" spans="1:2" x14ac:dyDescent="0.25">
      <c r="A1233" t="s">
        <v>651</v>
      </c>
      <c r="B1233">
        <v>25</v>
      </c>
    </row>
    <row r="1234" spans="1:2" x14ac:dyDescent="0.25">
      <c r="A1234" t="s">
        <v>647</v>
      </c>
      <c r="B1234">
        <v>11</v>
      </c>
    </row>
    <row r="1235" spans="1:2" x14ac:dyDescent="0.25">
      <c r="A1235" t="s">
        <v>581</v>
      </c>
      <c r="B1235">
        <v>220</v>
      </c>
    </row>
    <row r="1236" spans="1:2" x14ac:dyDescent="0.25">
      <c r="A1236" t="s">
        <v>163</v>
      </c>
      <c r="B1236">
        <v>128</v>
      </c>
    </row>
    <row r="1237" spans="1:2" x14ac:dyDescent="0.25">
      <c r="A1237" t="s">
        <v>163</v>
      </c>
      <c r="B1237">
        <v>147</v>
      </c>
    </row>
    <row r="1238" spans="1:2" x14ac:dyDescent="0.25">
      <c r="A1238" t="s">
        <v>294</v>
      </c>
      <c r="B1238">
        <v>70</v>
      </c>
    </row>
    <row r="1239" spans="1:2" x14ac:dyDescent="0.25">
      <c r="A1239" t="s">
        <v>217</v>
      </c>
      <c r="B1239">
        <v>373</v>
      </c>
    </row>
    <row r="1240" spans="1:2" x14ac:dyDescent="0.25">
      <c r="A1240" t="s">
        <v>163</v>
      </c>
      <c r="B1240">
        <v>109</v>
      </c>
    </row>
    <row r="1241" spans="1:2" x14ac:dyDescent="0.25">
      <c r="A1241" t="s">
        <v>163</v>
      </c>
      <c r="B1241">
        <v>147</v>
      </c>
    </row>
    <row r="1242" spans="1:2" x14ac:dyDescent="0.25">
      <c r="A1242" t="s">
        <v>163</v>
      </c>
      <c r="B1242">
        <v>128</v>
      </c>
    </row>
    <row r="1243" spans="1:2" x14ac:dyDescent="0.25">
      <c r="A1243" t="s">
        <v>644</v>
      </c>
      <c r="B1243">
        <v>25</v>
      </c>
    </row>
    <row r="1244" spans="1:2" x14ac:dyDescent="0.25">
      <c r="A1244" t="s">
        <v>199</v>
      </c>
      <c r="B1244">
        <v>58</v>
      </c>
    </row>
    <row r="1245" spans="1:2" x14ac:dyDescent="0.25">
      <c r="A1245" t="s">
        <v>199</v>
      </c>
      <c r="B1245">
        <v>124</v>
      </c>
    </row>
    <row r="1246" spans="1:2" x14ac:dyDescent="0.25">
      <c r="A1246" t="s">
        <v>163</v>
      </c>
      <c r="B1246">
        <v>21</v>
      </c>
    </row>
    <row r="1247" spans="1:2" x14ac:dyDescent="0.25">
      <c r="A1247" t="s">
        <v>679</v>
      </c>
      <c r="B1247">
        <v>5</v>
      </c>
    </row>
    <row r="1248" spans="1:2" x14ac:dyDescent="0.25">
      <c r="A1248" t="s">
        <v>265</v>
      </c>
      <c r="B1248">
        <v>57</v>
      </c>
    </row>
    <row r="1249" spans="1:2" x14ac:dyDescent="0.25">
      <c r="A1249" t="s">
        <v>679</v>
      </c>
      <c r="B1249">
        <v>5</v>
      </c>
    </row>
    <row r="1250" spans="1:2" x14ac:dyDescent="0.25">
      <c r="A1250" t="s">
        <v>683</v>
      </c>
      <c r="B1250">
        <v>3</v>
      </c>
    </row>
    <row r="1251" spans="1:2" x14ac:dyDescent="0.25">
      <c r="A1251" t="s">
        <v>265</v>
      </c>
      <c r="B1251">
        <v>84</v>
      </c>
    </row>
    <row r="1252" spans="1:2" x14ac:dyDescent="0.25">
      <c r="A1252" t="s">
        <v>100</v>
      </c>
      <c r="B1252">
        <v>68</v>
      </c>
    </row>
    <row r="1253" spans="1:2" x14ac:dyDescent="0.25">
      <c r="A1253" t="s">
        <v>294</v>
      </c>
      <c r="B1253">
        <v>32</v>
      </c>
    </row>
    <row r="1254" spans="1:2" x14ac:dyDescent="0.25">
      <c r="A1254" t="s">
        <v>644</v>
      </c>
      <c r="B1254">
        <v>10</v>
      </c>
    </row>
    <row r="1255" spans="1:2" x14ac:dyDescent="0.25">
      <c r="A1255" t="s">
        <v>294</v>
      </c>
      <c r="B1255">
        <v>91</v>
      </c>
    </row>
    <row r="1256" spans="1:2" x14ac:dyDescent="0.25">
      <c r="A1256" t="s">
        <v>683</v>
      </c>
      <c r="B1256">
        <v>3</v>
      </c>
    </row>
    <row r="1257" spans="1:2" x14ac:dyDescent="0.25">
      <c r="A1257" t="s">
        <v>644</v>
      </c>
      <c r="B1257">
        <v>9</v>
      </c>
    </row>
    <row r="1258" spans="1:2" x14ac:dyDescent="0.25">
      <c r="A1258" t="s">
        <v>644</v>
      </c>
      <c r="B1258">
        <v>10</v>
      </c>
    </row>
    <row r="1259" spans="1:2" x14ac:dyDescent="0.25">
      <c r="A1259" t="s">
        <v>644</v>
      </c>
      <c r="B1259">
        <v>21</v>
      </c>
    </row>
    <row r="1260" spans="1:2" x14ac:dyDescent="0.25">
      <c r="A1260" t="s">
        <v>217</v>
      </c>
      <c r="B1260">
        <v>84</v>
      </c>
    </row>
    <row r="1261" spans="1:2" x14ac:dyDescent="0.25">
      <c r="A1261" t="s">
        <v>642</v>
      </c>
      <c r="B1261">
        <v>1</v>
      </c>
    </row>
    <row r="1262" spans="1:2" x14ac:dyDescent="0.25">
      <c r="A1262" t="s">
        <v>641</v>
      </c>
      <c r="B1262">
        <v>1</v>
      </c>
    </row>
    <row r="1263" spans="1:2" x14ac:dyDescent="0.25">
      <c r="A1263" t="s">
        <v>642</v>
      </c>
      <c r="B1263">
        <v>1</v>
      </c>
    </row>
    <row r="1264" spans="1:2" x14ac:dyDescent="0.25">
      <c r="A1264" t="s">
        <v>641</v>
      </c>
      <c r="B1264">
        <v>1</v>
      </c>
    </row>
    <row r="1265" spans="1:2" x14ac:dyDescent="0.25">
      <c r="A1265" t="s">
        <v>737</v>
      </c>
      <c r="B1265">
        <v>1</v>
      </c>
    </row>
    <row r="1266" spans="1:2" x14ac:dyDescent="0.25">
      <c r="A1266" t="s">
        <v>641</v>
      </c>
      <c r="B1266">
        <v>1</v>
      </c>
    </row>
    <row r="1267" spans="1:2" x14ac:dyDescent="0.25">
      <c r="A1267" t="s">
        <v>642</v>
      </c>
      <c r="B1267">
        <v>1</v>
      </c>
    </row>
    <row r="1268" spans="1:2" x14ac:dyDescent="0.25">
      <c r="A1268" t="s">
        <v>641</v>
      </c>
      <c r="B1268">
        <v>1</v>
      </c>
    </row>
    <row r="1269" spans="1:2" x14ac:dyDescent="0.25">
      <c r="A1269" t="s">
        <v>641</v>
      </c>
      <c r="B1269">
        <v>1</v>
      </c>
    </row>
    <row r="1270" spans="1:2" x14ac:dyDescent="0.25">
      <c r="A1270" t="s">
        <v>641</v>
      </c>
      <c r="B1270">
        <v>1</v>
      </c>
    </row>
    <row r="1271" spans="1:2" x14ac:dyDescent="0.25">
      <c r="A1271" t="s">
        <v>737</v>
      </c>
      <c r="B1271">
        <v>1</v>
      </c>
    </row>
    <row r="1272" spans="1:2" x14ac:dyDescent="0.25">
      <c r="A1272" t="s">
        <v>641</v>
      </c>
      <c r="B1272">
        <v>2</v>
      </c>
    </row>
    <row r="1273" spans="1:2" x14ac:dyDescent="0.25">
      <c r="A1273" t="s">
        <v>642</v>
      </c>
      <c r="B1273">
        <v>2</v>
      </c>
    </row>
    <row r="1274" spans="1:2" x14ac:dyDescent="0.25">
      <c r="A1274" t="s">
        <v>641</v>
      </c>
      <c r="B1274">
        <v>2</v>
      </c>
    </row>
    <row r="1275" spans="1:2" x14ac:dyDescent="0.25">
      <c r="A1275" t="s">
        <v>737</v>
      </c>
      <c r="B1275">
        <v>2</v>
      </c>
    </row>
    <row r="1276" spans="1:2" x14ac:dyDescent="0.25">
      <c r="A1276" t="s">
        <v>641</v>
      </c>
      <c r="B1276">
        <v>2</v>
      </c>
    </row>
    <row r="1277" spans="1:2" x14ac:dyDescent="0.25">
      <c r="A1277" t="s">
        <v>737</v>
      </c>
      <c r="B1277">
        <v>2</v>
      </c>
    </row>
    <row r="1278" spans="1:2" x14ac:dyDescent="0.25">
      <c r="A1278" t="s">
        <v>642</v>
      </c>
      <c r="B1278">
        <v>2</v>
      </c>
    </row>
    <row r="1279" spans="1:2" x14ac:dyDescent="0.25">
      <c r="A1279" t="s">
        <v>642</v>
      </c>
      <c r="B1279">
        <v>2</v>
      </c>
    </row>
    <row r="1280" spans="1:2" x14ac:dyDescent="0.25">
      <c r="A1280" t="s">
        <v>737</v>
      </c>
      <c r="B1280">
        <v>3</v>
      </c>
    </row>
    <row r="1281" spans="1:2" x14ac:dyDescent="0.25">
      <c r="A1281" t="s">
        <v>737</v>
      </c>
      <c r="B1281">
        <v>3</v>
      </c>
    </row>
    <row r="1282" spans="1:2" x14ac:dyDescent="0.25">
      <c r="A1282" t="s">
        <v>737</v>
      </c>
      <c r="B1282">
        <v>3</v>
      </c>
    </row>
    <row r="1283" spans="1:2" x14ac:dyDescent="0.25">
      <c r="A1283" t="s">
        <v>737</v>
      </c>
      <c r="B1283">
        <v>3</v>
      </c>
    </row>
    <row r="1284" spans="1:2" x14ac:dyDescent="0.25">
      <c r="A1284" t="s">
        <v>737</v>
      </c>
      <c r="B1284">
        <v>3</v>
      </c>
    </row>
    <row r="1285" spans="1:2" x14ac:dyDescent="0.25">
      <c r="A1285" t="s">
        <v>737</v>
      </c>
      <c r="B1285">
        <v>3</v>
      </c>
    </row>
    <row r="1286" spans="1:2" x14ac:dyDescent="0.25">
      <c r="A1286" t="s">
        <v>1091</v>
      </c>
      <c r="B1286">
        <v>3</v>
      </c>
    </row>
    <row r="1287" spans="1:2" x14ac:dyDescent="0.25">
      <c r="A1287" t="s">
        <v>114</v>
      </c>
      <c r="B1287">
        <v>3</v>
      </c>
    </row>
    <row r="1288" spans="1:2" x14ac:dyDescent="0.25">
      <c r="A1288" t="s">
        <v>683</v>
      </c>
      <c r="B1288">
        <v>3</v>
      </c>
    </row>
    <row r="1289" spans="1:2" x14ac:dyDescent="0.25">
      <c r="A1289" t="s">
        <v>683</v>
      </c>
      <c r="B1289">
        <v>3</v>
      </c>
    </row>
    <row r="1290" spans="1:2" x14ac:dyDescent="0.25">
      <c r="A1290" t="s">
        <v>737</v>
      </c>
      <c r="B1290">
        <v>3</v>
      </c>
    </row>
    <row r="1291" spans="1:2" x14ac:dyDescent="0.25">
      <c r="A1291" t="s">
        <v>683</v>
      </c>
      <c r="B1291">
        <v>3</v>
      </c>
    </row>
    <row r="1292" spans="1:2" x14ac:dyDescent="0.25">
      <c r="A1292" t="s">
        <v>683</v>
      </c>
      <c r="B1292">
        <v>3</v>
      </c>
    </row>
    <row r="1293" spans="1:2" x14ac:dyDescent="0.25">
      <c r="A1293" t="s">
        <v>265</v>
      </c>
      <c r="B1293">
        <v>4</v>
      </c>
    </row>
    <row r="1294" spans="1:2" x14ac:dyDescent="0.25">
      <c r="A1294" t="s">
        <v>265</v>
      </c>
      <c r="B1294">
        <v>4</v>
      </c>
    </row>
    <row r="1295" spans="1:2" x14ac:dyDescent="0.25">
      <c r="A1295" t="s">
        <v>265</v>
      </c>
      <c r="B1295">
        <v>4</v>
      </c>
    </row>
    <row r="1296" spans="1:2" x14ac:dyDescent="0.25">
      <c r="A1296" t="s">
        <v>737</v>
      </c>
      <c r="B1296">
        <v>4</v>
      </c>
    </row>
    <row r="1297" spans="1:2" x14ac:dyDescent="0.25">
      <c r="A1297" t="s">
        <v>679</v>
      </c>
      <c r="B1297">
        <v>4</v>
      </c>
    </row>
    <row r="1298" spans="1:2" x14ac:dyDescent="0.25">
      <c r="A1298" t="s">
        <v>1091</v>
      </c>
      <c r="B1298">
        <v>4</v>
      </c>
    </row>
    <row r="1299" spans="1:2" x14ac:dyDescent="0.25">
      <c r="A1299" t="s">
        <v>679</v>
      </c>
      <c r="B1299">
        <v>4</v>
      </c>
    </row>
    <row r="1300" spans="1:2" x14ac:dyDescent="0.25">
      <c r="A1300" t="s">
        <v>679</v>
      </c>
      <c r="B1300">
        <v>4</v>
      </c>
    </row>
    <row r="1301" spans="1:2" x14ac:dyDescent="0.25">
      <c r="A1301" t="s">
        <v>114</v>
      </c>
      <c r="B1301">
        <v>4</v>
      </c>
    </row>
    <row r="1302" spans="1:2" x14ac:dyDescent="0.25">
      <c r="A1302" t="s">
        <v>679</v>
      </c>
      <c r="B1302">
        <v>4</v>
      </c>
    </row>
    <row r="1303" spans="1:2" x14ac:dyDescent="0.25">
      <c r="A1303" t="s">
        <v>683</v>
      </c>
      <c r="B1303">
        <v>4</v>
      </c>
    </row>
    <row r="1304" spans="1:2" x14ac:dyDescent="0.25">
      <c r="A1304" t="s">
        <v>265</v>
      </c>
      <c r="B1304">
        <v>4</v>
      </c>
    </row>
    <row r="1305" spans="1:2" x14ac:dyDescent="0.25">
      <c r="A1305" t="s">
        <v>683</v>
      </c>
      <c r="B1305">
        <v>4</v>
      </c>
    </row>
    <row r="1306" spans="1:2" x14ac:dyDescent="0.25">
      <c r="A1306" t="s">
        <v>114</v>
      </c>
      <c r="B1306">
        <v>4</v>
      </c>
    </row>
    <row r="1307" spans="1:2" x14ac:dyDescent="0.25">
      <c r="A1307" t="s">
        <v>114</v>
      </c>
      <c r="B1307">
        <v>4</v>
      </c>
    </row>
    <row r="1308" spans="1:2" x14ac:dyDescent="0.25">
      <c r="A1308" t="s">
        <v>683</v>
      </c>
      <c r="B1308">
        <v>5</v>
      </c>
    </row>
    <row r="1309" spans="1:2" x14ac:dyDescent="0.25">
      <c r="A1309" t="s">
        <v>265</v>
      </c>
      <c r="B1309">
        <v>5</v>
      </c>
    </row>
    <row r="1310" spans="1:2" x14ac:dyDescent="0.25">
      <c r="A1310" t="s">
        <v>114</v>
      </c>
      <c r="B1310">
        <v>5</v>
      </c>
    </row>
    <row r="1311" spans="1:2" x14ac:dyDescent="0.25">
      <c r="A1311" t="s">
        <v>683</v>
      </c>
      <c r="B1311">
        <v>5</v>
      </c>
    </row>
    <row r="1312" spans="1:2" x14ac:dyDescent="0.25">
      <c r="A1312" t="s">
        <v>679</v>
      </c>
      <c r="B1312">
        <v>5</v>
      </c>
    </row>
    <row r="1313" spans="1:2" x14ac:dyDescent="0.25">
      <c r="A1313" t="s">
        <v>114</v>
      </c>
      <c r="B1313">
        <v>5</v>
      </c>
    </row>
    <row r="1314" spans="1:2" x14ac:dyDescent="0.25">
      <c r="A1314" t="s">
        <v>679</v>
      </c>
      <c r="B1314">
        <v>5</v>
      </c>
    </row>
    <row r="1315" spans="1:2" x14ac:dyDescent="0.25">
      <c r="A1315" t="s">
        <v>683</v>
      </c>
      <c r="B1315">
        <v>5</v>
      </c>
    </row>
    <row r="1316" spans="1:2" x14ac:dyDescent="0.25">
      <c r="A1316" t="s">
        <v>114</v>
      </c>
      <c r="B1316">
        <v>5</v>
      </c>
    </row>
    <row r="1317" spans="1:2" x14ac:dyDescent="0.25">
      <c r="A1317" t="s">
        <v>679</v>
      </c>
      <c r="B1317">
        <v>5</v>
      </c>
    </row>
    <row r="1318" spans="1:2" x14ac:dyDescent="0.25">
      <c r="A1318" t="s">
        <v>683</v>
      </c>
      <c r="B1318">
        <v>5</v>
      </c>
    </row>
    <row r="1319" spans="1:2" x14ac:dyDescent="0.25">
      <c r="A1319" t="s">
        <v>683</v>
      </c>
      <c r="B1319">
        <v>5</v>
      </c>
    </row>
    <row r="1320" spans="1:2" x14ac:dyDescent="0.25">
      <c r="A1320" t="s">
        <v>679</v>
      </c>
      <c r="B1320">
        <v>5</v>
      </c>
    </row>
    <row r="1321" spans="1:2" x14ac:dyDescent="0.25">
      <c r="A1321" t="s">
        <v>679</v>
      </c>
      <c r="B1321">
        <v>5</v>
      </c>
    </row>
    <row r="1322" spans="1:2" x14ac:dyDescent="0.25">
      <c r="A1322" t="s">
        <v>294</v>
      </c>
      <c r="B1322">
        <v>5</v>
      </c>
    </row>
    <row r="1323" spans="1:2" x14ac:dyDescent="0.25">
      <c r="A1323" t="s">
        <v>265</v>
      </c>
      <c r="B1323">
        <v>5</v>
      </c>
    </row>
    <row r="1324" spans="1:2" x14ac:dyDescent="0.25">
      <c r="A1324" t="s">
        <v>683</v>
      </c>
      <c r="B1324">
        <v>5</v>
      </c>
    </row>
    <row r="1325" spans="1:2" x14ac:dyDescent="0.25">
      <c r="A1325" t="s">
        <v>683</v>
      </c>
      <c r="B1325">
        <v>5</v>
      </c>
    </row>
    <row r="1326" spans="1:2" x14ac:dyDescent="0.25">
      <c r="A1326" t="s">
        <v>683</v>
      </c>
      <c r="B1326">
        <v>5</v>
      </c>
    </row>
    <row r="1327" spans="1:2" x14ac:dyDescent="0.25">
      <c r="A1327" t="s">
        <v>265</v>
      </c>
      <c r="B1327">
        <v>5</v>
      </c>
    </row>
    <row r="1328" spans="1:2" x14ac:dyDescent="0.25">
      <c r="A1328" t="s">
        <v>679</v>
      </c>
      <c r="B1328">
        <v>5</v>
      </c>
    </row>
    <row r="1329" spans="1:2" x14ac:dyDescent="0.25">
      <c r="A1329" t="s">
        <v>657</v>
      </c>
      <c r="B1329">
        <v>6</v>
      </c>
    </row>
    <row r="1330" spans="1:2" x14ac:dyDescent="0.25">
      <c r="A1330" t="s">
        <v>294</v>
      </c>
      <c r="B1330">
        <v>6</v>
      </c>
    </row>
    <row r="1331" spans="1:2" x14ac:dyDescent="0.25">
      <c r="A1331" t="s">
        <v>294</v>
      </c>
      <c r="B1331">
        <v>6</v>
      </c>
    </row>
    <row r="1332" spans="1:2" x14ac:dyDescent="0.25">
      <c r="A1332" t="s">
        <v>657</v>
      </c>
      <c r="B1332">
        <v>6</v>
      </c>
    </row>
    <row r="1333" spans="1:2" x14ac:dyDescent="0.25">
      <c r="A1333" t="s">
        <v>683</v>
      </c>
      <c r="B1333">
        <v>6</v>
      </c>
    </row>
    <row r="1334" spans="1:2" x14ac:dyDescent="0.25">
      <c r="A1334" t="s">
        <v>683</v>
      </c>
      <c r="B1334">
        <v>6</v>
      </c>
    </row>
    <row r="1335" spans="1:2" x14ac:dyDescent="0.25">
      <c r="A1335" t="s">
        <v>679</v>
      </c>
      <c r="B1335">
        <v>6</v>
      </c>
    </row>
    <row r="1336" spans="1:2" x14ac:dyDescent="0.25">
      <c r="A1336" t="s">
        <v>657</v>
      </c>
      <c r="B1336">
        <v>6</v>
      </c>
    </row>
    <row r="1337" spans="1:2" x14ac:dyDescent="0.25">
      <c r="A1337" t="s">
        <v>294</v>
      </c>
      <c r="B1337">
        <v>6</v>
      </c>
    </row>
    <row r="1338" spans="1:2" x14ac:dyDescent="0.25">
      <c r="A1338" t="s">
        <v>657</v>
      </c>
      <c r="B1338">
        <v>6</v>
      </c>
    </row>
    <row r="1339" spans="1:2" x14ac:dyDescent="0.25">
      <c r="A1339" t="s">
        <v>683</v>
      </c>
      <c r="B1339">
        <v>6</v>
      </c>
    </row>
    <row r="1340" spans="1:2" x14ac:dyDescent="0.25">
      <c r="A1340" t="s">
        <v>294</v>
      </c>
      <c r="B1340">
        <v>6</v>
      </c>
    </row>
    <row r="1341" spans="1:2" x14ac:dyDescent="0.25">
      <c r="A1341" t="s">
        <v>683</v>
      </c>
      <c r="B1341">
        <v>6</v>
      </c>
    </row>
    <row r="1342" spans="1:2" x14ac:dyDescent="0.25">
      <c r="A1342" t="s">
        <v>679</v>
      </c>
      <c r="B1342">
        <v>6</v>
      </c>
    </row>
    <row r="1343" spans="1:2" x14ac:dyDescent="0.25">
      <c r="A1343" t="s">
        <v>294</v>
      </c>
      <c r="B1343">
        <v>6</v>
      </c>
    </row>
    <row r="1344" spans="1:2" x14ac:dyDescent="0.25">
      <c r="A1344" t="s">
        <v>294</v>
      </c>
      <c r="B1344">
        <v>6</v>
      </c>
    </row>
    <row r="1345" spans="1:2" x14ac:dyDescent="0.25">
      <c r="A1345" t="s">
        <v>683</v>
      </c>
      <c r="B1345">
        <v>6</v>
      </c>
    </row>
    <row r="1346" spans="1:2" x14ac:dyDescent="0.25">
      <c r="A1346" t="s">
        <v>784</v>
      </c>
      <c r="B1346">
        <v>7</v>
      </c>
    </row>
    <row r="1347" spans="1:2" x14ac:dyDescent="0.25">
      <c r="A1347" t="s">
        <v>784</v>
      </c>
      <c r="B1347">
        <v>7</v>
      </c>
    </row>
    <row r="1348" spans="1:2" x14ac:dyDescent="0.25">
      <c r="A1348" t="s">
        <v>294</v>
      </c>
      <c r="B1348">
        <v>7</v>
      </c>
    </row>
    <row r="1349" spans="1:2" x14ac:dyDescent="0.25">
      <c r="A1349" t="s">
        <v>784</v>
      </c>
      <c r="B1349">
        <v>7</v>
      </c>
    </row>
    <row r="1350" spans="1:2" x14ac:dyDescent="0.25">
      <c r="A1350" t="s">
        <v>294</v>
      </c>
      <c r="B1350">
        <v>7</v>
      </c>
    </row>
    <row r="1351" spans="1:2" x14ac:dyDescent="0.25">
      <c r="A1351" t="s">
        <v>294</v>
      </c>
      <c r="B1351">
        <v>7</v>
      </c>
    </row>
    <row r="1352" spans="1:2" x14ac:dyDescent="0.25">
      <c r="A1352" t="s">
        <v>294</v>
      </c>
      <c r="B1352">
        <v>7</v>
      </c>
    </row>
    <row r="1353" spans="1:2" x14ac:dyDescent="0.25">
      <c r="A1353" t="s">
        <v>201</v>
      </c>
      <c r="B1353">
        <v>7</v>
      </c>
    </row>
    <row r="1354" spans="1:2" x14ac:dyDescent="0.25">
      <c r="A1354" t="s">
        <v>657</v>
      </c>
      <c r="B1354">
        <v>7</v>
      </c>
    </row>
    <row r="1355" spans="1:2" x14ac:dyDescent="0.25">
      <c r="A1355" t="s">
        <v>683</v>
      </c>
      <c r="B1355">
        <v>7</v>
      </c>
    </row>
    <row r="1356" spans="1:2" x14ac:dyDescent="0.25">
      <c r="A1356" t="s">
        <v>784</v>
      </c>
      <c r="B1356">
        <v>7</v>
      </c>
    </row>
    <row r="1357" spans="1:2" x14ac:dyDescent="0.25">
      <c r="A1357" t="s">
        <v>683</v>
      </c>
      <c r="B1357">
        <v>7</v>
      </c>
    </row>
    <row r="1358" spans="1:2" x14ac:dyDescent="0.25">
      <c r="A1358" t="s">
        <v>683</v>
      </c>
      <c r="B1358">
        <v>7</v>
      </c>
    </row>
    <row r="1359" spans="1:2" x14ac:dyDescent="0.25">
      <c r="A1359" t="s">
        <v>683</v>
      </c>
      <c r="B1359">
        <v>7</v>
      </c>
    </row>
    <row r="1360" spans="1:2" x14ac:dyDescent="0.25">
      <c r="A1360" t="s">
        <v>784</v>
      </c>
      <c r="B1360">
        <v>7</v>
      </c>
    </row>
    <row r="1361" spans="1:2" x14ac:dyDescent="0.25">
      <c r="A1361" t="s">
        <v>679</v>
      </c>
      <c r="B1361">
        <v>7</v>
      </c>
    </row>
    <row r="1362" spans="1:2" x14ac:dyDescent="0.25">
      <c r="A1362" t="s">
        <v>683</v>
      </c>
      <c r="B1362">
        <v>7</v>
      </c>
    </row>
    <row r="1363" spans="1:2" x14ac:dyDescent="0.25">
      <c r="A1363" t="s">
        <v>683</v>
      </c>
      <c r="B1363">
        <v>7</v>
      </c>
    </row>
    <row r="1364" spans="1:2" x14ac:dyDescent="0.25">
      <c r="A1364" t="s">
        <v>201</v>
      </c>
      <c r="B1364">
        <v>7</v>
      </c>
    </row>
    <row r="1365" spans="1:2" x14ac:dyDescent="0.25">
      <c r="A1365" t="s">
        <v>294</v>
      </c>
      <c r="B1365">
        <v>7</v>
      </c>
    </row>
    <row r="1366" spans="1:2" x14ac:dyDescent="0.25">
      <c r="A1366" t="s">
        <v>679</v>
      </c>
      <c r="B1366">
        <v>7</v>
      </c>
    </row>
    <row r="1367" spans="1:2" x14ac:dyDescent="0.25">
      <c r="A1367" t="s">
        <v>294</v>
      </c>
      <c r="B1367">
        <v>7</v>
      </c>
    </row>
    <row r="1368" spans="1:2" x14ac:dyDescent="0.25">
      <c r="A1368" t="s">
        <v>683</v>
      </c>
      <c r="B1368">
        <v>7</v>
      </c>
    </row>
    <row r="1369" spans="1:2" x14ac:dyDescent="0.25">
      <c r="A1369" t="s">
        <v>890</v>
      </c>
      <c r="B1369">
        <v>7</v>
      </c>
    </row>
    <row r="1370" spans="1:2" x14ac:dyDescent="0.25">
      <c r="A1370" t="s">
        <v>199</v>
      </c>
      <c r="B1370">
        <v>8</v>
      </c>
    </row>
    <row r="1371" spans="1:2" x14ac:dyDescent="0.25">
      <c r="A1371" t="s">
        <v>679</v>
      </c>
      <c r="B1371">
        <v>8</v>
      </c>
    </row>
    <row r="1372" spans="1:2" x14ac:dyDescent="0.25">
      <c r="A1372" t="s">
        <v>199</v>
      </c>
      <c r="B1372">
        <v>8</v>
      </c>
    </row>
    <row r="1373" spans="1:2" x14ac:dyDescent="0.25">
      <c r="A1373" t="s">
        <v>657</v>
      </c>
      <c r="B1373">
        <v>8</v>
      </c>
    </row>
    <row r="1374" spans="1:2" x14ac:dyDescent="0.25">
      <c r="A1374" t="s">
        <v>679</v>
      </c>
      <c r="B1374">
        <v>8</v>
      </c>
    </row>
    <row r="1375" spans="1:2" x14ac:dyDescent="0.25">
      <c r="A1375" t="s">
        <v>647</v>
      </c>
      <c r="B1375">
        <v>8</v>
      </c>
    </row>
    <row r="1376" spans="1:2" x14ac:dyDescent="0.25">
      <c r="A1376" t="s">
        <v>199</v>
      </c>
      <c r="B1376">
        <v>8</v>
      </c>
    </row>
    <row r="1377" spans="1:2" x14ac:dyDescent="0.25">
      <c r="A1377" t="s">
        <v>679</v>
      </c>
      <c r="B1377">
        <v>8</v>
      </c>
    </row>
    <row r="1378" spans="1:2" x14ac:dyDescent="0.25">
      <c r="A1378" t="s">
        <v>679</v>
      </c>
      <c r="B1378">
        <v>8</v>
      </c>
    </row>
    <row r="1379" spans="1:2" x14ac:dyDescent="0.25">
      <c r="A1379" t="s">
        <v>199</v>
      </c>
      <c r="B1379">
        <v>8</v>
      </c>
    </row>
    <row r="1380" spans="1:2" x14ac:dyDescent="0.25">
      <c r="A1380" t="s">
        <v>647</v>
      </c>
      <c r="B1380">
        <v>8</v>
      </c>
    </row>
    <row r="1381" spans="1:2" x14ac:dyDescent="0.25">
      <c r="A1381" t="s">
        <v>679</v>
      </c>
      <c r="B1381">
        <v>8</v>
      </c>
    </row>
    <row r="1382" spans="1:2" x14ac:dyDescent="0.25">
      <c r="A1382" t="s">
        <v>114</v>
      </c>
      <c r="B1382">
        <v>8</v>
      </c>
    </row>
    <row r="1383" spans="1:2" x14ac:dyDescent="0.25">
      <c r="A1383" t="s">
        <v>647</v>
      </c>
      <c r="B1383">
        <v>8</v>
      </c>
    </row>
    <row r="1384" spans="1:2" x14ac:dyDescent="0.25">
      <c r="A1384" t="s">
        <v>647</v>
      </c>
      <c r="B1384">
        <v>8</v>
      </c>
    </row>
    <row r="1385" spans="1:2" x14ac:dyDescent="0.25">
      <c r="A1385" t="s">
        <v>468</v>
      </c>
      <c r="B1385">
        <v>9</v>
      </c>
    </row>
    <row r="1386" spans="1:2" x14ac:dyDescent="0.25">
      <c r="A1386" t="s">
        <v>265</v>
      </c>
      <c r="B1386">
        <v>9</v>
      </c>
    </row>
    <row r="1387" spans="1:2" x14ac:dyDescent="0.25">
      <c r="A1387" t="s">
        <v>468</v>
      </c>
      <c r="B1387">
        <v>9</v>
      </c>
    </row>
    <row r="1388" spans="1:2" x14ac:dyDescent="0.25">
      <c r="A1388" t="s">
        <v>647</v>
      </c>
      <c r="B1388">
        <v>9</v>
      </c>
    </row>
    <row r="1389" spans="1:2" x14ac:dyDescent="0.25">
      <c r="A1389" t="s">
        <v>673</v>
      </c>
      <c r="B1389">
        <v>9</v>
      </c>
    </row>
    <row r="1390" spans="1:2" x14ac:dyDescent="0.25">
      <c r="A1390" t="s">
        <v>890</v>
      </c>
      <c r="B1390">
        <v>9</v>
      </c>
    </row>
    <row r="1391" spans="1:2" x14ac:dyDescent="0.25">
      <c r="A1391" t="s">
        <v>647</v>
      </c>
      <c r="B1391">
        <v>9</v>
      </c>
    </row>
    <row r="1392" spans="1:2" x14ac:dyDescent="0.25">
      <c r="A1392" t="s">
        <v>673</v>
      </c>
      <c r="B1392">
        <v>9</v>
      </c>
    </row>
    <row r="1393" spans="1:2" x14ac:dyDescent="0.25">
      <c r="A1393" t="s">
        <v>647</v>
      </c>
      <c r="B1393">
        <v>9</v>
      </c>
    </row>
    <row r="1394" spans="1:2" x14ac:dyDescent="0.25">
      <c r="A1394" t="s">
        <v>673</v>
      </c>
      <c r="B1394">
        <v>9</v>
      </c>
    </row>
    <row r="1395" spans="1:2" x14ac:dyDescent="0.25">
      <c r="A1395" t="s">
        <v>644</v>
      </c>
      <c r="B1395">
        <v>9</v>
      </c>
    </row>
    <row r="1396" spans="1:2" x14ac:dyDescent="0.25">
      <c r="A1396" t="s">
        <v>670</v>
      </c>
      <c r="B1396">
        <v>9</v>
      </c>
    </row>
    <row r="1397" spans="1:2" x14ac:dyDescent="0.25">
      <c r="A1397" t="s">
        <v>647</v>
      </c>
      <c r="B1397">
        <v>9</v>
      </c>
    </row>
    <row r="1398" spans="1:2" x14ac:dyDescent="0.25">
      <c r="A1398" t="s">
        <v>673</v>
      </c>
      <c r="B1398">
        <v>9</v>
      </c>
    </row>
    <row r="1399" spans="1:2" x14ac:dyDescent="0.25">
      <c r="A1399" t="s">
        <v>199</v>
      </c>
      <c r="B1399">
        <v>9</v>
      </c>
    </row>
    <row r="1400" spans="1:2" x14ac:dyDescent="0.25">
      <c r="A1400" t="s">
        <v>673</v>
      </c>
      <c r="B1400">
        <v>9</v>
      </c>
    </row>
    <row r="1401" spans="1:2" x14ac:dyDescent="0.25">
      <c r="A1401" t="s">
        <v>647</v>
      </c>
      <c r="B1401">
        <v>9</v>
      </c>
    </row>
    <row r="1402" spans="1:2" x14ac:dyDescent="0.25">
      <c r="A1402" t="s">
        <v>201</v>
      </c>
      <c r="B1402">
        <v>9</v>
      </c>
    </row>
    <row r="1403" spans="1:2" x14ac:dyDescent="0.25">
      <c r="A1403" t="s">
        <v>673</v>
      </c>
      <c r="B1403">
        <v>10</v>
      </c>
    </row>
    <row r="1404" spans="1:2" x14ac:dyDescent="0.25">
      <c r="A1404" t="s">
        <v>673</v>
      </c>
      <c r="B1404">
        <v>10</v>
      </c>
    </row>
    <row r="1405" spans="1:2" x14ac:dyDescent="0.25">
      <c r="A1405" t="s">
        <v>114</v>
      </c>
      <c r="B1405">
        <v>10</v>
      </c>
    </row>
    <row r="1406" spans="1:2" x14ac:dyDescent="0.25">
      <c r="A1406" t="s">
        <v>644</v>
      </c>
      <c r="B1406">
        <v>10</v>
      </c>
    </row>
    <row r="1407" spans="1:2" x14ac:dyDescent="0.25">
      <c r="A1407" t="s">
        <v>644</v>
      </c>
      <c r="B1407">
        <v>10</v>
      </c>
    </row>
    <row r="1408" spans="1:2" x14ac:dyDescent="0.25">
      <c r="A1408" t="s">
        <v>294</v>
      </c>
      <c r="B1408">
        <v>10</v>
      </c>
    </row>
    <row r="1409" spans="1:2" x14ac:dyDescent="0.25">
      <c r="A1409" t="s">
        <v>784</v>
      </c>
      <c r="B1409">
        <v>10</v>
      </c>
    </row>
    <row r="1410" spans="1:2" x14ac:dyDescent="0.25">
      <c r="A1410" t="s">
        <v>641</v>
      </c>
      <c r="B1410">
        <v>10</v>
      </c>
    </row>
    <row r="1411" spans="1:2" x14ac:dyDescent="0.25">
      <c r="A1411" t="s">
        <v>644</v>
      </c>
      <c r="B1411">
        <v>10</v>
      </c>
    </row>
    <row r="1412" spans="1:2" x14ac:dyDescent="0.25">
      <c r="A1412" t="s">
        <v>644</v>
      </c>
      <c r="B1412">
        <v>10</v>
      </c>
    </row>
    <row r="1413" spans="1:2" x14ac:dyDescent="0.25">
      <c r="A1413" t="s">
        <v>265</v>
      </c>
      <c r="B1413">
        <v>10</v>
      </c>
    </row>
    <row r="1414" spans="1:2" x14ac:dyDescent="0.25">
      <c r="A1414" t="s">
        <v>644</v>
      </c>
      <c r="B1414">
        <v>10</v>
      </c>
    </row>
    <row r="1415" spans="1:2" x14ac:dyDescent="0.25">
      <c r="A1415" t="s">
        <v>294</v>
      </c>
      <c r="B1415">
        <v>10</v>
      </c>
    </row>
    <row r="1416" spans="1:2" x14ac:dyDescent="0.25">
      <c r="A1416" t="s">
        <v>114</v>
      </c>
      <c r="B1416">
        <v>10</v>
      </c>
    </row>
    <row r="1417" spans="1:2" x14ac:dyDescent="0.25">
      <c r="A1417" t="s">
        <v>201</v>
      </c>
      <c r="B1417">
        <v>10</v>
      </c>
    </row>
    <row r="1418" spans="1:2" x14ac:dyDescent="0.25">
      <c r="A1418" t="s">
        <v>468</v>
      </c>
      <c r="B1418">
        <v>10</v>
      </c>
    </row>
    <row r="1419" spans="1:2" x14ac:dyDescent="0.25">
      <c r="A1419" t="s">
        <v>201</v>
      </c>
      <c r="B1419">
        <v>10</v>
      </c>
    </row>
    <row r="1420" spans="1:2" x14ac:dyDescent="0.25">
      <c r="A1420" t="s">
        <v>201</v>
      </c>
      <c r="B1420">
        <v>10</v>
      </c>
    </row>
    <row r="1421" spans="1:2" x14ac:dyDescent="0.25">
      <c r="A1421" t="s">
        <v>201</v>
      </c>
      <c r="B1421">
        <v>11</v>
      </c>
    </row>
    <row r="1422" spans="1:2" x14ac:dyDescent="0.25">
      <c r="A1422" t="s">
        <v>670</v>
      </c>
      <c r="B1422">
        <v>11</v>
      </c>
    </row>
    <row r="1423" spans="1:2" x14ac:dyDescent="0.25">
      <c r="A1423" t="s">
        <v>890</v>
      </c>
      <c r="B1423">
        <v>11</v>
      </c>
    </row>
    <row r="1424" spans="1:2" x14ac:dyDescent="0.25">
      <c r="A1424" t="s">
        <v>199</v>
      </c>
      <c r="B1424">
        <v>11</v>
      </c>
    </row>
    <row r="1425" spans="1:2" x14ac:dyDescent="0.25">
      <c r="A1425" t="s">
        <v>294</v>
      </c>
      <c r="B1425">
        <v>11</v>
      </c>
    </row>
    <row r="1426" spans="1:2" x14ac:dyDescent="0.25">
      <c r="A1426" t="s">
        <v>670</v>
      </c>
      <c r="B1426">
        <v>11</v>
      </c>
    </row>
    <row r="1427" spans="1:2" x14ac:dyDescent="0.25">
      <c r="A1427" t="s">
        <v>201</v>
      </c>
      <c r="B1427">
        <v>11</v>
      </c>
    </row>
    <row r="1428" spans="1:2" x14ac:dyDescent="0.25">
      <c r="A1428" t="s">
        <v>468</v>
      </c>
      <c r="B1428">
        <v>11</v>
      </c>
    </row>
    <row r="1429" spans="1:2" x14ac:dyDescent="0.25">
      <c r="A1429" t="s">
        <v>784</v>
      </c>
      <c r="B1429">
        <v>11</v>
      </c>
    </row>
    <row r="1430" spans="1:2" x14ac:dyDescent="0.25">
      <c r="A1430" t="s">
        <v>201</v>
      </c>
      <c r="B1430">
        <v>11</v>
      </c>
    </row>
    <row r="1431" spans="1:2" x14ac:dyDescent="0.25">
      <c r="A1431" t="s">
        <v>201</v>
      </c>
      <c r="B1431">
        <v>11</v>
      </c>
    </row>
    <row r="1432" spans="1:2" x14ac:dyDescent="0.25">
      <c r="A1432" t="s">
        <v>468</v>
      </c>
      <c r="B1432">
        <v>11</v>
      </c>
    </row>
    <row r="1433" spans="1:2" x14ac:dyDescent="0.25">
      <c r="A1433" t="s">
        <v>670</v>
      </c>
      <c r="B1433">
        <v>11</v>
      </c>
    </row>
    <row r="1434" spans="1:2" x14ac:dyDescent="0.25">
      <c r="A1434" t="s">
        <v>201</v>
      </c>
      <c r="B1434">
        <v>11</v>
      </c>
    </row>
    <row r="1435" spans="1:2" x14ac:dyDescent="0.25">
      <c r="A1435" t="s">
        <v>647</v>
      </c>
      <c r="B1435">
        <v>11</v>
      </c>
    </row>
    <row r="1436" spans="1:2" x14ac:dyDescent="0.25">
      <c r="A1436" t="s">
        <v>644</v>
      </c>
      <c r="B1436">
        <v>11</v>
      </c>
    </row>
    <row r="1437" spans="1:2" x14ac:dyDescent="0.25">
      <c r="A1437" t="s">
        <v>647</v>
      </c>
      <c r="B1437">
        <v>11</v>
      </c>
    </row>
    <row r="1438" spans="1:2" x14ac:dyDescent="0.25">
      <c r="A1438" t="s">
        <v>784</v>
      </c>
      <c r="B1438">
        <v>11</v>
      </c>
    </row>
    <row r="1439" spans="1:2" x14ac:dyDescent="0.25">
      <c r="A1439" t="s">
        <v>647</v>
      </c>
      <c r="B1439">
        <v>11</v>
      </c>
    </row>
    <row r="1440" spans="1:2" x14ac:dyDescent="0.25">
      <c r="A1440" t="s">
        <v>201</v>
      </c>
      <c r="B1440">
        <v>11</v>
      </c>
    </row>
    <row r="1441" spans="1:2" x14ac:dyDescent="0.25">
      <c r="A1441" t="s">
        <v>890</v>
      </c>
      <c r="B1441">
        <v>12</v>
      </c>
    </row>
    <row r="1442" spans="1:2" x14ac:dyDescent="0.25">
      <c r="A1442" t="s">
        <v>670</v>
      </c>
      <c r="B1442">
        <v>12</v>
      </c>
    </row>
    <row r="1443" spans="1:2" x14ac:dyDescent="0.25">
      <c r="A1443" t="s">
        <v>670</v>
      </c>
      <c r="B1443">
        <v>12</v>
      </c>
    </row>
    <row r="1444" spans="1:2" x14ac:dyDescent="0.25">
      <c r="A1444" t="s">
        <v>149</v>
      </c>
      <c r="B1444">
        <v>12</v>
      </c>
    </row>
    <row r="1445" spans="1:2" x14ac:dyDescent="0.25">
      <c r="A1445" t="s">
        <v>670</v>
      </c>
      <c r="B1445">
        <v>12</v>
      </c>
    </row>
    <row r="1446" spans="1:2" x14ac:dyDescent="0.25">
      <c r="A1446" t="s">
        <v>647</v>
      </c>
      <c r="B1446">
        <v>12</v>
      </c>
    </row>
    <row r="1447" spans="1:2" x14ac:dyDescent="0.25">
      <c r="A1447" t="s">
        <v>1091</v>
      </c>
      <c r="B1447">
        <v>12</v>
      </c>
    </row>
    <row r="1448" spans="1:2" x14ac:dyDescent="0.25">
      <c r="A1448" t="s">
        <v>670</v>
      </c>
      <c r="B1448">
        <v>12</v>
      </c>
    </row>
    <row r="1449" spans="1:2" x14ac:dyDescent="0.25">
      <c r="A1449" t="s">
        <v>644</v>
      </c>
      <c r="B1449">
        <v>12</v>
      </c>
    </row>
    <row r="1450" spans="1:2" x14ac:dyDescent="0.25">
      <c r="A1450" t="s">
        <v>890</v>
      </c>
      <c r="B1450">
        <v>12</v>
      </c>
    </row>
    <row r="1451" spans="1:2" x14ac:dyDescent="0.25">
      <c r="A1451" t="s">
        <v>294</v>
      </c>
      <c r="B1451">
        <v>12</v>
      </c>
    </row>
    <row r="1452" spans="1:2" x14ac:dyDescent="0.25">
      <c r="A1452" t="s">
        <v>644</v>
      </c>
      <c r="B1452">
        <v>12</v>
      </c>
    </row>
    <row r="1453" spans="1:2" x14ac:dyDescent="0.25">
      <c r="A1453" t="s">
        <v>468</v>
      </c>
      <c r="B1453">
        <v>12</v>
      </c>
    </row>
    <row r="1454" spans="1:2" x14ac:dyDescent="0.25">
      <c r="A1454" t="s">
        <v>670</v>
      </c>
      <c r="B1454">
        <v>12</v>
      </c>
    </row>
    <row r="1455" spans="1:2" x14ac:dyDescent="0.25">
      <c r="A1455" t="s">
        <v>641</v>
      </c>
      <c r="B1455">
        <v>12</v>
      </c>
    </row>
    <row r="1456" spans="1:2" x14ac:dyDescent="0.25">
      <c r="A1456" t="s">
        <v>670</v>
      </c>
      <c r="B1456">
        <v>12</v>
      </c>
    </row>
    <row r="1457" spans="1:2" x14ac:dyDescent="0.25">
      <c r="A1457" t="s">
        <v>294</v>
      </c>
      <c r="B1457">
        <v>12</v>
      </c>
    </row>
    <row r="1458" spans="1:2" x14ac:dyDescent="0.25">
      <c r="A1458" t="s">
        <v>670</v>
      </c>
      <c r="B1458">
        <v>12</v>
      </c>
    </row>
    <row r="1459" spans="1:2" x14ac:dyDescent="0.25">
      <c r="A1459" t="s">
        <v>647</v>
      </c>
      <c r="B1459">
        <v>12</v>
      </c>
    </row>
    <row r="1460" spans="1:2" x14ac:dyDescent="0.25">
      <c r="A1460" t="s">
        <v>670</v>
      </c>
      <c r="B1460">
        <v>12</v>
      </c>
    </row>
    <row r="1461" spans="1:2" x14ac:dyDescent="0.25">
      <c r="A1461" t="s">
        <v>149</v>
      </c>
      <c r="B1461">
        <v>12</v>
      </c>
    </row>
    <row r="1462" spans="1:2" x14ac:dyDescent="0.25">
      <c r="A1462" t="s">
        <v>670</v>
      </c>
      <c r="B1462">
        <v>12</v>
      </c>
    </row>
    <row r="1463" spans="1:2" x14ac:dyDescent="0.25">
      <c r="A1463" t="s">
        <v>647</v>
      </c>
      <c r="B1463">
        <v>13</v>
      </c>
    </row>
    <row r="1464" spans="1:2" x14ac:dyDescent="0.25">
      <c r="A1464" t="s">
        <v>149</v>
      </c>
      <c r="B1464">
        <v>13</v>
      </c>
    </row>
    <row r="1465" spans="1:2" x14ac:dyDescent="0.25">
      <c r="A1465" t="s">
        <v>670</v>
      </c>
      <c r="B1465">
        <v>13</v>
      </c>
    </row>
    <row r="1466" spans="1:2" x14ac:dyDescent="0.25">
      <c r="A1466" t="s">
        <v>149</v>
      </c>
      <c r="B1466">
        <v>13</v>
      </c>
    </row>
    <row r="1467" spans="1:2" x14ac:dyDescent="0.25">
      <c r="A1467" t="s">
        <v>199</v>
      </c>
      <c r="B1467">
        <v>13</v>
      </c>
    </row>
    <row r="1468" spans="1:2" x14ac:dyDescent="0.25">
      <c r="A1468" t="s">
        <v>678</v>
      </c>
      <c r="B1468">
        <v>13</v>
      </c>
    </row>
    <row r="1469" spans="1:2" x14ac:dyDescent="0.25">
      <c r="A1469" t="s">
        <v>678</v>
      </c>
      <c r="B1469">
        <v>13</v>
      </c>
    </row>
    <row r="1470" spans="1:2" x14ac:dyDescent="0.25">
      <c r="A1470" t="s">
        <v>644</v>
      </c>
      <c r="B1470">
        <v>13</v>
      </c>
    </row>
    <row r="1471" spans="1:2" x14ac:dyDescent="0.25">
      <c r="A1471" t="s">
        <v>468</v>
      </c>
      <c r="B1471">
        <v>13</v>
      </c>
    </row>
    <row r="1472" spans="1:2" x14ac:dyDescent="0.25">
      <c r="A1472" t="s">
        <v>670</v>
      </c>
      <c r="B1472">
        <v>13</v>
      </c>
    </row>
    <row r="1473" spans="1:2" x14ac:dyDescent="0.25">
      <c r="A1473" t="s">
        <v>149</v>
      </c>
      <c r="B1473">
        <v>13</v>
      </c>
    </row>
    <row r="1474" spans="1:2" x14ac:dyDescent="0.25">
      <c r="A1474" t="s">
        <v>201</v>
      </c>
      <c r="B1474">
        <v>13</v>
      </c>
    </row>
    <row r="1475" spans="1:2" x14ac:dyDescent="0.25">
      <c r="A1475" t="s">
        <v>770</v>
      </c>
      <c r="B1475">
        <v>13</v>
      </c>
    </row>
    <row r="1476" spans="1:2" x14ac:dyDescent="0.25">
      <c r="A1476" t="s">
        <v>678</v>
      </c>
      <c r="B1476">
        <v>13</v>
      </c>
    </row>
    <row r="1477" spans="1:2" x14ac:dyDescent="0.25">
      <c r="A1477" t="s">
        <v>651</v>
      </c>
      <c r="B1477">
        <v>13</v>
      </c>
    </row>
    <row r="1478" spans="1:2" x14ac:dyDescent="0.25">
      <c r="A1478" t="s">
        <v>670</v>
      </c>
      <c r="B1478">
        <v>13</v>
      </c>
    </row>
    <row r="1479" spans="1:2" x14ac:dyDescent="0.25">
      <c r="A1479" t="s">
        <v>641</v>
      </c>
      <c r="B1479">
        <v>13</v>
      </c>
    </row>
    <row r="1480" spans="1:2" x14ac:dyDescent="0.25">
      <c r="A1480" t="s">
        <v>468</v>
      </c>
      <c r="B1480">
        <v>13</v>
      </c>
    </row>
    <row r="1481" spans="1:2" x14ac:dyDescent="0.25">
      <c r="A1481" t="s">
        <v>199</v>
      </c>
      <c r="B1481">
        <v>13</v>
      </c>
    </row>
    <row r="1482" spans="1:2" x14ac:dyDescent="0.25">
      <c r="A1482" t="s">
        <v>670</v>
      </c>
      <c r="B1482">
        <v>13</v>
      </c>
    </row>
    <row r="1483" spans="1:2" x14ac:dyDescent="0.25">
      <c r="A1483" t="s">
        <v>694</v>
      </c>
      <c r="B1483">
        <v>13</v>
      </c>
    </row>
    <row r="1484" spans="1:2" x14ac:dyDescent="0.25">
      <c r="A1484" t="s">
        <v>694</v>
      </c>
      <c r="B1484">
        <v>13</v>
      </c>
    </row>
    <row r="1485" spans="1:2" x14ac:dyDescent="0.25">
      <c r="A1485" t="s">
        <v>199</v>
      </c>
      <c r="B1485">
        <v>13</v>
      </c>
    </row>
    <row r="1486" spans="1:2" x14ac:dyDescent="0.25">
      <c r="A1486" t="s">
        <v>149</v>
      </c>
      <c r="B1486">
        <v>14</v>
      </c>
    </row>
    <row r="1487" spans="1:2" x14ac:dyDescent="0.25">
      <c r="A1487" t="s">
        <v>651</v>
      </c>
      <c r="B1487">
        <v>14</v>
      </c>
    </row>
    <row r="1488" spans="1:2" x14ac:dyDescent="0.25">
      <c r="A1488" t="s">
        <v>670</v>
      </c>
      <c r="B1488">
        <v>14</v>
      </c>
    </row>
    <row r="1489" spans="1:2" x14ac:dyDescent="0.25">
      <c r="A1489" t="s">
        <v>201</v>
      </c>
      <c r="B1489">
        <v>14</v>
      </c>
    </row>
    <row r="1490" spans="1:2" x14ac:dyDescent="0.25">
      <c r="A1490" t="s">
        <v>650</v>
      </c>
      <c r="B1490">
        <v>14</v>
      </c>
    </row>
    <row r="1491" spans="1:2" x14ac:dyDescent="0.25">
      <c r="A1491" t="s">
        <v>194</v>
      </c>
      <c r="B1491">
        <v>14</v>
      </c>
    </row>
    <row r="1492" spans="1:2" x14ac:dyDescent="0.25">
      <c r="A1492" t="s">
        <v>766</v>
      </c>
      <c r="B1492">
        <v>14</v>
      </c>
    </row>
    <row r="1493" spans="1:2" x14ac:dyDescent="0.25">
      <c r="A1493" t="s">
        <v>468</v>
      </c>
      <c r="B1493">
        <v>14</v>
      </c>
    </row>
    <row r="1494" spans="1:2" x14ac:dyDescent="0.25">
      <c r="A1494" t="s">
        <v>670</v>
      </c>
      <c r="B1494">
        <v>14</v>
      </c>
    </row>
    <row r="1495" spans="1:2" x14ac:dyDescent="0.25">
      <c r="A1495" t="s">
        <v>651</v>
      </c>
      <c r="B1495">
        <v>14</v>
      </c>
    </row>
    <row r="1496" spans="1:2" x14ac:dyDescent="0.25">
      <c r="A1496" t="s">
        <v>670</v>
      </c>
      <c r="B1496">
        <v>14</v>
      </c>
    </row>
    <row r="1497" spans="1:2" x14ac:dyDescent="0.25">
      <c r="A1497" t="s">
        <v>201</v>
      </c>
      <c r="B1497">
        <v>14</v>
      </c>
    </row>
    <row r="1498" spans="1:2" x14ac:dyDescent="0.25">
      <c r="A1498" t="s">
        <v>149</v>
      </c>
      <c r="B1498">
        <v>14</v>
      </c>
    </row>
    <row r="1499" spans="1:2" x14ac:dyDescent="0.25">
      <c r="A1499" t="s">
        <v>149</v>
      </c>
      <c r="B1499">
        <v>14</v>
      </c>
    </row>
    <row r="1500" spans="1:2" x14ac:dyDescent="0.25">
      <c r="A1500" t="s">
        <v>100</v>
      </c>
      <c r="B1500">
        <v>14</v>
      </c>
    </row>
    <row r="1501" spans="1:2" x14ac:dyDescent="0.25">
      <c r="A1501" t="s">
        <v>703</v>
      </c>
      <c r="B1501">
        <v>14</v>
      </c>
    </row>
    <row r="1502" spans="1:2" x14ac:dyDescent="0.25">
      <c r="A1502" t="s">
        <v>201</v>
      </c>
      <c r="B1502">
        <v>14</v>
      </c>
    </row>
    <row r="1503" spans="1:2" x14ac:dyDescent="0.25">
      <c r="A1503" t="s">
        <v>766</v>
      </c>
      <c r="B1503">
        <v>14</v>
      </c>
    </row>
    <row r="1504" spans="1:2" x14ac:dyDescent="0.25">
      <c r="A1504" t="s">
        <v>201</v>
      </c>
      <c r="B1504">
        <v>14</v>
      </c>
    </row>
    <row r="1505" spans="1:2" x14ac:dyDescent="0.25">
      <c r="A1505" t="s">
        <v>201</v>
      </c>
      <c r="B1505">
        <v>15</v>
      </c>
    </row>
    <row r="1506" spans="1:2" x14ac:dyDescent="0.25">
      <c r="A1506" t="s">
        <v>651</v>
      </c>
      <c r="B1506">
        <v>15</v>
      </c>
    </row>
    <row r="1507" spans="1:2" x14ac:dyDescent="0.25">
      <c r="A1507" t="s">
        <v>678</v>
      </c>
      <c r="B1507">
        <v>15</v>
      </c>
    </row>
    <row r="1508" spans="1:2" x14ac:dyDescent="0.25">
      <c r="A1508" t="s">
        <v>265</v>
      </c>
      <c r="B1508">
        <v>15</v>
      </c>
    </row>
    <row r="1509" spans="1:2" x14ac:dyDescent="0.25">
      <c r="A1509" t="s">
        <v>149</v>
      </c>
      <c r="B1509">
        <v>15</v>
      </c>
    </row>
    <row r="1510" spans="1:2" x14ac:dyDescent="0.25">
      <c r="A1510" t="s">
        <v>294</v>
      </c>
      <c r="B1510">
        <v>15</v>
      </c>
    </row>
    <row r="1511" spans="1:2" x14ac:dyDescent="0.25">
      <c r="A1511" t="s">
        <v>294</v>
      </c>
      <c r="B1511">
        <v>15</v>
      </c>
    </row>
    <row r="1512" spans="1:2" x14ac:dyDescent="0.25">
      <c r="A1512" t="s">
        <v>294</v>
      </c>
      <c r="B1512">
        <v>15</v>
      </c>
    </row>
    <row r="1513" spans="1:2" x14ac:dyDescent="0.25">
      <c r="A1513" t="s">
        <v>651</v>
      </c>
      <c r="B1513">
        <v>15</v>
      </c>
    </row>
    <row r="1514" spans="1:2" x14ac:dyDescent="0.25">
      <c r="A1514" t="s">
        <v>908</v>
      </c>
      <c r="B1514">
        <v>15</v>
      </c>
    </row>
    <row r="1515" spans="1:2" x14ac:dyDescent="0.25">
      <c r="A1515" t="s">
        <v>678</v>
      </c>
      <c r="B1515">
        <v>15</v>
      </c>
    </row>
    <row r="1516" spans="1:2" x14ac:dyDescent="0.25">
      <c r="A1516" t="s">
        <v>673</v>
      </c>
      <c r="B1516">
        <v>15</v>
      </c>
    </row>
    <row r="1517" spans="1:2" x14ac:dyDescent="0.25">
      <c r="A1517" t="s">
        <v>294</v>
      </c>
      <c r="B1517">
        <v>15</v>
      </c>
    </row>
    <row r="1518" spans="1:2" x14ac:dyDescent="0.25">
      <c r="A1518" t="s">
        <v>100</v>
      </c>
      <c r="B1518">
        <v>15</v>
      </c>
    </row>
    <row r="1519" spans="1:2" x14ac:dyDescent="0.25">
      <c r="A1519" t="s">
        <v>670</v>
      </c>
      <c r="B1519">
        <v>15</v>
      </c>
    </row>
    <row r="1520" spans="1:2" x14ac:dyDescent="0.25">
      <c r="A1520" t="s">
        <v>468</v>
      </c>
      <c r="B1520">
        <v>15</v>
      </c>
    </row>
    <row r="1521" spans="1:2" x14ac:dyDescent="0.25">
      <c r="A1521" t="s">
        <v>651</v>
      </c>
      <c r="B1521">
        <v>15</v>
      </c>
    </row>
    <row r="1522" spans="1:2" x14ac:dyDescent="0.25">
      <c r="A1522" t="s">
        <v>294</v>
      </c>
      <c r="B1522">
        <v>15</v>
      </c>
    </row>
    <row r="1523" spans="1:2" x14ac:dyDescent="0.25">
      <c r="A1523" t="s">
        <v>149</v>
      </c>
      <c r="B1523">
        <v>15</v>
      </c>
    </row>
    <row r="1524" spans="1:2" x14ac:dyDescent="0.25">
      <c r="A1524" t="s">
        <v>694</v>
      </c>
      <c r="B1524">
        <v>15</v>
      </c>
    </row>
    <row r="1525" spans="1:2" x14ac:dyDescent="0.25">
      <c r="A1525" t="s">
        <v>149</v>
      </c>
      <c r="B1525">
        <v>15</v>
      </c>
    </row>
    <row r="1526" spans="1:2" x14ac:dyDescent="0.25">
      <c r="A1526" t="s">
        <v>294</v>
      </c>
      <c r="B1526">
        <v>15</v>
      </c>
    </row>
    <row r="1527" spans="1:2" x14ac:dyDescent="0.25">
      <c r="A1527" t="s">
        <v>265</v>
      </c>
      <c r="B1527">
        <v>15</v>
      </c>
    </row>
    <row r="1528" spans="1:2" x14ac:dyDescent="0.25">
      <c r="A1528" t="s">
        <v>265</v>
      </c>
      <c r="B1528">
        <v>15</v>
      </c>
    </row>
    <row r="1529" spans="1:2" x14ac:dyDescent="0.25">
      <c r="A1529" t="s">
        <v>694</v>
      </c>
      <c r="B1529">
        <v>15</v>
      </c>
    </row>
    <row r="1530" spans="1:2" x14ac:dyDescent="0.25">
      <c r="A1530" t="s">
        <v>644</v>
      </c>
      <c r="B1530">
        <v>15</v>
      </c>
    </row>
    <row r="1531" spans="1:2" x14ac:dyDescent="0.25">
      <c r="A1531" t="s">
        <v>694</v>
      </c>
      <c r="B1531">
        <v>16</v>
      </c>
    </row>
    <row r="1532" spans="1:2" x14ac:dyDescent="0.25">
      <c r="A1532" t="s">
        <v>784</v>
      </c>
      <c r="B1532">
        <v>16</v>
      </c>
    </row>
    <row r="1533" spans="1:2" x14ac:dyDescent="0.25">
      <c r="A1533" t="s">
        <v>265</v>
      </c>
      <c r="B1533">
        <v>16</v>
      </c>
    </row>
    <row r="1534" spans="1:2" x14ac:dyDescent="0.25">
      <c r="A1534" t="s">
        <v>194</v>
      </c>
      <c r="B1534">
        <v>16</v>
      </c>
    </row>
    <row r="1535" spans="1:2" x14ac:dyDescent="0.25">
      <c r="A1535" t="s">
        <v>730</v>
      </c>
      <c r="B1535">
        <v>16</v>
      </c>
    </row>
    <row r="1536" spans="1:2" x14ac:dyDescent="0.25">
      <c r="A1536" t="s">
        <v>294</v>
      </c>
      <c r="B1536">
        <v>16</v>
      </c>
    </row>
    <row r="1537" spans="1:2" x14ac:dyDescent="0.25">
      <c r="A1537" t="s">
        <v>651</v>
      </c>
      <c r="B1537">
        <v>16</v>
      </c>
    </row>
    <row r="1538" spans="1:2" x14ac:dyDescent="0.25">
      <c r="A1538" t="s">
        <v>694</v>
      </c>
      <c r="B1538">
        <v>16</v>
      </c>
    </row>
    <row r="1539" spans="1:2" x14ac:dyDescent="0.25">
      <c r="A1539" t="s">
        <v>149</v>
      </c>
      <c r="B1539">
        <v>16</v>
      </c>
    </row>
    <row r="1540" spans="1:2" x14ac:dyDescent="0.25">
      <c r="A1540" t="s">
        <v>194</v>
      </c>
      <c r="B1540">
        <v>16</v>
      </c>
    </row>
    <row r="1541" spans="1:2" x14ac:dyDescent="0.25">
      <c r="A1541" t="s">
        <v>265</v>
      </c>
      <c r="B1541">
        <v>16</v>
      </c>
    </row>
    <row r="1542" spans="1:2" x14ac:dyDescent="0.25">
      <c r="A1542" t="s">
        <v>908</v>
      </c>
      <c r="B1542">
        <v>16</v>
      </c>
    </row>
    <row r="1543" spans="1:2" x14ac:dyDescent="0.25">
      <c r="A1543" t="s">
        <v>908</v>
      </c>
      <c r="B1543">
        <v>16</v>
      </c>
    </row>
    <row r="1544" spans="1:2" x14ac:dyDescent="0.25">
      <c r="A1544" t="s">
        <v>647</v>
      </c>
      <c r="B1544">
        <v>16</v>
      </c>
    </row>
    <row r="1545" spans="1:2" x14ac:dyDescent="0.25">
      <c r="A1545" t="s">
        <v>644</v>
      </c>
      <c r="B1545">
        <v>16</v>
      </c>
    </row>
    <row r="1546" spans="1:2" x14ac:dyDescent="0.25">
      <c r="A1546" t="s">
        <v>294</v>
      </c>
      <c r="B1546">
        <v>16</v>
      </c>
    </row>
    <row r="1547" spans="1:2" x14ac:dyDescent="0.25">
      <c r="A1547" t="s">
        <v>149</v>
      </c>
      <c r="B1547">
        <v>16</v>
      </c>
    </row>
    <row r="1548" spans="1:2" x14ac:dyDescent="0.25">
      <c r="A1548" t="s">
        <v>149</v>
      </c>
      <c r="B1548">
        <v>16</v>
      </c>
    </row>
    <row r="1549" spans="1:2" x14ac:dyDescent="0.25">
      <c r="A1549" t="s">
        <v>651</v>
      </c>
      <c r="B1549">
        <v>16</v>
      </c>
    </row>
    <row r="1550" spans="1:2" x14ac:dyDescent="0.25">
      <c r="A1550" t="s">
        <v>149</v>
      </c>
      <c r="B1550">
        <v>16</v>
      </c>
    </row>
    <row r="1551" spans="1:2" x14ac:dyDescent="0.25">
      <c r="A1551" t="s">
        <v>647</v>
      </c>
      <c r="B1551">
        <v>17</v>
      </c>
    </row>
    <row r="1552" spans="1:2" x14ac:dyDescent="0.25">
      <c r="A1552" t="s">
        <v>647</v>
      </c>
      <c r="B1552">
        <v>17</v>
      </c>
    </row>
    <row r="1553" spans="1:2" x14ac:dyDescent="0.25">
      <c r="A1553" t="s">
        <v>673</v>
      </c>
      <c r="B1553">
        <v>17</v>
      </c>
    </row>
    <row r="1554" spans="1:2" x14ac:dyDescent="0.25">
      <c r="A1554" t="s">
        <v>647</v>
      </c>
      <c r="B1554">
        <v>17</v>
      </c>
    </row>
    <row r="1555" spans="1:2" x14ac:dyDescent="0.25">
      <c r="A1555" t="s">
        <v>694</v>
      </c>
      <c r="B1555">
        <v>17</v>
      </c>
    </row>
    <row r="1556" spans="1:2" x14ac:dyDescent="0.25">
      <c r="A1556" t="s">
        <v>896</v>
      </c>
      <c r="B1556">
        <v>17</v>
      </c>
    </row>
    <row r="1557" spans="1:2" x14ac:dyDescent="0.25">
      <c r="A1557" t="s">
        <v>660</v>
      </c>
      <c r="B1557">
        <v>17</v>
      </c>
    </row>
    <row r="1558" spans="1:2" x14ac:dyDescent="0.25">
      <c r="A1558" t="s">
        <v>660</v>
      </c>
      <c r="B1558">
        <v>17</v>
      </c>
    </row>
    <row r="1559" spans="1:2" x14ac:dyDescent="0.25">
      <c r="A1559" t="s">
        <v>784</v>
      </c>
      <c r="B1559">
        <v>17</v>
      </c>
    </row>
    <row r="1560" spans="1:2" x14ac:dyDescent="0.25">
      <c r="A1560" t="s">
        <v>265</v>
      </c>
      <c r="B1560">
        <v>17</v>
      </c>
    </row>
    <row r="1561" spans="1:2" x14ac:dyDescent="0.25">
      <c r="A1561" t="s">
        <v>149</v>
      </c>
      <c r="B1561">
        <v>17</v>
      </c>
    </row>
    <row r="1562" spans="1:2" x14ac:dyDescent="0.25">
      <c r="A1562" t="s">
        <v>647</v>
      </c>
      <c r="B1562">
        <v>17</v>
      </c>
    </row>
    <row r="1563" spans="1:2" x14ac:dyDescent="0.25">
      <c r="A1563" t="s">
        <v>670</v>
      </c>
      <c r="B1563">
        <v>17</v>
      </c>
    </row>
    <row r="1564" spans="1:2" x14ac:dyDescent="0.25">
      <c r="A1564" t="s">
        <v>647</v>
      </c>
      <c r="B1564">
        <v>17</v>
      </c>
    </row>
    <row r="1565" spans="1:2" x14ac:dyDescent="0.25">
      <c r="A1565" t="s">
        <v>647</v>
      </c>
      <c r="B1565">
        <v>17</v>
      </c>
    </row>
    <row r="1566" spans="1:2" x14ac:dyDescent="0.25">
      <c r="A1566" t="s">
        <v>149</v>
      </c>
      <c r="B1566">
        <v>17</v>
      </c>
    </row>
    <row r="1567" spans="1:2" x14ac:dyDescent="0.25">
      <c r="A1567" t="s">
        <v>673</v>
      </c>
      <c r="B1567">
        <v>17</v>
      </c>
    </row>
    <row r="1568" spans="1:2" x14ac:dyDescent="0.25">
      <c r="A1568" t="s">
        <v>647</v>
      </c>
      <c r="B1568">
        <v>17</v>
      </c>
    </row>
    <row r="1569" spans="1:2" x14ac:dyDescent="0.25">
      <c r="A1569" t="s">
        <v>896</v>
      </c>
      <c r="B1569">
        <v>17</v>
      </c>
    </row>
    <row r="1570" spans="1:2" x14ac:dyDescent="0.25">
      <c r="A1570" t="s">
        <v>670</v>
      </c>
      <c r="B1570">
        <v>17</v>
      </c>
    </row>
    <row r="1571" spans="1:2" x14ac:dyDescent="0.25">
      <c r="A1571" t="s">
        <v>660</v>
      </c>
      <c r="B1571">
        <v>17</v>
      </c>
    </row>
    <row r="1572" spans="1:2" x14ac:dyDescent="0.25">
      <c r="A1572" t="s">
        <v>149</v>
      </c>
      <c r="B1572">
        <v>17</v>
      </c>
    </row>
    <row r="1573" spans="1:2" x14ac:dyDescent="0.25">
      <c r="A1573" t="s">
        <v>650</v>
      </c>
      <c r="B1573">
        <v>17</v>
      </c>
    </row>
    <row r="1574" spans="1:2" x14ac:dyDescent="0.25">
      <c r="A1574" t="s">
        <v>597</v>
      </c>
      <c r="B1574">
        <v>18</v>
      </c>
    </row>
    <row r="1575" spans="1:2" x14ac:dyDescent="0.25">
      <c r="A1575" t="s">
        <v>163</v>
      </c>
      <c r="B1575">
        <v>18</v>
      </c>
    </row>
    <row r="1576" spans="1:2" x14ac:dyDescent="0.25">
      <c r="A1576" t="s">
        <v>597</v>
      </c>
      <c r="B1576">
        <v>18</v>
      </c>
    </row>
    <row r="1577" spans="1:2" x14ac:dyDescent="0.25">
      <c r="A1577" t="s">
        <v>766</v>
      </c>
      <c r="B1577">
        <v>18</v>
      </c>
    </row>
    <row r="1578" spans="1:2" x14ac:dyDescent="0.25">
      <c r="A1578" t="s">
        <v>644</v>
      </c>
      <c r="B1578">
        <v>18</v>
      </c>
    </row>
    <row r="1579" spans="1:2" x14ac:dyDescent="0.25">
      <c r="A1579" t="s">
        <v>670</v>
      </c>
      <c r="B1579">
        <v>18</v>
      </c>
    </row>
    <row r="1580" spans="1:2" x14ac:dyDescent="0.25">
      <c r="A1580" t="s">
        <v>201</v>
      </c>
      <c r="B1580">
        <v>18</v>
      </c>
    </row>
    <row r="1581" spans="1:2" x14ac:dyDescent="0.25">
      <c r="A1581" t="s">
        <v>673</v>
      </c>
      <c r="B1581">
        <v>18</v>
      </c>
    </row>
    <row r="1582" spans="1:2" x14ac:dyDescent="0.25">
      <c r="A1582" t="s">
        <v>644</v>
      </c>
      <c r="B1582">
        <v>18</v>
      </c>
    </row>
    <row r="1583" spans="1:2" x14ac:dyDescent="0.25">
      <c r="A1583" t="s">
        <v>149</v>
      </c>
      <c r="B1583">
        <v>18</v>
      </c>
    </row>
    <row r="1584" spans="1:2" x14ac:dyDescent="0.25">
      <c r="A1584" t="s">
        <v>201</v>
      </c>
      <c r="B1584">
        <v>18</v>
      </c>
    </row>
    <row r="1585" spans="1:2" x14ac:dyDescent="0.25">
      <c r="A1585" t="s">
        <v>908</v>
      </c>
      <c r="B1585">
        <v>18</v>
      </c>
    </row>
    <row r="1586" spans="1:2" x14ac:dyDescent="0.25">
      <c r="A1586" t="s">
        <v>694</v>
      </c>
      <c r="B1586">
        <v>18</v>
      </c>
    </row>
    <row r="1587" spans="1:2" x14ac:dyDescent="0.25">
      <c r="A1587" t="s">
        <v>678</v>
      </c>
      <c r="B1587">
        <v>19</v>
      </c>
    </row>
    <row r="1588" spans="1:2" x14ac:dyDescent="0.25">
      <c r="A1588" t="s">
        <v>770</v>
      </c>
      <c r="B1588">
        <v>19</v>
      </c>
    </row>
    <row r="1589" spans="1:2" x14ac:dyDescent="0.25">
      <c r="A1589" t="s">
        <v>149</v>
      </c>
      <c r="B1589">
        <v>19</v>
      </c>
    </row>
    <row r="1590" spans="1:2" x14ac:dyDescent="0.25">
      <c r="A1590" t="s">
        <v>673</v>
      </c>
      <c r="B1590">
        <v>19</v>
      </c>
    </row>
    <row r="1591" spans="1:2" x14ac:dyDescent="0.25">
      <c r="A1591" t="s">
        <v>673</v>
      </c>
      <c r="B1591">
        <v>19</v>
      </c>
    </row>
    <row r="1592" spans="1:2" x14ac:dyDescent="0.25">
      <c r="A1592" t="s">
        <v>163</v>
      </c>
      <c r="B1592">
        <v>19</v>
      </c>
    </row>
    <row r="1593" spans="1:2" x14ac:dyDescent="0.25">
      <c r="A1593" t="s">
        <v>201</v>
      </c>
      <c r="B1593">
        <v>19</v>
      </c>
    </row>
    <row r="1594" spans="1:2" x14ac:dyDescent="0.25">
      <c r="A1594" t="s">
        <v>468</v>
      </c>
      <c r="B1594">
        <v>19</v>
      </c>
    </row>
    <row r="1595" spans="1:2" x14ac:dyDescent="0.25">
      <c r="A1595" t="s">
        <v>114</v>
      </c>
      <c r="B1595">
        <v>19</v>
      </c>
    </row>
    <row r="1596" spans="1:2" x14ac:dyDescent="0.25">
      <c r="A1596" t="s">
        <v>647</v>
      </c>
      <c r="B1596">
        <v>19</v>
      </c>
    </row>
    <row r="1597" spans="1:2" x14ac:dyDescent="0.25">
      <c r="A1597" t="s">
        <v>673</v>
      </c>
      <c r="B1597">
        <v>19</v>
      </c>
    </row>
    <row r="1598" spans="1:2" x14ac:dyDescent="0.25">
      <c r="A1598" t="s">
        <v>766</v>
      </c>
      <c r="B1598">
        <v>19</v>
      </c>
    </row>
    <row r="1599" spans="1:2" x14ac:dyDescent="0.25">
      <c r="A1599" t="s">
        <v>149</v>
      </c>
      <c r="B1599">
        <v>19</v>
      </c>
    </row>
    <row r="1600" spans="1:2" x14ac:dyDescent="0.25">
      <c r="A1600" t="s">
        <v>163</v>
      </c>
      <c r="B1600">
        <v>19</v>
      </c>
    </row>
    <row r="1601" spans="1:2" x14ac:dyDescent="0.25">
      <c r="A1601" t="s">
        <v>660</v>
      </c>
      <c r="B1601">
        <v>19</v>
      </c>
    </row>
    <row r="1602" spans="1:2" x14ac:dyDescent="0.25">
      <c r="A1602" t="s">
        <v>1731</v>
      </c>
      <c r="B1602">
        <v>19</v>
      </c>
    </row>
    <row r="1603" spans="1:2" x14ac:dyDescent="0.25">
      <c r="A1603" t="s">
        <v>670</v>
      </c>
      <c r="B1603">
        <v>19</v>
      </c>
    </row>
    <row r="1604" spans="1:2" x14ac:dyDescent="0.25">
      <c r="A1604" t="s">
        <v>468</v>
      </c>
      <c r="B1604">
        <v>20</v>
      </c>
    </row>
    <row r="1605" spans="1:2" x14ac:dyDescent="0.25">
      <c r="A1605" t="s">
        <v>890</v>
      </c>
      <c r="B1605">
        <v>20</v>
      </c>
    </row>
    <row r="1606" spans="1:2" x14ac:dyDescent="0.25">
      <c r="A1606" t="s">
        <v>265</v>
      </c>
      <c r="B1606">
        <v>20</v>
      </c>
    </row>
    <row r="1607" spans="1:2" x14ac:dyDescent="0.25">
      <c r="A1607" t="s">
        <v>650</v>
      </c>
      <c r="B1607">
        <v>20</v>
      </c>
    </row>
    <row r="1608" spans="1:2" x14ac:dyDescent="0.25">
      <c r="A1608" t="s">
        <v>163</v>
      </c>
      <c r="B1608">
        <v>20</v>
      </c>
    </row>
    <row r="1609" spans="1:2" x14ac:dyDescent="0.25">
      <c r="A1609" t="s">
        <v>114</v>
      </c>
      <c r="B1609">
        <v>20</v>
      </c>
    </row>
    <row r="1610" spans="1:2" x14ac:dyDescent="0.25">
      <c r="A1610" t="s">
        <v>766</v>
      </c>
      <c r="B1610">
        <v>20</v>
      </c>
    </row>
    <row r="1611" spans="1:2" x14ac:dyDescent="0.25">
      <c r="A1611" t="s">
        <v>201</v>
      </c>
      <c r="B1611">
        <v>20</v>
      </c>
    </row>
    <row r="1612" spans="1:2" x14ac:dyDescent="0.25">
      <c r="A1612" t="s">
        <v>163</v>
      </c>
      <c r="B1612">
        <v>20</v>
      </c>
    </row>
    <row r="1613" spans="1:2" x14ac:dyDescent="0.25">
      <c r="A1613" t="s">
        <v>644</v>
      </c>
      <c r="B1613">
        <v>20</v>
      </c>
    </row>
    <row r="1614" spans="1:2" x14ac:dyDescent="0.25">
      <c r="A1614" t="s">
        <v>660</v>
      </c>
      <c r="B1614">
        <v>21</v>
      </c>
    </row>
    <row r="1615" spans="1:2" x14ac:dyDescent="0.25">
      <c r="A1615" t="s">
        <v>766</v>
      </c>
      <c r="B1615">
        <v>21</v>
      </c>
    </row>
    <row r="1616" spans="1:2" x14ac:dyDescent="0.25">
      <c r="A1616" t="s">
        <v>730</v>
      </c>
      <c r="B1616">
        <v>21</v>
      </c>
    </row>
    <row r="1617" spans="1:2" x14ac:dyDescent="0.25">
      <c r="A1617" t="s">
        <v>163</v>
      </c>
      <c r="B1617">
        <v>21</v>
      </c>
    </row>
    <row r="1618" spans="1:2" x14ac:dyDescent="0.25">
      <c r="A1618" t="s">
        <v>163</v>
      </c>
      <c r="B1618">
        <v>21</v>
      </c>
    </row>
    <row r="1619" spans="1:2" x14ac:dyDescent="0.25">
      <c r="A1619" t="s">
        <v>163</v>
      </c>
      <c r="B1619">
        <v>21</v>
      </c>
    </row>
    <row r="1620" spans="1:2" x14ac:dyDescent="0.25">
      <c r="A1620" t="s">
        <v>265</v>
      </c>
      <c r="B1620">
        <v>21</v>
      </c>
    </row>
    <row r="1621" spans="1:2" x14ac:dyDescent="0.25">
      <c r="A1621" t="s">
        <v>201</v>
      </c>
      <c r="B1621">
        <v>21</v>
      </c>
    </row>
    <row r="1622" spans="1:2" x14ac:dyDescent="0.25">
      <c r="A1622" t="s">
        <v>163</v>
      </c>
      <c r="B1622">
        <v>21</v>
      </c>
    </row>
    <row r="1623" spans="1:2" x14ac:dyDescent="0.25">
      <c r="A1623" t="s">
        <v>163</v>
      </c>
      <c r="B1623">
        <v>21</v>
      </c>
    </row>
    <row r="1624" spans="1:2" x14ac:dyDescent="0.25">
      <c r="A1624" t="s">
        <v>163</v>
      </c>
      <c r="B1624">
        <v>21</v>
      </c>
    </row>
    <row r="1625" spans="1:2" x14ac:dyDescent="0.25">
      <c r="A1625" t="s">
        <v>163</v>
      </c>
      <c r="B1625">
        <v>21</v>
      </c>
    </row>
    <row r="1626" spans="1:2" x14ac:dyDescent="0.25">
      <c r="A1626" t="s">
        <v>163</v>
      </c>
      <c r="B1626">
        <v>21</v>
      </c>
    </row>
    <row r="1627" spans="1:2" x14ac:dyDescent="0.25">
      <c r="A1627" t="s">
        <v>201</v>
      </c>
      <c r="B1627">
        <v>21</v>
      </c>
    </row>
    <row r="1628" spans="1:2" x14ac:dyDescent="0.25">
      <c r="A1628" t="s">
        <v>201</v>
      </c>
      <c r="B1628">
        <v>21</v>
      </c>
    </row>
    <row r="1629" spans="1:2" x14ac:dyDescent="0.25">
      <c r="A1629" t="s">
        <v>201</v>
      </c>
      <c r="B1629">
        <v>21</v>
      </c>
    </row>
    <row r="1630" spans="1:2" x14ac:dyDescent="0.25">
      <c r="A1630" t="s">
        <v>265</v>
      </c>
      <c r="B1630">
        <v>22</v>
      </c>
    </row>
    <row r="1631" spans="1:2" x14ac:dyDescent="0.25">
      <c r="A1631" t="s">
        <v>114</v>
      </c>
      <c r="B1631">
        <v>22</v>
      </c>
    </row>
    <row r="1632" spans="1:2" x14ac:dyDescent="0.25">
      <c r="A1632" t="s">
        <v>694</v>
      </c>
      <c r="B1632">
        <v>22</v>
      </c>
    </row>
    <row r="1633" spans="1:2" x14ac:dyDescent="0.25">
      <c r="A1633" t="s">
        <v>100</v>
      </c>
      <c r="B1633">
        <v>22</v>
      </c>
    </row>
    <row r="1634" spans="1:2" x14ac:dyDescent="0.25">
      <c r="A1634" t="s">
        <v>163</v>
      </c>
      <c r="B1634">
        <v>22</v>
      </c>
    </row>
    <row r="1635" spans="1:2" x14ac:dyDescent="0.25">
      <c r="A1635" t="s">
        <v>163</v>
      </c>
      <c r="B1635">
        <v>22</v>
      </c>
    </row>
    <row r="1636" spans="1:2" x14ac:dyDescent="0.25">
      <c r="A1636" t="s">
        <v>654</v>
      </c>
      <c r="B1636">
        <v>22</v>
      </c>
    </row>
    <row r="1637" spans="1:2" x14ac:dyDescent="0.25">
      <c r="A1637" t="s">
        <v>114</v>
      </c>
      <c r="B1637">
        <v>22</v>
      </c>
    </row>
    <row r="1638" spans="1:2" x14ac:dyDescent="0.25">
      <c r="A1638" t="s">
        <v>730</v>
      </c>
      <c r="B1638">
        <v>22</v>
      </c>
    </row>
    <row r="1639" spans="1:2" x14ac:dyDescent="0.25">
      <c r="A1639" t="s">
        <v>100</v>
      </c>
      <c r="B1639">
        <v>22</v>
      </c>
    </row>
    <row r="1640" spans="1:2" x14ac:dyDescent="0.25">
      <c r="A1640" t="s">
        <v>644</v>
      </c>
      <c r="B1640">
        <v>22</v>
      </c>
    </row>
    <row r="1641" spans="1:2" x14ac:dyDescent="0.25">
      <c r="A1641" t="s">
        <v>644</v>
      </c>
      <c r="B1641">
        <v>22</v>
      </c>
    </row>
    <row r="1642" spans="1:2" x14ac:dyDescent="0.25">
      <c r="A1642" t="s">
        <v>201</v>
      </c>
      <c r="B1642">
        <v>22</v>
      </c>
    </row>
    <row r="1643" spans="1:2" x14ac:dyDescent="0.25">
      <c r="A1643" t="s">
        <v>194</v>
      </c>
      <c r="B1643">
        <v>23</v>
      </c>
    </row>
    <row r="1644" spans="1:2" x14ac:dyDescent="0.25">
      <c r="A1644" t="s">
        <v>651</v>
      </c>
      <c r="B1644">
        <v>23</v>
      </c>
    </row>
    <row r="1645" spans="1:2" x14ac:dyDescent="0.25">
      <c r="A1645" t="s">
        <v>660</v>
      </c>
      <c r="B1645">
        <v>23</v>
      </c>
    </row>
    <row r="1646" spans="1:2" x14ac:dyDescent="0.25">
      <c r="A1646" t="s">
        <v>1731</v>
      </c>
      <c r="B1646">
        <v>23</v>
      </c>
    </row>
    <row r="1647" spans="1:2" x14ac:dyDescent="0.25">
      <c r="A1647" t="s">
        <v>468</v>
      </c>
      <c r="B1647">
        <v>23</v>
      </c>
    </row>
    <row r="1648" spans="1:2" x14ac:dyDescent="0.25">
      <c r="A1648" t="s">
        <v>149</v>
      </c>
      <c r="B1648">
        <v>23</v>
      </c>
    </row>
    <row r="1649" spans="1:2" x14ac:dyDescent="0.25">
      <c r="A1649" t="s">
        <v>784</v>
      </c>
      <c r="B1649">
        <v>23</v>
      </c>
    </row>
    <row r="1650" spans="1:2" x14ac:dyDescent="0.25">
      <c r="A1650" t="s">
        <v>915</v>
      </c>
      <c r="B1650">
        <v>23</v>
      </c>
    </row>
    <row r="1651" spans="1:2" x14ac:dyDescent="0.25">
      <c r="A1651" t="s">
        <v>1309</v>
      </c>
      <c r="B1651">
        <v>23</v>
      </c>
    </row>
    <row r="1652" spans="1:2" x14ac:dyDescent="0.25">
      <c r="A1652" t="s">
        <v>694</v>
      </c>
      <c r="B1652">
        <v>23</v>
      </c>
    </row>
    <row r="1653" spans="1:2" x14ac:dyDescent="0.25">
      <c r="A1653" t="s">
        <v>114</v>
      </c>
      <c r="B1653">
        <v>23</v>
      </c>
    </row>
    <row r="1654" spans="1:2" x14ac:dyDescent="0.25">
      <c r="A1654" t="s">
        <v>1309</v>
      </c>
      <c r="B1654">
        <v>23</v>
      </c>
    </row>
    <row r="1655" spans="1:2" x14ac:dyDescent="0.25">
      <c r="A1655" t="s">
        <v>890</v>
      </c>
      <c r="B1655">
        <v>23</v>
      </c>
    </row>
    <row r="1656" spans="1:2" x14ac:dyDescent="0.25">
      <c r="A1656" t="s">
        <v>908</v>
      </c>
      <c r="B1656">
        <v>24</v>
      </c>
    </row>
    <row r="1657" spans="1:2" x14ac:dyDescent="0.25">
      <c r="A1657" t="s">
        <v>654</v>
      </c>
      <c r="B1657">
        <v>24</v>
      </c>
    </row>
    <row r="1658" spans="1:2" x14ac:dyDescent="0.25">
      <c r="A1658" t="s">
        <v>915</v>
      </c>
      <c r="B1658">
        <v>24</v>
      </c>
    </row>
    <row r="1659" spans="1:2" x14ac:dyDescent="0.25">
      <c r="A1659" t="s">
        <v>647</v>
      </c>
      <c r="B1659">
        <v>24</v>
      </c>
    </row>
    <row r="1660" spans="1:2" x14ac:dyDescent="0.25">
      <c r="A1660" t="s">
        <v>201</v>
      </c>
      <c r="B1660">
        <v>24</v>
      </c>
    </row>
    <row r="1661" spans="1:2" x14ac:dyDescent="0.25">
      <c r="A1661" t="s">
        <v>784</v>
      </c>
      <c r="B1661">
        <v>24</v>
      </c>
    </row>
    <row r="1662" spans="1:2" x14ac:dyDescent="0.25">
      <c r="A1662" t="s">
        <v>770</v>
      </c>
      <c r="B1662">
        <v>24</v>
      </c>
    </row>
    <row r="1663" spans="1:2" x14ac:dyDescent="0.25">
      <c r="A1663" t="s">
        <v>654</v>
      </c>
      <c r="B1663">
        <v>24</v>
      </c>
    </row>
    <row r="1664" spans="1:2" x14ac:dyDescent="0.25">
      <c r="A1664" t="s">
        <v>726</v>
      </c>
      <c r="B1664">
        <v>24</v>
      </c>
    </row>
    <row r="1665" spans="1:2" x14ac:dyDescent="0.25">
      <c r="A1665" t="s">
        <v>149</v>
      </c>
      <c r="B1665">
        <v>24</v>
      </c>
    </row>
    <row r="1666" spans="1:2" x14ac:dyDescent="0.25">
      <c r="A1666" t="s">
        <v>149</v>
      </c>
      <c r="B1666">
        <v>24</v>
      </c>
    </row>
    <row r="1667" spans="1:2" x14ac:dyDescent="0.25">
      <c r="A1667" t="s">
        <v>647</v>
      </c>
      <c r="B1667">
        <v>24</v>
      </c>
    </row>
    <row r="1668" spans="1:2" x14ac:dyDescent="0.25">
      <c r="A1668" t="s">
        <v>644</v>
      </c>
      <c r="B1668">
        <v>25</v>
      </c>
    </row>
    <row r="1669" spans="1:2" x14ac:dyDescent="0.25">
      <c r="A1669" t="s">
        <v>644</v>
      </c>
      <c r="B1669">
        <v>25</v>
      </c>
    </row>
    <row r="1670" spans="1:2" x14ac:dyDescent="0.25">
      <c r="A1670" t="s">
        <v>654</v>
      </c>
      <c r="B1670">
        <v>25</v>
      </c>
    </row>
    <row r="1671" spans="1:2" x14ac:dyDescent="0.25">
      <c r="A1671" t="s">
        <v>674</v>
      </c>
      <c r="B1671">
        <v>25</v>
      </c>
    </row>
    <row r="1672" spans="1:2" x14ac:dyDescent="0.25">
      <c r="A1672" t="s">
        <v>784</v>
      </c>
      <c r="B1672">
        <v>25</v>
      </c>
    </row>
    <row r="1673" spans="1:2" x14ac:dyDescent="0.25">
      <c r="A1673" t="s">
        <v>651</v>
      </c>
      <c r="B1673">
        <v>25</v>
      </c>
    </row>
    <row r="1674" spans="1:2" x14ac:dyDescent="0.25">
      <c r="A1674" t="s">
        <v>651</v>
      </c>
      <c r="B1674">
        <v>25</v>
      </c>
    </row>
    <row r="1675" spans="1:2" x14ac:dyDescent="0.25">
      <c r="A1675" t="s">
        <v>149</v>
      </c>
      <c r="B1675">
        <v>25</v>
      </c>
    </row>
    <row r="1676" spans="1:2" x14ac:dyDescent="0.25">
      <c r="A1676" t="s">
        <v>651</v>
      </c>
      <c r="B1676">
        <v>25</v>
      </c>
    </row>
    <row r="1677" spans="1:2" x14ac:dyDescent="0.25">
      <c r="A1677" t="s">
        <v>651</v>
      </c>
      <c r="B1677">
        <v>25</v>
      </c>
    </row>
    <row r="1678" spans="1:2" x14ac:dyDescent="0.25">
      <c r="A1678" t="s">
        <v>660</v>
      </c>
      <c r="B1678">
        <v>26</v>
      </c>
    </row>
    <row r="1679" spans="1:2" x14ac:dyDescent="0.25">
      <c r="A1679" t="s">
        <v>1309</v>
      </c>
      <c r="B1679">
        <v>26</v>
      </c>
    </row>
    <row r="1680" spans="1:2" x14ac:dyDescent="0.25">
      <c r="A1680" t="s">
        <v>149</v>
      </c>
      <c r="B1680">
        <v>26</v>
      </c>
    </row>
    <row r="1681" spans="1:2" x14ac:dyDescent="0.25">
      <c r="A1681" t="s">
        <v>597</v>
      </c>
      <c r="B1681">
        <v>26</v>
      </c>
    </row>
    <row r="1682" spans="1:2" x14ac:dyDescent="0.25">
      <c r="A1682" t="s">
        <v>644</v>
      </c>
      <c r="B1682">
        <v>26</v>
      </c>
    </row>
    <row r="1683" spans="1:2" x14ac:dyDescent="0.25">
      <c r="A1683" t="s">
        <v>660</v>
      </c>
      <c r="B1683">
        <v>26</v>
      </c>
    </row>
    <row r="1684" spans="1:2" x14ac:dyDescent="0.25">
      <c r="A1684" t="s">
        <v>644</v>
      </c>
      <c r="B1684">
        <v>26</v>
      </c>
    </row>
    <row r="1685" spans="1:2" x14ac:dyDescent="0.25">
      <c r="A1685" t="s">
        <v>644</v>
      </c>
      <c r="B1685">
        <v>26</v>
      </c>
    </row>
    <row r="1686" spans="1:2" x14ac:dyDescent="0.25">
      <c r="A1686" t="s">
        <v>779</v>
      </c>
      <c r="B1686">
        <v>26</v>
      </c>
    </row>
    <row r="1687" spans="1:2" x14ac:dyDescent="0.25">
      <c r="A1687" t="s">
        <v>651</v>
      </c>
      <c r="B1687">
        <v>26</v>
      </c>
    </row>
    <row r="1688" spans="1:2" x14ac:dyDescent="0.25">
      <c r="A1688" t="s">
        <v>114</v>
      </c>
      <c r="B1688">
        <v>26</v>
      </c>
    </row>
    <row r="1689" spans="1:2" x14ac:dyDescent="0.25">
      <c r="A1689" t="s">
        <v>149</v>
      </c>
      <c r="B1689">
        <v>26</v>
      </c>
    </row>
    <row r="1690" spans="1:2" x14ac:dyDescent="0.25">
      <c r="A1690" t="s">
        <v>149</v>
      </c>
      <c r="B1690">
        <v>26</v>
      </c>
    </row>
    <row r="1691" spans="1:2" x14ac:dyDescent="0.25">
      <c r="A1691" t="s">
        <v>651</v>
      </c>
      <c r="B1691">
        <v>26</v>
      </c>
    </row>
    <row r="1692" spans="1:2" x14ac:dyDescent="0.25">
      <c r="A1692" t="s">
        <v>890</v>
      </c>
      <c r="B1692">
        <v>26</v>
      </c>
    </row>
    <row r="1693" spans="1:2" x14ac:dyDescent="0.25">
      <c r="A1693" t="s">
        <v>779</v>
      </c>
      <c r="B1693">
        <v>26</v>
      </c>
    </row>
    <row r="1694" spans="1:2" x14ac:dyDescent="0.25">
      <c r="A1694" t="s">
        <v>199</v>
      </c>
      <c r="B1694">
        <v>26</v>
      </c>
    </row>
    <row r="1695" spans="1:2" x14ac:dyDescent="0.25">
      <c r="A1695" t="s">
        <v>114</v>
      </c>
      <c r="B1695">
        <v>26</v>
      </c>
    </row>
    <row r="1696" spans="1:2" x14ac:dyDescent="0.25">
      <c r="A1696" t="s">
        <v>294</v>
      </c>
      <c r="B1696">
        <v>27</v>
      </c>
    </row>
    <row r="1697" spans="1:2" x14ac:dyDescent="0.25">
      <c r="A1697" t="s">
        <v>114</v>
      </c>
      <c r="B1697">
        <v>27</v>
      </c>
    </row>
    <row r="1698" spans="1:2" x14ac:dyDescent="0.25">
      <c r="A1698" t="s">
        <v>770</v>
      </c>
      <c r="B1698">
        <v>27</v>
      </c>
    </row>
    <row r="1699" spans="1:2" x14ac:dyDescent="0.25">
      <c r="A1699" t="s">
        <v>647</v>
      </c>
      <c r="B1699">
        <v>27</v>
      </c>
    </row>
    <row r="1700" spans="1:2" x14ac:dyDescent="0.25">
      <c r="A1700" t="s">
        <v>650</v>
      </c>
      <c r="B1700">
        <v>27</v>
      </c>
    </row>
    <row r="1701" spans="1:2" x14ac:dyDescent="0.25">
      <c r="A1701" t="s">
        <v>1309</v>
      </c>
      <c r="B1701">
        <v>27</v>
      </c>
    </row>
    <row r="1702" spans="1:2" x14ac:dyDescent="0.25">
      <c r="A1702" t="s">
        <v>647</v>
      </c>
      <c r="B1702">
        <v>27</v>
      </c>
    </row>
    <row r="1703" spans="1:2" x14ac:dyDescent="0.25">
      <c r="A1703" t="s">
        <v>779</v>
      </c>
      <c r="B1703">
        <v>27</v>
      </c>
    </row>
    <row r="1704" spans="1:2" x14ac:dyDescent="0.25">
      <c r="A1704" t="s">
        <v>651</v>
      </c>
      <c r="B1704">
        <v>27</v>
      </c>
    </row>
    <row r="1705" spans="1:2" x14ac:dyDescent="0.25">
      <c r="A1705" t="s">
        <v>651</v>
      </c>
      <c r="B1705">
        <v>27</v>
      </c>
    </row>
    <row r="1706" spans="1:2" x14ac:dyDescent="0.25">
      <c r="A1706" t="s">
        <v>114</v>
      </c>
      <c r="B1706">
        <v>27</v>
      </c>
    </row>
    <row r="1707" spans="1:2" x14ac:dyDescent="0.25">
      <c r="A1707" t="s">
        <v>670</v>
      </c>
      <c r="B1707">
        <v>27</v>
      </c>
    </row>
    <row r="1708" spans="1:2" x14ac:dyDescent="0.25">
      <c r="A1708" t="s">
        <v>651</v>
      </c>
      <c r="B1708">
        <v>28</v>
      </c>
    </row>
    <row r="1709" spans="1:2" x14ac:dyDescent="0.25">
      <c r="A1709" t="s">
        <v>763</v>
      </c>
      <c r="B1709">
        <v>28</v>
      </c>
    </row>
    <row r="1710" spans="1:2" x14ac:dyDescent="0.25">
      <c r="A1710" t="s">
        <v>644</v>
      </c>
      <c r="B1710">
        <v>28</v>
      </c>
    </row>
    <row r="1711" spans="1:2" x14ac:dyDescent="0.25">
      <c r="A1711" t="s">
        <v>597</v>
      </c>
      <c r="B1711">
        <v>28</v>
      </c>
    </row>
    <row r="1712" spans="1:2" x14ac:dyDescent="0.25">
      <c r="A1712" t="s">
        <v>722</v>
      </c>
      <c r="B1712">
        <v>28</v>
      </c>
    </row>
    <row r="1713" spans="1:2" x14ac:dyDescent="0.25">
      <c r="A1713" t="s">
        <v>678</v>
      </c>
      <c r="B1713">
        <v>28</v>
      </c>
    </row>
    <row r="1714" spans="1:2" x14ac:dyDescent="0.25">
      <c r="A1714" t="s">
        <v>660</v>
      </c>
      <c r="B1714">
        <v>28</v>
      </c>
    </row>
    <row r="1715" spans="1:2" x14ac:dyDescent="0.25">
      <c r="A1715" t="s">
        <v>678</v>
      </c>
      <c r="B1715">
        <v>28</v>
      </c>
    </row>
    <row r="1716" spans="1:2" x14ac:dyDescent="0.25">
      <c r="A1716" t="s">
        <v>674</v>
      </c>
      <c r="B1716">
        <v>28</v>
      </c>
    </row>
    <row r="1717" spans="1:2" x14ac:dyDescent="0.25">
      <c r="A1717" t="s">
        <v>722</v>
      </c>
      <c r="B1717">
        <v>28</v>
      </c>
    </row>
    <row r="1718" spans="1:2" x14ac:dyDescent="0.25">
      <c r="A1718" t="s">
        <v>1568</v>
      </c>
      <c r="B1718">
        <v>28</v>
      </c>
    </row>
    <row r="1719" spans="1:2" x14ac:dyDescent="0.25">
      <c r="A1719" t="s">
        <v>726</v>
      </c>
      <c r="B1719">
        <v>28</v>
      </c>
    </row>
    <row r="1720" spans="1:2" x14ac:dyDescent="0.25">
      <c r="A1720" t="s">
        <v>651</v>
      </c>
      <c r="B1720">
        <v>29</v>
      </c>
    </row>
    <row r="1721" spans="1:2" x14ac:dyDescent="0.25">
      <c r="A1721" t="s">
        <v>413</v>
      </c>
      <c r="B1721">
        <v>29</v>
      </c>
    </row>
    <row r="1722" spans="1:2" x14ac:dyDescent="0.25">
      <c r="A1722" t="s">
        <v>300</v>
      </c>
      <c r="B1722">
        <v>29</v>
      </c>
    </row>
    <row r="1723" spans="1:2" x14ac:dyDescent="0.25">
      <c r="A1723" t="s">
        <v>915</v>
      </c>
      <c r="B1723">
        <v>29</v>
      </c>
    </row>
    <row r="1724" spans="1:2" x14ac:dyDescent="0.25">
      <c r="A1724" t="s">
        <v>829</v>
      </c>
      <c r="B1724">
        <v>29</v>
      </c>
    </row>
    <row r="1725" spans="1:2" x14ac:dyDescent="0.25">
      <c r="A1725" t="s">
        <v>674</v>
      </c>
      <c r="B1725">
        <v>29</v>
      </c>
    </row>
    <row r="1726" spans="1:2" x14ac:dyDescent="0.25">
      <c r="A1726" t="s">
        <v>650</v>
      </c>
      <c r="B1726">
        <v>29</v>
      </c>
    </row>
    <row r="1727" spans="1:2" x14ac:dyDescent="0.25">
      <c r="A1727" t="s">
        <v>766</v>
      </c>
      <c r="B1727">
        <v>29</v>
      </c>
    </row>
    <row r="1728" spans="1:2" x14ac:dyDescent="0.25">
      <c r="A1728" t="s">
        <v>114</v>
      </c>
      <c r="B1728">
        <v>29</v>
      </c>
    </row>
    <row r="1729" spans="1:2" x14ac:dyDescent="0.25">
      <c r="A1729" t="s">
        <v>651</v>
      </c>
      <c r="B1729">
        <v>29</v>
      </c>
    </row>
    <row r="1730" spans="1:2" x14ac:dyDescent="0.25">
      <c r="A1730" t="s">
        <v>651</v>
      </c>
      <c r="B1730">
        <v>29</v>
      </c>
    </row>
    <row r="1731" spans="1:2" x14ac:dyDescent="0.25">
      <c r="A1731" t="s">
        <v>726</v>
      </c>
      <c r="B1731">
        <v>29</v>
      </c>
    </row>
    <row r="1732" spans="1:2" x14ac:dyDescent="0.25">
      <c r="A1732" t="s">
        <v>114</v>
      </c>
      <c r="B1732">
        <v>29</v>
      </c>
    </row>
    <row r="1733" spans="1:2" x14ac:dyDescent="0.25">
      <c r="A1733" t="s">
        <v>765</v>
      </c>
      <c r="B1733">
        <v>29</v>
      </c>
    </row>
    <row r="1734" spans="1:2" x14ac:dyDescent="0.25">
      <c r="A1734" t="s">
        <v>915</v>
      </c>
      <c r="B1734">
        <v>30</v>
      </c>
    </row>
    <row r="1735" spans="1:2" x14ac:dyDescent="0.25">
      <c r="A1735" t="s">
        <v>194</v>
      </c>
      <c r="B1735">
        <v>30</v>
      </c>
    </row>
    <row r="1736" spans="1:2" x14ac:dyDescent="0.25">
      <c r="A1736" t="s">
        <v>770</v>
      </c>
      <c r="B1736">
        <v>30</v>
      </c>
    </row>
    <row r="1737" spans="1:2" x14ac:dyDescent="0.25">
      <c r="A1737" t="s">
        <v>763</v>
      </c>
      <c r="B1737">
        <v>30</v>
      </c>
    </row>
    <row r="1738" spans="1:2" x14ac:dyDescent="0.25">
      <c r="A1738" t="s">
        <v>726</v>
      </c>
      <c r="B1738">
        <v>30</v>
      </c>
    </row>
    <row r="1739" spans="1:2" x14ac:dyDescent="0.25">
      <c r="A1739" t="s">
        <v>908</v>
      </c>
      <c r="B1739">
        <v>30</v>
      </c>
    </row>
    <row r="1740" spans="1:2" x14ac:dyDescent="0.25">
      <c r="A1740" t="s">
        <v>651</v>
      </c>
      <c r="B1740">
        <v>30</v>
      </c>
    </row>
    <row r="1741" spans="1:2" x14ac:dyDescent="0.25">
      <c r="A1741" t="s">
        <v>908</v>
      </c>
      <c r="B1741">
        <v>31</v>
      </c>
    </row>
    <row r="1742" spans="1:2" x14ac:dyDescent="0.25">
      <c r="A1742" t="s">
        <v>779</v>
      </c>
      <c r="B1742">
        <v>31</v>
      </c>
    </row>
    <row r="1743" spans="1:2" x14ac:dyDescent="0.25">
      <c r="A1743" t="s">
        <v>765</v>
      </c>
      <c r="B1743">
        <v>31</v>
      </c>
    </row>
    <row r="1744" spans="1:2" x14ac:dyDescent="0.25">
      <c r="A1744" t="s">
        <v>829</v>
      </c>
      <c r="B1744">
        <v>31</v>
      </c>
    </row>
    <row r="1745" spans="1:2" x14ac:dyDescent="0.25">
      <c r="A1745" t="s">
        <v>597</v>
      </c>
      <c r="B1745">
        <v>31</v>
      </c>
    </row>
    <row r="1746" spans="1:2" x14ac:dyDescent="0.25">
      <c r="A1746" t="s">
        <v>674</v>
      </c>
      <c r="B1746">
        <v>31</v>
      </c>
    </row>
    <row r="1747" spans="1:2" x14ac:dyDescent="0.25">
      <c r="A1747" t="s">
        <v>651</v>
      </c>
      <c r="B1747">
        <v>31</v>
      </c>
    </row>
    <row r="1748" spans="1:2" x14ac:dyDescent="0.25">
      <c r="A1748" t="s">
        <v>463</v>
      </c>
      <c r="B1748">
        <v>31</v>
      </c>
    </row>
    <row r="1749" spans="1:2" x14ac:dyDescent="0.25">
      <c r="A1749" t="s">
        <v>100</v>
      </c>
      <c r="B1749">
        <v>31</v>
      </c>
    </row>
    <row r="1750" spans="1:2" x14ac:dyDescent="0.25">
      <c r="A1750" t="s">
        <v>866</v>
      </c>
      <c r="B1750">
        <v>31</v>
      </c>
    </row>
    <row r="1751" spans="1:2" x14ac:dyDescent="0.25">
      <c r="A1751" t="s">
        <v>651</v>
      </c>
      <c r="B1751">
        <v>31</v>
      </c>
    </row>
    <row r="1752" spans="1:2" x14ac:dyDescent="0.25">
      <c r="A1752" t="s">
        <v>294</v>
      </c>
      <c r="B1752">
        <v>32</v>
      </c>
    </row>
    <row r="1753" spans="1:2" x14ac:dyDescent="0.25">
      <c r="A1753" t="s">
        <v>829</v>
      </c>
      <c r="B1753">
        <v>32</v>
      </c>
    </row>
    <row r="1754" spans="1:2" x14ac:dyDescent="0.25">
      <c r="A1754" t="s">
        <v>651</v>
      </c>
      <c r="B1754">
        <v>32</v>
      </c>
    </row>
    <row r="1755" spans="1:2" x14ac:dyDescent="0.25">
      <c r="A1755" t="s">
        <v>766</v>
      </c>
      <c r="B1755">
        <v>32</v>
      </c>
    </row>
    <row r="1756" spans="1:2" x14ac:dyDescent="0.25">
      <c r="A1756" t="s">
        <v>779</v>
      </c>
      <c r="B1756">
        <v>32</v>
      </c>
    </row>
    <row r="1757" spans="1:2" x14ac:dyDescent="0.25">
      <c r="A1757" t="s">
        <v>703</v>
      </c>
      <c r="B1757">
        <v>32</v>
      </c>
    </row>
    <row r="1758" spans="1:2" x14ac:dyDescent="0.25">
      <c r="A1758" t="s">
        <v>217</v>
      </c>
      <c r="B1758">
        <v>32</v>
      </c>
    </row>
    <row r="1759" spans="1:2" x14ac:dyDescent="0.25">
      <c r="A1759" t="s">
        <v>674</v>
      </c>
      <c r="B1759">
        <v>32</v>
      </c>
    </row>
    <row r="1760" spans="1:2" x14ac:dyDescent="0.25">
      <c r="A1760" t="s">
        <v>651</v>
      </c>
      <c r="B1760">
        <v>32</v>
      </c>
    </row>
    <row r="1761" spans="1:2" x14ac:dyDescent="0.25">
      <c r="A1761" t="s">
        <v>829</v>
      </c>
      <c r="B1761">
        <v>32</v>
      </c>
    </row>
    <row r="1762" spans="1:2" x14ac:dyDescent="0.25">
      <c r="A1762" t="s">
        <v>829</v>
      </c>
      <c r="B1762">
        <v>32</v>
      </c>
    </row>
    <row r="1763" spans="1:2" x14ac:dyDescent="0.25">
      <c r="A1763" t="s">
        <v>738</v>
      </c>
      <c r="B1763">
        <v>32</v>
      </c>
    </row>
    <row r="1764" spans="1:2" x14ac:dyDescent="0.25">
      <c r="A1764" t="s">
        <v>651</v>
      </c>
      <c r="B1764">
        <v>32</v>
      </c>
    </row>
    <row r="1765" spans="1:2" x14ac:dyDescent="0.25">
      <c r="A1765" t="s">
        <v>194</v>
      </c>
      <c r="B1765">
        <v>32</v>
      </c>
    </row>
    <row r="1766" spans="1:2" x14ac:dyDescent="0.25">
      <c r="A1766" t="s">
        <v>100</v>
      </c>
      <c r="B1766">
        <v>32</v>
      </c>
    </row>
    <row r="1767" spans="1:2" x14ac:dyDescent="0.25">
      <c r="A1767" t="s">
        <v>217</v>
      </c>
      <c r="B1767">
        <v>32</v>
      </c>
    </row>
    <row r="1768" spans="1:2" x14ac:dyDescent="0.25">
      <c r="A1768" t="s">
        <v>217</v>
      </c>
      <c r="B1768">
        <v>33</v>
      </c>
    </row>
    <row r="1769" spans="1:2" x14ac:dyDescent="0.25">
      <c r="A1769" t="s">
        <v>597</v>
      </c>
      <c r="B1769">
        <v>33</v>
      </c>
    </row>
    <row r="1770" spans="1:2" x14ac:dyDescent="0.25">
      <c r="A1770" t="s">
        <v>100</v>
      </c>
      <c r="B1770">
        <v>33</v>
      </c>
    </row>
    <row r="1771" spans="1:2" x14ac:dyDescent="0.25">
      <c r="A1771" t="s">
        <v>674</v>
      </c>
      <c r="B1771">
        <v>33</v>
      </c>
    </row>
    <row r="1772" spans="1:2" x14ac:dyDescent="0.25">
      <c r="A1772" t="s">
        <v>217</v>
      </c>
      <c r="B1772">
        <v>33</v>
      </c>
    </row>
    <row r="1773" spans="1:2" x14ac:dyDescent="0.25">
      <c r="A1773" t="s">
        <v>194</v>
      </c>
      <c r="B1773">
        <v>33</v>
      </c>
    </row>
    <row r="1774" spans="1:2" x14ac:dyDescent="0.25">
      <c r="A1774" t="s">
        <v>190</v>
      </c>
      <c r="B1774">
        <v>33</v>
      </c>
    </row>
    <row r="1775" spans="1:2" x14ac:dyDescent="0.25">
      <c r="A1775" t="s">
        <v>738</v>
      </c>
      <c r="B1775">
        <v>33</v>
      </c>
    </row>
    <row r="1776" spans="1:2" x14ac:dyDescent="0.25">
      <c r="A1776" t="s">
        <v>217</v>
      </c>
      <c r="B1776">
        <v>33</v>
      </c>
    </row>
    <row r="1777" spans="1:2" x14ac:dyDescent="0.25">
      <c r="A1777" t="s">
        <v>738</v>
      </c>
      <c r="B1777">
        <v>33</v>
      </c>
    </row>
    <row r="1778" spans="1:2" x14ac:dyDescent="0.25">
      <c r="A1778" t="s">
        <v>763</v>
      </c>
      <c r="B1778">
        <v>33</v>
      </c>
    </row>
    <row r="1779" spans="1:2" x14ac:dyDescent="0.25">
      <c r="A1779" t="s">
        <v>468</v>
      </c>
      <c r="B1779">
        <v>33</v>
      </c>
    </row>
    <row r="1780" spans="1:2" x14ac:dyDescent="0.25">
      <c r="A1780" t="s">
        <v>692</v>
      </c>
      <c r="B1780">
        <v>33</v>
      </c>
    </row>
    <row r="1781" spans="1:2" x14ac:dyDescent="0.25">
      <c r="A1781" t="s">
        <v>190</v>
      </c>
      <c r="B1781">
        <v>33</v>
      </c>
    </row>
    <row r="1782" spans="1:2" x14ac:dyDescent="0.25">
      <c r="A1782" t="s">
        <v>468</v>
      </c>
      <c r="B1782">
        <v>33</v>
      </c>
    </row>
    <row r="1783" spans="1:2" x14ac:dyDescent="0.25">
      <c r="A1783" t="s">
        <v>664</v>
      </c>
      <c r="B1783">
        <v>33</v>
      </c>
    </row>
    <row r="1784" spans="1:2" x14ac:dyDescent="0.25">
      <c r="A1784" t="s">
        <v>217</v>
      </c>
      <c r="B1784">
        <v>33</v>
      </c>
    </row>
    <row r="1785" spans="1:2" x14ac:dyDescent="0.25">
      <c r="A1785" t="s">
        <v>217</v>
      </c>
      <c r="B1785">
        <v>33</v>
      </c>
    </row>
    <row r="1786" spans="1:2" x14ac:dyDescent="0.25">
      <c r="A1786" t="s">
        <v>765</v>
      </c>
      <c r="B1786">
        <v>33</v>
      </c>
    </row>
    <row r="1787" spans="1:2" x14ac:dyDescent="0.25">
      <c r="A1787" t="s">
        <v>217</v>
      </c>
      <c r="B1787">
        <v>33</v>
      </c>
    </row>
    <row r="1788" spans="1:2" x14ac:dyDescent="0.25">
      <c r="A1788" t="s">
        <v>100</v>
      </c>
      <c r="B1788">
        <v>34</v>
      </c>
    </row>
    <row r="1789" spans="1:2" x14ac:dyDescent="0.25">
      <c r="A1789" t="s">
        <v>770</v>
      </c>
      <c r="B1789">
        <v>34</v>
      </c>
    </row>
    <row r="1790" spans="1:2" x14ac:dyDescent="0.25">
      <c r="A1790" t="s">
        <v>684</v>
      </c>
      <c r="B1790">
        <v>34</v>
      </c>
    </row>
    <row r="1791" spans="1:2" x14ac:dyDescent="0.25">
      <c r="A1791" t="s">
        <v>413</v>
      </c>
      <c r="B1791">
        <v>34</v>
      </c>
    </row>
    <row r="1792" spans="1:2" x14ac:dyDescent="0.25">
      <c r="A1792" t="s">
        <v>300</v>
      </c>
      <c r="B1792">
        <v>34</v>
      </c>
    </row>
    <row r="1793" spans="1:2" x14ac:dyDescent="0.25">
      <c r="A1793" t="s">
        <v>763</v>
      </c>
      <c r="B1793">
        <v>34</v>
      </c>
    </row>
    <row r="1794" spans="1:2" x14ac:dyDescent="0.25">
      <c r="A1794" t="s">
        <v>684</v>
      </c>
      <c r="B1794">
        <v>34</v>
      </c>
    </row>
    <row r="1795" spans="1:2" x14ac:dyDescent="0.25">
      <c r="A1795" t="s">
        <v>724</v>
      </c>
      <c r="B1795">
        <v>34</v>
      </c>
    </row>
    <row r="1796" spans="1:2" x14ac:dyDescent="0.25">
      <c r="A1796" t="s">
        <v>703</v>
      </c>
      <c r="B1796">
        <v>34</v>
      </c>
    </row>
    <row r="1797" spans="1:2" x14ac:dyDescent="0.25">
      <c r="A1797" t="s">
        <v>651</v>
      </c>
      <c r="B1797">
        <v>34</v>
      </c>
    </row>
    <row r="1798" spans="1:2" x14ac:dyDescent="0.25">
      <c r="A1798" t="s">
        <v>738</v>
      </c>
      <c r="B1798">
        <v>34</v>
      </c>
    </row>
    <row r="1799" spans="1:2" x14ac:dyDescent="0.25">
      <c r="A1799" t="s">
        <v>651</v>
      </c>
      <c r="B1799">
        <v>34</v>
      </c>
    </row>
    <row r="1800" spans="1:2" x14ac:dyDescent="0.25">
      <c r="A1800" t="s">
        <v>651</v>
      </c>
      <c r="B1800">
        <v>34</v>
      </c>
    </row>
    <row r="1801" spans="1:2" x14ac:dyDescent="0.25">
      <c r="A1801" t="s">
        <v>100</v>
      </c>
      <c r="B1801">
        <v>34</v>
      </c>
    </row>
    <row r="1802" spans="1:2" x14ac:dyDescent="0.25">
      <c r="A1802" t="s">
        <v>892</v>
      </c>
      <c r="B1802">
        <v>35</v>
      </c>
    </row>
    <row r="1803" spans="1:2" x14ac:dyDescent="0.25">
      <c r="A1803" t="s">
        <v>674</v>
      </c>
      <c r="B1803">
        <v>35</v>
      </c>
    </row>
    <row r="1804" spans="1:2" x14ac:dyDescent="0.25">
      <c r="A1804" t="s">
        <v>763</v>
      </c>
      <c r="B1804">
        <v>35</v>
      </c>
    </row>
    <row r="1805" spans="1:2" x14ac:dyDescent="0.25">
      <c r="A1805" t="s">
        <v>999</v>
      </c>
      <c r="B1805">
        <v>35</v>
      </c>
    </row>
    <row r="1806" spans="1:2" x14ac:dyDescent="0.25">
      <c r="A1806" t="s">
        <v>463</v>
      </c>
      <c r="B1806">
        <v>35</v>
      </c>
    </row>
    <row r="1807" spans="1:2" x14ac:dyDescent="0.25">
      <c r="A1807" t="s">
        <v>265</v>
      </c>
      <c r="B1807">
        <v>35</v>
      </c>
    </row>
    <row r="1808" spans="1:2" x14ac:dyDescent="0.25">
      <c r="A1808" t="s">
        <v>413</v>
      </c>
      <c r="B1808">
        <v>35</v>
      </c>
    </row>
    <row r="1809" spans="1:2" x14ac:dyDescent="0.25">
      <c r="A1809" t="s">
        <v>100</v>
      </c>
      <c r="B1809">
        <v>35</v>
      </c>
    </row>
    <row r="1810" spans="1:2" x14ac:dyDescent="0.25">
      <c r="A1810" t="s">
        <v>765</v>
      </c>
      <c r="B1810">
        <v>35</v>
      </c>
    </row>
    <row r="1811" spans="1:2" x14ac:dyDescent="0.25">
      <c r="A1811" t="s">
        <v>698</v>
      </c>
      <c r="B1811">
        <v>35</v>
      </c>
    </row>
    <row r="1812" spans="1:2" x14ac:dyDescent="0.25">
      <c r="A1812" t="s">
        <v>779</v>
      </c>
      <c r="B1812">
        <v>35</v>
      </c>
    </row>
    <row r="1813" spans="1:2" x14ac:dyDescent="0.25">
      <c r="A1813" t="s">
        <v>684</v>
      </c>
      <c r="B1813">
        <v>35</v>
      </c>
    </row>
    <row r="1814" spans="1:2" x14ac:dyDescent="0.25">
      <c r="A1814" t="s">
        <v>779</v>
      </c>
      <c r="B1814">
        <v>35</v>
      </c>
    </row>
    <row r="1815" spans="1:2" x14ac:dyDescent="0.25">
      <c r="A1815" t="s">
        <v>698</v>
      </c>
      <c r="B1815">
        <v>35</v>
      </c>
    </row>
    <row r="1816" spans="1:2" x14ac:dyDescent="0.25">
      <c r="A1816" t="s">
        <v>100</v>
      </c>
      <c r="B1816">
        <v>35</v>
      </c>
    </row>
    <row r="1817" spans="1:2" x14ac:dyDescent="0.25">
      <c r="A1817" t="s">
        <v>463</v>
      </c>
      <c r="B1817">
        <v>36</v>
      </c>
    </row>
    <row r="1818" spans="1:2" x14ac:dyDescent="0.25">
      <c r="A1818" t="s">
        <v>651</v>
      </c>
      <c r="B1818">
        <v>36</v>
      </c>
    </row>
    <row r="1819" spans="1:2" x14ac:dyDescent="0.25">
      <c r="A1819" t="s">
        <v>765</v>
      </c>
      <c r="B1819">
        <v>36</v>
      </c>
    </row>
    <row r="1820" spans="1:2" x14ac:dyDescent="0.25">
      <c r="A1820" t="s">
        <v>678</v>
      </c>
      <c r="B1820">
        <v>36</v>
      </c>
    </row>
    <row r="1821" spans="1:2" x14ac:dyDescent="0.25">
      <c r="A1821" t="s">
        <v>892</v>
      </c>
      <c r="B1821">
        <v>36</v>
      </c>
    </row>
    <row r="1822" spans="1:2" x14ac:dyDescent="0.25">
      <c r="A1822" t="s">
        <v>684</v>
      </c>
      <c r="B1822">
        <v>36</v>
      </c>
    </row>
    <row r="1823" spans="1:2" x14ac:dyDescent="0.25">
      <c r="A1823" t="s">
        <v>217</v>
      </c>
      <c r="B1823">
        <v>36</v>
      </c>
    </row>
    <row r="1824" spans="1:2" x14ac:dyDescent="0.25">
      <c r="A1824" t="s">
        <v>397</v>
      </c>
      <c r="B1824">
        <v>36</v>
      </c>
    </row>
    <row r="1825" spans="1:2" x14ac:dyDescent="0.25">
      <c r="A1825" t="s">
        <v>100</v>
      </c>
      <c r="B1825">
        <v>36</v>
      </c>
    </row>
    <row r="1826" spans="1:2" x14ac:dyDescent="0.25">
      <c r="A1826" t="s">
        <v>738</v>
      </c>
      <c r="B1826">
        <v>36</v>
      </c>
    </row>
    <row r="1827" spans="1:2" x14ac:dyDescent="0.25">
      <c r="A1827" t="s">
        <v>738</v>
      </c>
      <c r="B1827">
        <v>36</v>
      </c>
    </row>
    <row r="1828" spans="1:2" x14ac:dyDescent="0.25">
      <c r="A1828" t="s">
        <v>463</v>
      </c>
      <c r="B1828">
        <v>36</v>
      </c>
    </row>
    <row r="1829" spans="1:2" x14ac:dyDescent="0.25">
      <c r="A1829" t="s">
        <v>660</v>
      </c>
      <c r="B1829">
        <v>36</v>
      </c>
    </row>
    <row r="1830" spans="1:2" x14ac:dyDescent="0.25">
      <c r="A1830" t="s">
        <v>217</v>
      </c>
      <c r="B1830">
        <v>36</v>
      </c>
    </row>
    <row r="1831" spans="1:2" x14ac:dyDescent="0.25">
      <c r="A1831" t="s">
        <v>770</v>
      </c>
      <c r="B1831">
        <v>37</v>
      </c>
    </row>
    <row r="1832" spans="1:2" x14ac:dyDescent="0.25">
      <c r="A1832" t="s">
        <v>190</v>
      </c>
      <c r="B1832">
        <v>37</v>
      </c>
    </row>
    <row r="1833" spans="1:2" x14ac:dyDescent="0.25">
      <c r="A1833" t="s">
        <v>709</v>
      </c>
      <c r="B1833">
        <v>37</v>
      </c>
    </row>
    <row r="1834" spans="1:2" x14ac:dyDescent="0.25">
      <c r="A1834" t="s">
        <v>468</v>
      </c>
      <c r="B1834">
        <v>37</v>
      </c>
    </row>
    <row r="1835" spans="1:2" x14ac:dyDescent="0.25">
      <c r="A1835" t="s">
        <v>100</v>
      </c>
      <c r="B1835">
        <v>37</v>
      </c>
    </row>
    <row r="1836" spans="1:2" x14ac:dyDescent="0.25">
      <c r="A1836" t="s">
        <v>804</v>
      </c>
      <c r="B1836">
        <v>37</v>
      </c>
    </row>
    <row r="1837" spans="1:2" x14ac:dyDescent="0.25">
      <c r="A1837" t="s">
        <v>1469</v>
      </c>
      <c r="B1837">
        <v>37</v>
      </c>
    </row>
    <row r="1838" spans="1:2" x14ac:dyDescent="0.25">
      <c r="A1838" t="s">
        <v>738</v>
      </c>
      <c r="B1838">
        <v>37</v>
      </c>
    </row>
    <row r="1839" spans="1:2" x14ac:dyDescent="0.25">
      <c r="A1839" t="s">
        <v>804</v>
      </c>
      <c r="B1839">
        <v>37</v>
      </c>
    </row>
    <row r="1840" spans="1:2" x14ac:dyDescent="0.25">
      <c r="A1840" t="s">
        <v>217</v>
      </c>
      <c r="B1840">
        <v>37</v>
      </c>
    </row>
    <row r="1841" spans="1:2" x14ac:dyDescent="0.25">
      <c r="A1841" t="s">
        <v>753</v>
      </c>
      <c r="B1841">
        <v>37</v>
      </c>
    </row>
    <row r="1842" spans="1:2" x14ac:dyDescent="0.25">
      <c r="A1842" t="s">
        <v>100</v>
      </c>
      <c r="B1842">
        <v>37</v>
      </c>
    </row>
    <row r="1843" spans="1:2" x14ac:dyDescent="0.25">
      <c r="A1843" t="s">
        <v>647</v>
      </c>
      <c r="B1843">
        <v>37</v>
      </c>
    </row>
    <row r="1844" spans="1:2" x14ac:dyDescent="0.25">
      <c r="A1844" t="s">
        <v>100</v>
      </c>
      <c r="B1844">
        <v>37</v>
      </c>
    </row>
    <row r="1845" spans="1:2" x14ac:dyDescent="0.25">
      <c r="A1845" t="s">
        <v>694</v>
      </c>
      <c r="B1845">
        <v>37</v>
      </c>
    </row>
    <row r="1846" spans="1:2" x14ac:dyDescent="0.25">
      <c r="A1846" t="s">
        <v>647</v>
      </c>
      <c r="B1846">
        <v>38</v>
      </c>
    </row>
    <row r="1847" spans="1:2" x14ac:dyDescent="0.25">
      <c r="A1847" t="s">
        <v>100</v>
      </c>
      <c r="B1847">
        <v>38</v>
      </c>
    </row>
    <row r="1848" spans="1:2" x14ac:dyDescent="0.25">
      <c r="A1848" t="s">
        <v>763</v>
      </c>
      <c r="B1848">
        <v>38</v>
      </c>
    </row>
    <row r="1849" spans="1:2" x14ac:dyDescent="0.25">
      <c r="A1849" t="s">
        <v>684</v>
      </c>
      <c r="B1849">
        <v>38</v>
      </c>
    </row>
    <row r="1850" spans="1:2" x14ac:dyDescent="0.25">
      <c r="A1850" t="s">
        <v>597</v>
      </c>
      <c r="B1850">
        <v>38</v>
      </c>
    </row>
    <row r="1851" spans="1:2" x14ac:dyDescent="0.25">
      <c r="A1851" t="s">
        <v>468</v>
      </c>
      <c r="B1851">
        <v>38</v>
      </c>
    </row>
    <row r="1852" spans="1:2" x14ac:dyDescent="0.25">
      <c r="A1852" t="s">
        <v>779</v>
      </c>
      <c r="B1852">
        <v>38</v>
      </c>
    </row>
    <row r="1853" spans="1:2" x14ac:dyDescent="0.25">
      <c r="A1853" t="s">
        <v>293</v>
      </c>
      <c r="B1853">
        <v>38</v>
      </c>
    </row>
    <row r="1854" spans="1:2" x14ac:dyDescent="0.25">
      <c r="A1854" t="s">
        <v>692</v>
      </c>
      <c r="B1854">
        <v>38</v>
      </c>
    </row>
    <row r="1855" spans="1:2" x14ac:dyDescent="0.25">
      <c r="A1855" t="s">
        <v>738</v>
      </c>
      <c r="B1855">
        <v>38</v>
      </c>
    </row>
    <row r="1856" spans="1:2" x14ac:dyDescent="0.25">
      <c r="A1856" t="s">
        <v>724</v>
      </c>
      <c r="B1856">
        <v>38</v>
      </c>
    </row>
    <row r="1857" spans="1:2" x14ac:dyDescent="0.25">
      <c r="A1857" t="s">
        <v>217</v>
      </c>
      <c r="B1857">
        <v>38</v>
      </c>
    </row>
    <row r="1858" spans="1:2" x14ac:dyDescent="0.25">
      <c r="A1858" t="s">
        <v>651</v>
      </c>
      <c r="B1858">
        <v>38</v>
      </c>
    </row>
    <row r="1859" spans="1:2" x14ac:dyDescent="0.25">
      <c r="A1859" t="s">
        <v>217</v>
      </c>
      <c r="B1859">
        <v>38</v>
      </c>
    </row>
    <row r="1860" spans="1:2" x14ac:dyDescent="0.25">
      <c r="A1860" t="s">
        <v>468</v>
      </c>
      <c r="B1860">
        <v>38</v>
      </c>
    </row>
    <row r="1861" spans="1:2" x14ac:dyDescent="0.25">
      <c r="A1861" t="s">
        <v>999</v>
      </c>
      <c r="B1861">
        <v>39</v>
      </c>
    </row>
    <row r="1862" spans="1:2" x14ac:dyDescent="0.25">
      <c r="A1862" t="s">
        <v>763</v>
      </c>
      <c r="B1862">
        <v>39</v>
      </c>
    </row>
    <row r="1863" spans="1:2" x14ac:dyDescent="0.25">
      <c r="A1863" t="s">
        <v>770</v>
      </c>
      <c r="B1863">
        <v>39</v>
      </c>
    </row>
    <row r="1864" spans="1:2" x14ac:dyDescent="0.25">
      <c r="A1864" t="s">
        <v>784</v>
      </c>
      <c r="B1864">
        <v>39</v>
      </c>
    </row>
    <row r="1865" spans="1:2" x14ac:dyDescent="0.25">
      <c r="A1865" t="s">
        <v>944</v>
      </c>
      <c r="B1865">
        <v>39</v>
      </c>
    </row>
    <row r="1866" spans="1:2" x14ac:dyDescent="0.25">
      <c r="A1866" t="s">
        <v>765</v>
      </c>
      <c r="B1866">
        <v>39</v>
      </c>
    </row>
    <row r="1867" spans="1:2" x14ac:dyDescent="0.25">
      <c r="A1867" t="s">
        <v>667</v>
      </c>
      <c r="B1867">
        <v>39</v>
      </c>
    </row>
    <row r="1868" spans="1:2" x14ac:dyDescent="0.25">
      <c r="A1868" t="s">
        <v>468</v>
      </c>
      <c r="B1868">
        <v>39</v>
      </c>
    </row>
    <row r="1869" spans="1:2" x14ac:dyDescent="0.25">
      <c r="A1869" t="s">
        <v>835</v>
      </c>
      <c r="B1869">
        <v>39</v>
      </c>
    </row>
    <row r="1870" spans="1:2" x14ac:dyDescent="0.25">
      <c r="A1870" t="s">
        <v>100</v>
      </c>
      <c r="B1870">
        <v>39</v>
      </c>
    </row>
    <row r="1871" spans="1:2" x14ac:dyDescent="0.25">
      <c r="A1871" t="s">
        <v>999</v>
      </c>
      <c r="B1871">
        <v>39</v>
      </c>
    </row>
    <row r="1872" spans="1:2" x14ac:dyDescent="0.25">
      <c r="A1872" t="s">
        <v>694</v>
      </c>
      <c r="B1872">
        <v>40</v>
      </c>
    </row>
    <row r="1873" spans="1:2" x14ac:dyDescent="0.25">
      <c r="A1873" t="s">
        <v>779</v>
      </c>
      <c r="B1873">
        <v>40</v>
      </c>
    </row>
    <row r="1874" spans="1:2" x14ac:dyDescent="0.25">
      <c r="A1874" t="s">
        <v>397</v>
      </c>
      <c r="B1874">
        <v>40</v>
      </c>
    </row>
    <row r="1875" spans="1:2" x14ac:dyDescent="0.25">
      <c r="A1875" t="s">
        <v>724</v>
      </c>
      <c r="B1875">
        <v>40</v>
      </c>
    </row>
    <row r="1876" spans="1:2" x14ac:dyDescent="0.25">
      <c r="A1876" t="s">
        <v>413</v>
      </c>
      <c r="B1876">
        <v>40</v>
      </c>
    </row>
    <row r="1877" spans="1:2" x14ac:dyDescent="0.25">
      <c r="A1877" t="s">
        <v>724</v>
      </c>
      <c r="B1877">
        <v>40</v>
      </c>
    </row>
    <row r="1878" spans="1:2" x14ac:dyDescent="0.25">
      <c r="A1878" t="s">
        <v>763</v>
      </c>
      <c r="B1878">
        <v>40</v>
      </c>
    </row>
    <row r="1879" spans="1:2" x14ac:dyDescent="0.25">
      <c r="A1879" t="s">
        <v>697</v>
      </c>
      <c r="B1879">
        <v>40</v>
      </c>
    </row>
    <row r="1880" spans="1:2" x14ac:dyDescent="0.25">
      <c r="A1880" t="s">
        <v>753</v>
      </c>
      <c r="B1880">
        <v>40</v>
      </c>
    </row>
    <row r="1881" spans="1:2" x14ac:dyDescent="0.25">
      <c r="A1881" t="s">
        <v>458</v>
      </c>
      <c r="B1881">
        <v>40</v>
      </c>
    </row>
    <row r="1882" spans="1:2" x14ac:dyDescent="0.25">
      <c r="A1882" t="s">
        <v>698</v>
      </c>
      <c r="B1882">
        <v>41</v>
      </c>
    </row>
    <row r="1883" spans="1:2" x14ac:dyDescent="0.25">
      <c r="A1883" t="s">
        <v>458</v>
      </c>
      <c r="B1883">
        <v>41</v>
      </c>
    </row>
    <row r="1884" spans="1:2" x14ac:dyDescent="0.25">
      <c r="A1884" t="s">
        <v>724</v>
      </c>
      <c r="B1884">
        <v>41</v>
      </c>
    </row>
    <row r="1885" spans="1:2" x14ac:dyDescent="0.25">
      <c r="A1885" t="s">
        <v>647</v>
      </c>
      <c r="B1885">
        <v>41</v>
      </c>
    </row>
    <row r="1886" spans="1:2" x14ac:dyDescent="0.25">
      <c r="A1886" t="s">
        <v>724</v>
      </c>
      <c r="B1886">
        <v>41</v>
      </c>
    </row>
    <row r="1887" spans="1:2" x14ac:dyDescent="0.25">
      <c r="A1887" t="s">
        <v>647</v>
      </c>
      <c r="B1887">
        <v>41</v>
      </c>
    </row>
    <row r="1888" spans="1:2" x14ac:dyDescent="0.25">
      <c r="A1888" t="s">
        <v>698</v>
      </c>
      <c r="B1888">
        <v>41</v>
      </c>
    </row>
    <row r="1889" spans="1:2" x14ac:dyDescent="0.25">
      <c r="A1889" t="s">
        <v>808</v>
      </c>
      <c r="B1889">
        <v>41</v>
      </c>
    </row>
    <row r="1890" spans="1:2" x14ac:dyDescent="0.25">
      <c r="A1890" t="s">
        <v>458</v>
      </c>
      <c r="B1890">
        <v>41</v>
      </c>
    </row>
    <row r="1891" spans="1:2" x14ac:dyDescent="0.25">
      <c r="A1891" t="s">
        <v>647</v>
      </c>
      <c r="B1891">
        <v>41</v>
      </c>
    </row>
    <row r="1892" spans="1:2" x14ac:dyDescent="0.25">
      <c r="A1892" t="s">
        <v>190</v>
      </c>
      <c r="B1892">
        <v>42</v>
      </c>
    </row>
    <row r="1893" spans="1:2" x14ac:dyDescent="0.25">
      <c r="A1893" t="s">
        <v>835</v>
      </c>
      <c r="B1893">
        <v>42</v>
      </c>
    </row>
    <row r="1894" spans="1:2" x14ac:dyDescent="0.25">
      <c r="A1894" t="s">
        <v>1001</v>
      </c>
      <c r="B1894">
        <v>42</v>
      </c>
    </row>
    <row r="1895" spans="1:2" x14ac:dyDescent="0.25">
      <c r="A1895" t="s">
        <v>866</v>
      </c>
      <c r="B1895">
        <v>42</v>
      </c>
    </row>
    <row r="1896" spans="1:2" x14ac:dyDescent="0.25">
      <c r="A1896" t="s">
        <v>808</v>
      </c>
      <c r="B1896">
        <v>42</v>
      </c>
    </row>
    <row r="1897" spans="1:2" x14ac:dyDescent="0.25">
      <c r="A1897" t="s">
        <v>463</v>
      </c>
      <c r="B1897">
        <v>42</v>
      </c>
    </row>
    <row r="1898" spans="1:2" x14ac:dyDescent="0.25">
      <c r="A1898" t="s">
        <v>190</v>
      </c>
      <c r="B1898">
        <v>42</v>
      </c>
    </row>
    <row r="1899" spans="1:2" x14ac:dyDescent="0.25">
      <c r="A1899" t="s">
        <v>722</v>
      </c>
      <c r="B1899">
        <v>42</v>
      </c>
    </row>
    <row r="1900" spans="1:2" x14ac:dyDescent="0.25">
      <c r="A1900" t="s">
        <v>217</v>
      </c>
      <c r="B1900">
        <v>42</v>
      </c>
    </row>
    <row r="1901" spans="1:2" x14ac:dyDescent="0.25">
      <c r="A1901" t="s">
        <v>694</v>
      </c>
      <c r="B1901">
        <v>42</v>
      </c>
    </row>
    <row r="1902" spans="1:2" x14ac:dyDescent="0.25">
      <c r="A1902" t="s">
        <v>468</v>
      </c>
      <c r="B1902">
        <v>42</v>
      </c>
    </row>
    <row r="1903" spans="1:2" x14ac:dyDescent="0.25">
      <c r="A1903" t="s">
        <v>722</v>
      </c>
      <c r="B1903">
        <v>43</v>
      </c>
    </row>
    <row r="1904" spans="1:2" x14ac:dyDescent="0.25">
      <c r="A1904" t="s">
        <v>753</v>
      </c>
      <c r="B1904">
        <v>43</v>
      </c>
    </row>
    <row r="1905" spans="1:2" x14ac:dyDescent="0.25">
      <c r="A1905" t="s">
        <v>835</v>
      </c>
      <c r="B1905">
        <v>43</v>
      </c>
    </row>
    <row r="1906" spans="1:2" x14ac:dyDescent="0.25">
      <c r="A1906" t="s">
        <v>397</v>
      </c>
      <c r="B1906">
        <v>43</v>
      </c>
    </row>
    <row r="1907" spans="1:2" x14ac:dyDescent="0.25">
      <c r="A1907" t="s">
        <v>833</v>
      </c>
      <c r="B1907">
        <v>43</v>
      </c>
    </row>
    <row r="1908" spans="1:2" x14ac:dyDescent="0.25">
      <c r="A1908" t="s">
        <v>240</v>
      </c>
      <c r="B1908">
        <v>43</v>
      </c>
    </row>
    <row r="1909" spans="1:2" x14ac:dyDescent="0.25">
      <c r="A1909" t="s">
        <v>212</v>
      </c>
      <c r="B1909">
        <v>43</v>
      </c>
    </row>
    <row r="1910" spans="1:2" x14ac:dyDescent="0.25">
      <c r="A1910" t="s">
        <v>597</v>
      </c>
      <c r="B1910">
        <v>43</v>
      </c>
    </row>
    <row r="1911" spans="1:2" x14ac:dyDescent="0.25">
      <c r="A1911" t="s">
        <v>898</v>
      </c>
      <c r="B1911">
        <v>43</v>
      </c>
    </row>
    <row r="1912" spans="1:2" x14ac:dyDescent="0.25">
      <c r="A1912" t="s">
        <v>833</v>
      </c>
      <c r="B1912">
        <v>43</v>
      </c>
    </row>
    <row r="1913" spans="1:2" x14ac:dyDescent="0.25">
      <c r="A1913" t="s">
        <v>1001</v>
      </c>
      <c r="B1913">
        <v>44</v>
      </c>
    </row>
    <row r="1914" spans="1:2" x14ac:dyDescent="0.25">
      <c r="A1914" t="s">
        <v>724</v>
      </c>
      <c r="B1914">
        <v>44</v>
      </c>
    </row>
    <row r="1915" spans="1:2" x14ac:dyDescent="0.25">
      <c r="A1915" t="s">
        <v>763</v>
      </c>
      <c r="B1915">
        <v>44</v>
      </c>
    </row>
    <row r="1916" spans="1:2" x14ac:dyDescent="0.25">
      <c r="A1916" t="s">
        <v>808</v>
      </c>
      <c r="B1916">
        <v>44</v>
      </c>
    </row>
    <row r="1917" spans="1:2" x14ac:dyDescent="0.25">
      <c r="A1917" t="s">
        <v>722</v>
      </c>
      <c r="B1917">
        <v>44</v>
      </c>
    </row>
    <row r="1918" spans="1:2" x14ac:dyDescent="0.25">
      <c r="A1918" t="s">
        <v>651</v>
      </c>
      <c r="B1918">
        <v>44</v>
      </c>
    </row>
    <row r="1919" spans="1:2" x14ac:dyDescent="0.25">
      <c r="A1919" t="s">
        <v>664</v>
      </c>
      <c r="B1919">
        <v>44</v>
      </c>
    </row>
    <row r="1920" spans="1:2" x14ac:dyDescent="0.25">
      <c r="A1920" t="s">
        <v>664</v>
      </c>
      <c r="B1920">
        <v>45</v>
      </c>
    </row>
    <row r="1921" spans="1:2" x14ac:dyDescent="0.25">
      <c r="A1921" t="s">
        <v>703</v>
      </c>
      <c r="B1921">
        <v>45</v>
      </c>
    </row>
    <row r="1922" spans="1:2" x14ac:dyDescent="0.25">
      <c r="A1922" t="s">
        <v>651</v>
      </c>
      <c r="B1922">
        <v>45</v>
      </c>
    </row>
    <row r="1923" spans="1:2" x14ac:dyDescent="0.25">
      <c r="A1923" t="s">
        <v>722</v>
      </c>
      <c r="B1923">
        <v>45</v>
      </c>
    </row>
    <row r="1924" spans="1:2" x14ac:dyDescent="0.25">
      <c r="A1924" t="s">
        <v>703</v>
      </c>
      <c r="B1924">
        <v>45</v>
      </c>
    </row>
    <row r="1925" spans="1:2" x14ac:dyDescent="0.25">
      <c r="A1925" t="s">
        <v>463</v>
      </c>
      <c r="B1925">
        <v>45</v>
      </c>
    </row>
    <row r="1926" spans="1:2" x14ac:dyDescent="0.25">
      <c r="A1926" t="s">
        <v>664</v>
      </c>
      <c r="B1926">
        <v>45</v>
      </c>
    </row>
    <row r="1927" spans="1:2" x14ac:dyDescent="0.25">
      <c r="A1927" t="s">
        <v>703</v>
      </c>
      <c r="B1927">
        <v>45</v>
      </c>
    </row>
    <row r="1928" spans="1:2" x14ac:dyDescent="0.25">
      <c r="A1928" t="s">
        <v>944</v>
      </c>
      <c r="B1928">
        <v>45</v>
      </c>
    </row>
    <row r="1929" spans="1:2" x14ac:dyDescent="0.25">
      <c r="A1929" t="s">
        <v>212</v>
      </c>
      <c r="B1929">
        <v>45</v>
      </c>
    </row>
    <row r="1930" spans="1:2" x14ac:dyDescent="0.25">
      <c r="A1930" t="s">
        <v>240</v>
      </c>
      <c r="B1930">
        <v>45</v>
      </c>
    </row>
    <row r="1931" spans="1:2" x14ac:dyDescent="0.25">
      <c r="A1931" t="s">
        <v>808</v>
      </c>
      <c r="B1931">
        <v>46</v>
      </c>
    </row>
    <row r="1932" spans="1:2" x14ac:dyDescent="0.25">
      <c r="A1932" t="s">
        <v>667</v>
      </c>
      <c r="B1932">
        <v>46</v>
      </c>
    </row>
    <row r="1933" spans="1:2" x14ac:dyDescent="0.25">
      <c r="A1933" t="s">
        <v>760</v>
      </c>
      <c r="B1933">
        <v>46</v>
      </c>
    </row>
    <row r="1934" spans="1:2" x14ac:dyDescent="0.25">
      <c r="A1934" t="s">
        <v>724</v>
      </c>
      <c r="B1934">
        <v>46</v>
      </c>
    </row>
    <row r="1935" spans="1:2" x14ac:dyDescent="0.25">
      <c r="A1935" t="s">
        <v>763</v>
      </c>
      <c r="B1935">
        <v>46</v>
      </c>
    </row>
    <row r="1936" spans="1:2" x14ac:dyDescent="0.25">
      <c r="A1936" t="s">
        <v>667</v>
      </c>
      <c r="B1936">
        <v>46</v>
      </c>
    </row>
    <row r="1937" spans="1:2" x14ac:dyDescent="0.25">
      <c r="A1937" t="s">
        <v>667</v>
      </c>
      <c r="B1937">
        <v>46</v>
      </c>
    </row>
    <row r="1938" spans="1:2" x14ac:dyDescent="0.25">
      <c r="A1938" t="s">
        <v>738</v>
      </c>
      <c r="B1938">
        <v>46</v>
      </c>
    </row>
    <row r="1939" spans="1:2" x14ac:dyDescent="0.25">
      <c r="A1939" t="s">
        <v>698</v>
      </c>
      <c r="B1939">
        <v>46</v>
      </c>
    </row>
    <row r="1940" spans="1:2" x14ac:dyDescent="0.25">
      <c r="A1940" t="s">
        <v>651</v>
      </c>
      <c r="B1940">
        <v>46</v>
      </c>
    </row>
    <row r="1941" spans="1:2" x14ac:dyDescent="0.25">
      <c r="A1941" t="s">
        <v>703</v>
      </c>
      <c r="B1941">
        <v>46</v>
      </c>
    </row>
    <row r="1942" spans="1:2" x14ac:dyDescent="0.25">
      <c r="A1942" t="s">
        <v>212</v>
      </c>
      <c r="B1942">
        <v>46</v>
      </c>
    </row>
    <row r="1943" spans="1:2" x14ac:dyDescent="0.25">
      <c r="A1943" t="s">
        <v>100</v>
      </c>
      <c r="B1943">
        <v>46</v>
      </c>
    </row>
    <row r="1944" spans="1:2" x14ac:dyDescent="0.25">
      <c r="A1944" t="s">
        <v>651</v>
      </c>
      <c r="B1944">
        <v>46</v>
      </c>
    </row>
    <row r="1945" spans="1:2" x14ac:dyDescent="0.25">
      <c r="A1945" t="s">
        <v>726</v>
      </c>
      <c r="B1945">
        <v>47</v>
      </c>
    </row>
    <row r="1946" spans="1:2" x14ac:dyDescent="0.25">
      <c r="A1946" t="s">
        <v>129</v>
      </c>
      <c r="B1946">
        <v>47</v>
      </c>
    </row>
    <row r="1947" spans="1:2" x14ac:dyDescent="0.25">
      <c r="A1947" t="s">
        <v>835</v>
      </c>
      <c r="B1947">
        <v>47</v>
      </c>
    </row>
    <row r="1948" spans="1:2" x14ac:dyDescent="0.25">
      <c r="A1948" t="s">
        <v>819</v>
      </c>
      <c r="B1948">
        <v>47</v>
      </c>
    </row>
    <row r="1949" spans="1:2" x14ac:dyDescent="0.25">
      <c r="A1949" t="s">
        <v>664</v>
      </c>
      <c r="B1949">
        <v>47</v>
      </c>
    </row>
    <row r="1950" spans="1:2" x14ac:dyDescent="0.25">
      <c r="A1950" t="s">
        <v>944</v>
      </c>
      <c r="B1950">
        <v>47</v>
      </c>
    </row>
    <row r="1951" spans="1:2" x14ac:dyDescent="0.25">
      <c r="A1951" t="s">
        <v>944</v>
      </c>
      <c r="B1951">
        <v>47</v>
      </c>
    </row>
    <row r="1952" spans="1:2" x14ac:dyDescent="0.25">
      <c r="A1952" t="s">
        <v>703</v>
      </c>
      <c r="B1952">
        <v>47</v>
      </c>
    </row>
    <row r="1953" spans="1:2" x14ac:dyDescent="0.25">
      <c r="A1953" t="s">
        <v>463</v>
      </c>
      <c r="B1953">
        <v>47</v>
      </c>
    </row>
    <row r="1954" spans="1:2" x14ac:dyDescent="0.25">
      <c r="A1954" t="s">
        <v>829</v>
      </c>
      <c r="B1954">
        <v>47</v>
      </c>
    </row>
    <row r="1955" spans="1:2" x14ac:dyDescent="0.25">
      <c r="A1955" t="s">
        <v>100</v>
      </c>
      <c r="B1955">
        <v>47</v>
      </c>
    </row>
    <row r="1956" spans="1:2" x14ac:dyDescent="0.25">
      <c r="A1956" t="s">
        <v>674</v>
      </c>
      <c r="B1956">
        <v>47</v>
      </c>
    </row>
    <row r="1957" spans="1:2" x14ac:dyDescent="0.25">
      <c r="A1957" t="s">
        <v>833</v>
      </c>
      <c r="B1957">
        <v>48</v>
      </c>
    </row>
    <row r="1958" spans="1:2" x14ac:dyDescent="0.25">
      <c r="A1958" t="s">
        <v>647</v>
      </c>
      <c r="B1958">
        <v>48</v>
      </c>
    </row>
    <row r="1959" spans="1:2" x14ac:dyDescent="0.25">
      <c r="A1959" t="s">
        <v>235</v>
      </c>
      <c r="B1959">
        <v>48</v>
      </c>
    </row>
    <row r="1960" spans="1:2" x14ac:dyDescent="0.25">
      <c r="A1960" t="s">
        <v>724</v>
      </c>
      <c r="B1960">
        <v>48</v>
      </c>
    </row>
    <row r="1961" spans="1:2" x14ac:dyDescent="0.25">
      <c r="A1961" t="s">
        <v>413</v>
      </c>
      <c r="B1961">
        <v>48</v>
      </c>
    </row>
    <row r="1962" spans="1:2" x14ac:dyDescent="0.25">
      <c r="A1962" t="s">
        <v>190</v>
      </c>
      <c r="B1962">
        <v>48</v>
      </c>
    </row>
    <row r="1963" spans="1:2" x14ac:dyDescent="0.25">
      <c r="A1963" t="s">
        <v>833</v>
      </c>
      <c r="B1963">
        <v>48</v>
      </c>
    </row>
    <row r="1964" spans="1:2" x14ac:dyDescent="0.25">
      <c r="A1964" t="s">
        <v>819</v>
      </c>
      <c r="B1964">
        <v>48</v>
      </c>
    </row>
    <row r="1965" spans="1:2" x14ac:dyDescent="0.25">
      <c r="A1965" t="s">
        <v>664</v>
      </c>
      <c r="B1965">
        <v>48</v>
      </c>
    </row>
    <row r="1966" spans="1:2" x14ac:dyDescent="0.25">
      <c r="A1966" t="s">
        <v>647</v>
      </c>
      <c r="B1966">
        <v>48</v>
      </c>
    </row>
    <row r="1967" spans="1:2" x14ac:dyDescent="0.25">
      <c r="A1967" t="s">
        <v>678</v>
      </c>
      <c r="B1967">
        <v>48</v>
      </c>
    </row>
    <row r="1968" spans="1:2" x14ac:dyDescent="0.25">
      <c r="A1968" t="s">
        <v>994</v>
      </c>
      <c r="B1968">
        <v>48</v>
      </c>
    </row>
    <row r="1969" spans="1:2" x14ac:dyDescent="0.25">
      <c r="A1969" t="s">
        <v>199</v>
      </c>
      <c r="B1969">
        <v>48</v>
      </c>
    </row>
    <row r="1970" spans="1:2" x14ac:dyDescent="0.25">
      <c r="A1970" t="s">
        <v>463</v>
      </c>
      <c r="B1970">
        <v>48</v>
      </c>
    </row>
    <row r="1971" spans="1:2" x14ac:dyDescent="0.25">
      <c r="A1971" t="s">
        <v>678</v>
      </c>
      <c r="B1971">
        <v>49</v>
      </c>
    </row>
    <row r="1972" spans="1:2" x14ac:dyDescent="0.25">
      <c r="A1972" t="s">
        <v>667</v>
      </c>
      <c r="B1972">
        <v>49</v>
      </c>
    </row>
    <row r="1973" spans="1:2" x14ac:dyDescent="0.25">
      <c r="A1973" t="s">
        <v>696</v>
      </c>
      <c r="B1973">
        <v>49</v>
      </c>
    </row>
    <row r="1974" spans="1:2" x14ac:dyDescent="0.25">
      <c r="A1974" t="s">
        <v>779</v>
      </c>
      <c r="B1974">
        <v>49</v>
      </c>
    </row>
    <row r="1975" spans="1:2" x14ac:dyDescent="0.25">
      <c r="A1975" t="s">
        <v>647</v>
      </c>
      <c r="B1975">
        <v>49</v>
      </c>
    </row>
    <row r="1976" spans="1:2" x14ac:dyDescent="0.25">
      <c r="A1976" t="s">
        <v>722</v>
      </c>
      <c r="B1976">
        <v>49</v>
      </c>
    </row>
    <row r="1977" spans="1:2" x14ac:dyDescent="0.25">
      <c r="A1977" t="s">
        <v>300</v>
      </c>
      <c r="B1977">
        <v>49</v>
      </c>
    </row>
    <row r="1978" spans="1:2" x14ac:dyDescent="0.25">
      <c r="A1978" t="s">
        <v>833</v>
      </c>
      <c r="B1978">
        <v>49</v>
      </c>
    </row>
    <row r="1979" spans="1:2" x14ac:dyDescent="0.25">
      <c r="A1979" t="s">
        <v>528</v>
      </c>
      <c r="B1979">
        <v>49</v>
      </c>
    </row>
    <row r="1980" spans="1:2" x14ac:dyDescent="0.25">
      <c r="A1980" t="s">
        <v>100</v>
      </c>
      <c r="B1980">
        <v>49</v>
      </c>
    </row>
    <row r="1981" spans="1:2" x14ac:dyDescent="0.25">
      <c r="A1981" t="s">
        <v>904</v>
      </c>
      <c r="B1981">
        <v>50</v>
      </c>
    </row>
    <row r="1982" spans="1:2" x14ac:dyDescent="0.25">
      <c r="A1982" t="s">
        <v>528</v>
      </c>
      <c r="B1982">
        <v>50</v>
      </c>
    </row>
    <row r="1983" spans="1:2" x14ac:dyDescent="0.25">
      <c r="A1983" t="s">
        <v>194</v>
      </c>
      <c r="B1983">
        <v>50</v>
      </c>
    </row>
    <row r="1984" spans="1:2" x14ac:dyDescent="0.25">
      <c r="A1984" t="s">
        <v>293</v>
      </c>
      <c r="B1984">
        <v>50</v>
      </c>
    </row>
    <row r="1985" spans="1:2" x14ac:dyDescent="0.25">
      <c r="A1985" t="s">
        <v>684</v>
      </c>
      <c r="B1985">
        <v>50</v>
      </c>
    </row>
    <row r="1986" spans="1:2" x14ac:dyDescent="0.25">
      <c r="A1986" t="s">
        <v>651</v>
      </c>
      <c r="B1986">
        <v>50</v>
      </c>
    </row>
    <row r="1987" spans="1:2" x14ac:dyDescent="0.25">
      <c r="A1987" t="s">
        <v>212</v>
      </c>
      <c r="B1987">
        <v>50</v>
      </c>
    </row>
    <row r="1988" spans="1:2" x14ac:dyDescent="0.25">
      <c r="A1988" t="s">
        <v>667</v>
      </c>
      <c r="B1988">
        <v>50</v>
      </c>
    </row>
    <row r="1989" spans="1:2" x14ac:dyDescent="0.25">
      <c r="A1989" t="s">
        <v>300</v>
      </c>
      <c r="B1989">
        <v>50</v>
      </c>
    </row>
    <row r="1990" spans="1:2" x14ac:dyDescent="0.25">
      <c r="A1990" t="s">
        <v>678</v>
      </c>
      <c r="B1990">
        <v>50</v>
      </c>
    </row>
    <row r="1991" spans="1:2" x14ac:dyDescent="0.25">
      <c r="A1991" t="s">
        <v>808</v>
      </c>
      <c r="B1991">
        <v>50</v>
      </c>
    </row>
    <row r="1992" spans="1:2" x14ac:dyDescent="0.25">
      <c r="A1992" t="s">
        <v>129</v>
      </c>
      <c r="B1992">
        <v>51</v>
      </c>
    </row>
    <row r="1993" spans="1:2" x14ac:dyDescent="0.25">
      <c r="A1993" t="s">
        <v>684</v>
      </c>
      <c r="B1993">
        <v>51</v>
      </c>
    </row>
    <row r="1994" spans="1:2" x14ac:dyDescent="0.25">
      <c r="A1994" t="s">
        <v>726</v>
      </c>
      <c r="B1994">
        <v>51</v>
      </c>
    </row>
    <row r="1995" spans="1:2" x14ac:dyDescent="0.25">
      <c r="A1995" t="s">
        <v>819</v>
      </c>
      <c r="B1995">
        <v>51</v>
      </c>
    </row>
    <row r="1996" spans="1:2" x14ac:dyDescent="0.25">
      <c r="A1996" t="s">
        <v>293</v>
      </c>
      <c r="B1996">
        <v>51</v>
      </c>
    </row>
    <row r="1997" spans="1:2" x14ac:dyDescent="0.25">
      <c r="A1997" t="s">
        <v>528</v>
      </c>
      <c r="B1997">
        <v>51</v>
      </c>
    </row>
    <row r="1998" spans="1:2" x14ac:dyDescent="0.25">
      <c r="A1998" t="s">
        <v>724</v>
      </c>
      <c r="B1998">
        <v>51</v>
      </c>
    </row>
    <row r="1999" spans="1:2" x14ac:dyDescent="0.25">
      <c r="A1999" t="s">
        <v>651</v>
      </c>
      <c r="B1999">
        <v>51</v>
      </c>
    </row>
    <row r="2000" spans="1:2" x14ac:dyDescent="0.25">
      <c r="A2000" t="s">
        <v>463</v>
      </c>
      <c r="B2000">
        <v>51</v>
      </c>
    </row>
    <row r="2001" spans="1:2" x14ac:dyDescent="0.25">
      <c r="A2001" t="s">
        <v>726</v>
      </c>
      <c r="B2001">
        <v>52</v>
      </c>
    </row>
    <row r="2002" spans="1:2" x14ac:dyDescent="0.25">
      <c r="A2002" t="s">
        <v>684</v>
      </c>
      <c r="B2002">
        <v>52</v>
      </c>
    </row>
    <row r="2003" spans="1:2" x14ac:dyDescent="0.25">
      <c r="A2003" t="s">
        <v>265</v>
      </c>
      <c r="B2003">
        <v>52</v>
      </c>
    </row>
    <row r="2004" spans="1:2" x14ac:dyDescent="0.25">
      <c r="A2004" t="s">
        <v>724</v>
      </c>
      <c r="B2004">
        <v>52</v>
      </c>
    </row>
    <row r="2005" spans="1:2" x14ac:dyDescent="0.25">
      <c r="A2005" t="s">
        <v>866</v>
      </c>
      <c r="B2005">
        <v>52</v>
      </c>
    </row>
    <row r="2006" spans="1:2" x14ac:dyDescent="0.25">
      <c r="A2006" t="s">
        <v>696</v>
      </c>
      <c r="B2006">
        <v>52</v>
      </c>
    </row>
    <row r="2007" spans="1:2" x14ac:dyDescent="0.25">
      <c r="A2007" t="s">
        <v>199</v>
      </c>
      <c r="B2007">
        <v>52</v>
      </c>
    </row>
    <row r="2008" spans="1:2" x14ac:dyDescent="0.25">
      <c r="A2008" t="s">
        <v>199</v>
      </c>
      <c r="B2008">
        <v>52</v>
      </c>
    </row>
    <row r="2009" spans="1:2" x14ac:dyDescent="0.25">
      <c r="A2009" t="s">
        <v>738</v>
      </c>
      <c r="B2009">
        <v>52</v>
      </c>
    </row>
    <row r="2010" spans="1:2" x14ac:dyDescent="0.25">
      <c r="A2010" t="s">
        <v>904</v>
      </c>
      <c r="B2010">
        <v>52</v>
      </c>
    </row>
    <row r="2011" spans="1:2" x14ac:dyDescent="0.25">
      <c r="A2011" t="s">
        <v>199</v>
      </c>
      <c r="B2011">
        <v>52</v>
      </c>
    </row>
    <row r="2012" spans="1:2" x14ac:dyDescent="0.25">
      <c r="A2012" t="s">
        <v>770</v>
      </c>
      <c r="B2012">
        <v>53</v>
      </c>
    </row>
    <row r="2013" spans="1:2" x14ac:dyDescent="0.25">
      <c r="A2013" t="s">
        <v>190</v>
      </c>
      <c r="B2013">
        <v>53</v>
      </c>
    </row>
    <row r="2014" spans="1:2" x14ac:dyDescent="0.25">
      <c r="A2014" t="s">
        <v>204</v>
      </c>
      <c r="B2014">
        <v>53</v>
      </c>
    </row>
    <row r="2015" spans="1:2" x14ac:dyDescent="0.25">
      <c r="A2015" t="s">
        <v>859</v>
      </c>
      <c r="B2015">
        <v>53</v>
      </c>
    </row>
    <row r="2016" spans="1:2" x14ac:dyDescent="0.25">
      <c r="A2016" t="s">
        <v>829</v>
      </c>
      <c r="B2016">
        <v>53</v>
      </c>
    </row>
    <row r="2017" spans="1:2" x14ac:dyDescent="0.25">
      <c r="A2017" t="s">
        <v>684</v>
      </c>
      <c r="B2017">
        <v>53</v>
      </c>
    </row>
    <row r="2018" spans="1:2" x14ac:dyDescent="0.25">
      <c r="A2018" t="s">
        <v>199</v>
      </c>
      <c r="B2018">
        <v>53</v>
      </c>
    </row>
    <row r="2019" spans="1:2" x14ac:dyDescent="0.25">
      <c r="A2019" t="s">
        <v>1001</v>
      </c>
      <c r="B2019">
        <v>53</v>
      </c>
    </row>
    <row r="2020" spans="1:2" x14ac:dyDescent="0.25">
      <c r="A2020" t="s">
        <v>114</v>
      </c>
      <c r="B2020">
        <v>53</v>
      </c>
    </row>
    <row r="2021" spans="1:2" x14ac:dyDescent="0.25">
      <c r="A2021" t="s">
        <v>859</v>
      </c>
      <c r="B2021">
        <v>54</v>
      </c>
    </row>
    <row r="2022" spans="1:2" x14ac:dyDescent="0.25">
      <c r="A2022" t="s">
        <v>819</v>
      </c>
      <c r="B2022">
        <v>54</v>
      </c>
    </row>
    <row r="2023" spans="1:2" x14ac:dyDescent="0.25">
      <c r="A2023" t="s">
        <v>698</v>
      </c>
      <c r="B2023">
        <v>54</v>
      </c>
    </row>
    <row r="2024" spans="1:2" x14ac:dyDescent="0.25">
      <c r="A2024" t="s">
        <v>835</v>
      </c>
      <c r="B2024">
        <v>54</v>
      </c>
    </row>
    <row r="2025" spans="1:2" x14ac:dyDescent="0.25">
      <c r="A2025" t="s">
        <v>819</v>
      </c>
      <c r="B2025">
        <v>54</v>
      </c>
    </row>
    <row r="2026" spans="1:2" x14ac:dyDescent="0.25">
      <c r="A2026" t="s">
        <v>114</v>
      </c>
      <c r="B2026">
        <v>54</v>
      </c>
    </row>
    <row r="2027" spans="1:2" x14ac:dyDescent="0.25">
      <c r="A2027" t="s">
        <v>199</v>
      </c>
      <c r="B2027">
        <v>54</v>
      </c>
    </row>
    <row r="2028" spans="1:2" x14ac:dyDescent="0.25">
      <c r="A2028" t="s">
        <v>703</v>
      </c>
      <c r="B2028">
        <v>54</v>
      </c>
    </row>
    <row r="2029" spans="1:2" x14ac:dyDescent="0.25">
      <c r="A2029" t="s">
        <v>413</v>
      </c>
      <c r="B2029">
        <v>54</v>
      </c>
    </row>
    <row r="2030" spans="1:2" x14ac:dyDescent="0.25">
      <c r="A2030" t="s">
        <v>199</v>
      </c>
      <c r="B2030">
        <v>54</v>
      </c>
    </row>
    <row r="2031" spans="1:2" x14ac:dyDescent="0.25">
      <c r="A2031" t="s">
        <v>915</v>
      </c>
      <c r="B2031">
        <v>55</v>
      </c>
    </row>
    <row r="2032" spans="1:2" x14ac:dyDescent="0.25">
      <c r="A2032" t="s">
        <v>375</v>
      </c>
      <c r="B2032">
        <v>55</v>
      </c>
    </row>
    <row r="2033" spans="1:2" x14ac:dyDescent="0.25">
      <c r="A2033" t="s">
        <v>703</v>
      </c>
      <c r="B2033">
        <v>55</v>
      </c>
    </row>
    <row r="2034" spans="1:2" x14ac:dyDescent="0.25">
      <c r="A2034" t="s">
        <v>819</v>
      </c>
      <c r="B2034">
        <v>55</v>
      </c>
    </row>
    <row r="2035" spans="1:2" x14ac:dyDescent="0.25">
      <c r="A2035" t="s">
        <v>207</v>
      </c>
      <c r="B2035">
        <v>55</v>
      </c>
    </row>
    <row r="2036" spans="1:2" x14ac:dyDescent="0.25">
      <c r="A2036" t="s">
        <v>722</v>
      </c>
      <c r="B2036">
        <v>55</v>
      </c>
    </row>
    <row r="2037" spans="1:2" x14ac:dyDescent="0.25">
      <c r="A2037" t="s">
        <v>212</v>
      </c>
      <c r="B2037">
        <v>55</v>
      </c>
    </row>
    <row r="2038" spans="1:2" x14ac:dyDescent="0.25">
      <c r="A2038" t="s">
        <v>235</v>
      </c>
      <c r="B2038">
        <v>55</v>
      </c>
    </row>
    <row r="2039" spans="1:2" x14ac:dyDescent="0.25">
      <c r="A2039" t="s">
        <v>938</v>
      </c>
      <c r="B2039">
        <v>55</v>
      </c>
    </row>
    <row r="2040" spans="1:2" x14ac:dyDescent="0.25">
      <c r="A2040" t="s">
        <v>703</v>
      </c>
      <c r="B2040">
        <v>56</v>
      </c>
    </row>
    <row r="2041" spans="1:2" x14ac:dyDescent="0.25">
      <c r="A2041" t="s">
        <v>866</v>
      </c>
      <c r="B2041">
        <v>56</v>
      </c>
    </row>
    <row r="2042" spans="1:2" x14ac:dyDescent="0.25">
      <c r="A2042" t="s">
        <v>819</v>
      </c>
      <c r="B2042">
        <v>56</v>
      </c>
    </row>
    <row r="2043" spans="1:2" x14ac:dyDescent="0.25">
      <c r="A2043" t="s">
        <v>904</v>
      </c>
      <c r="B2043">
        <v>56</v>
      </c>
    </row>
    <row r="2044" spans="1:2" x14ac:dyDescent="0.25">
      <c r="A2044" t="s">
        <v>866</v>
      </c>
      <c r="B2044">
        <v>56</v>
      </c>
    </row>
    <row r="2045" spans="1:2" x14ac:dyDescent="0.25">
      <c r="A2045" t="s">
        <v>265</v>
      </c>
      <c r="B2045">
        <v>56</v>
      </c>
    </row>
    <row r="2046" spans="1:2" x14ac:dyDescent="0.25">
      <c r="A2046" t="s">
        <v>137</v>
      </c>
      <c r="B2046">
        <v>56</v>
      </c>
    </row>
    <row r="2047" spans="1:2" x14ac:dyDescent="0.25">
      <c r="A2047" t="s">
        <v>684</v>
      </c>
      <c r="B2047">
        <v>56</v>
      </c>
    </row>
    <row r="2048" spans="1:2" x14ac:dyDescent="0.25">
      <c r="A2048" t="s">
        <v>726</v>
      </c>
      <c r="B2048">
        <v>56</v>
      </c>
    </row>
    <row r="2049" spans="1:2" x14ac:dyDescent="0.25">
      <c r="A2049" t="s">
        <v>265</v>
      </c>
      <c r="B2049">
        <v>56</v>
      </c>
    </row>
    <row r="2050" spans="1:2" x14ac:dyDescent="0.25">
      <c r="A2050" t="s">
        <v>1516</v>
      </c>
      <c r="B2050">
        <v>56</v>
      </c>
    </row>
    <row r="2051" spans="1:2" x14ac:dyDescent="0.25">
      <c r="A2051" t="s">
        <v>931</v>
      </c>
      <c r="B2051">
        <v>56</v>
      </c>
    </row>
    <row r="2052" spans="1:2" x14ac:dyDescent="0.25">
      <c r="A2052" t="s">
        <v>199</v>
      </c>
      <c r="B2052">
        <v>56</v>
      </c>
    </row>
    <row r="2053" spans="1:2" x14ac:dyDescent="0.25">
      <c r="A2053" t="s">
        <v>829</v>
      </c>
      <c r="B2053">
        <v>57</v>
      </c>
    </row>
    <row r="2054" spans="1:2" x14ac:dyDescent="0.25">
      <c r="A2054" t="s">
        <v>163</v>
      </c>
      <c r="B2054">
        <v>57</v>
      </c>
    </row>
    <row r="2055" spans="1:2" x14ac:dyDescent="0.25">
      <c r="A2055" t="s">
        <v>915</v>
      </c>
      <c r="B2055">
        <v>57</v>
      </c>
    </row>
    <row r="2056" spans="1:2" x14ac:dyDescent="0.25">
      <c r="A2056" t="s">
        <v>212</v>
      </c>
      <c r="B2056">
        <v>57</v>
      </c>
    </row>
    <row r="2057" spans="1:2" x14ac:dyDescent="0.25">
      <c r="A2057" t="s">
        <v>265</v>
      </c>
      <c r="B2057">
        <v>57</v>
      </c>
    </row>
    <row r="2058" spans="1:2" x14ac:dyDescent="0.25">
      <c r="A2058" t="s">
        <v>114</v>
      </c>
      <c r="B2058">
        <v>57</v>
      </c>
    </row>
    <row r="2059" spans="1:2" x14ac:dyDescent="0.25">
      <c r="A2059" t="s">
        <v>235</v>
      </c>
      <c r="B2059">
        <v>57</v>
      </c>
    </row>
    <row r="2060" spans="1:2" x14ac:dyDescent="0.25">
      <c r="A2060" t="s">
        <v>199</v>
      </c>
      <c r="B2060">
        <v>57</v>
      </c>
    </row>
    <row r="2061" spans="1:2" x14ac:dyDescent="0.25">
      <c r="A2061" t="s">
        <v>694</v>
      </c>
      <c r="B2061">
        <v>57</v>
      </c>
    </row>
    <row r="2062" spans="1:2" x14ac:dyDescent="0.25">
      <c r="A2062" t="s">
        <v>265</v>
      </c>
      <c r="B2062">
        <v>57</v>
      </c>
    </row>
    <row r="2063" spans="1:2" x14ac:dyDescent="0.25">
      <c r="A2063" t="s">
        <v>528</v>
      </c>
      <c r="B2063">
        <v>58</v>
      </c>
    </row>
    <row r="2064" spans="1:2" x14ac:dyDescent="0.25">
      <c r="A2064" t="s">
        <v>696</v>
      </c>
      <c r="B2064">
        <v>58</v>
      </c>
    </row>
    <row r="2065" spans="1:2" x14ac:dyDescent="0.25">
      <c r="A2065" t="s">
        <v>397</v>
      </c>
      <c r="B2065">
        <v>58</v>
      </c>
    </row>
    <row r="2066" spans="1:2" x14ac:dyDescent="0.25">
      <c r="A2066" t="s">
        <v>199</v>
      </c>
      <c r="B2066">
        <v>58</v>
      </c>
    </row>
    <row r="2067" spans="1:2" x14ac:dyDescent="0.25">
      <c r="A2067" t="s">
        <v>829</v>
      </c>
      <c r="B2067">
        <v>58</v>
      </c>
    </row>
    <row r="2068" spans="1:2" x14ac:dyDescent="0.25">
      <c r="A2068" t="s">
        <v>692</v>
      </c>
      <c r="B2068">
        <v>58</v>
      </c>
    </row>
    <row r="2069" spans="1:2" x14ac:dyDescent="0.25">
      <c r="A2069" t="s">
        <v>1516</v>
      </c>
      <c r="B2069">
        <v>58</v>
      </c>
    </row>
    <row r="2070" spans="1:2" x14ac:dyDescent="0.25">
      <c r="A2070" t="s">
        <v>915</v>
      </c>
      <c r="B2070">
        <v>58</v>
      </c>
    </row>
    <row r="2071" spans="1:2" x14ac:dyDescent="0.25">
      <c r="A2071" t="s">
        <v>163</v>
      </c>
      <c r="B2071">
        <v>58</v>
      </c>
    </row>
    <row r="2072" spans="1:2" x14ac:dyDescent="0.25">
      <c r="A2072" t="s">
        <v>758</v>
      </c>
      <c r="B2072">
        <v>59</v>
      </c>
    </row>
    <row r="2073" spans="1:2" x14ac:dyDescent="0.25">
      <c r="A2073" t="s">
        <v>722</v>
      </c>
      <c r="B2073">
        <v>59</v>
      </c>
    </row>
    <row r="2074" spans="1:2" x14ac:dyDescent="0.25">
      <c r="A2074" t="s">
        <v>915</v>
      </c>
      <c r="B2074">
        <v>59</v>
      </c>
    </row>
    <row r="2075" spans="1:2" x14ac:dyDescent="0.25">
      <c r="A2075" t="s">
        <v>896</v>
      </c>
      <c r="B2075">
        <v>59</v>
      </c>
    </row>
    <row r="2076" spans="1:2" x14ac:dyDescent="0.25">
      <c r="A2076" t="s">
        <v>931</v>
      </c>
      <c r="B2076">
        <v>60</v>
      </c>
    </row>
    <row r="2077" spans="1:2" x14ac:dyDescent="0.25">
      <c r="A2077" t="s">
        <v>309</v>
      </c>
      <c r="B2077">
        <v>60</v>
      </c>
    </row>
    <row r="2078" spans="1:2" x14ac:dyDescent="0.25">
      <c r="A2078" t="s">
        <v>212</v>
      </c>
      <c r="B2078">
        <v>60</v>
      </c>
    </row>
    <row r="2079" spans="1:2" x14ac:dyDescent="0.25">
      <c r="A2079" t="s">
        <v>129</v>
      </c>
      <c r="B2079">
        <v>60</v>
      </c>
    </row>
    <row r="2080" spans="1:2" x14ac:dyDescent="0.25">
      <c r="A2080" t="s">
        <v>129</v>
      </c>
      <c r="B2080">
        <v>60</v>
      </c>
    </row>
    <row r="2081" spans="1:2" x14ac:dyDescent="0.25">
      <c r="A2081" t="s">
        <v>199</v>
      </c>
      <c r="B2081">
        <v>60</v>
      </c>
    </row>
    <row r="2082" spans="1:2" x14ac:dyDescent="0.25">
      <c r="A2082" t="s">
        <v>763</v>
      </c>
      <c r="B2082">
        <v>60</v>
      </c>
    </row>
    <row r="2083" spans="1:2" x14ac:dyDescent="0.25">
      <c r="A2083" t="s">
        <v>129</v>
      </c>
      <c r="B2083">
        <v>60</v>
      </c>
    </row>
    <row r="2084" spans="1:2" x14ac:dyDescent="0.25">
      <c r="A2084" t="s">
        <v>199</v>
      </c>
      <c r="B2084">
        <v>60</v>
      </c>
    </row>
    <row r="2085" spans="1:2" x14ac:dyDescent="0.25">
      <c r="A2085" t="s">
        <v>674</v>
      </c>
      <c r="B2085">
        <v>60</v>
      </c>
    </row>
    <row r="2086" spans="1:2" x14ac:dyDescent="0.25">
      <c r="A2086" t="s">
        <v>730</v>
      </c>
      <c r="B2086">
        <v>61</v>
      </c>
    </row>
    <row r="2087" spans="1:2" x14ac:dyDescent="0.25">
      <c r="A2087" t="s">
        <v>994</v>
      </c>
      <c r="B2087">
        <v>62</v>
      </c>
    </row>
    <row r="2088" spans="1:2" x14ac:dyDescent="0.25">
      <c r="A2088" t="s">
        <v>904</v>
      </c>
      <c r="B2088">
        <v>62</v>
      </c>
    </row>
    <row r="2089" spans="1:2" x14ac:dyDescent="0.25">
      <c r="A2089" t="s">
        <v>674</v>
      </c>
      <c r="B2089">
        <v>62</v>
      </c>
    </row>
    <row r="2090" spans="1:2" x14ac:dyDescent="0.25">
      <c r="A2090" t="s">
        <v>309</v>
      </c>
      <c r="B2090">
        <v>62</v>
      </c>
    </row>
    <row r="2091" spans="1:2" x14ac:dyDescent="0.25">
      <c r="A2091" t="s">
        <v>709</v>
      </c>
      <c r="B2091">
        <v>62</v>
      </c>
    </row>
    <row r="2092" spans="1:2" x14ac:dyDescent="0.25">
      <c r="A2092" t="s">
        <v>528</v>
      </c>
      <c r="B2092">
        <v>62</v>
      </c>
    </row>
    <row r="2093" spans="1:2" x14ac:dyDescent="0.25">
      <c r="A2093" t="s">
        <v>235</v>
      </c>
      <c r="B2093">
        <v>62</v>
      </c>
    </row>
    <row r="2094" spans="1:2" x14ac:dyDescent="0.25">
      <c r="A2094" t="s">
        <v>199</v>
      </c>
      <c r="B2094">
        <v>62</v>
      </c>
    </row>
    <row r="2095" spans="1:2" x14ac:dyDescent="0.25">
      <c r="A2095" t="s">
        <v>126</v>
      </c>
      <c r="B2095">
        <v>62</v>
      </c>
    </row>
    <row r="2096" spans="1:2" x14ac:dyDescent="0.25">
      <c r="A2096" t="s">
        <v>265</v>
      </c>
      <c r="B2096">
        <v>63</v>
      </c>
    </row>
    <row r="2097" spans="1:2" x14ac:dyDescent="0.25">
      <c r="A2097" t="s">
        <v>900</v>
      </c>
      <c r="B2097">
        <v>63</v>
      </c>
    </row>
    <row r="2098" spans="1:2" x14ac:dyDescent="0.25">
      <c r="A2098" t="s">
        <v>126</v>
      </c>
      <c r="B2098">
        <v>63</v>
      </c>
    </row>
    <row r="2099" spans="1:2" x14ac:dyDescent="0.25">
      <c r="A2099" t="s">
        <v>873</v>
      </c>
      <c r="B2099">
        <v>64</v>
      </c>
    </row>
    <row r="2100" spans="1:2" x14ac:dyDescent="0.25">
      <c r="A2100" t="s">
        <v>994</v>
      </c>
      <c r="B2100">
        <v>64</v>
      </c>
    </row>
    <row r="2101" spans="1:2" x14ac:dyDescent="0.25">
      <c r="A2101" t="s">
        <v>994</v>
      </c>
      <c r="B2101">
        <v>64</v>
      </c>
    </row>
    <row r="2102" spans="1:2" x14ac:dyDescent="0.25">
      <c r="A2102" t="s">
        <v>829</v>
      </c>
      <c r="B2102">
        <v>64</v>
      </c>
    </row>
    <row r="2103" spans="1:2" x14ac:dyDescent="0.25">
      <c r="A2103" t="s">
        <v>866</v>
      </c>
      <c r="B2103">
        <v>64</v>
      </c>
    </row>
    <row r="2104" spans="1:2" x14ac:dyDescent="0.25">
      <c r="A2104" t="s">
        <v>624</v>
      </c>
      <c r="B2104">
        <v>64</v>
      </c>
    </row>
    <row r="2105" spans="1:2" x14ac:dyDescent="0.25">
      <c r="A2105" t="s">
        <v>654</v>
      </c>
      <c r="B2105">
        <v>64</v>
      </c>
    </row>
    <row r="2106" spans="1:2" x14ac:dyDescent="0.25">
      <c r="A2106" t="s">
        <v>293</v>
      </c>
      <c r="B2106">
        <v>65</v>
      </c>
    </row>
    <row r="2107" spans="1:2" x14ac:dyDescent="0.25">
      <c r="A2107" t="s">
        <v>898</v>
      </c>
      <c r="B2107">
        <v>65</v>
      </c>
    </row>
    <row r="2108" spans="1:2" x14ac:dyDescent="0.25">
      <c r="A2108" t="s">
        <v>697</v>
      </c>
      <c r="B2108">
        <v>65</v>
      </c>
    </row>
    <row r="2109" spans="1:2" x14ac:dyDescent="0.25">
      <c r="A2109" t="s">
        <v>698</v>
      </c>
      <c r="B2109">
        <v>65</v>
      </c>
    </row>
    <row r="2110" spans="1:2" x14ac:dyDescent="0.25">
      <c r="A2110" t="s">
        <v>463</v>
      </c>
      <c r="B2110">
        <v>65</v>
      </c>
    </row>
    <row r="2111" spans="1:2" x14ac:dyDescent="0.25">
      <c r="A2111" t="s">
        <v>265</v>
      </c>
      <c r="B2111">
        <v>65</v>
      </c>
    </row>
    <row r="2112" spans="1:2" x14ac:dyDescent="0.25">
      <c r="A2112" t="s">
        <v>463</v>
      </c>
      <c r="B2112">
        <v>66</v>
      </c>
    </row>
    <row r="2113" spans="1:2" x14ac:dyDescent="0.25">
      <c r="A2113" t="s">
        <v>866</v>
      </c>
      <c r="B2113">
        <v>66</v>
      </c>
    </row>
    <row r="2114" spans="1:2" x14ac:dyDescent="0.25">
      <c r="A2114" t="s">
        <v>697</v>
      </c>
      <c r="B2114">
        <v>66</v>
      </c>
    </row>
    <row r="2115" spans="1:2" x14ac:dyDescent="0.25">
      <c r="A2115" t="s">
        <v>212</v>
      </c>
      <c r="B2115">
        <v>66</v>
      </c>
    </row>
    <row r="2116" spans="1:2" x14ac:dyDescent="0.25">
      <c r="A2116" t="s">
        <v>694</v>
      </c>
      <c r="B2116">
        <v>66</v>
      </c>
    </row>
    <row r="2117" spans="1:2" x14ac:dyDescent="0.25">
      <c r="A2117" t="s">
        <v>455</v>
      </c>
      <c r="B2117">
        <v>67</v>
      </c>
    </row>
    <row r="2118" spans="1:2" x14ac:dyDescent="0.25">
      <c r="A2118" t="s">
        <v>413</v>
      </c>
      <c r="B2118">
        <v>67</v>
      </c>
    </row>
    <row r="2119" spans="1:2" x14ac:dyDescent="0.25">
      <c r="A2119" t="s">
        <v>463</v>
      </c>
      <c r="B2119">
        <v>67</v>
      </c>
    </row>
    <row r="2120" spans="1:2" x14ac:dyDescent="0.25">
      <c r="A2120" t="s">
        <v>697</v>
      </c>
      <c r="B2120">
        <v>67</v>
      </c>
    </row>
    <row r="2121" spans="1:2" x14ac:dyDescent="0.25">
      <c r="A2121" t="s">
        <v>938</v>
      </c>
      <c r="B2121">
        <v>67</v>
      </c>
    </row>
    <row r="2122" spans="1:2" x14ac:dyDescent="0.25">
      <c r="A2122" t="s">
        <v>290</v>
      </c>
      <c r="B2122">
        <v>67</v>
      </c>
    </row>
    <row r="2123" spans="1:2" x14ac:dyDescent="0.25">
      <c r="A2123" t="s">
        <v>265</v>
      </c>
      <c r="B2123">
        <v>68</v>
      </c>
    </row>
    <row r="2124" spans="1:2" x14ac:dyDescent="0.25">
      <c r="A2124" t="s">
        <v>832</v>
      </c>
      <c r="B2124">
        <v>68</v>
      </c>
    </row>
    <row r="2125" spans="1:2" x14ac:dyDescent="0.25">
      <c r="A2125" t="s">
        <v>833</v>
      </c>
      <c r="B2125">
        <v>68</v>
      </c>
    </row>
    <row r="2126" spans="1:2" x14ac:dyDescent="0.25">
      <c r="A2126" t="s">
        <v>994</v>
      </c>
      <c r="B2126">
        <v>68</v>
      </c>
    </row>
    <row r="2127" spans="1:2" x14ac:dyDescent="0.25">
      <c r="A2127" t="s">
        <v>100</v>
      </c>
      <c r="B2127">
        <v>68</v>
      </c>
    </row>
    <row r="2128" spans="1:2" x14ac:dyDescent="0.25">
      <c r="A2128" t="s">
        <v>100</v>
      </c>
      <c r="B2128">
        <v>68</v>
      </c>
    </row>
    <row r="2129" spans="1:2" x14ac:dyDescent="0.25">
      <c r="A2129" t="s">
        <v>100</v>
      </c>
      <c r="B2129">
        <v>68</v>
      </c>
    </row>
    <row r="2130" spans="1:2" x14ac:dyDescent="0.25">
      <c r="A2130" t="s">
        <v>100</v>
      </c>
      <c r="B2130">
        <v>68</v>
      </c>
    </row>
    <row r="2131" spans="1:2" x14ac:dyDescent="0.25">
      <c r="A2131" t="s">
        <v>694</v>
      </c>
      <c r="B2131">
        <v>68</v>
      </c>
    </row>
    <row r="2132" spans="1:2" x14ac:dyDescent="0.25">
      <c r="A2132" t="s">
        <v>938</v>
      </c>
      <c r="B2132">
        <v>68</v>
      </c>
    </row>
    <row r="2133" spans="1:2" x14ac:dyDescent="0.25">
      <c r="A2133" t="s">
        <v>835</v>
      </c>
      <c r="B2133">
        <v>68</v>
      </c>
    </row>
    <row r="2134" spans="1:2" x14ac:dyDescent="0.25">
      <c r="A2134" t="s">
        <v>722</v>
      </c>
      <c r="B2134">
        <v>69</v>
      </c>
    </row>
    <row r="2135" spans="1:2" x14ac:dyDescent="0.25">
      <c r="A2135" t="s">
        <v>694</v>
      </c>
      <c r="B2135">
        <v>69</v>
      </c>
    </row>
    <row r="2136" spans="1:2" x14ac:dyDescent="0.25">
      <c r="A2136" t="s">
        <v>899</v>
      </c>
      <c r="B2136">
        <v>69</v>
      </c>
    </row>
    <row r="2137" spans="1:2" x14ac:dyDescent="0.25">
      <c r="A2137" t="s">
        <v>100</v>
      </c>
      <c r="B2137">
        <v>69</v>
      </c>
    </row>
    <row r="2138" spans="1:2" x14ac:dyDescent="0.25">
      <c r="A2138" t="s">
        <v>1475</v>
      </c>
      <c r="B2138">
        <v>69</v>
      </c>
    </row>
    <row r="2139" spans="1:2" x14ac:dyDescent="0.25">
      <c r="A2139" t="s">
        <v>900</v>
      </c>
      <c r="B2139">
        <v>70</v>
      </c>
    </row>
    <row r="2140" spans="1:2" x14ac:dyDescent="0.25">
      <c r="A2140" t="s">
        <v>100</v>
      </c>
      <c r="B2140">
        <v>70</v>
      </c>
    </row>
    <row r="2141" spans="1:2" x14ac:dyDescent="0.25">
      <c r="A2141" t="s">
        <v>463</v>
      </c>
      <c r="B2141">
        <v>70</v>
      </c>
    </row>
    <row r="2142" spans="1:2" x14ac:dyDescent="0.25">
      <c r="A2142" t="s">
        <v>1475</v>
      </c>
      <c r="B2142">
        <v>70</v>
      </c>
    </row>
    <row r="2143" spans="1:2" x14ac:dyDescent="0.25">
      <c r="A2143" t="s">
        <v>900</v>
      </c>
      <c r="B2143">
        <v>70</v>
      </c>
    </row>
    <row r="2144" spans="1:2" x14ac:dyDescent="0.25">
      <c r="A2144" t="s">
        <v>294</v>
      </c>
      <c r="B2144">
        <v>70</v>
      </c>
    </row>
    <row r="2145" spans="1:2" x14ac:dyDescent="0.25">
      <c r="A2145" t="s">
        <v>217</v>
      </c>
      <c r="B2145">
        <v>70</v>
      </c>
    </row>
    <row r="2146" spans="1:2" x14ac:dyDescent="0.25">
      <c r="A2146" t="s">
        <v>100</v>
      </c>
      <c r="B2146">
        <v>70</v>
      </c>
    </row>
    <row r="2147" spans="1:2" x14ac:dyDescent="0.25">
      <c r="A2147" t="s">
        <v>294</v>
      </c>
      <c r="B2147">
        <v>70</v>
      </c>
    </row>
    <row r="2148" spans="1:2" x14ac:dyDescent="0.25">
      <c r="A2148" t="s">
        <v>294</v>
      </c>
      <c r="B2148">
        <v>71</v>
      </c>
    </row>
    <row r="2149" spans="1:2" x14ac:dyDescent="0.25">
      <c r="A2149" t="s">
        <v>698</v>
      </c>
      <c r="B2149">
        <v>71</v>
      </c>
    </row>
    <row r="2150" spans="1:2" x14ac:dyDescent="0.25">
      <c r="A2150" t="s">
        <v>709</v>
      </c>
      <c r="B2150">
        <v>71</v>
      </c>
    </row>
    <row r="2151" spans="1:2" x14ac:dyDescent="0.25">
      <c r="A2151" t="s">
        <v>896</v>
      </c>
      <c r="B2151">
        <v>71</v>
      </c>
    </row>
    <row r="2152" spans="1:2" x14ac:dyDescent="0.25">
      <c r="A2152" t="s">
        <v>223</v>
      </c>
      <c r="B2152">
        <v>72</v>
      </c>
    </row>
    <row r="2153" spans="1:2" x14ac:dyDescent="0.25">
      <c r="A2153" t="s">
        <v>597</v>
      </c>
      <c r="B2153">
        <v>72</v>
      </c>
    </row>
    <row r="2154" spans="1:2" x14ac:dyDescent="0.25">
      <c r="A2154" t="s">
        <v>222</v>
      </c>
      <c r="B2154">
        <v>72</v>
      </c>
    </row>
    <row r="2155" spans="1:2" x14ac:dyDescent="0.25">
      <c r="A2155" t="s">
        <v>698</v>
      </c>
      <c r="B2155">
        <v>72</v>
      </c>
    </row>
    <row r="2156" spans="1:2" x14ac:dyDescent="0.25">
      <c r="A2156" t="s">
        <v>696</v>
      </c>
      <c r="B2156">
        <v>72</v>
      </c>
    </row>
    <row r="2157" spans="1:2" x14ac:dyDescent="0.25">
      <c r="A2157" t="s">
        <v>561</v>
      </c>
      <c r="B2157">
        <v>72</v>
      </c>
    </row>
    <row r="2158" spans="1:2" x14ac:dyDescent="0.25">
      <c r="A2158" t="s">
        <v>268</v>
      </c>
      <c r="B2158">
        <v>72</v>
      </c>
    </row>
    <row r="2159" spans="1:2" x14ac:dyDescent="0.25">
      <c r="A2159" t="s">
        <v>561</v>
      </c>
      <c r="B2159">
        <v>72</v>
      </c>
    </row>
    <row r="2160" spans="1:2" x14ac:dyDescent="0.25">
      <c r="A2160" t="s">
        <v>223</v>
      </c>
      <c r="B2160">
        <v>73</v>
      </c>
    </row>
    <row r="2161" spans="1:2" x14ac:dyDescent="0.25">
      <c r="A2161" t="s">
        <v>290</v>
      </c>
      <c r="B2161">
        <v>73</v>
      </c>
    </row>
    <row r="2162" spans="1:2" x14ac:dyDescent="0.25">
      <c r="A2162" t="s">
        <v>100</v>
      </c>
      <c r="B2162">
        <v>73</v>
      </c>
    </row>
    <row r="2163" spans="1:2" x14ac:dyDescent="0.25">
      <c r="A2163" t="s">
        <v>758</v>
      </c>
      <c r="B2163">
        <v>73</v>
      </c>
    </row>
    <row r="2164" spans="1:2" x14ac:dyDescent="0.25">
      <c r="A2164" t="s">
        <v>753</v>
      </c>
      <c r="B2164">
        <v>74</v>
      </c>
    </row>
    <row r="2165" spans="1:2" x14ac:dyDescent="0.25">
      <c r="A2165" t="s">
        <v>994</v>
      </c>
      <c r="B2165">
        <v>74</v>
      </c>
    </row>
    <row r="2166" spans="1:2" x14ac:dyDescent="0.25">
      <c r="A2166" t="s">
        <v>114</v>
      </c>
      <c r="B2166">
        <v>74</v>
      </c>
    </row>
    <row r="2167" spans="1:2" x14ac:dyDescent="0.25">
      <c r="A2167" t="s">
        <v>929</v>
      </c>
      <c r="B2167">
        <v>74</v>
      </c>
    </row>
    <row r="2168" spans="1:2" x14ac:dyDescent="0.25">
      <c r="A2168" t="s">
        <v>694</v>
      </c>
      <c r="B2168">
        <v>74</v>
      </c>
    </row>
    <row r="2169" spans="1:2" x14ac:dyDescent="0.25">
      <c r="A2169" t="s">
        <v>194</v>
      </c>
      <c r="B2169">
        <v>75</v>
      </c>
    </row>
    <row r="2170" spans="1:2" x14ac:dyDescent="0.25">
      <c r="A2170" t="s">
        <v>746</v>
      </c>
      <c r="B2170">
        <v>75</v>
      </c>
    </row>
    <row r="2171" spans="1:2" x14ac:dyDescent="0.25">
      <c r="A2171" t="s">
        <v>194</v>
      </c>
      <c r="B2171">
        <v>75</v>
      </c>
    </row>
    <row r="2172" spans="1:2" x14ac:dyDescent="0.25">
      <c r="A2172" t="s">
        <v>223</v>
      </c>
      <c r="B2172">
        <v>75</v>
      </c>
    </row>
    <row r="2173" spans="1:2" x14ac:dyDescent="0.25">
      <c r="A2173" t="s">
        <v>223</v>
      </c>
      <c r="B2173">
        <v>75</v>
      </c>
    </row>
    <row r="2174" spans="1:2" x14ac:dyDescent="0.25">
      <c r="A2174" t="s">
        <v>892</v>
      </c>
      <c r="B2174">
        <v>75</v>
      </c>
    </row>
    <row r="2175" spans="1:2" x14ac:dyDescent="0.25">
      <c r="A2175" t="s">
        <v>711</v>
      </c>
      <c r="B2175">
        <v>75</v>
      </c>
    </row>
    <row r="2176" spans="1:2" x14ac:dyDescent="0.25">
      <c r="A2176" t="s">
        <v>1001</v>
      </c>
      <c r="B2176">
        <v>76</v>
      </c>
    </row>
    <row r="2177" spans="1:2" x14ac:dyDescent="0.25">
      <c r="A2177" t="s">
        <v>477</v>
      </c>
      <c r="B2177">
        <v>76</v>
      </c>
    </row>
    <row r="2178" spans="1:2" x14ac:dyDescent="0.25">
      <c r="A2178" t="s">
        <v>765</v>
      </c>
      <c r="B2178">
        <v>76</v>
      </c>
    </row>
    <row r="2179" spans="1:2" x14ac:dyDescent="0.25">
      <c r="A2179" t="s">
        <v>409</v>
      </c>
      <c r="B2179">
        <v>76</v>
      </c>
    </row>
    <row r="2180" spans="1:2" x14ac:dyDescent="0.25">
      <c r="A2180" t="s">
        <v>304</v>
      </c>
      <c r="B2180">
        <v>76</v>
      </c>
    </row>
    <row r="2181" spans="1:2" x14ac:dyDescent="0.25">
      <c r="A2181" t="s">
        <v>561</v>
      </c>
      <c r="B2181">
        <v>76</v>
      </c>
    </row>
    <row r="2182" spans="1:2" x14ac:dyDescent="0.25">
      <c r="A2182" t="s">
        <v>409</v>
      </c>
      <c r="B2182">
        <v>76</v>
      </c>
    </row>
    <row r="2183" spans="1:2" x14ac:dyDescent="0.25">
      <c r="A2183" t="s">
        <v>100</v>
      </c>
      <c r="B2183">
        <v>76</v>
      </c>
    </row>
    <row r="2184" spans="1:2" x14ac:dyDescent="0.25">
      <c r="A2184" t="s">
        <v>100</v>
      </c>
      <c r="B2184">
        <v>76</v>
      </c>
    </row>
    <row r="2185" spans="1:2" x14ac:dyDescent="0.25">
      <c r="A2185" t="s">
        <v>696</v>
      </c>
      <c r="B2185">
        <v>76</v>
      </c>
    </row>
    <row r="2186" spans="1:2" x14ac:dyDescent="0.25">
      <c r="A2186" t="s">
        <v>760</v>
      </c>
      <c r="B2186">
        <v>77</v>
      </c>
    </row>
    <row r="2187" spans="1:2" x14ac:dyDescent="0.25">
      <c r="A2187" t="s">
        <v>413</v>
      </c>
      <c r="B2187">
        <v>77</v>
      </c>
    </row>
    <row r="2188" spans="1:2" x14ac:dyDescent="0.25">
      <c r="A2188" t="s">
        <v>153</v>
      </c>
      <c r="B2188">
        <v>77</v>
      </c>
    </row>
    <row r="2189" spans="1:2" x14ac:dyDescent="0.25">
      <c r="A2189" t="s">
        <v>223</v>
      </c>
      <c r="B2189">
        <v>77</v>
      </c>
    </row>
    <row r="2190" spans="1:2" x14ac:dyDescent="0.25">
      <c r="A2190" t="s">
        <v>697</v>
      </c>
      <c r="B2190">
        <v>78</v>
      </c>
    </row>
    <row r="2191" spans="1:2" x14ac:dyDescent="0.25">
      <c r="A2191" t="s">
        <v>413</v>
      </c>
      <c r="B2191">
        <v>78</v>
      </c>
    </row>
    <row r="2192" spans="1:2" x14ac:dyDescent="0.25">
      <c r="A2192" t="s">
        <v>709</v>
      </c>
      <c r="B2192">
        <v>78</v>
      </c>
    </row>
    <row r="2193" spans="1:2" x14ac:dyDescent="0.25">
      <c r="A2193" t="s">
        <v>309</v>
      </c>
      <c r="B2193">
        <v>78</v>
      </c>
    </row>
    <row r="2194" spans="1:2" x14ac:dyDescent="0.25">
      <c r="A2194" t="s">
        <v>100</v>
      </c>
      <c r="B2194">
        <v>78</v>
      </c>
    </row>
    <row r="2195" spans="1:2" x14ac:dyDescent="0.25">
      <c r="A2195" t="s">
        <v>944</v>
      </c>
      <c r="B2195">
        <v>78</v>
      </c>
    </row>
    <row r="2196" spans="1:2" x14ac:dyDescent="0.25">
      <c r="A2196" t="s">
        <v>748</v>
      </c>
      <c r="B2196">
        <v>78</v>
      </c>
    </row>
    <row r="2197" spans="1:2" x14ac:dyDescent="0.25">
      <c r="A2197" t="s">
        <v>294</v>
      </c>
      <c r="B2197">
        <v>78</v>
      </c>
    </row>
    <row r="2198" spans="1:2" x14ac:dyDescent="0.25">
      <c r="A2198" t="s">
        <v>697</v>
      </c>
      <c r="B2198">
        <v>79</v>
      </c>
    </row>
    <row r="2199" spans="1:2" x14ac:dyDescent="0.25">
      <c r="A2199" t="s">
        <v>711</v>
      </c>
      <c r="B2199">
        <v>79</v>
      </c>
    </row>
    <row r="2200" spans="1:2" x14ac:dyDescent="0.25">
      <c r="A2200" t="s">
        <v>309</v>
      </c>
      <c r="B2200">
        <v>79</v>
      </c>
    </row>
    <row r="2201" spans="1:2" x14ac:dyDescent="0.25">
      <c r="A2201" t="s">
        <v>765</v>
      </c>
      <c r="B2201">
        <v>80</v>
      </c>
    </row>
    <row r="2202" spans="1:2" x14ac:dyDescent="0.25">
      <c r="A2202" t="s">
        <v>692</v>
      </c>
      <c r="B2202">
        <v>80</v>
      </c>
    </row>
    <row r="2203" spans="1:2" x14ac:dyDescent="0.25">
      <c r="A2203" t="s">
        <v>210</v>
      </c>
      <c r="B2203">
        <v>80</v>
      </c>
    </row>
    <row r="2204" spans="1:2" x14ac:dyDescent="0.25">
      <c r="A2204" t="s">
        <v>210</v>
      </c>
      <c r="B2204">
        <v>80</v>
      </c>
    </row>
    <row r="2205" spans="1:2" x14ac:dyDescent="0.25">
      <c r="A2205" t="s">
        <v>697</v>
      </c>
      <c r="B2205">
        <v>80</v>
      </c>
    </row>
    <row r="2206" spans="1:2" x14ac:dyDescent="0.25">
      <c r="A2206" t="s">
        <v>899</v>
      </c>
      <c r="B2206">
        <v>80</v>
      </c>
    </row>
    <row r="2207" spans="1:2" x14ac:dyDescent="0.25">
      <c r="A2207" t="s">
        <v>210</v>
      </c>
      <c r="B2207">
        <v>80</v>
      </c>
    </row>
    <row r="2208" spans="1:2" x14ac:dyDescent="0.25">
      <c r="A2208" t="s">
        <v>294</v>
      </c>
      <c r="B2208">
        <v>80</v>
      </c>
    </row>
    <row r="2209" spans="1:2" x14ac:dyDescent="0.25">
      <c r="A2209" t="s">
        <v>294</v>
      </c>
      <c r="B2209">
        <v>80</v>
      </c>
    </row>
    <row r="2210" spans="1:2" x14ac:dyDescent="0.25">
      <c r="A2210" t="s">
        <v>134</v>
      </c>
      <c r="B2210">
        <v>81</v>
      </c>
    </row>
    <row r="2211" spans="1:2" x14ac:dyDescent="0.25">
      <c r="A2211" t="s">
        <v>753</v>
      </c>
      <c r="B2211">
        <v>81</v>
      </c>
    </row>
    <row r="2212" spans="1:2" x14ac:dyDescent="0.25">
      <c r="A2212" t="s">
        <v>1481</v>
      </c>
      <c r="B2212">
        <v>81</v>
      </c>
    </row>
    <row r="2213" spans="1:2" x14ac:dyDescent="0.25">
      <c r="A2213" t="s">
        <v>261</v>
      </c>
      <c r="B2213">
        <v>81</v>
      </c>
    </row>
    <row r="2214" spans="1:2" x14ac:dyDescent="0.25">
      <c r="A2214" t="s">
        <v>388</v>
      </c>
      <c r="B2214">
        <v>81</v>
      </c>
    </row>
    <row r="2215" spans="1:2" x14ac:dyDescent="0.25">
      <c r="A2215" t="s">
        <v>304</v>
      </c>
      <c r="B2215">
        <v>81</v>
      </c>
    </row>
    <row r="2216" spans="1:2" x14ac:dyDescent="0.25">
      <c r="A2216" t="s">
        <v>929</v>
      </c>
      <c r="B2216">
        <v>82</v>
      </c>
    </row>
    <row r="2217" spans="1:2" x14ac:dyDescent="0.25">
      <c r="A2217" t="s">
        <v>724</v>
      </c>
      <c r="B2217">
        <v>82</v>
      </c>
    </row>
    <row r="2218" spans="1:2" x14ac:dyDescent="0.25">
      <c r="A2218" t="s">
        <v>672</v>
      </c>
      <c r="B2218">
        <v>82</v>
      </c>
    </row>
    <row r="2219" spans="1:2" x14ac:dyDescent="0.25">
      <c r="A2219" t="s">
        <v>1115</v>
      </c>
      <c r="B2219">
        <v>82</v>
      </c>
    </row>
    <row r="2220" spans="1:2" x14ac:dyDescent="0.25">
      <c r="A2220" t="s">
        <v>304</v>
      </c>
      <c r="B2220">
        <v>82</v>
      </c>
    </row>
    <row r="2221" spans="1:2" x14ac:dyDescent="0.25">
      <c r="A2221" t="s">
        <v>294</v>
      </c>
      <c r="B2221">
        <v>82</v>
      </c>
    </row>
    <row r="2222" spans="1:2" x14ac:dyDescent="0.25">
      <c r="A2222" t="s">
        <v>294</v>
      </c>
      <c r="B2222">
        <v>82</v>
      </c>
    </row>
    <row r="2223" spans="1:2" x14ac:dyDescent="0.25">
      <c r="A2223" t="s">
        <v>455</v>
      </c>
      <c r="B2223">
        <v>83</v>
      </c>
    </row>
    <row r="2224" spans="1:2" x14ac:dyDescent="0.25">
      <c r="A2224" t="s">
        <v>309</v>
      </c>
      <c r="B2224">
        <v>83</v>
      </c>
    </row>
    <row r="2225" spans="1:2" x14ac:dyDescent="0.25">
      <c r="A2225" t="s">
        <v>294</v>
      </c>
      <c r="B2225">
        <v>83</v>
      </c>
    </row>
    <row r="2226" spans="1:2" x14ac:dyDescent="0.25">
      <c r="A2226" t="s">
        <v>304</v>
      </c>
      <c r="B2226">
        <v>84</v>
      </c>
    </row>
    <row r="2227" spans="1:2" x14ac:dyDescent="0.25">
      <c r="A2227" t="s">
        <v>929</v>
      </c>
      <c r="B2227">
        <v>84</v>
      </c>
    </row>
    <row r="2228" spans="1:2" x14ac:dyDescent="0.25">
      <c r="A2228" t="s">
        <v>100</v>
      </c>
      <c r="B2228">
        <v>84</v>
      </c>
    </row>
    <row r="2229" spans="1:2" x14ac:dyDescent="0.25">
      <c r="A2229" t="s">
        <v>217</v>
      </c>
      <c r="B2229">
        <v>84</v>
      </c>
    </row>
    <row r="2230" spans="1:2" x14ac:dyDescent="0.25">
      <c r="A2230" t="s">
        <v>129</v>
      </c>
      <c r="B2230">
        <v>85</v>
      </c>
    </row>
    <row r="2231" spans="1:2" x14ac:dyDescent="0.25">
      <c r="A2231" t="s">
        <v>413</v>
      </c>
      <c r="B2231">
        <v>85</v>
      </c>
    </row>
    <row r="2232" spans="1:2" x14ac:dyDescent="0.25">
      <c r="A2232" t="s">
        <v>672</v>
      </c>
      <c r="B2232">
        <v>85</v>
      </c>
    </row>
    <row r="2233" spans="1:2" x14ac:dyDescent="0.25">
      <c r="A2233" t="s">
        <v>126</v>
      </c>
      <c r="B2233">
        <v>85</v>
      </c>
    </row>
    <row r="2234" spans="1:2" x14ac:dyDescent="0.25">
      <c r="A2234" t="s">
        <v>674</v>
      </c>
      <c r="B2234">
        <v>85</v>
      </c>
    </row>
    <row r="2235" spans="1:2" x14ac:dyDescent="0.25">
      <c r="A2235" t="s">
        <v>129</v>
      </c>
      <c r="B2235">
        <v>85</v>
      </c>
    </row>
    <row r="2236" spans="1:2" x14ac:dyDescent="0.25">
      <c r="A2236" t="s">
        <v>217</v>
      </c>
      <c r="B2236">
        <v>86</v>
      </c>
    </row>
    <row r="2237" spans="1:2" x14ac:dyDescent="0.25">
      <c r="A2237" t="s">
        <v>994</v>
      </c>
      <c r="B2237">
        <v>87</v>
      </c>
    </row>
    <row r="2238" spans="1:2" x14ac:dyDescent="0.25">
      <c r="A2238" t="s">
        <v>212</v>
      </c>
      <c r="B2238">
        <v>87</v>
      </c>
    </row>
    <row r="2239" spans="1:2" x14ac:dyDescent="0.25">
      <c r="A2239" t="s">
        <v>120</v>
      </c>
      <c r="B2239">
        <v>87</v>
      </c>
    </row>
    <row r="2240" spans="1:2" x14ac:dyDescent="0.25">
      <c r="A2240" t="s">
        <v>388</v>
      </c>
      <c r="B2240">
        <v>87</v>
      </c>
    </row>
    <row r="2241" spans="1:2" x14ac:dyDescent="0.25">
      <c r="A2241" t="s">
        <v>775</v>
      </c>
      <c r="B2241">
        <v>88</v>
      </c>
    </row>
    <row r="2242" spans="1:2" x14ac:dyDescent="0.25">
      <c r="A2242" t="s">
        <v>859</v>
      </c>
      <c r="B2242">
        <v>88</v>
      </c>
    </row>
    <row r="2243" spans="1:2" x14ac:dyDescent="0.25">
      <c r="A2243" t="s">
        <v>210</v>
      </c>
      <c r="B2243">
        <v>88</v>
      </c>
    </row>
    <row r="2244" spans="1:2" x14ac:dyDescent="0.25">
      <c r="A2244" t="s">
        <v>694</v>
      </c>
      <c r="B2244">
        <v>88</v>
      </c>
    </row>
    <row r="2245" spans="1:2" x14ac:dyDescent="0.25">
      <c r="A2245" t="s">
        <v>134</v>
      </c>
      <c r="B2245">
        <v>88</v>
      </c>
    </row>
    <row r="2246" spans="1:2" x14ac:dyDescent="0.25">
      <c r="A2246" t="s">
        <v>667</v>
      </c>
      <c r="B2246">
        <v>88</v>
      </c>
    </row>
    <row r="2247" spans="1:2" x14ac:dyDescent="0.25">
      <c r="A2247" t="s">
        <v>212</v>
      </c>
      <c r="B2247">
        <v>88</v>
      </c>
    </row>
    <row r="2248" spans="1:2" x14ac:dyDescent="0.25">
      <c r="A2248" t="s">
        <v>748</v>
      </c>
      <c r="B2248">
        <v>89</v>
      </c>
    </row>
    <row r="2249" spans="1:2" x14ac:dyDescent="0.25">
      <c r="A2249" t="s">
        <v>212</v>
      </c>
      <c r="B2249">
        <v>89</v>
      </c>
    </row>
    <row r="2250" spans="1:2" x14ac:dyDescent="0.25">
      <c r="A2250" t="s">
        <v>775</v>
      </c>
      <c r="B2250">
        <v>90</v>
      </c>
    </row>
    <row r="2251" spans="1:2" x14ac:dyDescent="0.25">
      <c r="A2251" t="s">
        <v>624</v>
      </c>
      <c r="B2251">
        <v>90</v>
      </c>
    </row>
    <row r="2252" spans="1:2" x14ac:dyDescent="0.25">
      <c r="A2252" t="s">
        <v>290</v>
      </c>
      <c r="B2252">
        <v>90</v>
      </c>
    </row>
    <row r="2253" spans="1:2" x14ac:dyDescent="0.25">
      <c r="A2253" t="s">
        <v>294</v>
      </c>
      <c r="B2253">
        <v>91</v>
      </c>
    </row>
    <row r="2254" spans="1:2" x14ac:dyDescent="0.25">
      <c r="A2254" t="s">
        <v>407</v>
      </c>
      <c r="B2254">
        <v>91</v>
      </c>
    </row>
    <row r="2255" spans="1:2" x14ac:dyDescent="0.25">
      <c r="A2255" t="s">
        <v>808</v>
      </c>
      <c r="B2255">
        <v>91</v>
      </c>
    </row>
    <row r="2256" spans="1:2" x14ac:dyDescent="0.25">
      <c r="A2256" t="s">
        <v>698</v>
      </c>
      <c r="B2256">
        <v>91</v>
      </c>
    </row>
    <row r="2257" spans="1:2" x14ac:dyDescent="0.25">
      <c r="A2257" t="s">
        <v>726</v>
      </c>
      <c r="B2257">
        <v>92</v>
      </c>
    </row>
    <row r="2258" spans="1:2" x14ac:dyDescent="0.25">
      <c r="A2258" t="s">
        <v>929</v>
      </c>
      <c r="B2258">
        <v>93</v>
      </c>
    </row>
    <row r="2259" spans="1:2" x14ac:dyDescent="0.25">
      <c r="A2259" t="s">
        <v>931</v>
      </c>
      <c r="B2259">
        <v>93</v>
      </c>
    </row>
    <row r="2260" spans="1:2" x14ac:dyDescent="0.25">
      <c r="A2260" t="s">
        <v>775</v>
      </c>
      <c r="B2260">
        <v>94</v>
      </c>
    </row>
    <row r="2261" spans="1:2" x14ac:dyDescent="0.25">
      <c r="A2261" t="s">
        <v>204</v>
      </c>
      <c r="B2261">
        <v>94</v>
      </c>
    </row>
    <row r="2262" spans="1:2" x14ac:dyDescent="0.25">
      <c r="A2262" t="s">
        <v>709</v>
      </c>
      <c r="B2262">
        <v>94</v>
      </c>
    </row>
    <row r="2263" spans="1:2" x14ac:dyDescent="0.25">
      <c r="A2263" t="s">
        <v>738</v>
      </c>
      <c r="B2263">
        <v>94</v>
      </c>
    </row>
    <row r="2264" spans="1:2" x14ac:dyDescent="0.25">
      <c r="A2264" t="s">
        <v>134</v>
      </c>
      <c r="B2264">
        <v>95</v>
      </c>
    </row>
    <row r="2265" spans="1:2" x14ac:dyDescent="0.25">
      <c r="A2265" t="s">
        <v>222</v>
      </c>
      <c r="B2265">
        <v>95</v>
      </c>
    </row>
    <row r="2266" spans="1:2" x14ac:dyDescent="0.25">
      <c r="A2266" t="s">
        <v>199</v>
      </c>
      <c r="B2266">
        <v>95</v>
      </c>
    </row>
    <row r="2267" spans="1:2" x14ac:dyDescent="0.25">
      <c r="A2267" t="s">
        <v>869</v>
      </c>
      <c r="B2267">
        <v>96</v>
      </c>
    </row>
    <row r="2268" spans="1:2" x14ac:dyDescent="0.25">
      <c r="A2268" t="s">
        <v>704</v>
      </c>
      <c r="B2268">
        <v>96</v>
      </c>
    </row>
    <row r="2269" spans="1:2" x14ac:dyDescent="0.25">
      <c r="A2269" t="s">
        <v>261</v>
      </c>
      <c r="B2269">
        <v>97</v>
      </c>
    </row>
    <row r="2270" spans="1:2" x14ac:dyDescent="0.25">
      <c r="A2270" t="s">
        <v>726</v>
      </c>
      <c r="B2270">
        <v>97</v>
      </c>
    </row>
    <row r="2271" spans="1:2" x14ac:dyDescent="0.25">
      <c r="A2271" t="s">
        <v>190</v>
      </c>
      <c r="B2271">
        <v>97</v>
      </c>
    </row>
    <row r="2272" spans="1:2" x14ac:dyDescent="0.25">
      <c r="A2272" t="s">
        <v>581</v>
      </c>
      <c r="B2272">
        <v>97</v>
      </c>
    </row>
    <row r="2273" spans="1:2" x14ac:dyDescent="0.25">
      <c r="A2273" t="s">
        <v>711</v>
      </c>
      <c r="B2273">
        <v>98</v>
      </c>
    </row>
    <row r="2274" spans="1:2" x14ac:dyDescent="0.25">
      <c r="A2274" t="s">
        <v>268</v>
      </c>
      <c r="B2274">
        <v>98</v>
      </c>
    </row>
    <row r="2275" spans="1:2" x14ac:dyDescent="0.25">
      <c r="A2275" t="s">
        <v>268</v>
      </c>
      <c r="B2275">
        <v>98</v>
      </c>
    </row>
    <row r="2276" spans="1:2" x14ac:dyDescent="0.25">
      <c r="A2276" t="s">
        <v>204</v>
      </c>
      <c r="B2276">
        <v>98</v>
      </c>
    </row>
    <row r="2277" spans="1:2" x14ac:dyDescent="0.25">
      <c r="A2277" t="s">
        <v>870</v>
      </c>
      <c r="B2277">
        <v>99</v>
      </c>
    </row>
    <row r="2278" spans="1:2" x14ac:dyDescent="0.25">
      <c r="A2278" t="s">
        <v>100</v>
      </c>
      <c r="B2278">
        <v>99</v>
      </c>
    </row>
    <row r="2279" spans="1:2" x14ac:dyDescent="0.25">
      <c r="A2279" t="s">
        <v>697</v>
      </c>
      <c r="B2279">
        <v>99</v>
      </c>
    </row>
    <row r="2280" spans="1:2" x14ac:dyDescent="0.25">
      <c r="A2280" t="s">
        <v>100</v>
      </c>
      <c r="B2280">
        <v>99</v>
      </c>
    </row>
    <row r="2281" spans="1:2" x14ac:dyDescent="0.25">
      <c r="A2281" t="s">
        <v>698</v>
      </c>
      <c r="B2281">
        <v>100</v>
      </c>
    </row>
    <row r="2282" spans="1:2" x14ac:dyDescent="0.25">
      <c r="A2282" t="s">
        <v>190</v>
      </c>
      <c r="B2282">
        <v>100</v>
      </c>
    </row>
    <row r="2283" spans="1:2" x14ac:dyDescent="0.25">
      <c r="A2283" t="s">
        <v>405</v>
      </c>
      <c r="B2283">
        <v>100</v>
      </c>
    </row>
    <row r="2284" spans="1:2" x14ac:dyDescent="0.25">
      <c r="A2284" t="s">
        <v>298</v>
      </c>
      <c r="B2284">
        <v>101</v>
      </c>
    </row>
    <row r="2285" spans="1:2" x14ac:dyDescent="0.25">
      <c r="A2285" t="s">
        <v>832</v>
      </c>
      <c r="B2285">
        <v>101</v>
      </c>
    </row>
    <row r="2286" spans="1:2" x14ac:dyDescent="0.25">
      <c r="A2286" t="s">
        <v>899</v>
      </c>
      <c r="B2286">
        <v>101</v>
      </c>
    </row>
    <row r="2287" spans="1:2" x14ac:dyDescent="0.25">
      <c r="A2287" t="s">
        <v>1257</v>
      </c>
      <c r="B2287">
        <v>101</v>
      </c>
    </row>
    <row r="2288" spans="1:2" x14ac:dyDescent="0.25">
      <c r="A2288" t="s">
        <v>298</v>
      </c>
      <c r="B2288">
        <v>101</v>
      </c>
    </row>
    <row r="2289" spans="1:2" x14ac:dyDescent="0.25">
      <c r="A2289" t="s">
        <v>667</v>
      </c>
      <c r="B2289">
        <v>102</v>
      </c>
    </row>
    <row r="2290" spans="1:2" x14ac:dyDescent="0.25">
      <c r="A2290" t="s">
        <v>100</v>
      </c>
      <c r="B2290">
        <v>102</v>
      </c>
    </row>
    <row r="2291" spans="1:2" x14ac:dyDescent="0.25">
      <c r="A2291" t="s">
        <v>100</v>
      </c>
      <c r="B2291">
        <v>102</v>
      </c>
    </row>
    <row r="2292" spans="1:2" x14ac:dyDescent="0.25">
      <c r="A2292" t="s">
        <v>763</v>
      </c>
      <c r="B2292">
        <v>103</v>
      </c>
    </row>
    <row r="2293" spans="1:2" x14ac:dyDescent="0.25">
      <c r="A2293" t="s">
        <v>968</v>
      </c>
      <c r="B2293">
        <v>103</v>
      </c>
    </row>
    <row r="2294" spans="1:2" x14ac:dyDescent="0.25">
      <c r="A2294" t="s">
        <v>219</v>
      </c>
      <c r="B2294">
        <v>103</v>
      </c>
    </row>
    <row r="2295" spans="1:2" x14ac:dyDescent="0.25">
      <c r="A2295" t="s">
        <v>307</v>
      </c>
      <c r="B2295">
        <v>104</v>
      </c>
    </row>
    <row r="2296" spans="1:2" x14ac:dyDescent="0.25">
      <c r="A2296" t="s">
        <v>231</v>
      </c>
      <c r="B2296">
        <v>104</v>
      </c>
    </row>
    <row r="2297" spans="1:2" x14ac:dyDescent="0.25">
      <c r="A2297" t="s">
        <v>899</v>
      </c>
      <c r="B2297">
        <v>105</v>
      </c>
    </row>
    <row r="2298" spans="1:2" x14ac:dyDescent="0.25">
      <c r="A2298" t="s">
        <v>190</v>
      </c>
      <c r="B2298">
        <v>105</v>
      </c>
    </row>
    <row r="2299" spans="1:2" x14ac:dyDescent="0.25">
      <c r="A2299" t="s">
        <v>900</v>
      </c>
      <c r="B2299">
        <v>106</v>
      </c>
    </row>
    <row r="2300" spans="1:2" x14ac:dyDescent="0.25">
      <c r="A2300" t="s">
        <v>388</v>
      </c>
      <c r="B2300">
        <v>106</v>
      </c>
    </row>
    <row r="2301" spans="1:2" x14ac:dyDescent="0.25">
      <c r="A2301" t="s">
        <v>163</v>
      </c>
      <c r="B2301">
        <v>106</v>
      </c>
    </row>
    <row r="2302" spans="1:2" x14ac:dyDescent="0.25">
      <c r="A2302" t="s">
        <v>163</v>
      </c>
      <c r="B2302">
        <v>106</v>
      </c>
    </row>
    <row r="2303" spans="1:2" x14ac:dyDescent="0.25">
      <c r="A2303" t="s">
        <v>900</v>
      </c>
      <c r="B2303">
        <v>107</v>
      </c>
    </row>
    <row r="2304" spans="1:2" x14ac:dyDescent="0.25">
      <c r="A2304" t="s">
        <v>240</v>
      </c>
      <c r="B2304">
        <v>107</v>
      </c>
    </row>
    <row r="2305" spans="1:2" x14ac:dyDescent="0.25">
      <c r="A2305" t="s">
        <v>207</v>
      </c>
      <c r="B2305">
        <v>107</v>
      </c>
    </row>
    <row r="2306" spans="1:2" x14ac:dyDescent="0.25">
      <c r="A2306" t="s">
        <v>199</v>
      </c>
      <c r="B2306">
        <v>108</v>
      </c>
    </row>
    <row r="2307" spans="1:2" x14ac:dyDescent="0.25">
      <c r="A2307" t="s">
        <v>199</v>
      </c>
      <c r="B2307">
        <v>108</v>
      </c>
    </row>
    <row r="2308" spans="1:2" x14ac:dyDescent="0.25">
      <c r="A2308" t="s">
        <v>163</v>
      </c>
      <c r="B2308">
        <v>108</v>
      </c>
    </row>
    <row r="2309" spans="1:2" x14ac:dyDescent="0.25">
      <c r="A2309" t="s">
        <v>199</v>
      </c>
      <c r="B2309">
        <v>108</v>
      </c>
    </row>
    <row r="2310" spans="1:2" x14ac:dyDescent="0.25">
      <c r="A2310" t="s">
        <v>726</v>
      </c>
      <c r="B2310">
        <v>109</v>
      </c>
    </row>
    <row r="2311" spans="1:2" x14ac:dyDescent="0.25">
      <c r="A2311" t="s">
        <v>163</v>
      </c>
      <c r="B2311">
        <v>109</v>
      </c>
    </row>
    <row r="2312" spans="1:2" x14ac:dyDescent="0.25">
      <c r="A2312" t="s">
        <v>163</v>
      </c>
      <c r="B2312">
        <v>109</v>
      </c>
    </row>
    <row r="2313" spans="1:2" x14ac:dyDescent="0.25">
      <c r="A2313" t="s">
        <v>324</v>
      </c>
      <c r="B2313">
        <v>110</v>
      </c>
    </row>
    <row r="2314" spans="1:2" x14ac:dyDescent="0.25">
      <c r="A2314" t="s">
        <v>538</v>
      </c>
      <c r="B2314">
        <v>110</v>
      </c>
    </row>
    <row r="2315" spans="1:2" x14ac:dyDescent="0.25">
      <c r="A2315" t="s">
        <v>153</v>
      </c>
      <c r="B2315">
        <v>111</v>
      </c>
    </row>
    <row r="2316" spans="1:2" x14ac:dyDescent="0.25">
      <c r="A2316" t="s">
        <v>968</v>
      </c>
      <c r="B2316">
        <v>111</v>
      </c>
    </row>
    <row r="2317" spans="1:2" x14ac:dyDescent="0.25">
      <c r="A2317" t="s">
        <v>153</v>
      </c>
      <c r="B2317">
        <v>111</v>
      </c>
    </row>
    <row r="2318" spans="1:2" x14ac:dyDescent="0.25">
      <c r="A2318" t="s">
        <v>129</v>
      </c>
      <c r="B2318">
        <v>112</v>
      </c>
    </row>
    <row r="2319" spans="1:2" x14ac:dyDescent="0.25">
      <c r="A2319" t="s">
        <v>100</v>
      </c>
      <c r="B2319">
        <v>112</v>
      </c>
    </row>
    <row r="2320" spans="1:2" x14ac:dyDescent="0.25">
      <c r="A2320" t="s">
        <v>892</v>
      </c>
      <c r="B2320">
        <v>112</v>
      </c>
    </row>
    <row r="2321" spans="1:2" x14ac:dyDescent="0.25">
      <c r="A2321" t="s">
        <v>231</v>
      </c>
      <c r="B2321">
        <v>112</v>
      </c>
    </row>
    <row r="2322" spans="1:2" x14ac:dyDescent="0.25">
      <c r="A2322" t="s">
        <v>763</v>
      </c>
      <c r="B2322">
        <v>113</v>
      </c>
    </row>
    <row r="2323" spans="1:2" x14ac:dyDescent="0.25">
      <c r="A2323" t="s">
        <v>994</v>
      </c>
      <c r="B2323">
        <v>113</v>
      </c>
    </row>
    <row r="2324" spans="1:2" x14ac:dyDescent="0.25">
      <c r="A2324" t="s">
        <v>751</v>
      </c>
      <c r="B2324">
        <v>113</v>
      </c>
    </row>
    <row r="2325" spans="1:2" x14ac:dyDescent="0.25">
      <c r="A2325" t="s">
        <v>900</v>
      </c>
      <c r="B2325">
        <v>113</v>
      </c>
    </row>
    <row r="2326" spans="1:2" x14ac:dyDescent="0.25">
      <c r="A2326" t="s">
        <v>538</v>
      </c>
      <c r="B2326">
        <v>113</v>
      </c>
    </row>
    <row r="2327" spans="1:2" x14ac:dyDescent="0.25">
      <c r="A2327" t="s">
        <v>538</v>
      </c>
      <c r="B2327">
        <v>114</v>
      </c>
    </row>
    <row r="2328" spans="1:2" x14ac:dyDescent="0.25">
      <c r="A2328" t="s">
        <v>100</v>
      </c>
      <c r="B2328">
        <v>115</v>
      </c>
    </row>
    <row r="2329" spans="1:2" x14ac:dyDescent="0.25">
      <c r="A2329" t="s">
        <v>538</v>
      </c>
      <c r="B2329">
        <v>116</v>
      </c>
    </row>
    <row r="2330" spans="1:2" x14ac:dyDescent="0.25">
      <c r="A2330" t="s">
        <v>581</v>
      </c>
      <c r="B2330">
        <v>116</v>
      </c>
    </row>
    <row r="2331" spans="1:2" x14ac:dyDescent="0.25">
      <c r="A2331" t="s">
        <v>151</v>
      </c>
      <c r="B2331">
        <v>116</v>
      </c>
    </row>
    <row r="2332" spans="1:2" x14ac:dyDescent="0.25">
      <c r="A2332" t="s">
        <v>873</v>
      </c>
      <c r="B2332">
        <v>117</v>
      </c>
    </row>
    <row r="2333" spans="1:2" x14ac:dyDescent="0.25">
      <c r="A2333" t="s">
        <v>900</v>
      </c>
      <c r="B2333">
        <v>117</v>
      </c>
    </row>
    <row r="2334" spans="1:2" x14ac:dyDescent="0.25">
      <c r="A2334" t="s">
        <v>222</v>
      </c>
      <c r="B2334">
        <v>118</v>
      </c>
    </row>
    <row r="2335" spans="1:2" x14ac:dyDescent="0.25">
      <c r="A2335" t="s">
        <v>210</v>
      </c>
      <c r="B2335">
        <v>118</v>
      </c>
    </row>
    <row r="2336" spans="1:2" x14ac:dyDescent="0.25">
      <c r="A2336" t="s">
        <v>268</v>
      </c>
      <c r="B2336">
        <v>119</v>
      </c>
    </row>
    <row r="2337" spans="1:2" x14ac:dyDescent="0.25">
      <c r="A2337" t="s">
        <v>861</v>
      </c>
      <c r="B2337">
        <v>119</v>
      </c>
    </row>
    <row r="2338" spans="1:2" x14ac:dyDescent="0.25">
      <c r="A2338" t="s">
        <v>471</v>
      </c>
      <c r="B2338">
        <v>119</v>
      </c>
    </row>
    <row r="2339" spans="1:2" x14ac:dyDescent="0.25">
      <c r="A2339" t="s">
        <v>832</v>
      </c>
      <c r="B2339">
        <v>119</v>
      </c>
    </row>
    <row r="2340" spans="1:2" x14ac:dyDescent="0.25">
      <c r="A2340" t="s">
        <v>163</v>
      </c>
      <c r="B2340">
        <v>120</v>
      </c>
    </row>
    <row r="2341" spans="1:2" x14ac:dyDescent="0.25">
      <c r="A2341" t="s">
        <v>186</v>
      </c>
      <c r="B2341">
        <v>121</v>
      </c>
    </row>
    <row r="2342" spans="1:2" x14ac:dyDescent="0.25">
      <c r="A2342" t="s">
        <v>129</v>
      </c>
      <c r="B2342">
        <v>122</v>
      </c>
    </row>
    <row r="2343" spans="1:2" x14ac:dyDescent="0.25">
      <c r="A2343" t="s">
        <v>231</v>
      </c>
      <c r="B2343">
        <v>122</v>
      </c>
    </row>
    <row r="2344" spans="1:2" x14ac:dyDescent="0.25">
      <c r="A2344" t="s">
        <v>186</v>
      </c>
      <c r="B2344">
        <v>123</v>
      </c>
    </row>
    <row r="2345" spans="1:2" x14ac:dyDescent="0.25">
      <c r="A2345" t="s">
        <v>231</v>
      </c>
      <c r="B2345">
        <v>124</v>
      </c>
    </row>
    <row r="2346" spans="1:2" x14ac:dyDescent="0.25">
      <c r="A2346" t="s">
        <v>869</v>
      </c>
      <c r="B2346">
        <v>124</v>
      </c>
    </row>
    <row r="2347" spans="1:2" x14ac:dyDescent="0.25">
      <c r="A2347" t="s">
        <v>199</v>
      </c>
      <c r="B2347">
        <v>124</v>
      </c>
    </row>
    <row r="2348" spans="1:2" x14ac:dyDescent="0.25">
      <c r="A2348" t="s">
        <v>163</v>
      </c>
      <c r="B2348">
        <v>124</v>
      </c>
    </row>
    <row r="2349" spans="1:2" x14ac:dyDescent="0.25">
      <c r="A2349" t="s">
        <v>1257</v>
      </c>
      <c r="B2349">
        <v>125</v>
      </c>
    </row>
    <row r="2350" spans="1:2" x14ac:dyDescent="0.25">
      <c r="A2350" t="s">
        <v>1865</v>
      </c>
      <c r="B2350">
        <v>126</v>
      </c>
    </row>
    <row r="2351" spans="1:2" x14ac:dyDescent="0.25">
      <c r="A2351" t="s">
        <v>460</v>
      </c>
      <c r="B2351">
        <v>126</v>
      </c>
    </row>
    <row r="2352" spans="1:2" x14ac:dyDescent="0.25">
      <c r="A2352" t="s">
        <v>199</v>
      </c>
      <c r="B2352">
        <v>127</v>
      </c>
    </row>
    <row r="2353" spans="1:2" x14ac:dyDescent="0.25">
      <c r="A2353" t="s">
        <v>231</v>
      </c>
      <c r="B2353">
        <v>128</v>
      </c>
    </row>
    <row r="2354" spans="1:2" x14ac:dyDescent="0.25">
      <c r="A2354" t="s">
        <v>692</v>
      </c>
      <c r="B2354">
        <v>128</v>
      </c>
    </row>
    <row r="2355" spans="1:2" x14ac:dyDescent="0.25">
      <c r="A2355" t="s">
        <v>576</v>
      </c>
      <c r="B2355">
        <v>128</v>
      </c>
    </row>
    <row r="2356" spans="1:2" x14ac:dyDescent="0.25">
      <c r="A2356" t="s">
        <v>576</v>
      </c>
      <c r="B2356">
        <v>128</v>
      </c>
    </row>
    <row r="2357" spans="1:2" x14ac:dyDescent="0.25">
      <c r="A2357" t="s">
        <v>1006</v>
      </c>
      <c r="B2357">
        <v>128</v>
      </c>
    </row>
    <row r="2358" spans="1:2" x14ac:dyDescent="0.25">
      <c r="A2358" t="s">
        <v>472</v>
      </c>
      <c r="B2358">
        <v>129</v>
      </c>
    </row>
    <row r="2359" spans="1:2" x14ac:dyDescent="0.25">
      <c r="A2359" t="s">
        <v>458</v>
      </c>
      <c r="B2359">
        <v>129</v>
      </c>
    </row>
    <row r="2360" spans="1:2" x14ac:dyDescent="0.25">
      <c r="A2360" t="s">
        <v>186</v>
      </c>
      <c r="B2360">
        <v>130</v>
      </c>
    </row>
    <row r="2361" spans="1:2" x14ac:dyDescent="0.25">
      <c r="A2361" t="s">
        <v>199</v>
      </c>
      <c r="B2361">
        <v>130</v>
      </c>
    </row>
    <row r="2362" spans="1:2" x14ac:dyDescent="0.25">
      <c r="A2362" t="s">
        <v>711</v>
      </c>
      <c r="B2362">
        <v>132</v>
      </c>
    </row>
    <row r="2363" spans="1:2" x14ac:dyDescent="0.25">
      <c r="A2363" t="s">
        <v>471</v>
      </c>
      <c r="B2363">
        <v>133</v>
      </c>
    </row>
    <row r="2364" spans="1:2" x14ac:dyDescent="0.25">
      <c r="A2364" t="s">
        <v>775</v>
      </c>
      <c r="B2364">
        <v>133</v>
      </c>
    </row>
    <row r="2365" spans="1:2" x14ac:dyDescent="0.25">
      <c r="A2365" t="s">
        <v>163</v>
      </c>
      <c r="B2365">
        <v>133</v>
      </c>
    </row>
    <row r="2366" spans="1:2" x14ac:dyDescent="0.25">
      <c r="A2366" t="s">
        <v>420</v>
      </c>
      <c r="B2366">
        <v>133</v>
      </c>
    </row>
    <row r="2367" spans="1:2" x14ac:dyDescent="0.25">
      <c r="A2367" t="s">
        <v>538</v>
      </c>
      <c r="B2367">
        <v>134</v>
      </c>
    </row>
    <row r="2368" spans="1:2" x14ac:dyDescent="0.25">
      <c r="A2368" t="s">
        <v>188</v>
      </c>
      <c r="B2368">
        <v>134</v>
      </c>
    </row>
    <row r="2369" spans="1:2" x14ac:dyDescent="0.25">
      <c r="A2369" t="s">
        <v>1257</v>
      </c>
      <c r="B2369">
        <v>135</v>
      </c>
    </row>
    <row r="2370" spans="1:2" x14ac:dyDescent="0.25">
      <c r="A2370" t="s">
        <v>199</v>
      </c>
      <c r="B2370">
        <v>135</v>
      </c>
    </row>
    <row r="2371" spans="1:2" x14ac:dyDescent="0.25">
      <c r="A2371" t="s">
        <v>1010</v>
      </c>
      <c r="B2371">
        <v>137</v>
      </c>
    </row>
    <row r="2372" spans="1:2" x14ac:dyDescent="0.25">
      <c r="A2372" t="s">
        <v>188</v>
      </c>
      <c r="B2372">
        <v>137</v>
      </c>
    </row>
    <row r="2373" spans="1:2" x14ac:dyDescent="0.25">
      <c r="A2373" t="s">
        <v>869</v>
      </c>
      <c r="B2373">
        <v>137</v>
      </c>
    </row>
    <row r="2374" spans="1:2" x14ac:dyDescent="0.25">
      <c r="A2374" t="s">
        <v>1309</v>
      </c>
      <c r="B2374">
        <v>139</v>
      </c>
    </row>
    <row r="2375" spans="1:2" x14ac:dyDescent="0.25">
      <c r="A2375" t="s">
        <v>309</v>
      </c>
      <c r="B2375">
        <v>140</v>
      </c>
    </row>
    <row r="2376" spans="1:2" x14ac:dyDescent="0.25">
      <c r="A2376" t="s">
        <v>892</v>
      </c>
      <c r="B2376">
        <v>140</v>
      </c>
    </row>
    <row r="2377" spans="1:2" x14ac:dyDescent="0.25">
      <c r="A2377" t="s">
        <v>515</v>
      </c>
      <c r="B2377">
        <v>141</v>
      </c>
    </row>
    <row r="2378" spans="1:2" x14ac:dyDescent="0.25">
      <c r="A2378" t="s">
        <v>501</v>
      </c>
      <c r="B2378">
        <v>141</v>
      </c>
    </row>
    <row r="2379" spans="1:2" x14ac:dyDescent="0.25">
      <c r="A2379" t="s">
        <v>430</v>
      </c>
      <c r="B2379">
        <v>142</v>
      </c>
    </row>
    <row r="2380" spans="1:2" x14ac:dyDescent="0.25">
      <c r="A2380" t="s">
        <v>430</v>
      </c>
      <c r="B2380">
        <v>142</v>
      </c>
    </row>
    <row r="2381" spans="1:2" x14ac:dyDescent="0.25">
      <c r="A2381" t="s">
        <v>317</v>
      </c>
      <c r="B2381">
        <v>142</v>
      </c>
    </row>
    <row r="2382" spans="1:2" x14ac:dyDescent="0.25">
      <c r="A2382" t="s">
        <v>1309</v>
      </c>
      <c r="B2382">
        <v>143</v>
      </c>
    </row>
    <row r="2383" spans="1:2" x14ac:dyDescent="0.25">
      <c r="A2383" t="s">
        <v>307</v>
      </c>
      <c r="B2383">
        <v>144</v>
      </c>
    </row>
    <row r="2384" spans="1:2" x14ac:dyDescent="0.25">
      <c r="A2384" t="s">
        <v>999</v>
      </c>
      <c r="B2384">
        <v>145</v>
      </c>
    </row>
    <row r="2385" spans="1:2" x14ac:dyDescent="0.25">
      <c r="A2385" t="s">
        <v>472</v>
      </c>
      <c r="B2385">
        <v>145</v>
      </c>
    </row>
    <row r="2386" spans="1:2" x14ac:dyDescent="0.25">
      <c r="A2386" t="s">
        <v>238</v>
      </c>
      <c r="B2386">
        <v>145</v>
      </c>
    </row>
    <row r="2387" spans="1:2" x14ac:dyDescent="0.25">
      <c r="A2387" t="s">
        <v>711</v>
      </c>
      <c r="B2387">
        <v>146</v>
      </c>
    </row>
    <row r="2388" spans="1:2" x14ac:dyDescent="0.25">
      <c r="A2388" t="s">
        <v>657</v>
      </c>
      <c r="B2388">
        <v>147</v>
      </c>
    </row>
    <row r="2389" spans="1:2" x14ac:dyDescent="0.25">
      <c r="A2389" t="s">
        <v>293</v>
      </c>
      <c r="B2389">
        <v>147</v>
      </c>
    </row>
    <row r="2390" spans="1:2" x14ac:dyDescent="0.25">
      <c r="A2390" t="s">
        <v>163</v>
      </c>
      <c r="B2390">
        <v>147</v>
      </c>
    </row>
    <row r="2391" spans="1:2" x14ac:dyDescent="0.25">
      <c r="A2391" t="s">
        <v>163</v>
      </c>
      <c r="B2391">
        <v>147</v>
      </c>
    </row>
    <row r="2392" spans="1:2" x14ac:dyDescent="0.25">
      <c r="A2392" t="s">
        <v>472</v>
      </c>
      <c r="B2392">
        <v>149</v>
      </c>
    </row>
    <row r="2393" spans="1:2" x14ac:dyDescent="0.25">
      <c r="A2393" t="s">
        <v>439</v>
      </c>
      <c r="B2393">
        <v>150</v>
      </c>
    </row>
    <row r="2394" spans="1:2" x14ac:dyDescent="0.25">
      <c r="A2394" t="s">
        <v>711</v>
      </c>
      <c r="B2394">
        <v>150</v>
      </c>
    </row>
    <row r="2395" spans="1:2" x14ac:dyDescent="0.25">
      <c r="A2395" t="s">
        <v>576</v>
      </c>
      <c r="B2395">
        <v>150</v>
      </c>
    </row>
    <row r="2396" spans="1:2" x14ac:dyDescent="0.25">
      <c r="A2396" t="s">
        <v>694</v>
      </c>
      <c r="B2396">
        <v>151</v>
      </c>
    </row>
    <row r="2397" spans="1:2" x14ac:dyDescent="0.25">
      <c r="A2397" t="s">
        <v>332</v>
      </c>
      <c r="B2397">
        <v>152</v>
      </c>
    </row>
    <row r="2398" spans="1:2" x14ac:dyDescent="0.25">
      <c r="A2398" t="s">
        <v>268</v>
      </c>
      <c r="B2398">
        <v>155</v>
      </c>
    </row>
    <row r="2399" spans="1:2" x14ac:dyDescent="0.25">
      <c r="A2399" t="s">
        <v>228</v>
      </c>
      <c r="B2399">
        <v>155</v>
      </c>
    </row>
    <row r="2400" spans="1:2" x14ac:dyDescent="0.25">
      <c r="A2400" t="s">
        <v>168</v>
      </c>
      <c r="B2400">
        <v>155</v>
      </c>
    </row>
    <row r="2401" spans="1:2" x14ac:dyDescent="0.25">
      <c r="A2401" t="s">
        <v>188</v>
      </c>
      <c r="B2401">
        <v>157</v>
      </c>
    </row>
    <row r="2402" spans="1:2" x14ac:dyDescent="0.25">
      <c r="A2402" t="s">
        <v>288</v>
      </c>
      <c r="B2402">
        <v>157</v>
      </c>
    </row>
    <row r="2403" spans="1:2" x14ac:dyDescent="0.25">
      <c r="A2403" t="s">
        <v>655</v>
      </c>
      <c r="B2403">
        <v>158</v>
      </c>
    </row>
    <row r="2404" spans="1:2" x14ac:dyDescent="0.25">
      <c r="A2404" t="s">
        <v>217</v>
      </c>
      <c r="B2404">
        <v>158</v>
      </c>
    </row>
    <row r="2405" spans="1:2" x14ac:dyDescent="0.25">
      <c r="A2405" t="s">
        <v>607</v>
      </c>
      <c r="B2405">
        <v>164</v>
      </c>
    </row>
    <row r="2406" spans="1:2" x14ac:dyDescent="0.25">
      <c r="A2406" t="s">
        <v>1278</v>
      </c>
      <c r="B2406">
        <v>164</v>
      </c>
    </row>
    <row r="2407" spans="1:2" x14ac:dyDescent="0.25">
      <c r="A2407" t="s">
        <v>341</v>
      </c>
      <c r="B2407">
        <v>165</v>
      </c>
    </row>
    <row r="2408" spans="1:2" x14ac:dyDescent="0.25">
      <c r="A2408" t="s">
        <v>163</v>
      </c>
      <c r="B2408">
        <v>166</v>
      </c>
    </row>
    <row r="2409" spans="1:2" x14ac:dyDescent="0.25">
      <c r="A2409" t="s">
        <v>835</v>
      </c>
      <c r="B2409">
        <v>167</v>
      </c>
    </row>
    <row r="2410" spans="1:2" x14ac:dyDescent="0.25">
      <c r="A2410" t="s">
        <v>163</v>
      </c>
      <c r="B2410">
        <v>167</v>
      </c>
    </row>
    <row r="2411" spans="1:2" x14ac:dyDescent="0.25">
      <c r="A2411" t="s">
        <v>597</v>
      </c>
      <c r="B2411">
        <v>167</v>
      </c>
    </row>
    <row r="2412" spans="1:2" x14ac:dyDescent="0.25">
      <c r="A2412" t="s">
        <v>163</v>
      </c>
      <c r="B2412">
        <v>167</v>
      </c>
    </row>
    <row r="2413" spans="1:2" x14ac:dyDescent="0.25">
      <c r="A2413" t="s">
        <v>163</v>
      </c>
      <c r="B2413">
        <v>168</v>
      </c>
    </row>
    <row r="2414" spans="1:2" x14ac:dyDescent="0.25">
      <c r="A2414" t="s">
        <v>126</v>
      </c>
      <c r="B2414">
        <v>168</v>
      </c>
    </row>
    <row r="2415" spans="1:2" x14ac:dyDescent="0.25">
      <c r="A2415" t="s">
        <v>163</v>
      </c>
      <c r="B2415">
        <v>169</v>
      </c>
    </row>
    <row r="2416" spans="1:2" x14ac:dyDescent="0.25">
      <c r="A2416" t="s">
        <v>238</v>
      </c>
      <c r="B2416">
        <v>170</v>
      </c>
    </row>
    <row r="2417" spans="1:2" x14ac:dyDescent="0.25">
      <c r="A2417" t="s">
        <v>316</v>
      </c>
      <c r="B2417">
        <v>170</v>
      </c>
    </row>
    <row r="2418" spans="1:2" x14ac:dyDescent="0.25">
      <c r="A2418" t="s">
        <v>186</v>
      </c>
      <c r="B2418">
        <v>172</v>
      </c>
    </row>
    <row r="2419" spans="1:2" x14ac:dyDescent="0.25">
      <c r="A2419" t="s">
        <v>1893</v>
      </c>
      <c r="B2419">
        <v>172</v>
      </c>
    </row>
    <row r="2420" spans="1:2" x14ac:dyDescent="0.25">
      <c r="A2420" t="s">
        <v>316</v>
      </c>
      <c r="B2420">
        <v>172</v>
      </c>
    </row>
    <row r="2421" spans="1:2" x14ac:dyDescent="0.25">
      <c r="A2421" t="s">
        <v>775</v>
      </c>
      <c r="B2421">
        <v>174</v>
      </c>
    </row>
    <row r="2422" spans="1:2" x14ac:dyDescent="0.25">
      <c r="A2422" t="s">
        <v>307</v>
      </c>
      <c r="B2422">
        <v>176</v>
      </c>
    </row>
    <row r="2423" spans="1:2" x14ac:dyDescent="0.25">
      <c r="A2423" t="s">
        <v>386</v>
      </c>
      <c r="B2423">
        <v>176</v>
      </c>
    </row>
    <row r="2424" spans="1:2" x14ac:dyDescent="0.25">
      <c r="A2424" t="s">
        <v>578</v>
      </c>
      <c r="B2424">
        <v>177</v>
      </c>
    </row>
    <row r="2425" spans="1:2" x14ac:dyDescent="0.25">
      <c r="A2425" t="s">
        <v>228</v>
      </c>
      <c r="B2425">
        <v>178</v>
      </c>
    </row>
    <row r="2426" spans="1:2" x14ac:dyDescent="0.25">
      <c r="A2426" t="s">
        <v>163</v>
      </c>
      <c r="B2426">
        <v>182</v>
      </c>
    </row>
    <row r="2427" spans="1:2" x14ac:dyDescent="0.25">
      <c r="A2427" t="s">
        <v>223</v>
      </c>
      <c r="B2427">
        <v>184</v>
      </c>
    </row>
    <row r="2428" spans="1:2" x14ac:dyDescent="0.25">
      <c r="A2428" t="s">
        <v>938</v>
      </c>
      <c r="B2428">
        <v>185</v>
      </c>
    </row>
    <row r="2429" spans="1:2" x14ac:dyDescent="0.25">
      <c r="A2429" t="s">
        <v>418</v>
      </c>
      <c r="B2429">
        <v>187</v>
      </c>
    </row>
    <row r="2430" spans="1:2" x14ac:dyDescent="0.25">
      <c r="A2430" t="s">
        <v>376</v>
      </c>
      <c r="B2430">
        <v>187</v>
      </c>
    </row>
    <row r="2431" spans="1:2" x14ac:dyDescent="0.25">
      <c r="A2431" t="s">
        <v>208</v>
      </c>
      <c r="B2431">
        <v>189</v>
      </c>
    </row>
    <row r="2432" spans="1:2" x14ac:dyDescent="0.25">
      <c r="A2432" t="s">
        <v>266</v>
      </c>
      <c r="B2432">
        <v>190</v>
      </c>
    </row>
    <row r="2433" spans="1:2" x14ac:dyDescent="0.25">
      <c r="A2433" t="s">
        <v>436</v>
      </c>
      <c r="B2433">
        <v>191</v>
      </c>
    </row>
    <row r="2434" spans="1:2" x14ac:dyDescent="0.25">
      <c r="A2434" t="s">
        <v>235</v>
      </c>
      <c r="B2434">
        <v>192</v>
      </c>
    </row>
    <row r="2435" spans="1:2" x14ac:dyDescent="0.25">
      <c r="A2435" t="s">
        <v>328</v>
      </c>
      <c r="B2435">
        <v>192</v>
      </c>
    </row>
    <row r="2436" spans="1:2" x14ac:dyDescent="0.25">
      <c r="A2436" t="s">
        <v>1427</v>
      </c>
      <c r="B2436">
        <v>194</v>
      </c>
    </row>
    <row r="2437" spans="1:2" x14ac:dyDescent="0.25">
      <c r="A2437" t="s">
        <v>694</v>
      </c>
      <c r="B2437">
        <v>195</v>
      </c>
    </row>
    <row r="2438" spans="1:2" x14ac:dyDescent="0.25">
      <c r="A2438" t="s">
        <v>235</v>
      </c>
      <c r="B2438">
        <v>197</v>
      </c>
    </row>
    <row r="2439" spans="1:2" x14ac:dyDescent="0.25">
      <c r="A2439" t="s">
        <v>471</v>
      </c>
      <c r="B2439">
        <v>198</v>
      </c>
    </row>
    <row r="2440" spans="1:2" x14ac:dyDescent="0.25">
      <c r="A2440" t="s">
        <v>541</v>
      </c>
      <c r="B2440">
        <v>198</v>
      </c>
    </row>
    <row r="2441" spans="1:2" x14ac:dyDescent="0.25">
      <c r="A2441" t="s">
        <v>694</v>
      </c>
      <c r="B2441">
        <v>198</v>
      </c>
    </row>
    <row r="2442" spans="1:2" x14ac:dyDescent="0.25">
      <c r="A2442" t="s">
        <v>177</v>
      </c>
      <c r="B2442">
        <v>199</v>
      </c>
    </row>
    <row r="2443" spans="1:2" x14ac:dyDescent="0.25">
      <c r="A2443" t="s">
        <v>711</v>
      </c>
      <c r="B2443">
        <v>205</v>
      </c>
    </row>
    <row r="2444" spans="1:2" x14ac:dyDescent="0.25">
      <c r="A2444" t="s">
        <v>223</v>
      </c>
      <c r="B2444">
        <v>206</v>
      </c>
    </row>
    <row r="2445" spans="1:2" x14ac:dyDescent="0.25">
      <c r="A2445" t="s">
        <v>344</v>
      </c>
      <c r="B2445">
        <v>207</v>
      </c>
    </row>
    <row r="2446" spans="1:2" x14ac:dyDescent="0.25">
      <c r="A2446" t="s">
        <v>285</v>
      </c>
      <c r="B2446">
        <v>208</v>
      </c>
    </row>
    <row r="2447" spans="1:2" x14ac:dyDescent="0.25">
      <c r="A2447" t="s">
        <v>344</v>
      </c>
      <c r="B2447">
        <v>209</v>
      </c>
    </row>
    <row r="2448" spans="1:2" x14ac:dyDescent="0.25">
      <c r="A2448" t="s">
        <v>273</v>
      </c>
      <c r="B2448">
        <v>210</v>
      </c>
    </row>
    <row r="2449" spans="1:2" x14ac:dyDescent="0.25">
      <c r="A2449" t="s">
        <v>1609</v>
      </c>
      <c r="B2449">
        <v>211</v>
      </c>
    </row>
    <row r="2450" spans="1:2" x14ac:dyDescent="0.25">
      <c r="A2450" t="s">
        <v>623</v>
      </c>
      <c r="B2450">
        <v>213</v>
      </c>
    </row>
    <row r="2451" spans="1:2" x14ac:dyDescent="0.25">
      <c r="A2451" t="s">
        <v>1115</v>
      </c>
      <c r="B2451">
        <v>213</v>
      </c>
    </row>
    <row r="2452" spans="1:2" x14ac:dyDescent="0.25">
      <c r="A2452" t="s">
        <v>631</v>
      </c>
      <c r="B2452">
        <v>214</v>
      </c>
    </row>
    <row r="2453" spans="1:2" x14ac:dyDescent="0.25">
      <c r="A2453" t="s">
        <v>250</v>
      </c>
      <c r="B2453">
        <v>215</v>
      </c>
    </row>
    <row r="2454" spans="1:2" x14ac:dyDescent="0.25">
      <c r="A2454" t="s">
        <v>1886</v>
      </c>
      <c r="B2454">
        <v>216</v>
      </c>
    </row>
    <row r="2455" spans="1:2" x14ac:dyDescent="0.25">
      <c r="A2455" t="s">
        <v>165</v>
      </c>
      <c r="B2455">
        <v>220</v>
      </c>
    </row>
    <row r="2456" spans="1:2" x14ac:dyDescent="0.25">
      <c r="A2456" t="s">
        <v>184</v>
      </c>
      <c r="B2456">
        <v>225</v>
      </c>
    </row>
    <row r="2457" spans="1:2" x14ac:dyDescent="0.25">
      <c r="A2457" t="s">
        <v>611</v>
      </c>
      <c r="B2457">
        <v>227</v>
      </c>
    </row>
    <row r="2458" spans="1:2" x14ac:dyDescent="0.25">
      <c r="A2458" t="s">
        <v>413</v>
      </c>
      <c r="B2458">
        <v>231</v>
      </c>
    </row>
    <row r="2459" spans="1:2" x14ac:dyDescent="0.25">
      <c r="A2459" t="s">
        <v>475</v>
      </c>
      <c r="B2459">
        <v>232</v>
      </c>
    </row>
    <row r="2460" spans="1:2" x14ac:dyDescent="0.25">
      <c r="A2460" t="s">
        <v>180</v>
      </c>
      <c r="B2460">
        <v>233</v>
      </c>
    </row>
    <row r="2461" spans="1:2" x14ac:dyDescent="0.25">
      <c r="A2461" t="s">
        <v>217</v>
      </c>
      <c r="B2461">
        <v>235</v>
      </c>
    </row>
    <row r="2462" spans="1:2" x14ac:dyDescent="0.25">
      <c r="A2462" t="s">
        <v>184</v>
      </c>
      <c r="B2462">
        <v>236</v>
      </c>
    </row>
    <row r="2463" spans="1:2" x14ac:dyDescent="0.25">
      <c r="A2463" t="s">
        <v>892</v>
      </c>
      <c r="B2463">
        <v>239</v>
      </c>
    </row>
    <row r="2464" spans="1:2" x14ac:dyDescent="0.25">
      <c r="A2464" t="s">
        <v>894</v>
      </c>
      <c r="B2464">
        <v>240</v>
      </c>
    </row>
    <row r="2465" spans="1:2" x14ac:dyDescent="0.25">
      <c r="A2465" t="s">
        <v>335</v>
      </c>
      <c r="B2465">
        <v>240</v>
      </c>
    </row>
    <row r="2466" spans="1:2" x14ac:dyDescent="0.25">
      <c r="A2466" t="s">
        <v>268</v>
      </c>
      <c r="B2466">
        <v>242</v>
      </c>
    </row>
    <row r="2467" spans="1:2" x14ac:dyDescent="0.25">
      <c r="A2467" t="s">
        <v>223</v>
      </c>
      <c r="B2467">
        <v>247</v>
      </c>
    </row>
    <row r="2468" spans="1:2" x14ac:dyDescent="0.25">
      <c r="A2468" t="s">
        <v>711</v>
      </c>
      <c r="B2468">
        <v>248</v>
      </c>
    </row>
    <row r="2469" spans="1:2" x14ac:dyDescent="0.25">
      <c r="A2469" t="s">
        <v>338</v>
      </c>
      <c r="B2469">
        <v>248</v>
      </c>
    </row>
    <row r="2470" spans="1:2" x14ac:dyDescent="0.25">
      <c r="A2470" t="s">
        <v>268</v>
      </c>
      <c r="B2470">
        <v>250</v>
      </c>
    </row>
    <row r="2471" spans="1:2" x14ac:dyDescent="0.25">
      <c r="A2471" t="s">
        <v>496</v>
      </c>
      <c r="B2471">
        <v>254</v>
      </c>
    </row>
    <row r="2472" spans="1:2" x14ac:dyDescent="0.25">
      <c r="A2472" t="s">
        <v>576</v>
      </c>
      <c r="B2472">
        <v>256</v>
      </c>
    </row>
    <row r="2473" spans="1:2" x14ac:dyDescent="0.25">
      <c r="A2473" t="s">
        <v>873</v>
      </c>
      <c r="B2473">
        <v>260</v>
      </c>
    </row>
    <row r="2474" spans="1:2" x14ac:dyDescent="0.25">
      <c r="A2474" t="s">
        <v>572</v>
      </c>
      <c r="B2474">
        <v>260</v>
      </c>
    </row>
    <row r="2475" spans="1:2" x14ac:dyDescent="0.25">
      <c r="A2475" t="s">
        <v>147</v>
      </c>
      <c r="B2475">
        <v>264</v>
      </c>
    </row>
    <row r="2476" spans="1:2" x14ac:dyDescent="0.25">
      <c r="A2476" t="s">
        <v>385</v>
      </c>
      <c r="B2476">
        <v>266</v>
      </c>
    </row>
    <row r="2477" spans="1:2" x14ac:dyDescent="0.25">
      <c r="A2477" t="s">
        <v>477</v>
      </c>
      <c r="B2477">
        <v>268</v>
      </c>
    </row>
    <row r="2478" spans="1:2" x14ac:dyDescent="0.25">
      <c r="A2478" t="s">
        <v>1409</v>
      </c>
      <c r="B2478">
        <v>280</v>
      </c>
    </row>
    <row r="2479" spans="1:2" x14ac:dyDescent="0.25">
      <c r="A2479" t="s">
        <v>1409</v>
      </c>
      <c r="B2479">
        <v>280</v>
      </c>
    </row>
    <row r="2480" spans="1:2" x14ac:dyDescent="0.25">
      <c r="A2480" t="s">
        <v>392</v>
      </c>
      <c r="B2480">
        <v>285</v>
      </c>
    </row>
    <row r="2481" spans="1:2" x14ac:dyDescent="0.25">
      <c r="A2481" t="s">
        <v>1795</v>
      </c>
      <c r="B2481">
        <v>287</v>
      </c>
    </row>
    <row r="2482" spans="1:2" x14ac:dyDescent="0.25">
      <c r="A2482" t="s">
        <v>894</v>
      </c>
      <c r="B2482">
        <v>289</v>
      </c>
    </row>
    <row r="2483" spans="1:2" x14ac:dyDescent="0.25">
      <c r="A2483" t="s">
        <v>469</v>
      </c>
      <c r="B2483">
        <v>290</v>
      </c>
    </row>
    <row r="2484" spans="1:2" x14ac:dyDescent="0.25">
      <c r="A2484" t="s">
        <v>217</v>
      </c>
      <c r="B2484">
        <v>296</v>
      </c>
    </row>
    <row r="2485" spans="1:2" x14ac:dyDescent="0.25">
      <c r="A2485" t="s">
        <v>217</v>
      </c>
      <c r="B2485">
        <v>298</v>
      </c>
    </row>
    <row r="2486" spans="1:2" x14ac:dyDescent="0.25">
      <c r="A2486" t="s">
        <v>876</v>
      </c>
      <c r="B2486">
        <v>311</v>
      </c>
    </row>
    <row r="2487" spans="1:2" x14ac:dyDescent="0.25">
      <c r="A2487" t="s">
        <v>217</v>
      </c>
      <c r="B2487">
        <v>312</v>
      </c>
    </row>
    <row r="2488" spans="1:2" x14ac:dyDescent="0.25">
      <c r="A2488" t="s">
        <v>676</v>
      </c>
      <c r="B2488">
        <v>329</v>
      </c>
    </row>
    <row r="2489" spans="1:2" x14ac:dyDescent="0.25">
      <c r="A2489" t="s">
        <v>383</v>
      </c>
      <c r="B2489">
        <v>334</v>
      </c>
    </row>
    <row r="2490" spans="1:2" x14ac:dyDescent="0.25">
      <c r="A2490" t="s">
        <v>494</v>
      </c>
      <c r="B2490">
        <v>334</v>
      </c>
    </row>
    <row r="2491" spans="1:2" x14ac:dyDescent="0.25">
      <c r="A2491" t="s">
        <v>574</v>
      </c>
      <c r="B2491">
        <v>335</v>
      </c>
    </row>
    <row r="2492" spans="1:2" x14ac:dyDescent="0.25">
      <c r="A2492" t="s">
        <v>984</v>
      </c>
      <c r="B2492">
        <v>351</v>
      </c>
    </row>
    <row r="2493" spans="1:2" x14ac:dyDescent="0.25">
      <c r="A2493" t="s">
        <v>116</v>
      </c>
      <c r="B2493">
        <v>362</v>
      </c>
    </row>
    <row r="2494" spans="1:2" x14ac:dyDescent="0.25">
      <c r="A2494" t="s">
        <v>217</v>
      </c>
      <c r="B2494">
        <v>373</v>
      </c>
    </row>
    <row r="2495" spans="1:2" x14ac:dyDescent="0.25">
      <c r="A2495" t="s">
        <v>172</v>
      </c>
      <c r="B2495">
        <v>383</v>
      </c>
    </row>
    <row r="2496" spans="1:2" x14ac:dyDescent="0.25">
      <c r="A2496" t="s">
        <v>537</v>
      </c>
      <c r="B2496">
        <v>397</v>
      </c>
    </row>
    <row r="2497" spans="1:2" x14ac:dyDescent="0.25">
      <c r="A2497" t="s">
        <v>444</v>
      </c>
      <c r="B2497">
        <v>410</v>
      </c>
    </row>
    <row r="2498" spans="1:2" x14ac:dyDescent="0.25">
      <c r="A2498" t="s">
        <v>575</v>
      </c>
      <c r="B2498">
        <v>410</v>
      </c>
    </row>
    <row r="2499" spans="1:2" x14ac:dyDescent="0.25">
      <c r="A2499" t="s">
        <v>513</v>
      </c>
      <c r="B2499">
        <v>415</v>
      </c>
    </row>
    <row r="2500" spans="1:2" x14ac:dyDescent="0.25">
      <c r="A2500" t="s">
        <v>1870</v>
      </c>
      <c r="B2500">
        <v>423</v>
      </c>
    </row>
    <row r="2501" spans="1:2" x14ac:dyDescent="0.25">
      <c r="A2501" t="s">
        <v>381</v>
      </c>
      <c r="B2501">
        <v>436</v>
      </c>
    </row>
    <row r="2502" spans="1:2" x14ac:dyDescent="0.25">
      <c r="A2502" t="s">
        <v>922</v>
      </c>
      <c r="B2502">
        <v>453</v>
      </c>
    </row>
    <row r="2503" spans="1:2" x14ac:dyDescent="0.25">
      <c r="A2503" t="s">
        <v>623</v>
      </c>
      <c r="B2503">
        <v>457</v>
      </c>
    </row>
    <row r="2504" spans="1:2" x14ac:dyDescent="0.25">
      <c r="A2504" t="s">
        <v>283</v>
      </c>
      <c r="B2504">
        <v>474</v>
      </c>
    </row>
    <row r="2505" spans="1:2" x14ac:dyDescent="0.25">
      <c r="A2505" t="s">
        <v>687</v>
      </c>
      <c r="B2505">
        <v>486</v>
      </c>
    </row>
    <row r="2506" spans="1:2" x14ac:dyDescent="0.25">
      <c r="A2506" t="s">
        <v>894</v>
      </c>
      <c r="B2506">
        <v>503</v>
      </c>
    </row>
    <row r="2507" spans="1:2" x14ac:dyDescent="0.25">
      <c r="A2507" t="s">
        <v>297</v>
      </c>
      <c r="B2507">
        <v>533</v>
      </c>
    </row>
    <row r="2508" spans="1:2" x14ac:dyDescent="0.25">
      <c r="A2508" t="s">
        <v>1451</v>
      </c>
      <c r="B2508">
        <v>551</v>
      </c>
    </row>
    <row r="2509" spans="1:2" x14ac:dyDescent="0.25">
      <c r="A2509" t="s">
        <v>1461</v>
      </c>
      <c r="B2509">
        <v>552</v>
      </c>
    </row>
    <row r="2510" spans="1:2" x14ac:dyDescent="0.25">
      <c r="A2510" t="s">
        <v>610</v>
      </c>
      <c r="B2510">
        <v>594</v>
      </c>
    </row>
    <row r="2511" spans="1:2" x14ac:dyDescent="0.25">
      <c r="A2511" t="s">
        <v>1910</v>
      </c>
      <c r="B2511">
        <v>622</v>
      </c>
    </row>
    <row r="2512" spans="1:2" x14ac:dyDescent="0.25">
      <c r="A2512" t="s">
        <v>704</v>
      </c>
      <c r="B2512">
        <v>654</v>
      </c>
    </row>
    <row r="2513" spans="1:2" x14ac:dyDescent="0.25">
      <c r="A2513" t="s">
        <v>662</v>
      </c>
      <c r="B2513">
        <v>678</v>
      </c>
    </row>
    <row r="2514" spans="1:2" x14ac:dyDescent="0.25">
      <c r="A2514" t="s">
        <v>313</v>
      </c>
      <c r="B2514">
        <v>1603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547"/>
  <sheetViews>
    <sheetView topLeftCell="Y1" workbookViewId="0">
      <selection activeCell="AG2" sqref="AG2"/>
    </sheetView>
  </sheetViews>
  <sheetFormatPr defaultRowHeight="15" x14ac:dyDescent="0.25"/>
  <sheetData>
    <row r="1" spans="1:32" x14ac:dyDescent="0.25">
      <c r="A1" t="s">
        <v>50</v>
      </c>
      <c r="B1" t="s">
        <v>51</v>
      </c>
      <c r="C1" t="s">
        <v>52</v>
      </c>
      <c r="D1" t="s">
        <v>55</v>
      </c>
      <c r="E1" t="s">
        <v>60</v>
      </c>
      <c r="F1" t="s">
        <v>63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</row>
    <row r="2" spans="1:32" x14ac:dyDescent="0.25">
      <c r="A2">
        <v>20190211</v>
      </c>
      <c r="B2">
        <v>243</v>
      </c>
      <c r="C2">
        <v>126094</v>
      </c>
      <c r="D2" t="s">
        <v>100</v>
      </c>
      <c r="E2">
        <v>106045</v>
      </c>
      <c r="F2" t="s">
        <v>126</v>
      </c>
      <c r="G2" t="s">
        <v>128</v>
      </c>
      <c r="H2">
        <v>3</v>
      </c>
      <c r="I2" t="s">
        <v>106</v>
      </c>
      <c r="J2">
        <v>128</v>
      </c>
      <c r="K2">
        <v>9</v>
      </c>
      <c r="L2">
        <v>0</v>
      </c>
      <c r="M2">
        <v>97</v>
      </c>
      <c r="N2">
        <v>53</v>
      </c>
      <c r="O2">
        <v>37</v>
      </c>
      <c r="P2">
        <v>29</v>
      </c>
      <c r="Q2">
        <v>16</v>
      </c>
      <c r="R2">
        <v>4</v>
      </c>
      <c r="S2">
        <v>6</v>
      </c>
      <c r="T2">
        <v>10</v>
      </c>
      <c r="U2">
        <v>3</v>
      </c>
      <c r="V2">
        <v>124</v>
      </c>
      <c r="W2">
        <v>81</v>
      </c>
      <c r="X2">
        <v>49</v>
      </c>
      <c r="Y2">
        <v>23</v>
      </c>
      <c r="Z2">
        <v>16</v>
      </c>
      <c r="AA2">
        <v>13</v>
      </c>
      <c r="AB2">
        <v>17</v>
      </c>
      <c r="AC2">
        <v>99</v>
      </c>
      <c r="AD2">
        <v>562</v>
      </c>
      <c r="AE2">
        <v>63</v>
      </c>
      <c r="AF2">
        <v>770</v>
      </c>
    </row>
    <row r="3" spans="1:32" x14ac:dyDescent="0.25">
      <c r="A3">
        <v>20190211</v>
      </c>
      <c r="B3">
        <v>251</v>
      </c>
      <c r="C3">
        <v>105376</v>
      </c>
      <c r="D3" t="s">
        <v>129</v>
      </c>
      <c r="E3">
        <v>126094</v>
      </c>
      <c r="F3" t="s">
        <v>100</v>
      </c>
      <c r="G3" t="s">
        <v>130</v>
      </c>
      <c r="H3">
        <v>3</v>
      </c>
      <c r="I3" t="s">
        <v>111</v>
      </c>
      <c r="J3">
        <v>111</v>
      </c>
      <c r="K3">
        <v>20</v>
      </c>
      <c r="L3">
        <v>3</v>
      </c>
      <c r="M3">
        <v>103</v>
      </c>
      <c r="N3">
        <v>53</v>
      </c>
      <c r="O3">
        <v>43</v>
      </c>
      <c r="P3">
        <v>28</v>
      </c>
      <c r="Q3">
        <v>15</v>
      </c>
      <c r="R3">
        <v>6</v>
      </c>
      <c r="S3">
        <v>6</v>
      </c>
      <c r="T3">
        <v>11</v>
      </c>
      <c r="U3">
        <v>1</v>
      </c>
      <c r="V3">
        <v>109</v>
      </c>
      <c r="W3">
        <v>67</v>
      </c>
      <c r="X3">
        <v>46</v>
      </c>
      <c r="Y3">
        <v>22</v>
      </c>
      <c r="Z3">
        <v>15</v>
      </c>
      <c r="AA3">
        <v>7</v>
      </c>
      <c r="AB3">
        <v>10</v>
      </c>
      <c r="AC3">
        <v>61</v>
      </c>
      <c r="AD3">
        <v>770</v>
      </c>
      <c r="AE3">
        <v>99</v>
      </c>
      <c r="AF3">
        <v>562</v>
      </c>
    </row>
    <row r="4" spans="1:32" x14ac:dyDescent="0.25">
      <c r="A4">
        <v>20190805</v>
      </c>
      <c r="B4">
        <v>199</v>
      </c>
      <c r="C4">
        <v>117360</v>
      </c>
      <c r="D4" t="s">
        <v>142</v>
      </c>
      <c r="E4">
        <v>126094</v>
      </c>
      <c r="F4" t="s">
        <v>100</v>
      </c>
      <c r="G4" t="s">
        <v>144</v>
      </c>
      <c r="H4">
        <v>3</v>
      </c>
      <c r="I4" t="s">
        <v>106</v>
      </c>
      <c r="J4">
        <v>136</v>
      </c>
      <c r="K4">
        <v>2</v>
      </c>
      <c r="L4">
        <v>2</v>
      </c>
      <c r="M4">
        <v>102</v>
      </c>
      <c r="N4">
        <v>67</v>
      </c>
      <c r="O4">
        <v>42</v>
      </c>
      <c r="P4">
        <v>18</v>
      </c>
      <c r="Q4">
        <v>16</v>
      </c>
      <c r="R4">
        <v>4</v>
      </c>
      <c r="S4">
        <v>9</v>
      </c>
      <c r="T4">
        <v>12</v>
      </c>
      <c r="U4">
        <v>3</v>
      </c>
      <c r="V4">
        <v>104</v>
      </c>
      <c r="W4">
        <v>72</v>
      </c>
      <c r="X4">
        <v>50</v>
      </c>
      <c r="Y4">
        <v>16</v>
      </c>
      <c r="Z4">
        <v>15</v>
      </c>
      <c r="AA4">
        <v>7</v>
      </c>
      <c r="AB4">
        <v>10</v>
      </c>
      <c r="AC4">
        <v>168</v>
      </c>
      <c r="AD4">
        <v>324</v>
      </c>
      <c r="AE4">
        <v>70</v>
      </c>
      <c r="AF4">
        <v>836</v>
      </c>
    </row>
    <row r="5" spans="1:32" x14ac:dyDescent="0.25">
      <c r="A5">
        <v>20181231</v>
      </c>
      <c r="B5">
        <v>250</v>
      </c>
      <c r="C5">
        <v>200000</v>
      </c>
      <c r="D5" t="s">
        <v>163</v>
      </c>
      <c r="E5">
        <v>105656</v>
      </c>
      <c r="F5" t="s">
        <v>165</v>
      </c>
      <c r="G5" t="s">
        <v>167</v>
      </c>
      <c r="H5">
        <v>3</v>
      </c>
      <c r="I5" t="s">
        <v>106</v>
      </c>
      <c r="J5">
        <v>115</v>
      </c>
      <c r="K5">
        <v>15</v>
      </c>
      <c r="L5">
        <v>2</v>
      </c>
      <c r="M5">
        <v>75</v>
      </c>
      <c r="N5">
        <v>54</v>
      </c>
      <c r="O5">
        <v>38</v>
      </c>
      <c r="P5">
        <v>14</v>
      </c>
      <c r="Q5">
        <v>12</v>
      </c>
      <c r="R5">
        <v>1</v>
      </c>
      <c r="S5">
        <v>2</v>
      </c>
      <c r="T5">
        <v>7</v>
      </c>
      <c r="U5">
        <v>4</v>
      </c>
      <c r="V5">
        <v>92</v>
      </c>
      <c r="W5">
        <v>53</v>
      </c>
      <c r="X5">
        <v>35</v>
      </c>
      <c r="Y5">
        <v>15</v>
      </c>
      <c r="Z5">
        <v>12</v>
      </c>
      <c r="AA5">
        <v>7</v>
      </c>
      <c r="AB5">
        <v>11</v>
      </c>
      <c r="AC5">
        <v>108</v>
      </c>
      <c r="AD5">
        <v>527</v>
      </c>
      <c r="AE5">
        <v>220</v>
      </c>
      <c r="AF5">
        <v>225</v>
      </c>
    </row>
    <row r="6" spans="1:32" x14ac:dyDescent="0.25">
      <c r="A6">
        <v>20181231</v>
      </c>
      <c r="B6">
        <v>254</v>
      </c>
      <c r="C6">
        <v>200000</v>
      </c>
      <c r="D6" t="s">
        <v>163</v>
      </c>
      <c r="E6">
        <v>106420</v>
      </c>
      <c r="F6" t="s">
        <v>168</v>
      </c>
      <c r="G6" t="s">
        <v>122</v>
      </c>
      <c r="H6">
        <v>3</v>
      </c>
      <c r="I6" t="s">
        <v>111</v>
      </c>
      <c r="J6">
        <v>88</v>
      </c>
      <c r="K6">
        <v>10</v>
      </c>
      <c r="L6">
        <v>4</v>
      </c>
      <c r="M6">
        <v>82</v>
      </c>
      <c r="N6">
        <v>58</v>
      </c>
      <c r="O6">
        <v>43</v>
      </c>
      <c r="P6">
        <v>12</v>
      </c>
      <c r="Q6">
        <v>11</v>
      </c>
      <c r="R6">
        <v>5</v>
      </c>
      <c r="S6">
        <v>5</v>
      </c>
      <c r="T6">
        <v>1</v>
      </c>
      <c r="U6">
        <v>0</v>
      </c>
      <c r="V6">
        <v>56</v>
      </c>
      <c r="W6">
        <v>36</v>
      </c>
      <c r="X6">
        <v>22</v>
      </c>
      <c r="Y6">
        <v>14</v>
      </c>
      <c r="Z6">
        <v>10</v>
      </c>
      <c r="AA6">
        <v>2</v>
      </c>
      <c r="AB6">
        <v>4</v>
      </c>
      <c r="AC6">
        <v>108</v>
      </c>
      <c r="AD6">
        <v>527</v>
      </c>
      <c r="AE6">
        <v>155</v>
      </c>
      <c r="AF6">
        <v>343</v>
      </c>
    </row>
    <row r="7" spans="1:32" x14ac:dyDescent="0.25">
      <c r="A7">
        <v>20190121</v>
      </c>
      <c r="B7">
        <v>281</v>
      </c>
      <c r="C7">
        <v>106234</v>
      </c>
      <c r="D7" t="s">
        <v>172</v>
      </c>
      <c r="E7">
        <v>200000</v>
      </c>
      <c r="F7" t="s">
        <v>163</v>
      </c>
      <c r="G7" t="s">
        <v>139</v>
      </c>
      <c r="H7">
        <v>3</v>
      </c>
      <c r="I7" t="s">
        <v>173</v>
      </c>
      <c r="J7">
        <v>80</v>
      </c>
      <c r="K7">
        <v>7</v>
      </c>
      <c r="L7">
        <v>6</v>
      </c>
      <c r="M7">
        <v>58</v>
      </c>
      <c r="N7">
        <v>36</v>
      </c>
      <c r="O7">
        <v>28</v>
      </c>
      <c r="P7">
        <v>11</v>
      </c>
      <c r="Q7">
        <v>10</v>
      </c>
      <c r="R7">
        <v>0</v>
      </c>
      <c r="S7">
        <v>1</v>
      </c>
      <c r="T7">
        <v>7</v>
      </c>
      <c r="U7">
        <v>0</v>
      </c>
      <c r="V7">
        <v>55</v>
      </c>
      <c r="W7">
        <v>35</v>
      </c>
      <c r="X7">
        <v>25</v>
      </c>
      <c r="Y7">
        <v>10</v>
      </c>
      <c r="Z7">
        <v>10</v>
      </c>
      <c r="AA7">
        <v>3</v>
      </c>
      <c r="AB7">
        <v>6</v>
      </c>
      <c r="AC7">
        <v>484</v>
      </c>
      <c r="AD7">
        <v>13</v>
      </c>
      <c r="AE7">
        <v>106</v>
      </c>
      <c r="AF7">
        <v>539</v>
      </c>
    </row>
    <row r="8" spans="1:32" x14ac:dyDescent="0.25">
      <c r="A8">
        <v>20190114</v>
      </c>
      <c r="B8">
        <v>104</v>
      </c>
      <c r="C8">
        <v>200000</v>
      </c>
      <c r="D8" t="s">
        <v>163</v>
      </c>
      <c r="E8">
        <v>105963</v>
      </c>
      <c r="F8" t="s">
        <v>177</v>
      </c>
      <c r="G8" t="s">
        <v>179</v>
      </c>
      <c r="H8">
        <v>3</v>
      </c>
      <c r="I8" t="s">
        <v>106</v>
      </c>
      <c r="J8">
        <v>78</v>
      </c>
      <c r="K8">
        <v>10</v>
      </c>
      <c r="L8">
        <v>3</v>
      </c>
      <c r="M8">
        <v>54</v>
      </c>
      <c r="N8">
        <v>35</v>
      </c>
      <c r="O8">
        <v>30</v>
      </c>
      <c r="P8">
        <v>12</v>
      </c>
      <c r="Q8">
        <v>10</v>
      </c>
      <c r="R8">
        <v>0</v>
      </c>
      <c r="S8">
        <v>1</v>
      </c>
      <c r="T8">
        <v>5</v>
      </c>
      <c r="U8">
        <v>4</v>
      </c>
      <c r="V8">
        <v>71</v>
      </c>
      <c r="W8">
        <v>37</v>
      </c>
      <c r="X8">
        <v>23</v>
      </c>
      <c r="Y8">
        <v>16</v>
      </c>
      <c r="Z8">
        <v>10</v>
      </c>
      <c r="AA8">
        <v>8</v>
      </c>
      <c r="AB8">
        <v>11</v>
      </c>
      <c r="AC8">
        <v>106</v>
      </c>
      <c r="AD8">
        <v>539</v>
      </c>
      <c r="AE8">
        <v>199</v>
      </c>
      <c r="AF8">
        <v>253</v>
      </c>
    </row>
    <row r="9" spans="1:32" x14ac:dyDescent="0.25">
      <c r="A9">
        <v>20190114</v>
      </c>
      <c r="B9">
        <v>166</v>
      </c>
      <c r="C9">
        <v>111153</v>
      </c>
      <c r="D9" t="s">
        <v>180</v>
      </c>
      <c r="E9">
        <v>200000</v>
      </c>
      <c r="F9" t="s">
        <v>163</v>
      </c>
      <c r="G9" t="s">
        <v>181</v>
      </c>
      <c r="H9">
        <v>3</v>
      </c>
      <c r="I9" t="s">
        <v>111</v>
      </c>
      <c r="J9">
        <v>75</v>
      </c>
      <c r="K9">
        <v>11</v>
      </c>
      <c r="L9">
        <v>5</v>
      </c>
      <c r="M9">
        <v>70</v>
      </c>
      <c r="N9">
        <v>52</v>
      </c>
      <c r="O9">
        <v>44</v>
      </c>
      <c r="P9">
        <v>8</v>
      </c>
      <c r="Q9">
        <v>11</v>
      </c>
      <c r="R9">
        <v>0</v>
      </c>
      <c r="S9">
        <v>0</v>
      </c>
      <c r="T9">
        <v>10</v>
      </c>
      <c r="U9">
        <v>1</v>
      </c>
      <c r="V9">
        <v>52</v>
      </c>
      <c r="W9">
        <v>39</v>
      </c>
      <c r="X9">
        <v>32</v>
      </c>
      <c r="Y9">
        <v>8</v>
      </c>
      <c r="Z9">
        <v>10</v>
      </c>
      <c r="AA9">
        <v>0</v>
      </c>
      <c r="AB9">
        <v>1</v>
      </c>
      <c r="AC9">
        <v>170</v>
      </c>
      <c r="AD9">
        <v>312</v>
      </c>
      <c r="AE9">
        <v>106</v>
      </c>
      <c r="AF9">
        <v>539</v>
      </c>
    </row>
    <row r="10" spans="1:32" x14ac:dyDescent="0.25">
      <c r="A10">
        <v>20190225</v>
      </c>
      <c r="B10">
        <v>277</v>
      </c>
      <c r="C10">
        <v>126094</v>
      </c>
      <c r="D10" t="s">
        <v>100</v>
      </c>
      <c r="E10">
        <v>105441</v>
      </c>
      <c r="F10" t="s">
        <v>184</v>
      </c>
      <c r="G10" t="s">
        <v>185</v>
      </c>
      <c r="H10">
        <v>3</v>
      </c>
      <c r="I10" t="s">
        <v>173</v>
      </c>
      <c r="J10">
        <v>83</v>
      </c>
      <c r="K10">
        <v>3</v>
      </c>
      <c r="L10">
        <v>1</v>
      </c>
      <c r="M10">
        <v>57</v>
      </c>
      <c r="N10">
        <v>34</v>
      </c>
      <c r="O10">
        <v>28</v>
      </c>
      <c r="P10">
        <v>12</v>
      </c>
      <c r="Q10">
        <v>10</v>
      </c>
      <c r="R10">
        <v>2</v>
      </c>
      <c r="S10">
        <v>3</v>
      </c>
      <c r="T10">
        <v>7</v>
      </c>
      <c r="U10">
        <v>1</v>
      </c>
      <c r="V10">
        <v>73</v>
      </c>
      <c r="W10">
        <v>46</v>
      </c>
      <c r="X10">
        <v>28</v>
      </c>
      <c r="Y10">
        <v>11</v>
      </c>
      <c r="Z10">
        <v>10</v>
      </c>
      <c r="AA10">
        <v>6</v>
      </c>
      <c r="AB10">
        <v>10</v>
      </c>
      <c r="AC10">
        <v>112</v>
      </c>
      <c r="AD10">
        <v>517</v>
      </c>
      <c r="AE10">
        <v>225</v>
      </c>
      <c r="AF10">
        <v>224</v>
      </c>
    </row>
    <row r="11" spans="1:32" x14ac:dyDescent="0.25">
      <c r="A11">
        <v>20190225</v>
      </c>
      <c r="B11">
        <v>289</v>
      </c>
      <c r="C11">
        <v>126094</v>
      </c>
      <c r="D11" t="s">
        <v>100</v>
      </c>
      <c r="E11">
        <v>105166</v>
      </c>
      <c r="F11" t="s">
        <v>186</v>
      </c>
      <c r="G11" t="s">
        <v>185</v>
      </c>
      <c r="H11">
        <v>3</v>
      </c>
      <c r="I11" t="s">
        <v>187</v>
      </c>
      <c r="J11">
        <v>79</v>
      </c>
      <c r="K11">
        <v>2</v>
      </c>
      <c r="L11">
        <v>1</v>
      </c>
      <c r="M11">
        <v>57</v>
      </c>
      <c r="N11">
        <v>33</v>
      </c>
      <c r="O11">
        <v>29</v>
      </c>
      <c r="P11">
        <v>11</v>
      </c>
      <c r="Q11">
        <v>10</v>
      </c>
      <c r="R11">
        <v>2</v>
      </c>
      <c r="S11">
        <v>3</v>
      </c>
      <c r="T11">
        <v>1</v>
      </c>
      <c r="U11">
        <v>7</v>
      </c>
      <c r="V11">
        <v>63</v>
      </c>
      <c r="W11">
        <v>34</v>
      </c>
      <c r="X11">
        <v>23</v>
      </c>
      <c r="Y11">
        <v>9</v>
      </c>
      <c r="Z11">
        <v>10</v>
      </c>
      <c r="AA11">
        <v>3</v>
      </c>
      <c r="AB11">
        <v>7</v>
      </c>
      <c r="AC11">
        <v>112</v>
      </c>
      <c r="AD11">
        <v>517</v>
      </c>
      <c r="AE11">
        <v>123</v>
      </c>
      <c r="AF11">
        <v>468</v>
      </c>
    </row>
    <row r="12" spans="1:32" x14ac:dyDescent="0.25">
      <c r="A12">
        <v>20190225</v>
      </c>
      <c r="B12">
        <v>295</v>
      </c>
      <c r="C12">
        <v>126094</v>
      </c>
      <c r="D12" t="s">
        <v>100</v>
      </c>
      <c r="E12">
        <v>106109</v>
      </c>
      <c r="F12" t="s">
        <v>188</v>
      </c>
      <c r="G12" t="s">
        <v>119</v>
      </c>
      <c r="H12">
        <v>3</v>
      </c>
      <c r="I12" t="s">
        <v>189</v>
      </c>
      <c r="J12">
        <v>66</v>
      </c>
      <c r="K12">
        <v>3</v>
      </c>
      <c r="L12">
        <v>0</v>
      </c>
      <c r="M12">
        <v>49</v>
      </c>
      <c r="N12">
        <v>32</v>
      </c>
      <c r="O12">
        <v>26</v>
      </c>
      <c r="P12">
        <v>11</v>
      </c>
      <c r="Q12">
        <v>9</v>
      </c>
      <c r="R12">
        <v>0</v>
      </c>
      <c r="S12">
        <v>0</v>
      </c>
      <c r="T12">
        <v>7</v>
      </c>
      <c r="U12">
        <v>4</v>
      </c>
      <c r="V12">
        <v>64</v>
      </c>
      <c r="W12">
        <v>31</v>
      </c>
      <c r="X12">
        <v>22</v>
      </c>
      <c r="Y12">
        <v>14</v>
      </c>
      <c r="Z12">
        <v>10</v>
      </c>
      <c r="AA12">
        <v>7</v>
      </c>
      <c r="AB12">
        <v>10</v>
      </c>
      <c r="AC12">
        <v>112</v>
      </c>
      <c r="AD12">
        <v>517</v>
      </c>
      <c r="AE12">
        <v>134</v>
      </c>
      <c r="AF12">
        <v>433</v>
      </c>
    </row>
    <row r="13" spans="1:32" x14ac:dyDescent="0.25">
      <c r="A13">
        <v>20190225</v>
      </c>
      <c r="B13">
        <v>298</v>
      </c>
      <c r="C13">
        <v>126094</v>
      </c>
      <c r="D13" t="s">
        <v>100</v>
      </c>
      <c r="E13">
        <v>105554</v>
      </c>
      <c r="F13" t="s">
        <v>190</v>
      </c>
      <c r="G13" t="s">
        <v>192</v>
      </c>
      <c r="H13">
        <v>3</v>
      </c>
      <c r="I13" t="s">
        <v>193</v>
      </c>
      <c r="J13">
        <v>63</v>
      </c>
      <c r="K13">
        <v>1</v>
      </c>
      <c r="L13">
        <v>2</v>
      </c>
      <c r="M13">
        <v>49</v>
      </c>
      <c r="N13">
        <v>35</v>
      </c>
      <c r="O13">
        <v>26</v>
      </c>
      <c r="P13">
        <v>8</v>
      </c>
      <c r="Q13">
        <v>8</v>
      </c>
      <c r="R13">
        <v>0</v>
      </c>
      <c r="S13">
        <v>1</v>
      </c>
      <c r="T13">
        <v>0</v>
      </c>
      <c r="U13">
        <v>2</v>
      </c>
      <c r="V13">
        <v>45</v>
      </c>
      <c r="W13">
        <v>28</v>
      </c>
      <c r="X13">
        <v>16</v>
      </c>
      <c r="Y13">
        <v>3</v>
      </c>
      <c r="Z13">
        <v>8</v>
      </c>
      <c r="AA13">
        <v>1</v>
      </c>
      <c r="AB13">
        <v>6</v>
      </c>
      <c r="AC13">
        <v>112</v>
      </c>
      <c r="AD13">
        <v>517</v>
      </c>
      <c r="AE13">
        <v>105</v>
      </c>
      <c r="AF13">
        <v>546</v>
      </c>
    </row>
    <row r="14" spans="1:32" x14ac:dyDescent="0.25">
      <c r="A14">
        <v>20190225</v>
      </c>
      <c r="B14">
        <v>300</v>
      </c>
      <c r="C14">
        <v>106378</v>
      </c>
      <c r="D14" t="s">
        <v>194</v>
      </c>
      <c r="E14">
        <v>126094</v>
      </c>
      <c r="F14" t="s">
        <v>100</v>
      </c>
      <c r="G14" t="s">
        <v>195</v>
      </c>
      <c r="H14">
        <v>3</v>
      </c>
      <c r="I14" t="s">
        <v>196</v>
      </c>
      <c r="J14">
        <v>54</v>
      </c>
      <c r="K14">
        <v>9</v>
      </c>
      <c r="L14">
        <v>1</v>
      </c>
      <c r="M14">
        <v>44</v>
      </c>
      <c r="N14">
        <v>29</v>
      </c>
      <c r="O14">
        <v>26</v>
      </c>
      <c r="P14">
        <v>10</v>
      </c>
      <c r="Q14">
        <v>9</v>
      </c>
      <c r="R14">
        <v>0</v>
      </c>
      <c r="S14">
        <v>0</v>
      </c>
      <c r="T14">
        <v>2</v>
      </c>
      <c r="U14">
        <v>2</v>
      </c>
      <c r="V14">
        <v>50</v>
      </c>
      <c r="W14">
        <v>32</v>
      </c>
      <c r="X14">
        <v>22</v>
      </c>
      <c r="Y14">
        <v>6</v>
      </c>
      <c r="Z14">
        <v>8</v>
      </c>
      <c r="AA14">
        <v>3</v>
      </c>
      <c r="AB14">
        <v>6</v>
      </c>
      <c r="AC14">
        <v>27</v>
      </c>
      <c r="AD14">
        <v>1440</v>
      </c>
      <c r="AE14">
        <v>112</v>
      </c>
      <c r="AF14">
        <v>517</v>
      </c>
    </row>
    <row r="15" spans="1:32" x14ac:dyDescent="0.25">
      <c r="A15">
        <v>20190311</v>
      </c>
      <c r="B15">
        <v>273</v>
      </c>
      <c r="C15">
        <v>126610</v>
      </c>
      <c r="D15" t="s">
        <v>199</v>
      </c>
      <c r="E15">
        <v>106075</v>
      </c>
      <c r="F15" t="s">
        <v>151</v>
      </c>
      <c r="G15" t="s">
        <v>200</v>
      </c>
      <c r="H15">
        <v>3</v>
      </c>
      <c r="I15" t="s">
        <v>173</v>
      </c>
      <c r="J15">
        <v>61</v>
      </c>
      <c r="K15">
        <v>0</v>
      </c>
      <c r="L15">
        <v>1</v>
      </c>
      <c r="M15">
        <v>41</v>
      </c>
      <c r="N15">
        <v>23</v>
      </c>
      <c r="O15">
        <v>16</v>
      </c>
      <c r="P15">
        <v>14</v>
      </c>
      <c r="Q15">
        <v>7</v>
      </c>
      <c r="R15">
        <v>0</v>
      </c>
      <c r="S15">
        <v>0</v>
      </c>
      <c r="T15">
        <v>0</v>
      </c>
      <c r="U15">
        <v>2</v>
      </c>
      <c r="V15">
        <v>51</v>
      </c>
      <c r="W15">
        <v>35</v>
      </c>
      <c r="X15">
        <v>17</v>
      </c>
      <c r="Y15">
        <v>5</v>
      </c>
      <c r="Z15">
        <v>7</v>
      </c>
      <c r="AA15">
        <v>2</v>
      </c>
      <c r="AB15">
        <v>7</v>
      </c>
      <c r="AC15">
        <v>57</v>
      </c>
      <c r="AD15">
        <v>895</v>
      </c>
      <c r="AE15">
        <v>116</v>
      </c>
      <c r="AF15">
        <v>507</v>
      </c>
    </row>
    <row r="16" spans="1:32" x14ac:dyDescent="0.25">
      <c r="A16">
        <v>20190311</v>
      </c>
      <c r="B16">
        <v>285</v>
      </c>
      <c r="C16">
        <v>105676</v>
      </c>
      <c r="D16" t="s">
        <v>201</v>
      </c>
      <c r="E16">
        <v>106148</v>
      </c>
      <c r="F16" t="s">
        <v>153</v>
      </c>
      <c r="G16" t="s">
        <v>202</v>
      </c>
      <c r="H16">
        <v>3</v>
      </c>
      <c r="I16" t="s">
        <v>173</v>
      </c>
      <c r="J16">
        <v>66</v>
      </c>
      <c r="K16">
        <v>8</v>
      </c>
      <c r="L16">
        <v>4</v>
      </c>
      <c r="M16">
        <v>50</v>
      </c>
      <c r="N16">
        <v>28</v>
      </c>
      <c r="O16">
        <v>23</v>
      </c>
      <c r="P16">
        <v>9</v>
      </c>
      <c r="Q16">
        <v>9</v>
      </c>
      <c r="R16">
        <v>3</v>
      </c>
      <c r="S16">
        <v>5</v>
      </c>
      <c r="T16">
        <v>2</v>
      </c>
      <c r="U16">
        <v>5</v>
      </c>
      <c r="V16">
        <v>53</v>
      </c>
      <c r="W16">
        <v>25</v>
      </c>
      <c r="X16">
        <v>14</v>
      </c>
      <c r="Y16">
        <v>11</v>
      </c>
      <c r="Z16">
        <v>8</v>
      </c>
      <c r="AA16">
        <v>3</v>
      </c>
      <c r="AB16">
        <v>8</v>
      </c>
      <c r="AC16">
        <v>21</v>
      </c>
      <c r="AD16">
        <v>1650</v>
      </c>
      <c r="AE16">
        <v>111</v>
      </c>
      <c r="AF16">
        <v>517</v>
      </c>
    </row>
    <row r="17" spans="1:32" x14ac:dyDescent="0.25">
      <c r="A17">
        <v>20190311</v>
      </c>
      <c r="B17">
        <v>287</v>
      </c>
      <c r="C17">
        <v>126610</v>
      </c>
      <c r="D17" t="s">
        <v>199</v>
      </c>
      <c r="E17">
        <v>105376</v>
      </c>
      <c r="F17" t="s">
        <v>129</v>
      </c>
      <c r="G17" t="s">
        <v>203</v>
      </c>
      <c r="H17">
        <v>3</v>
      </c>
      <c r="I17" t="s">
        <v>187</v>
      </c>
      <c r="J17">
        <v>77</v>
      </c>
      <c r="K17">
        <v>6</v>
      </c>
      <c r="L17">
        <v>3</v>
      </c>
      <c r="M17">
        <v>60</v>
      </c>
      <c r="N17">
        <v>27</v>
      </c>
      <c r="O17">
        <v>21</v>
      </c>
      <c r="P17">
        <v>18</v>
      </c>
      <c r="Q17">
        <v>10</v>
      </c>
      <c r="R17">
        <v>2</v>
      </c>
      <c r="S17">
        <v>4</v>
      </c>
      <c r="T17">
        <v>3</v>
      </c>
      <c r="U17">
        <v>4</v>
      </c>
      <c r="V17">
        <v>68</v>
      </c>
      <c r="W17">
        <v>38</v>
      </c>
      <c r="X17">
        <v>25</v>
      </c>
      <c r="Y17">
        <v>12</v>
      </c>
      <c r="Z17">
        <v>11</v>
      </c>
      <c r="AA17">
        <v>4</v>
      </c>
      <c r="AB17">
        <v>9</v>
      </c>
      <c r="AC17">
        <v>57</v>
      </c>
      <c r="AD17">
        <v>895</v>
      </c>
      <c r="AE17">
        <v>85</v>
      </c>
      <c r="AF17">
        <v>640</v>
      </c>
    </row>
    <row r="18" spans="1:32" x14ac:dyDescent="0.25">
      <c r="A18">
        <v>20190311</v>
      </c>
      <c r="B18">
        <v>293</v>
      </c>
      <c r="C18">
        <v>105676</v>
      </c>
      <c r="D18" t="s">
        <v>201</v>
      </c>
      <c r="E18">
        <v>134770</v>
      </c>
      <c r="F18" t="s">
        <v>204</v>
      </c>
      <c r="G18" t="s">
        <v>206</v>
      </c>
      <c r="H18">
        <v>3</v>
      </c>
      <c r="I18" t="s">
        <v>187</v>
      </c>
      <c r="J18">
        <v>128</v>
      </c>
      <c r="K18">
        <v>10</v>
      </c>
      <c r="L18">
        <v>3</v>
      </c>
      <c r="M18">
        <v>91</v>
      </c>
      <c r="N18">
        <v>52</v>
      </c>
      <c r="O18">
        <v>39</v>
      </c>
      <c r="P18">
        <v>23</v>
      </c>
      <c r="Q18">
        <v>12</v>
      </c>
      <c r="R18">
        <v>8</v>
      </c>
      <c r="S18">
        <v>10</v>
      </c>
      <c r="T18">
        <v>3</v>
      </c>
      <c r="U18">
        <v>4</v>
      </c>
      <c r="V18">
        <v>101</v>
      </c>
      <c r="W18">
        <v>64</v>
      </c>
      <c r="X18">
        <v>45</v>
      </c>
      <c r="Y18">
        <v>17</v>
      </c>
      <c r="Z18">
        <v>12</v>
      </c>
      <c r="AA18">
        <v>8</v>
      </c>
      <c r="AB18">
        <v>10</v>
      </c>
      <c r="AC18">
        <v>21</v>
      </c>
      <c r="AD18">
        <v>1650</v>
      </c>
      <c r="AE18">
        <v>94</v>
      </c>
      <c r="AF18">
        <v>617</v>
      </c>
    </row>
    <row r="19" spans="1:32" x14ac:dyDescent="0.25">
      <c r="A19">
        <v>20190311</v>
      </c>
      <c r="B19">
        <v>294</v>
      </c>
      <c r="C19">
        <v>126610</v>
      </c>
      <c r="D19" t="s">
        <v>199</v>
      </c>
      <c r="E19">
        <v>132283</v>
      </c>
      <c r="F19" t="s">
        <v>207</v>
      </c>
      <c r="G19" t="s">
        <v>139</v>
      </c>
      <c r="H19">
        <v>3</v>
      </c>
      <c r="I19" t="s">
        <v>189</v>
      </c>
      <c r="J19">
        <v>91</v>
      </c>
      <c r="K19">
        <v>2</v>
      </c>
      <c r="L19">
        <v>2</v>
      </c>
      <c r="M19">
        <v>54</v>
      </c>
      <c r="N19">
        <v>29</v>
      </c>
      <c r="O19">
        <v>27</v>
      </c>
      <c r="P19">
        <v>13</v>
      </c>
      <c r="Q19">
        <v>10</v>
      </c>
      <c r="R19">
        <v>0</v>
      </c>
      <c r="S19">
        <v>0</v>
      </c>
      <c r="T19">
        <v>0</v>
      </c>
      <c r="U19">
        <v>1</v>
      </c>
      <c r="V19">
        <v>74</v>
      </c>
      <c r="W19">
        <v>46</v>
      </c>
      <c r="X19">
        <v>29</v>
      </c>
      <c r="Y19">
        <v>16</v>
      </c>
      <c r="Z19">
        <v>10</v>
      </c>
      <c r="AA19">
        <v>6</v>
      </c>
      <c r="AB19">
        <v>8</v>
      </c>
      <c r="AC19">
        <v>57</v>
      </c>
      <c r="AD19">
        <v>895</v>
      </c>
      <c r="AE19">
        <v>107</v>
      </c>
      <c r="AF19">
        <v>528</v>
      </c>
    </row>
    <row r="20" spans="1:32" x14ac:dyDescent="0.25">
      <c r="A20">
        <v>20190311</v>
      </c>
      <c r="B20">
        <v>297</v>
      </c>
      <c r="C20">
        <v>106099</v>
      </c>
      <c r="D20" t="s">
        <v>208</v>
      </c>
      <c r="E20">
        <v>105676</v>
      </c>
      <c r="F20" t="s">
        <v>201</v>
      </c>
      <c r="G20" t="s">
        <v>209</v>
      </c>
      <c r="H20">
        <v>3</v>
      </c>
      <c r="I20" t="s">
        <v>189</v>
      </c>
      <c r="J20">
        <v>106</v>
      </c>
      <c r="K20">
        <v>2</v>
      </c>
      <c r="L20">
        <v>6</v>
      </c>
      <c r="M20">
        <v>83</v>
      </c>
      <c r="N20">
        <v>41</v>
      </c>
      <c r="O20">
        <v>28</v>
      </c>
      <c r="P20">
        <v>23</v>
      </c>
      <c r="Q20">
        <v>13</v>
      </c>
      <c r="R20">
        <v>4</v>
      </c>
      <c r="S20">
        <v>7</v>
      </c>
      <c r="T20">
        <v>5</v>
      </c>
      <c r="U20">
        <v>8</v>
      </c>
      <c r="V20">
        <v>78</v>
      </c>
      <c r="W20">
        <v>44</v>
      </c>
      <c r="X20">
        <v>31</v>
      </c>
      <c r="Y20">
        <v>14</v>
      </c>
      <c r="Z20">
        <v>12</v>
      </c>
      <c r="AA20">
        <v>6</v>
      </c>
      <c r="AB20">
        <v>10</v>
      </c>
      <c r="AC20">
        <v>168</v>
      </c>
      <c r="AD20">
        <v>316</v>
      </c>
      <c r="AE20">
        <v>21</v>
      </c>
      <c r="AF20">
        <v>1650</v>
      </c>
    </row>
    <row r="21" spans="1:32" x14ac:dyDescent="0.25">
      <c r="A21">
        <v>20190311</v>
      </c>
      <c r="B21">
        <v>298</v>
      </c>
      <c r="C21">
        <v>126610</v>
      </c>
      <c r="D21" t="s">
        <v>199</v>
      </c>
      <c r="E21">
        <v>105819</v>
      </c>
      <c r="F21" t="s">
        <v>210</v>
      </c>
      <c r="G21" t="s">
        <v>211</v>
      </c>
      <c r="H21">
        <v>3</v>
      </c>
      <c r="I21" t="s">
        <v>193</v>
      </c>
      <c r="J21">
        <v>91</v>
      </c>
      <c r="K21">
        <v>7</v>
      </c>
      <c r="L21">
        <v>3</v>
      </c>
      <c r="M21">
        <v>57</v>
      </c>
      <c r="N21">
        <v>25</v>
      </c>
      <c r="O21">
        <v>20</v>
      </c>
      <c r="P21">
        <v>25</v>
      </c>
      <c r="Q21">
        <v>10</v>
      </c>
      <c r="R21">
        <v>0</v>
      </c>
      <c r="S21">
        <v>0</v>
      </c>
      <c r="T21">
        <v>0</v>
      </c>
      <c r="U21">
        <v>5</v>
      </c>
      <c r="V21">
        <v>78</v>
      </c>
      <c r="W21">
        <v>43</v>
      </c>
      <c r="X21">
        <v>28</v>
      </c>
      <c r="Y21">
        <v>16</v>
      </c>
      <c r="Z21">
        <v>9</v>
      </c>
      <c r="AA21">
        <v>7</v>
      </c>
      <c r="AB21">
        <v>9</v>
      </c>
      <c r="AC21">
        <v>57</v>
      </c>
      <c r="AD21">
        <v>895</v>
      </c>
      <c r="AE21">
        <v>88</v>
      </c>
      <c r="AF21">
        <v>638</v>
      </c>
    </row>
    <row r="22" spans="1:32" x14ac:dyDescent="0.25">
      <c r="A22">
        <v>20190311</v>
      </c>
      <c r="B22">
        <v>300</v>
      </c>
      <c r="C22">
        <v>126610</v>
      </c>
      <c r="D22" t="s">
        <v>199</v>
      </c>
      <c r="E22">
        <v>105062</v>
      </c>
      <c r="F22" t="s">
        <v>212</v>
      </c>
      <c r="G22" t="s">
        <v>214</v>
      </c>
      <c r="H22">
        <v>3</v>
      </c>
      <c r="I22" t="s">
        <v>196</v>
      </c>
      <c r="J22">
        <v>170</v>
      </c>
      <c r="K22">
        <v>12</v>
      </c>
      <c r="L22">
        <v>8</v>
      </c>
      <c r="M22">
        <v>137</v>
      </c>
      <c r="N22">
        <v>68</v>
      </c>
      <c r="O22">
        <v>51</v>
      </c>
      <c r="P22">
        <v>35</v>
      </c>
      <c r="Q22">
        <v>16</v>
      </c>
      <c r="R22">
        <v>13</v>
      </c>
      <c r="S22">
        <v>16</v>
      </c>
      <c r="T22">
        <v>4</v>
      </c>
      <c r="U22">
        <v>1</v>
      </c>
      <c r="V22">
        <v>103</v>
      </c>
      <c r="W22">
        <v>70</v>
      </c>
      <c r="X22">
        <v>52</v>
      </c>
      <c r="Y22">
        <v>21</v>
      </c>
      <c r="Z22">
        <v>17</v>
      </c>
      <c r="AA22">
        <v>1</v>
      </c>
      <c r="AB22">
        <v>3</v>
      </c>
      <c r="AC22">
        <v>57</v>
      </c>
      <c r="AD22">
        <v>895</v>
      </c>
      <c r="AE22">
        <v>43</v>
      </c>
      <c r="AF22">
        <v>1075</v>
      </c>
    </row>
    <row r="23" spans="1:32" x14ac:dyDescent="0.25">
      <c r="A23">
        <v>20190107</v>
      </c>
      <c r="B23">
        <v>245</v>
      </c>
      <c r="C23">
        <v>106426</v>
      </c>
      <c r="D23" t="s">
        <v>217</v>
      </c>
      <c r="E23">
        <v>105155</v>
      </c>
      <c r="F23" t="s">
        <v>219</v>
      </c>
      <c r="G23" t="s">
        <v>221</v>
      </c>
      <c r="H23">
        <v>3</v>
      </c>
      <c r="I23" t="s">
        <v>106</v>
      </c>
      <c r="J23">
        <v>61</v>
      </c>
      <c r="K23">
        <v>6</v>
      </c>
      <c r="L23">
        <v>1</v>
      </c>
      <c r="M23">
        <v>47</v>
      </c>
      <c r="N23">
        <v>27</v>
      </c>
      <c r="O23">
        <v>20</v>
      </c>
      <c r="P23">
        <v>12</v>
      </c>
      <c r="Q23">
        <v>9</v>
      </c>
      <c r="R23">
        <v>0</v>
      </c>
      <c r="S23">
        <v>1</v>
      </c>
      <c r="T23">
        <v>3</v>
      </c>
      <c r="U23">
        <v>5</v>
      </c>
      <c r="V23">
        <v>59</v>
      </c>
      <c r="W23">
        <v>29</v>
      </c>
      <c r="X23">
        <v>21</v>
      </c>
      <c r="Y23">
        <v>9</v>
      </c>
      <c r="Z23">
        <v>9</v>
      </c>
      <c r="AA23">
        <v>3</v>
      </c>
      <c r="AB23">
        <v>7</v>
      </c>
      <c r="AC23">
        <v>86</v>
      </c>
      <c r="AD23">
        <v>650</v>
      </c>
      <c r="AE23">
        <v>103</v>
      </c>
      <c r="AF23">
        <v>550</v>
      </c>
    </row>
    <row r="24" spans="1:32" x14ac:dyDescent="0.25">
      <c r="A24">
        <v>20190107</v>
      </c>
      <c r="B24">
        <v>248</v>
      </c>
      <c r="C24">
        <v>126094</v>
      </c>
      <c r="D24" t="s">
        <v>100</v>
      </c>
      <c r="E24">
        <v>105539</v>
      </c>
      <c r="F24" t="s">
        <v>222</v>
      </c>
      <c r="G24" t="s">
        <v>202</v>
      </c>
      <c r="H24">
        <v>3</v>
      </c>
      <c r="I24" t="s">
        <v>106</v>
      </c>
      <c r="J24">
        <v>71</v>
      </c>
      <c r="K24">
        <v>5</v>
      </c>
      <c r="L24">
        <v>4</v>
      </c>
      <c r="M24">
        <v>56</v>
      </c>
      <c r="N24">
        <v>35</v>
      </c>
      <c r="O24">
        <v>28</v>
      </c>
      <c r="P24">
        <v>13</v>
      </c>
      <c r="Q24">
        <v>9</v>
      </c>
      <c r="R24">
        <v>2</v>
      </c>
      <c r="S24">
        <v>2</v>
      </c>
      <c r="T24">
        <v>2</v>
      </c>
      <c r="U24">
        <v>5</v>
      </c>
      <c r="V24">
        <v>59</v>
      </c>
      <c r="W24">
        <v>32</v>
      </c>
      <c r="X24">
        <v>21</v>
      </c>
      <c r="Y24">
        <v>10</v>
      </c>
      <c r="Z24">
        <v>8</v>
      </c>
      <c r="AA24">
        <v>4</v>
      </c>
      <c r="AB24">
        <v>7</v>
      </c>
      <c r="AC24">
        <v>84</v>
      </c>
      <c r="AD24">
        <v>655</v>
      </c>
      <c r="AE24">
        <v>95</v>
      </c>
      <c r="AF24">
        <v>599</v>
      </c>
    </row>
    <row r="25" spans="1:32" x14ac:dyDescent="0.25">
      <c r="A25">
        <v>20190107</v>
      </c>
      <c r="B25">
        <v>252</v>
      </c>
      <c r="C25">
        <v>106415</v>
      </c>
      <c r="D25" t="s">
        <v>223</v>
      </c>
      <c r="E25">
        <v>106426</v>
      </c>
      <c r="F25" t="s">
        <v>217</v>
      </c>
      <c r="G25" t="s">
        <v>203</v>
      </c>
      <c r="H25">
        <v>3</v>
      </c>
      <c r="I25" t="s">
        <v>111</v>
      </c>
      <c r="J25">
        <v>110</v>
      </c>
      <c r="K25">
        <v>2</v>
      </c>
      <c r="L25">
        <v>0</v>
      </c>
      <c r="M25">
        <v>58</v>
      </c>
      <c r="N25">
        <v>41</v>
      </c>
      <c r="O25">
        <v>28</v>
      </c>
      <c r="P25">
        <v>12</v>
      </c>
      <c r="Q25">
        <v>11</v>
      </c>
      <c r="R25">
        <v>1</v>
      </c>
      <c r="S25">
        <v>3</v>
      </c>
      <c r="T25">
        <v>9</v>
      </c>
      <c r="U25">
        <v>0</v>
      </c>
      <c r="V25">
        <v>66</v>
      </c>
      <c r="W25">
        <v>40</v>
      </c>
      <c r="X25">
        <v>24</v>
      </c>
      <c r="Y25">
        <v>13</v>
      </c>
      <c r="Z25">
        <v>10</v>
      </c>
      <c r="AA25">
        <v>5</v>
      </c>
      <c r="AB25">
        <v>9</v>
      </c>
      <c r="AC25">
        <v>75</v>
      </c>
      <c r="AD25">
        <v>701</v>
      </c>
      <c r="AE25">
        <v>86</v>
      </c>
      <c r="AF25">
        <v>650</v>
      </c>
    </row>
    <row r="26" spans="1:32" x14ac:dyDescent="0.25">
      <c r="A26">
        <v>20190107</v>
      </c>
      <c r="B26">
        <v>253</v>
      </c>
      <c r="C26">
        <v>126094</v>
      </c>
      <c r="D26" t="s">
        <v>100</v>
      </c>
      <c r="E26">
        <v>105819</v>
      </c>
      <c r="F26" t="s">
        <v>210</v>
      </c>
      <c r="G26" t="s">
        <v>225</v>
      </c>
      <c r="H26">
        <v>3</v>
      </c>
      <c r="I26" t="s">
        <v>111</v>
      </c>
      <c r="J26">
        <v>80</v>
      </c>
      <c r="K26">
        <v>3</v>
      </c>
      <c r="L26">
        <v>3</v>
      </c>
      <c r="M26">
        <v>48</v>
      </c>
      <c r="N26">
        <v>23</v>
      </c>
      <c r="O26">
        <v>18</v>
      </c>
      <c r="P26">
        <v>16</v>
      </c>
      <c r="Q26">
        <v>10</v>
      </c>
      <c r="R26">
        <v>0</v>
      </c>
      <c r="S26">
        <v>2</v>
      </c>
      <c r="T26">
        <v>5</v>
      </c>
      <c r="U26">
        <v>3</v>
      </c>
      <c r="V26">
        <v>65</v>
      </c>
      <c r="W26">
        <v>34</v>
      </c>
      <c r="X26">
        <v>17</v>
      </c>
      <c r="Y26">
        <v>16</v>
      </c>
      <c r="Z26">
        <v>10</v>
      </c>
      <c r="AA26">
        <v>7</v>
      </c>
      <c r="AB26">
        <v>12</v>
      </c>
      <c r="AC26">
        <v>84</v>
      </c>
      <c r="AD26">
        <v>655</v>
      </c>
      <c r="AE26">
        <v>80</v>
      </c>
      <c r="AF26">
        <v>682</v>
      </c>
    </row>
    <row r="27" spans="1:32" x14ac:dyDescent="0.25">
      <c r="A27">
        <v>20190304</v>
      </c>
      <c r="B27">
        <v>108</v>
      </c>
      <c r="C27">
        <v>126094</v>
      </c>
      <c r="D27" t="s">
        <v>100</v>
      </c>
      <c r="E27">
        <v>111794</v>
      </c>
      <c r="F27" t="s">
        <v>228</v>
      </c>
      <c r="G27" t="s">
        <v>230</v>
      </c>
      <c r="H27">
        <v>3</v>
      </c>
      <c r="I27" t="s">
        <v>106</v>
      </c>
      <c r="J27">
        <v>124</v>
      </c>
      <c r="K27">
        <v>8</v>
      </c>
      <c r="L27">
        <v>3</v>
      </c>
      <c r="M27">
        <v>94</v>
      </c>
      <c r="N27">
        <v>53</v>
      </c>
      <c r="O27">
        <v>37</v>
      </c>
      <c r="P27">
        <v>14</v>
      </c>
      <c r="Q27">
        <v>14</v>
      </c>
      <c r="R27">
        <v>6</v>
      </c>
      <c r="S27">
        <v>12</v>
      </c>
      <c r="T27">
        <v>3</v>
      </c>
      <c r="U27">
        <v>7</v>
      </c>
      <c r="V27">
        <v>106</v>
      </c>
      <c r="W27">
        <v>55</v>
      </c>
      <c r="X27">
        <v>31</v>
      </c>
      <c r="Y27">
        <v>23</v>
      </c>
      <c r="Z27">
        <v>14</v>
      </c>
      <c r="AA27">
        <v>4</v>
      </c>
      <c r="AB27">
        <v>10</v>
      </c>
      <c r="AC27">
        <v>102</v>
      </c>
      <c r="AD27">
        <v>560</v>
      </c>
      <c r="AE27">
        <v>155</v>
      </c>
      <c r="AF27">
        <v>355</v>
      </c>
    </row>
    <row r="28" spans="1:32" x14ac:dyDescent="0.25">
      <c r="A28">
        <v>20190304</v>
      </c>
      <c r="B28">
        <v>131</v>
      </c>
      <c r="C28">
        <v>106216</v>
      </c>
      <c r="D28" t="s">
        <v>231</v>
      </c>
      <c r="E28">
        <v>126094</v>
      </c>
      <c r="F28" t="s">
        <v>100</v>
      </c>
      <c r="G28" t="s">
        <v>232</v>
      </c>
      <c r="H28">
        <v>3</v>
      </c>
      <c r="I28" t="s">
        <v>111</v>
      </c>
      <c r="J28">
        <v>133</v>
      </c>
      <c r="K28">
        <v>6</v>
      </c>
      <c r="L28">
        <v>6</v>
      </c>
      <c r="M28">
        <v>107</v>
      </c>
      <c r="N28">
        <v>65</v>
      </c>
      <c r="O28">
        <v>49</v>
      </c>
      <c r="P28">
        <v>21</v>
      </c>
      <c r="Q28">
        <v>15</v>
      </c>
      <c r="R28">
        <v>8</v>
      </c>
      <c r="S28">
        <v>10</v>
      </c>
      <c r="T28">
        <v>8</v>
      </c>
      <c r="U28">
        <v>10</v>
      </c>
      <c r="V28">
        <v>104</v>
      </c>
      <c r="W28">
        <v>55</v>
      </c>
      <c r="X28">
        <v>41</v>
      </c>
      <c r="Y28">
        <v>23</v>
      </c>
      <c r="Z28">
        <v>15</v>
      </c>
      <c r="AA28">
        <v>6</v>
      </c>
      <c r="AB28">
        <v>11</v>
      </c>
      <c r="AC28">
        <v>128</v>
      </c>
      <c r="AD28">
        <v>452</v>
      </c>
      <c r="AE28">
        <v>102</v>
      </c>
      <c r="AF28">
        <v>560</v>
      </c>
    </row>
    <row r="29" spans="1:32" x14ac:dyDescent="0.25">
      <c r="A29">
        <v>20190318</v>
      </c>
      <c r="B29">
        <v>119</v>
      </c>
      <c r="C29">
        <v>126094</v>
      </c>
      <c r="D29" t="s">
        <v>100</v>
      </c>
      <c r="E29">
        <v>111577</v>
      </c>
      <c r="F29" t="s">
        <v>235</v>
      </c>
      <c r="G29" t="s">
        <v>236</v>
      </c>
      <c r="H29">
        <v>3</v>
      </c>
      <c r="I29" t="s">
        <v>106</v>
      </c>
      <c r="J29">
        <v>76</v>
      </c>
      <c r="K29">
        <v>4</v>
      </c>
      <c r="L29">
        <v>3</v>
      </c>
      <c r="M29">
        <v>55</v>
      </c>
      <c r="N29">
        <v>31</v>
      </c>
      <c r="O29">
        <v>24</v>
      </c>
      <c r="P29">
        <v>16</v>
      </c>
      <c r="Q29">
        <v>9</v>
      </c>
      <c r="R29">
        <v>6</v>
      </c>
      <c r="S29">
        <v>6</v>
      </c>
      <c r="T29">
        <v>1</v>
      </c>
      <c r="U29">
        <v>7</v>
      </c>
      <c r="V29">
        <v>63</v>
      </c>
      <c r="W29">
        <v>29</v>
      </c>
      <c r="X29">
        <v>22</v>
      </c>
      <c r="Y29">
        <v>12</v>
      </c>
      <c r="Z29">
        <v>8</v>
      </c>
      <c r="AA29">
        <v>5</v>
      </c>
      <c r="AB29">
        <v>8</v>
      </c>
      <c r="AC29">
        <v>99</v>
      </c>
      <c r="AD29">
        <v>603</v>
      </c>
      <c r="AE29">
        <v>197</v>
      </c>
      <c r="AF29">
        <v>260</v>
      </c>
    </row>
    <row r="30" spans="1:32" x14ac:dyDescent="0.25">
      <c r="A30">
        <v>20190318</v>
      </c>
      <c r="B30">
        <v>120</v>
      </c>
      <c r="C30">
        <v>106216</v>
      </c>
      <c r="D30" t="s">
        <v>231</v>
      </c>
      <c r="E30">
        <v>106426</v>
      </c>
      <c r="F30" t="s">
        <v>217</v>
      </c>
      <c r="G30" t="s">
        <v>237</v>
      </c>
      <c r="H30">
        <v>3</v>
      </c>
      <c r="I30" t="s">
        <v>106</v>
      </c>
      <c r="J30">
        <v>131</v>
      </c>
      <c r="K30">
        <v>5</v>
      </c>
      <c r="L30">
        <v>5</v>
      </c>
      <c r="M30">
        <v>104</v>
      </c>
      <c r="N30">
        <v>52</v>
      </c>
      <c r="O30">
        <v>32</v>
      </c>
      <c r="P30">
        <v>31</v>
      </c>
      <c r="Q30">
        <v>14</v>
      </c>
      <c r="R30">
        <v>2</v>
      </c>
      <c r="S30">
        <v>6</v>
      </c>
      <c r="T30">
        <v>5</v>
      </c>
      <c r="U30">
        <v>5</v>
      </c>
      <c r="V30">
        <v>90</v>
      </c>
      <c r="W30">
        <v>50</v>
      </c>
      <c r="X30">
        <v>32</v>
      </c>
      <c r="Y30">
        <v>19</v>
      </c>
      <c r="Z30">
        <v>15</v>
      </c>
      <c r="AA30">
        <v>4</v>
      </c>
      <c r="AB30">
        <v>10</v>
      </c>
      <c r="AC30">
        <v>122</v>
      </c>
      <c r="AD30">
        <v>468</v>
      </c>
      <c r="AE30">
        <v>70</v>
      </c>
      <c r="AF30">
        <v>755</v>
      </c>
    </row>
    <row r="31" spans="1:32" x14ac:dyDescent="0.25">
      <c r="A31">
        <v>20190318</v>
      </c>
      <c r="B31">
        <v>128</v>
      </c>
      <c r="C31">
        <v>200000</v>
      </c>
      <c r="D31" t="s">
        <v>163</v>
      </c>
      <c r="E31">
        <v>104563</v>
      </c>
      <c r="F31" t="s">
        <v>238</v>
      </c>
      <c r="G31" t="s">
        <v>239</v>
      </c>
      <c r="H31">
        <v>3</v>
      </c>
      <c r="I31" t="s">
        <v>106</v>
      </c>
      <c r="J31">
        <v>120</v>
      </c>
      <c r="K31">
        <v>9</v>
      </c>
      <c r="L31">
        <v>9</v>
      </c>
      <c r="M31">
        <v>101</v>
      </c>
      <c r="N31">
        <v>58</v>
      </c>
      <c r="O31">
        <v>41</v>
      </c>
      <c r="P31">
        <v>22</v>
      </c>
      <c r="Q31">
        <v>14</v>
      </c>
      <c r="R31">
        <v>13</v>
      </c>
      <c r="S31">
        <v>16</v>
      </c>
      <c r="T31">
        <v>7</v>
      </c>
      <c r="U31">
        <v>7</v>
      </c>
      <c r="V31">
        <v>80</v>
      </c>
      <c r="W31">
        <v>48</v>
      </c>
      <c r="X31">
        <v>30</v>
      </c>
      <c r="Y31">
        <v>16</v>
      </c>
      <c r="Z31">
        <v>13</v>
      </c>
      <c r="AA31">
        <v>5</v>
      </c>
      <c r="AB31">
        <v>10</v>
      </c>
      <c r="AC31">
        <v>57</v>
      </c>
      <c r="AD31">
        <v>876</v>
      </c>
      <c r="AE31">
        <v>145</v>
      </c>
      <c r="AF31">
        <v>381</v>
      </c>
    </row>
    <row r="32" spans="1:32" x14ac:dyDescent="0.25">
      <c r="A32">
        <v>20190318</v>
      </c>
      <c r="B32">
        <v>137</v>
      </c>
      <c r="C32">
        <v>126094</v>
      </c>
      <c r="D32" t="s">
        <v>100</v>
      </c>
      <c r="E32">
        <v>106216</v>
      </c>
      <c r="F32" t="s">
        <v>231</v>
      </c>
      <c r="G32" t="s">
        <v>139</v>
      </c>
      <c r="H32">
        <v>3</v>
      </c>
      <c r="I32" t="s">
        <v>111</v>
      </c>
      <c r="J32">
        <v>100</v>
      </c>
      <c r="K32">
        <v>3</v>
      </c>
      <c r="L32">
        <v>2</v>
      </c>
      <c r="M32">
        <v>79</v>
      </c>
      <c r="N32">
        <v>47</v>
      </c>
      <c r="O32">
        <v>38</v>
      </c>
      <c r="P32">
        <v>15</v>
      </c>
      <c r="Q32">
        <v>10</v>
      </c>
      <c r="R32">
        <v>7</v>
      </c>
      <c r="S32">
        <v>7</v>
      </c>
      <c r="T32">
        <v>6</v>
      </c>
      <c r="U32">
        <v>4</v>
      </c>
      <c r="V32">
        <v>90</v>
      </c>
      <c r="W32">
        <v>45</v>
      </c>
      <c r="X32">
        <v>33</v>
      </c>
      <c r="Y32">
        <v>19</v>
      </c>
      <c r="Z32">
        <v>10</v>
      </c>
      <c r="AA32">
        <v>9</v>
      </c>
      <c r="AB32">
        <v>11</v>
      </c>
      <c r="AC32">
        <v>99</v>
      </c>
      <c r="AD32">
        <v>603</v>
      </c>
      <c r="AE32">
        <v>122</v>
      </c>
      <c r="AF32">
        <v>468</v>
      </c>
    </row>
    <row r="33" spans="1:32" x14ac:dyDescent="0.25">
      <c r="A33">
        <v>20190318</v>
      </c>
      <c r="B33">
        <v>141</v>
      </c>
      <c r="C33">
        <v>200000</v>
      </c>
      <c r="D33" t="s">
        <v>163</v>
      </c>
      <c r="E33">
        <v>103893</v>
      </c>
      <c r="F33" t="s">
        <v>240</v>
      </c>
      <c r="G33" t="s">
        <v>105</v>
      </c>
      <c r="H33">
        <v>3</v>
      </c>
      <c r="I33" t="s">
        <v>111</v>
      </c>
      <c r="J33">
        <v>63</v>
      </c>
      <c r="K33">
        <v>13</v>
      </c>
      <c r="L33">
        <v>3</v>
      </c>
      <c r="M33">
        <v>59</v>
      </c>
      <c r="N33">
        <v>43</v>
      </c>
      <c r="O33">
        <v>35</v>
      </c>
      <c r="P33">
        <v>9</v>
      </c>
      <c r="Q33">
        <v>10</v>
      </c>
      <c r="R33">
        <v>1</v>
      </c>
      <c r="S33">
        <v>1</v>
      </c>
      <c r="T33">
        <v>1</v>
      </c>
      <c r="U33">
        <v>2</v>
      </c>
      <c r="V33">
        <v>57</v>
      </c>
      <c r="W33">
        <v>35</v>
      </c>
      <c r="X33">
        <v>25</v>
      </c>
      <c r="Y33">
        <v>12</v>
      </c>
      <c r="Z33">
        <v>10</v>
      </c>
      <c r="AA33">
        <v>2</v>
      </c>
      <c r="AB33">
        <v>4</v>
      </c>
      <c r="AC33">
        <v>57</v>
      </c>
      <c r="AD33">
        <v>876</v>
      </c>
      <c r="AE33">
        <v>107</v>
      </c>
      <c r="AF33">
        <v>544</v>
      </c>
    </row>
    <row r="34" spans="1:32" x14ac:dyDescent="0.25">
      <c r="A34">
        <v>20181231</v>
      </c>
      <c r="B34">
        <v>246</v>
      </c>
      <c r="C34">
        <v>106426</v>
      </c>
      <c r="D34" t="s">
        <v>217</v>
      </c>
      <c r="E34">
        <v>106331</v>
      </c>
      <c r="F34" t="s">
        <v>249</v>
      </c>
      <c r="G34" t="s">
        <v>139</v>
      </c>
      <c r="H34">
        <v>3</v>
      </c>
      <c r="I34" t="s">
        <v>106</v>
      </c>
      <c r="J34">
        <v>81</v>
      </c>
      <c r="K34">
        <v>8</v>
      </c>
      <c r="L34">
        <v>3</v>
      </c>
      <c r="M34">
        <v>75</v>
      </c>
      <c r="N34">
        <v>48</v>
      </c>
      <c r="O34">
        <v>37</v>
      </c>
      <c r="P34">
        <v>12</v>
      </c>
      <c r="Q34">
        <v>10</v>
      </c>
      <c r="R34">
        <v>7</v>
      </c>
      <c r="S34">
        <v>7</v>
      </c>
      <c r="T34">
        <v>12</v>
      </c>
      <c r="U34">
        <v>1</v>
      </c>
      <c r="V34">
        <v>55</v>
      </c>
      <c r="W34">
        <v>33</v>
      </c>
      <c r="X34">
        <v>28</v>
      </c>
      <c r="Y34">
        <v>9</v>
      </c>
      <c r="Z34">
        <v>10</v>
      </c>
      <c r="AA34">
        <v>2</v>
      </c>
      <c r="AB34">
        <v>4</v>
      </c>
      <c r="AC34">
        <v>84</v>
      </c>
      <c r="AD34">
        <v>650</v>
      </c>
    </row>
    <row r="35" spans="1:32" x14ac:dyDescent="0.25">
      <c r="A35">
        <v>20181231</v>
      </c>
      <c r="B35">
        <v>252</v>
      </c>
      <c r="C35">
        <v>106423</v>
      </c>
      <c r="D35" t="s">
        <v>250</v>
      </c>
      <c r="E35">
        <v>106426</v>
      </c>
      <c r="F35" t="s">
        <v>217</v>
      </c>
      <c r="G35" t="s">
        <v>251</v>
      </c>
      <c r="H35">
        <v>3</v>
      </c>
      <c r="I35" t="s">
        <v>111</v>
      </c>
      <c r="J35">
        <v>74</v>
      </c>
      <c r="K35">
        <v>12</v>
      </c>
      <c r="L35">
        <v>1</v>
      </c>
      <c r="M35">
        <v>48</v>
      </c>
      <c r="N35">
        <v>31</v>
      </c>
      <c r="O35">
        <v>28</v>
      </c>
      <c r="P35">
        <v>10</v>
      </c>
      <c r="Q35">
        <v>9</v>
      </c>
      <c r="R35">
        <v>2</v>
      </c>
      <c r="S35">
        <v>2</v>
      </c>
      <c r="T35">
        <v>5</v>
      </c>
      <c r="U35">
        <v>6</v>
      </c>
      <c r="V35">
        <v>59</v>
      </c>
      <c r="W35">
        <v>33</v>
      </c>
      <c r="X35">
        <v>22</v>
      </c>
      <c r="Y35">
        <v>11</v>
      </c>
      <c r="Z35">
        <v>9</v>
      </c>
      <c r="AA35">
        <v>1</v>
      </c>
      <c r="AB35">
        <v>4</v>
      </c>
      <c r="AC35">
        <v>146</v>
      </c>
      <c r="AD35">
        <v>367</v>
      </c>
      <c r="AE35">
        <v>84</v>
      </c>
      <c r="AF35">
        <v>650</v>
      </c>
    </row>
    <row r="36" spans="1:32" x14ac:dyDescent="0.25">
      <c r="A36">
        <v>20190812</v>
      </c>
      <c r="B36">
        <v>198</v>
      </c>
      <c r="C36">
        <v>126094</v>
      </c>
      <c r="D36" t="s">
        <v>100</v>
      </c>
      <c r="E36">
        <v>106071</v>
      </c>
      <c r="F36" t="s">
        <v>134</v>
      </c>
      <c r="G36" t="s">
        <v>254</v>
      </c>
      <c r="H36">
        <v>3</v>
      </c>
      <c r="I36" t="s">
        <v>106</v>
      </c>
      <c r="J36">
        <v>9</v>
      </c>
      <c r="K36">
        <v>2</v>
      </c>
      <c r="L36">
        <v>0</v>
      </c>
      <c r="M36">
        <v>5</v>
      </c>
      <c r="N36">
        <v>2</v>
      </c>
      <c r="O36">
        <v>2</v>
      </c>
      <c r="P36">
        <v>2</v>
      </c>
      <c r="Q36">
        <v>1</v>
      </c>
      <c r="R36">
        <v>0</v>
      </c>
      <c r="S36">
        <v>0</v>
      </c>
      <c r="T36">
        <v>0</v>
      </c>
      <c r="U36">
        <v>4</v>
      </c>
      <c r="V36">
        <v>12</v>
      </c>
      <c r="W36">
        <v>8</v>
      </c>
      <c r="X36">
        <v>5</v>
      </c>
      <c r="Y36">
        <v>0</v>
      </c>
      <c r="Z36">
        <v>2</v>
      </c>
      <c r="AA36">
        <v>0</v>
      </c>
      <c r="AB36">
        <v>1</v>
      </c>
      <c r="AC36">
        <v>70</v>
      </c>
      <c r="AD36">
        <v>836</v>
      </c>
      <c r="AE36">
        <v>88</v>
      </c>
      <c r="AF36">
        <v>617</v>
      </c>
    </row>
    <row r="37" spans="1:32" x14ac:dyDescent="0.25">
      <c r="A37">
        <v>20190812</v>
      </c>
      <c r="B37">
        <v>206</v>
      </c>
      <c r="C37">
        <v>126094</v>
      </c>
      <c r="D37" t="s">
        <v>100</v>
      </c>
      <c r="E37">
        <v>105062</v>
      </c>
      <c r="F37" t="s">
        <v>212</v>
      </c>
      <c r="G37" t="s">
        <v>255</v>
      </c>
      <c r="H37">
        <v>3</v>
      </c>
      <c r="I37" t="s">
        <v>111</v>
      </c>
      <c r="J37">
        <v>113</v>
      </c>
      <c r="K37">
        <v>8</v>
      </c>
      <c r="L37">
        <v>2</v>
      </c>
      <c r="M37">
        <v>84</v>
      </c>
      <c r="N37">
        <v>54</v>
      </c>
      <c r="O37">
        <v>44</v>
      </c>
      <c r="P37">
        <v>13</v>
      </c>
      <c r="Q37">
        <v>14</v>
      </c>
      <c r="R37">
        <v>2</v>
      </c>
      <c r="S37">
        <v>3</v>
      </c>
      <c r="T37">
        <v>2</v>
      </c>
      <c r="U37">
        <v>1</v>
      </c>
      <c r="V37">
        <v>79</v>
      </c>
      <c r="W37">
        <v>54</v>
      </c>
      <c r="X37">
        <v>38</v>
      </c>
      <c r="Y37">
        <v>17</v>
      </c>
      <c r="Z37">
        <v>14</v>
      </c>
      <c r="AA37">
        <v>0</v>
      </c>
      <c r="AB37">
        <v>2</v>
      </c>
      <c r="AC37">
        <v>70</v>
      </c>
      <c r="AD37">
        <v>836</v>
      </c>
      <c r="AE37">
        <v>46</v>
      </c>
      <c r="AF37">
        <v>1035</v>
      </c>
    </row>
    <row r="38" spans="1:32" x14ac:dyDescent="0.25">
      <c r="A38">
        <v>20181001</v>
      </c>
      <c r="B38">
        <v>250</v>
      </c>
      <c r="C38">
        <v>106421</v>
      </c>
      <c r="D38" t="s">
        <v>265</v>
      </c>
      <c r="E38">
        <v>105655</v>
      </c>
      <c r="F38" t="s">
        <v>266</v>
      </c>
      <c r="G38" t="s">
        <v>221</v>
      </c>
      <c r="H38">
        <v>3</v>
      </c>
      <c r="I38" t="s">
        <v>106</v>
      </c>
      <c r="J38">
        <v>66</v>
      </c>
      <c r="K38">
        <v>7</v>
      </c>
      <c r="L38">
        <v>3</v>
      </c>
      <c r="M38">
        <v>52</v>
      </c>
      <c r="N38">
        <v>36</v>
      </c>
      <c r="O38">
        <v>28</v>
      </c>
      <c r="P38">
        <v>10</v>
      </c>
      <c r="Q38">
        <v>9</v>
      </c>
      <c r="R38">
        <v>2</v>
      </c>
      <c r="S38">
        <v>2</v>
      </c>
      <c r="T38">
        <v>0</v>
      </c>
      <c r="U38">
        <v>0</v>
      </c>
      <c r="V38">
        <v>45</v>
      </c>
      <c r="W38">
        <v>22</v>
      </c>
      <c r="X38">
        <v>15</v>
      </c>
      <c r="Y38">
        <v>13</v>
      </c>
      <c r="Z38">
        <v>9</v>
      </c>
      <c r="AA38">
        <v>3</v>
      </c>
      <c r="AB38">
        <v>6</v>
      </c>
      <c r="AC38">
        <v>32</v>
      </c>
      <c r="AD38">
        <v>1287</v>
      </c>
      <c r="AE38">
        <v>190</v>
      </c>
      <c r="AF38">
        <v>298</v>
      </c>
    </row>
    <row r="39" spans="1:32" x14ac:dyDescent="0.25">
      <c r="A39">
        <v>20181001</v>
      </c>
      <c r="B39">
        <v>254</v>
      </c>
      <c r="C39">
        <v>106421</v>
      </c>
      <c r="D39" t="s">
        <v>265</v>
      </c>
      <c r="E39">
        <v>106078</v>
      </c>
      <c r="F39" t="s">
        <v>268</v>
      </c>
      <c r="G39" t="s">
        <v>270</v>
      </c>
      <c r="H39">
        <v>3</v>
      </c>
      <c r="I39" t="s">
        <v>111</v>
      </c>
      <c r="J39">
        <v>147</v>
      </c>
      <c r="K39">
        <v>6</v>
      </c>
      <c r="L39">
        <v>4</v>
      </c>
      <c r="M39">
        <v>103</v>
      </c>
      <c r="N39">
        <v>59</v>
      </c>
      <c r="O39">
        <v>44</v>
      </c>
      <c r="P39">
        <v>23</v>
      </c>
      <c r="Q39">
        <v>15</v>
      </c>
      <c r="R39">
        <v>6</v>
      </c>
      <c r="S39">
        <v>7</v>
      </c>
      <c r="T39">
        <v>5</v>
      </c>
      <c r="U39">
        <v>9</v>
      </c>
      <c r="V39">
        <v>136</v>
      </c>
      <c r="W39">
        <v>71</v>
      </c>
      <c r="X39">
        <v>48</v>
      </c>
      <c r="Y39">
        <v>30</v>
      </c>
      <c r="Z39">
        <v>15</v>
      </c>
      <c r="AA39">
        <v>13</v>
      </c>
      <c r="AB39">
        <v>17</v>
      </c>
      <c r="AC39">
        <v>32</v>
      </c>
      <c r="AD39">
        <v>1287</v>
      </c>
      <c r="AE39">
        <v>250</v>
      </c>
      <c r="AF39">
        <v>216</v>
      </c>
    </row>
    <row r="40" spans="1:32" x14ac:dyDescent="0.25">
      <c r="A40">
        <v>20181022</v>
      </c>
      <c r="B40">
        <v>243</v>
      </c>
      <c r="C40">
        <v>126094</v>
      </c>
      <c r="D40" t="s">
        <v>100</v>
      </c>
      <c r="E40">
        <v>111192</v>
      </c>
      <c r="F40" t="s">
        <v>273</v>
      </c>
      <c r="G40" t="s">
        <v>275</v>
      </c>
      <c r="H40">
        <v>3</v>
      </c>
      <c r="I40" t="s">
        <v>106</v>
      </c>
      <c r="J40">
        <v>52</v>
      </c>
      <c r="K40">
        <v>5</v>
      </c>
      <c r="L40">
        <v>4</v>
      </c>
      <c r="M40">
        <v>42</v>
      </c>
      <c r="N40">
        <v>19</v>
      </c>
      <c r="O40">
        <v>16</v>
      </c>
      <c r="P40">
        <v>14</v>
      </c>
      <c r="Q40">
        <v>7</v>
      </c>
      <c r="R40">
        <v>2</v>
      </c>
      <c r="S40">
        <v>2</v>
      </c>
      <c r="T40">
        <v>2</v>
      </c>
      <c r="U40">
        <v>2</v>
      </c>
      <c r="V40">
        <v>49</v>
      </c>
      <c r="W40">
        <v>26</v>
      </c>
      <c r="X40">
        <v>15</v>
      </c>
      <c r="Y40">
        <v>8</v>
      </c>
      <c r="Z40">
        <v>8</v>
      </c>
      <c r="AA40">
        <v>4</v>
      </c>
      <c r="AB40">
        <v>9</v>
      </c>
      <c r="AC40">
        <v>76</v>
      </c>
      <c r="AD40">
        <v>715</v>
      </c>
      <c r="AE40">
        <v>210</v>
      </c>
      <c r="AF40">
        <v>261</v>
      </c>
    </row>
    <row r="41" spans="1:32" x14ac:dyDescent="0.25">
      <c r="A41">
        <v>20181022</v>
      </c>
      <c r="B41">
        <v>251</v>
      </c>
      <c r="C41">
        <v>105062</v>
      </c>
      <c r="D41" t="s">
        <v>212</v>
      </c>
      <c r="E41">
        <v>126094</v>
      </c>
      <c r="F41" t="s">
        <v>100</v>
      </c>
      <c r="G41" t="s">
        <v>236</v>
      </c>
      <c r="H41">
        <v>3</v>
      </c>
      <c r="I41" t="s">
        <v>111</v>
      </c>
      <c r="J41">
        <v>71</v>
      </c>
      <c r="K41">
        <v>2</v>
      </c>
      <c r="L41">
        <v>0</v>
      </c>
      <c r="M41">
        <v>59</v>
      </c>
      <c r="N41">
        <v>43</v>
      </c>
      <c r="O41">
        <v>25</v>
      </c>
      <c r="P41">
        <v>12</v>
      </c>
      <c r="Q41">
        <v>9</v>
      </c>
      <c r="R41">
        <v>2</v>
      </c>
      <c r="S41">
        <v>3</v>
      </c>
      <c r="T41">
        <v>2</v>
      </c>
      <c r="U41">
        <v>2</v>
      </c>
      <c r="V41">
        <v>48</v>
      </c>
      <c r="W41">
        <v>34</v>
      </c>
      <c r="X41">
        <v>17</v>
      </c>
      <c r="Y41">
        <v>8</v>
      </c>
      <c r="Z41">
        <v>8</v>
      </c>
      <c r="AA41">
        <v>0</v>
      </c>
      <c r="AB41">
        <v>4</v>
      </c>
      <c r="AC41">
        <v>71</v>
      </c>
      <c r="AD41">
        <v>750</v>
      </c>
      <c r="AE41">
        <v>76</v>
      </c>
      <c r="AF41">
        <v>715</v>
      </c>
    </row>
    <row r="42" spans="1:32" x14ac:dyDescent="0.25">
      <c r="A42">
        <v>20180205</v>
      </c>
      <c r="B42">
        <v>250</v>
      </c>
      <c r="C42">
        <v>105477</v>
      </c>
      <c r="D42" t="s">
        <v>278</v>
      </c>
      <c r="E42">
        <v>126610</v>
      </c>
      <c r="F42" t="s">
        <v>199</v>
      </c>
      <c r="G42" t="s">
        <v>279</v>
      </c>
      <c r="H42">
        <v>3</v>
      </c>
      <c r="I42" t="s">
        <v>106</v>
      </c>
      <c r="J42">
        <v>102</v>
      </c>
      <c r="K42">
        <v>4</v>
      </c>
      <c r="L42">
        <v>4</v>
      </c>
      <c r="M42">
        <v>88</v>
      </c>
      <c r="N42">
        <v>53</v>
      </c>
      <c r="O42">
        <v>42</v>
      </c>
      <c r="P42">
        <v>14</v>
      </c>
      <c r="Q42">
        <v>14</v>
      </c>
      <c r="R42">
        <v>8</v>
      </c>
      <c r="S42">
        <v>11</v>
      </c>
      <c r="T42">
        <v>8</v>
      </c>
      <c r="U42">
        <v>3</v>
      </c>
      <c r="V42">
        <v>67</v>
      </c>
      <c r="W42">
        <v>36</v>
      </c>
      <c r="X42">
        <v>28</v>
      </c>
      <c r="Y42">
        <v>15</v>
      </c>
      <c r="Z42">
        <v>13</v>
      </c>
      <c r="AA42">
        <v>2</v>
      </c>
      <c r="AB42">
        <v>6</v>
      </c>
      <c r="AC42">
        <v>254</v>
      </c>
      <c r="AD42">
        <v>201</v>
      </c>
      <c r="AE42">
        <v>127</v>
      </c>
      <c r="AF42">
        <v>465</v>
      </c>
    </row>
    <row r="43" spans="1:32" x14ac:dyDescent="0.25">
      <c r="A43">
        <v>20180212</v>
      </c>
      <c r="B43">
        <v>274</v>
      </c>
      <c r="C43">
        <v>126610</v>
      </c>
      <c r="D43" t="s">
        <v>199</v>
      </c>
      <c r="E43">
        <v>105415</v>
      </c>
      <c r="F43" t="s">
        <v>283</v>
      </c>
      <c r="G43" t="s">
        <v>284</v>
      </c>
      <c r="H43">
        <v>3</v>
      </c>
      <c r="I43" t="s">
        <v>173</v>
      </c>
      <c r="J43">
        <v>146</v>
      </c>
      <c r="K43">
        <v>12</v>
      </c>
      <c r="L43">
        <v>1</v>
      </c>
      <c r="M43">
        <v>110</v>
      </c>
      <c r="N43">
        <v>74</v>
      </c>
      <c r="O43">
        <v>54</v>
      </c>
      <c r="P43">
        <v>23</v>
      </c>
      <c r="Q43">
        <v>17</v>
      </c>
      <c r="R43">
        <v>5</v>
      </c>
      <c r="S43">
        <v>6</v>
      </c>
      <c r="T43">
        <v>7</v>
      </c>
      <c r="U43">
        <v>3</v>
      </c>
      <c r="V43">
        <v>111</v>
      </c>
      <c r="W43">
        <v>68</v>
      </c>
      <c r="X43">
        <v>49</v>
      </c>
      <c r="Y43">
        <v>22</v>
      </c>
      <c r="Z43">
        <v>17</v>
      </c>
      <c r="AA43">
        <v>7</v>
      </c>
      <c r="AB43">
        <v>10</v>
      </c>
      <c r="AC43">
        <v>124</v>
      </c>
      <c r="AD43">
        <v>465</v>
      </c>
      <c r="AE43">
        <v>474</v>
      </c>
      <c r="AF43">
        <v>75</v>
      </c>
    </row>
    <row r="44" spans="1:32" x14ac:dyDescent="0.25">
      <c r="A44">
        <v>20180212</v>
      </c>
      <c r="B44">
        <v>288</v>
      </c>
      <c r="C44">
        <v>126610</v>
      </c>
      <c r="D44" t="s">
        <v>199</v>
      </c>
      <c r="E44">
        <v>106361</v>
      </c>
      <c r="F44" t="s">
        <v>285</v>
      </c>
      <c r="G44" t="s">
        <v>287</v>
      </c>
      <c r="H44">
        <v>3</v>
      </c>
      <c r="I44" t="s">
        <v>187</v>
      </c>
      <c r="J44">
        <v>77</v>
      </c>
      <c r="K44">
        <v>5</v>
      </c>
      <c r="L44">
        <v>0</v>
      </c>
      <c r="M44">
        <v>66</v>
      </c>
      <c r="N44">
        <v>41</v>
      </c>
      <c r="O44">
        <v>35</v>
      </c>
      <c r="P44">
        <v>12</v>
      </c>
      <c r="Q44">
        <v>11</v>
      </c>
      <c r="R44">
        <v>0</v>
      </c>
      <c r="S44">
        <v>1</v>
      </c>
      <c r="T44">
        <v>2</v>
      </c>
      <c r="U44">
        <v>1</v>
      </c>
      <c r="V44">
        <v>58</v>
      </c>
      <c r="W44">
        <v>38</v>
      </c>
      <c r="X44">
        <v>27</v>
      </c>
      <c r="Y44">
        <v>11</v>
      </c>
      <c r="Z44">
        <v>10</v>
      </c>
      <c r="AA44">
        <v>0</v>
      </c>
      <c r="AB44">
        <v>2</v>
      </c>
      <c r="AC44">
        <v>124</v>
      </c>
      <c r="AD44">
        <v>465</v>
      </c>
      <c r="AE44">
        <v>208</v>
      </c>
      <c r="AF44">
        <v>253</v>
      </c>
    </row>
    <row r="45" spans="1:32" x14ac:dyDescent="0.25">
      <c r="A45">
        <v>20180212</v>
      </c>
      <c r="B45">
        <v>295</v>
      </c>
      <c r="C45">
        <v>126610</v>
      </c>
      <c r="D45" t="s">
        <v>199</v>
      </c>
      <c r="E45">
        <v>104932</v>
      </c>
      <c r="F45" t="s">
        <v>288</v>
      </c>
      <c r="G45" t="s">
        <v>289</v>
      </c>
      <c r="H45">
        <v>3</v>
      </c>
      <c r="I45" t="s">
        <v>189</v>
      </c>
      <c r="J45">
        <v>82</v>
      </c>
      <c r="K45">
        <v>12</v>
      </c>
      <c r="L45">
        <v>0</v>
      </c>
      <c r="M45">
        <v>70</v>
      </c>
      <c r="N45">
        <v>50</v>
      </c>
      <c r="O45">
        <v>40</v>
      </c>
      <c r="P45">
        <v>11</v>
      </c>
      <c r="Q45">
        <v>11</v>
      </c>
      <c r="R45">
        <v>5</v>
      </c>
      <c r="S45">
        <v>5</v>
      </c>
      <c r="T45">
        <v>7</v>
      </c>
      <c r="U45">
        <v>2</v>
      </c>
      <c r="V45">
        <v>60</v>
      </c>
      <c r="W45">
        <v>44</v>
      </c>
      <c r="X45">
        <v>34</v>
      </c>
      <c r="Y45">
        <v>7</v>
      </c>
      <c r="Z45">
        <v>11</v>
      </c>
      <c r="AA45">
        <v>2</v>
      </c>
      <c r="AB45">
        <v>4</v>
      </c>
      <c r="AC45">
        <v>124</v>
      </c>
      <c r="AD45">
        <v>465</v>
      </c>
      <c r="AE45">
        <v>157</v>
      </c>
      <c r="AF45">
        <v>347</v>
      </c>
    </row>
    <row r="46" spans="1:32" x14ac:dyDescent="0.25">
      <c r="A46">
        <v>20180212</v>
      </c>
      <c r="B46">
        <v>298</v>
      </c>
      <c r="C46">
        <v>109739</v>
      </c>
      <c r="D46" t="s">
        <v>290</v>
      </c>
      <c r="E46">
        <v>126610</v>
      </c>
      <c r="F46" t="s">
        <v>199</v>
      </c>
      <c r="G46" t="s">
        <v>291</v>
      </c>
      <c r="H46">
        <v>3</v>
      </c>
      <c r="I46" t="s">
        <v>193</v>
      </c>
      <c r="J46">
        <v>88</v>
      </c>
      <c r="K46">
        <v>9</v>
      </c>
      <c r="L46">
        <v>1</v>
      </c>
      <c r="M46">
        <v>73</v>
      </c>
      <c r="N46">
        <v>52</v>
      </c>
      <c r="O46">
        <v>38</v>
      </c>
      <c r="P46">
        <v>13</v>
      </c>
      <c r="Q46">
        <v>11</v>
      </c>
      <c r="R46">
        <v>2</v>
      </c>
      <c r="S46">
        <v>3</v>
      </c>
      <c r="T46">
        <v>9</v>
      </c>
      <c r="U46">
        <v>0</v>
      </c>
      <c r="V46">
        <v>63</v>
      </c>
      <c r="W46">
        <v>42</v>
      </c>
      <c r="X46">
        <v>35</v>
      </c>
      <c r="Y46">
        <v>11</v>
      </c>
      <c r="Z46">
        <v>11</v>
      </c>
      <c r="AA46">
        <v>0</v>
      </c>
      <c r="AB46">
        <v>2</v>
      </c>
      <c r="AC46">
        <v>78</v>
      </c>
      <c r="AD46">
        <v>702</v>
      </c>
      <c r="AE46">
        <v>124</v>
      </c>
      <c r="AF46">
        <v>465</v>
      </c>
    </row>
    <row r="47" spans="1:32" x14ac:dyDescent="0.25">
      <c r="A47">
        <v>20180212</v>
      </c>
      <c r="B47">
        <v>243</v>
      </c>
      <c r="C47">
        <v>105373</v>
      </c>
      <c r="D47" t="s">
        <v>293</v>
      </c>
      <c r="E47">
        <v>126774</v>
      </c>
      <c r="F47" t="s">
        <v>294</v>
      </c>
      <c r="G47" t="s">
        <v>296</v>
      </c>
      <c r="H47">
        <v>3</v>
      </c>
      <c r="I47" t="s">
        <v>106</v>
      </c>
      <c r="J47">
        <v>135</v>
      </c>
      <c r="K47">
        <v>4</v>
      </c>
      <c r="L47">
        <v>5</v>
      </c>
      <c r="M47">
        <v>117</v>
      </c>
      <c r="N47">
        <v>76</v>
      </c>
      <c r="O47">
        <v>56</v>
      </c>
      <c r="P47">
        <v>18</v>
      </c>
      <c r="Q47">
        <v>16</v>
      </c>
      <c r="R47">
        <v>6</v>
      </c>
      <c r="S47">
        <v>9</v>
      </c>
      <c r="T47">
        <v>12</v>
      </c>
      <c r="U47">
        <v>1</v>
      </c>
      <c r="V47">
        <v>96</v>
      </c>
      <c r="W47">
        <v>58</v>
      </c>
      <c r="X47">
        <v>49</v>
      </c>
      <c r="Y47">
        <v>22</v>
      </c>
      <c r="Z47">
        <v>16</v>
      </c>
      <c r="AA47">
        <v>1</v>
      </c>
      <c r="AB47">
        <v>2</v>
      </c>
      <c r="AC47">
        <v>150</v>
      </c>
      <c r="AD47">
        <v>376</v>
      </c>
      <c r="AE47">
        <v>82</v>
      </c>
      <c r="AF47">
        <v>678</v>
      </c>
    </row>
    <row r="48" spans="1:32" x14ac:dyDescent="0.25">
      <c r="A48">
        <v>20180212</v>
      </c>
      <c r="B48">
        <v>250</v>
      </c>
      <c r="C48">
        <v>106421</v>
      </c>
      <c r="D48" t="s">
        <v>265</v>
      </c>
      <c r="E48">
        <v>105559</v>
      </c>
      <c r="F48" t="s">
        <v>297</v>
      </c>
      <c r="G48" t="s">
        <v>200</v>
      </c>
      <c r="H48">
        <v>3</v>
      </c>
      <c r="I48" t="s">
        <v>106</v>
      </c>
      <c r="J48">
        <v>40</v>
      </c>
      <c r="K48">
        <v>7</v>
      </c>
      <c r="L48">
        <v>1</v>
      </c>
      <c r="M48">
        <v>39</v>
      </c>
      <c r="N48">
        <v>25</v>
      </c>
      <c r="O48">
        <v>22</v>
      </c>
      <c r="P48">
        <v>7</v>
      </c>
      <c r="Q48">
        <v>7</v>
      </c>
      <c r="R48">
        <v>0</v>
      </c>
      <c r="S48">
        <v>0</v>
      </c>
      <c r="T48">
        <v>0</v>
      </c>
      <c r="U48">
        <v>3</v>
      </c>
      <c r="V48">
        <v>35</v>
      </c>
      <c r="W48">
        <v>19</v>
      </c>
      <c r="X48">
        <v>9</v>
      </c>
      <c r="Y48">
        <v>3</v>
      </c>
      <c r="Z48">
        <v>7</v>
      </c>
      <c r="AA48">
        <v>2</v>
      </c>
      <c r="AB48">
        <v>7</v>
      </c>
      <c r="AC48">
        <v>57</v>
      </c>
      <c r="AD48">
        <v>894</v>
      </c>
      <c r="AE48">
        <v>533</v>
      </c>
      <c r="AF48">
        <v>59</v>
      </c>
    </row>
    <row r="49" spans="1:32" x14ac:dyDescent="0.25">
      <c r="A49">
        <v>20180212</v>
      </c>
      <c r="B49">
        <v>254</v>
      </c>
      <c r="C49">
        <v>106421</v>
      </c>
      <c r="D49" t="s">
        <v>265</v>
      </c>
      <c r="E49">
        <v>103917</v>
      </c>
      <c r="F49" t="s">
        <v>298</v>
      </c>
      <c r="G49" t="s">
        <v>139</v>
      </c>
      <c r="H49">
        <v>3</v>
      </c>
      <c r="I49" t="s">
        <v>111</v>
      </c>
      <c r="J49">
        <v>73</v>
      </c>
      <c r="K49">
        <v>10</v>
      </c>
      <c r="L49">
        <v>2</v>
      </c>
      <c r="M49">
        <v>61</v>
      </c>
      <c r="N49">
        <v>43</v>
      </c>
      <c r="O49">
        <v>34</v>
      </c>
      <c r="P49">
        <v>9</v>
      </c>
      <c r="Q49">
        <v>10</v>
      </c>
      <c r="R49">
        <v>6</v>
      </c>
      <c r="S49">
        <v>6</v>
      </c>
      <c r="T49">
        <v>1</v>
      </c>
      <c r="U49">
        <v>4</v>
      </c>
      <c r="V49">
        <v>61</v>
      </c>
      <c r="W49">
        <v>38</v>
      </c>
      <c r="X49">
        <v>28</v>
      </c>
      <c r="Y49">
        <v>9</v>
      </c>
      <c r="Z49">
        <v>10</v>
      </c>
      <c r="AA49">
        <v>3</v>
      </c>
      <c r="AB49">
        <v>5</v>
      </c>
      <c r="AC49">
        <v>57</v>
      </c>
      <c r="AD49">
        <v>894</v>
      </c>
      <c r="AE49">
        <v>101</v>
      </c>
      <c r="AF49">
        <v>547</v>
      </c>
    </row>
    <row r="50" spans="1:32" x14ac:dyDescent="0.25">
      <c r="A50">
        <v>20180806</v>
      </c>
      <c r="B50">
        <v>184</v>
      </c>
      <c r="C50">
        <v>106421</v>
      </c>
      <c r="D50" t="s">
        <v>265</v>
      </c>
      <c r="E50">
        <v>106415</v>
      </c>
      <c r="F50" t="s">
        <v>223</v>
      </c>
      <c r="H50">
        <v>3</v>
      </c>
      <c r="I50" t="s">
        <v>302</v>
      </c>
      <c r="AC50">
        <v>68</v>
      </c>
      <c r="AD50">
        <v>822</v>
      </c>
      <c r="AE50">
        <v>206</v>
      </c>
      <c r="AF50">
        <v>272</v>
      </c>
    </row>
    <row r="51" spans="1:32" x14ac:dyDescent="0.25">
      <c r="A51">
        <v>20180806</v>
      </c>
      <c r="B51">
        <v>195</v>
      </c>
      <c r="C51">
        <v>106421</v>
      </c>
      <c r="D51" t="s">
        <v>265</v>
      </c>
      <c r="E51">
        <v>105613</v>
      </c>
      <c r="F51" t="s">
        <v>307</v>
      </c>
      <c r="G51" t="s">
        <v>308</v>
      </c>
      <c r="H51">
        <v>3</v>
      </c>
      <c r="I51" t="s">
        <v>106</v>
      </c>
      <c r="J51">
        <v>62</v>
      </c>
      <c r="K51">
        <v>5</v>
      </c>
      <c r="L51">
        <v>4</v>
      </c>
      <c r="M51">
        <v>55</v>
      </c>
      <c r="N51">
        <v>31</v>
      </c>
      <c r="O51">
        <v>23</v>
      </c>
      <c r="P51">
        <v>15</v>
      </c>
      <c r="Q51">
        <v>8</v>
      </c>
      <c r="R51">
        <v>7</v>
      </c>
      <c r="S51">
        <v>7</v>
      </c>
      <c r="T51">
        <v>1</v>
      </c>
      <c r="U51">
        <v>3</v>
      </c>
      <c r="V51">
        <v>39</v>
      </c>
      <c r="W51">
        <v>23</v>
      </c>
      <c r="X51">
        <v>11</v>
      </c>
      <c r="Y51">
        <v>8</v>
      </c>
      <c r="Z51">
        <v>7</v>
      </c>
      <c r="AA51">
        <v>4</v>
      </c>
      <c r="AB51">
        <v>8</v>
      </c>
      <c r="AC51">
        <v>68</v>
      </c>
      <c r="AD51">
        <v>822</v>
      </c>
      <c r="AE51">
        <v>176</v>
      </c>
      <c r="AF51">
        <v>327</v>
      </c>
    </row>
    <row r="52" spans="1:32" x14ac:dyDescent="0.25">
      <c r="A52">
        <v>20180806</v>
      </c>
      <c r="B52">
        <v>204</v>
      </c>
      <c r="C52">
        <v>106421</v>
      </c>
      <c r="D52" t="s">
        <v>265</v>
      </c>
      <c r="E52">
        <v>111456</v>
      </c>
      <c r="F52" t="s">
        <v>309</v>
      </c>
      <c r="G52" t="s">
        <v>310</v>
      </c>
      <c r="H52">
        <v>3</v>
      </c>
      <c r="I52" t="s">
        <v>111</v>
      </c>
      <c r="J52">
        <v>100</v>
      </c>
      <c r="K52">
        <v>11</v>
      </c>
      <c r="L52">
        <v>3</v>
      </c>
      <c r="M52">
        <v>90</v>
      </c>
      <c r="N52">
        <v>51</v>
      </c>
      <c r="O52">
        <v>36</v>
      </c>
      <c r="P52">
        <v>20</v>
      </c>
      <c r="Q52">
        <v>11</v>
      </c>
      <c r="R52">
        <v>4</v>
      </c>
      <c r="S52">
        <v>6</v>
      </c>
      <c r="T52">
        <v>2</v>
      </c>
      <c r="U52">
        <v>0</v>
      </c>
      <c r="V52">
        <v>72</v>
      </c>
      <c r="W52">
        <v>48</v>
      </c>
      <c r="X52">
        <v>29</v>
      </c>
      <c r="Y52">
        <v>15</v>
      </c>
      <c r="Z52">
        <v>11</v>
      </c>
      <c r="AA52">
        <v>3</v>
      </c>
      <c r="AB52">
        <v>6</v>
      </c>
      <c r="AC52">
        <v>68</v>
      </c>
      <c r="AD52">
        <v>822</v>
      </c>
      <c r="AE52">
        <v>83</v>
      </c>
      <c r="AF52">
        <v>717</v>
      </c>
    </row>
    <row r="53" spans="1:32" x14ac:dyDescent="0.25">
      <c r="A53">
        <v>20180101</v>
      </c>
      <c r="B53">
        <v>246</v>
      </c>
      <c r="C53">
        <v>126774</v>
      </c>
      <c r="D53" t="s">
        <v>294</v>
      </c>
      <c r="E53">
        <v>122570</v>
      </c>
      <c r="F53" t="s">
        <v>313</v>
      </c>
      <c r="G53" t="s">
        <v>315</v>
      </c>
      <c r="H53">
        <v>3</v>
      </c>
      <c r="I53" t="s">
        <v>106</v>
      </c>
      <c r="J53">
        <v>76</v>
      </c>
      <c r="K53">
        <v>3</v>
      </c>
      <c r="L53">
        <v>0</v>
      </c>
      <c r="M53">
        <v>50</v>
      </c>
      <c r="N53">
        <v>36</v>
      </c>
      <c r="O53">
        <v>24</v>
      </c>
      <c r="P53">
        <v>9</v>
      </c>
      <c r="Q53">
        <v>9</v>
      </c>
      <c r="R53">
        <v>1</v>
      </c>
      <c r="S53">
        <v>3</v>
      </c>
      <c r="T53">
        <v>4</v>
      </c>
      <c r="U53">
        <v>2</v>
      </c>
      <c r="V53">
        <v>73</v>
      </c>
      <c r="W53">
        <v>39</v>
      </c>
      <c r="X53">
        <v>21</v>
      </c>
      <c r="Y53">
        <v>16</v>
      </c>
      <c r="Z53">
        <v>10</v>
      </c>
      <c r="AA53">
        <v>7</v>
      </c>
      <c r="AB53">
        <v>12</v>
      </c>
      <c r="AC53">
        <v>91</v>
      </c>
      <c r="AD53">
        <v>606</v>
      </c>
      <c r="AE53">
        <v>1603</v>
      </c>
      <c r="AF53">
        <v>2</v>
      </c>
    </row>
    <row r="54" spans="1:32" x14ac:dyDescent="0.25">
      <c r="A54">
        <v>20180101</v>
      </c>
      <c r="B54">
        <v>247</v>
      </c>
      <c r="C54">
        <v>126610</v>
      </c>
      <c r="D54" t="s">
        <v>199</v>
      </c>
      <c r="E54">
        <v>106281</v>
      </c>
      <c r="F54" t="s">
        <v>316</v>
      </c>
      <c r="G54" t="s">
        <v>289</v>
      </c>
      <c r="H54">
        <v>3</v>
      </c>
      <c r="I54" t="s">
        <v>106</v>
      </c>
      <c r="J54">
        <v>92</v>
      </c>
      <c r="K54">
        <v>10</v>
      </c>
      <c r="L54">
        <v>1</v>
      </c>
      <c r="M54">
        <v>64</v>
      </c>
      <c r="N54">
        <v>37</v>
      </c>
      <c r="O54">
        <v>31</v>
      </c>
      <c r="P54">
        <v>16</v>
      </c>
      <c r="Q54">
        <v>11</v>
      </c>
      <c r="R54">
        <v>1</v>
      </c>
      <c r="S54">
        <v>1</v>
      </c>
      <c r="T54">
        <v>2</v>
      </c>
      <c r="U54">
        <v>0</v>
      </c>
      <c r="V54">
        <v>76</v>
      </c>
      <c r="W54">
        <v>49</v>
      </c>
      <c r="X54">
        <v>36</v>
      </c>
      <c r="Y54">
        <v>10</v>
      </c>
      <c r="Z54">
        <v>11</v>
      </c>
      <c r="AA54">
        <v>2</v>
      </c>
      <c r="AB54">
        <v>4</v>
      </c>
      <c r="AC54">
        <v>135</v>
      </c>
      <c r="AD54">
        <v>410</v>
      </c>
      <c r="AE54">
        <v>170</v>
      </c>
      <c r="AF54">
        <v>313</v>
      </c>
    </row>
    <row r="55" spans="1:32" x14ac:dyDescent="0.25">
      <c r="A55">
        <v>20180101</v>
      </c>
      <c r="B55">
        <v>252</v>
      </c>
      <c r="C55">
        <v>126774</v>
      </c>
      <c r="D55" t="s">
        <v>294</v>
      </c>
      <c r="E55">
        <v>111200</v>
      </c>
      <c r="F55" t="s">
        <v>317</v>
      </c>
      <c r="G55" t="s">
        <v>319</v>
      </c>
      <c r="H55">
        <v>3</v>
      </c>
      <c r="I55" t="s">
        <v>111</v>
      </c>
      <c r="J55">
        <v>104</v>
      </c>
      <c r="K55">
        <v>0</v>
      </c>
      <c r="L55">
        <v>2</v>
      </c>
      <c r="M55">
        <v>72</v>
      </c>
      <c r="N55">
        <v>39</v>
      </c>
      <c r="O55">
        <v>33</v>
      </c>
      <c r="P55">
        <v>15</v>
      </c>
      <c r="Q55">
        <v>12</v>
      </c>
      <c r="R55">
        <v>3</v>
      </c>
      <c r="S55">
        <v>6</v>
      </c>
      <c r="T55">
        <v>1</v>
      </c>
      <c r="U55">
        <v>2</v>
      </c>
      <c r="V55">
        <v>89</v>
      </c>
      <c r="W55">
        <v>57</v>
      </c>
      <c r="X55">
        <v>33</v>
      </c>
      <c r="Y55">
        <v>18</v>
      </c>
      <c r="Z55">
        <v>12</v>
      </c>
      <c r="AA55">
        <v>7</v>
      </c>
      <c r="AB55">
        <v>10</v>
      </c>
      <c r="AC55">
        <v>91</v>
      </c>
      <c r="AD55">
        <v>606</v>
      </c>
      <c r="AE55">
        <v>142</v>
      </c>
      <c r="AF55">
        <v>392</v>
      </c>
    </row>
    <row r="56" spans="1:32" x14ac:dyDescent="0.25">
      <c r="A56">
        <v>20180101</v>
      </c>
      <c r="B56">
        <v>253</v>
      </c>
      <c r="C56">
        <v>126610</v>
      </c>
      <c r="D56" t="s">
        <v>199</v>
      </c>
      <c r="E56">
        <v>109739</v>
      </c>
      <c r="F56" t="s">
        <v>290</v>
      </c>
      <c r="G56" t="s">
        <v>320</v>
      </c>
      <c r="H56">
        <v>3</v>
      </c>
      <c r="I56" t="s">
        <v>111</v>
      </c>
      <c r="J56">
        <v>97</v>
      </c>
      <c r="K56">
        <v>9</v>
      </c>
      <c r="L56">
        <v>0</v>
      </c>
      <c r="M56">
        <v>73</v>
      </c>
      <c r="N56">
        <v>50</v>
      </c>
      <c r="O56">
        <v>39</v>
      </c>
      <c r="P56">
        <v>14</v>
      </c>
      <c r="Q56">
        <v>12</v>
      </c>
      <c r="R56">
        <v>3</v>
      </c>
      <c r="S56">
        <v>4</v>
      </c>
      <c r="T56">
        <v>5</v>
      </c>
      <c r="U56">
        <v>2</v>
      </c>
      <c r="V56">
        <v>83</v>
      </c>
      <c r="W56">
        <v>59</v>
      </c>
      <c r="X56">
        <v>38</v>
      </c>
      <c r="Y56">
        <v>14</v>
      </c>
      <c r="Z56">
        <v>12</v>
      </c>
      <c r="AA56">
        <v>2</v>
      </c>
      <c r="AB56">
        <v>4</v>
      </c>
      <c r="AC56">
        <v>135</v>
      </c>
      <c r="AD56">
        <v>410</v>
      </c>
      <c r="AE56">
        <v>90</v>
      </c>
      <c r="AF56">
        <v>608</v>
      </c>
    </row>
    <row r="57" spans="1:32" x14ac:dyDescent="0.25">
      <c r="A57">
        <v>20180219</v>
      </c>
      <c r="B57">
        <v>285</v>
      </c>
      <c r="C57">
        <v>126610</v>
      </c>
      <c r="D57" t="s">
        <v>199</v>
      </c>
      <c r="E57">
        <v>104970</v>
      </c>
      <c r="F57" t="s">
        <v>335</v>
      </c>
      <c r="G57" t="s">
        <v>336</v>
      </c>
      <c r="H57">
        <v>3</v>
      </c>
      <c r="I57" t="s">
        <v>173</v>
      </c>
      <c r="J57">
        <v>65</v>
      </c>
      <c r="K57">
        <v>6</v>
      </c>
      <c r="L57">
        <v>1</v>
      </c>
      <c r="M57">
        <v>48</v>
      </c>
      <c r="N57">
        <v>34</v>
      </c>
      <c r="O57">
        <v>28</v>
      </c>
      <c r="P57">
        <v>7</v>
      </c>
      <c r="Q57">
        <v>8</v>
      </c>
      <c r="R57">
        <v>2</v>
      </c>
      <c r="S57">
        <v>2</v>
      </c>
      <c r="T57">
        <v>0</v>
      </c>
      <c r="U57">
        <v>4</v>
      </c>
      <c r="V57">
        <v>63</v>
      </c>
      <c r="W57">
        <v>36</v>
      </c>
      <c r="X57">
        <v>22</v>
      </c>
      <c r="Y57">
        <v>10</v>
      </c>
      <c r="Z57">
        <v>8</v>
      </c>
      <c r="AA57">
        <v>7</v>
      </c>
      <c r="AB57">
        <v>11</v>
      </c>
      <c r="AC57">
        <v>121</v>
      </c>
      <c r="AD57">
        <v>467</v>
      </c>
      <c r="AE57">
        <v>240</v>
      </c>
      <c r="AF57">
        <v>217</v>
      </c>
    </row>
    <row r="58" spans="1:32" x14ac:dyDescent="0.25">
      <c r="A58">
        <v>20180219</v>
      </c>
      <c r="B58">
        <v>293</v>
      </c>
      <c r="C58">
        <v>126610</v>
      </c>
      <c r="D58" t="s">
        <v>199</v>
      </c>
      <c r="E58">
        <v>106005</v>
      </c>
      <c r="F58" t="s">
        <v>338</v>
      </c>
      <c r="G58" t="s">
        <v>339</v>
      </c>
      <c r="H58">
        <v>3</v>
      </c>
      <c r="I58" t="s">
        <v>187</v>
      </c>
      <c r="J58">
        <v>139</v>
      </c>
      <c r="K58">
        <v>12</v>
      </c>
      <c r="L58">
        <v>1</v>
      </c>
      <c r="M58">
        <v>106</v>
      </c>
      <c r="N58">
        <v>66</v>
      </c>
      <c r="O58">
        <v>50</v>
      </c>
      <c r="P58">
        <v>24</v>
      </c>
      <c r="Q58">
        <v>17</v>
      </c>
      <c r="R58">
        <v>4</v>
      </c>
      <c r="S58">
        <v>4</v>
      </c>
      <c r="T58">
        <v>9</v>
      </c>
      <c r="U58">
        <v>3</v>
      </c>
      <c r="V58">
        <v>106</v>
      </c>
      <c r="W58">
        <v>74</v>
      </c>
      <c r="X58">
        <v>54</v>
      </c>
      <c r="Y58">
        <v>20</v>
      </c>
      <c r="Z58">
        <v>17</v>
      </c>
      <c r="AA58">
        <v>6</v>
      </c>
      <c r="AB58">
        <v>8</v>
      </c>
      <c r="AC58">
        <v>121</v>
      </c>
      <c r="AD58">
        <v>467</v>
      </c>
      <c r="AE58">
        <v>248</v>
      </c>
      <c r="AF58">
        <v>208</v>
      </c>
    </row>
    <row r="59" spans="1:32" x14ac:dyDescent="0.25">
      <c r="A59">
        <v>20180219</v>
      </c>
      <c r="B59">
        <v>297</v>
      </c>
      <c r="C59">
        <v>126610</v>
      </c>
      <c r="D59" t="s">
        <v>199</v>
      </c>
      <c r="E59">
        <v>106099</v>
      </c>
      <c r="F59" t="s">
        <v>208</v>
      </c>
      <c r="G59" t="s">
        <v>340</v>
      </c>
      <c r="H59">
        <v>3</v>
      </c>
      <c r="I59" t="s">
        <v>189</v>
      </c>
      <c r="J59">
        <v>112</v>
      </c>
      <c r="K59">
        <v>5</v>
      </c>
      <c r="L59">
        <v>2</v>
      </c>
      <c r="M59">
        <v>82</v>
      </c>
      <c r="N59">
        <v>50</v>
      </c>
      <c r="O59">
        <v>40</v>
      </c>
      <c r="P59">
        <v>16</v>
      </c>
      <c r="Q59">
        <v>12</v>
      </c>
      <c r="R59">
        <v>3</v>
      </c>
      <c r="S59">
        <v>4</v>
      </c>
      <c r="T59">
        <v>2</v>
      </c>
      <c r="U59">
        <v>2</v>
      </c>
      <c r="V59">
        <v>73</v>
      </c>
      <c r="W59">
        <v>43</v>
      </c>
      <c r="X59">
        <v>36</v>
      </c>
      <c r="Y59">
        <v>13</v>
      </c>
      <c r="Z59">
        <v>12</v>
      </c>
      <c r="AA59">
        <v>3</v>
      </c>
      <c r="AB59">
        <v>5</v>
      </c>
      <c r="AC59">
        <v>121</v>
      </c>
      <c r="AD59">
        <v>467</v>
      </c>
      <c r="AE59">
        <v>189</v>
      </c>
      <c r="AF59">
        <v>285</v>
      </c>
    </row>
    <row r="60" spans="1:32" x14ac:dyDescent="0.25">
      <c r="A60">
        <v>20180219</v>
      </c>
      <c r="B60">
        <v>299</v>
      </c>
      <c r="C60">
        <v>126610</v>
      </c>
      <c r="D60" t="s">
        <v>199</v>
      </c>
      <c r="E60">
        <v>105132</v>
      </c>
      <c r="F60" t="s">
        <v>341</v>
      </c>
      <c r="G60" t="s">
        <v>343</v>
      </c>
      <c r="H60">
        <v>3</v>
      </c>
      <c r="I60" t="s">
        <v>193</v>
      </c>
      <c r="J60">
        <v>122</v>
      </c>
      <c r="K60">
        <v>8</v>
      </c>
      <c r="L60">
        <v>2</v>
      </c>
      <c r="M60">
        <v>93</v>
      </c>
      <c r="N60">
        <v>53</v>
      </c>
      <c r="O60">
        <v>39</v>
      </c>
      <c r="P60">
        <v>26</v>
      </c>
      <c r="Q60">
        <v>15</v>
      </c>
      <c r="R60">
        <v>3</v>
      </c>
      <c r="S60">
        <v>5</v>
      </c>
      <c r="T60">
        <v>5</v>
      </c>
      <c r="U60">
        <v>4</v>
      </c>
      <c r="V60">
        <v>95</v>
      </c>
      <c r="W60">
        <v>56</v>
      </c>
      <c r="X60">
        <v>39</v>
      </c>
      <c r="Y60">
        <v>16</v>
      </c>
      <c r="Z60">
        <v>13</v>
      </c>
      <c r="AA60">
        <v>9</v>
      </c>
      <c r="AB60">
        <v>14</v>
      </c>
      <c r="AC60">
        <v>121</v>
      </c>
      <c r="AD60">
        <v>467</v>
      </c>
      <c r="AE60">
        <v>165</v>
      </c>
      <c r="AF60">
        <v>330</v>
      </c>
    </row>
    <row r="61" spans="1:32" x14ac:dyDescent="0.25">
      <c r="A61">
        <v>20180219</v>
      </c>
      <c r="B61">
        <v>300</v>
      </c>
      <c r="C61">
        <v>126610</v>
      </c>
      <c r="D61" t="s">
        <v>199</v>
      </c>
      <c r="E61">
        <v>109303</v>
      </c>
      <c r="F61" t="s">
        <v>344</v>
      </c>
      <c r="G61" t="s">
        <v>345</v>
      </c>
      <c r="H61">
        <v>3</v>
      </c>
      <c r="I61" t="s">
        <v>196</v>
      </c>
      <c r="J61">
        <v>112</v>
      </c>
      <c r="K61">
        <v>12</v>
      </c>
      <c r="L61">
        <v>1</v>
      </c>
      <c r="M61">
        <v>75</v>
      </c>
      <c r="N61">
        <v>48</v>
      </c>
      <c r="O61">
        <v>36</v>
      </c>
      <c r="P61">
        <v>17</v>
      </c>
      <c r="Q61">
        <v>12</v>
      </c>
      <c r="R61">
        <v>7</v>
      </c>
      <c r="S61">
        <v>8</v>
      </c>
      <c r="T61">
        <v>5</v>
      </c>
      <c r="U61">
        <v>2</v>
      </c>
      <c r="V61">
        <v>91</v>
      </c>
      <c r="W61">
        <v>49</v>
      </c>
      <c r="X61">
        <v>32</v>
      </c>
      <c r="Y61">
        <v>19</v>
      </c>
      <c r="Z61">
        <v>13</v>
      </c>
      <c r="AA61">
        <v>7</v>
      </c>
      <c r="AB61">
        <v>11</v>
      </c>
      <c r="AC61">
        <v>121</v>
      </c>
      <c r="AD61">
        <v>467</v>
      </c>
      <c r="AE61">
        <v>207</v>
      </c>
      <c r="AF61">
        <v>254</v>
      </c>
    </row>
    <row r="62" spans="1:32" x14ac:dyDescent="0.25">
      <c r="A62">
        <v>20181008</v>
      </c>
      <c r="B62">
        <v>242</v>
      </c>
      <c r="C62">
        <v>200000</v>
      </c>
      <c r="D62" t="s">
        <v>163</v>
      </c>
      <c r="E62">
        <v>106234</v>
      </c>
      <c r="F62" t="s">
        <v>172</v>
      </c>
      <c r="G62" t="s">
        <v>380</v>
      </c>
      <c r="H62">
        <v>3</v>
      </c>
      <c r="I62" t="s">
        <v>106</v>
      </c>
      <c r="J62">
        <v>116</v>
      </c>
      <c r="K62">
        <v>3</v>
      </c>
      <c r="L62">
        <v>6</v>
      </c>
      <c r="M62">
        <v>86</v>
      </c>
      <c r="N62">
        <v>58</v>
      </c>
      <c r="O62">
        <v>41</v>
      </c>
      <c r="P62">
        <v>11</v>
      </c>
      <c r="Q62">
        <v>14</v>
      </c>
      <c r="R62">
        <v>4</v>
      </c>
      <c r="S62">
        <v>7</v>
      </c>
      <c r="T62">
        <v>5</v>
      </c>
      <c r="U62">
        <v>5</v>
      </c>
      <c r="V62">
        <v>83</v>
      </c>
      <c r="W62">
        <v>49</v>
      </c>
      <c r="X62">
        <v>34</v>
      </c>
      <c r="Y62">
        <v>15</v>
      </c>
      <c r="Z62">
        <v>13</v>
      </c>
      <c r="AA62">
        <v>3</v>
      </c>
      <c r="AB62">
        <v>7</v>
      </c>
      <c r="AC62">
        <v>128</v>
      </c>
      <c r="AD62">
        <v>453</v>
      </c>
      <c r="AE62">
        <v>383</v>
      </c>
      <c r="AF62">
        <v>105</v>
      </c>
    </row>
    <row r="63" spans="1:32" x14ac:dyDescent="0.25">
      <c r="A63">
        <v>20181008</v>
      </c>
      <c r="B63">
        <v>250</v>
      </c>
      <c r="C63">
        <v>200000</v>
      </c>
      <c r="D63" t="s">
        <v>163</v>
      </c>
      <c r="E63">
        <v>122109</v>
      </c>
      <c r="F63" t="s">
        <v>381</v>
      </c>
      <c r="G63" t="s">
        <v>236</v>
      </c>
      <c r="H63">
        <v>3</v>
      </c>
      <c r="I63" t="s">
        <v>111</v>
      </c>
      <c r="J63">
        <v>83</v>
      </c>
      <c r="K63">
        <v>3</v>
      </c>
      <c r="L63">
        <v>2</v>
      </c>
      <c r="M63">
        <v>48</v>
      </c>
      <c r="N63">
        <v>33</v>
      </c>
      <c r="O63">
        <v>24</v>
      </c>
      <c r="P63">
        <v>10</v>
      </c>
      <c r="Q63">
        <v>8</v>
      </c>
      <c r="R63">
        <v>0</v>
      </c>
      <c r="S63">
        <v>0</v>
      </c>
      <c r="T63">
        <v>0</v>
      </c>
      <c r="U63">
        <v>3</v>
      </c>
      <c r="V63">
        <v>52</v>
      </c>
      <c r="W63">
        <v>37</v>
      </c>
      <c r="X63">
        <v>20</v>
      </c>
      <c r="Y63">
        <v>7</v>
      </c>
      <c r="Z63">
        <v>9</v>
      </c>
      <c r="AA63">
        <v>3</v>
      </c>
      <c r="AB63">
        <v>7</v>
      </c>
      <c r="AC63">
        <v>128</v>
      </c>
      <c r="AD63">
        <v>453</v>
      </c>
      <c r="AE63">
        <v>436</v>
      </c>
      <c r="AF63">
        <v>83</v>
      </c>
    </row>
    <row r="64" spans="1:32" x14ac:dyDescent="0.25">
      <c r="A64">
        <v>20181008</v>
      </c>
      <c r="B64">
        <v>254</v>
      </c>
      <c r="C64">
        <v>200000</v>
      </c>
      <c r="D64" t="s">
        <v>163</v>
      </c>
      <c r="E64">
        <v>106137</v>
      </c>
      <c r="F64" t="s">
        <v>383</v>
      </c>
      <c r="G64" t="s">
        <v>384</v>
      </c>
      <c r="H64">
        <v>3</v>
      </c>
      <c r="I64" t="s">
        <v>302</v>
      </c>
      <c r="J64">
        <v>95</v>
      </c>
      <c r="K64">
        <v>8</v>
      </c>
      <c r="L64">
        <v>2</v>
      </c>
      <c r="M64">
        <v>74</v>
      </c>
      <c r="N64">
        <v>54</v>
      </c>
      <c r="O64">
        <v>40</v>
      </c>
      <c r="P64">
        <v>9</v>
      </c>
      <c r="Q64">
        <v>10</v>
      </c>
      <c r="R64">
        <v>3</v>
      </c>
      <c r="S64">
        <v>4</v>
      </c>
      <c r="T64">
        <v>5</v>
      </c>
      <c r="U64">
        <v>0</v>
      </c>
      <c r="V64">
        <v>66</v>
      </c>
      <c r="W64">
        <v>47</v>
      </c>
      <c r="X64">
        <v>33</v>
      </c>
      <c r="Y64">
        <v>7</v>
      </c>
      <c r="Z64">
        <v>10</v>
      </c>
      <c r="AA64">
        <v>1</v>
      </c>
      <c r="AB64">
        <v>4</v>
      </c>
      <c r="AC64">
        <v>128</v>
      </c>
      <c r="AD64">
        <v>453</v>
      </c>
      <c r="AE64">
        <v>334</v>
      </c>
      <c r="AF64">
        <v>136</v>
      </c>
    </row>
    <row r="65" spans="1:32" x14ac:dyDescent="0.25">
      <c r="A65">
        <v>20181008</v>
      </c>
      <c r="B65">
        <v>272</v>
      </c>
      <c r="C65">
        <v>200000</v>
      </c>
      <c r="D65" t="s">
        <v>163</v>
      </c>
      <c r="E65">
        <v>105905</v>
      </c>
      <c r="F65" t="s">
        <v>385</v>
      </c>
      <c r="G65" t="s">
        <v>289</v>
      </c>
      <c r="H65">
        <v>3</v>
      </c>
      <c r="I65" t="s">
        <v>173</v>
      </c>
      <c r="J65">
        <v>84</v>
      </c>
      <c r="K65">
        <v>6</v>
      </c>
      <c r="L65">
        <v>1</v>
      </c>
      <c r="M65">
        <v>63</v>
      </c>
      <c r="N65">
        <v>41</v>
      </c>
      <c r="O65">
        <v>34</v>
      </c>
      <c r="P65">
        <v>10</v>
      </c>
      <c r="Q65">
        <v>11</v>
      </c>
      <c r="R65">
        <v>4</v>
      </c>
      <c r="S65">
        <v>5</v>
      </c>
      <c r="T65">
        <v>1</v>
      </c>
      <c r="U65">
        <v>3</v>
      </c>
      <c r="V65">
        <v>65</v>
      </c>
      <c r="W65">
        <v>44</v>
      </c>
      <c r="X65">
        <v>26</v>
      </c>
      <c r="Y65">
        <v>11</v>
      </c>
      <c r="Z65">
        <v>11</v>
      </c>
      <c r="AA65">
        <v>1</v>
      </c>
      <c r="AB65">
        <v>4</v>
      </c>
      <c r="AC65">
        <v>128</v>
      </c>
      <c r="AD65">
        <v>453</v>
      </c>
      <c r="AE65">
        <v>266</v>
      </c>
      <c r="AF65">
        <v>198</v>
      </c>
    </row>
    <row r="66" spans="1:32" x14ac:dyDescent="0.25">
      <c r="A66">
        <v>20181008</v>
      </c>
      <c r="B66">
        <v>287</v>
      </c>
      <c r="C66">
        <v>200000</v>
      </c>
      <c r="D66" t="s">
        <v>163</v>
      </c>
      <c r="E66">
        <v>106072</v>
      </c>
      <c r="F66" t="s">
        <v>386</v>
      </c>
      <c r="G66" t="s">
        <v>387</v>
      </c>
      <c r="H66">
        <v>3</v>
      </c>
      <c r="I66" t="s">
        <v>187</v>
      </c>
      <c r="J66">
        <v>136</v>
      </c>
      <c r="K66">
        <v>8</v>
      </c>
      <c r="L66">
        <v>2</v>
      </c>
      <c r="M66">
        <v>92</v>
      </c>
      <c r="N66">
        <v>59</v>
      </c>
      <c r="O66">
        <v>39</v>
      </c>
      <c r="P66">
        <v>18</v>
      </c>
      <c r="Q66">
        <v>15</v>
      </c>
      <c r="R66">
        <v>3</v>
      </c>
      <c r="S66">
        <v>7</v>
      </c>
      <c r="T66">
        <v>2</v>
      </c>
      <c r="U66">
        <v>6</v>
      </c>
      <c r="V66">
        <v>108</v>
      </c>
      <c r="W66">
        <v>73</v>
      </c>
      <c r="X66">
        <v>48</v>
      </c>
      <c r="Y66">
        <v>16</v>
      </c>
      <c r="Z66">
        <v>14</v>
      </c>
      <c r="AA66">
        <v>7</v>
      </c>
      <c r="AB66">
        <v>10</v>
      </c>
      <c r="AC66">
        <v>128</v>
      </c>
      <c r="AD66">
        <v>453</v>
      </c>
      <c r="AE66">
        <v>176</v>
      </c>
      <c r="AF66">
        <v>318</v>
      </c>
    </row>
    <row r="67" spans="1:32" x14ac:dyDescent="0.25">
      <c r="A67">
        <v>20181008</v>
      </c>
      <c r="B67">
        <v>294</v>
      </c>
      <c r="C67">
        <v>200000</v>
      </c>
      <c r="D67" t="s">
        <v>163</v>
      </c>
      <c r="E67">
        <v>104797</v>
      </c>
      <c r="F67" t="s">
        <v>388</v>
      </c>
      <c r="G67" t="s">
        <v>181</v>
      </c>
      <c r="H67">
        <v>3</v>
      </c>
      <c r="I67" t="s">
        <v>189</v>
      </c>
      <c r="J67">
        <v>76</v>
      </c>
      <c r="K67">
        <v>3</v>
      </c>
      <c r="L67">
        <v>5</v>
      </c>
      <c r="M67">
        <v>59</v>
      </c>
      <c r="N67">
        <v>39</v>
      </c>
      <c r="O67">
        <v>33</v>
      </c>
      <c r="P67">
        <v>12</v>
      </c>
      <c r="Q67">
        <v>11</v>
      </c>
      <c r="R67">
        <v>0</v>
      </c>
      <c r="S67">
        <v>1</v>
      </c>
      <c r="T67">
        <v>3</v>
      </c>
      <c r="U67">
        <v>2</v>
      </c>
      <c r="V67">
        <v>53</v>
      </c>
      <c r="W67">
        <v>36</v>
      </c>
      <c r="X67">
        <v>28</v>
      </c>
      <c r="Y67">
        <v>9</v>
      </c>
      <c r="Z67">
        <v>10</v>
      </c>
      <c r="AA67">
        <v>0</v>
      </c>
      <c r="AB67">
        <v>2</v>
      </c>
      <c r="AC67">
        <v>128</v>
      </c>
      <c r="AD67">
        <v>453</v>
      </c>
      <c r="AE67">
        <v>87</v>
      </c>
      <c r="AF67">
        <v>652</v>
      </c>
    </row>
    <row r="68" spans="1:32" x14ac:dyDescent="0.25">
      <c r="A68">
        <v>20181008</v>
      </c>
      <c r="B68">
        <v>298</v>
      </c>
      <c r="C68">
        <v>200000</v>
      </c>
      <c r="D68" t="s">
        <v>163</v>
      </c>
      <c r="E68">
        <v>106078</v>
      </c>
      <c r="F68" t="s">
        <v>268</v>
      </c>
      <c r="G68" t="s">
        <v>389</v>
      </c>
      <c r="H68">
        <v>3</v>
      </c>
      <c r="I68" t="s">
        <v>193</v>
      </c>
      <c r="J68">
        <v>102</v>
      </c>
      <c r="K68">
        <v>6</v>
      </c>
      <c r="L68">
        <v>4</v>
      </c>
      <c r="M68">
        <v>76</v>
      </c>
      <c r="N68">
        <v>50</v>
      </c>
      <c r="O68">
        <v>37</v>
      </c>
      <c r="P68">
        <v>14</v>
      </c>
      <c r="Q68">
        <v>11</v>
      </c>
      <c r="R68">
        <v>5</v>
      </c>
      <c r="S68">
        <v>6</v>
      </c>
      <c r="T68">
        <v>4</v>
      </c>
      <c r="U68">
        <v>2</v>
      </c>
      <c r="V68">
        <v>73</v>
      </c>
      <c r="W68">
        <v>38</v>
      </c>
      <c r="X68">
        <v>25</v>
      </c>
      <c r="Y68">
        <v>21</v>
      </c>
      <c r="Z68">
        <v>11</v>
      </c>
      <c r="AA68">
        <v>4</v>
      </c>
      <c r="AB68">
        <v>6</v>
      </c>
      <c r="AC68">
        <v>128</v>
      </c>
      <c r="AD68">
        <v>453</v>
      </c>
      <c r="AE68">
        <v>242</v>
      </c>
      <c r="AF68">
        <v>226</v>
      </c>
    </row>
    <row r="69" spans="1:32" x14ac:dyDescent="0.25">
      <c r="A69">
        <v>20181008</v>
      </c>
      <c r="B69">
        <v>300</v>
      </c>
      <c r="C69">
        <v>200000</v>
      </c>
      <c r="D69" t="s">
        <v>163</v>
      </c>
      <c r="E69">
        <v>111794</v>
      </c>
      <c r="F69" t="s">
        <v>228</v>
      </c>
      <c r="G69" t="s">
        <v>195</v>
      </c>
      <c r="H69">
        <v>3</v>
      </c>
      <c r="I69" t="s">
        <v>196</v>
      </c>
      <c r="J69">
        <v>67</v>
      </c>
      <c r="K69">
        <v>7</v>
      </c>
      <c r="L69">
        <v>1</v>
      </c>
      <c r="M69">
        <v>60</v>
      </c>
      <c r="N69">
        <v>48</v>
      </c>
      <c r="O69">
        <v>36</v>
      </c>
      <c r="P69">
        <v>6</v>
      </c>
      <c r="Q69">
        <v>9</v>
      </c>
      <c r="R69">
        <v>1</v>
      </c>
      <c r="S69">
        <v>1</v>
      </c>
      <c r="T69">
        <v>2</v>
      </c>
      <c r="U69">
        <v>1</v>
      </c>
      <c r="V69">
        <v>41</v>
      </c>
      <c r="W69">
        <v>27</v>
      </c>
      <c r="X69">
        <v>21</v>
      </c>
      <c r="Y69">
        <v>4</v>
      </c>
      <c r="Z69">
        <v>8</v>
      </c>
      <c r="AA69">
        <v>1</v>
      </c>
      <c r="AB69">
        <v>4</v>
      </c>
      <c r="AC69">
        <v>128</v>
      </c>
      <c r="AD69">
        <v>453</v>
      </c>
      <c r="AE69">
        <v>178</v>
      </c>
      <c r="AF69">
        <v>312</v>
      </c>
    </row>
    <row r="70" spans="1:32" x14ac:dyDescent="0.25">
      <c r="A70">
        <v>20181008</v>
      </c>
      <c r="B70">
        <v>189</v>
      </c>
      <c r="C70">
        <v>126610</v>
      </c>
      <c r="D70" t="s">
        <v>199</v>
      </c>
      <c r="E70">
        <v>105842</v>
      </c>
      <c r="F70" t="s">
        <v>392</v>
      </c>
      <c r="G70" t="s">
        <v>331</v>
      </c>
      <c r="H70">
        <v>3</v>
      </c>
      <c r="I70" t="s">
        <v>106</v>
      </c>
      <c r="J70">
        <v>69</v>
      </c>
      <c r="K70">
        <v>9</v>
      </c>
      <c r="L70">
        <v>0</v>
      </c>
      <c r="M70">
        <v>50</v>
      </c>
      <c r="N70">
        <v>34</v>
      </c>
      <c r="O70">
        <v>28</v>
      </c>
      <c r="P70">
        <v>6</v>
      </c>
      <c r="Q70">
        <v>9</v>
      </c>
      <c r="R70">
        <v>0</v>
      </c>
      <c r="S70">
        <v>1</v>
      </c>
      <c r="T70">
        <v>2</v>
      </c>
      <c r="U70">
        <v>3</v>
      </c>
      <c r="V70">
        <v>60</v>
      </c>
      <c r="W70">
        <v>35</v>
      </c>
      <c r="X70">
        <v>23</v>
      </c>
      <c r="Y70">
        <v>9</v>
      </c>
      <c r="Z70">
        <v>9</v>
      </c>
      <c r="AA70">
        <v>3</v>
      </c>
      <c r="AB70">
        <v>7</v>
      </c>
      <c r="AC70">
        <v>54</v>
      </c>
      <c r="AD70">
        <v>932</v>
      </c>
      <c r="AE70">
        <v>285</v>
      </c>
      <c r="AF70">
        <v>177</v>
      </c>
    </row>
    <row r="71" spans="1:32" x14ac:dyDescent="0.25">
      <c r="A71">
        <v>20181008</v>
      </c>
      <c r="B71">
        <v>201</v>
      </c>
      <c r="C71">
        <v>105062</v>
      </c>
      <c r="D71" t="s">
        <v>212</v>
      </c>
      <c r="E71">
        <v>126610</v>
      </c>
      <c r="F71" t="s">
        <v>199</v>
      </c>
      <c r="G71" t="s">
        <v>377</v>
      </c>
      <c r="H71">
        <v>3</v>
      </c>
      <c r="I71" t="s">
        <v>111</v>
      </c>
      <c r="J71">
        <v>102</v>
      </c>
      <c r="K71">
        <v>6</v>
      </c>
      <c r="L71">
        <v>1</v>
      </c>
      <c r="M71">
        <v>73</v>
      </c>
      <c r="N71">
        <v>50</v>
      </c>
      <c r="O71">
        <v>35</v>
      </c>
      <c r="P71">
        <v>16</v>
      </c>
      <c r="Q71">
        <v>11</v>
      </c>
      <c r="R71">
        <v>2</v>
      </c>
      <c r="S71">
        <v>2</v>
      </c>
      <c r="T71">
        <v>8</v>
      </c>
      <c r="U71">
        <v>1</v>
      </c>
      <c r="V71">
        <v>75</v>
      </c>
      <c r="W71">
        <v>47</v>
      </c>
      <c r="X71">
        <v>35</v>
      </c>
      <c r="Y71">
        <v>13</v>
      </c>
      <c r="Z71">
        <v>11</v>
      </c>
      <c r="AA71">
        <v>6</v>
      </c>
      <c r="AB71">
        <v>8</v>
      </c>
      <c r="AC71">
        <v>83</v>
      </c>
      <c r="AD71">
        <v>686</v>
      </c>
      <c r="AE71">
        <v>54</v>
      </c>
      <c r="AF71">
        <v>932</v>
      </c>
    </row>
    <row r="72" spans="1:32" x14ac:dyDescent="0.25">
      <c r="A72">
        <v>20180827</v>
      </c>
      <c r="B72">
        <v>806</v>
      </c>
      <c r="C72">
        <v>105960</v>
      </c>
      <c r="D72" t="s">
        <v>328</v>
      </c>
      <c r="E72">
        <v>106426</v>
      </c>
      <c r="F72" t="s">
        <v>217</v>
      </c>
      <c r="G72" t="s">
        <v>417</v>
      </c>
      <c r="H72">
        <v>3</v>
      </c>
      <c r="I72" t="s">
        <v>106</v>
      </c>
      <c r="J72">
        <v>107</v>
      </c>
      <c r="K72">
        <v>5</v>
      </c>
      <c r="L72">
        <v>2</v>
      </c>
      <c r="M72">
        <v>86</v>
      </c>
      <c r="N72">
        <v>52</v>
      </c>
      <c r="O72">
        <v>35</v>
      </c>
      <c r="P72">
        <v>20</v>
      </c>
      <c r="Q72">
        <v>0</v>
      </c>
      <c r="R72">
        <v>6</v>
      </c>
      <c r="S72">
        <v>8</v>
      </c>
      <c r="T72">
        <v>7</v>
      </c>
      <c r="U72">
        <v>6</v>
      </c>
      <c r="V72">
        <v>72</v>
      </c>
      <c r="W72">
        <v>35</v>
      </c>
      <c r="X72">
        <v>22</v>
      </c>
      <c r="Y72">
        <v>19</v>
      </c>
      <c r="Z72">
        <v>0</v>
      </c>
      <c r="AA72">
        <v>2</v>
      </c>
      <c r="AB72">
        <v>6</v>
      </c>
      <c r="AC72">
        <v>237</v>
      </c>
      <c r="AD72">
        <v>236</v>
      </c>
      <c r="AE72">
        <v>158</v>
      </c>
      <c r="AF72">
        <v>356</v>
      </c>
    </row>
    <row r="73" spans="1:32" x14ac:dyDescent="0.25">
      <c r="A73">
        <v>20180827</v>
      </c>
      <c r="B73">
        <v>832</v>
      </c>
      <c r="C73">
        <v>200000</v>
      </c>
      <c r="D73" t="s">
        <v>163</v>
      </c>
      <c r="E73">
        <v>134868</v>
      </c>
      <c r="F73" t="s">
        <v>418</v>
      </c>
      <c r="G73" t="s">
        <v>122</v>
      </c>
      <c r="H73">
        <v>3</v>
      </c>
      <c r="I73" t="s">
        <v>106</v>
      </c>
      <c r="J73">
        <v>92</v>
      </c>
      <c r="K73">
        <v>9</v>
      </c>
      <c r="L73">
        <v>5</v>
      </c>
      <c r="M73">
        <v>70</v>
      </c>
      <c r="N73">
        <v>39</v>
      </c>
      <c r="O73">
        <v>27</v>
      </c>
      <c r="P73">
        <v>15</v>
      </c>
      <c r="Q73">
        <v>0</v>
      </c>
      <c r="R73">
        <v>7</v>
      </c>
      <c r="S73">
        <v>9</v>
      </c>
      <c r="T73">
        <v>2</v>
      </c>
      <c r="U73">
        <v>3</v>
      </c>
      <c r="V73">
        <v>66</v>
      </c>
      <c r="W73">
        <v>43</v>
      </c>
      <c r="X73">
        <v>27</v>
      </c>
      <c r="Y73">
        <v>8</v>
      </c>
      <c r="Z73">
        <v>0</v>
      </c>
      <c r="AA73">
        <v>7</v>
      </c>
      <c r="AB73">
        <v>11</v>
      </c>
      <c r="AC73">
        <v>117</v>
      </c>
      <c r="AD73">
        <v>480</v>
      </c>
      <c r="AE73">
        <v>187</v>
      </c>
      <c r="AF73">
        <v>299</v>
      </c>
    </row>
    <row r="74" spans="1:32" x14ac:dyDescent="0.25">
      <c r="A74">
        <v>20180827</v>
      </c>
      <c r="B74">
        <v>880</v>
      </c>
      <c r="C74">
        <v>200000</v>
      </c>
      <c r="D74" t="s">
        <v>163</v>
      </c>
      <c r="E74">
        <v>111153</v>
      </c>
      <c r="F74" t="s">
        <v>180</v>
      </c>
      <c r="G74" t="s">
        <v>419</v>
      </c>
      <c r="H74">
        <v>3</v>
      </c>
      <c r="I74" t="s">
        <v>111</v>
      </c>
      <c r="J74">
        <v>82</v>
      </c>
      <c r="K74">
        <v>4</v>
      </c>
      <c r="L74">
        <v>4</v>
      </c>
      <c r="M74">
        <v>68</v>
      </c>
      <c r="N74">
        <v>49</v>
      </c>
      <c r="O74">
        <v>36</v>
      </c>
      <c r="P74">
        <v>9</v>
      </c>
      <c r="Q74">
        <v>0</v>
      </c>
      <c r="R74">
        <v>3</v>
      </c>
      <c r="S74">
        <v>5</v>
      </c>
      <c r="T74">
        <v>0</v>
      </c>
      <c r="U74">
        <v>4</v>
      </c>
      <c r="V74">
        <v>72</v>
      </c>
      <c r="W74">
        <v>48</v>
      </c>
      <c r="X74">
        <v>31</v>
      </c>
      <c r="Y74">
        <v>10</v>
      </c>
      <c r="Z74">
        <v>0</v>
      </c>
      <c r="AA74">
        <v>4</v>
      </c>
      <c r="AB74">
        <v>8</v>
      </c>
      <c r="AC74">
        <v>117</v>
      </c>
      <c r="AD74">
        <v>480</v>
      </c>
      <c r="AE74">
        <v>233</v>
      </c>
      <c r="AF74">
        <v>240</v>
      </c>
    </row>
    <row r="75" spans="1:32" x14ac:dyDescent="0.25">
      <c r="A75">
        <v>20180827</v>
      </c>
      <c r="B75">
        <v>904</v>
      </c>
      <c r="C75">
        <v>200000</v>
      </c>
      <c r="D75" t="s">
        <v>163</v>
      </c>
      <c r="E75">
        <v>105589</v>
      </c>
      <c r="F75" t="s">
        <v>420</v>
      </c>
      <c r="G75" t="s">
        <v>308</v>
      </c>
      <c r="H75">
        <v>3</v>
      </c>
      <c r="I75" t="s">
        <v>302</v>
      </c>
      <c r="J75">
        <v>61</v>
      </c>
      <c r="K75">
        <v>8</v>
      </c>
      <c r="L75">
        <v>6</v>
      </c>
      <c r="M75">
        <v>45</v>
      </c>
      <c r="N75">
        <v>24</v>
      </c>
      <c r="O75">
        <v>21</v>
      </c>
      <c r="P75">
        <v>12</v>
      </c>
      <c r="Q75">
        <v>0</v>
      </c>
      <c r="R75">
        <v>1</v>
      </c>
      <c r="S75">
        <v>2</v>
      </c>
      <c r="T75">
        <v>1</v>
      </c>
      <c r="U75">
        <v>5</v>
      </c>
      <c r="V75">
        <v>38</v>
      </c>
      <c r="W75">
        <v>14</v>
      </c>
      <c r="X75">
        <v>7</v>
      </c>
      <c r="Y75">
        <v>8</v>
      </c>
      <c r="Z75">
        <v>0</v>
      </c>
      <c r="AA75">
        <v>2</v>
      </c>
      <c r="AB75">
        <v>7</v>
      </c>
      <c r="AC75">
        <v>117</v>
      </c>
      <c r="AD75">
        <v>480</v>
      </c>
      <c r="AE75">
        <v>133</v>
      </c>
      <c r="AF75">
        <v>423</v>
      </c>
    </row>
    <row r="76" spans="1:32" x14ac:dyDescent="0.25">
      <c r="A76">
        <v>20180115</v>
      </c>
      <c r="B76">
        <v>758</v>
      </c>
      <c r="C76">
        <v>126610</v>
      </c>
      <c r="D76" t="s">
        <v>199</v>
      </c>
      <c r="E76">
        <v>106281</v>
      </c>
      <c r="F76" t="s">
        <v>316</v>
      </c>
      <c r="G76" t="s">
        <v>422</v>
      </c>
      <c r="H76">
        <v>3</v>
      </c>
      <c r="I76" t="s">
        <v>106</v>
      </c>
      <c r="J76">
        <v>159</v>
      </c>
      <c r="K76">
        <v>16</v>
      </c>
      <c r="L76">
        <v>1</v>
      </c>
      <c r="M76">
        <v>127</v>
      </c>
      <c r="N76">
        <v>76</v>
      </c>
      <c r="O76">
        <v>54</v>
      </c>
      <c r="P76">
        <v>25</v>
      </c>
      <c r="Q76">
        <v>16</v>
      </c>
      <c r="R76">
        <v>7</v>
      </c>
      <c r="S76">
        <v>10</v>
      </c>
      <c r="T76">
        <v>3</v>
      </c>
      <c r="U76">
        <v>5</v>
      </c>
      <c r="V76">
        <v>118</v>
      </c>
      <c r="W76">
        <v>67</v>
      </c>
      <c r="X76">
        <v>42</v>
      </c>
      <c r="Y76">
        <v>30</v>
      </c>
      <c r="Z76">
        <v>17</v>
      </c>
      <c r="AA76">
        <v>6</v>
      </c>
      <c r="AB76">
        <v>10</v>
      </c>
      <c r="AC76">
        <v>130</v>
      </c>
      <c r="AD76">
        <v>442</v>
      </c>
      <c r="AE76">
        <v>172</v>
      </c>
      <c r="AF76">
        <v>313</v>
      </c>
    </row>
    <row r="77" spans="1:32" x14ac:dyDescent="0.25">
      <c r="A77">
        <v>20180115</v>
      </c>
      <c r="B77">
        <v>844</v>
      </c>
      <c r="C77">
        <v>126610</v>
      </c>
      <c r="D77" t="s">
        <v>199</v>
      </c>
      <c r="E77">
        <v>128034</v>
      </c>
      <c r="F77" t="s">
        <v>413</v>
      </c>
      <c r="G77" t="s">
        <v>423</v>
      </c>
      <c r="H77">
        <v>3</v>
      </c>
      <c r="I77" t="s">
        <v>111</v>
      </c>
      <c r="J77">
        <v>81</v>
      </c>
      <c r="K77">
        <v>4</v>
      </c>
      <c r="L77">
        <v>1</v>
      </c>
      <c r="M77">
        <v>65</v>
      </c>
      <c r="N77">
        <v>44</v>
      </c>
      <c r="O77">
        <v>34</v>
      </c>
      <c r="P77">
        <v>17</v>
      </c>
      <c r="Q77">
        <v>11</v>
      </c>
      <c r="R77">
        <v>2</v>
      </c>
      <c r="S77">
        <v>2</v>
      </c>
      <c r="T77">
        <v>4</v>
      </c>
      <c r="U77">
        <v>0</v>
      </c>
      <c r="V77">
        <v>69</v>
      </c>
      <c r="W77">
        <v>47</v>
      </c>
      <c r="X77">
        <v>35</v>
      </c>
      <c r="Y77">
        <v>12</v>
      </c>
      <c r="Z77">
        <v>10</v>
      </c>
      <c r="AA77">
        <v>3</v>
      </c>
      <c r="AB77">
        <v>4</v>
      </c>
      <c r="AC77">
        <v>130</v>
      </c>
      <c r="AD77">
        <v>442</v>
      </c>
      <c r="AE77">
        <v>231</v>
      </c>
      <c r="AF77">
        <v>227</v>
      </c>
    </row>
    <row r="78" spans="1:32" x14ac:dyDescent="0.25">
      <c r="A78">
        <v>20180115</v>
      </c>
      <c r="B78">
        <v>937</v>
      </c>
      <c r="C78">
        <v>106045</v>
      </c>
      <c r="D78" t="s">
        <v>126</v>
      </c>
      <c r="E78">
        <v>126610</v>
      </c>
      <c r="F78" t="s">
        <v>199</v>
      </c>
      <c r="G78" t="s">
        <v>424</v>
      </c>
      <c r="H78">
        <v>3</v>
      </c>
      <c r="I78" t="s">
        <v>302</v>
      </c>
      <c r="J78">
        <v>128</v>
      </c>
      <c r="K78">
        <v>2</v>
      </c>
      <c r="L78">
        <v>0</v>
      </c>
      <c r="M78">
        <v>92</v>
      </c>
      <c r="N78">
        <v>62</v>
      </c>
      <c r="O78">
        <v>43</v>
      </c>
      <c r="P78">
        <v>20</v>
      </c>
      <c r="Q78">
        <v>16</v>
      </c>
      <c r="R78">
        <v>5</v>
      </c>
      <c r="S78">
        <v>7</v>
      </c>
      <c r="T78">
        <v>21</v>
      </c>
      <c r="U78">
        <v>1</v>
      </c>
      <c r="V78">
        <v>94</v>
      </c>
      <c r="W78">
        <v>62</v>
      </c>
      <c r="X78">
        <v>44</v>
      </c>
      <c r="Y78">
        <v>14</v>
      </c>
      <c r="Z78">
        <v>15</v>
      </c>
      <c r="AA78">
        <v>3</v>
      </c>
      <c r="AB78">
        <v>6</v>
      </c>
      <c r="AC78">
        <v>190</v>
      </c>
      <c r="AD78">
        <v>272</v>
      </c>
      <c r="AE78">
        <v>130</v>
      </c>
      <c r="AF78">
        <v>442</v>
      </c>
    </row>
    <row r="79" spans="1:32" x14ac:dyDescent="0.25">
      <c r="A79">
        <v>20180129</v>
      </c>
      <c r="B79">
        <v>285</v>
      </c>
      <c r="C79">
        <v>126774</v>
      </c>
      <c r="D79" t="s">
        <v>294</v>
      </c>
      <c r="E79">
        <v>105060</v>
      </c>
      <c r="F79" t="s">
        <v>436</v>
      </c>
      <c r="G79" t="s">
        <v>315</v>
      </c>
      <c r="H79">
        <v>3</v>
      </c>
      <c r="I79" t="s">
        <v>173</v>
      </c>
      <c r="J79">
        <v>70</v>
      </c>
      <c r="K79">
        <v>10</v>
      </c>
      <c r="L79">
        <v>2</v>
      </c>
      <c r="M79">
        <v>53</v>
      </c>
      <c r="N79">
        <v>32</v>
      </c>
      <c r="O79">
        <v>27</v>
      </c>
      <c r="P79">
        <v>14</v>
      </c>
      <c r="Q79">
        <v>10</v>
      </c>
      <c r="R79">
        <v>1</v>
      </c>
      <c r="S79">
        <v>1</v>
      </c>
      <c r="T79">
        <v>6</v>
      </c>
      <c r="U79">
        <v>2</v>
      </c>
      <c r="V79">
        <v>62</v>
      </c>
      <c r="W79">
        <v>42</v>
      </c>
      <c r="X79">
        <v>29</v>
      </c>
      <c r="Y79">
        <v>8</v>
      </c>
      <c r="Z79">
        <v>9</v>
      </c>
      <c r="AA79">
        <v>5</v>
      </c>
      <c r="AB79">
        <v>7</v>
      </c>
      <c r="AC79">
        <v>83</v>
      </c>
      <c r="AD79">
        <v>657</v>
      </c>
      <c r="AE79">
        <v>191</v>
      </c>
      <c r="AF79">
        <v>281</v>
      </c>
    </row>
    <row r="80" spans="1:32" x14ac:dyDescent="0.25">
      <c r="A80">
        <v>20180129</v>
      </c>
      <c r="B80">
        <v>293</v>
      </c>
      <c r="C80">
        <v>126774</v>
      </c>
      <c r="D80" t="s">
        <v>294</v>
      </c>
      <c r="E80">
        <v>126156</v>
      </c>
      <c r="F80" t="s">
        <v>147</v>
      </c>
      <c r="G80" t="s">
        <v>437</v>
      </c>
      <c r="H80">
        <v>3</v>
      </c>
      <c r="I80" t="s">
        <v>187</v>
      </c>
      <c r="J80">
        <v>136</v>
      </c>
      <c r="K80">
        <v>13</v>
      </c>
      <c r="L80">
        <v>3</v>
      </c>
      <c r="M80">
        <v>97</v>
      </c>
      <c r="N80">
        <v>59</v>
      </c>
      <c r="O80">
        <v>49</v>
      </c>
      <c r="P80">
        <v>23</v>
      </c>
      <c r="Q80">
        <v>16</v>
      </c>
      <c r="R80">
        <v>5</v>
      </c>
      <c r="S80">
        <v>6</v>
      </c>
      <c r="T80">
        <v>6</v>
      </c>
      <c r="U80">
        <v>2</v>
      </c>
      <c r="V80">
        <v>111</v>
      </c>
      <c r="W80">
        <v>79</v>
      </c>
      <c r="X80">
        <v>53</v>
      </c>
      <c r="Y80">
        <v>19</v>
      </c>
      <c r="Z80">
        <v>16</v>
      </c>
      <c r="AA80">
        <v>10</v>
      </c>
      <c r="AB80">
        <v>12</v>
      </c>
      <c r="AC80">
        <v>83</v>
      </c>
      <c r="AD80">
        <v>657</v>
      </c>
      <c r="AE80">
        <v>264</v>
      </c>
      <c r="AF80">
        <v>194</v>
      </c>
    </row>
    <row r="81" spans="1:32" x14ac:dyDescent="0.25">
      <c r="A81">
        <v>20180129</v>
      </c>
      <c r="B81">
        <v>297</v>
      </c>
      <c r="C81">
        <v>126774</v>
      </c>
      <c r="D81" t="s">
        <v>294</v>
      </c>
      <c r="E81">
        <v>109303</v>
      </c>
      <c r="F81" t="s">
        <v>344</v>
      </c>
      <c r="G81" t="s">
        <v>438</v>
      </c>
      <c r="H81">
        <v>3</v>
      </c>
      <c r="I81" t="s">
        <v>189</v>
      </c>
      <c r="J81">
        <v>131</v>
      </c>
      <c r="K81">
        <v>16</v>
      </c>
      <c r="L81">
        <v>2</v>
      </c>
      <c r="M81">
        <v>97</v>
      </c>
      <c r="N81">
        <v>61</v>
      </c>
      <c r="O81">
        <v>50</v>
      </c>
      <c r="P81">
        <v>22</v>
      </c>
      <c r="Q81">
        <v>16</v>
      </c>
      <c r="R81">
        <v>6</v>
      </c>
      <c r="S81">
        <v>7</v>
      </c>
      <c r="T81">
        <v>10</v>
      </c>
      <c r="U81">
        <v>1</v>
      </c>
      <c r="V81">
        <v>104</v>
      </c>
      <c r="W81">
        <v>64</v>
      </c>
      <c r="X81">
        <v>48</v>
      </c>
      <c r="Y81">
        <v>24</v>
      </c>
      <c r="Z81">
        <v>16</v>
      </c>
      <c r="AA81">
        <v>3</v>
      </c>
      <c r="AB81">
        <v>4</v>
      </c>
      <c r="AC81">
        <v>83</v>
      </c>
      <c r="AD81">
        <v>657</v>
      </c>
      <c r="AE81">
        <v>209</v>
      </c>
      <c r="AF81">
        <v>251</v>
      </c>
    </row>
    <row r="82" spans="1:32" x14ac:dyDescent="0.25">
      <c r="A82">
        <v>20180129</v>
      </c>
      <c r="B82">
        <v>299</v>
      </c>
      <c r="C82">
        <v>111460</v>
      </c>
      <c r="D82" t="s">
        <v>439</v>
      </c>
      <c r="E82">
        <v>126774</v>
      </c>
      <c r="F82" t="s">
        <v>294</v>
      </c>
      <c r="G82" t="s">
        <v>440</v>
      </c>
      <c r="H82">
        <v>3</v>
      </c>
      <c r="I82" t="s">
        <v>193</v>
      </c>
      <c r="J82">
        <v>100</v>
      </c>
      <c r="K82">
        <v>12</v>
      </c>
      <c r="L82">
        <v>2</v>
      </c>
      <c r="M82">
        <v>83</v>
      </c>
      <c r="N82">
        <v>49</v>
      </c>
      <c r="O82">
        <v>37</v>
      </c>
      <c r="P82">
        <v>17</v>
      </c>
      <c r="Q82">
        <v>15</v>
      </c>
      <c r="R82">
        <v>2</v>
      </c>
      <c r="S82">
        <v>6</v>
      </c>
      <c r="T82">
        <v>9</v>
      </c>
      <c r="U82">
        <v>3</v>
      </c>
      <c r="V82">
        <v>77</v>
      </c>
      <c r="W82">
        <v>48</v>
      </c>
      <c r="X82">
        <v>40</v>
      </c>
      <c r="Y82">
        <v>16</v>
      </c>
      <c r="Z82">
        <v>14</v>
      </c>
      <c r="AA82">
        <v>0</v>
      </c>
      <c r="AB82">
        <v>2</v>
      </c>
      <c r="AC82">
        <v>119</v>
      </c>
      <c r="AD82">
        <v>480</v>
      </c>
      <c r="AE82">
        <v>83</v>
      </c>
      <c r="AF82">
        <v>657</v>
      </c>
    </row>
    <row r="83" spans="1:32" x14ac:dyDescent="0.25">
      <c r="A83">
        <v>20180326</v>
      </c>
      <c r="B83">
        <v>284</v>
      </c>
      <c r="C83">
        <v>106426</v>
      </c>
      <c r="D83" t="s">
        <v>217</v>
      </c>
      <c r="E83">
        <v>105634</v>
      </c>
      <c r="F83" t="s">
        <v>376</v>
      </c>
      <c r="G83" t="s">
        <v>443</v>
      </c>
      <c r="H83">
        <v>3</v>
      </c>
      <c r="I83" t="s">
        <v>173</v>
      </c>
      <c r="J83">
        <v>137</v>
      </c>
      <c r="K83">
        <v>10</v>
      </c>
      <c r="L83">
        <v>2</v>
      </c>
      <c r="M83">
        <v>105</v>
      </c>
      <c r="N83">
        <v>61</v>
      </c>
      <c r="O83">
        <v>42</v>
      </c>
      <c r="P83">
        <v>25</v>
      </c>
      <c r="Q83">
        <v>15</v>
      </c>
      <c r="R83">
        <v>8</v>
      </c>
      <c r="S83">
        <v>12</v>
      </c>
      <c r="T83">
        <v>13</v>
      </c>
      <c r="U83">
        <v>4</v>
      </c>
      <c r="V83">
        <v>100</v>
      </c>
      <c r="W83">
        <v>67</v>
      </c>
      <c r="X83">
        <v>47</v>
      </c>
      <c r="Y83">
        <v>14</v>
      </c>
      <c r="Z83">
        <v>15</v>
      </c>
      <c r="AA83">
        <v>9</v>
      </c>
      <c r="AB83">
        <v>14</v>
      </c>
      <c r="AC83">
        <v>235</v>
      </c>
      <c r="AD83">
        <v>221</v>
      </c>
      <c r="AE83">
        <v>187</v>
      </c>
      <c r="AF83">
        <v>306</v>
      </c>
    </row>
    <row r="84" spans="1:32" x14ac:dyDescent="0.25">
      <c r="A84">
        <v>20180326</v>
      </c>
      <c r="B84">
        <v>285</v>
      </c>
      <c r="C84">
        <v>126774</v>
      </c>
      <c r="D84" t="s">
        <v>294</v>
      </c>
      <c r="E84">
        <v>144656</v>
      </c>
      <c r="F84" t="s">
        <v>444</v>
      </c>
      <c r="G84" t="s">
        <v>221</v>
      </c>
      <c r="H84">
        <v>3</v>
      </c>
      <c r="I84" t="s">
        <v>173</v>
      </c>
      <c r="J84">
        <v>62</v>
      </c>
      <c r="K84">
        <v>7</v>
      </c>
      <c r="L84">
        <v>2</v>
      </c>
      <c r="M84">
        <v>58</v>
      </c>
      <c r="N84">
        <v>30</v>
      </c>
      <c r="O84">
        <v>21</v>
      </c>
      <c r="P84">
        <v>18</v>
      </c>
      <c r="Q84">
        <v>9</v>
      </c>
      <c r="R84">
        <v>4</v>
      </c>
      <c r="S84">
        <v>5</v>
      </c>
      <c r="T84">
        <v>1</v>
      </c>
      <c r="U84">
        <v>1</v>
      </c>
      <c r="V84">
        <v>48</v>
      </c>
      <c r="W84">
        <v>31</v>
      </c>
      <c r="X84">
        <v>16</v>
      </c>
      <c r="Y84">
        <v>8</v>
      </c>
      <c r="Z84">
        <v>9</v>
      </c>
      <c r="AA84">
        <v>2</v>
      </c>
      <c r="AB84">
        <v>6</v>
      </c>
      <c r="AC84">
        <v>70</v>
      </c>
      <c r="AD84">
        <v>769</v>
      </c>
      <c r="AE84">
        <v>410</v>
      </c>
      <c r="AF84">
        <v>92</v>
      </c>
    </row>
    <row r="85" spans="1:32" x14ac:dyDescent="0.25">
      <c r="A85">
        <v>20180326</v>
      </c>
      <c r="B85">
        <v>293</v>
      </c>
      <c r="C85">
        <v>106426</v>
      </c>
      <c r="D85" t="s">
        <v>217</v>
      </c>
      <c r="E85">
        <v>126774</v>
      </c>
      <c r="F85" t="s">
        <v>294</v>
      </c>
      <c r="G85" t="s">
        <v>445</v>
      </c>
      <c r="H85">
        <v>3</v>
      </c>
      <c r="I85" t="s">
        <v>187</v>
      </c>
      <c r="J85">
        <v>109</v>
      </c>
      <c r="K85">
        <v>6</v>
      </c>
      <c r="L85">
        <v>2</v>
      </c>
      <c r="M85">
        <v>91</v>
      </c>
      <c r="N85">
        <v>58</v>
      </c>
      <c r="O85">
        <v>44</v>
      </c>
      <c r="P85">
        <v>17</v>
      </c>
      <c r="Q85">
        <v>12</v>
      </c>
      <c r="R85">
        <v>10</v>
      </c>
      <c r="S85">
        <v>11</v>
      </c>
      <c r="T85">
        <v>10</v>
      </c>
      <c r="U85">
        <v>4</v>
      </c>
      <c r="V85">
        <v>76</v>
      </c>
      <c r="W85">
        <v>40</v>
      </c>
      <c r="X85">
        <v>30</v>
      </c>
      <c r="Y85">
        <v>19</v>
      </c>
      <c r="Z85">
        <v>12</v>
      </c>
      <c r="AA85">
        <v>3</v>
      </c>
      <c r="AB85">
        <v>5</v>
      </c>
      <c r="AC85">
        <v>235</v>
      </c>
      <c r="AD85">
        <v>221</v>
      </c>
      <c r="AE85">
        <v>70</v>
      </c>
      <c r="AF85">
        <v>769</v>
      </c>
    </row>
    <row r="86" spans="1:32" x14ac:dyDescent="0.25">
      <c r="A86">
        <v>20180326</v>
      </c>
      <c r="B86">
        <v>297</v>
      </c>
      <c r="C86">
        <v>106426</v>
      </c>
      <c r="D86" t="s">
        <v>217</v>
      </c>
      <c r="E86">
        <v>105441</v>
      </c>
      <c r="F86" t="s">
        <v>184</v>
      </c>
      <c r="G86" t="s">
        <v>446</v>
      </c>
      <c r="H86">
        <v>3</v>
      </c>
      <c r="I86" t="s">
        <v>189</v>
      </c>
      <c r="J86">
        <v>81</v>
      </c>
      <c r="K86">
        <v>4</v>
      </c>
      <c r="L86">
        <v>2</v>
      </c>
      <c r="M86">
        <v>65</v>
      </c>
      <c r="N86">
        <v>44</v>
      </c>
      <c r="O86">
        <v>39</v>
      </c>
      <c r="P86">
        <v>15</v>
      </c>
      <c r="Q86">
        <v>12</v>
      </c>
      <c r="R86">
        <v>1</v>
      </c>
      <c r="S86">
        <v>1</v>
      </c>
      <c r="T86">
        <v>1</v>
      </c>
      <c r="U86">
        <v>0</v>
      </c>
      <c r="V86">
        <v>65</v>
      </c>
      <c r="W86">
        <v>48</v>
      </c>
      <c r="X86">
        <v>38</v>
      </c>
      <c r="Y86">
        <v>11</v>
      </c>
      <c r="Z86">
        <v>12</v>
      </c>
      <c r="AA86">
        <v>0</v>
      </c>
      <c r="AB86">
        <v>1</v>
      </c>
      <c r="AC86">
        <v>235</v>
      </c>
      <c r="AD86">
        <v>221</v>
      </c>
      <c r="AE86">
        <v>236</v>
      </c>
      <c r="AF86">
        <v>216</v>
      </c>
    </row>
    <row r="87" spans="1:32" x14ac:dyDescent="0.25">
      <c r="A87">
        <v>20180326</v>
      </c>
      <c r="B87">
        <v>299</v>
      </c>
      <c r="C87">
        <v>105583</v>
      </c>
      <c r="D87" t="s">
        <v>300</v>
      </c>
      <c r="E87">
        <v>106426</v>
      </c>
      <c r="F87" t="s">
        <v>217</v>
      </c>
      <c r="G87" t="s">
        <v>192</v>
      </c>
      <c r="H87">
        <v>3</v>
      </c>
      <c r="I87" t="s">
        <v>193</v>
      </c>
      <c r="J87">
        <v>53</v>
      </c>
      <c r="K87">
        <v>6</v>
      </c>
      <c r="L87">
        <v>0</v>
      </c>
      <c r="M87">
        <v>44</v>
      </c>
      <c r="N87">
        <v>32</v>
      </c>
      <c r="O87">
        <v>25</v>
      </c>
      <c r="P87">
        <v>9</v>
      </c>
      <c r="Q87">
        <v>8</v>
      </c>
      <c r="R87">
        <v>2</v>
      </c>
      <c r="S87">
        <v>2</v>
      </c>
      <c r="T87">
        <v>6</v>
      </c>
      <c r="U87">
        <v>3</v>
      </c>
      <c r="V87">
        <v>48</v>
      </c>
      <c r="W87">
        <v>29</v>
      </c>
      <c r="X87">
        <v>18</v>
      </c>
      <c r="Y87">
        <v>6</v>
      </c>
      <c r="Z87">
        <v>8</v>
      </c>
      <c r="AA87">
        <v>5</v>
      </c>
      <c r="AB87">
        <v>9</v>
      </c>
      <c r="AC87">
        <v>108</v>
      </c>
      <c r="AD87">
        <v>540</v>
      </c>
      <c r="AE87">
        <v>235</v>
      </c>
      <c r="AF87">
        <v>221</v>
      </c>
    </row>
    <row r="88" spans="1:32" x14ac:dyDescent="0.25">
      <c r="A88">
        <v>20180312</v>
      </c>
      <c r="B88">
        <v>285</v>
      </c>
      <c r="C88">
        <v>126610</v>
      </c>
      <c r="D88" t="s">
        <v>199</v>
      </c>
      <c r="E88">
        <v>105216</v>
      </c>
      <c r="F88" t="s">
        <v>458</v>
      </c>
      <c r="G88" t="s">
        <v>459</v>
      </c>
      <c r="H88">
        <v>3</v>
      </c>
      <c r="I88" t="s">
        <v>173</v>
      </c>
      <c r="J88">
        <v>117</v>
      </c>
      <c r="K88">
        <v>13</v>
      </c>
      <c r="L88">
        <v>2</v>
      </c>
      <c r="M88">
        <v>81</v>
      </c>
      <c r="N88">
        <v>48</v>
      </c>
      <c r="O88">
        <v>34</v>
      </c>
      <c r="P88">
        <v>22</v>
      </c>
      <c r="Q88">
        <v>14</v>
      </c>
      <c r="R88">
        <v>3</v>
      </c>
      <c r="S88">
        <v>6</v>
      </c>
      <c r="T88">
        <v>3</v>
      </c>
      <c r="U88">
        <v>3</v>
      </c>
      <c r="V88">
        <v>100</v>
      </c>
      <c r="W88">
        <v>53</v>
      </c>
      <c r="X88">
        <v>34</v>
      </c>
      <c r="Y88">
        <v>24</v>
      </c>
      <c r="Z88">
        <v>14</v>
      </c>
      <c r="AA88">
        <v>8</v>
      </c>
      <c r="AB88">
        <v>12</v>
      </c>
      <c r="AC88">
        <v>108</v>
      </c>
      <c r="AD88">
        <v>540</v>
      </c>
      <c r="AE88">
        <v>40</v>
      </c>
      <c r="AF88">
        <v>1240</v>
      </c>
    </row>
    <row r="89" spans="1:32" x14ac:dyDescent="0.25">
      <c r="A89">
        <v>20180312</v>
      </c>
      <c r="B89">
        <v>293</v>
      </c>
      <c r="C89">
        <v>126610</v>
      </c>
      <c r="D89" t="s">
        <v>199</v>
      </c>
      <c r="E89">
        <v>105065</v>
      </c>
      <c r="F89" t="s">
        <v>460</v>
      </c>
      <c r="G89" t="s">
        <v>461</v>
      </c>
      <c r="H89">
        <v>3</v>
      </c>
      <c r="I89" t="s">
        <v>187</v>
      </c>
      <c r="J89">
        <v>115</v>
      </c>
      <c r="K89">
        <v>2</v>
      </c>
      <c r="L89">
        <v>2</v>
      </c>
      <c r="M89">
        <v>77</v>
      </c>
      <c r="N89">
        <v>46</v>
      </c>
      <c r="O89">
        <v>36</v>
      </c>
      <c r="P89">
        <v>18</v>
      </c>
      <c r="Q89">
        <v>13</v>
      </c>
      <c r="R89">
        <v>4</v>
      </c>
      <c r="S89">
        <v>5</v>
      </c>
      <c r="T89">
        <v>2</v>
      </c>
      <c r="U89">
        <v>2</v>
      </c>
      <c r="V89">
        <v>97</v>
      </c>
      <c r="W89">
        <v>61</v>
      </c>
      <c r="X89">
        <v>40</v>
      </c>
      <c r="Y89">
        <v>15</v>
      </c>
      <c r="Z89">
        <v>13</v>
      </c>
      <c r="AA89">
        <v>9</v>
      </c>
      <c r="AB89">
        <v>12</v>
      </c>
      <c r="AC89">
        <v>108</v>
      </c>
      <c r="AD89">
        <v>540</v>
      </c>
      <c r="AE89">
        <v>126</v>
      </c>
      <c r="AF89">
        <v>450</v>
      </c>
    </row>
    <row r="90" spans="1:32" x14ac:dyDescent="0.25">
      <c r="A90">
        <v>20180312</v>
      </c>
      <c r="B90">
        <v>297</v>
      </c>
      <c r="C90">
        <v>126610</v>
      </c>
      <c r="D90" t="s">
        <v>199</v>
      </c>
      <c r="E90">
        <v>105806</v>
      </c>
      <c r="F90" t="s">
        <v>304</v>
      </c>
      <c r="G90" t="s">
        <v>462</v>
      </c>
      <c r="H90">
        <v>3</v>
      </c>
      <c r="I90" t="s">
        <v>189</v>
      </c>
      <c r="J90">
        <v>126</v>
      </c>
      <c r="K90">
        <v>9</v>
      </c>
      <c r="L90">
        <v>3</v>
      </c>
      <c r="M90">
        <v>92</v>
      </c>
      <c r="N90">
        <v>66</v>
      </c>
      <c r="O90">
        <v>53</v>
      </c>
      <c r="P90">
        <v>15</v>
      </c>
      <c r="Q90">
        <v>15</v>
      </c>
      <c r="R90">
        <v>1</v>
      </c>
      <c r="S90">
        <v>1</v>
      </c>
      <c r="T90">
        <v>7</v>
      </c>
      <c r="U90">
        <v>3</v>
      </c>
      <c r="V90">
        <v>100</v>
      </c>
      <c r="W90">
        <v>61</v>
      </c>
      <c r="X90">
        <v>47</v>
      </c>
      <c r="Y90">
        <v>16</v>
      </c>
      <c r="Z90">
        <v>14</v>
      </c>
      <c r="AA90">
        <v>10</v>
      </c>
      <c r="AB90">
        <v>13</v>
      </c>
      <c r="AC90">
        <v>108</v>
      </c>
      <c r="AD90">
        <v>540</v>
      </c>
      <c r="AE90">
        <v>82</v>
      </c>
      <c r="AF90">
        <v>677</v>
      </c>
    </row>
    <row r="91" spans="1:32" x14ac:dyDescent="0.25">
      <c r="A91">
        <v>20180312</v>
      </c>
      <c r="B91">
        <v>299</v>
      </c>
      <c r="C91">
        <v>126610</v>
      </c>
      <c r="D91" t="s">
        <v>199</v>
      </c>
      <c r="E91">
        <v>105916</v>
      </c>
      <c r="F91" t="s">
        <v>463</v>
      </c>
      <c r="G91" t="s">
        <v>315</v>
      </c>
      <c r="H91">
        <v>3</v>
      </c>
      <c r="I91" t="s">
        <v>193</v>
      </c>
      <c r="J91">
        <v>84</v>
      </c>
      <c r="K91">
        <v>7</v>
      </c>
      <c r="L91">
        <v>2</v>
      </c>
      <c r="M91">
        <v>70</v>
      </c>
      <c r="N91">
        <v>42</v>
      </c>
      <c r="O91">
        <v>32</v>
      </c>
      <c r="P91">
        <v>14</v>
      </c>
      <c r="Q91">
        <v>9</v>
      </c>
      <c r="R91">
        <v>8</v>
      </c>
      <c r="S91">
        <v>9</v>
      </c>
      <c r="T91">
        <v>2</v>
      </c>
      <c r="U91">
        <v>1</v>
      </c>
      <c r="V91">
        <v>53</v>
      </c>
      <c r="W91">
        <v>27</v>
      </c>
      <c r="X91">
        <v>20</v>
      </c>
      <c r="Y91">
        <v>13</v>
      </c>
      <c r="Z91">
        <v>10</v>
      </c>
      <c r="AA91">
        <v>2</v>
      </c>
      <c r="AB91">
        <v>6</v>
      </c>
      <c r="AC91">
        <v>108</v>
      </c>
      <c r="AD91">
        <v>540</v>
      </c>
      <c r="AE91">
        <v>65</v>
      </c>
      <c r="AF91">
        <v>825</v>
      </c>
    </row>
    <row r="92" spans="1:32" x14ac:dyDescent="0.25">
      <c r="A92">
        <v>20180312</v>
      </c>
      <c r="B92">
        <v>300</v>
      </c>
      <c r="C92">
        <v>105062</v>
      </c>
      <c r="D92" t="s">
        <v>212</v>
      </c>
      <c r="E92">
        <v>126610</v>
      </c>
      <c r="F92" t="s">
        <v>199</v>
      </c>
      <c r="G92" t="s">
        <v>465</v>
      </c>
      <c r="H92">
        <v>3</v>
      </c>
      <c r="I92" t="s">
        <v>196</v>
      </c>
      <c r="J92">
        <v>103</v>
      </c>
      <c r="K92">
        <v>2</v>
      </c>
      <c r="L92">
        <v>3</v>
      </c>
      <c r="M92">
        <v>68</v>
      </c>
      <c r="N92">
        <v>40</v>
      </c>
      <c r="O92">
        <v>31</v>
      </c>
      <c r="P92">
        <v>13</v>
      </c>
      <c r="Q92">
        <v>12</v>
      </c>
      <c r="R92">
        <v>1</v>
      </c>
      <c r="S92">
        <v>3</v>
      </c>
      <c r="T92">
        <v>8</v>
      </c>
      <c r="U92">
        <v>2</v>
      </c>
      <c r="V92">
        <v>72</v>
      </c>
      <c r="W92">
        <v>46</v>
      </c>
      <c r="X92">
        <v>31</v>
      </c>
      <c r="Y92">
        <v>9</v>
      </c>
      <c r="Z92">
        <v>12</v>
      </c>
      <c r="AA92">
        <v>3</v>
      </c>
      <c r="AB92">
        <v>8</v>
      </c>
      <c r="AC92">
        <v>89</v>
      </c>
      <c r="AD92">
        <v>638</v>
      </c>
      <c r="AE92">
        <v>108</v>
      </c>
      <c r="AF92">
        <v>540</v>
      </c>
    </row>
    <row r="93" spans="1:32" x14ac:dyDescent="0.25">
      <c r="A93">
        <v>20180917</v>
      </c>
      <c r="B93">
        <v>285</v>
      </c>
      <c r="C93">
        <v>104792</v>
      </c>
      <c r="D93" t="s">
        <v>468</v>
      </c>
      <c r="E93">
        <v>117361</v>
      </c>
      <c r="F93" t="s">
        <v>469</v>
      </c>
      <c r="G93" t="s">
        <v>470</v>
      </c>
      <c r="H93">
        <v>3</v>
      </c>
      <c r="I93" t="s">
        <v>173</v>
      </c>
      <c r="J93">
        <v>101</v>
      </c>
      <c r="K93">
        <v>6</v>
      </c>
      <c r="L93">
        <v>2</v>
      </c>
      <c r="M93">
        <v>86</v>
      </c>
      <c r="N93">
        <v>44</v>
      </c>
      <c r="O93">
        <v>33</v>
      </c>
      <c r="P93">
        <v>29</v>
      </c>
      <c r="Q93">
        <v>16</v>
      </c>
      <c r="R93">
        <v>2</v>
      </c>
      <c r="S93">
        <v>4</v>
      </c>
      <c r="T93">
        <v>3</v>
      </c>
      <c r="U93">
        <v>1</v>
      </c>
      <c r="V93">
        <v>92</v>
      </c>
      <c r="W93">
        <v>51</v>
      </c>
      <c r="X93">
        <v>38</v>
      </c>
      <c r="Y93">
        <v>23</v>
      </c>
      <c r="Z93">
        <v>15</v>
      </c>
      <c r="AA93">
        <v>7</v>
      </c>
      <c r="AB93">
        <v>10</v>
      </c>
      <c r="AC93">
        <v>42</v>
      </c>
      <c r="AD93">
        <v>1070</v>
      </c>
      <c r="AE93">
        <v>290</v>
      </c>
      <c r="AF93">
        <v>176</v>
      </c>
    </row>
    <row r="94" spans="1:32" x14ac:dyDescent="0.25">
      <c r="A94">
        <v>20180917</v>
      </c>
      <c r="B94">
        <v>293</v>
      </c>
      <c r="C94">
        <v>104792</v>
      </c>
      <c r="D94" t="s">
        <v>468</v>
      </c>
      <c r="E94">
        <v>104424</v>
      </c>
      <c r="F94" t="s">
        <v>471</v>
      </c>
      <c r="G94" t="s">
        <v>236</v>
      </c>
      <c r="H94">
        <v>3</v>
      </c>
      <c r="I94" t="s">
        <v>187</v>
      </c>
      <c r="J94">
        <v>60</v>
      </c>
      <c r="K94">
        <v>13</v>
      </c>
      <c r="L94">
        <v>5</v>
      </c>
      <c r="M94">
        <v>51</v>
      </c>
      <c r="N94">
        <v>25</v>
      </c>
      <c r="O94">
        <v>22</v>
      </c>
      <c r="P94">
        <v>14</v>
      </c>
      <c r="Q94">
        <v>8</v>
      </c>
      <c r="R94">
        <v>0</v>
      </c>
      <c r="S94">
        <v>0</v>
      </c>
      <c r="T94">
        <v>0</v>
      </c>
      <c r="U94">
        <v>1</v>
      </c>
      <c r="V94">
        <v>50</v>
      </c>
      <c r="W94">
        <v>29</v>
      </c>
      <c r="X94">
        <v>13</v>
      </c>
      <c r="Y94">
        <v>11</v>
      </c>
      <c r="Z94">
        <v>9</v>
      </c>
      <c r="AA94">
        <v>2</v>
      </c>
      <c r="AB94">
        <v>6</v>
      </c>
      <c r="AC94">
        <v>42</v>
      </c>
      <c r="AD94">
        <v>1070</v>
      </c>
      <c r="AE94">
        <v>198</v>
      </c>
      <c r="AF94">
        <v>286</v>
      </c>
    </row>
    <row r="95" spans="1:32" x14ac:dyDescent="0.25">
      <c r="A95">
        <v>20180917</v>
      </c>
      <c r="B95">
        <v>297</v>
      </c>
      <c r="C95">
        <v>104792</v>
      </c>
      <c r="D95" t="s">
        <v>468</v>
      </c>
      <c r="E95">
        <v>105208</v>
      </c>
      <c r="F95" t="s">
        <v>472</v>
      </c>
      <c r="G95" t="s">
        <v>474</v>
      </c>
      <c r="H95">
        <v>3</v>
      </c>
      <c r="I95" t="s">
        <v>189</v>
      </c>
      <c r="J95">
        <v>79</v>
      </c>
      <c r="K95">
        <v>7</v>
      </c>
      <c r="L95">
        <v>6</v>
      </c>
      <c r="M95">
        <v>59</v>
      </c>
      <c r="N95">
        <v>33</v>
      </c>
      <c r="O95">
        <v>29</v>
      </c>
      <c r="P95">
        <v>17</v>
      </c>
      <c r="Q95">
        <v>10</v>
      </c>
      <c r="R95">
        <v>2</v>
      </c>
      <c r="S95">
        <v>2</v>
      </c>
      <c r="T95">
        <v>8</v>
      </c>
      <c r="U95">
        <v>3</v>
      </c>
      <c r="V95">
        <v>66</v>
      </c>
      <c r="W95">
        <v>35</v>
      </c>
      <c r="X95">
        <v>27</v>
      </c>
      <c r="Y95">
        <v>15</v>
      </c>
      <c r="Z95">
        <v>10</v>
      </c>
      <c r="AA95">
        <v>7</v>
      </c>
      <c r="AB95">
        <v>9</v>
      </c>
      <c r="AC95">
        <v>42</v>
      </c>
      <c r="AD95">
        <v>1070</v>
      </c>
      <c r="AE95">
        <v>149</v>
      </c>
      <c r="AF95">
        <v>391</v>
      </c>
    </row>
    <row r="96" spans="1:32" x14ac:dyDescent="0.25">
      <c r="A96">
        <v>20180917</v>
      </c>
      <c r="B96">
        <v>299</v>
      </c>
      <c r="C96">
        <v>104792</v>
      </c>
      <c r="D96" t="s">
        <v>468</v>
      </c>
      <c r="E96">
        <v>117353</v>
      </c>
      <c r="F96" t="s">
        <v>475</v>
      </c>
      <c r="G96" t="s">
        <v>200</v>
      </c>
      <c r="H96">
        <v>3</v>
      </c>
      <c r="I96" t="s">
        <v>193</v>
      </c>
      <c r="J96">
        <v>56</v>
      </c>
      <c r="K96">
        <v>11</v>
      </c>
      <c r="L96">
        <v>1</v>
      </c>
      <c r="M96">
        <v>48</v>
      </c>
      <c r="N96">
        <v>24</v>
      </c>
      <c r="O96">
        <v>20</v>
      </c>
      <c r="P96">
        <v>14</v>
      </c>
      <c r="Q96">
        <v>7</v>
      </c>
      <c r="R96">
        <v>2</v>
      </c>
      <c r="S96">
        <v>2</v>
      </c>
      <c r="T96">
        <v>1</v>
      </c>
      <c r="U96">
        <v>1</v>
      </c>
      <c r="V96">
        <v>52</v>
      </c>
      <c r="W96">
        <v>31</v>
      </c>
      <c r="X96">
        <v>18</v>
      </c>
      <c r="Y96">
        <v>5</v>
      </c>
      <c r="Z96">
        <v>7</v>
      </c>
      <c r="AA96">
        <v>6</v>
      </c>
      <c r="AB96">
        <v>11</v>
      </c>
      <c r="AC96">
        <v>42</v>
      </c>
      <c r="AD96">
        <v>1070</v>
      </c>
      <c r="AE96">
        <v>232</v>
      </c>
      <c r="AF96">
        <v>244</v>
      </c>
    </row>
    <row r="97" spans="1:32" x14ac:dyDescent="0.25">
      <c r="A97">
        <v>20180917</v>
      </c>
      <c r="B97">
        <v>300</v>
      </c>
      <c r="C97">
        <v>104792</v>
      </c>
      <c r="D97" t="s">
        <v>468</v>
      </c>
      <c r="E97">
        <v>126952</v>
      </c>
      <c r="F97" t="s">
        <v>477</v>
      </c>
      <c r="G97" t="s">
        <v>478</v>
      </c>
      <c r="H97">
        <v>3</v>
      </c>
      <c r="I97" t="s">
        <v>196</v>
      </c>
      <c r="J97">
        <v>103</v>
      </c>
      <c r="K97">
        <v>11</v>
      </c>
      <c r="L97">
        <v>7</v>
      </c>
      <c r="M97">
        <v>72</v>
      </c>
      <c r="N97">
        <v>41</v>
      </c>
      <c r="O97">
        <v>30</v>
      </c>
      <c r="P97">
        <v>14</v>
      </c>
      <c r="Q97">
        <v>13</v>
      </c>
      <c r="R97">
        <v>1</v>
      </c>
      <c r="S97">
        <v>5</v>
      </c>
      <c r="T97">
        <v>2</v>
      </c>
      <c r="U97">
        <v>5</v>
      </c>
      <c r="V97">
        <v>98</v>
      </c>
      <c r="W97">
        <v>55</v>
      </c>
      <c r="X97">
        <v>32</v>
      </c>
      <c r="Y97">
        <v>20</v>
      </c>
      <c r="Z97">
        <v>12</v>
      </c>
      <c r="AA97">
        <v>7</v>
      </c>
      <c r="AB97">
        <v>12</v>
      </c>
      <c r="AC97">
        <v>42</v>
      </c>
      <c r="AD97">
        <v>1070</v>
      </c>
      <c r="AE97">
        <v>268</v>
      </c>
      <c r="AF97">
        <v>203</v>
      </c>
    </row>
    <row r="98" spans="1:32" x14ac:dyDescent="0.25">
      <c r="A98">
        <v>20180219</v>
      </c>
      <c r="B98">
        <v>280</v>
      </c>
      <c r="C98">
        <v>106426</v>
      </c>
      <c r="D98" t="s">
        <v>217</v>
      </c>
      <c r="E98">
        <v>104594</v>
      </c>
      <c r="F98" t="s">
        <v>494</v>
      </c>
      <c r="G98" t="s">
        <v>251</v>
      </c>
      <c r="H98">
        <v>3</v>
      </c>
      <c r="I98" t="s">
        <v>173</v>
      </c>
      <c r="J98">
        <v>71</v>
      </c>
      <c r="K98">
        <v>4</v>
      </c>
      <c r="L98">
        <v>2</v>
      </c>
      <c r="M98">
        <v>55</v>
      </c>
      <c r="N98">
        <v>39</v>
      </c>
      <c r="O98">
        <v>30</v>
      </c>
      <c r="P98">
        <v>7</v>
      </c>
      <c r="Q98">
        <v>9</v>
      </c>
      <c r="R98">
        <v>6</v>
      </c>
      <c r="S98">
        <v>7</v>
      </c>
      <c r="T98">
        <v>5</v>
      </c>
      <c r="U98">
        <v>3</v>
      </c>
      <c r="V98">
        <v>61</v>
      </c>
      <c r="W98">
        <v>31</v>
      </c>
      <c r="X98">
        <v>18</v>
      </c>
      <c r="Y98">
        <v>15</v>
      </c>
      <c r="Z98">
        <v>9</v>
      </c>
      <c r="AA98">
        <v>6</v>
      </c>
      <c r="AB98">
        <v>10</v>
      </c>
      <c r="AC98">
        <v>296</v>
      </c>
      <c r="AD98">
        <v>164</v>
      </c>
      <c r="AE98">
        <v>334</v>
      </c>
      <c r="AF98">
        <v>139</v>
      </c>
    </row>
    <row r="99" spans="1:32" x14ac:dyDescent="0.25">
      <c r="A99">
        <v>20180219</v>
      </c>
      <c r="B99">
        <v>291</v>
      </c>
      <c r="C99">
        <v>106426</v>
      </c>
      <c r="D99" t="s">
        <v>217</v>
      </c>
      <c r="E99">
        <v>105960</v>
      </c>
      <c r="F99" t="s">
        <v>328</v>
      </c>
      <c r="G99" t="s">
        <v>495</v>
      </c>
      <c r="H99">
        <v>3</v>
      </c>
      <c r="I99" t="s">
        <v>187</v>
      </c>
      <c r="J99">
        <v>89</v>
      </c>
      <c r="K99">
        <v>7</v>
      </c>
      <c r="L99">
        <v>6</v>
      </c>
      <c r="M99">
        <v>86</v>
      </c>
      <c r="N99">
        <v>42</v>
      </c>
      <c r="O99">
        <v>33</v>
      </c>
      <c r="P99">
        <v>24</v>
      </c>
      <c r="Q99">
        <v>11</v>
      </c>
      <c r="R99">
        <v>8</v>
      </c>
      <c r="S99">
        <v>9</v>
      </c>
      <c r="T99">
        <v>3</v>
      </c>
      <c r="U99">
        <v>3</v>
      </c>
      <c r="V99">
        <v>57</v>
      </c>
      <c r="W99">
        <v>37</v>
      </c>
      <c r="X99">
        <v>26</v>
      </c>
      <c r="Y99">
        <v>12</v>
      </c>
      <c r="Z99">
        <v>10</v>
      </c>
      <c r="AA99">
        <v>0</v>
      </c>
      <c r="AB99">
        <v>2</v>
      </c>
      <c r="AC99">
        <v>296</v>
      </c>
      <c r="AD99">
        <v>164</v>
      </c>
      <c r="AE99">
        <v>192</v>
      </c>
      <c r="AF99">
        <v>275</v>
      </c>
    </row>
    <row r="100" spans="1:32" x14ac:dyDescent="0.25">
      <c r="A100">
        <v>20180219</v>
      </c>
      <c r="B100">
        <v>296</v>
      </c>
      <c r="C100">
        <v>106426</v>
      </c>
      <c r="D100" t="s">
        <v>217</v>
      </c>
      <c r="E100">
        <v>122078</v>
      </c>
      <c r="F100" t="s">
        <v>496</v>
      </c>
      <c r="G100" t="s">
        <v>497</v>
      </c>
      <c r="H100">
        <v>3</v>
      </c>
      <c r="I100" t="s">
        <v>189</v>
      </c>
      <c r="J100">
        <v>106</v>
      </c>
      <c r="K100">
        <v>9</v>
      </c>
      <c r="L100">
        <v>7</v>
      </c>
      <c r="M100">
        <v>77</v>
      </c>
      <c r="N100">
        <v>47</v>
      </c>
      <c r="O100">
        <v>36</v>
      </c>
      <c r="P100">
        <v>14</v>
      </c>
      <c r="Q100">
        <v>12</v>
      </c>
      <c r="R100">
        <v>3</v>
      </c>
      <c r="S100">
        <v>4</v>
      </c>
      <c r="T100">
        <v>0</v>
      </c>
      <c r="U100">
        <v>3</v>
      </c>
      <c r="V100">
        <v>89</v>
      </c>
      <c r="W100">
        <v>62</v>
      </c>
      <c r="X100">
        <v>38</v>
      </c>
      <c r="Y100">
        <v>10</v>
      </c>
      <c r="Z100">
        <v>11</v>
      </c>
      <c r="AA100">
        <v>10</v>
      </c>
      <c r="AB100">
        <v>14</v>
      </c>
      <c r="AC100">
        <v>296</v>
      </c>
      <c r="AD100">
        <v>164</v>
      </c>
      <c r="AE100">
        <v>254</v>
      </c>
      <c r="AF100">
        <v>200</v>
      </c>
    </row>
    <row r="101" spans="1:32" x14ac:dyDescent="0.25">
      <c r="A101">
        <v>20180219</v>
      </c>
      <c r="B101">
        <v>299</v>
      </c>
      <c r="C101">
        <v>106426</v>
      </c>
      <c r="D101" t="s">
        <v>217</v>
      </c>
      <c r="E101">
        <v>106423</v>
      </c>
      <c r="F101" t="s">
        <v>250</v>
      </c>
      <c r="G101" t="s">
        <v>351</v>
      </c>
      <c r="H101">
        <v>3</v>
      </c>
      <c r="I101" t="s">
        <v>193</v>
      </c>
      <c r="AC101">
        <v>296</v>
      </c>
      <c r="AD101">
        <v>164</v>
      </c>
      <c r="AE101">
        <v>215</v>
      </c>
      <c r="AF101">
        <v>245</v>
      </c>
    </row>
    <row r="102" spans="1:32" x14ac:dyDescent="0.25">
      <c r="A102">
        <v>20180219</v>
      </c>
      <c r="B102">
        <v>300</v>
      </c>
      <c r="C102">
        <v>106261</v>
      </c>
      <c r="D102" t="s">
        <v>498</v>
      </c>
      <c r="E102">
        <v>106426</v>
      </c>
      <c r="F102" t="s">
        <v>217</v>
      </c>
      <c r="G102" t="s">
        <v>119</v>
      </c>
      <c r="H102">
        <v>3</v>
      </c>
      <c r="I102" t="s">
        <v>196</v>
      </c>
      <c r="J102">
        <v>69</v>
      </c>
      <c r="K102">
        <v>11</v>
      </c>
      <c r="L102">
        <v>4</v>
      </c>
      <c r="M102">
        <v>74</v>
      </c>
      <c r="N102">
        <v>47</v>
      </c>
      <c r="O102">
        <v>35</v>
      </c>
      <c r="P102">
        <v>12</v>
      </c>
      <c r="Q102">
        <v>10</v>
      </c>
      <c r="R102">
        <v>9</v>
      </c>
      <c r="S102">
        <v>10</v>
      </c>
      <c r="T102">
        <v>8</v>
      </c>
      <c r="U102">
        <v>5</v>
      </c>
      <c r="V102">
        <v>48</v>
      </c>
      <c r="W102">
        <v>28</v>
      </c>
      <c r="X102">
        <v>21</v>
      </c>
      <c r="Y102">
        <v>6</v>
      </c>
      <c r="Z102">
        <v>9</v>
      </c>
      <c r="AA102">
        <v>2</v>
      </c>
      <c r="AB102">
        <v>5</v>
      </c>
      <c r="AC102">
        <v>210</v>
      </c>
      <c r="AD102">
        <v>251</v>
      </c>
      <c r="AE102">
        <v>296</v>
      </c>
      <c r="AF102">
        <v>164</v>
      </c>
    </row>
    <row r="103" spans="1:32" x14ac:dyDescent="0.25">
      <c r="A103">
        <v>20181015</v>
      </c>
      <c r="B103">
        <v>244</v>
      </c>
      <c r="C103">
        <v>200000</v>
      </c>
      <c r="D103" t="s">
        <v>163</v>
      </c>
      <c r="E103">
        <v>200267</v>
      </c>
      <c r="F103" t="s">
        <v>513</v>
      </c>
      <c r="G103" t="s">
        <v>514</v>
      </c>
      <c r="H103">
        <v>3</v>
      </c>
      <c r="I103" t="s">
        <v>106</v>
      </c>
      <c r="J103">
        <v>153</v>
      </c>
      <c r="K103">
        <v>6</v>
      </c>
      <c r="L103">
        <v>4</v>
      </c>
      <c r="M103">
        <v>113</v>
      </c>
      <c r="N103">
        <v>84</v>
      </c>
      <c r="O103">
        <v>58</v>
      </c>
      <c r="P103">
        <v>19</v>
      </c>
      <c r="Q103">
        <v>17</v>
      </c>
      <c r="R103">
        <v>9</v>
      </c>
      <c r="S103">
        <v>11</v>
      </c>
      <c r="T103">
        <v>7</v>
      </c>
      <c r="U103">
        <v>7</v>
      </c>
      <c r="V103">
        <v>129</v>
      </c>
      <c r="W103">
        <v>75</v>
      </c>
      <c r="X103">
        <v>52</v>
      </c>
      <c r="Y103">
        <v>29</v>
      </c>
      <c r="Z103">
        <v>16</v>
      </c>
      <c r="AA103">
        <v>10</v>
      </c>
      <c r="AB103">
        <v>12</v>
      </c>
      <c r="AC103">
        <v>109</v>
      </c>
      <c r="AD103">
        <v>528</v>
      </c>
      <c r="AE103">
        <v>415</v>
      </c>
      <c r="AF103">
        <v>92</v>
      </c>
    </row>
    <row r="104" spans="1:32" x14ac:dyDescent="0.25">
      <c r="A104">
        <v>20181015</v>
      </c>
      <c r="B104">
        <v>251</v>
      </c>
      <c r="C104">
        <v>104660</v>
      </c>
      <c r="D104" t="s">
        <v>515</v>
      </c>
      <c r="E104">
        <v>200000</v>
      </c>
      <c r="F104" t="s">
        <v>163</v>
      </c>
      <c r="G104" t="s">
        <v>517</v>
      </c>
      <c r="H104">
        <v>3</v>
      </c>
      <c r="I104" t="s">
        <v>111</v>
      </c>
      <c r="J104">
        <v>50</v>
      </c>
      <c r="K104">
        <v>3</v>
      </c>
      <c r="L104">
        <v>1</v>
      </c>
      <c r="M104">
        <v>28</v>
      </c>
      <c r="N104">
        <v>18</v>
      </c>
      <c r="O104">
        <v>15</v>
      </c>
      <c r="P104">
        <v>5</v>
      </c>
      <c r="Q104">
        <v>5</v>
      </c>
      <c r="R104">
        <v>0</v>
      </c>
      <c r="S104">
        <v>0</v>
      </c>
      <c r="T104">
        <v>2</v>
      </c>
      <c r="U104">
        <v>2</v>
      </c>
      <c r="V104">
        <v>44</v>
      </c>
      <c r="W104">
        <v>28</v>
      </c>
      <c r="X104">
        <v>15</v>
      </c>
      <c r="Y104">
        <v>5</v>
      </c>
      <c r="Z104">
        <v>6</v>
      </c>
      <c r="AA104">
        <v>5</v>
      </c>
      <c r="AB104">
        <v>9</v>
      </c>
      <c r="AC104">
        <v>150</v>
      </c>
      <c r="AD104">
        <v>389</v>
      </c>
      <c r="AE104">
        <v>109</v>
      </c>
      <c r="AF104">
        <v>528</v>
      </c>
    </row>
    <row r="105" spans="1:32" x14ac:dyDescent="0.25">
      <c r="A105">
        <v>20180924</v>
      </c>
      <c r="B105">
        <v>247</v>
      </c>
      <c r="C105">
        <v>200000</v>
      </c>
      <c r="D105" t="s">
        <v>163</v>
      </c>
      <c r="E105">
        <v>126208</v>
      </c>
      <c r="F105" t="s">
        <v>537</v>
      </c>
      <c r="G105" t="s">
        <v>195</v>
      </c>
      <c r="H105">
        <v>3</v>
      </c>
      <c r="I105" t="s">
        <v>106</v>
      </c>
      <c r="J105">
        <v>80</v>
      </c>
      <c r="K105">
        <v>7</v>
      </c>
      <c r="L105">
        <v>1</v>
      </c>
      <c r="M105">
        <v>61</v>
      </c>
      <c r="N105">
        <v>39</v>
      </c>
      <c r="O105">
        <v>32</v>
      </c>
      <c r="P105">
        <v>11</v>
      </c>
      <c r="Q105">
        <v>9</v>
      </c>
      <c r="R105">
        <v>4</v>
      </c>
      <c r="S105">
        <v>4</v>
      </c>
      <c r="T105">
        <v>4</v>
      </c>
      <c r="U105">
        <v>5</v>
      </c>
      <c r="V105">
        <v>60</v>
      </c>
      <c r="W105">
        <v>29</v>
      </c>
      <c r="X105">
        <v>18</v>
      </c>
      <c r="Y105">
        <v>14</v>
      </c>
      <c r="Z105">
        <v>8</v>
      </c>
      <c r="AA105">
        <v>4</v>
      </c>
      <c r="AB105">
        <v>7</v>
      </c>
      <c r="AC105">
        <v>147</v>
      </c>
      <c r="AD105">
        <v>402</v>
      </c>
      <c r="AE105">
        <v>397</v>
      </c>
      <c r="AF105">
        <v>101</v>
      </c>
    </row>
    <row r="106" spans="1:32" x14ac:dyDescent="0.25">
      <c r="A106">
        <v>20180924</v>
      </c>
      <c r="B106">
        <v>253</v>
      </c>
      <c r="C106">
        <v>105074</v>
      </c>
      <c r="D106" t="s">
        <v>538</v>
      </c>
      <c r="E106">
        <v>200000</v>
      </c>
      <c r="F106" t="s">
        <v>163</v>
      </c>
      <c r="G106" t="s">
        <v>474</v>
      </c>
      <c r="H106">
        <v>3</v>
      </c>
      <c r="I106" t="s">
        <v>111</v>
      </c>
      <c r="J106">
        <v>104</v>
      </c>
      <c r="K106">
        <v>3</v>
      </c>
      <c r="L106">
        <v>4</v>
      </c>
      <c r="M106">
        <v>62</v>
      </c>
      <c r="N106">
        <v>44</v>
      </c>
      <c r="O106">
        <v>35</v>
      </c>
      <c r="P106">
        <v>11</v>
      </c>
      <c r="Q106">
        <v>10</v>
      </c>
      <c r="R106">
        <v>2</v>
      </c>
      <c r="S106">
        <v>3</v>
      </c>
      <c r="T106">
        <v>2</v>
      </c>
      <c r="U106">
        <v>1</v>
      </c>
      <c r="V106">
        <v>67</v>
      </c>
      <c r="W106">
        <v>42</v>
      </c>
      <c r="X106">
        <v>29</v>
      </c>
      <c r="Y106">
        <v>11</v>
      </c>
      <c r="Z106">
        <v>10</v>
      </c>
      <c r="AA106">
        <v>2</v>
      </c>
      <c r="AB106">
        <v>5</v>
      </c>
      <c r="AC106">
        <v>114</v>
      </c>
      <c r="AD106">
        <v>492</v>
      </c>
      <c r="AE106">
        <v>147</v>
      </c>
      <c r="AF106">
        <v>402</v>
      </c>
    </row>
    <row r="107" spans="1:32" x14ac:dyDescent="0.25">
      <c r="A107">
        <v>20180205</v>
      </c>
      <c r="B107">
        <v>273</v>
      </c>
      <c r="C107">
        <v>200000</v>
      </c>
      <c r="D107" t="s">
        <v>163</v>
      </c>
      <c r="E107">
        <v>105641</v>
      </c>
      <c r="F107" t="s">
        <v>541</v>
      </c>
      <c r="G107" t="s">
        <v>543</v>
      </c>
      <c r="H107">
        <v>3</v>
      </c>
      <c r="I107" t="s">
        <v>173</v>
      </c>
      <c r="J107">
        <v>98</v>
      </c>
      <c r="K107">
        <v>15</v>
      </c>
      <c r="L107">
        <v>2</v>
      </c>
      <c r="M107">
        <v>70</v>
      </c>
      <c r="N107">
        <v>44</v>
      </c>
      <c r="O107">
        <v>33</v>
      </c>
      <c r="P107">
        <v>18</v>
      </c>
      <c r="Q107">
        <v>14</v>
      </c>
      <c r="R107">
        <v>1</v>
      </c>
      <c r="S107">
        <v>3</v>
      </c>
      <c r="T107">
        <v>4</v>
      </c>
      <c r="U107">
        <v>2</v>
      </c>
      <c r="V107">
        <v>91</v>
      </c>
      <c r="W107">
        <v>60</v>
      </c>
      <c r="X107">
        <v>42</v>
      </c>
      <c r="Y107">
        <v>13</v>
      </c>
      <c r="Z107">
        <v>14</v>
      </c>
      <c r="AA107">
        <v>8</v>
      </c>
      <c r="AB107">
        <v>12</v>
      </c>
      <c r="AC107">
        <v>167</v>
      </c>
      <c r="AD107">
        <v>326</v>
      </c>
      <c r="AE107">
        <v>198</v>
      </c>
      <c r="AF107">
        <v>270</v>
      </c>
    </row>
    <row r="108" spans="1:32" x14ac:dyDescent="0.25">
      <c r="A108">
        <v>20180205</v>
      </c>
      <c r="B108">
        <v>287</v>
      </c>
      <c r="C108">
        <v>106005</v>
      </c>
      <c r="D108" t="s">
        <v>338</v>
      </c>
      <c r="E108">
        <v>200000</v>
      </c>
      <c r="F108" t="s">
        <v>163</v>
      </c>
      <c r="G108" t="s">
        <v>544</v>
      </c>
      <c r="H108">
        <v>3</v>
      </c>
      <c r="I108" t="s">
        <v>187</v>
      </c>
      <c r="J108">
        <v>47</v>
      </c>
      <c r="K108">
        <v>3</v>
      </c>
      <c r="L108">
        <v>0</v>
      </c>
      <c r="M108">
        <v>31</v>
      </c>
      <c r="N108">
        <v>24</v>
      </c>
      <c r="O108">
        <v>23</v>
      </c>
      <c r="P108">
        <v>5</v>
      </c>
      <c r="Q108">
        <v>7</v>
      </c>
      <c r="R108">
        <v>0</v>
      </c>
      <c r="S108">
        <v>0</v>
      </c>
      <c r="T108">
        <v>3</v>
      </c>
      <c r="U108">
        <v>4</v>
      </c>
      <c r="V108">
        <v>43</v>
      </c>
      <c r="W108">
        <v>23</v>
      </c>
      <c r="X108">
        <v>12</v>
      </c>
      <c r="Y108">
        <v>6</v>
      </c>
      <c r="Z108">
        <v>7</v>
      </c>
      <c r="AA108">
        <v>3</v>
      </c>
      <c r="AB108">
        <v>8</v>
      </c>
      <c r="AC108">
        <v>332</v>
      </c>
      <c r="AD108">
        <v>142</v>
      </c>
      <c r="AE108">
        <v>167</v>
      </c>
      <c r="AF108">
        <v>326</v>
      </c>
    </row>
    <row r="109" spans="1:32" x14ac:dyDescent="0.25">
      <c r="A109">
        <v>20180205</v>
      </c>
      <c r="B109">
        <v>274</v>
      </c>
      <c r="C109">
        <v>111581</v>
      </c>
      <c r="D109" t="s">
        <v>550</v>
      </c>
      <c r="E109">
        <v>106426</v>
      </c>
      <c r="F109" t="s">
        <v>217</v>
      </c>
      <c r="G109" t="s">
        <v>236</v>
      </c>
      <c r="H109">
        <v>3</v>
      </c>
      <c r="I109" t="s">
        <v>173</v>
      </c>
      <c r="J109">
        <v>73</v>
      </c>
      <c r="K109">
        <v>2</v>
      </c>
      <c r="L109">
        <v>1</v>
      </c>
      <c r="M109">
        <v>47</v>
      </c>
      <c r="N109">
        <v>30</v>
      </c>
      <c r="O109">
        <v>23</v>
      </c>
      <c r="P109">
        <v>10</v>
      </c>
      <c r="Q109">
        <v>9</v>
      </c>
      <c r="R109">
        <v>1</v>
      </c>
      <c r="S109">
        <v>2</v>
      </c>
      <c r="T109">
        <v>3</v>
      </c>
      <c r="U109">
        <v>5</v>
      </c>
      <c r="V109">
        <v>61</v>
      </c>
      <c r="W109">
        <v>31</v>
      </c>
      <c r="X109">
        <v>17</v>
      </c>
      <c r="Y109">
        <v>13</v>
      </c>
      <c r="Z109">
        <v>8</v>
      </c>
      <c r="AA109">
        <v>4</v>
      </c>
      <c r="AB109">
        <v>8</v>
      </c>
      <c r="AC109">
        <v>163</v>
      </c>
      <c r="AD109">
        <v>332</v>
      </c>
      <c r="AE109">
        <v>298</v>
      </c>
      <c r="AF109">
        <v>164</v>
      </c>
    </row>
    <row r="110" spans="1:32" x14ac:dyDescent="0.25">
      <c r="A110">
        <v>20180813</v>
      </c>
      <c r="B110">
        <v>282</v>
      </c>
      <c r="C110">
        <v>105074</v>
      </c>
      <c r="D110" t="s">
        <v>538</v>
      </c>
      <c r="E110">
        <v>200000</v>
      </c>
      <c r="F110" t="s">
        <v>163</v>
      </c>
      <c r="G110" t="s">
        <v>331</v>
      </c>
      <c r="H110">
        <v>3</v>
      </c>
      <c r="I110" t="s">
        <v>173</v>
      </c>
      <c r="J110">
        <v>66</v>
      </c>
      <c r="K110">
        <v>1</v>
      </c>
      <c r="L110">
        <v>3</v>
      </c>
      <c r="M110">
        <v>48</v>
      </c>
      <c r="N110">
        <v>28</v>
      </c>
      <c r="O110">
        <v>24</v>
      </c>
      <c r="P110">
        <v>12</v>
      </c>
      <c r="Q110">
        <v>9</v>
      </c>
      <c r="R110">
        <v>0</v>
      </c>
      <c r="S110">
        <v>0</v>
      </c>
      <c r="T110">
        <v>3</v>
      </c>
      <c r="U110">
        <v>5</v>
      </c>
      <c r="V110">
        <v>48</v>
      </c>
      <c r="W110">
        <v>24</v>
      </c>
      <c r="X110">
        <v>19</v>
      </c>
      <c r="Y110">
        <v>10</v>
      </c>
      <c r="Z110">
        <v>9</v>
      </c>
      <c r="AA110">
        <v>0</v>
      </c>
      <c r="AB110">
        <v>3</v>
      </c>
      <c r="AC110">
        <v>130</v>
      </c>
      <c r="AD110">
        <v>445</v>
      </c>
      <c r="AE110">
        <v>120</v>
      </c>
      <c r="AF110">
        <v>480</v>
      </c>
    </row>
    <row r="111" spans="1:32" x14ac:dyDescent="0.25">
      <c r="A111">
        <v>20180101</v>
      </c>
      <c r="B111">
        <v>285</v>
      </c>
      <c r="C111">
        <v>104594</v>
      </c>
      <c r="D111" t="s">
        <v>494</v>
      </c>
      <c r="E111">
        <v>106421</v>
      </c>
      <c r="F111" t="s">
        <v>265</v>
      </c>
      <c r="G111" t="s">
        <v>569</v>
      </c>
      <c r="H111">
        <v>3</v>
      </c>
      <c r="I111" t="s">
        <v>173</v>
      </c>
      <c r="J111">
        <v>140</v>
      </c>
      <c r="K111">
        <v>2</v>
      </c>
      <c r="L111">
        <v>3</v>
      </c>
      <c r="M111">
        <v>101</v>
      </c>
      <c r="N111">
        <v>71</v>
      </c>
      <c r="O111">
        <v>49</v>
      </c>
      <c r="P111">
        <v>20</v>
      </c>
      <c r="Q111">
        <v>16</v>
      </c>
      <c r="R111">
        <v>8</v>
      </c>
      <c r="S111">
        <v>10</v>
      </c>
      <c r="T111">
        <v>5</v>
      </c>
      <c r="U111">
        <v>5</v>
      </c>
      <c r="V111">
        <v>104</v>
      </c>
      <c r="W111">
        <v>60</v>
      </c>
      <c r="X111">
        <v>45</v>
      </c>
      <c r="Y111">
        <v>21</v>
      </c>
      <c r="Z111">
        <v>16</v>
      </c>
      <c r="AA111">
        <v>6</v>
      </c>
      <c r="AB111">
        <v>9</v>
      </c>
      <c r="AC111">
        <v>379</v>
      </c>
      <c r="AD111">
        <v>111</v>
      </c>
      <c r="AE111">
        <v>65</v>
      </c>
      <c r="AF111">
        <v>772</v>
      </c>
    </row>
    <row r="112" spans="1:32" x14ac:dyDescent="0.25">
      <c r="A112">
        <v>20180122</v>
      </c>
      <c r="B112">
        <v>227</v>
      </c>
      <c r="C112">
        <v>106426</v>
      </c>
      <c r="D112" t="s">
        <v>217</v>
      </c>
      <c r="E112">
        <v>105512</v>
      </c>
      <c r="F112" t="s">
        <v>572</v>
      </c>
      <c r="G112" t="s">
        <v>573</v>
      </c>
      <c r="H112">
        <v>3</v>
      </c>
      <c r="I112" t="s">
        <v>106</v>
      </c>
      <c r="J112">
        <v>99</v>
      </c>
      <c r="K112">
        <v>5</v>
      </c>
      <c r="L112">
        <v>3</v>
      </c>
      <c r="M112">
        <v>74</v>
      </c>
      <c r="N112">
        <v>55</v>
      </c>
      <c r="O112">
        <v>44</v>
      </c>
      <c r="P112">
        <v>10</v>
      </c>
      <c r="Q112">
        <v>11</v>
      </c>
      <c r="R112">
        <v>4</v>
      </c>
      <c r="S112">
        <v>5</v>
      </c>
      <c r="T112">
        <v>10</v>
      </c>
      <c r="U112">
        <v>3</v>
      </c>
      <c r="V112">
        <v>84</v>
      </c>
      <c r="W112">
        <v>52</v>
      </c>
      <c r="X112">
        <v>37</v>
      </c>
      <c r="Y112">
        <v>16</v>
      </c>
      <c r="Z112">
        <v>11</v>
      </c>
      <c r="AA112">
        <v>9</v>
      </c>
      <c r="AB112">
        <v>11</v>
      </c>
      <c r="AC112">
        <v>373</v>
      </c>
      <c r="AD112">
        <v>114</v>
      </c>
      <c r="AE112">
        <v>260</v>
      </c>
      <c r="AF112">
        <v>203</v>
      </c>
    </row>
    <row r="113" spans="1:32" x14ac:dyDescent="0.25">
      <c r="A113">
        <v>20180122</v>
      </c>
      <c r="B113">
        <v>243</v>
      </c>
      <c r="C113">
        <v>106426</v>
      </c>
      <c r="D113" t="s">
        <v>217</v>
      </c>
      <c r="E113">
        <v>110751</v>
      </c>
      <c r="F113" t="s">
        <v>574</v>
      </c>
      <c r="G113" t="s">
        <v>202</v>
      </c>
      <c r="H113">
        <v>3</v>
      </c>
      <c r="I113" t="s">
        <v>111</v>
      </c>
      <c r="J113">
        <v>73</v>
      </c>
      <c r="K113">
        <v>4</v>
      </c>
      <c r="L113">
        <v>2</v>
      </c>
      <c r="M113">
        <v>53</v>
      </c>
      <c r="N113">
        <v>35</v>
      </c>
      <c r="O113">
        <v>29</v>
      </c>
      <c r="P113">
        <v>10</v>
      </c>
      <c r="Q113">
        <v>9</v>
      </c>
      <c r="R113">
        <v>1</v>
      </c>
      <c r="S113">
        <v>1</v>
      </c>
      <c r="T113">
        <v>2</v>
      </c>
      <c r="U113">
        <v>5</v>
      </c>
      <c r="V113">
        <v>61</v>
      </c>
      <c r="W113">
        <v>36</v>
      </c>
      <c r="X113">
        <v>23</v>
      </c>
      <c r="Y113">
        <v>10</v>
      </c>
      <c r="Z113">
        <v>8</v>
      </c>
      <c r="AA113">
        <v>10</v>
      </c>
      <c r="AB113">
        <v>13</v>
      </c>
      <c r="AC113">
        <v>373</v>
      </c>
      <c r="AD113">
        <v>114</v>
      </c>
      <c r="AE113">
        <v>335</v>
      </c>
      <c r="AF113">
        <v>137</v>
      </c>
    </row>
    <row r="114" spans="1:32" x14ac:dyDescent="0.25">
      <c r="A114">
        <v>20180122</v>
      </c>
      <c r="B114">
        <v>251</v>
      </c>
      <c r="C114">
        <v>106426</v>
      </c>
      <c r="D114" t="s">
        <v>217</v>
      </c>
      <c r="E114">
        <v>111582</v>
      </c>
      <c r="F114" t="s">
        <v>575</v>
      </c>
      <c r="G114" t="s">
        <v>119</v>
      </c>
      <c r="H114">
        <v>3</v>
      </c>
      <c r="I114" t="s">
        <v>302</v>
      </c>
      <c r="J114">
        <v>77</v>
      </c>
      <c r="K114">
        <v>2</v>
      </c>
      <c r="L114">
        <v>3</v>
      </c>
      <c r="M114">
        <v>55</v>
      </c>
      <c r="N114">
        <v>30</v>
      </c>
      <c r="O114">
        <v>24</v>
      </c>
      <c r="P114">
        <v>15</v>
      </c>
      <c r="Q114">
        <v>9</v>
      </c>
      <c r="R114">
        <v>3</v>
      </c>
      <c r="S114">
        <v>4</v>
      </c>
      <c r="T114">
        <v>5</v>
      </c>
      <c r="U114">
        <v>2</v>
      </c>
      <c r="V114">
        <v>64</v>
      </c>
      <c r="W114">
        <v>41</v>
      </c>
      <c r="X114">
        <v>27</v>
      </c>
      <c r="Y114">
        <v>7</v>
      </c>
      <c r="Z114">
        <v>10</v>
      </c>
      <c r="AA114">
        <v>5</v>
      </c>
      <c r="AB114">
        <v>9</v>
      </c>
      <c r="AC114">
        <v>373</v>
      </c>
      <c r="AD114">
        <v>114</v>
      </c>
      <c r="AE114">
        <v>410</v>
      </c>
      <c r="AF114">
        <v>95</v>
      </c>
    </row>
    <row r="115" spans="1:32" x14ac:dyDescent="0.25">
      <c r="A115">
        <v>20180122</v>
      </c>
      <c r="B115">
        <v>275</v>
      </c>
      <c r="C115">
        <v>106426</v>
      </c>
      <c r="D115" t="s">
        <v>217</v>
      </c>
      <c r="E115">
        <v>126205</v>
      </c>
      <c r="F115" t="s">
        <v>576</v>
      </c>
      <c r="G115" t="s">
        <v>119</v>
      </c>
      <c r="H115">
        <v>3</v>
      </c>
      <c r="I115" t="s">
        <v>173</v>
      </c>
      <c r="J115">
        <v>63</v>
      </c>
      <c r="K115">
        <v>0</v>
      </c>
      <c r="L115">
        <v>5</v>
      </c>
      <c r="M115">
        <v>47</v>
      </c>
      <c r="N115">
        <v>33</v>
      </c>
      <c r="O115">
        <v>25</v>
      </c>
      <c r="P115">
        <v>7</v>
      </c>
      <c r="Q115">
        <v>9</v>
      </c>
      <c r="R115">
        <v>0</v>
      </c>
      <c r="S115">
        <v>2</v>
      </c>
      <c r="T115">
        <v>2</v>
      </c>
      <c r="U115">
        <v>4</v>
      </c>
      <c r="V115">
        <v>65</v>
      </c>
      <c r="W115">
        <v>39</v>
      </c>
      <c r="X115">
        <v>24</v>
      </c>
      <c r="Y115">
        <v>9</v>
      </c>
      <c r="Z115">
        <v>10</v>
      </c>
      <c r="AA115">
        <v>1</v>
      </c>
      <c r="AB115">
        <v>6</v>
      </c>
      <c r="AC115">
        <v>373</v>
      </c>
      <c r="AD115">
        <v>114</v>
      </c>
      <c r="AE115">
        <v>150</v>
      </c>
      <c r="AF115">
        <v>368</v>
      </c>
    </row>
    <row r="116" spans="1:32" x14ac:dyDescent="0.25">
      <c r="A116">
        <v>20180122</v>
      </c>
      <c r="B116">
        <v>288</v>
      </c>
      <c r="C116">
        <v>106426</v>
      </c>
      <c r="D116" t="s">
        <v>217</v>
      </c>
      <c r="E116">
        <v>106216</v>
      </c>
      <c r="F116" t="s">
        <v>231</v>
      </c>
      <c r="G116" t="s">
        <v>577</v>
      </c>
      <c r="H116">
        <v>3</v>
      </c>
      <c r="I116" t="s">
        <v>187</v>
      </c>
      <c r="J116">
        <v>47</v>
      </c>
      <c r="K116">
        <v>2</v>
      </c>
      <c r="L116">
        <v>2</v>
      </c>
      <c r="M116">
        <v>40</v>
      </c>
      <c r="N116">
        <v>27</v>
      </c>
      <c r="O116">
        <v>23</v>
      </c>
      <c r="P116">
        <v>5</v>
      </c>
      <c r="Q116">
        <v>5</v>
      </c>
      <c r="R116">
        <v>3</v>
      </c>
      <c r="S116">
        <v>3</v>
      </c>
      <c r="T116">
        <v>6</v>
      </c>
      <c r="U116">
        <v>1</v>
      </c>
      <c r="V116">
        <v>40</v>
      </c>
      <c r="W116">
        <v>27</v>
      </c>
      <c r="X116">
        <v>19</v>
      </c>
      <c r="Y116">
        <v>1</v>
      </c>
      <c r="Z116">
        <v>5</v>
      </c>
      <c r="AA116">
        <v>5</v>
      </c>
      <c r="AB116">
        <v>7</v>
      </c>
      <c r="AC116">
        <v>373</v>
      </c>
      <c r="AD116">
        <v>114</v>
      </c>
      <c r="AE116">
        <v>104</v>
      </c>
      <c r="AF116">
        <v>542</v>
      </c>
    </row>
    <row r="117" spans="1:32" x14ac:dyDescent="0.25">
      <c r="A117">
        <v>20180122</v>
      </c>
      <c r="B117">
        <v>295</v>
      </c>
      <c r="C117">
        <v>106426</v>
      </c>
      <c r="D117" t="s">
        <v>217</v>
      </c>
      <c r="E117">
        <v>105985</v>
      </c>
      <c r="F117" t="s">
        <v>578</v>
      </c>
      <c r="G117" t="s">
        <v>580</v>
      </c>
      <c r="H117">
        <v>3</v>
      </c>
      <c r="I117" t="s">
        <v>189</v>
      </c>
      <c r="J117">
        <v>122</v>
      </c>
      <c r="K117">
        <v>6</v>
      </c>
      <c r="L117">
        <v>5</v>
      </c>
      <c r="M117">
        <v>104</v>
      </c>
      <c r="N117">
        <v>63</v>
      </c>
      <c r="O117">
        <v>48</v>
      </c>
      <c r="P117">
        <v>18</v>
      </c>
      <c r="Q117">
        <v>15</v>
      </c>
      <c r="R117">
        <v>8</v>
      </c>
      <c r="S117">
        <v>10</v>
      </c>
      <c r="T117">
        <v>1</v>
      </c>
      <c r="U117">
        <v>1</v>
      </c>
      <c r="V117">
        <v>80</v>
      </c>
      <c r="W117">
        <v>51</v>
      </c>
      <c r="X117">
        <v>30</v>
      </c>
      <c r="Y117">
        <v>17</v>
      </c>
      <c r="Z117">
        <v>14</v>
      </c>
      <c r="AA117">
        <v>0</v>
      </c>
      <c r="AB117">
        <v>4</v>
      </c>
      <c r="AC117">
        <v>373</v>
      </c>
      <c r="AD117">
        <v>114</v>
      </c>
      <c r="AE117">
        <v>177</v>
      </c>
      <c r="AF117">
        <v>286</v>
      </c>
    </row>
    <row r="118" spans="1:32" x14ac:dyDescent="0.25">
      <c r="A118">
        <v>20180122</v>
      </c>
      <c r="B118">
        <v>298</v>
      </c>
      <c r="C118">
        <v>105614</v>
      </c>
      <c r="D118" t="s">
        <v>581</v>
      </c>
      <c r="E118">
        <v>106426</v>
      </c>
      <c r="F118" t="s">
        <v>217</v>
      </c>
      <c r="G118" t="s">
        <v>582</v>
      </c>
      <c r="H118">
        <v>3</v>
      </c>
      <c r="I118" t="s">
        <v>193</v>
      </c>
      <c r="J118">
        <v>81</v>
      </c>
      <c r="K118">
        <v>5</v>
      </c>
      <c r="L118">
        <v>3</v>
      </c>
      <c r="M118">
        <v>67</v>
      </c>
      <c r="N118">
        <v>47</v>
      </c>
      <c r="O118">
        <v>33</v>
      </c>
      <c r="P118">
        <v>13</v>
      </c>
      <c r="Q118">
        <v>13</v>
      </c>
      <c r="R118">
        <v>0</v>
      </c>
      <c r="S118">
        <v>3</v>
      </c>
      <c r="T118">
        <v>1</v>
      </c>
      <c r="U118">
        <v>1</v>
      </c>
      <c r="V118">
        <v>71</v>
      </c>
      <c r="W118">
        <v>45</v>
      </c>
      <c r="X118">
        <v>31</v>
      </c>
      <c r="Y118">
        <v>16</v>
      </c>
      <c r="Z118">
        <v>12</v>
      </c>
      <c r="AA118">
        <v>4</v>
      </c>
      <c r="AB118">
        <v>6</v>
      </c>
      <c r="AC118">
        <v>220</v>
      </c>
      <c r="AD118">
        <v>242</v>
      </c>
      <c r="AE118">
        <v>373</v>
      </c>
      <c r="AF118">
        <v>114</v>
      </c>
    </row>
    <row r="119" spans="1:32" x14ac:dyDescent="0.25">
      <c r="A119">
        <v>20180226</v>
      </c>
      <c r="B119">
        <v>279</v>
      </c>
      <c r="C119">
        <v>106120</v>
      </c>
      <c r="D119" t="s">
        <v>584</v>
      </c>
      <c r="E119">
        <v>200000</v>
      </c>
      <c r="F119" t="s">
        <v>163</v>
      </c>
      <c r="G119" t="s">
        <v>585</v>
      </c>
      <c r="H119">
        <v>3</v>
      </c>
      <c r="I119" t="s">
        <v>173</v>
      </c>
      <c r="J119">
        <v>85</v>
      </c>
      <c r="K119">
        <v>0</v>
      </c>
      <c r="L119">
        <v>2</v>
      </c>
      <c r="M119">
        <v>60</v>
      </c>
      <c r="N119">
        <v>36</v>
      </c>
      <c r="O119">
        <v>24</v>
      </c>
      <c r="P119">
        <v>12</v>
      </c>
      <c r="Q119">
        <v>8</v>
      </c>
      <c r="R119">
        <v>6</v>
      </c>
      <c r="S119">
        <v>8</v>
      </c>
      <c r="T119">
        <v>6</v>
      </c>
      <c r="U119">
        <v>2</v>
      </c>
      <c r="V119">
        <v>59</v>
      </c>
      <c r="W119">
        <v>32</v>
      </c>
      <c r="X119">
        <v>16</v>
      </c>
      <c r="Y119">
        <v>8</v>
      </c>
      <c r="Z119">
        <v>8</v>
      </c>
      <c r="AA119">
        <v>6</v>
      </c>
      <c r="AB119">
        <v>12</v>
      </c>
      <c r="AC119">
        <v>192</v>
      </c>
      <c r="AD119">
        <v>281</v>
      </c>
      <c r="AE119">
        <v>166</v>
      </c>
      <c r="AF119">
        <v>327</v>
      </c>
    </row>
    <row r="120" spans="1:32" x14ac:dyDescent="0.25">
      <c r="A120">
        <v>20181001</v>
      </c>
      <c r="B120">
        <v>273</v>
      </c>
      <c r="C120">
        <v>110748</v>
      </c>
      <c r="D120" t="s">
        <v>607</v>
      </c>
      <c r="E120">
        <v>200000</v>
      </c>
      <c r="F120" t="s">
        <v>163</v>
      </c>
      <c r="G120" t="s">
        <v>608</v>
      </c>
      <c r="H120">
        <v>3</v>
      </c>
      <c r="I120" t="s">
        <v>173</v>
      </c>
      <c r="J120">
        <v>141</v>
      </c>
      <c r="K120">
        <v>4</v>
      </c>
      <c r="L120">
        <v>3</v>
      </c>
      <c r="M120">
        <v>93</v>
      </c>
      <c r="N120">
        <v>59</v>
      </c>
      <c r="O120">
        <v>41</v>
      </c>
      <c r="P120">
        <v>13</v>
      </c>
      <c r="Q120">
        <v>14</v>
      </c>
      <c r="R120">
        <v>6</v>
      </c>
      <c r="S120">
        <v>11</v>
      </c>
      <c r="T120">
        <v>3</v>
      </c>
      <c r="U120">
        <v>6</v>
      </c>
      <c r="V120">
        <v>97</v>
      </c>
      <c r="W120">
        <v>61</v>
      </c>
      <c r="X120">
        <v>41</v>
      </c>
      <c r="Y120">
        <v>16</v>
      </c>
      <c r="Z120">
        <v>15</v>
      </c>
      <c r="AA120">
        <v>2</v>
      </c>
      <c r="AB120">
        <v>7</v>
      </c>
      <c r="AC120">
        <v>201</v>
      </c>
      <c r="AD120">
        <v>278</v>
      </c>
      <c r="AE120">
        <v>124</v>
      </c>
      <c r="AF120">
        <v>453</v>
      </c>
    </row>
    <row r="121" spans="1:32" x14ac:dyDescent="0.25">
      <c r="A121">
        <v>20180108</v>
      </c>
      <c r="B121">
        <v>250</v>
      </c>
      <c r="C121">
        <v>106421</v>
      </c>
      <c r="D121" t="s">
        <v>265</v>
      </c>
      <c r="E121">
        <v>105897</v>
      </c>
      <c r="F121" t="s">
        <v>610</v>
      </c>
      <c r="G121" t="s">
        <v>275</v>
      </c>
      <c r="H121">
        <v>3</v>
      </c>
      <c r="I121" t="s">
        <v>106</v>
      </c>
      <c r="J121">
        <v>50</v>
      </c>
      <c r="K121">
        <v>2</v>
      </c>
      <c r="L121">
        <v>3</v>
      </c>
      <c r="M121">
        <v>45</v>
      </c>
      <c r="N121">
        <v>21</v>
      </c>
      <c r="O121">
        <v>17</v>
      </c>
      <c r="P121">
        <v>17</v>
      </c>
      <c r="Q121">
        <v>8</v>
      </c>
      <c r="R121">
        <v>0</v>
      </c>
      <c r="S121">
        <v>0</v>
      </c>
      <c r="T121">
        <v>1</v>
      </c>
      <c r="U121">
        <v>2</v>
      </c>
      <c r="V121">
        <v>43</v>
      </c>
      <c r="W121">
        <v>27</v>
      </c>
      <c r="X121">
        <v>13</v>
      </c>
      <c r="Y121">
        <v>7</v>
      </c>
      <c r="Z121">
        <v>7</v>
      </c>
      <c r="AA121">
        <v>3</v>
      </c>
      <c r="AB121">
        <v>7</v>
      </c>
      <c r="AC121">
        <v>84</v>
      </c>
      <c r="AD121">
        <v>642</v>
      </c>
      <c r="AE121">
        <v>594</v>
      </c>
      <c r="AF121">
        <v>47</v>
      </c>
    </row>
    <row r="122" spans="1:32" x14ac:dyDescent="0.25">
      <c r="A122">
        <v>20180108</v>
      </c>
      <c r="B122">
        <v>254</v>
      </c>
      <c r="C122">
        <v>106421</v>
      </c>
      <c r="D122" t="s">
        <v>265</v>
      </c>
      <c r="E122">
        <v>106324</v>
      </c>
      <c r="F122" t="s">
        <v>611</v>
      </c>
      <c r="G122" t="s">
        <v>251</v>
      </c>
      <c r="H122">
        <v>3</v>
      </c>
      <c r="I122" t="s">
        <v>111</v>
      </c>
      <c r="J122">
        <v>62</v>
      </c>
      <c r="K122">
        <v>9</v>
      </c>
      <c r="L122">
        <v>2</v>
      </c>
      <c r="M122">
        <v>54</v>
      </c>
      <c r="N122">
        <v>37</v>
      </c>
      <c r="O122">
        <v>27</v>
      </c>
      <c r="P122">
        <v>10</v>
      </c>
      <c r="Q122">
        <v>9</v>
      </c>
      <c r="R122">
        <v>5</v>
      </c>
      <c r="S122">
        <v>6</v>
      </c>
      <c r="T122">
        <v>2</v>
      </c>
      <c r="U122">
        <v>3</v>
      </c>
      <c r="V122">
        <v>54</v>
      </c>
      <c r="W122">
        <v>32</v>
      </c>
      <c r="X122">
        <v>19</v>
      </c>
      <c r="Y122">
        <v>8</v>
      </c>
      <c r="Z122">
        <v>9</v>
      </c>
      <c r="AA122">
        <v>1</v>
      </c>
      <c r="AB122">
        <v>5</v>
      </c>
      <c r="AC122">
        <v>84</v>
      </c>
      <c r="AD122">
        <v>642</v>
      </c>
      <c r="AE122">
        <v>227</v>
      </c>
      <c r="AF122">
        <v>230</v>
      </c>
    </row>
    <row r="123" spans="1:32" x14ac:dyDescent="0.25">
      <c r="A123">
        <v>20180305</v>
      </c>
      <c r="B123">
        <v>110</v>
      </c>
      <c r="C123">
        <v>200000</v>
      </c>
      <c r="D123" t="s">
        <v>163</v>
      </c>
      <c r="E123">
        <v>106216</v>
      </c>
      <c r="F123" t="s">
        <v>231</v>
      </c>
      <c r="G123" t="s">
        <v>139</v>
      </c>
      <c r="H123">
        <v>3</v>
      </c>
      <c r="I123" t="s">
        <v>106</v>
      </c>
      <c r="J123">
        <v>75</v>
      </c>
      <c r="K123">
        <v>8</v>
      </c>
      <c r="L123">
        <v>3</v>
      </c>
      <c r="M123">
        <v>59</v>
      </c>
      <c r="N123">
        <v>38</v>
      </c>
      <c r="O123">
        <v>28</v>
      </c>
      <c r="P123">
        <v>13</v>
      </c>
      <c r="Q123">
        <v>10</v>
      </c>
      <c r="R123">
        <v>4</v>
      </c>
      <c r="S123">
        <v>5</v>
      </c>
      <c r="T123">
        <v>3</v>
      </c>
      <c r="U123">
        <v>3</v>
      </c>
      <c r="V123">
        <v>55</v>
      </c>
      <c r="W123">
        <v>37</v>
      </c>
      <c r="X123">
        <v>26</v>
      </c>
      <c r="Y123">
        <v>7</v>
      </c>
      <c r="Z123">
        <v>10</v>
      </c>
      <c r="AA123">
        <v>2</v>
      </c>
      <c r="AB123">
        <v>5</v>
      </c>
      <c r="AC123">
        <v>169</v>
      </c>
      <c r="AD123">
        <v>327</v>
      </c>
      <c r="AE123">
        <v>112</v>
      </c>
      <c r="AF123">
        <v>523</v>
      </c>
    </row>
    <row r="124" spans="1:32" x14ac:dyDescent="0.25">
      <c r="A124">
        <v>20180305</v>
      </c>
      <c r="B124">
        <v>118</v>
      </c>
      <c r="C124">
        <v>126610</v>
      </c>
      <c r="D124" t="s">
        <v>199</v>
      </c>
      <c r="E124">
        <v>106045</v>
      </c>
      <c r="F124" t="s">
        <v>126</v>
      </c>
      <c r="G124" t="s">
        <v>289</v>
      </c>
      <c r="H124">
        <v>3</v>
      </c>
      <c r="I124" t="s">
        <v>106</v>
      </c>
      <c r="J124">
        <v>93</v>
      </c>
      <c r="K124">
        <v>6</v>
      </c>
      <c r="L124">
        <v>1</v>
      </c>
      <c r="M124">
        <v>75</v>
      </c>
      <c r="N124">
        <v>47</v>
      </c>
      <c r="O124">
        <v>32</v>
      </c>
      <c r="P124">
        <v>15</v>
      </c>
      <c r="Q124">
        <v>11</v>
      </c>
      <c r="R124">
        <v>5</v>
      </c>
      <c r="S124">
        <v>7</v>
      </c>
      <c r="T124">
        <v>4</v>
      </c>
      <c r="U124">
        <v>7</v>
      </c>
      <c r="V124">
        <v>75</v>
      </c>
      <c r="W124">
        <v>46</v>
      </c>
      <c r="X124">
        <v>29</v>
      </c>
      <c r="Y124">
        <v>12</v>
      </c>
      <c r="Z124">
        <v>11</v>
      </c>
      <c r="AA124">
        <v>4</v>
      </c>
      <c r="AB124">
        <v>8</v>
      </c>
      <c r="AC124">
        <v>108</v>
      </c>
      <c r="AD124">
        <v>540</v>
      </c>
      <c r="AE124">
        <v>168</v>
      </c>
      <c r="AF124">
        <v>327</v>
      </c>
    </row>
    <row r="125" spans="1:32" x14ac:dyDescent="0.25">
      <c r="A125">
        <v>20180305</v>
      </c>
      <c r="B125">
        <v>132</v>
      </c>
      <c r="C125">
        <v>200000</v>
      </c>
      <c r="D125" t="s">
        <v>163</v>
      </c>
      <c r="E125">
        <v>105613</v>
      </c>
      <c r="F125" t="s">
        <v>307</v>
      </c>
      <c r="G125" t="s">
        <v>613</v>
      </c>
      <c r="H125">
        <v>3</v>
      </c>
      <c r="I125" t="s">
        <v>111</v>
      </c>
      <c r="J125">
        <v>142</v>
      </c>
      <c r="K125">
        <v>10</v>
      </c>
      <c r="L125">
        <v>4</v>
      </c>
      <c r="M125">
        <v>108</v>
      </c>
      <c r="N125">
        <v>60</v>
      </c>
      <c r="O125">
        <v>41</v>
      </c>
      <c r="P125">
        <v>24</v>
      </c>
      <c r="Q125">
        <v>14</v>
      </c>
      <c r="R125">
        <v>6</v>
      </c>
      <c r="S125">
        <v>10</v>
      </c>
      <c r="T125">
        <v>7</v>
      </c>
      <c r="U125">
        <v>4</v>
      </c>
      <c r="V125">
        <v>96</v>
      </c>
      <c r="W125">
        <v>61</v>
      </c>
      <c r="X125">
        <v>42</v>
      </c>
      <c r="Y125">
        <v>15</v>
      </c>
      <c r="Z125">
        <v>15</v>
      </c>
      <c r="AA125">
        <v>4</v>
      </c>
      <c r="AB125">
        <v>8</v>
      </c>
      <c r="AC125">
        <v>169</v>
      </c>
      <c r="AD125">
        <v>327</v>
      </c>
      <c r="AE125">
        <v>144</v>
      </c>
      <c r="AF125">
        <v>385</v>
      </c>
    </row>
    <row r="126" spans="1:32" x14ac:dyDescent="0.25">
      <c r="A126">
        <v>20180305</v>
      </c>
      <c r="B126">
        <v>136</v>
      </c>
      <c r="C126">
        <v>105166</v>
      </c>
      <c r="D126" t="s">
        <v>186</v>
      </c>
      <c r="E126">
        <v>126610</v>
      </c>
      <c r="F126" t="s">
        <v>199</v>
      </c>
      <c r="G126" t="s">
        <v>614</v>
      </c>
      <c r="H126">
        <v>3</v>
      </c>
      <c r="I126" t="s">
        <v>111</v>
      </c>
      <c r="J126">
        <v>124</v>
      </c>
      <c r="K126">
        <v>5</v>
      </c>
      <c r="L126">
        <v>3</v>
      </c>
      <c r="M126">
        <v>82</v>
      </c>
      <c r="N126">
        <v>47</v>
      </c>
      <c r="O126">
        <v>32</v>
      </c>
      <c r="P126">
        <v>18</v>
      </c>
      <c r="Q126">
        <v>12</v>
      </c>
      <c r="R126">
        <v>3</v>
      </c>
      <c r="S126">
        <v>6</v>
      </c>
      <c r="T126">
        <v>6</v>
      </c>
      <c r="U126">
        <v>2</v>
      </c>
      <c r="V126">
        <v>82</v>
      </c>
      <c r="W126">
        <v>46</v>
      </c>
      <c r="X126">
        <v>31</v>
      </c>
      <c r="Y126">
        <v>18</v>
      </c>
      <c r="Z126">
        <v>13</v>
      </c>
      <c r="AA126">
        <v>4</v>
      </c>
      <c r="AB126">
        <v>8</v>
      </c>
      <c r="AC126">
        <v>134</v>
      </c>
      <c r="AD126">
        <v>412</v>
      </c>
      <c r="AE126">
        <v>108</v>
      </c>
      <c r="AF126">
        <v>540</v>
      </c>
    </row>
    <row r="127" spans="1:32" x14ac:dyDescent="0.25">
      <c r="A127">
        <v>20180319</v>
      </c>
      <c r="B127">
        <v>118</v>
      </c>
      <c r="C127">
        <v>106290</v>
      </c>
      <c r="D127" t="s">
        <v>616</v>
      </c>
      <c r="E127">
        <v>126610</v>
      </c>
      <c r="F127" t="s">
        <v>199</v>
      </c>
      <c r="G127" t="s">
        <v>357</v>
      </c>
      <c r="H127">
        <v>3</v>
      </c>
      <c r="I127" t="s">
        <v>106</v>
      </c>
      <c r="J127">
        <v>128</v>
      </c>
      <c r="K127">
        <v>2</v>
      </c>
      <c r="L127">
        <v>0</v>
      </c>
      <c r="M127">
        <v>104</v>
      </c>
      <c r="N127">
        <v>59</v>
      </c>
      <c r="O127">
        <v>37</v>
      </c>
      <c r="P127">
        <v>27</v>
      </c>
      <c r="Q127">
        <v>14</v>
      </c>
      <c r="R127">
        <v>7</v>
      </c>
      <c r="S127">
        <v>9</v>
      </c>
      <c r="T127">
        <v>2</v>
      </c>
      <c r="U127">
        <v>3</v>
      </c>
      <c r="V127">
        <v>85</v>
      </c>
      <c r="W127">
        <v>44</v>
      </c>
      <c r="X127">
        <v>31</v>
      </c>
      <c r="Y127">
        <v>23</v>
      </c>
      <c r="Z127">
        <v>14</v>
      </c>
      <c r="AA127">
        <v>1</v>
      </c>
      <c r="AB127">
        <v>4</v>
      </c>
      <c r="AC127">
        <v>186</v>
      </c>
      <c r="AD127">
        <v>308</v>
      </c>
      <c r="AE127">
        <v>95</v>
      </c>
      <c r="AF127">
        <v>621</v>
      </c>
    </row>
    <row r="128" spans="1:32" x14ac:dyDescent="0.25">
      <c r="A128">
        <v>20180319</v>
      </c>
      <c r="B128">
        <v>129</v>
      </c>
      <c r="C128">
        <v>111456</v>
      </c>
      <c r="D128" t="s">
        <v>309</v>
      </c>
      <c r="E128">
        <v>200000</v>
      </c>
      <c r="F128" t="s">
        <v>163</v>
      </c>
      <c r="G128" t="s">
        <v>617</v>
      </c>
      <c r="H128">
        <v>3</v>
      </c>
      <c r="I128" t="s">
        <v>106</v>
      </c>
      <c r="J128">
        <v>131</v>
      </c>
      <c r="K128">
        <v>7</v>
      </c>
      <c r="L128">
        <v>4</v>
      </c>
      <c r="M128">
        <v>105</v>
      </c>
      <c r="N128">
        <v>63</v>
      </c>
      <c r="O128">
        <v>50</v>
      </c>
      <c r="P128">
        <v>17</v>
      </c>
      <c r="Q128">
        <v>14</v>
      </c>
      <c r="R128">
        <v>7</v>
      </c>
      <c r="S128">
        <v>9</v>
      </c>
      <c r="T128">
        <v>10</v>
      </c>
      <c r="U128">
        <v>6</v>
      </c>
      <c r="V128">
        <v>98</v>
      </c>
      <c r="W128">
        <v>50</v>
      </c>
      <c r="X128">
        <v>37</v>
      </c>
      <c r="Y128">
        <v>25</v>
      </c>
      <c r="Z128">
        <v>15</v>
      </c>
      <c r="AA128">
        <v>5</v>
      </c>
      <c r="AB128">
        <v>8</v>
      </c>
      <c r="AC128">
        <v>143</v>
      </c>
      <c r="AD128">
        <v>398</v>
      </c>
      <c r="AE128">
        <v>182</v>
      </c>
      <c r="AF128">
        <v>311</v>
      </c>
    </row>
    <row r="129" spans="1:32" x14ac:dyDescent="0.25">
      <c r="A129">
        <v>20181001</v>
      </c>
      <c r="B129">
        <v>246</v>
      </c>
      <c r="C129">
        <v>126610</v>
      </c>
      <c r="D129" t="s">
        <v>199</v>
      </c>
      <c r="E129">
        <v>111190</v>
      </c>
      <c r="F129" t="s">
        <v>623</v>
      </c>
      <c r="G129" t="s">
        <v>195</v>
      </c>
      <c r="H129">
        <v>3</v>
      </c>
      <c r="I129" t="s">
        <v>106</v>
      </c>
      <c r="J129">
        <v>61</v>
      </c>
      <c r="K129">
        <v>3</v>
      </c>
      <c r="L129">
        <v>0</v>
      </c>
      <c r="M129">
        <v>50</v>
      </c>
      <c r="N129">
        <v>39</v>
      </c>
      <c r="O129">
        <v>26</v>
      </c>
      <c r="P129">
        <v>6</v>
      </c>
      <c r="Q129">
        <v>9</v>
      </c>
      <c r="R129">
        <v>1</v>
      </c>
      <c r="S129">
        <v>3</v>
      </c>
      <c r="T129">
        <v>0</v>
      </c>
      <c r="U129">
        <v>9</v>
      </c>
      <c r="V129">
        <v>54</v>
      </c>
      <c r="W129">
        <v>28</v>
      </c>
      <c r="X129">
        <v>16</v>
      </c>
      <c r="Y129">
        <v>8</v>
      </c>
      <c r="Z129">
        <v>8</v>
      </c>
      <c r="AA129">
        <v>4</v>
      </c>
      <c r="AB129">
        <v>9</v>
      </c>
      <c r="AC129">
        <v>58</v>
      </c>
      <c r="AD129">
        <v>879</v>
      </c>
      <c r="AE129">
        <v>457</v>
      </c>
      <c r="AF129">
        <v>78</v>
      </c>
    </row>
    <row r="130" spans="1:32" x14ac:dyDescent="0.25">
      <c r="A130">
        <v>20181001</v>
      </c>
      <c r="B130">
        <v>252</v>
      </c>
      <c r="C130">
        <v>126610</v>
      </c>
      <c r="D130" t="s">
        <v>199</v>
      </c>
      <c r="E130">
        <v>106210</v>
      </c>
      <c r="F130" t="s">
        <v>624</v>
      </c>
      <c r="G130" t="s">
        <v>195</v>
      </c>
      <c r="H130">
        <v>3</v>
      </c>
      <c r="I130" t="s">
        <v>111</v>
      </c>
      <c r="J130">
        <v>68</v>
      </c>
      <c r="K130">
        <v>3</v>
      </c>
      <c r="L130">
        <v>0</v>
      </c>
      <c r="M130">
        <v>59</v>
      </c>
      <c r="N130">
        <v>46</v>
      </c>
      <c r="O130">
        <v>35</v>
      </c>
      <c r="P130">
        <v>7</v>
      </c>
      <c r="Q130">
        <v>9</v>
      </c>
      <c r="R130">
        <v>6</v>
      </c>
      <c r="S130">
        <v>6</v>
      </c>
      <c r="T130">
        <v>0</v>
      </c>
      <c r="U130">
        <v>4</v>
      </c>
      <c r="V130">
        <v>45</v>
      </c>
      <c r="W130">
        <v>32</v>
      </c>
      <c r="X130">
        <v>18</v>
      </c>
      <c r="Y130">
        <v>7</v>
      </c>
      <c r="Z130">
        <v>8</v>
      </c>
      <c r="AA130">
        <v>1</v>
      </c>
      <c r="AB130">
        <v>4</v>
      </c>
      <c r="AC130">
        <v>58</v>
      </c>
      <c r="AD130">
        <v>879</v>
      </c>
      <c r="AE130">
        <v>90</v>
      </c>
      <c r="AF130">
        <v>645</v>
      </c>
    </row>
    <row r="131" spans="1:32" x14ac:dyDescent="0.25">
      <c r="A131">
        <v>20180813</v>
      </c>
      <c r="B131">
        <v>187</v>
      </c>
      <c r="C131">
        <v>106421</v>
      </c>
      <c r="D131" t="s">
        <v>265</v>
      </c>
      <c r="E131">
        <v>106328</v>
      </c>
      <c r="F131" t="s">
        <v>631</v>
      </c>
      <c r="G131" t="s">
        <v>632</v>
      </c>
      <c r="H131">
        <v>3</v>
      </c>
      <c r="I131" t="s">
        <v>106</v>
      </c>
      <c r="J131">
        <v>127</v>
      </c>
      <c r="K131">
        <v>8</v>
      </c>
      <c r="L131">
        <v>7</v>
      </c>
      <c r="M131">
        <v>94</v>
      </c>
      <c r="N131">
        <v>51</v>
      </c>
      <c r="O131">
        <v>35</v>
      </c>
      <c r="P131">
        <v>18</v>
      </c>
      <c r="Q131">
        <v>15</v>
      </c>
      <c r="R131">
        <v>5</v>
      </c>
      <c r="S131">
        <v>10</v>
      </c>
      <c r="T131">
        <v>0</v>
      </c>
      <c r="U131">
        <v>4</v>
      </c>
      <c r="V131">
        <v>90</v>
      </c>
      <c r="W131">
        <v>47</v>
      </c>
      <c r="X131">
        <v>30</v>
      </c>
      <c r="Y131">
        <v>25</v>
      </c>
      <c r="Z131">
        <v>15</v>
      </c>
      <c r="AA131">
        <v>5</v>
      </c>
      <c r="AB131">
        <v>10</v>
      </c>
      <c r="AC131">
        <v>56</v>
      </c>
      <c r="AD131">
        <v>927</v>
      </c>
      <c r="AE131">
        <v>214</v>
      </c>
      <c r="AF131">
        <v>265</v>
      </c>
    </row>
    <row r="132" spans="1:32" x14ac:dyDescent="0.25">
      <c r="A132">
        <v>20180813</v>
      </c>
      <c r="B132">
        <v>200</v>
      </c>
      <c r="C132">
        <v>106421</v>
      </c>
      <c r="D132" t="s">
        <v>265</v>
      </c>
      <c r="E132">
        <v>106415</v>
      </c>
      <c r="F132" t="s">
        <v>223</v>
      </c>
      <c r="G132" t="s">
        <v>633</v>
      </c>
      <c r="H132">
        <v>3</v>
      </c>
      <c r="I132" t="s">
        <v>111</v>
      </c>
      <c r="J132">
        <v>138</v>
      </c>
      <c r="K132">
        <v>11</v>
      </c>
      <c r="L132">
        <v>3</v>
      </c>
      <c r="M132">
        <v>98</v>
      </c>
      <c r="N132">
        <v>54</v>
      </c>
      <c r="O132">
        <v>40</v>
      </c>
      <c r="P132">
        <v>22</v>
      </c>
      <c r="Q132">
        <v>15</v>
      </c>
      <c r="R132">
        <v>5</v>
      </c>
      <c r="S132">
        <v>9</v>
      </c>
      <c r="T132">
        <v>0</v>
      </c>
      <c r="U132">
        <v>2</v>
      </c>
      <c r="V132">
        <v>107</v>
      </c>
      <c r="W132">
        <v>73</v>
      </c>
      <c r="X132">
        <v>43</v>
      </c>
      <c r="Y132">
        <v>16</v>
      </c>
      <c r="Z132">
        <v>15</v>
      </c>
      <c r="AA132">
        <v>7</v>
      </c>
      <c r="AB132">
        <v>12</v>
      </c>
      <c r="AC132">
        <v>56</v>
      </c>
      <c r="AD132">
        <v>927</v>
      </c>
      <c r="AE132">
        <v>184</v>
      </c>
      <c r="AF132">
        <v>307</v>
      </c>
    </row>
    <row r="133" spans="1:32" x14ac:dyDescent="0.25">
      <c r="A133">
        <v>20180101</v>
      </c>
      <c r="B133">
        <v>12</v>
      </c>
      <c r="C133">
        <v>105877</v>
      </c>
      <c r="D133" t="s">
        <v>637</v>
      </c>
      <c r="E133">
        <v>106426</v>
      </c>
      <c r="F133" t="s">
        <v>217</v>
      </c>
      <c r="G133" t="s">
        <v>377</v>
      </c>
      <c r="H133">
        <v>3</v>
      </c>
      <c r="I133" t="s">
        <v>173</v>
      </c>
      <c r="AC133">
        <v>508</v>
      </c>
      <c r="AD133">
        <v>66</v>
      </c>
      <c r="AE133">
        <v>312</v>
      </c>
      <c r="AF133">
        <v>158</v>
      </c>
    </row>
    <row r="134" spans="1:32" x14ac:dyDescent="0.25">
      <c r="A134">
        <v>20200106</v>
      </c>
      <c r="B134">
        <v>300</v>
      </c>
      <c r="C134">
        <v>104925</v>
      </c>
      <c r="D134" t="s">
        <v>641</v>
      </c>
      <c r="E134">
        <v>104745</v>
      </c>
      <c r="F134" t="s">
        <v>642</v>
      </c>
      <c r="G134" t="s">
        <v>643</v>
      </c>
      <c r="H134">
        <v>3</v>
      </c>
      <c r="I134" t="s">
        <v>196</v>
      </c>
      <c r="J134">
        <v>115</v>
      </c>
      <c r="K134">
        <v>12</v>
      </c>
      <c r="L134">
        <v>2</v>
      </c>
      <c r="M134">
        <v>64</v>
      </c>
      <c r="N134">
        <v>49</v>
      </c>
      <c r="O134">
        <v>41</v>
      </c>
      <c r="P134">
        <v>9</v>
      </c>
      <c r="Q134">
        <v>10</v>
      </c>
      <c r="R134">
        <v>5</v>
      </c>
      <c r="S134">
        <v>5</v>
      </c>
      <c r="T134">
        <v>5</v>
      </c>
      <c r="U134">
        <v>3</v>
      </c>
      <c r="V134">
        <v>70</v>
      </c>
      <c r="W134">
        <v>51</v>
      </c>
      <c r="X134">
        <v>39</v>
      </c>
      <c r="Y134">
        <v>6</v>
      </c>
      <c r="Z134">
        <v>10</v>
      </c>
      <c r="AA134">
        <v>6</v>
      </c>
      <c r="AB134">
        <v>8</v>
      </c>
      <c r="AC134">
        <v>2</v>
      </c>
      <c r="AD134">
        <v>9055</v>
      </c>
      <c r="AE134">
        <v>1</v>
      </c>
      <c r="AF134">
        <v>9985</v>
      </c>
    </row>
    <row r="135" spans="1:32" x14ac:dyDescent="0.25">
      <c r="A135">
        <v>20200106</v>
      </c>
      <c r="B135">
        <v>299</v>
      </c>
      <c r="C135">
        <v>105138</v>
      </c>
      <c r="D135" t="s">
        <v>644</v>
      </c>
      <c r="E135">
        <v>105583</v>
      </c>
      <c r="F135" t="s">
        <v>300</v>
      </c>
      <c r="G135" t="s">
        <v>645</v>
      </c>
      <c r="H135">
        <v>3</v>
      </c>
      <c r="I135" t="s">
        <v>196</v>
      </c>
      <c r="J135">
        <v>97</v>
      </c>
      <c r="K135">
        <v>2</v>
      </c>
      <c r="L135">
        <v>1</v>
      </c>
      <c r="M135">
        <v>59</v>
      </c>
      <c r="N135">
        <v>44</v>
      </c>
      <c r="O135">
        <v>29</v>
      </c>
      <c r="P135">
        <v>10</v>
      </c>
      <c r="Q135">
        <v>10</v>
      </c>
      <c r="R135">
        <v>3</v>
      </c>
      <c r="S135">
        <v>5</v>
      </c>
      <c r="T135">
        <v>2</v>
      </c>
      <c r="U135">
        <v>1</v>
      </c>
      <c r="V135">
        <v>57</v>
      </c>
      <c r="W135">
        <v>35</v>
      </c>
      <c r="X135">
        <v>21</v>
      </c>
      <c r="Y135">
        <v>6</v>
      </c>
      <c r="Z135">
        <v>9</v>
      </c>
      <c r="AA135">
        <v>5</v>
      </c>
      <c r="AB135">
        <v>10</v>
      </c>
      <c r="AC135">
        <v>10</v>
      </c>
      <c r="AD135">
        <v>2335</v>
      </c>
      <c r="AE135">
        <v>34</v>
      </c>
      <c r="AF135">
        <v>1251</v>
      </c>
    </row>
    <row r="136" spans="1:32" x14ac:dyDescent="0.25">
      <c r="A136">
        <v>20200106</v>
      </c>
      <c r="B136">
        <v>298</v>
      </c>
      <c r="C136">
        <v>104925</v>
      </c>
      <c r="D136" t="s">
        <v>641</v>
      </c>
      <c r="E136">
        <v>106421</v>
      </c>
      <c r="F136" t="s">
        <v>265</v>
      </c>
      <c r="G136" t="s">
        <v>646</v>
      </c>
      <c r="H136">
        <v>3</v>
      </c>
      <c r="I136" t="s">
        <v>193</v>
      </c>
      <c r="J136">
        <v>167</v>
      </c>
      <c r="K136">
        <v>4</v>
      </c>
      <c r="L136">
        <v>5</v>
      </c>
      <c r="M136">
        <v>111</v>
      </c>
      <c r="N136">
        <v>75</v>
      </c>
      <c r="O136">
        <v>53</v>
      </c>
      <c r="P136">
        <v>16</v>
      </c>
      <c r="Q136">
        <v>15</v>
      </c>
      <c r="R136">
        <v>8</v>
      </c>
      <c r="S136">
        <v>11</v>
      </c>
      <c r="T136">
        <v>6</v>
      </c>
      <c r="U136">
        <v>5</v>
      </c>
      <c r="V136">
        <v>108</v>
      </c>
      <c r="W136">
        <v>57</v>
      </c>
      <c r="X136">
        <v>35</v>
      </c>
      <c r="Y136">
        <v>25</v>
      </c>
      <c r="Z136">
        <v>14</v>
      </c>
      <c r="AA136">
        <v>6</v>
      </c>
      <c r="AB136">
        <v>11</v>
      </c>
      <c r="AC136">
        <v>2</v>
      </c>
      <c r="AD136">
        <v>9055</v>
      </c>
      <c r="AE136">
        <v>5</v>
      </c>
      <c r="AF136">
        <v>5705</v>
      </c>
    </row>
    <row r="137" spans="1:32" x14ac:dyDescent="0.25">
      <c r="A137">
        <v>20200106</v>
      </c>
      <c r="B137">
        <v>297</v>
      </c>
      <c r="C137">
        <v>105583</v>
      </c>
      <c r="D137" t="s">
        <v>300</v>
      </c>
      <c r="E137">
        <v>111575</v>
      </c>
      <c r="F137" t="s">
        <v>647</v>
      </c>
      <c r="G137" t="s">
        <v>648</v>
      </c>
      <c r="H137">
        <v>3</v>
      </c>
      <c r="I137" t="s">
        <v>193</v>
      </c>
      <c r="J137">
        <v>108</v>
      </c>
      <c r="K137">
        <v>1</v>
      </c>
      <c r="L137">
        <v>1</v>
      </c>
      <c r="M137">
        <v>67</v>
      </c>
      <c r="N137">
        <v>48</v>
      </c>
      <c r="O137">
        <v>38</v>
      </c>
      <c r="P137">
        <v>14</v>
      </c>
      <c r="Q137">
        <v>12</v>
      </c>
      <c r="R137">
        <v>0</v>
      </c>
      <c r="S137">
        <v>0</v>
      </c>
      <c r="T137">
        <v>9</v>
      </c>
      <c r="U137">
        <v>3</v>
      </c>
      <c r="V137">
        <v>79</v>
      </c>
      <c r="W137">
        <v>54</v>
      </c>
      <c r="X137">
        <v>39</v>
      </c>
      <c r="Y137">
        <v>14</v>
      </c>
      <c r="Z137">
        <v>12</v>
      </c>
      <c r="AA137">
        <v>0</v>
      </c>
      <c r="AB137">
        <v>1</v>
      </c>
      <c r="AC137">
        <v>34</v>
      </c>
      <c r="AD137">
        <v>1251</v>
      </c>
      <c r="AE137">
        <v>17</v>
      </c>
      <c r="AF137">
        <v>1840</v>
      </c>
    </row>
    <row r="138" spans="1:32" x14ac:dyDescent="0.25">
      <c r="A138">
        <v>20200106</v>
      </c>
      <c r="B138">
        <v>296</v>
      </c>
      <c r="C138">
        <v>104745</v>
      </c>
      <c r="D138" t="s">
        <v>642</v>
      </c>
      <c r="E138">
        <v>200282</v>
      </c>
      <c r="F138" t="s">
        <v>597</v>
      </c>
      <c r="G138" t="s">
        <v>649</v>
      </c>
      <c r="H138">
        <v>3</v>
      </c>
      <c r="I138" t="s">
        <v>193</v>
      </c>
      <c r="J138">
        <v>133</v>
      </c>
      <c r="K138">
        <v>5</v>
      </c>
      <c r="L138">
        <v>3</v>
      </c>
      <c r="M138">
        <v>84</v>
      </c>
      <c r="N138">
        <v>61</v>
      </c>
      <c r="O138">
        <v>48</v>
      </c>
      <c r="P138">
        <v>10</v>
      </c>
      <c r="Q138">
        <v>15</v>
      </c>
      <c r="R138">
        <v>1</v>
      </c>
      <c r="S138">
        <v>3</v>
      </c>
      <c r="T138">
        <v>6</v>
      </c>
      <c r="U138">
        <v>1</v>
      </c>
      <c r="V138">
        <v>75</v>
      </c>
      <c r="W138">
        <v>55</v>
      </c>
      <c r="X138">
        <v>37</v>
      </c>
      <c r="Y138">
        <v>10</v>
      </c>
      <c r="Z138">
        <v>14</v>
      </c>
      <c r="AA138">
        <v>1</v>
      </c>
      <c r="AB138">
        <v>5</v>
      </c>
      <c r="AC138">
        <v>1</v>
      </c>
      <c r="AD138">
        <v>9985</v>
      </c>
      <c r="AE138">
        <v>18</v>
      </c>
      <c r="AF138">
        <v>1775</v>
      </c>
    </row>
    <row r="139" spans="1:32" x14ac:dyDescent="0.25">
      <c r="A139">
        <v>20200106</v>
      </c>
      <c r="B139">
        <v>295</v>
      </c>
      <c r="C139">
        <v>105138</v>
      </c>
      <c r="D139" t="s">
        <v>644</v>
      </c>
      <c r="E139">
        <v>106401</v>
      </c>
      <c r="F139" t="s">
        <v>650</v>
      </c>
      <c r="G139" t="s">
        <v>202</v>
      </c>
      <c r="H139">
        <v>3</v>
      </c>
      <c r="I139" t="s">
        <v>193</v>
      </c>
      <c r="J139">
        <v>81</v>
      </c>
      <c r="K139">
        <v>4</v>
      </c>
      <c r="L139">
        <v>0</v>
      </c>
      <c r="M139">
        <v>57</v>
      </c>
      <c r="N139">
        <v>44</v>
      </c>
      <c r="O139">
        <v>35</v>
      </c>
      <c r="P139">
        <v>7</v>
      </c>
      <c r="Q139">
        <v>9</v>
      </c>
      <c r="R139">
        <v>1</v>
      </c>
      <c r="S139">
        <v>1</v>
      </c>
      <c r="T139">
        <v>13</v>
      </c>
      <c r="U139">
        <v>1</v>
      </c>
      <c r="V139">
        <v>55</v>
      </c>
      <c r="W139">
        <v>38</v>
      </c>
      <c r="X139">
        <v>22</v>
      </c>
      <c r="Y139">
        <v>8</v>
      </c>
      <c r="Z139">
        <v>8</v>
      </c>
      <c r="AA139">
        <v>4</v>
      </c>
      <c r="AB139">
        <v>7</v>
      </c>
      <c r="AC139">
        <v>10</v>
      </c>
      <c r="AD139">
        <v>2335</v>
      </c>
      <c r="AE139">
        <v>29</v>
      </c>
      <c r="AF139">
        <v>1375</v>
      </c>
    </row>
    <row r="140" spans="1:32" x14ac:dyDescent="0.25">
      <c r="A140">
        <v>20200106</v>
      </c>
      <c r="B140">
        <v>294</v>
      </c>
      <c r="C140">
        <v>104925</v>
      </c>
      <c r="D140" t="s">
        <v>641</v>
      </c>
      <c r="E140">
        <v>133430</v>
      </c>
      <c r="F140" t="s">
        <v>651</v>
      </c>
      <c r="G140" t="s">
        <v>652</v>
      </c>
      <c r="H140">
        <v>3</v>
      </c>
      <c r="I140" t="s">
        <v>189</v>
      </c>
      <c r="J140">
        <v>160</v>
      </c>
      <c r="K140">
        <v>4</v>
      </c>
      <c r="L140">
        <v>8</v>
      </c>
      <c r="M140">
        <v>106</v>
      </c>
      <c r="N140">
        <v>64</v>
      </c>
      <c r="O140">
        <v>46</v>
      </c>
      <c r="P140">
        <v>24</v>
      </c>
      <c r="Q140">
        <v>15</v>
      </c>
      <c r="R140">
        <v>5</v>
      </c>
      <c r="S140">
        <v>7</v>
      </c>
      <c r="T140">
        <v>15</v>
      </c>
      <c r="U140">
        <v>7</v>
      </c>
      <c r="V140">
        <v>85</v>
      </c>
      <c r="W140">
        <v>44</v>
      </c>
      <c r="X140">
        <v>36</v>
      </c>
      <c r="Y140">
        <v>19</v>
      </c>
      <c r="Z140">
        <v>14</v>
      </c>
      <c r="AA140">
        <v>2</v>
      </c>
      <c r="AB140">
        <v>5</v>
      </c>
      <c r="AC140">
        <v>2</v>
      </c>
      <c r="AD140">
        <v>9055</v>
      </c>
      <c r="AE140">
        <v>14</v>
      </c>
      <c r="AF140">
        <v>2050</v>
      </c>
    </row>
    <row r="141" spans="1:32" x14ac:dyDescent="0.25">
      <c r="A141">
        <v>20200106</v>
      </c>
      <c r="B141">
        <v>293</v>
      </c>
      <c r="C141">
        <v>105583</v>
      </c>
      <c r="D141" t="s">
        <v>300</v>
      </c>
      <c r="E141">
        <v>200000</v>
      </c>
      <c r="F141" t="s">
        <v>163</v>
      </c>
      <c r="G141" t="s">
        <v>331</v>
      </c>
      <c r="H141">
        <v>3</v>
      </c>
      <c r="I141" t="s">
        <v>189</v>
      </c>
      <c r="J141">
        <v>99</v>
      </c>
      <c r="K141">
        <v>3</v>
      </c>
      <c r="L141">
        <v>0</v>
      </c>
      <c r="M141">
        <v>62</v>
      </c>
      <c r="N141">
        <v>47</v>
      </c>
      <c r="O141">
        <v>35</v>
      </c>
      <c r="P141">
        <v>8</v>
      </c>
      <c r="Q141">
        <v>9</v>
      </c>
      <c r="R141">
        <v>2</v>
      </c>
      <c r="S141">
        <v>2</v>
      </c>
      <c r="T141">
        <v>10</v>
      </c>
      <c r="U141">
        <v>5</v>
      </c>
      <c r="V141">
        <v>68</v>
      </c>
      <c r="W141">
        <v>45</v>
      </c>
      <c r="X141">
        <v>31</v>
      </c>
      <c r="Y141">
        <v>7</v>
      </c>
      <c r="Z141">
        <v>9</v>
      </c>
      <c r="AA141">
        <v>8</v>
      </c>
      <c r="AB141">
        <v>11</v>
      </c>
      <c r="AC141">
        <v>34</v>
      </c>
      <c r="AD141">
        <v>1251</v>
      </c>
      <c r="AE141">
        <v>21</v>
      </c>
      <c r="AF141">
        <v>1636</v>
      </c>
    </row>
    <row r="142" spans="1:32" x14ac:dyDescent="0.25">
      <c r="A142">
        <v>20200106</v>
      </c>
      <c r="B142">
        <v>292</v>
      </c>
      <c r="C142">
        <v>106421</v>
      </c>
      <c r="D142" t="s">
        <v>265</v>
      </c>
      <c r="E142">
        <v>106043</v>
      </c>
      <c r="F142" t="s">
        <v>149</v>
      </c>
      <c r="G142" t="s">
        <v>653</v>
      </c>
      <c r="H142">
        <v>3</v>
      </c>
      <c r="I142" t="s">
        <v>189</v>
      </c>
      <c r="J142">
        <v>142</v>
      </c>
      <c r="K142">
        <v>14</v>
      </c>
      <c r="L142">
        <v>0</v>
      </c>
      <c r="M142">
        <v>103</v>
      </c>
      <c r="N142">
        <v>68</v>
      </c>
      <c r="O142">
        <v>53</v>
      </c>
      <c r="P142">
        <v>13</v>
      </c>
      <c r="Q142">
        <v>15</v>
      </c>
      <c r="R142">
        <v>8</v>
      </c>
      <c r="S142">
        <v>10</v>
      </c>
      <c r="T142">
        <v>1</v>
      </c>
      <c r="U142">
        <v>3</v>
      </c>
      <c r="V142">
        <v>82</v>
      </c>
      <c r="W142">
        <v>56</v>
      </c>
      <c r="X142">
        <v>36</v>
      </c>
      <c r="Y142">
        <v>16</v>
      </c>
      <c r="Z142">
        <v>14</v>
      </c>
      <c r="AA142">
        <v>2</v>
      </c>
      <c r="AB142">
        <v>5</v>
      </c>
      <c r="AC142">
        <v>5</v>
      </c>
      <c r="AD142">
        <v>5705</v>
      </c>
      <c r="AE142">
        <v>13</v>
      </c>
      <c r="AF142">
        <v>2125</v>
      </c>
    </row>
    <row r="143" spans="1:32" x14ac:dyDescent="0.25">
      <c r="A143">
        <v>20200106</v>
      </c>
      <c r="B143">
        <v>291</v>
      </c>
      <c r="C143">
        <v>111575</v>
      </c>
      <c r="D143" t="s">
        <v>647</v>
      </c>
      <c r="E143">
        <v>105550</v>
      </c>
      <c r="F143" t="s">
        <v>654</v>
      </c>
      <c r="G143" t="s">
        <v>643</v>
      </c>
      <c r="H143">
        <v>3</v>
      </c>
      <c r="I143" t="s">
        <v>189</v>
      </c>
      <c r="J143">
        <v>98</v>
      </c>
      <c r="K143">
        <v>7</v>
      </c>
      <c r="L143">
        <v>1</v>
      </c>
      <c r="M143">
        <v>63</v>
      </c>
      <c r="N143">
        <v>46</v>
      </c>
      <c r="O143">
        <v>39</v>
      </c>
      <c r="P143">
        <v>7</v>
      </c>
      <c r="Q143">
        <v>10</v>
      </c>
      <c r="R143">
        <v>5</v>
      </c>
      <c r="S143">
        <v>6</v>
      </c>
      <c r="T143">
        <v>3</v>
      </c>
      <c r="U143">
        <v>4</v>
      </c>
      <c r="V143">
        <v>65</v>
      </c>
      <c r="W143">
        <v>36</v>
      </c>
      <c r="X143">
        <v>24</v>
      </c>
      <c r="Y143">
        <v>14</v>
      </c>
      <c r="Z143">
        <v>10</v>
      </c>
      <c r="AA143">
        <v>2</v>
      </c>
      <c r="AB143">
        <v>5</v>
      </c>
      <c r="AC143">
        <v>17</v>
      </c>
      <c r="AD143">
        <v>1840</v>
      </c>
      <c r="AE143">
        <v>25</v>
      </c>
      <c r="AF143">
        <v>1530</v>
      </c>
    </row>
    <row r="144" spans="1:32" x14ac:dyDescent="0.25">
      <c r="A144">
        <v>20200106</v>
      </c>
      <c r="B144">
        <v>288</v>
      </c>
      <c r="C144">
        <v>105676</v>
      </c>
      <c r="D144" t="s">
        <v>201</v>
      </c>
      <c r="E144">
        <v>104745</v>
      </c>
      <c r="F144" t="s">
        <v>642</v>
      </c>
      <c r="G144" t="s">
        <v>373</v>
      </c>
      <c r="H144">
        <v>3</v>
      </c>
      <c r="I144" t="s">
        <v>189</v>
      </c>
      <c r="J144">
        <v>143</v>
      </c>
      <c r="K144">
        <v>6</v>
      </c>
      <c r="L144">
        <v>3</v>
      </c>
      <c r="M144">
        <v>82</v>
      </c>
      <c r="N144">
        <v>49</v>
      </c>
      <c r="O144">
        <v>37</v>
      </c>
      <c r="P144">
        <v>14</v>
      </c>
      <c r="Q144">
        <v>11</v>
      </c>
      <c r="R144">
        <v>8</v>
      </c>
      <c r="S144">
        <v>10</v>
      </c>
      <c r="T144">
        <v>4</v>
      </c>
      <c r="U144">
        <v>4</v>
      </c>
      <c r="V144">
        <v>82</v>
      </c>
      <c r="W144">
        <v>51</v>
      </c>
      <c r="X144">
        <v>34</v>
      </c>
      <c r="Y144">
        <v>15</v>
      </c>
      <c r="Z144">
        <v>11</v>
      </c>
      <c r="AA144">
        <v>11</v>
      </c>
      <c r="AB144">
        <v>14</v>
      </c>
      <c r="AC144">
        <v>11</v>
      </c>
      <c r="AD144">
        <v>2335</v>
      </c>
      <c r="AE144">
        <v>1</v>
      </c>
      <c r="AF144">
        <v>9985</v>
      </c>
    </row>
    <row r="145" spans="1:32" x14ac:dyDescent="0.25">
      <c r="A145">
        <v>20200106</v>
      </c>
      <c r="B145">
        <v>287</v>
      </c>
      <c r="C145">
        <v>105138</v>
      </c>
      <c r="D145" t="s">
        <v>644</v>
      </c>
      <c r="E145">
        <v>106293</v>
      </c>
      <c r="F145" t="s">
        <v>655</v>
      </c>
      <c r="G145" t="s">
        <v>202</v>
      </c>
      <c r="H145">
        <v>3</v>
      </c>
      <c r="I145" t="s">
        <v>189</v>
      </c>
      <c r="J145">
        <v>90</v>
      </c>
      <c r="K145">
        <v>2</v>
      </c>
      <c r="L145">
        <v>2</v>
      </c>
      <c r="M145">
        <v>57</v>
      </c>
      <c r="N145">
        <v>41</v>
      </c>
      <c r="O145">
        <v>29</v>
      </c>
      <c r="P145">
        <v>9</v>
      </c>
      <c r="Q145">
        <v>9</v>
      </c>
      <c r="R145">
        <v>2</v>
      </c>
      <c r="S145">
        <v>3</v>
      </c>
      <c r="T145">
        <v>3</v>
      </c>
      <c r="U145">
        <v>1</v>
      </c>
      <c r="V145">
        <v>55</v>
      </c>
      <c r="W145">
        <v>40</v>
      </c>
      <c r="X145">
        <v>23</v>
      </c>
      <c r="Y145">
        <v>5</v>
      </c>
      <c r="Z145">
        <v>8</v>
      </c>
      <c r="AA145">
        <v>4</v>
      </c>
      <c r="AB145">
        <v>8</v>
      </c>
      <c r="AC145">
        <v>10</v>
      </c>
      <c r="AD145">
        <v>2335</v>
      </c>
      <c r="AE145">
        <v>158</v>
      </c>
      <c r="AF145">
        <v>328</v>
      </c>
    </row>
    <row r="146" spans="1:32" x14ac:dyDescent="0.25">
      <c r="A146">
        <v>20200106</v>
      </c>
      <c r="B146">
        <v>286</v>
      </c>
      <c r="C146">
        <v>104925</v>
      </c>
      <c r="D146" t="s">
        <v>641</v>
      </c>
      <c r="E146">
        <v>104792</v>
      </c>
      <c r="F146" t="s">
        <v>468</v>
      </c>
      <c r="G146" t="s">
        <v>195</v>
      </c>
      <c r="H146">
        <v>3</v>
      </c>
      <c r="I146" t="s">
        <v>656</v>
      </c>
      <c r="J146">
        <v>91</v>
      </c>
      <c r="K146">
        <v>0</v>
      </c>
      <c r="L146">
        <v>5</v>
      </c>
      <c r="M146">
        <v>70</v>
      </c>
      <c r="N146">
        <v>36</v>
      </c>
      <c r="O146">
        <v>26</v>
      </c>
      <c r="P146">
        <v>20</v>
      </c>
      <c r="Q146">
        <v>9</v>
      </c>
      <c r="R146">
        <v>9</v>
      </c>
      <c r="S146">
        <v>9</v>
      </c>
      <c r="T146">
        <v>5</v>
      </c>
      <c r="U146">
        <v>5</v>
      </c>
      <c r="V146">
        <v>55</v>
      </c>
      <c r="W146">
        <v>38</v>
      </c>
      <c r="X146">
        <v>26</v>
      </c>
      <c r="Y146">
        <v>5</v>
      </c>
      <c r="Z146">
        <v>8</v>
      </c>
      <c r="AA146">
        <v>0</v>
      </c>
      <c r="AB146">
        <v>3</v>
      </c>
      <c r="AC146">
        <v>2</v>
      </c>
      <c r="AD146">
        <v>9055</v>
      </c>
      <c r="AE146">
        <v>9</v>
      </c>
      <c r="AF146">
        <v>2530</v>
      </c>
    </row>
    <row r="147" spans="1:32" x14ac:dyDescent="0.25">
      <c r="A147">
        <v>20200106</v>
      </c>
      <c r="B147">
        <v>284</v>
      </c>
      <c r="C147">
        <v>104925</v>
      </c>
      <c r="D147" t="s">
        <v>641</v>
      </c>
      <c r="E147">
        <v>104731</v>
      </c>
      <c r="F147" t="s">
        <v>657</v>
      </c>
      <c r="G147" t="s">
        <v>658</v>
      </c>
      <c r="H147">
        <v>3</v>
      </c>
      <c r="I147" t="s">
        <v>656</v>
      </c>
      <c r="J147">
        <v>139</v>
      </c>
      <c r="K147">
        <v>10</v>
      </c>
      <c r="L147">
        <v>1</v>
      </c>
      <c r="M147">
        <v>74</v>
      </c>
      <c r="N147">
        <v>55</v>
      </c>
      <c r="O147">
        <v>43</v>
      </c>
      <c r="P147">
        <v>13</v>
      </c>
      <c r="Q147">
        <v>12</v>
      </c>
      <c r="R147">
        <v>3</v>
      </c>
      <c r="S147">
        <v>4</v>
      </c>
      <c r="T147">
        <v>17</v>
      </c>
      <c r="U147">
        <v>3</v>
      </c>
      <c r="V147">
        <v>105</v>
      </c>
      <c r="W147">
        <v>71</v>
      </c>
      <c r="X147">
        <v>52</v>
      </c>
      <c r="Y147">
        <v>13</v>
      </c>
      <c r="Z147">
        <v>12</v>
      </c>
      <c r="AA147">
        <v>7</v>
      </c>
      <c r="AB147">
        <v>8</v>
      </c>
      <c r="AC147">
        <v>2</v>
      </c>
      <c r="AD147">
        <v>9055</v>
      </c>
      <c r="AE147">
        <v>147</v>
      </c>
      <c r="AF147">
        <v>360</v>
      </c>
    </row>
    <row r="148" spans="1:32" x14ac:dyDescent="0.25">
      <c r="A148">
        <v>20200106</v>
      </c>
      <c r="B148">
        <v>282</v>
      </c>
      <c r="C148">
        <v>104925</v>
      </c>
      <c r="D148" t="s">
        <v>641</v>
      </c>
      <c r="E148">
        <v>106426</v>
      </c>
      <c r="F148" t="s">
        <v>217</v>
      </c>
      <c r="G148" t="s">
        <v>221</v>
      </c>
      <c r="H148">
        <v>3</v>
      </c>
      <c r="I148" t="s">
        <v>656</v>
      </c>
      <c r="J148">
        <v>72</v>
      </c>
      <c r="K148">
        <v>3</v>
      </c>
      <c r="L148">
        <v>4</v>
      </c>
      <c r="M148">
        <v>53</v>
      </c>
      <c r="N148">
        <v>30</v>
      </c>
      <c r="O148">
        <v>26</v>
      </c>
      <c r="P148">
        <v>11</v>
      </c>
      <c r="Q148">
        <v>9</v>
      </c>
      <c r="R148">
        <v>1</v>
      </c>
      <c r="S148">
        <v>2</v>
      </c>
      <c r="T148">
        <v>6</v>
      </c>
      <c r="U148">
        <v>3</v>
      </c>
      <c r="V148">
        <v>48</v>
      </c>
      <c r="W148">
        <v>25</v>
      </c>
      <c r="X148">
        <v>17</v>
      </c>
      <c r="Y148">
        <v>11</v>
      </c>
      <c r="Z148">
        <v>9</v>
      </c>
      <c r="AA148">
        <v>0</v>
      </c>
      <c r="AB148">
        <v>4</v>
      </c>
      <c r="AC148">
        <v>2</v>
      </c>
      <c r="AD148">
        <v>9055</v>
      </c>
      <c r="AE148">
        <v>33</v>
      </c>
      <c r="AF148">
        <v>1291</v>
      </c>
    </row>
    <row r="149" spans="1:32" x14ac:dyDescent="0.25">
      <c r="A149">
        <v>20200106</v>
      </c>
      <c r="B149">
        <v>278</v>
      </c>
      <c r="C149">
        <v>104792</v>
      </c>
      <c r="D149" t="s">
        <v>468</v>
      </c>
      <c r="E149">
        <v>106426</v>
      </c>
      <c r="F149" t="s">
        <v>217</v>
      </c>
      <c r="G149" t="s">
        <v>203</v>
      </c>
      <c r="H149">
        <v>3</v>
      </c>
      <c r="I149" t="s">
        <v>656</v>
      </c>
      <c r="J149">
        <v>79</v>
      </c>
      <c r="K149">
        <v>11</v>
      </c>
      <c r="L149">
        <v>6</v>
      </c>
      <c r="M149">
        <v>66</v>
      </c>
      <c r="N149">
        <v>43</v>
      </c>
      <c r="O149">
        <v>35</v>
      </c>
      <c r="P149">
        <v>10</v>
      </c>
      <c r="Q149">
        <v>11</v>
      </c>
      <c r="R149">
        <v>3</v>
      </c>
      <c r="S149">
        <v>4</v>
      </c>
      <c r="T149">
        <v>4</v>
      </c>
      <c r="U149">
        <v>2</v>
      </c>
      <c r="V149">
        <v>53</v>
      </c>
      <c r="W149">
        <v>29</v>
      </c>
      <c r="X149">
        <v>22</v>
      </c>
      <c r="Y149">
        <v>11</v>
      </c>
      <c r="Z149">
        <v>10</v>
      </c>
      <c r="AA149">
        <v>1</v>
      </c>
      <c r="AB149">
        <v>4</v>
      </c>
      <c r="AC149">
        <v>9</v>
      </c>
      <c r="AD149">
        <v>2530</v>
      </c>
      <c r="AE149">
        <v>33</v>
      </c>
      <c r="AF149">
        <v>1291</v>
      </c>
    </row>
    <row r="150" spans="1:32" x14ac:dyDescent="0.25">
      <c r="A150">
        <v>20200106</v>
      </c>
      <c r="B150">
        <v>276</v>
      </c>
      <c r="C150">
        <v>104731</v>
      </c>
      <c r="D150" t="s">
        <v>657</v>
      </c>
      <c r="E150">
        <v>106426</v>
      </c>
      <c r="F150" t="s">
        <v>217</v>
      </c>
      <c r="G150" t="s">
        <v>329</v>
      </c>
      <c r="H150">
        <v>3</v>
      </c>
      <c r="I150" t="s">
        <v>656</v>
      </c>
      <c r="J150">
        <v>74</v>
      </c>
      <c r="K150">
        <v>11</v>
      </c>
      <c r="L150">
        <v>0</v>
      </c>
      <c r="M150">
        <v>35</v>
      </c>
      <c r="N150">
        <v>26</v>
      </c>
      <c r="O150">
        <v>24</v>
      </c>
      <c r="P150">
        <v>4</v>
      </c>
      <c r="Q150">
        <v>7</v>
      </c>
      <c r="R150">
        <v>0</v>
      </c>
      <c r="S150">
        <v>0</v>
      </c>
      <c r="T150">
        <v>0</v>
      </c>
      <c r="U150">
        <v>4</v>
      </c>
      <c r="V150">
        <v>58</v>
      </c>
      <c r="W150">
        <v>35</v>
      </c>
      <c r="X150">
        <v>19</v>
      </c>
      <c r="Y150">
        <v>9</v>
      </c>
      <c r="Z150">
        <v>8</v>
      </c>
      <c r="AA150">
        <v>7</v>
      </c>
      <c r="AB150">
        <v>12</v>
      </c>
      <c r="AC150">
        <v>147</v>
      </c>
      <c r="AD150">
        <v>360</v>
      </c>
      <c r="AE150">
        <v>33</v>
      </c>
      <c r="AF150">
        <v>1291</v>
      </c>
    </row>
    <row r="151" spans="1:32" x14ac:dyDescent="0.25">
      <c r="A151">
        <v>20200106</v>
      </c>
      <c r="B151">
        <v>274</v>
      </c>
      <c r="C151">
        <v>104745</v>
      </c>
      <c r="D151" t="s">
        <v>642</v>
      </c>
      <c r="E151">
        <v>106415</v>
      </c>
      <c r="F151" t="s">
        <v>223</v>
      </c>
      <c r="G151" t="s">
        <v>659</v>
      </c>
      <c r="H151">
        <v>3</v>
      </c>
      <c r="I151" t="s">
        <v>656</v>
      </c>
      <c r="J151">
        <v>127</v>
      </c>
      <c r="K151">
        <v>7</v>
      </c>
      <c r="L151">
        <v>3</v>
      </c>
      <c r="M151">
        <v>76</v>
      </c>
      <c r="N151">
        <v>48</v>
      </c>
      <c r="O151">
        <v>33</v>
      </c>
      <c r="P151">
        <v>18</v>
      </c>
      <c r="Q151">
        <v>11</v>
      </c>
      <c r="R151">
        <v>6</v>
      </c>
      <c r="S151">
        <v>8</v>
      </c>
      <c r="T151">
        <v>0</v>
      </c>
      <c r="U151">
        <v>2</v>
      </c>
      <c r="V151">
        <v>69</v>
      </c>
      <c r="W151">
        <v>51</v>
      </c>
      <c r="X151">
        <v>34</v>
      </c>
      <c r="Y151">
        <v>7</v>
      </c>
      <c r="Z151">
        <v>11</v>
      </c>
      <c r="AA151">
        <v>2</v>
      </c>
      <c r="AB151">
        <v>5</v>
      </c>
      <c r="AC151">
        <v>1</v>
      </c>
      <c r="AD151">
        <v>9985</v>
      </c>
      <c r="AE151">
        <v>72</v>
      </c>
      <c r="AF151">
        <v>764</v>
      </c>
    </row>
    <row r="152" spans="1:32" x14ac:dyDescent="0.25">
      <c r="A152">
        <v>20200106</v>
      </c>
      <c r="B152">
        <v>273</v>
      </c>
      <c r="C152">
        <v>105138</v>
      </c>
      <c r="D152" t="s">
        <v>644</v>
      </c>
      <c r="E152">
        <v>104424</v>
      </c>
      <c r="F152" t="s">
        <v>471</v>
      </c>
      <c r="G152" t="s">
        <v>251</v>
      </c>
      <c r="H152">
        <v>3</v>
      </c>
      <c r="I152" t="s">
        <v>656</v>
      </c>
      <c r="J152">
        <v>79</v>
      </c>
      <c r="K152">
        <v>6</v>
      </c>
      <c r="L152">
        <v>0</v>
      </c>
      <c r="M152">
        <v>47</v>
      </c>
      <c r="N152">
        <v>32</v>
      </c>
      <c r="O152">
        <v>26</v>
      </c>
      <c r="P152">
        <v>10</v>
      </c>
      <c r="Q152">
        <v>9</v>
      </c>
      <c r="R152">
        <v>0</v>
      </c>
      <c r="S152">
        <v>0</v>
      </c>
      <c r="T152">
        <v>4</v>
      </c>
      <c r="U152">
        <v>1</v>
      </c>
      <c r="V152">
        <v>60</v>
      </c>
      <c r="W152">
        <v>38</v>
      </c>
      <c r="X152">
        <v>26</v>
      </c>
      <c r="Y152">
        <v>8</v>
      </c>
      <c r="Z152">
        <v>9</v>
      </c>
      <c r="AA152">
        <v>5</v>
      </c>
      <c r="AB152">
        <v>8</v>
      </c>
      <c r="AC152">
        <v>10</v>
      </c>
      <c r="AD152">
        <v>2335</v>
      </c>
      <c r="AE152">
        <v>119</v>
      </c>
      <c r="AF152">
        <v>461</v>
      </c>
    </row>
    <row r="153" spans="1:32" x14ac:dyDescent="0.25">
      <c r="A153">
        <v>20200106</v>
      </c>
      <c r="B153">
        <v>272</v>
      </c>
      <c r="C153">
        <v>104745</v>
      </c>
      <c r="D153" t="s">
        <v>642</v>
      </c>
      <c r="E153">
        <v>105932</v>
      </c>
      <c r="F153" t="s">
        <v>660</v>
      </c>
      <c r="G153" t="s">
        <v>203</v>
      </c>
      <c r="H153">
        <v>3</v>
      </c>
      <c r="I153" t="s">
        <v>656</v>
      </c>
      <c r="J153">
        <v>109</v>
      </c>
      <c r="K153">
        <v>2</v>
      </c>
      <c r="L153">
        <v>2</v>
      </c>
      <c r="M153">
        <v>56</v>
      </c>
      <c r="N153">
        <v>35</v>
      </c>
      <c r="O153">
        <v>26</v>
      </c>
      <c r="P153">
        <v>12</v>
      </c>
      <c r="Q153">
        <v>11</v>
      </c>
      <c r="R153">
        <v>2</v>
      </c>
      <c r="S153">
        <v>5</v>
      </c>
      <c r="T153">
        <v>4</v>
      </c>
      <c r="U153">
        <v>5</v>
      </c>
      <c r="V153">
        <v>77</v>
      </c>
      <c r="W153">
        <v>37</v>
      </c>
      <c r="X153">
        <v>23</v>
      </c>
      <c r="Y153">
        <v>16</v>
      </c>
      <c r="Z153">
        <v>10</v>
      </c>
      <c r="AA153">
        <v>5</v>
      </c>
      <c r="AB153">
        <v>10</v>
      </c>
      <c r="AC153">
        <v>1</v>
      </c>
      <c r="AD153">
        <v>9985</v>
      </c>
      <c r="AE153">
        <v>26</v>
      </c>
      <c r="AF153">
        <v>1450</v>
      </c>
    </row>
    <row r="154" spans="1:32" x14ac:dyDescent="0.25">
      <c r="A154">
        <v>20200106</v>
      </c>
      <c r="B154">
        <v>271</v>
      </c>
      <c r="C154">
        <v>105138</v>
      </c>
      <c r="D154" t="s">
        <v>644</v>
      </c>
      <c r="E154">
        <v>106223</v>
      </c>
      <c r="F154" t="s">
        <v>662</v>
      </c>
      <c r="G154" t="s">
        <v>663</v>
      </c>
      <c r="H154">
        <v>3</v>
      </c>
      <c r="I154" t="s">
        <v>656</v>
      </c>
      <c r="J154">
        <v>72</v>
      </c>
      <c r="K154">
        <v>1</v>
      </c>
      <c r="L154">
        <v>0</v>
      </c>
      <c r="M154">
        <v>30</v>
      </c>
      <c r="N154">
        <v>18</v>
      </c>
      <c r="O154">
        <v>15</v>
      </c>
      <c r="P154">
        <v>10</v>
      </c>
      <c r="Q154">
        <v>6</v>
      </c>
      <c r="R154">
        <v>1</v>
      </c>
      <c r="S154">
        <v>1</v>
      </c>
      <c r="T154">
        <v>5</v>
      </c>
      <c r="U154">
        <v>2</v>
      </c>
      <c r="V154">
        <v>67</v>
      </c>
      <c r="W154">
        <v>41</v>
      </c>
      <c r="X154">
        <v>20</v>
      </c>
      <c r="Y154">
        <v>7</v>
      </c>
      <c r="Z154">
        <v>6</v>
      </c>
      <c r="AA154">
        <v>8</v>
      </c>
      <c r="AB154">
        <v>14</v>
      </c>
      <c r="AC154">
        <v>10</v>
      </c>
      <c r="AD154">
        <v>2335</v>
      </c>
      <c r="AE154">
        <v>678</v>
      </c>
      <c r="AF154">
        <v>29</v>
      </c>
    </row>
    <row r="155" spans="1:32" x14ac:dyDescent="0.25">
      <c r="A155">
        <v>20200106</v>
      </c>
      <c r="B155">
        <v>270</v>
      </c>
      <c r="C155">
        <v>104745</v>
      </c>
      <c r="D155" t="s">
        <v>642</v>
      </c>
      <c r="E155">
        <v>104655</v>
      </c>
      <c r="F155" t="s">
        <v>664</v>
      </c>
      <c r="G155" t="s">
        <v>370</v>
      </c>
      <c r="H155">
        <v>3</v>
      </c>
      <c r="I155" t="s">
        <v>656</v>
      </c>
      <c r="J155">
        <v>73</v>
      </c>
      <c r="K155">
        <v>6</v>
      </c>
      <c r="L155">
        <v>1</v>
      </c>
      <c r="M155">
        <v>44</v>
      </c>
      <c r="N155">
        <v>27</v>
      </c>
      <c r="O155">
        <v>24</v>
      </c>
      <c r="P155">
        <v>11</v>
      </c>
      <c r="Q155">
        <v>8</v>
      </c>
      <c r="R155">
        <v>1</v>
      </c>
      <c r="S155">
        <v>1</v>
      </c>
      <c r="T155">
        <v>8</v>
      </c>
      <c r="U155">
        <v>2</v>
      </c>
      <c r="V155">
        <v>53</v>
      </c>
      <c r="W155">
        <v>36</v>
      </c>
      <c r="X155">
        <v>23</v>
      </c>
      <c r="Y155">
        <v>3</v>
      </c>
      <c r="Z155">
        <v>7</v>
      </c>
      <c r="AA155">
        <v>4</v>
      </c>
      <c r="AB155">
        <v>8</v>
      </c>
      <c r="AC155">
        <v>1</v>
      </c>
      <c r="AD155">
        <v>9985</v>
      </c>
      <c r="AE155">
        <v>45</v>
      </c>
      <c r="AF155">
        <v>1097</v>
      </c>
    </row>
    <row r="156" spans="1:32" x14ac:dyDescent="0.25">
      <c r="A156">
        <v>20200106</v>
      </c>
      <c r="B156">
        <v>269</v>
      </c>
      <c r="C156">
        <v>105138</v>
      </c>
      <c r="D156" t="s">
        <v>644</v>
      </c>
      <c r="E156">
        <v>208364</v>
      </c>
      <c r="F156" t="s">
        <v>665</v>
      </c>
      <c r="G156" t="s">
        <v>275</v>
      </c>
      <c r="H156">
        <v>3</v>
      </c>
      <c r="I156" t="s">
        <v>656</v>
      </c>
      <c r="J156">
        <v>57</v>
      </c>
      <c r="K156">
        <v>2</v>
      </c>
      <c r="L156">
        <v>0</v>
      </c>
      <c r="M156">
        <v>39</v>
      </c>
      <c r="N156">
        <v>27</v>
      </c>
      <c r="O156">
        <v>20</v>
      </c>
      <c r="P156">
        <v>8</v>
      </c>
      <c r="Q156">
        <v>7</v>
      </c>
      <c r="R156">
        <v>2</v>
      </c>
      <c r="S156">
        <v>3</v>
      </c>
      <c r="T156">
        <v>0</v>
      </c>
      <c r="U156">
        <v>0</v>
      </c>
      <c r="V156">
        <v>47</v>
      </c>
      <c r="W156">
        <v>31</v>
      </c>
      <c r="X156">
        <v>15</v>
      </c>
      <c r="Y156">
        <v>4</v>
      </c>
      <c r="Z156">
        <v>8</v>
      </c>
      <c r="AA156">
        <v>4</v>
      </c>
      <c r="AB156">
        <v>10</v>
      </c>
      <c r="AC156">
        <v>10</v>
      </c>
      <c r="AD156">
        <v>2335</v>
      </c>
    </row>
    <row r="157" spans="1:32" x14ac:dyDescent="0.25">
      <c r="A157">
        <v>20200106</v>
      </c>
      <c r="B157">
        <v>262</v>
      </c>
      <c r="C157">
        <v>105554</v>
      </c>
      <c r="D157" t="s">
        <v>190</v>
      </c>
      <c r="E157">
        <v>105676</v>
      </c>
      <c r="F157" t="s">
        <v>201</v>
      </c>
      <c r="G157" t="s">
        <v>139</v>
      </c>
      <c r="H157">
        <v>3</v>
      </c>
      <c r="I157" t="s">
        <v>656</v>
      </c>
      <c r="J157">
        <v>108</v>
      </c>
      <c r="K157">
        <v>3</v>
      </c>
      <c r="L157">
        <v>0</v>
      </c>
      <c r="M157">
        <v>74</v>
      </c>
      <c r="N157">
        <v>53</v>
      </c>
      <c r="O157">
        <v>31</v>
      </c>
      <c r="P157">
        <v>11</v>
      </c>
      <c r="Q157">
        <v>10</v>
      </c>
      <c r="R157">
        <v>1</v>
      </c>
      <c r="S157">
        <v>4</v>
      </c>
      <c r="T157">
        <v>4</v>
      </c>
      <c r="U157">
        <v>0</v>
      </c>
      <c r="V157">
        <v>56</v>
      </c>
      <c r="W157">
        <v>29</v>
      </c>
      <c r="X157">
        <v>17</v>
      </c>
      <c r="Y157">
        <v>13</v>
      </c>
      <c r="Z157">
        <v>10</v>
      </c>
      <c r="AA157">
        <v>0</v>
      </c>
      <c r="AB157">
        <v>5</v>
      </c>
      <c r="AC157">
        <v>42</v>
      </c>
      <c r="AD157">
        <v>1124</v>
      </c>
      <c r="AE157">
        <v>11</v>
      </c>
      <c r="AF157">
        <v>2335</v>
      </c>
    </row>
    <row r="158" spans="1:32" x14ac:dyDescent="0.25">
      <c r="A158">
        <v>20200106</v>
      </c>
      <c r="B158">
        <v>260</v>
      </c>
      <c r="C158">
        <v>105676</v>
      </c>
      <c r="D158" t="s">
        <v>201</v>
      </c>
      <c r="E158">
        <v>105777</v>
      </c>
      <c r="F158" t="s">
        <v>114</v>
      </c>
      <c r="G158" t="s">
        <v>666</v>
      </c>
      <c r="H158">
        <v>3</v>
      </c>
      <c r="I158" t="s">
        <v>656</v>
      </c>
      <c r="J158">
        <v>148</v>
      </c>
      <c r="K158">
        <v>8</v>
      </c>
      <c r="L158">
        <v>3</v>
      </c>
      <c r="M158">
        <v>85</v>
      </c>
      <c r="N158">
        <v>49</v>
      </c>
      <c r="O158">
        <v>37</v>
      </c>
      <c r="P158">
        <v>14</v>
      </c>
      <c r="Q158">
        <v>13</v>
      </c>
      <c r="R158">
        <v>4</v>
      </c>
      <c r="S158">
        <v>8</v>
      </c>
      <c r="T158">
        <v>2</v>
      </c>
      <c r="U158">
        <v>7</v>
      </c>
      <c r="V158">
        <v>101</v>
      </c>
      <c r="W158">
        <v>61</v>
      </c>
      <c r="X158">
        <v>38</v>
      </c>
      <c r="Y158">
        <v>11</v>
      </c>
      <c r="Z158">
        <v>13</v>
      </c>
      <c r="AA158">
        <v>13</v>
      </c>
      <c r="AB158">
        <v>20</v>
      </c>
      <c r="AC158">
        <v>11</v>
      </c>
      <c r="AD158">
        <v>2335</v>
      </c>
      <c r="AE158">
        <v>20</v>
      </c>
      <c r="AF158">
        <v>1702</v>
      </c>
    </row>
    <row r="159" spans="1:32" x14ac:dyDescent="0.25">
      <c r="A159">
        <v>20200106</v>
      </c>
      <c r="B159">
        <v>258</v>
      </c>
      <c r="C159">
        <v>105676</v>
      </c>
      <c r="D159" t="s">
        <v>201</v>
      </c>
      <c r="E159">
        <v>105430</v>
      </c>
      <c r="F159" t="s">
        <v>667</v>
      </c>
      <c r="G159" t="s">
        <v>510</v>
      </c>
      <c r="H159">
        <v>3</v>
      </c>
      <c r="I159" t="s">
        <v>656</v>
      </c>
      <c r="J159">
        <v>82</v>
      </c>
      <c r="K159">
        <v>6</v>
      </c>
      <c r="L159">
        <v>3</v>
      </c>
      <c r="M159">
        <v>54</v>
      </c>
      <c r="N159">
        <v>30</v>
      </c>
      <c r="O159">
        <v>22</v>
      </c>
      <c r="P159">
        <v>15</v>
      </c>
      <c r="Q159">
        <v>8</v>
      </c>
      <c r="R159">
        <v>5</v>
      </c>
      <c r="S159">
        <v>5</v>
      </c>
      <c r="T159">
        <v>3</v>
      </c>
      <c r="U159">
        <v>2</v>
      </c>
      <c r="V159">
        <v>63</v>
      </c>
      <c r="W159">
        <v>39</v>
      </c>
      <c r="X159">
        <v>23</v>
      </c>
      <c r="Y159">
        <v>10</v>
      </c>
      <c r="Z159">
        <v>9</v>
      </c>
      <c r="AA159">
        <v>7</v>
      </c>
      <c r="AB159">
        <v>11</v>
      </c>
      <c r="AC159">
        <v>11</v>
      </c>
      <c r="AD159">
        <v>2335</v>
      </c>
      <c r="AE159">
        <v>46</v>
      </c>
      <c r="AF159">
        <v>1067</v>
      </c>
    </row>
    <row r="160" spans="1:32" x14ac:dyDescent="0.25">
      <c r="A160">
        <v>20200106</v>
      </c>
      <c r="B160">
        <v>256</v>
      </c>
      <c r="C160">
        <v>105777</v>
      </c>
      <c r="D160" t="s">
        <v>114</v>
      </c>
      <c r="E160">
        <v>105554</v>
      </c>
      <c r="F160" t="s">
        <v>190</v>
      </c>
      <c r="G160" t="s">
        <v>669</v>
      </c>
      <c r="H160">
        <v>3</v>
      </c>
      <c r="I160" t="s">
        <v>656</v>
      </c>
      <c r="J160">
        <v>136</v>
      </c>
      <c r="K160">
        <v>3</v>
      </c>
      <c r="L160">
        <v>4</v>
      </c>
      <c r="M160">
        <v>81</v>
      </c>
      <c r="N160">
        <v>50</v>
      </c>
      <c r="O160">
        <v>29</v>
      </c>
      <c r="P160">
        <v>19</v>
      </c>
      <c r="Q160">
        <v>13</v>
      </c>
      <c r="R160">
        <v>3</v>
      </c>
      <c r="S160">
        <v>7</v>
      </c>
      <c r="T160">
        <v>1</v>
      </c>
      <c r="U160">
        <v>0</v>
      </c>
      <c r="V160">
        <v>83</v>
      </c>
      <c r="W160">
        <v>53</v>
      </c>
      <c r="X160">
        <v>32</v>
      </c>
      <c r="Y160">
        <v>13</v>
      </c>
      <c r="Z160">
        <v>12</v>
      </c>
      <c r="AA160">
        <v>3</v>
      </c>
      <c r="AB160">
        <v>8</v>
      </c>
      <c r="AC160">
        <v>20</v>
      </c>
      <c r="AD160">
        <v>1702</v>
      </c>
      <c r="AE160">
        <v>42</v>
      </c>
      <c r="AF160">
        <v>1124</v>
      </c>
    </row>
    <row r="161" spans="1:32" x14ac:dyDescent="0.25">
      <c r="A161">
        <v>20200106</v>
      </c>
      <c r="B161">
        <v>252</v>
      </c>
      <c r="C161">
        <v>105777</v>
      </c>
      <c r="D161" t="s">
        <v>114</v>
      </c>
      <c r="E161">
        <v>105430</v>
      </c>
      <c r="F161" t="s">
        <v>667</v>
      </c>
      <c r="G161" t="s">
        <v>236</v>
      </c>
      <c r="H161">
        <v>3</v>
      </c>
      <c r="I161" t="s">
        <v>656</v>
      </c>
      <c r="J161">
        <v>83</v>
      </c>
      <c r="K161">
        <v>5</v>
      </c>
      <c r="L161">
        <v>8</v>
      </c>
      <c r="M161">
        <v>57</v>
      </c>
      <c r="N161">
        <v>35</v>
      </c>
      <c r="O161">
        <v>30</v>
      </c>
      <c r="P161">
        <v>9</v>
      </c>
      <c r="Q161">
        <v>9</v>
      </c>
      <c r="R161">
        <v>4</v>
      </c>
      <c r="S161">
        <v>5</v>
      </c>
      <c r="T161">
        <v>0</v>
      </c>
      <c r="U161">
        <v>2</v>
      </c>
      <c r="V161">
        <v>50</v>
      </c>
      <c r="W161">
        <v>24</v>
      </c>
      <c r="X161">
        <v>16</v>
      </c>
      <c r="Y161">
        <v>10</v>
      </c>
      <c r="Z161">
        <v>8</v>
      </c>
      <c r="AA161">
        <v>2</v>
      </c>
      <c r="AB161">
        <v>6</v>
      </c>
      <c r="AC161">
        <v>20</v>
      </c>
      <c r="AD161">
        <v>1702</v>
      </c>
      <c r="AE161">
        <v>46</v>
      </c>
      <c r="AF161">
        <v>1067</v>
      </c>
    </row>
    <row r="162" spans="1:32" x14ac:dyDescent="0.25">
      <c r="A162">
        <v>20200106</v>
      </c>
      <c r="B162">
        <v>250</v>
      </c>
      <c r="C162">
        <v>106421</v>
      </c>
      <c r="D162" t="s">
        <v>265</v>
      </c>
      <c r="E162">
        <v>104926</v>
      </c>
      <c r="F162" t="s">
        <v>670</v>
      </c>
      <c r="G162" t="s">
        <v>671</v>
      </c>
      <c r="H162">
        <v>3</v>
      </c>
      <c r="I162" t="s">
        <v>656</v>
      </c>
      <c r="J162">
        <v>107</v>
      </c>
      <c r="K162">
        <v>6</v>
      </c>
      <c r="L162">
        <v>4</v>
      </c>
      <c r="M162">
        <v>58</v>
      </c>
      <c r="N162">
        <v>32</v>
      </c>
      <c r="O162">
        <v>24</v>
      </c>
      <c r="P162">
        <v>15</v>
      </c>
      <c r="Q162">
        <v>11</v>
      </c>
      <c r="R162">
        <v>0</v>
      </c>
      <c r="S162">
        <v>2</v>
      </c>
      <c r="T162">
        <v>4</v>
      </c>
      <c r="U162">
        <v>2</v>
      </c>
      <c r="V162">
        <v>94</v>
      </c>
      <c r="W162">
        <v>57</v>
      </c>
      <c r="X162">
        <v>34</v>
      </c>
      <c r="Y162">
        <v>16</v>
      </c>
      <c r="Z162">
        <v>12</v>
      </c>
      <c r="AA162">
        <v>14</v>
      </c>
      <c r="AB162">
        <v>18</v>
      </c>
      <c r="AC162">
        <v>5</v>
      </c>
      <c r="AD162">
        <v>5705</v>
      </c>
      <c r="AE162">
        <v>12</v>
      </c>
      <c r="AF162">
        <v>2290</v>
      </c>
    </row>
    <row r="163" spans="1:32" x14ac:dyDescent="0.25">
      <c r="A163">
        <v>20200106</v>
      </c>
      <c r="B163">
        <v>249</v>
      </c>
      <c r="C163">
        <v>111575</v>
      </c>
      <c r="D163" t="s">
        <v>647</v>
      </c>
      <c r="E163">
        <v>105882</v>
      </c>
      <c r="F163" t="s">
        <v>672</v>
      </c>
      <c r="G163" t="s">
        <v>122</v>
      </c>
      <c r="H163">
        <v>3</v>
      </c>
      <c r="I163" t="s">
        <v>656</v>
      </c>
      <c r="J163">
        <v>88</v>
      </c>
      <c r="K163">
        <v>6</v>
      </c>
      <c r="L163">
        <v>1</v>
      </c>
      <c r="M163">
        <v>65</v>
      </c>
      <c r="N163">
        <v>46</v>
      </c>
      <c r="O163">
        <v>36</v>
      </c>
      <c r="P163">
        <v>8</v>
      </c>
      <c r="Q163">
        <v>11</v>
      </c>
      <c r="R163">
        <v>1</v>
      </c>
      <c r="S163">
        <v>3</v>
      </c>
      <c r="T163">
        <v>5</v>
      </c>
      <c r="U163">
        <v>3</v>
      </c>
      <c r="V163">
        <v>58</v>
      </c>
      <c r="W163">
        <v>30</v>
      </c>
      <c r="X163">
        <v>22</v>
      </c>
      <c r="Y163">
        <v>11</v>
      </c>
      <c r="Z163">
        <v>10</v>
      </c>
      <c r="AA163">
        <v>1</v>
      </c>
      <c r="AB163">
        <v>5</v>
      </c>
      <c r="AC163">
        <v>17</v>
      </c>
      <c r="AD163">
        <v>1840</v>
      </c>
      <c r="AE163">
        <v>82</v>
      </c>
      <c r="AF163">
        <v>637</v>
      </c>
    </row>
    <row r="164" spans="1:32" x14ac:dyDescent="0.25">
      <c r="A164">
        <v>20200106</v>
      </c>
      <c r="B164">
        <v>248</v>
      </c>
      <c r="C164">
        <v>106421</v>
      </c>
      <c r="D164" t="s">
        <v>265</v>
      </c>
      <c r="E164">
        <v>104545</v>
      </c>
      <c r="F164" t="s">
        <v>673</v>
      </c>
      <c r="G164" t="s">
        <v>336</v>
      </c>
      <c r="H164">
        <v>3</v>
      </c>
      <c r="I164" t="s">
        <v>656</v>
      </c>
      <c r="J164">
        <v>60</v>
      </c>
      <c r="K164">
        <v>6</v>
      </c>
      <c r="L164">
        <v>0</v>
      </c>
      <c r="M164">
        <v>46</v>
      </c>
      <c r="N164">
        <v>27</v>
      </c>
      <c r="O164">
        <v>22</v>
      </c>
      <c r="P164">
        <v>13</v>
      </c>
      <c r="Q164">
        <v>8</v>
      </c>
      <c r="R164">
        <v>2</v>
      </c>
      <c r="S164">
        <v>2</v>
      </c>
      <c r="T164">
        <v>4</v>
      </c>
      <c r="U164">
        <v>1</v>
      </c>
      <c r="V164">
        <v>44</v>
      </c>
      <c r="W164">
        <v>27</v>
      </c>
      <c r="X164">
        <v>14</v>
      </c>
      <c r="Y164">
        <v>9</v>
      </c>
      <c r="Z164">
        <v>8</v>
      </c>
      <c r="AA164">
        <v>3</v>
      </c>
      <c r="AB164">
        <v>7</v>
      </c>
      <c r="AC164">
        <v>5</v>
      </c>
      <c r="AD164">
        <v>5705</v>
      </c>
      <c r="AE164">
        <v>19</v>
      </c>
      <c r="AF164">
        <v>1770</v>
      </c>
    </row>
    <row r="165" spans="1:32" x14ac:dyDescent="0.25">
      <c r="A165">
        <v>20200106</v>
      </c>
      <c r="B165">
        <v>247</v>
      </c>
      <c r="C165">
        <v>111575</v>
      </c>
      <c r="D165" t="s">
        <v>647</v>
      </c>
      <c r="E165">
        <v>126203</v>
      </c>
      <c r="F165" t="s">
        <v>674</v>
      </c>
      <c r="G165" t="s">
        <v>543</v>
      </c>
      <c r="H165">
        <v>3</v>
      </c>
      <c r="I165" t="s">
        <v>656</v>
      </c>
      <c r="J165">
        <v>111</v>
      </c>
      <c r="K165">
        <v>12</v>
      </c>
      <c r="L165">
        <v>1</v>
      </c>
      <c r="M165">
        <v>75</v>
      </c>
      <c r="N165">
        <v>54</v>
      </c>
      <c r="O165">
        <v>46</v>
      </c>
      <c r="P165">
        <v>7</v>
      </c>
      <c r="Q165">
        <v>14</v>
      </c>
      <c r="R165">
        <v>4</v>
      </c>
      <c r="S165">
        <v>6</v>
      </c>
      <c r="T165">
        <v>11</v>
      </c>
      <c r="U165">
        <v>6</v>
      </c>
      <c r="V165">
        <v>89</v>
      </c>
      <c r="W165">
        <v>53</v>
      </c>
      <c r="X165">
        <v>42</v>
      </c>
      <c r="Y165">
        <v>11</v>
      </c>
      <c r="Z165">
        <v>14</v>
      </c>
      <c r="AA165">
        <v>3</v>
      </c>
      <c r="AB165">
        <v>7</v>
      </c>
      <c r="AC165">
        <v>17</v>
      </c>
      <c r="AD165">
        <v>1840</v>
      </c>
      <c r="AE165">
        <v>31</v>
      </c>
      <c r="AF165">
        <v>1315</v>
      </c>
    </row>
    <row r="166" spans="1:32" x14ac:dyDescent="0.25">
      <c r="A166">
        <v>20200106</v>
      </c>
      <c r="B166">
        <v>246</v>
      </c>
      <c r="C166">
        <v>106421</v>
      </c>
      <c r="D166" t="s">
        <v>265</v>
      </c>
      <c r="E166">
        <v>134770</v>
      </c>
      <c r="F166" t="s">
        <v>204</v>
      </c>
      <c r="G166" t="s">
        <v>675</v>
      </c>
      <c r="H166">
        <v>3</v>
      </c>
      <c r="I166" t="s">
        <v>656</v>
      </c>
      <c r="J166">
        <v>93</v>
      </c>
      <c r="K166">
        <v>13</v>
      </c>
      <c r="L166">
        <v>3</v>
      </c>
      <c r="M166">
        <v>65</v>
      </c>
      <c r="N166">
        <v>40</v>
      </c>
      <c r="O166">
        <v>37</v>
      </c>
      <c r="P166">
        <v>13</v>
      </c>
      <c r="Q166">
        <v>11</v>
      </c>
      <c r="R166">
        <v>2</v>
      </c>
      <c r="S166">
        <v>3</v>
      </c>
      <c r="T166">
        <v>2</v>
      </c>
      <c r="U166">
        <v>1</v>
      </c>
      <c r="V166">
        <v>65</v>
      </c>
      <c r="W166">
        <v>52</v>
      </c>
      <c r="X166">
        <v>36</v>
      </c>
      <c r="Y166">
        <v>6</v>
      </c>
      <c r="Z166">
        <v>10</v>
      </c>
      <c r="AA166">
        <v>2</v>
      </c>
      <c r="AB166">
        <v>4</v>
      </c>
      <c r="AC166">
        <v>5</v>
      </c>
      <c r="AD166">
        <v>5705</v>
      </c>
      <c r="AE166">
        <v>53</v>
      </c>
      <c r="AF166">
        <v>949</v>
      </c>
    </row>
    <row r="167" spans="1:32" x14ac:dyDescent="0.25">
      <c r="A167">
        <v>20200106</v>
      </c>
      <c r="B167">
        <v>245</v>
      </c>
      <c r="C167">
        <v>111575</v>
      </c>
      <c r="D167" t="s">
        <v>647</v>
      </c>
      <c r="E167">
        <v>126340</v>
      </c>
      <c r="F167" t="s">
        <v>676</v>
      </c>
      <c r="G167" t="s">
        <v>370</v>
      </c>
      <c r="H167">
        <v>3</v>
      </c>
      <c r="I167" t="s">
        <v>656</v>
      </c>
      <c r="J167">
        <v>61</v>
      </c>
      <c r="K167">
        <v>8</v>
      </c>
      <c r="L167">
        <v>2</v>
      </c>
      <c r="M167">
        <v>48</v>
      </c>
      <c r="N167">
        <v>31</v>
      </c>
      <c r="O167">
        <v>27</v>
      </c>
      <c r="P167">
        <v>7</v>
      </c>
      <c r="Q167">
        <v>8</v>
      </c>
      <c r="R167">
        <v>0</v>
      </c>
      <c r="S167">
        <v>0</v>
      </c>
      <c r="T167">
        <v>2</v>
      </c>
      <c r="U167">
        <v>4</v>
      </c>
      <c r="V167">
        <v>42</v>
      </c>
      <c r="W167">
        <v>20</v>
      </c>
      <c r="X167">
        <v>11</v>
      </c>
      <c r="Y167">
        <v>9</v>
      </c>
      <c r="Z167">
        <v>7</v>
      </c>
      <c r="AA167">
        <v>4</v>
      </c>
      <c r="AB167">
        <v>8</v>
      </c>
      <c r="AC167">
        <v>17</v>
      </c>
      <c r="AD167">
        <v>1840</v>
      </c>
      <c r="AE167">
        <v>329</v>
      </c>
      <c r="AF167">
        <v>117</v>
      </c>
    </row>
    <row r="168" spans="1:32" x14ac:dyDescent="0.25">
      <c r="A168">
        <v>20200106</v>
      </c>
      <c r="B168">
        <v>244</v>
      </c>
      <c r="C168">
        <v>104926</v>
      </c>
      <c r="D168" t="s">
        <v>670</v>
      </c>
      <c r="E168">
        <v>104545</v>
      </c>
      <c r="F168" t="s">
        <v>673</v>
      </c>
      <c r="G168" t="s">
        <v>677</v>
      </c>
      <c r="H168">
        <v>3</v>
      </c>
      <c r="I168" t="s">
        <v>656</v>
      </c>
      <c r="J168">
        <v>89</v>
      </c>
      <c r="K168">
        <v>7</v>
      </c>
      <c r="L168">
        <v>5</v>
      </c>
      <c r="M168">
        <v>64</v>
      </c>
      <c r="N168">
        <v>43</v>
      </c>
      <c r="O168">
        <v>42</v>
      </c>
      <c r="P168">
        <v>8</v>
      </c>
      <c r="Q168">
        <v>11</v>
      </c>
      <c r="R168">
        <v>1</v>
      </c>
      <c r="S168">
        <v>1</v>
      </c>
      <c r="T168">
        <v>15</v>
      </c>
      <c r="U168">
        <v>1</v>
      </c>
      <c r="V168">
        <v>70</v>
      </c>
      <c r="W168">
        <v>48</v>
      </c>
      <c r="X168">
        <v>33</v>
      </c>
      <c r="Y168">
        <v>15</v>
      </c>
      <c r="Z168">
        <v>11</v>
      </c>
      <c r="AA168">
        <v>3</v>
      </c>
      <c r="AB168">
        <v>4</v>
      </c>
      <c r="AC168">
        <v>12</v>
      </c>
      <c r="AD168">
        <v>2290</v>
      </c>
      <c r="AE168">
        <v>19</v>
      </c>
      <c r="AF168">
        <v>1770</v>
      </c>
    </row>
    <row r="169" spans="1:32" x14ac:dyDescent="0.25">
      <c r="A169">
        <v>20200106</v>
      </c>
      <c r="B169">
        <v>242</v>
      </c>
      <c r="C169">
        <v>134770</v>
      </c>
      <c r="D169" t="s">
        <v>204</v>
      </c>
      <c r="E169">
        <v>104926</v>
      </c>
      <c r="F169" t="s">
        <v>670</v>
      </c>
      <c r="G169" t="s">
        <v>192</v>
      </c>
      <c r="H169">
        <v>3</v>
      </c>
      <c r="I169" t="s">
        <v>656</v>
      </c>
      <c r="J169">
        <v>66</v>
      </c>
      <c r="K169">
        <v>2</v>
      </c>
      <c r="L169">
        <v>1</v>
      </c>
      <c r="M169">
        <v>46</v>
      </c>
      <c r="N169">
        <v>35</v>
      </c>
      <c r="O169">
        <v>28</v>
      </c>
      <c r="P169">
        <v>6</v>
      </c>
      <c r="Q169">
        <v>8</v>
      </c>
      <c r="R169">
        <v>0</v>
      </c>
      <c r="S169">
        <v>0</v>
      </c>
      <c r="T169">
        <v>1</v>
      </c>
      <c r="U169">
        <v>3</v>
      </c>
      <c r="V169">
        <v>47</v>
      </c>
      <c r="W169">
        <v>22</v>
      </c>
      <c r="X169">
        <v>13</v>
      </c>
      <c r="Y169">
        <v>10</v>
      </c>
      <c r="Z169">
        <v>8</v>
      </c>
      <c r="AA169">
        <v>5</v>
      </c>
      <c r="AB169">
        <v>9</v>
      </c>
      <c r="AC169">
        <v>53</v>
      </c>
      <c r="AD169">
        <v>949</v>
      </c>
      <c r="AE169">
        <v>12</v>
      </c>
      <c r="AF169">
        <v>2290</v>
      </c>
    </row>
    <row r="170" spans="1:32" x14ac:dyDescent="0.25">
      <c r="A170">
        <v>20200106</v>
      </c>
      <c r="B170">
        <v>238</v>
      </c>
      <c r="C170">
        <v>106432</v>
      </c>
      <c r="D170" t="s">
        <v>678</v>
      </c>
      <c r="E170">
        <v>106233</v>
      </c>
      <c r="F170" t="s">
        <v>679</v>
      </c>
      <c r="G170" t="s">
        <v>680</v>
      </c>
      <c r="H170">
        <v>3</v>
      </c>
      <c r="I170" t="s">
        <v>656</v>
      </c>
      <c r="J170">
        <v>162</v>
      </c>
      <c r="K170">
        <v>5</v>
      </c>
      <c r="L170">
        <v>2</v>
      </c>
      <c r="M170">
        <v>107</v>
      </c>
      <c r="N170">
        <v>62</v>
      </c>
      <c r="O170">
        <v>45</v>
      </c>
      <c r="P170">
        <v>20</v>
      </c>
      <c r="Q170">
        <v>15</v>
      </c>
      <c r="R170">
        <v>8</v>
      </c>
      <c r="S170">
        <v>12</v>
      </c>
      <c r="T170">
        <v>13</v>
      </c>
      <c r="U170">
        <v>8</v>
      </c>
      <c r="V170">
        <v>92</v>
      </c>
      <c r="W170">
        <v>55</v>
      </c>
      <c r="X170">
        <v>44</v>
      </c>
      <c r="Y170">
        <v>13</v>
      </c>
      <c r="Z170">
        <v>14</v>
      </c>
      <c r="AA170">
        <v>6</v>
      </c>
      <c r="AB170">
        <v>9</v>
      </c>
      <c r="AC170">
        <v>28</v>
      </c>
      <c r="AD170">
        <v>1415</v>
      </c>
      <c r="AE170">
        <v>4</v>
      </c>
      <c r="AF170">
        <v>5825</v>
      </c>
    </row>
    <row r="171" spans="1:32" x14ac:dyDescent="0.25">
      <c r="A171">
        <v>20200106</v>
      </c>
      <c r="B171">
        <v>236</v>
      </c>
      <c r="C171">
        <v>106233</v>
      </c>
      <c r="D171" t="s">
        <v>679</v>
      </c>
      <c r="E171">
        <v>106043</v>
      </c>
      <c r="F171" t="s">
        <v>149</v>
      </c>
      <c r="G171" t="s">
        <v>287</v>
      </c>
      <c r="H171">
        <v>3</v>
      </c>
      <c r="I171" t="s">
        <v>656</v>
      </c>
      <c r="J171">
        <v>113</v>
      </c>
      <c r="K171">
        <v>5</v>
      </c>
      <c r="L171">
        <v>0</v>
      </c>
      <c r="M171">
        <v>68</v>
      </c>
      <c r="N171">
        <v>44</v>
      </c>
      <c r="O171">
        <v>33</v>
      </c>
      <c r="P171">
        <v>11</v>
      </c>
      <c r="Q171">
        <v>10</v>
      </c>
      <c r="R171">
        <v>2</v>
      </c>
      <c r="S171">
        <v>4</v>
      </c>
      <c r="T171">
        <v>0</v>
      </c>
      <c r="U171">
        <v>3</v>
      </c>
      <c r="V171">
        <v>75</v>
      </c>
      <c r="W171">
        <v>50</v>
      </c>
      <c r="X171">
        <v>29</v>
      </c>
      <c r="Y171">
        <v>13</v>
      </c>
      <c r="Z171">
        <v>11</v>
      </c>
      <c r="AA171">
        <v>5</v>
      </c>
      <c r="AB171">
        <v>9</v>
      </c>
      <c r="AC171">
        <v>4</v>
      </c>
      <c r="AD171">
        <v>5825</v>
      </c>
      <c r="AE171">
        <v>13</v>
      </c>
      <c r="AF171">
        <v>2125</v>
      </c>
    </row>
    <row r="172" spans="1:32" x14ac:dyDescent="0.25">
      <c r="A172">
        <v>20200106</v>
      </c>
      <c r="B172">
        <v>234</v>
      </c>
      <c r="C172">
        <v>128034</v>
      </c>
      <c r="D172" t="s">
        <v>413</v>
      </c>
      <c r="E172">
        <v>106233</v>
      </c>
      <c r="F172" t="s">
        <v>679</v>
      </c>
      <c r="G172" t="s">
        <v>681</v>
      </c>
      <c r="H172">
        <v>3</v>
      </c>
      <c r="I172" t="s">
        <v>656</v>
      </c>
      <c r="J172">
        <v>155</v>
      </c>
      <c r="K172">
        <v>10</v>
      </c>
      <c r="L172">
        <v>2</v>
      </c>
      <c r="M172">
        <v>122</v>
      </c>
      <c r="N172">
        <v>74</v>
      </c>
      <c r="O172">
        <v>55</v>
      </c>
      <c r="P172">
        <v>22</v>
      </c>
      <c r="Q172">
        <v>16</v>
      </c>
      <c r="R172">
        <v>8</v>
      </c>
      <c r="S172">
        <v>10</v>
      </c>
      <c r="T172">
        <v>5</v>
      </c>
      <c r="U172">
        <v>5</v>
      </c>
      <c r="V172">
        <v>94</v>
      </c>
      <c r="W172">
        <v>53</v>
      </c>
      <c r="X172">
        <v>43</v>
      </c>
      <c r="Y172">
        <v>20</v>
      </c>
      <c r="Z172">
        <v>15</v>
      </c>
      <c r="AA172">
        <v>5</v>
      </c>
      <c r="AB172">
        <v>6</v>
      </c>
      <c r="AC172">
        <v>37</v>
      </c>
      <c r="AD172">
        <v>1198</v>
      </c>
      <c r="AE172">
        <v>4</v>
      </c>
      <c r="AF172">
        <v>5825</v>
      </c>
    </row>
    <row r="173" spans="1:32" x14ac:dyDescent="0.25">
      <c r="A173">
        <v>20200106</v>
      </c>
      <c r="B173">
        <v>232</v>
      </c>
      <c r="C173">
        <v>106043</v>
      </c>
      <c r="D173" t="s">
        <v>149</v>
      </c>
      <c r="E173">
        <v>106432</v>
      </c>
      <c r="F173" t="s">
        <v>678</v>
      </c>
      <c r="G173" t="s">
        <v>192</v>
      </c>
      <c r="H173">
        <v>3</v>
      </c>
      <c r="I173" t="s">
        <v>656</v>
      </c>
      <c r="J173">
        <v>75</v>
      </c>
      <c r="K173">
        <v>2</v>
      </c>
      <c r="L173">
        <v>0</v>
      </c>
      <c r="M173">
        <v>48</v>
      </c>
      <c r="N173">
        <v>31</v>
      </c>
      <c r="O173">
        <v>24</v>
      </c>
      <c r="P173">
        <v>12</v>
      </c>
      <c r="Q173">
        <v>8</v>
      </c>
      <c r="R173">
        <v>2</v>
      </c>
      <c r="S173">
        <v>2</v>
      </c>
      <c r="T173">
        <v>1</v>
      </c>
      <c r="U173">
        <v>1</v>
      </c>
      <c r="V173">
        <v>49</v>
      </c>
      <c r="W173">
        <v>30</v>
      </c>
      <c r="X173">
        <v>18</v>
      </c>
      <c r="Y173">
        <v>7</v>
      </c>
      <c r="Z173">
        <v>8</v>
      </c>
      <c r="AA173">
        <v>2</v>
      </c>
      <c r="AB173">
        <v>6</v>
      </c>
      <c r="AC173">
        <v>13</v>
      </c>
      <c r="AD173">
        <v>2125</v>
      </c>
      <c r="AE173">
        <v>28</v>
      </c>
      <c r="AF173">
        <v>1415</v>
      </c>
    </row>
    <row r="174" spans="1:32" x14ac:dyDescent="0.25">
      <c r="A174">
        <v>20200106</v>
      </c>
      <c r="B174">
        <v>228</v>
      </c>
      <c r="C174">
        <v>128034</v>
      </c>
      <c r="D174" t="s">
        <v>413</v>
      </c>
      <c r="E174">
        <v>106043</v>
      </c>
      <c r="F174" t="s">
        <v>149</v>
      </c>
      <c r="G174" t="s">
        <v>682</v>
      </c>
      <c r="H174">
        <v>3</v>
      </c>
      <c r="I174" t="s">
        <v>656</v>
      </c>
      <c r="J174">
        <v>138</v>
      </c>
      <c r="K174">
        <v>18</v>
      </c>
      <c r="L174">
        <v>3</v>
      </c>
      <c r="M174">
        <v>95</v>
      </c>
      <c r="N174">
        <v>66</v>
      </c>
      <c r="O174">
        <v>51</v>
      </c>
      <c r="P174">
        <v>11</v>
      </c>
      <c r="Q174">
        <v>14</v>
      </c>
      <c r="R174">
        <v>5</v>
      </c>
      <c r="S174">
        <v>6</v>
      </c>
      <c r="T174">
        <v>1</v>
      </c>
      <c r="U174">
        <v>3</v>
      </c>
      <c r="V174">
        <v>90</v>
      </c>
      <c r="W174">
        <v>48</v>
      </c>
      <c r="X174">
        <v>34</v>
      </c>
      <c r="Y174">
        <v>21</v>
      </c>
      <c r="Z174">
        <v>13</v>
      </c>
      <c r="AA174">
        <v>2</v>
      </c>
      <c r="AB174">
        <v>5</v>
      </c>
      <c r="AC174">
        <v>37</v>
      </c>
      <c r="AD174">
        <v>1198</v>
      </c>
      <c r="AE174">
        <v>13</v>
      </c>
      <c r="AF174">
        <v>2125</v>
      </c>
    </row>
    <row r="175" spans="1:32" x14ac:dyDescent="0.25">
      <c r="A175">
        <v>20200106</v>
      </c>
      <c r="B175">
        <v>226</v>
      </c>
      <c r="C175">
        <v>126774</v>
      </c>
      <c r="D175" t="s">
        <v>294</v>
      </c>
      <c r="E175">
        <v>100644</v>
      </c>
      <c r="F175" t="s">
        <v>683</v>
      </c>
      <c r="G175" t="s">
        <v>202</v>
      </c>
      <c r="H175">
        <v>3</v>
      </c>
      <c r="I175" t="s">
        <v>656</v>
      </c>
      <c r="J175">
        <v>73</v>
      </c>
      <c r="K175">
        <v>2</v>
      </c>
      <c r="L175">
        <v>1</v>
      </c>
      <c r="M175">
        <v>45</v>
      </c>
      <c r="N175">
        <v>29</v>
      </c>
      <c r="O175">
        <v>24</v>
      </c>
      <c r="P175">
        <v>10</v>
      </c>
      <c r="Q175">
        <v>9</v>
      </c>
      <c r="R175">
        <v>0</v>
      </c>
      <c r="S175">
        <v>1</v>
      </c>
      <c r="T175">
        <v>2</v>
      </c>
      <c r="U175">
        <v>10</v>
      </c>
      <c r="V175">
        <v>55</v>
      </c>
      <c r="W175">
        <v>25</v>
      </c>
      <c r="X175">
        <v>16</v>
      </c>
      <c r="Y175">
        <v>11</v>
      </c>
      <c r="Z175">
        <v>8</v>
      </c>
      <c r="AA175">
        <v>3</v>
      </c>
      <c r="AB175">
        <v>7</v>
      </c>
      <c r="AC175">
        <v>6</v>
      </c>
      <c r="AD175">
        <v>5300</v>
      </c>
      <c r="AE175">
        <v>7</v>
      </c>
      <c r="AF175">
        <v>3345</v>
      </c>
    </row>
    <row r="176" spans="1:32" x14ac:dyDescent="0.25">
      <c r="A176">
        <v>20200106</v>
      </c>
      <c r="B176">
        <v>224</v>
      </c>
      <c r="C176">
        <v>133430</v>
      </c>
      <c r="D176" t="s">
        <v>651</v>
      </c>
      <c r="E176">
        <v>100644</v>
      </c>
      <c r="F176" t="s">
        <v>683</v>
      </c>
      <c r="G176" t="s">
        <v>192</v>
      </c>
      <c r="H176">
        <v>3</v>
      </c>
      <c r="I176" t="s">
        <v>656</v>
      </c>
      <c r="J176">
        <v>70</v>
      </c>
      <c r="K176">
        <v>12</v>
      </c>
      <c r="L176">
        <v>5</v>
      </c>
      <c r="M176">
        <v>52</v>
      </c>
      <c r="N176">
        <v>33</v>
      </c>
      <c r="O176">
        <v>30</v>
      </c>
      <c r="P176">
        <v>8</v>
      </c>
      <c r="Q176">
        <v>8</v>
      </c>
      <c r="R176">
        <v>2</v>
      </c>
      <c r="S176">
        <v>2</v>
      </c>
      <c r="T176">
        <v>2</v>
      </c>
      <c r="U176">
        <v>7</v>
      </c>
      <c r="V176">
        <v>52</v>
      </c>
      <c r="W176">
        <v>28</v>
      </c>
      <c r="X176">
        <v>19</v>
      </c>
      <c r="Y176">
        <v>7</v>
      </c>
      <c r="Z176">
        <v>8</v>
      </c>
      <c r="AA176">
        <v>1</v>
      </c>
      <c r="AB176">
        <v>5</v>
      </c>
      <c r="AC176">
        <v>14</v>
      </c>
      <c r="AD176">
        <v>2050</v>
      </c>
      <c r="AE176">
        <v>7</v>
      </c>
      <c r="AF176">
        <v>3345</v>
      </c>
    </row>
    <row r="177" spans="1:32" x14ac:dyDescent="0.25">
      <c r="A177">
        <v>20200106</v>
      </c>
      <c r="B177">
        <v>223</v>
      </c>
      <c r="C177">
        <v>105526</v>
      </c>
      <c r="D177" t="s">
        <v>684</v>
      </c>
      <c r="E177">
        <v>200000</v>
      </c>
      <c r="F177" t="s">
        <v>163</v>
      </c>
      <c r="G177" t="s">
        <v>202</v>
      </c>
      <c r="H177">
        <v>3</v>
      </c>
      <c r="I177" t="s">
        <v>656</v>
      </c>
      <c r="J177">
        <v>74</v>
      </c>
      <c r="K177">
        <v>6</v>
      </c>
      <c r="L177">
        <v>2</v>
      </c>
      <c r="M177">
        <v>48</v>
      </c>
      <c r="N177">
        <v>26</v>
      </c>
      <c r="O177">
        <v>22</v>
      </c>
      <c r="P177">
        <v>16</v>
      </c>
      <c r="Q177">
        <v>9</v>
      </c>
      <c r="R177">
        <v>1</v>
      </c>
      <c r="S177">
        <v>1</v>
      </c>
      <c r="T177">
        <v>7</v>
      </c>
      <c r="U177">
        <v>2</v>
      </c>
      <c r="V177">
        <v>53</v>
      </c>
      <c r="W177">
        <v>36</v>
      </c>
      <c r="X177">
        <v>23</v>
      </c>
      <c r="Y177">
        <v>8</v>
      </c>
      <c r="Z177">
        <v>8</v>
      </c>
      <c r="AA177">
        <v>4</v>
      </c>
      <c r="AB177">
        <v>7</v>
      </c>
      <c r="AC177">
        <v>35</v>
      </c>
      <c r="AD177">
        <v>1245</v>
      </c>
      <c r="AE177">
        <v>21</v>
      </c>
      <c r="AF177">
        <v>1636</v>
      </c>
    </row>
    <row r="178" spans="1:32" x14ac:dyDescent="0.25">
      <c r="A178">
        <v>20200106</v>
      </c>
      <c r="B178">
        <v>222</v>
      </c>
      <c r="C178">
        <v>200282</v>
      </c>
      <c r="D178" t="s">
        <v>597</v>
      </c>
      <c r="E178">
        <v>100644</v>
      </c>
      <c r="F178" t="s">
        <v>683</v>
      </c>
      <c r="G178" t="s">
        <v>685</v>
      </c>
      <c r="H178">
        <v>3</v>
      </c>
      <c r="I178" t="s">
        <v>656</v>
      </c>
      <c r="J178">
        <v>164</v>
      </c>
      <c r="K178">
        <v>2</v>
      </c>
      <c r="L178">
        <v>0</v>
      </c>
      <c r="M178">
        <v>101</v>
      </c>
      <c r="N178">
        <v>77</v>
      </c>
      <c r="O178">
        <v>52</v>
      </c>
      <c r="P178">
        <v>14</v>
      </c>
      <c r="Q178">
        <v>15</v>
      </c>
      <c r="R178">
        <v>7</v>
      </c>
      <c r="S178">
        <v>10</v>
      </c>
      <c r="T178">
        <v>10</v>
      </c>
      <c r="U178">
        <v>14</v>
      </c>
      <c r="V178">
        <v>106</v>
      </c>
      <c r="W178">
        <v>69</v>
      </c>
      <c r="X178">
        <v>52</v>
      </c>
      <c r="Y178">
        <v>12</v>
      </c>
      <c r="Z178">
        <v>15</v>
      </c>
      <c r="AA178">
        <v>8</v>
      </c>
      <c r="AB178">
        <v>12</v>
      </c>
      <c r="AC178">
        <v>18</v>
      </c>
      <c r="AD178">
        <v>1775</v>
      </c>
      <c r="AE178">
        <v>7</v>
      </c>
      <c r="AF178">
        <v>3345</v>
      </c>
    </row>
    <row r="179" spans="1:32" x14ac:dyDescent="0.25">
      <c r="A179">
        <v>20200106</v>
      </c>
      <c r="B179">
        <v>220</v>
      </c>
      <c r="C179">
        <v>133430</v>
      </c>
      <c r="D179" t="s">
        <v>651</v>
      </c>
      <c r="E179">
        <v>126774</v>
      </c>
      <c r="F179" t="s">
        <v>294</v>
      </c>
      <c r="G179" t="s">
        <v>686</v>
      </c>
      <c r="H179">
        <v>3</v>
      </c>
      <c r="I179" t="s">
        <v>656</v>
      </c>
      <c r="J179">
        <v>123</v>
      </c>
      <c r="K179">
        <v>12</v>
      </c>
      <c r="L179">
        <v>4</v>
      </c>
      <c r="M179">
        <v>92</v>
      </c>
      <c r="N179">
        <v>61</v>
      </c>
      <c r="O179">
        <v>48</v>
      </c>
      <c r="P179">
        <v>17</v>
      </c>
      <c r="Q179">
        <v>12</v>
      </c>
      <c r="R179">
        <v>4</v>
      </c>
      <c r="S179">
        <v>4</v>
      </c>
      <c r="T179">
        <v>3</v>
      </c>
      <c r="U179">
        <v>3</v>
      </c>
      <c r="V179">
        <v>75</v>
      </c>
      <c r="W179">
        <v>47</v>
      </c>
      <c r="X179">
        <v>40</v>
      </c>
      <c r="Y179">
        <v>17</v>
      </c>
      <c r="Z179">
        <v>12</v>
      </c>
      <c r="AA179">
        <v>1</v>
      </c>
      <c r="AB179">
        <v>1</v>
      </c>
      <c r="AC179">
        <v>14</v>
      </c>
      <c r="AD179">
        <v>2050</v>
      </c>
      <c r="AE179">
        <v>6</v>
      </c>
      <c r="AF179">
        <v>5300</v>
      </c>
    </row>
    <row r="180" spans="1:32" x14ac:dyDescent="0.25">
      <c r="A180">
        <v>20200106</v>
      </c>
      <c r="B180">
        <v>219</v>
      </c>
      <c r="C180">
        <v>200000</v>
      </c>
      <c r="D180" t="s">
        <v>163</v>
      </c>
      <c r="E180">
        <v>133018</v>
      </c>
      <c r="F180" t="s">
        <v>687</v>
      </c>
      <c r="G180" t="s">
        <v>689</v>
      </c>
      <c r="H180">
        <v>3</v>
      </c>
      <c r="I180" t="s">
        <v>656</v>
      </c>
      <c r="J180">
        <v>69</v>
      </c>
      <c r="K180">
        <v>5</v>
      </c>
      <c r="L180">
        <v>4</v>
      </c>
      <c r="M180">
        <v>42</v>
      </c>
      <c r="N180">
        <v>26</v>
      </c>
      <c r="O180">
        <v>22</v>
      </c>
      <c r="P180">
        <v>10</v>
      </c>
      <c r="Q180">
        <v>8</v>
      </c>
      <c r="R180">
        <v>0</v>
      </c>
      <c r="S180">
        <v>0</v>
      </c>
      <c r="T180">
        <v>0</v>
      </c>
      <c r="U180">
        <v>1</v>
      </c>
      <c r="V180">
        <v>46</v>
      </c>
      <c r="W180">
        <v>18</v>
      </c>
      <c r="X180">
        <v>12</v>
      </c>
      <c r="Y180">
        <v>12</v>
      </c>
      <c r="Z180">
        <v>8</v>
      </c>
      <c r="AA180">
        <v>6</v>
      </c>
      <c r="AB180">
        <v>10</v>
      </c>
      <c r="AC180">
        <v>21</v>
      </c>
      <c r="AD180">
        <v>1636</v>
      </c>
      <c r="AE180">
        <v>486</v>
      </c>
      <c r="AF180">
        <v>62</v>
      </c>
    </row>
    <row r="181" spans="1:32" x14ac:dyDescent="0.25">
      <c r="A181">
        <v>20200106</v>
      </c>
      <c r="B181">
        <v>218</v>
      </c>
      <c r="C181">
        <v>106401</v>
      </c>
      <c r="D181" t="s">
        <v>650</v>
      </c>
      <c r="E181">
        <v>126774</v>
      </c>
      <c r="F181" t="s">
        <v>294</v>
      </c>
      <c r="G181" t="s">
        <v>690</v>
      </c>
      <c r="H181">
        <v>3</v>
      </c>
      <c r="I181" t="s">
        <v>656</v>
      </c>
      <c r="J181">
        <v>154</v>
      </c>
      <c r="K181">
        <v>25</v>
      </c>
      <c r="L181">
        <v>3</v>
      </c>
      <c r="M181">
        <v>113</v>
      </c>
      <c r="N181">
        <v>83</v>
      </c>
      <c r="O181">
        <v>67</v>
      </c>
      <c r="P181">
        <v>20</v>
      </c>
      <c r="Q181">
        <v>18</v>
      </c>
      <c r="R181">
        <v>2</v>
      </c>
      <c r="S181">
        <v>2</v>
      </c>
      <c r="T181">
        <v>18</v>
      </c>
      <c r="U181">
        <v>2</v>
      </c>
      <c r="V181">
        <v>123</v>
      </c>
      <c r="W181">
        <v>85</v>
      </c>
      <c r="X181">
        <v>75</v>
      </c>
      <c r="Y181">
        <v>15</v>
      </c>
      <c r="Z181">
        <v>18</v>
      </c>
      <c r="AA181">
        <v>1</v>
      </c>
      <c r="AB181">
        <v>1</v>
      </c>
      <c r="AC181">
        <v>29</v>
      </c>
      <c r="AD181">
        <v>1375</v>
      </c>
      <c r="AE181">
        <v>6</v>
      </c>
      <c r="AF181">
        <v>5300</v>
      </c>
    </row>
    <row r="182" spans="1:32" x14ac:dyDescent="0.25">
      <c r="A182">
        <v>20200106</v>
      </c>
      <c r="B182">
        <v>216</v>
      </c>
      <c r="C182">
        <v>200282</v>
      </c>
      <c r="D182" t="s">
        <v>597</v>
      </c>
      <c r="E182">
        <v>133430</v>
      </c>
      <c r="F182" t="s">
        <v>651</v>
      </c>
      <c r="G182" t="s">
        <v>691</v>
      </c>
      <c r="H182">
        <v>3</v>
      </c>
      <c r="I182" t="s">
        <v>656</v>
      </c>
      <c r="J182">
        <v>180</v>
      </c>
      <c r="K182">
        <v>4</v>
      </c>
      <c r="L182">
        <v>2</v>
      </c>
      <c r="M182">
        <v>118</v>
      </c>
      <c r="N182">
        <v>76</v>
      </c>
      <c r="O182">
        <v>49</v>
      </c>
      <c r="P182">
        <v>23</v>
      </c>
      <c r="Q182">
        <v>15</v>
      </c>
      <c r="R182">
        <v>14</v>
      </c>
      <c r="S182">
        <v>16</v>
      </c>
      <c r="T182">
        <v>9</v>
      </c>
      <c r="U182">
        <v>7</v>
      </c>
      <c r="V182">
        <v>110</v>
      </c>
      <c r="W182">
        <v>64</v>
      </c>
      <c r="X182">
        <v>41</v>
      </c>
      <c r="Y182">
        <v>24</v>
      </c>
      <c r="Z182">
        <v>15</v>
      </c>
      <c r="AA182">
        <v>9</v>
      </c>
      <c r="AB182">
        <v>14</v>
      </c>
      <c r="AC182">
        <v>18</v>
      </c>
      <c r="AD182">
        <v>1775</v>
      </c>
      <c r="AE182">
        <v>14</v>
      </c>
      <c r="AF182">
        <v>2050</v>
      </c>
    </row>
    <row r="183" spans="1:32" x14ac:dyDescent="0.25">
      <c r="A183">
        <v>20200106</v>
      </c>
      <c r="B183">
        <v>215</v>
      </c>
      <c r="C183">
        <v>105357</v>
      </c>
      <c r="D183" t="s">
        <v>692</v>
      </c>
      <c r="E183">
        <v>200000</v>
      </c>
      <c r="F183" t="s">
        <v>163</v>
      </c>
      <c r="G183" t="s">
        <v>331</v>
      </c>
      <c r="H183">
        <v>3</v>
      </c>
      <c r="I183" t="s">
        <v>656</v>
      </c>
      <c r="J183">
        <v>101</v>
      </c>
      <c r="K183">
        <v>1</v>
      </c>
      <c r="L183">
        <v>1</v>
      </c>
      <c r="M183">
        <v>68</v>
      </c>
      <c r="N183">
        <v>41</v>
      </c>
      <c r="O183">
        <v>25</v>
      </c>
      <c r="P183">
        <v>18</v>
      </c>
      <c r="Q183">
        <v>9</v>
      </c>
      <c r="R183">
        <v>8</v>
      </c>
      <c r="S183">
        <v>9</v>
      </c>
      <c r="T183">
        <v>5</v>
      </c>
      <c r="U183">
        <v>1</v>
      </c>
      <c r="V183">
        <v>55</v>
      </c>
      <c r="W183">
        <v>33</v>
      </c>
      <c r="X183">
        <v>21</v>
      </c>
      <c r="Y183">
        <v>8</v>
      </c>
      <c r="Z183">
        <v>9</v>
      </c>
      <c r="AA183">
        <v>3</v>
      </c>
      <c r="AB183">
        <v>7</v>
      </c>
      <c r="AC183">
        <v>48</v>
      </c>
      <c r="AD183">
        <v>1026</v>
      </c>
      <c r="AE183">
        <v>21</v>
      </c>
      <c r="AF183">
        <v>1636</v>
      </c>
    </row>
    <row r="184" spans="1:32" x14ac:dyDescent="0.25">
      <c r="A184">
        <v>20200106</v>
      </c>
      <c r="B184">
        <v>300</v>
      </c>
      <c r="C184">
        <v>126094</v>
      </c>
      <c r="D184" t="s">
        <v>100</v>
      </c>
      <c r="E184">
        <v>144895</v>
      </c>
      <c r="F184" t="s">
        <v>261</v>
      </c>
      <c r="G184" t="s">
        <v>627</v>
      </c>
      <c r="H184">
        <v>3</v>
      </c>
      <c r="I184" t="s">
        <v>196</v>
      </c>
      <c r="J184">
        <v>86</v>
      </c>
      <c r="K184">
        <v>3</v>
      </c>
      <c r="L184">
        <v>0</v>
      </c>
      <c r="M184">
        <v>58</v>
      </c>
      <c r="N184">
        <v>44</v>
      </c>
      <c r="O184">
        <v>34</v>
      </c>
      <c r="P184">
        <v>6</v>
      </c>
      <c r="Q184">
        <v>10</v>
      </c>
      <c r="R184">
        <v>1</v>
      </c>
      <c r="S184">
        <v>2</v>
      </c>
      <c r="T184">
        <v>0</v>
      </c>
      <c r="U184">
        <v>3</v>
      </c>
      <c r="V184">
        <v>62</v>
      </c>
      <c r="W184">
        <v>48</v>
      </c>
      <c r="X184">
        <v>26</v>
      </c>
      <c r="Y184">
        <v>7</v>
      </c>
      <c r="Z184">
        <v>10</v>
      </c>
      <c r="AA184">
        <v>3</v>
      </c>
      <c r="AB184">
        <v>6</v>
      </c>
      <c r="AC184">
        <v>23</v>
      </c>
      <c r="AD184">
        <v>1584</v>
      </c>
      <c r="AE184">
        <v>81</v>
      </c>
      <c r="AF184">
        <v>638</v>
      </c>
    </row>
    <row r="185" spans="1:32" x14ac:dyDescent="0.25">
      <c r="A185">
        <v>20200106</v>
      </c>
      <c r="B185">
        <v>299</v>
      </c>
      <c r="C185">
        <v>144895</v>
      </c>
      <c r="D185" t="s">
        <v>261</v>
      </c>
      <c r="E185">
        <v>104527</v>
      </c>
      <c r="F185" t="s">
        <v>694</v>
      </c>
      <c r="G185" t="s">
        <v>695</v>
      </c>
      <c r="H185">
        <v>3</v>
      </c>
      <c r="I185" t="s">
        <v>193</v>
      </c>
      <c r="J185">
        <v>120</v>
      </c>
      <c r="K185">
        <v>0</v>
      </c>
      <c r="L185">
        <v>0</v>
      </c>
      <c r="M185">
        <v>74</v>
      </c>
      <c r="N185">
        <v>56</v>
      </c>
      <c r="O185">
        <v>45</v>
      </c>
      <c r="P185">
        <v>12</v>
      </c>
      <c r="Q185">
        <v>15</v>
      </c>
      <c r="R185">
        <v>0</v>
      </c>
      <c r="S185">
        <v>1</v>
      </c>
      <c r="T185">
        <v>12</v>
      </c>
      <c r="U185">
        <v>4</v>
      </c>
      <c r="V185">
        <v>93</v>
      </c>
      <c r="W185">
        <v>61</v>
      </c>
      <c r="X185">
        <v>45</v>
      </c>
      <c r="Y185">
        <v>17</v>
      </c>
      <c r="Z185">
        <v>15</v>
      </c>
      <c r="AA185">
        <v>9</v>
      </c>
      <c r="AB185">
        <v>11</v>
      </c>
      <c r="AC185">
        <v>81</v>
      </c>
      <c r="AD185">
        <v>638</v>
      </c>
      <c r="AE185">
        <v>15</v>
      </c>
      <c r="AF185">
        <v>1955</v>
      </c>
    </row>
    <row r="186" spans="1:32" x14ac:dyDescent="0.25">
      <c r="A186">
        <v>20200106</v>
      </c>
      <c r="B186">
        <v>298</v>
      </c>
      <c r="C186">
        <v>126094</v>
      </c>
      <c r="D186" t="s">
        <v>100</v>
      </c>
      <c r="E186">
        <v>200175</v>
      </c>
      <c r="F186" t="s">
        <v>528</v>
      </c>
      <c r="G186" t="s">
        <v>336</v>
      </c>
      <c r="H186">
        <v>3</v>
      </c>
      <c r="I186" t="s">
        <v>193</v>
      </c>
      <c r="J186">
        <v>53</v>
      </c>
      <c r="K186">
        <v>10</v>
      </c>
      <c r="L186">
        <v>1</v>
      </c>
      <c r="M186">
        <v>43</v>
      </c>
      <c r="N186">
        <v>26</v>
      </c>
      <c r="O186">
        <v>24</v>
      </c>
      <c r="P186">
        <v>10</v>
      </c>
      <c r="Q186">
        <v>8</v>
      </c>
      <c r="R186">
        <v>0</v>
      </c>
      <c r="S186">
        <v>0</v>
      </c>
      <c r="T186">
        <v>0</v>
      </c>
      <c r="U186">
        <v>1</v>
      </c>
      <c r="V186">
        <v>50</v>
      </c>
      <c r="W186">
        <v>30</v>
      </c>
      <c r="X186">
        <v>14</v>
      </c>
      <c r="Y186">
        <v>10</v>
      </c>
      <c r="Z186">
        <v>8</v>
      </c>
      <c r="AA186">
        <v>2</v>
      </c>
      <c r="AB186">
        <v>6</v>
      </c>
      <c r="AC186">
        <v>23</v>
      </c>
      <c r="AD186">
        <v>1584</v>
      </c>
      <c r="AE186">
        <v>62</v>
      </c>
      <c r="AF186">
        <v>881</v>
      </c>
    </row>
    <row r="187" spans="1:32" x14ac:dyDescent="0.25">
      <c r="A187">
        <v>20200106</v>
      </c>
      <c r="B187">
        <v>297</v>
      </c>
      <c r="C187">
        <v>104527</v>
      </c>
      <c r="D187" t="s">
        <v>694</v>
      </c>
      <c r="E187">
        <v>105379</v>
      </c>
      <c r="F187" t="s">
        <v>696</v>
      </c>
      <c r="G187" t="s">
        <v>315</v>
      </c>
      <c r="H187">
        <v>3</v>
      </c>
      <c r="I187" t="s">
        <v>189</v>
      </c>
      <c r="J187">
        <v>83</v>
      </c>
      <c r="K187">
        <v>5</v>
      </c>
      <c r="L187">
        <v>0</v>
      </c>
      <c r="M187">
        <v>58</v>
      </c>
      <c r="N187">
        <v>29</v>
      </c>
      <c r="O187">
        <v>27</v>
      </c>
      <c r="P187">
        <v>16</v>
      </c>
      <c r="Q187">
        <v>10</v>
      </c>
      <c r="R187">
        <v>2</v>
      </c>
      <c r="S187">
        <v>2</v>
      </c>
      <c r="T187">
        <v>7</v>
      </c>
      <c r="U187">
        <v>1</v>
      </c>
      <c r="V187">
        <v>49</v>
      </c>
      <c r="W187">
        <v>25</v>
      </c>
      <c r="X187">
        <v>22</v>
      </c>
      <c r="Y187">
        <v>10</v>
      </c>
      <c r="Z187">
        <v>9</v>
      </c>
      <c r="AA187">
        <v>2</v>
      </c>
      <c r="AB187">
        <v>4</v>
      </c>
      <c r="AC187">
        <v>15</v>
      </c>
      <c r="AD187">
        <v>1955</v>
      </c>
      <c r="AE187">
        <v>58</v>
      </c>
      <c r="AF187">
        <v>905</v>
      </c>
    </row>
    <row r="188" spans="1:32" x14ac:dyDescent="0.25">
      <c r="A188">
        <v>20200106</v>
      </c>
      <c r="B188">
        <v>294</v>
      </c>
      <c r="C188">
        <v>126094</v>
      </c>
      <c r="D188" t="s">
        <v>100</v>
      </c>
      <c r="E188">
        <v>105732</v>
      </c>
      <c r="F188" t="s">
        <v>697</v>
      </c>
      <c r="G188" t="s">
        <v>119</v>
      </c>
      <c r="H188">
        <v>3</v>
      </c>
      <c r="I188" t="s">
        <v>189</v>
      </c>
      <c r="J188">
        <v>101</v>
      </c>
      <c r="K188">
        <v>4</v>
      </c>
      <c r="L188">
        <v>1</v>
      </c>
      <c r="M188">
        <v>72</v>
      </c>
      <c r="N188">
        <v>40</v>
      </c>
      <c r="O188">
        <v>29</v>
      </c>
      <c r="P188">
        <v>15</v>
      </c>
      <c r="Q188">
        <v>9</v>
      </c>
      <c r="R188">
        <v>5</v>
      </c>
      <c r="S188">
        <v>6</v>
      </c>
      <c r="T188">
        <v>10</v>
      </c>
      <c r="U188">
        <v>3</v>
      </c>
      <c r="V188">
        <v>74</v>
      </c>
      <c r="W188">
        <v>40</v>
      </c>
      <c r="X188">
        <v>28</v>
      </c>
      <c r="Y188">
        <v>10</v>
      </c>
      <c r="Z188">
        <v>10</v>
      </c>
      <c r="AA188">
        <v>4</v>
      </c>
      <c r="AB188">
        <v>8</v>
      </c>
      <c r="AC188">
        <v>23</v>
      </c>
      <c r="AD188">
        <v>1584</v>
      </c>
      <c r="AE188">
        <v>65</v>
      </c>
      <c r="AF188">
        <v>840</v>
      </c>
    </row>
    <row r="189" spans="1:32" x14ac:dyDescent="0.25">
      <c r="A189">
        <v>20200106</v>
      </c>
      <c r="B189">
        <v>293</v>
      </c>
      <c r="C189">
        <v>104527</v>
      </c>
      <c r="D189" t="s">
        <v>694</v>
      </c>
      <c r="E189">
        <v>104871</v>
      </c>
      <c r="F189" t="s">
        <v>698</v>
      </c>
      <c r="G189" t="s">
        <v>315</v>
      </c>
      <c r="H189">
        <v>3</v>
      </c>
      <c r="I189" t="s">
        <v>187</v>
      </c>
      <c r="J189">
        <v>87</v>
      </c>
      <c r="K189">
        <v>12</v>
      </c>
      <c r="L189">
        <v>1</v>
      </c>
      <c r="M189">
        <v>61</v>
      </c>
      <c r="N189">
        <v>35</v>
      </c>
      <c r="O189">
        <v>27</v>
      </c>
      <c r="P189">
        <v>15</v>
      </c>
      <c r="Q189">
        <v>10</v>
      </c>
      <c r="R189">
        <v>6</v>
      </c>
      <c r="S189">
        <v>7</v>
      </c>
      <c r="T189">
        <v>1</v>
      </c>
      <c r="U189">
        <v>3</v>
      </c>
      <c r="V189">
        <v>64</v>
      </c>
      <c r="W189">
        <v>40</v>
      </c>
      <c r="X189">
        <v>27</v>
      </c>
      <c r="Y189">
        <v>11</v>
      </c>
      <c r="Z189">
        <v>9</v>
      </c>
      <c r="AA189">
        <v>6</v>
      </c>
      <c r="AB189">
        <v>9</v>
      </c>
      <c r="AC189">
        <v>15</v>
      </c>
      <c r="AD189">
        <v>1955</v>
      </c>
      <c r="AE189">
        <v>54</v>
      </c>
      <c r="AF189">
        <v>920</v>
      </c>
    </row>
    <row r="190" spans="1:32" x14ac:dyDescent="0.25">
      <c r="A190">
        <v>20200106</v>
      </c>
      <c r="B190">
        <v>286</v>
      </c>
      <c r="C190">
        <v>126094</v>
      </c>
      <c r="D190" t="s">
        <v>100</v>
      </c>
      <c r="E190">
        <v>105062</v>
      </c>
      <c r="F190" t="s">
        <v>212</v>
      </c>
      <c r="G190" t="s">
        <v>331</v>
      </c>
      <c r="H190">
        <v>3</v>
      </c>
      <c r="I190" t="s">
        <v>187</v>
      </c>
      <c r="J190">
        <v>69</v>
      </c>
      <c r="K190">
        <v>4</v>
      </c>
      <c r="L190">
        <v>1</v>
      </c>
      <c r="M190">
        <v>56</v>
      </c>
      <c r="N190">
        <v>34</v>
      </c>
      <c r="O190">
        <v>28</v>
      </c>
      <c r="P190">
        <v>9</v>
      </c>
      <c r="Q190">
        <v>9</v>
      </c>
      <c r="R190">
        <v>1</v>
      </c>
      <c r="S190">
        <v>2</v>
      </c>
      <c r="T190">
        <v>1</v>
      </c>
      <c r="U190">
        <v>0</v>
      </c>
      <c r="V190">
        <v>48</v>
      </c>
      <c r="W190">
        <v>27</v>
      </c>
      <c r="X190">
        <v>16</v>
      </c>
      <c r="Y190">
        <v>12</v>
      </c>
      <c r="Z190">
        <v>9</v>
      </c>
      <c r="AA190">
        <v>5</v>
      </c>
      <c r="AB190">
        <v>9</v>
      </c>
      <c r="AC190">
        <v>23</v>
      </c>
      <c r="AD190">
        <v>1584</v>
      </c>
      <c r="AE190">
        <v>66</v>
      </c>
      <c r="AF190">
        <v>816</v>
      </c>
    </row>
    <row r="191" spans="1:32" x14ac:dyDescent="0.25">
      <c r="A191">
        <v>20200113</v>
      </c>
      <c r="B191">
        <v>300</v>
      </c>
      <c r="C191">
        <v>126094</v>
      </c>
      <c r="D191" t="s">
        <v>100</v>
      </c>
      <c r="E191">
        <v>144750</v>
      </c>
      <c r="F191" t="s">
        <v>407</v>
      </c>
      <c r="G191" t="s">
        <v>308</v>
      </c>
      <c r="H191">
        <v>3</v>
      </c>
      <c r="I191" t="s">
        <v>196</v>
      </c>
      <c r="J191">
        <v>56</v>
      </c>
      <c r="K191">
        <v>4</v>
      </c>
      <c r="L191">
        <v>1</v>
      </c>
      <c r="M191">
        <v>49</v>
      </c>
      <c r="N191">
        <v>27</v>
      </c>
      <c r="O191">
        <v>22</v>
      </c>
      <c r="P191">
        <v>13</v>
      </c>
      <c r="Q191">
        <v>8</v>
      </c>
      <c r="R191">
        <v>4</v>
      </c>
      <c r="S191">
        <v>4</v>
      </c>
      <c r="T191">
        <v>8</v>
      </c>
      <c r="U191">
        <v>1</v>
      </c>
      <c r="V191">
        <v>43</v>
      </c>
      <c r="W191">
        <v>28</v>
      </c>
      <c r="X191">
        <v>14</v>
      </c>
      <c r="Y191">
        <v>6</v>
      </c>
      <c r="Z191">
        <v>7</v>
      </c>
      <c r="AA191">
        <v>1</v>
      </c>
      <c r="AB191">
        <v>5</v>
      </c>
      <c r="AC191">
        <v>18</v>
      </c>
      <c r="AD191">
        <v>1799</v>
      </c>
      <c r="AE191">
        <v>91</v>
      </c>
      <c r="AF191">
        <v>594</v>
      </c>
    </row>
    <row r="192" spans="1:32" x14ac:dyDescent="0.25">
      <c r="A192">
        <v>20200113</v>
      </c>
      <c r="B192">
        <v>298</v>
      </c>
      <c r="C192">
        <v>126094</v>
      </c>
      <c r="D192" t="s">
        <v>100</v>
      </c>
      <c r="E192">
        <v>200000</v>
      </c>
      <c r="F192" t="s">
        <v>163</v>
      </c>
      <c r="G192" t="s">
        <v>701</v>
      </c>
      <c r="H192">
        <v>3</v>
      </c>
      <c r="I192" t="s">
        <v>193</v>
      </c>
      <c r="J192">
        <v>179</v>
      </c>
      <c r="K192">
        <v>10</v>
      </c>
      <c r="L192">
        <v>6</v>
      </c>
      <c r="M192">
        <v>126</v>
      </c>
      <c r="N192">
        <v>75</v>
      </c>
      <c r="O192">
        <v>56</v>
      </c>
      <c r="P192">
        <v>30</v>
      </c>
      <c r="Q192">
        <v>17</v>
      </c>
      <c r="R192">
        <v>9</v>
      </c>
      <c r="S192">
        <v>10</v>
      </c>
      <c r="T192">
        <v>19</v>
      </c>
      <c r="U192">
        <v>3</v>
      </c>
      <c r="V192">
        <v>127</v>
      </c>
      <c r="W192">
        <v>78</v>
      </c>
      <c r="X192">
        <v>60</v>
      </c>
      <c r="Y192">
        <v>24</v>
      </c>
      <c r="Z192">
        <v>17</v>
      </c>
      <c r="AA192">
        <v>8</v>
      </c>
      <c r="AB192">
        <v>10</v>
      </c>
      <c r="AC192">
        <v>18</v>
      </c>
      <c r="AD192">
        <v>1799</v>
      </c>
      <c r="AE192">
        <v>22</v>
      </c>
      <c r="AF192">
        <v>1656</v>
      </c>
    </row>
    <row r="193" spans="1:32" x14ac:dyDescent="0.25">
      <c r="A193">
        <v>20200113</v>
      </c>
      <c r="B193">
        <v>295</v>
      </c>
      <c r="C193">
        <v>126094</v>
      </c>
      <c r="D193" t="s">
        <v>100</v>
      </c>
      <c r="E193">
        <v>105554</v>
      </c>
      <c r="F193" t="s">
        <v>190</v>
      </c>
      <c r="G193" t="s">
        <v>702</v>
      </c>
      <c r="H193">
        <v>3</v>
      </c>
      <c r="I193" t="s">
        <v>189</v>
      </c>
      <c r="J193">
        <v>121</v>
      </c>
      <c r="K193">
        <v>12</v>
      </c>
      <c r="L193">
        <v>2</v>
      </c>
      <c r="M193">
        <v>79</v>
      </c>
      <c r="N193">
        <v>45</v>
      </c>
      <c r="O193">
        <v>37</v>
      </c>
      <c r="P193">
        <v>20</v>
      </c>
      <c r="Q193">
        <v>14</v>
      </c>
      <c r="R193">
        <v>5</v>
      </c>
      <c r="S193">
        <v>6</v>
      </c>
      <c r="T193">
        <v>5</v>
      </c>
      <c r="U193">
        <v>1</v>
      </c>
      <c r="V193">
        <v>97</v>
      </c>
      <c r="W193">
        <v>58</v>
      </c>
      <c r="X193">
        <v>39</v>
      </c>
      <c r="Y193">
        <v>21</v>
      </c>
      <c r="Z193">
        <v>14</v>
      </c>
      <c r="AA193">
        <v>7</v>
      </c>
      <c r="AB193">
        <v>9</v>
      </c>
      <c r="AC193">
        <v>18</v>
      </c>
      <c r="AD193">
        <v>1799</v>
      </c>
      <c r="AE193">
        <v>33</v>
      </c>
      <c r="AF193">
        <v>1324</v>
      </c>
    </row>
    <row r="194" spans="1:32" x14ac:dyDescent="0.25">
      <c r="A194">
        <v>20200113</v>
      </c>
      <c r="B194">
        <v>294</v>
      </c>
      <c r="C194">
        <v>200000</v>
      </c>
      <c r="D194" t="s">
        <v>163</v>
      </c>
      <c r="E194">
        <v>106109</v>
      </c>
      <c r="F194" t="s">
        <v>188</v>
      </c>
      <c r="G194" t="s">
        <v>308</v>
      </c>
      <c r="H194">
        <v>3</v>
      </c>
      <c r="I194" t="s">
        <v>189</v>
      </c>
      <c r="J194">
        <v>55</v>
      </c>
      <c r="K194">
        <v>8</v>
      </c>
      <c r="L194">
        <v>0</v>
      </c>
      <c r="M194">
        <v>32</v>
      </c>
      <c r="N194">
        <v>21</v>
      </c>
      <c r="O194">
        <v>19</v>
      </c>
      <c r="P194">
        <v>9</v>
      </c>
      <c r="Q194">
        <v>7</v>
      </c>
      <c r="R194">
        <v>0</v>
      </c>
      <c r="S194">
        <v>0</v>
      </c>
      <c r="T194">
        <v>2</v>
      </c>
      <c r="U194">
        <v>2</v>
      </c>
      <c r="V194">
        <v>50</v>
      </c>
      <c r="W194">
        <v>32</v>
      </c>
      <c r="X194">
        <v>17</v>
      </c>
      <c r="Y194">
        <v>6</v>
      </c>
      <c r="Z194">
        <v>8</v>
      </c>
      <c r="AA194">
        <v>4</v>
      </c>
      <c r="AB194">
        <v>9</v>
      </c>
      <c r="AC194">
        <v>22</v>
      </c>
      <c r="AD194">
        <v>1656</v>
      </c>
      <c r="AE194">
        <v>157</v>
      </c>
      <c r="AF194">
        <v>332</v>
      </c>
    </row>
    <row r="195" spans="1:32" x14ac:dyDescent="0.25">
      <c r="A195">
        <v>20200113</v>
      </c>
      <c r="B195">
        <v>288</v>
      </c>
      <c r="C195">
        <v>126094</v>
      </c>
      <c r="D195" t="s">
        <v>100</v>
      </c>
      <c r="E195">
        <v>105023</v>
      </c>
      <c r="F195" t="s">
        <v>703</v>
      </c>
      <c r="G195" t="s">
        <v>221</v>
      </c>
      <c r="H195">
        <v>3</v>
      </c>
      <c r="I195" t="s">
        <v>187</v>
      </c>
      <c r="J195">
        <v>54</v>
      </c>
      <c r="K195">
        <v>7</v>
      </c>
      <c r="L195">
        <v>2</v>
      </c>
      <c r="M195">
        <v>48</v>
      </c>
      <c r="N195">
        <v>25</v>
      </c>
      <c r="O195">
        <v>23</v>
      </c>
      <c r="P195">
        <v>12</v>
      </c>
      <c r="Q195">
        <v>9</v>
      </c>
      <c r="R195">
        <v>2</v>
      </c>
      <c r="S195">
        <v>3</v>
      </c>
      <c r="T195">
        <v>6</v>
      </c>
      <c r="U195">
        <v>3</v>
      </c>
      <c r="V195">
        <v>48</v>
      </c>
      <c r="W195">
        <v>29</v>
      </c>
      <c r="X195">
        <v>16</v>
      </c>
      <c r="Y195">
        <v>10</v>
      </c>
      <c r="Z195">
        <v>9</v>
      </c>
      <c r="AA195">
        <v>2</v>
      </c>
      <c r="AB195">
        <v>6</v>
      </c>
      <c r="AC195">
        <v>18</v>
      </c>
      <c r="AD195">
        <v>1799</v>
      </c>
      <c r="AE195">
        <v>45</v>
      </c>
      <c r="AF195">
        <v>1080</v>
      </c>
    </row>
    <row r="196" spans="1:32" x14ac:dyDescent="0.25">
      <c r="A196">
        <v>20200113</v>
      </c>
      <c r="B196">
        <v>286</v>
      </c>
      <c r="C196">
        <v>200000</v>
      </c>
      <c r="D196" t="s">
        <v>163</v>
      </c>
      <c r="E196">
        <v>105902</v>
      </c>
      <c r="F196" t="s">
        <v>704</v>
      </c>
      <c r="G196" t="s">
        <v>705</v>
      </c>
      <c r="H196">
        <v>3</v>
      </c>
      <c r="I196" t="s">
        <v>187</v>
      </c>
      <c r="J196">
        <v>97</v>
      </c>
      <c r="K196">
        <v>10</v>
      </c>
      <c r="L196">
        <v>2</v>
      </c>
      <c r="M196">
        <v>59</v>
      </c>
      <c r="N196">
        <v>37</v>
      </c>
      <c r="O196">
        <v>32</v>
      </c>
      <c r="P196">
        <v>17</v>
      </c>
      <c r="Q196">
        <v>11</v>
      </c>
      <c r="R196">
        <v>1</v>
      </c>
      <c r="S196">
        <v>1</v>
      </c>
      <c r="T196">
        <v>2</v>
      </c>
      <c r="U196">
        <v>2</v>
      </c>
      <c r="V196">
        <v>71</v>
      </c>
      <c r="W196">
        <v>43</v>
      </c>
      <c r="X196">
        <v>25</v>
      </c>
      <c r="Y196">
        <v>20</v>
      </c>
      <c r="Z196">
        <v>10</v>
      </c>
      <c r="AA196">
        <v>3</v>
      </c>
      <c r="AB196">
        <v>4</v>
      </c>
      <c r="AC196">
        <v>22</v>
      </c>
      <c r="AD196">
        <v>1656</v>
      </c>
      <c r="AE196">
        <v>96</v>
      </c>
      <c r="AF196">
        <v>576</v>
      </c>
    </row>
    <row r="197" spans="1:32" x14ac:dyDescent="0.25">
      <c r="A197">
        <v>20200113</v>
      </c>
      <c r="B197">
        <v>278</v>
      </c>
      <c r="C197">
        <v>144750</v>
      </c>
      <c r="D197" t="s">
        <v>407</v>
      </c>
      <c r="E197">
        <v>106426</v>
      </c>
      <c r="F197" t="s">
        <v>217</v>
      </c>
      <c r="G197" t="s">
        <v>706</v>
      </c>
      <c r="H197">
        <v>3</v>
      </c>
      <c r="I197" t="s">
        <v>173</v>
      </c>
      <c r="J197">
        <v>135</v>
      </c>
      <c r="K197">
        <v>21</v>
      </c>
      <c r="L197">
        <v>5</v>
      </c>
      <c r="M197">
        <v>93</v>
      </c>
      <c r="N197">
        <v>61</v>
      </c>
      <c r="O197">
        <v>53</v>
      </c>
      <c r="P197">
        <v>10</v>
      </c>
      <c r="Q197">
        <v>16</v>
      </c>
      <c r="R197">
        <v>4</v>
      </c>
      <c r="S197">
        <v>7</v>
      </c>
      <c r="T197">
        <v>7</v>
      </c>
      <c r="U197">
        <v>5</v>
      </c>
      <c r="V197">
        <v>96</v>
      </c>
      <c r="W197">
        <v>49</v>
      </c>
      <c r="X197">
        <v>39</v>
      </c>
      <c r="Y197">
        <v>25</v>
      </c>
      <c r="Z197">
        <v>15</v>
      </c>
      <c r="AA197">
        <v>7</v>
      </c>
      <c r="AB197">
        <v>9</v>
      </c>
      <c r="AC197">
        <v>91</v>
      </c>
      <c r="AD197">
        <v>594</v>
      </c>
      <c r="AE197">
        <v>36</v>
      </c>
      <c r="AF197">
        <v>1285</v>
      </c>
    </row>
    <row r="198" spans="1:32" x14ac:dyDescent="0.25">
      <c r="A198">
        <v>20200113</v>
      </c>
      <c r="B198">
        <v>294</v>
      </c>
      <c r="C198">
        <v>200005</v>
      </c>
      <c r="D198" t="s">
        <v>137</v>
      </c>
      <c r="E198">
        <v>133430</v>
      </c>
      <c r="F198" t="s">
        <v>651</v>
      </c>
      <c r="G198" t="s">
        <v>377</v>
      </c>
      <c r="H198">
        <v>3</v>
      </c>
      <c r="I198" t="s">
        <v>189</v>
      </c>
      <c r="J198">
        <v>88</v>
      </c>
      <c r="K198">
        <v>7</v>
      </c>
      <c r="L198">
        <v>2</v>
      </c>
      <c r="M198">
        <v>63</v>
      </c>
      <c r="N198">
        <v>43</v>
      </c>
      <c r="O198">
        <v>37</v>
      </c>
      <c r="P198">
        <v>11</v>
      </c>
      <c r="Q198">
        <v>11</v>
      </c>
      <c r="R198">
        <v>4</v>
      </c>
      <c r="S198">
        <v>4</v>
      </c>
      <c r="T198">
        <v>5</v>
      </c>
      <c r="U198">
        <v>6</v>
      </c>
      <c r="V198">
        <v>65</v>
      </c>
      <c r="W198">
        <v>36</v>
      </c>
      <c r="X198">
        <v>29</v>
      </c>
      <c r="Y198">
        <v>14</v>
      </c>
      <c r="Z198">
        <v>11</v>
      </c>
      <c r="AA198">
        <v>1</v>
      </c>
      <c r="AB198">
        <v>3</v>
      </c>
      <c r="AC198">
        <v>57</v>
      </c>
      <c r="AD198">
        <v>900</v>
      </c>
      <c r="AE198">
        <v>13</v>
      </c>
      <c r="AF198">
        <v>2200</v>
      </c>
    </row>
    <row r="199" spans="1:32" x14ac:dyDescent="0.25">
      <c r="A199">
        <v>20200113</v>
      </c>
      <c r="B199">
        <v>293</v>
      </c>
      <c r="C199">
        <v>103852</v>
      </c>
      <c r="D199" t="s">
        <v>709</v>
      </c>
      <c r="E199">
        <v>104926</v>
      </c>
      <c r="F199" t="s">
        <v>670</v>
      </c>
      <c r="G199" t="s">
        <v>255</v>
      </c>
      <c r="H199">
        <v>3</v>
      </c>
      <c r="I199" t="s">
        <v>187</v>
      </c>
      <c r="J199">
        <v>116</v>
      </c>
      <c r="K199">
        <v>17</v>
      </c>
      <c r="L199">
        <v>7</v>
      </c>
      <c r="M199">
        <v>86</v>
      </c>
      <c r="N199">
        <v>52</v>
      </c>
      <c r="O199">
        <v>40</v>
      </c>
      <c r="P199">
        <v>16</v>
      </c>
      <c r="Q199">
        <v>14</v>
      </c>
      <c r="R199">
        <v>1</v>
      </c>
      <c r="S199">
        <v>3</v>
      </c>
      <c r="T199">
        <v>4</v>
      </c>
      <c r="U199">
        <v>2</v>
      </c>
      <c r="V199">
        <v>91</v>
      </c>
      <c r="W199">
        <v>50</v>
      </c>
      <c r="X199">
        <v>34</v>
      </c>
      <c r="Y199">
        <v>23</v>
      </c>
      <c r="Z199">
        <v>14</v>
      </c>
      <c r="AA199">
        <v>6</v>
      </c>
      <c r="AB199">
        <v>9</v>
      </c>
      <c r="AC199">
        <v>61</v>
      </c>
      <c r="AD199">
        <v>888</v>
      </c>
      <c r="AE199">
        <v>12</v>
      </c>
      <c r="AF199">
        <v>2310</v>
      </c>
    </row>
    <row r="200" spans="1:32" x14ac:dyDescent="0.25">
      <c r="A200">
        <v>20200113</v>
      </c>
      <c r="B200">
        <v>291</v>
      </c>
      <c r="C200">
        <v>105357</v>
      </c>
      <c r="D200" t="s">
        <v>692</v>
      </c>
      <c r="E200">
        <v>111575</v>
      </c>
      <c r="F200" t="s">
        <v>647</v>
      </c>
      <c r="G200" t="s">
        <v>710</v>
      </c>
      <c r="H200">
        <v>3</v>
      </c>
      <c r="I200" t="s">
        <v>187</v>
      </c>
      <c r="J200">
        <v>110</v>
      </c>
      <c r="K200">
        <v>5</v>
      </c>
      <c r="L200">
        <v>2</v>
      </c>
      <c r="M200">
        <v>80</v>
      </c>
      <c r="N200">
        <v>54</v>
      </c>
      <c r="O200">
        <v>41</v>
      </c>
      <c r="P200">
        <v>12</v>
      </c>
      <c r="Q200">
        <v>14</v>
      </c>
      <c r="R200">
        <v>1</v>
      </c>
      <c r="S200">
        <v>3</v>
      </c>
      <c r="T200">
        <v>6</v>
      </c>
      <c r="U200">
        <v>2</v>
      </c>
      <c r="V200">
        <v>80</v>
      </c>
      <c r="W200">
        <v>52</v>
      </c>
      <c r="X200">
        <v>32</v>
      </c>
      <c r="Y200">
        <v>17</v>
      </c>
      <c r="Z200">
        <v>14</v>
      </c>
      <c r="AA200">
        <v>2</v>
      </c>
      <c r="AB200">
        <v>6</v>
      </c>
      <c r="AC200">
        <v>47</v>
      </c>
      <c r="AD200">
        <v>1071</v>
      </c>
      <c r="AE200">
        <v>16</v>
      </c>
      <c r="AF200">
        <v>1995</v>
      </c>
    </row>
    <row r="201" spans="1:32" x14ac:dyDescent="0.25">
      <c r="A201">
        <v>20200113</v>
      </c>
      <c r="B201">
        <v>286</v>
      </c>
      <c r="C201">
        <v>133430</v>
      </c>
      <c r="D201" t="s">
        <v>651</v>
      </c>
      <c r="E201">
        <v>105577</v>
      </c>
      <c r="F201" t="s">
        <v>711</v>
      </c>
      <c r="G201" t="s">
        <v>712</v>
      </c>
      <c r="H201">
        <v>3</v>
      </c>
      <c r="I201" t="s">
        <v>187</v>
      </c>
      <c r="J201">
        <v>111</v>
      </c>
      <c r="K201">
        <v>12</v>
      </c>
      <c r="L201">
        <v>6</v>
      </c>
      <c r="M201">
        <v>72</v>
      </c>
      <c r="N201">
        <v>41</v>
      </c>
      <c r="O201">
        <v>33</v>
      </c>
      <c r="P201">
        <v>15</v>
      </c>
      <c r="Q201">
        <v>11</v>
      </c>
      <c r="R201">
        <v>2</v>
      </c>
      <c r="S201">
        <v>3</v>
      </c>
      <c r="T201">
        <v>8</v>
      </c>
      <c r="U201">
        <v>2</v>
      </c>
      <c r="V201">
        <v>81</v>
      </c>
      <c r="W201">
        <v>57</v>
      </c>
      <c r="X201">
        <v>39</v>
      </c>
      <c r="Y201">
        <v>12</v>
      </c>
      <c r="Z201">
        <v>11</v>
      </c>
      <c r="AA201">
        <v>7</v>
      </c>
      <c r="AB201">
        <v>9</v>
      </c>
      <c r="AC201">
        <v>13</v>
      </c>
      <c r="AD201">
        <v>2200</v>
      </c>
      <c r="AE201">
        <v>146</v>
      </c>
      <c r="AF201">
        <v>360</v>
      </c>
    </row>
    <row r="202" spans="1:32" x14ac:dyDescent="0.25">
      <c r="A202">
        <v>20200203</v>
      </c>
      <c r="B202">
        <v>300</v>
      </c>
      <c r="C202">
        <v>104792</v>
      </c>
      <c r="D202" t="s">
        <v>468</v>
      </c>
      <c r="E202">
        <v>105577</v>
      </c>
      <c r="F202" t="s">
        <v>711</v>
      </c>
      <c r="G202" t="s">
        <v>122</v>
      </c>
      <c r="H202">
        <v>3</v>
      </c>
      <c r="I202" t="s">
        <v>196</v>
      </c>
      <c r="J202">
        <v>97</v>
      </c>
      <c r="K202">
        <v>6</v>
      </c>
      <c r="L202">
        <v>5</v>
      </c>
      <c r="M202">
        <v>80</v>
      </c>
      <c r="N202">
        <v>56</v>
      </c>
      <c r="O202">
        <v>43</v>
      </c>
      <c r="P202">
        <v>10</v>
      </c>
      <c r="Q202">
        <v>11</v>
      </c>
      <c r="R202">
        <v>4</v>
      </c>
      <c r="S202">
        <v>4</v>
      </c>
      <c r="T202">
        <v>2</v>
      </c>
      <c r="U202">
        <v>3</v>
      </c>
      <c r="V202">
        <v>56</v>
      </c>
      <c r="W202">
        <v>37</v>
      </c>
      <c r="X202">
        <v>31</v>
      </c>
      <c r="Y202">
        <v>5</v>
      </c>
      <c r="Z202">
        <v>10</v>
      </c>
      <c r="AA202">
        <v>2</v>
      </c>
      <c r="AB202">
        <v>4</v>
      </c>
      <c r="AC202">
        <v>9</v>
      </c>
      <c r="AD202">
        <v>2700</v>
      </c>
      <c r="AE202">
        <v>132</v>
      </c>
      <c r="AF202">
        <v>402</v>
      </c>
    </row>
    <row r="203" spans="1:32" x14ac:dyDescent="0.25">
      <c r="A203">
        <v>20200203</v>
      </c>
      <c r="B203">
        <v>299</v>
      </c>
      <c r="C203">
        <v>104792</v>
      </c>
      <c r="D203" t="s">
        <v>468</v>
      </c>
      <c r="E203">
        <v>105936</v>
      </c>
      <c r="F203" t="s">
        <v>763</v>
      </c>
      <c r="G203" t="s">
        <v>474</v>
      </c>
      <c r="H203">
        <v>3</v>
      </c>
      <c r="I203" t="s">
        <v>193</v>
      </c>
      <c r="J203">
        <v>82</v>
      </c>
      <c r="K203">
        <v>12</v>
      </c>
      <c r="L203">
        <v>2</v>
      </c>
      <c r="M203">
        <v>67</v>
      </c>
      <c r="N203">
        <v>48</v>
      </c>
      <c r="O203">
        <v>39</v>
      </c>
      <c r="P203">
        <v>8</v>
      </c>
      <c r="Q203">
        <v>10</v>
      </c>
      <c r="R203">
        <v>3</v>
      </c>
      <c r="S203">
        <v>3</v>
      </c>
      <c r="T203">
        <v>2</v>
      </c>
      <c r="U203">
        <v>0</v>
      </c>
      <c r="V203">
        <v>60</v>
      </c>
      <c r="W203">
        <v>41</v>
      </c>
      <c r="X203">
        <v>26</v>
      </c>
      <c r="Y203">
        <v>11</v>
      </c>
      <c r="Z203">
        <v>10</v>
      </c>
      <c r="AA203">
        <v>1</v>
      </c>
      <c r="AB203">
        <v>3</v>
      </c>
      <c r="AC203">
        <v>9</v>
      </c>
      <c r="AD203">
        <v>2700</v>
      </c>
      <c r="AE203">
        <v>44</v>
      </c>
      <c r="AF203">
        <v>1113</v>
      </c>
    </row>
    <row r="204" spans="1:32" x14ac:dyDescent="0.25">
      <c r="A204">
        <v>20200203</v>
      </c>
      <c r="B204">
        <v>298</v>
      </c>
      <c r="C204">
        <v>105577</v>
      </c>
      <c r="D204" t="s">
        <v>711</v>
      </c>
      <c r="E204">
        <v>105676</v>
      </c>
      <c r="F204" t="s">
        <v>201</v>
      </c>
      <c r="G204" t="s">
        <v>814</v>
      </c>
      <c r="H204">
        <v>3</v>
      </c>
      <c r="I204" t="s">
        <v>193</v>
      </c>
      <c r="J204">
        <v>141</v>
      </c>
      <c r="K204">
        <v>8</v>
      </c>
      <c r="L204">
        <v>3</v>
      </c>
      <c r="M204">
        <v>88</v>
      </c>
      <c r="N204">
        <v>53</v>
      </c>
      <c r="O204">
        <v>38</v>
      </c>
      <c r="P204">
        <v>18</v>
      </c>
      <c r="Q204">
        <v>14</v>
      </c>
      <c r="R204">
        <v>3</v>
      </c>
      <c r="S204">
        <v>6</v>
      </c>
      <c r="T204">
        <v>7</v>
      </c>
      <c r="U204">
        <v>4</v>
      </c>
      <c r="V204">
        <v>97</v>
      </c>
      <c r="W204">
        <v>55</v>
      </c>
      <c r="X204">
        <v>43</v>
      </c>
      <c r="Y204">
        <v>17</v>
      </c>
      <c r="Z204">
        <v>14</v>
      </c>
      <c r="AA204">
        <v>8</v>
      </c>
      <c r="AB204">
        <v>11</v>
      </c>
      <c r="AC204">
        <v>132</v>
      </c>
      <c r="AD204">
        <v>402</v>
      </c>
      <c r="AE204">
        <v>10</v>
      </c>
      <c r="AF204">
        <v>2555</v>
      </c>
    </row>
    <row r="205" spans="1:32" x14ac:dyDescent="0.25">
      <c r="A205">
        <v>20200203</v>
      </c>
      <c r="B205">
        <v>297</v>
      </c>
      <c r="C205">
        <v>104792</v>
      </c>
      <c r="D205" t="s">
        <v>468</v>
      </c>
      <c r="E205">
        <v>105613</v>
      </c>
      <c r="F205" t="s">
        <v>307</v>
      </c>
      <c r="G205" t="s">
        <v>315</v>
      </c>
      <c r="H205">
        <v>3</v>
      </c>
      <c r="I205" t="s">
        <v>189</v>
      </c>
      <c r="J205">
        <v>72</v>
      </c>
      <c r="K205">
        <v>9</v>
      </c>
      <c r="L205">
        <v>2</v>
      </c>
      <c r="M205">
        <v>70</v>
      </c>
      <c r="N205">
        <v>52</v>
      </c>
      <c r="O205">
        <v>38</v>
      </c>
      <c r="P205">
        <v>8</v>
      </c>
      <c r="Q205">
        <v>10</v>
      </c>
      <c r="R205">
        <v>5</v>
      </c>
      <c r="S205">
        <v>6</v>
      </c>
      <c r="T205">
        <v>4</v>
      </c>
      <c r="U205">
        <v>4</v>
      </c>
      <c r="V205">
        <v>50</v>
      </c>
      <c r="W205">
        <v>36</v>
      </c>
      <c r="X205">
        <v>26</v>
      </c>
      <c r="Y205">
        <v>4</v>
      </c>
      <c r="Z205">
        <v>9</v>
      </c>
      <c r="AA205">
        <v>2</v>
      </c>
      <c r="AB205">
        <v>5</v>
      </c>
      <c r="AC205">
        <v>9</v>
      </c>
      <c r="AD205">
        <v>2700</v>
      </c>
      <c r="AE205">
        <v>104</v>
      </c>
      <c r="AF205">
        <v>527</v>
      </c>
    </row>
    <row r="206" spans="1:32" x14ac:dyDescent="0.25">
      <c r="A206">
        <v>20200203</v>
      </c>
      <c r="B206">
        <v>294</v>
      </c>
      <c r="C206">
        <v>105676</v>
      </c>
      <c r="D206" t="s">
        <v>201</v>
      </c>
      <c r="E206">
        <v>105732</v>
      </c>
      <c r="F206" t="s">
        <v>697</v>
      </c>
      <c r="G206" t="s">
        <v>677</v>
      </c>
      <c r="H206">
        <v>3</v>
      </c>
      <c r="I206" t="s">
        <v>189</v>
      </c>
      <c r="J206">
        <v>98</v>
      </c>
      <c r="K206">
        <v>3</v>
      </c>
      <c r="L206">
        <v>6</v>
      </c>
      <c r="M206">
        <v>72</v>
      </c>
      <c r="N206">
        <v>40</v>
      </c>
      <c r="O206">
        <v>30</v>
      </c>
      <c r="P206">
        <v>17</v>
      </c>
      <c r="Q206">
        <v>11</v>
      </c>
      <c r="R206">
        <v>2</v>
      </c>
      <c r="S206">
        <v>3</v>
      </c>
      <c r="T206">
        <v>6</v>
      </c>
      <c r="U206">
        <v>3</v>
      </c>
      <c r="V206">
        <v>68</v>
      </c>
      <c r="W206">
        <v>38</v>
      </c>
      <c r="X206">
        <v>28</v>
      </c>
      <c r="Y206">
        <v>15</v>
      </c>
      <c r="Z206">
        <v>11</v>
      </c>
      <c r="AA206">
        <v>3</v>
      </c>
      <c r="AB206">
        <v>5</v>
      </c>
      <c r="AC206">
        <v>10</v>
      </c>
      <c r="AD206">
        <v>2555</v>
      </c>
      <c r="AE206">
        <v>67</v>
      </c>
      <c r="AF206">
        <v>820</v>
      </c>
    </row>
    <row r="207" spans="1:32" x14ac:dyDescent="0.25">
      <c r="A207">
        <v>20200203</v>
      </c>
      <c r="B207">
        <v>293</v>
      </c>
      <c r="C207">
        <v>104792</v>
      </c>
      <c r="D207" t="s">
        <v>468</v>
      </c>
      <c r="E207">
        <v>105173</v>
      </c>
      <c r="F207" t="s">
        <v>722</v>
      </c>
      <c r="G207" t="s">
        <v>815</v>
      </c>
      <c r="H207">
        <v>3</v>
      </c>
      <c r="I207" t="s">
        <v>187</v>
      </c>
      <c r="J207">
        <v>120</v>
      </c>
      <c r="K207">
        <v>6</v>
      </c>
      <c r="L207">
        <v>6</v>
      </c>
      <c r="M207">
        <v>86</v>
      </c>
      <c r="N207">
        <v>53</v>
      </c>
      <c r="O207">
        <v>38</v>
      </c>
      <c r="P207">
        <v>17</v>
      </c>
      <c r="Q207">
        <v>14</v>
      </c>
      <c r="R207">
        <v>1</v>
      </c>
      <c r="S207">
        <v>4</v>
      </c>
      <c r="T207">
        <v>2</v>
      </c>
      <c r="U207">
        <v>1</v>
      </c>
      <c r="V207">
        <v>86</v>
      </c>
      <c r="W207">
        <v>50</v>
      </c>
      <c r="X207">
        <v>33</v>
      </c>
      <c r="Y207">
        <v>15</v>
      </c>
      <c r="Z207">
        <v>13</v>
      </c>
      <c r="AA207">
        <v>9</v>
      </c>
      <c r="AB207">
        <v>14</v>
      </c>
      <c r="AC207">
        <v>9</v>
      </c>
      <c r="AD207">
        <v>2700</v>
      </c>
      <c r="AE207">
        <v>45</v>
      </c>
      <c r="AF207">
        <v>1111</v>
      </c>
    </row>
    <row r="208" spans="1:32" x14ac:dyDescent="0.25">
      <c r="A208">
        <v>20200203</v>
      </c>
      <c r="B208">
        <v>291</v>
      </c>
      <c r="C208">
        <v>106296</v>
      </c>
      <c r="D208" t="s">
        <v>816</v>
      </c>
      <c r="E208">
        <v>105777</v>
      </c>
      <c r="F208" t="s">
        <v>114</v>
      </c>
      <c r="G208" t="s">
        <v>817</v>
      </c>
      <c r="H208">
        <v>3</v>
      </c>
      <c r="I208" t="s">
        <v>187</v>
      </c>
      <c r="J208">
        <v>153</v>
      </c>
      <c r="K208">
        <v>5</v>
      </c>
      <c r="L208">
        <v>2</v>
      </c>
      <c r="M208">
        <v>113</v>
      </c>
      <c r="N208">
        <v>72</v>
      </c>
      <c r="O208">
        <v>51</v>
      </c>
      <c r="P208">
        <v>22</v>
      </c>
      <c r="Q208">
        <v>17</v>
      </c>
      <c r="R208">
        <v>7</v>
      </c>
      <c r="S208">
        <v>10</v>
      </c>
      <c r="T208">
        <v>10</v>
      </c>
      <c r="U208">
        <v>10</v>
      </c>
      <c r="V208">
        <v>120</v>
      </c>
      <c r="W208">
        <v>74</v>
      </c>
      <c r="X208">
        <v>54</v>
      </c>
      <c r="Y208">
        <v>20</v>
      </c>
      <c r="Z208">
        <v>17</v>
      </c>
      <c r="AA208">
        <v>9</v>
      </c>
      <c r="AB208">
        <v>14</v>
      </c>
      <c r="AC208">
        <v>91</v>
      </c>
      <c r="AD208">
        <v>612</v>
      </c>
      <c r="AE208">
        <v>23</v>
      </c>
      <c r="AF208">
        <v>1637</v>
      </c>
    </row>
    <row r="209" spans="1:32" x14ac:dyDescent="0.25">
      <c r="A209">
        <v>20200203</v>
      </c>
      <c r="B209">
        <v>288</v>
      </c>
      <c r="C209">
        <v>105577</v>
      </c>
      <c r="D209" t="s">
        <v>711</v>
      </c>
      <c r="E209">
        <v>133430</v>
      </c>
      <c r="F209" t="s">
        <v>651</v>
      </c>
      <c r="G209" t="s">
        <v>236</v>
      </c>
      <c r="H209">
        <v>3</v>
      </c>
      <c r="I209" t="s">
        <v>187</v>
      </c>
      <c r="J209">
        <v>56</v>
      </c>
      <c r="K209">
        <v>5</v>
      </c>
      <c r="L209">
        <v>3</v>
      </c>
      <c r="M209">
        <v>42</v>
      </c>
      <c r="N209">
        <v>31</v>
      </c>
      <c r="O209">
        <v>28</v>
      </c>
      <c r="P209">
        <v>8</v>
      </c>
      <c r="Q209">
        <v>9</v>
      </c>
      <c r="R209">
        <v>0</v>
      </c>
      <c r="S209">
        <v>0</v>
      </c>
      <c r="T209">
        <v>5</v>
      </c>
      <c r="U209">
        <v>2</v>
      </c>
      <c r="V209">
        <v>41</v>
      </c>
      <c r="W209">
        <v>23</v>
      </c>
      <c r="X209">
        <v>17</v>
      </c>
      <c r="Y209">
        <v>8</v>
      </c>
      <c r="Z209">
        <v>8</v>
      </c>
      <c r="AA209">
        <v>3</v>
      </c>
      <c r="AB209">
        <v>6</v>
      </c>
      <c r="AC209">
        <v>132</v>
      </c>
      <c r="AD209">
        <v>402</v>
      </c>
      <c r="AE209">
        <v>16</v>
      </c>
      <c r="AF209">
        <v>2120</v>
      </c>
    </row>
    <row r="210" spans="1:32" x14ac:dyDescent="0.25">
      <c r="A210">
        <v>20200203</v>
      </c>
      <c r="B210">
        <v>287</v>
      </c>
      <c r="C210">
        <v>105732</v>
      </c>
      <c r="D210" t="s">
        <v>697</v>
      </c>
      <c r="E210">
        <v>200000</v>
      </c>
      <c r="F210" t="s">
        <v>163</v>
      </c>
      <c r="G210" t="s">
        <v>818</v>
      </c>
      <c r="H210">
        <v>3</v>
      </c>
      <c r="I210" t="s">
        <v>187</v>
      </c>
      <c r="J210">
        <v>108</v>
      </c>
      <c r="K210">
        <v>9</v>
      </c>
      <c r="L210">
        <v>2</v>
      </c>
      <c r="M210">
        <v>69</v>
      </c>
      <c r="N210">
        <v>35</v>
      </c>
      <c r="O210">
        <v>31</v>
      </c>
      <c r="P210">
        <v>22</v>
      </c>
      <c r="Q210">
        <v>12</v>
      </c>
      <c r="R210">
        <v>1</v>
      </c>
      <c r="S210">
        <v>1</v>
      </c>
      <c r="T210">
        <v>9</v>
      </c>
      <c r="U210">
        <v>3</v>
      </c>
      <c r="V210">
        <v>65</v>
      </c>
      <c r="W210">
        <v>40</v>
      </c>
      <c r="X210">
        <v>35</v>
      </c>
      <c r="Y210">
        <v>14</v>
      </c>
      <c r="Z210">
        <v>12</v>
      </c>
      <c r="AA210">
        <v>1</v>
      </c>
      <c r="AB210">
        <v>2</v>
      </c>
      <c r="AC210">
        <v>67</v>
      </c>
      <c r="AD210">
        <v>820</v>
      </c>
      <c r="AE210">
        <v>21</v>
      </c>
      <c r="AF210">
        <v>1666</v>
      </c>
    </row>
    <row r="211" spans="1:32" x14ac:dyDescent="0.25">
      <c r="A211">
        <v>20200203</v>
      </c>
      <c r="B211">
        <v>286</v>
      </c>
      <c r="C211">
        <v>105676</v>
      </c>
      <c r="D211" t="s">
        <v>201</v>
      </c>
      <c r="E211">
        <v>122330</v>
      </c>
      <c r="F211" t="s">
        <v>819</v>
      </c>
      <c r="G211" t="s">
        <v>820</v>
      </c>
      <c r="H211">
        <v>3</v>
      </c>
      <c r="I211" t="s">
        <v>187</v>
      </c>
      <c r="J211">
        <v>106</v>
      </c>
      <c r="K211">
        <v>2</v>
      </c>
      <c r="L211">
        <v>0</v>
      </c>
      <c r="M211">
        <v>85</v>
      </c>
      <c r="N211">
        <v>52</v>
      </c>
      <c r="O211">
        <v>38</v>
      </c>
      <c r="P211">
        <v>17</v>
      </c>
      <c r="Q211">
        <v>10</v>
      </c>
      <c r="R211">
        <v>5</v>
      </c>
      <c r="S211">
        <v>6</v>
      </c>
      <c r="T211">
        <v>6</v>
      </c>
      <c r="U211">
        <v>12</v>
      </c>
      <c r="V211">
        <v>94</v>
      </c>
      <c r="W211">
        <v>57</v>
      </c>
      <c r="X211">
        <v>40</v>
      </c>
      <c r="Y211">
        <v>14</v>
      </c>
      <c r="Z211">
        <v>11</v>
      </c>
      <c r="AA211">
        <v>6</v>
      </c>
      <c r="AB211">
        <v>9</v>
      </c>
      <c r="AC211">
        <v>10</v>
      </c>
      <c r="AD211">
        <v>2555</v>
      </c>
      <c r="AE211">
        <v>54</v>
      </c>
      <c r="AF211">
        <v>952</v>
      </c>
    </row>
    <row r="212" spans="1:32" x14ac:dyDescent="0.25">
      <c r="A212">
        <v>20200203</v>
      </c>
      <c r="B212">
        <v>273</v>
      </c>
      <c r="C212">
        <v>200000</v>
      </c>
      <c r="D212" t="s">
        <v>163</v>
      </c>
      <c r="E212">
        <v>106000</v>
      </c>
      <c r="F212" t="s">
        <v>726</v>
      </c>
      <c r="G212" t="s">
        <v>821</v>
      </c>
      <c r="H212">
        <v>3</v>
      </c>
      <c r="I212" t="s">
        <v>173</v>
      </c>
      <c r="J212">
        <v>149</v>
      </c>
      <c r="K212">
        <v>11</v>
      </c>
      <c r="L212">
        <v>5</v>
      </c>
      <c r="M212">
        <v>92</v>
      </c>
      <c r="N212">
        <v>64</v>
      </c>
      <c r="O212">
        <v>47</v>
      </c>
      <c r="P212">
        <v>14</v>
      </c>
      <c r="Q212">
        <v>14</v>
      </c>
      <c r="R212">
        <v>4</v>
      </c>
      <c r="S212">
        <v>6</v>
      </c>
      <c r="T212">
        <v>2</v>
      </c>
      <c r="U212">
        <v>4</v>
      </c>
      <c r="V212">
        <v>112</v>
      </c>
      <c r="W212">
        <v>72</v>
      </c>
      <c r="X212">
        <v>41</v>
      </c>
      <c r="Y212">
        <v>20</v>
      </c>
      <c r="Z212">
        <v>14</v>
      </c>
      <c r="AA212">
        <v>8</v>
      </c>
      <c r="AB212">
        <v>14</v>
      </c>
      <c r="AC212">
        <v>21</v>
      </c>
      <c r="AD212">
        <v>1666</v>
      </c>
      <c r="AE212">
        <v>97</v>
      </c>
      <c r="AF212">
        <v>594</v>
      </c>
    </row>
    <row r="213" spans="1:32" x14ac:dyDescent="0.25">
      <c r="A213">
        <v>20200210</v>
      </c>
      <c r="B213">
        <v>300</v>
      </c>
      <c r="C213">
        <v>104792</v>
      </c>
      <c r="D213" t="s">
        <v>468</v>
      </c>
      <c r="E213">
        <v>200000</v>
      </c>
      <c r="F213" t="s">
        <v>163</v>
      </c>
      <c r="G213" t="s">
        <v>251</v>
      </c>
      <c r="H213">
        <v>3</v>
      </c>
      <c r="I213" t="s">
        <v>196</v>
      </c>
      <c r="J213">
        <v>86</v>
      </c>
      <c r="K213">
        <v>5</v>
      </c>
      <c r="L213">
        <v>0</v>
      </c>
      <c r="M213">
        <v>61</v>
      </c>
      <c r="N213">
        <v>41</v>
      </c>
      <c r="O213">
        <v>29</v>
      </c>
      <c r="P213">
        <v>11</v>
      </c>
      <c r="Q213">
        <v>9</v>
      </c>
      <c r="R213">
        <v>1</v>
      </c>
      <c r="S213">
        <v>2</v>
      </c>
      <c r="T213">
        <v>1</v>
      </c>
      <c r="U213">
        <v>5</v>
      </c>
      <c r="V213">
        <v>55</v>
      </c>
      <c r="W213">
        <v>32</v>
      </c>
      <c r="X213">
        <v>20</v>
      </c>
      <c r="Y213">
        <v>9</v>
      </c>
      <c r="Z213">
        <v>9</v>
      </c>
      <c r="AA213">
        <v>7</v>
      </c>
      <c r="AB213">
        <v>11</v>
      </c>
      <c r="AC213">
        <v>9</v>
      </c>
      <c r="AD213">
        <v>2860</v>
      </c>
      <c r="AE213">
        <v>21</v>
      </c>
      <c r="AF213">
        <v>1666</v>
      </c>
    </row>
    <row r="214" spans="1:32" x14ac:dyDescent="0.25">
      <c r="A214">
        <v>20200210</v>
      </c>
      <c r="B214">
        <v>299</v>
      </c>
      <c r="C214">
        <v>104792</v>
      </c>
      <c r="D214" t="s">
        <v>468</v>
      </c>
      <c r="E214">
        <v>105936</v>
      </c>
      <c r="F214" t="s">
        <v>763</v>
      </c>
      <c r="G214" t="s">
        <v>677</v>
      </c>
      <c r="H214">
        <v>3</v>
      </c>
      <c r="I214" t="s">
        <v>193</v>
      </c>
      <c r="J214">
        <v>105</v>
      </c>
      <c r="K214">
        <v>14</v>
      </c>
      <c r="L214">
        <v>1</v>
      </c>
      <c r="M214">
        <v>71</v>
      </c>
      <c r="N214">
        <v>55</v>
      </c>
      <c r="O214">
        <v>43</v>
      </c>
      <c r="P214">
        <v>8</v>
      </c>
      <c r="Q214">
        <v>11</v>
      </c>
      <c r="R214">
        <v>0</v>
      </c>
      <c r="S214">
        <v>1</v>
      </c>
      <c r="T214">
        <v>3</v>
      </c>
      <c r="U214">
        <v>2</v>
      </c>
      <c r="V214">
        <v>86</v>
      </c>
      <c r="W214">
        <v>63</v>
      </c>
      <c r="X214">
        <v>40</v>
      </c>
      <c r="Y214">
        <v>12</v>
      </c>
      <c r="Z214">
        <v>11</v>
      </c>
      <c r="AA214">
        <v>7</v>
      </c>
      <c r="AB214">
        <v>9</v>
      </c>
      <c r="AC214">
        <v>9</v>
      </c>
      <c r="AD214">
        <v>2860</v>
      </c>
      <c r="AE214">
        <v>39</v>
      </c>
      <c r="AF214">
        <v>1158</v>
      </c>
    </row>
    <row r="215" spans="1:32" x14ac:dyDescent="0.25">
      <c r="A215">
        <v>20200210</v>
      </c>
      <c r="B215">
        <v>298</v>
      </c>
      <c r="C215">
        <v>200000</v>
      </c>
      <c r="D215" t="s">
        <v>163</v>
      </c>
      <c r="E215">
        <v>105807</v>
      </c>
      <c r="F215" t="s">
        <v>770</v>
      </c>
      <c r="G215" t="s">
        <v>827</v>
      </c>
      <c r="H215">
        <v>3</v>
      </c>
      <c r="I215" t="s">
        <v>193</v>
      </c>
      <c r="J215">
        <v>109</v>
      </c>
      <c r="K215">
        <v>16</v>
      </c>
      <c r="L215">
        <v>2</v>
      </c>
      <c r="M215">
        <v>71</v>
      </c>
      <c r="N215">
        <v>48</v>
      </c>
      <c r="O215">
        <v>45</v>
      </c>
      <c r="P215">
        <v>9</v>
      </c>
      <c r="Q215">
        <v>11</v>
      </c>
      <c r="R215">
        <v>4</v>
      </c>
      <c r="S215">
        <v>4</v>
      </c>
      <c r="T215">
        <v>4</v>
      </c>
      <c r="U215">
        <v>1</v>
      </c>
      <c r="V215">
        <v>79</v>
      </c>
      <c r="W215">
        <v>49</v>
      </c>
      <c r="X215">
        <v>33</v>
      </c>
      <c r="Y215">
        <v>18</v>
      </c>
      <c r="Z215">
        <v>11</v>
      </c>
      <c r="AA215">
        <v>4</v>
      </c>
      <c r="AB215">
        <v>5</v>
      </c>
      <c r="AC215">
        <v>21</v>
      </c>
      <c r="AD215">
        <v>1666</v>
      </c>
      <c r="AE215">
        <v>30</v>
      </c>
      <c r="AF215">
        <v>1332</v>
      </c>
    </row>
    <row r="216" spans="1:32" x14ac:dyDescent="0.25">
      <c r="A216">
        <v>20200210</v>
      </c>
      <c r="B216">
        <v>297</v>
      </c>
      <c r="C216">
        <v>105936</v>
      </c>
      <c r="D216" t="s">
        <v>763</v>
      </c>
      <c r="E216">
        <v>126094</v>
      </c>
      <c r="F216" t="s">
        <v>100</v>
      </c>
      <c r="G216" t="s">
        <v>827</v>
      </c>
      <c r="H216">
        <v>3</v>
      </c>
      <c r="I216" t="s">
        <v>189</v>
      </c>
      <c r="J216">
        <v>90</v>
      </c>
      <c r="K216">
        <v>5</v>
      </c>
      <c r="L216">
        <v>0</v>
      </c>
      <c r="M216">
        <v>72</v>
      </c>
      <c r="N216">
        <v>41</v>
      </c>
      <c r="O216">
        <v>33</v>
      </c>
      <c r="P216">
        <v>18</v>
      </c>
      <c r="Q216">
        <v>11</v>
      </c>
      <c r="R216">
        <v>4</v>
      </c>
      <c r="S216">
        <v>5</v>
      </c>
      <c r="T216">
        <v>10</v>
      </c>
      <c r="U216">
        <v>0</v>
      </c>
      <c r="V216">
        <v>64</v>
      </c>
      <c r="W216">
        <v>43</v>
      </c>
      <c r="X216">
        <v>32</v>
      </c>
      <c r="Y216">
        <v>11</v>
      </c>
      <c r="Z216">
        <v>11</v>
      </c>
      <c r="AA216">
        <v>3</v>
      </c>
      <c r="AB216">
        <v>5</v>
      </c>
      <c r="AC216">
        <v>39</v>
      </c>
      <c r="AD216">
        <v>1158</v>
      </c>
      <c r="AE216">
        <v>15</v>
      </c>
      <c r="AF216">
        <v>2174</v>
      </c>
    </row>
    <row r="217" spans="1:32" x14ac:dyDescent="0.25">
      <c r="A217">
        <v>20200210</v>
      </c>
      <c r="B217">
        <v>296</v>
      </c>
      <c r="C217">
        <v>104792</v>
      </c>
      <c r="D217" t="s">
        <v>468</v>
      </c>
      <c r="E217">
        <v>105554</v>
      </c>
      <c r="F217" t="s">
        <v>190</v>
      </c>
      <c r="G217" t="s">
        <v>419</v>
      </c>
      <c r="H217">
        <v>3</v>
      </c>
      <c r="I217" t="s">
        <v>189</v>
      </c>
      <c r="J217">
        <v>112</v>
      </c>
      <c r="K217">
        <v>8</v>
      </c>
      <c r="L217">
        <v>2</v>
      </c>
      <c r="M217">
        <v>60</v>
      </c>
      <c r="N217">
        <v>43</v>
      </c>
      <c r="O217">
        <v>33</v>
      </c>
      <c r="P217">
        <v>9</v>
      </c>
      <c r="Q217">
        <v>10</v>
      </c>
      <c r="R217">
        <v>1</v>
      </c>
      <c r="S217">
        <v>2</v>
      </c>
      <c r="T217">
        <v>2</v>
      </c>
      <c r="U217">
        <v>2</v>
      </c>
      <c r="V217">
        <v>78</v>
      </c>
      <c r="W217">
        <v>43</v>
      </c>
      <c r="X217">
        <v>30</v>
      </c>
      <c r="Y217">
        <v>14</v>
      </c>
      <c r="Z217">
        <v>10</v>
      </c>
      <c r="AA217">
        <v>3</v>
      </c>
      <c r="AB217">
        <v>6</v>
      </c>
      <c r="AC217">
        <v>9</v>
      </c>
      <c r="AD217">
        <v>2860</v>
      </c>
      <c r="AE217">
        <v>33</v>
      </c>
      <c r="AF217">
        <v>1296</v>
      </c>
    </row>
    <row r="218" spans="1:32" x14ac:dyDescent="0.25">
      <c r="A218">
        <v>20200210</v>
      </c>
      <c r="B218">
        <v>294</v>
      </c>
      <c r="C218">
        <v>200000</v>
      </c>
      <c r="D218" t="s">
        <v>163</v>
      </c>
      <c r="E218">
        <v>105379</v>
      </c>
      <c r="F218" t="s">
        <v>696</v>
      </c>
      <c r="G218" t="s">
        <v>828</v>
      </c>
      <c r="H218">
        <v>3</v>
      </c>
      <c r="I218" t="s">
        <v>189</v>
      </c>
      <c r="J218">
        <v>111</v>
      </c>
      <c r="K218">
        <v>10</v>
      </c>
      <c r="L218">
        <v>1</v>
      </c>
      <c r="M218">
        <v>74</v>
      </c>
      <c r="N218">
        <v>54</v>
      </c>
      <c r="O218">
        <v>43</v>
      </c>
      <c r="P218">
        <v>9</v>
      </c>
      <c r="Q218">
        <v>11</v>
      </c>
      <c r="R218">
        <v>2</v>
      </c>
      <c r="S218">
        <v>3</v>
      </c>
      <c r="T218">
        <v>3</v>
      </c>
      <c r="U218">
        <v>1</v>
      </c>
      <c r="V218">
        <v>74</v>
      </c>
      <c r="W218">
        <v>39</v>
      </c>
      <c r="X218">
        <v>31</v>
      </c>
      <c r="Y218">
        <v>19</v>
      </c>
      <c r="Z218">
        <v>11</v>
      </c>
      <c r="AA218">
        <v>1</v>
      </c>
      <c r="AB218">
        <v>3</v>
      </c>
      <c r="AC218">
        <v>21</v>
      </c>
      <c r="AD218">
        <v>1666</v>
      </c>
      <c r="AE218">
        <v>52</v>
      </c>
      <c r="AF218">
        <v>940</v>
      </c>
    </row>
    <row r="219" spans="1:32" x14ac:dyDescent="0.25">
      <c r="A219">
        <v>20200210</v>
      </c>
      <c r="B219">
        <v>292</v>
      </c>
      <c r="C219">
        <v>126094</v>
      </c>
      <c r="D219" t="s">
        <v>100</v>
      </c>
      <c r="E219">
        <v>122330</v>
      </c>
      <c r="F219" t="s">
        <v>819</v>
      </c>
      <c r="G219" t="s">
        <v>122</v>
      </c>
      <c r="H219">
        <v>3</v>
      </c>
      <c r="I219" t="s">
        <v>187</v>
      </c>
      <c r="J219">
        <v>69</v>
      </c>
      <c r="K219">
        <v>4</v>
      </c>
      <c r="L219">
        <v>0</v>
      </c>
      <c r="M219">
        <v>57</v>
      </c>
      <c r="N219">
        <v>32</v>
      </c>
      <c r="O219">
        <v>26</v>
      </c>
      <c r="P219">
        <v>15</v>
      </c>
      <c r="Q219">
        <v>10</v>
      </c>
      <c r="R219">
        <v>0</v>
      </c>
      <c r="S219">
        <v>0</v>
      </c>
      <c r="T219">
        <v>12</v>
      </c>
      <c r="U219">
        <v>3</v>
      </c>
      <c r="V219">
        <v>63</v>
      </c>
      <c r="W219">
        <v>34</v>
      </c>
      <c r="X219">
        <v>23</v>
      </c>
      <c r="Y219">
        <v>16</v>
      </c>
      <c r="Z219">
        <v>11</v>
      </c>
      <c r="AA219">
        <v>2</v>
      </c>
      <c r="AB219">
        <v>5</v>
      </c>
      <c r="AC219">
        <v>15</v>
      </c>
      <c r="AD219">
        <v>2174</v>
      </c>
      <c r="AE219">
        <v>56</v>
      </c>
      <c r="AF219">
        <v>892</v>
      </c>
    </row>
    <row r="220" spans="1:32" x14ac:dyDescent="0.25">
      <c r="A220">
        <v>20200210</v>
      </c>
      <c r="B220">
        <v>291</v>
      </c>
      <c r="C220">
        <v>104792</v>
      </c>
      <c r="D220" t="s">
        <v>468</v>
      </c>
      <c r="E220">
        <v>104468</v>
      </c>
      <c r="F220" t="s">
        <v>829</v>
      </c>
      <c r="G220" t="s">
        <v>510</v>
      </c>
      <c r="H220">
        <v>3</v>
      </c>
      <c r="I220" t="s">
        <v>187</v>
      </c>
      <c r="J220">
        <v>90</v>
      </c>
      <c r="K220">
        <v>5</v>
      </c>
      <c r="L220">
        <v>2</v>
      </c>
      <c r="M220">
        <v>57</v>
      </c>
      <c r="N220">
        <v>40</v>
      </c>
      <c r="O220">
        <v>28</v>
      </c>
      <c r="P220">
        <v>6</v>
      </c>
      <c r="Q220">
        <v>8</v>
      </c>
      <c r="R220">
        <v>4</v>
      </c>
      <c r="S220">
        <v>6</v>
      </c>
      <c r="T220">
        <v>2</v>
      </c>
      <c r="U220">
        <v>1</v>
      </c>
      <c r="V220">
        <v>51</v>
      </c>
      <c r="W220">
        <v>25</v>
      </c>
      <c r="X220">
        <v>13</v>
      </c>
      <c r="Y220">
        <v>10</v>
      </c>
      <c r="Z220">
        <v>9</v>
      </c>
      <c r="AA220">
        <v>1</v>
      </c>
      <c r="AB220">
        <v>7</v>
      </c>
      <c r="AC220">
        <v>9</v>
      </c>
      <c r="AD220">
        <v>2860</v>
      </c>
      <c r="AE220">
        <v>57</v>
      </c>
      <c r="AF220">
        <v>890</v>
      </c>
    </row>
    <row r="221" spans="1:32" x14ac:dyDescent="0.25">
      <c r="A221">
        <v>20200210</v>
      </c>
      <c r="B221">
        <v>290</v>
      </c>
      <c r="C221">
        <v>105554</v>
      </c>
      <c r="D221" t="s">
        <v>190</v>
      </c>
      <c r="E221">
        <v>111575</v>
      </c>
      <c r="F221" t="s">
        <v>647</v>
      </c>
      <c r="G221" t="s">
        <v>830</v>
      </c>
      <c r="H221">
        <v>3</v>
      </c>
      <c r="I221" t="s">
        <v>187</v>
      </c>
      <c r="J221">
        <v>128</v>
      </c>
      <c r="K221">
        <v>3</v>
      </c>
      <c r="L221">
        <v>3</v>
      </c>
      <c r="M221">
        <v>81</v>
      </c>
      <c r="N221">
        <v>52</v>
      </c>
      <c r="O221">
        <v>41</v>
      </c>
      <c r="P221">
        <v>14</v>
      </c>
      <c r="Q221">
        <v>15</v>
      </c>
      <c r="R221">
        <v>0</v>
      </c>
      <c r="S221">
        <v>2</v>
      </c>
      <c r="T221">
        <v>5</v>
      </c>
      <c r="U221">
        <v>4</v>
      </c>
      <c r="V221">
        <v>95</v>
      </c>
      <c r="W221">
        <v>54</v>
      </c>
      <c r="X221">
        <v>38</v>
      </c>
      <c r="Y221">
        <v>19</v>
      </c>
      <c r="Z221">
        <v>14</v>
      </c>
      <c r="AA221">
        <v>4</v>
      </c>
      <c r="AB221">
        <v>7</v>
      </c>
      <c r="AC221">
        <v>33</v>
      </c>
      <c r="AD221">
        <v>1296</v>
      </c>
      <c r="AE221">
        <v>17</v>
      </c>
      <c r="AF221">
        <v>1995</v>
      </c>
    </row>
    <row r="222" spans="1:32" x14ac:dyDescent="0.25">
      <c r="A222">
        <v>20200210</v>
      </c>
      <c r="B222">
        <v>289</v>
      </c>
      <c r="C222">
        <v>105807</v>
      </c>
      <c r="D222" t="s">
        <v>770</v>
      </c>
      <c r="E222">
        <v>105138</v>
      </c>
      <c r="F222" t="s">
        <v>644</v>
      </c>
      <c r="G222" t="s">
        <v>831</v>
      </c>
      <c r="H222">
        <v>3</v>
      </c>
      <c r="I222" t="s">
        <v>187</v>
      </c>
      <c r="J222">
        <v>148</v>
      </c>
      <c r="K222">
        <v>11</v>
      </c>
      <c r="L222">
        <v>2</v>
      </c>
      <c r="M222">
        <v>116</v>
      </c>
      <c r="N222">
        <v>79</v>
      </c>
      <c r="O222">
        <v>56</v>
      </c>
      <c r="P222">
        <v>19</v>
      </c>
      <c r="Q222">
        <v>15</v>
      </c>
      <c r="R222">
        <v>7</v>
      </c>
      <c r="S222">
        <v>9</v>
      </c>
      <c r="T222">
        <v>5</v>
      </c>
      <c r="U222">
        <v>1</v>
      </c>
      <c r="V222">
        <v>90</v>
      </c>
      <c r="W222">
        <v>57</v>
      </c>
      <c r="X222">
        <v>45</v>
      </c>
      <c r="Y222">
        <v>20</v>
      </c>
      <c r="Z222">
        <v>15</v>
      </c>
      <c r="AA222">
        <v>2</v>
      </c>
      <c r="AB222">
        <v>3</v>
      </c>
      <c r="AC222">
        <v>30</v>
      </c>
      <c r="AD222">
        <v>1332</v>
      </c>
      <c r="AE222">
        <v>12</v>
      </c>
      <c r="AF222">
        <v>2360</v>
      </c>
    </row>
    <row r="223" spans="1:32" x14ac:dyDescent="0.25">
      <c r="A223">
        <v>20200210</v>
      </c>
      <c r="B223">
        <v>288</v>
      </c>
      <c r="C223">
        <v>206173</v>
      </c>
      <c r="D223" t="s">
        <v>832</v>
      </c>
      <c r="E223">
        <v>105676</v>
      </c>
      <c r="F223" t="s">
        <v>201</v>
      </c>
      <c r="G223" t="s">
        <v>340</v>
      </c>
      <c r="H223">
        <v>3</v>
      </c>
      <c r="I223" t="s">
        <v>187</v>
      </c>
      <c r="J223">
        <v>119</v>
      </c>
      <c r="K223">
        <v>5</v>
      </c>
      <c r="L223">
        <v>0</v>
      </c>
      <c r="M223">
        <v>82</v>
      </c>
      <c r="N223">
        <v>53</v>
      </c>
      <c r="O223">
        <v>38</v>
      </c>
      <c r="P223">
        <v>16</v>
      </c>
      <c r="Q223">
        <v>12</v>
      </c>
      <c r="R223">
        <v>6</v>
      </c>
      <c r="S223">
        <v>8</v>
      </c>
      <c r="T223">
        <v>6</v>
      </c>
      <c r="U223">
        <v>7</v>
      </c>
      <c r="V223">
        <v>101</v>
      </c>
      <c r="W223">
        <v>59</v>
      </c>
      <c r="X223">
        <v>36</v>
      </c>
      <c r="Y223">
        <v>21</v>
      </c>
      <c r="Z223">
        <v>12</v>
      </c>
      <c r="AA223">
        <v>5</v>
      </c>
      <c r="AB223">
        <v>8</v>
      </c>
      <c r="AC223">
        <v>79</v>
      </c>
      <c r="AD223">
        <v>710</v>
      </c>
      <c r="AE223">
        <v>10</v>
      </c>
      <c r="AF223">
        <v>2600</v>
      </c>
    </row>
    <row r="224" spans="1:32" x14ac:dyDescent="0.25">
      <c r="A224">
        <v>20200210</v>
      </c>
      <c r="B224">
        <v>287</v>
      </c>
      <c r="C224">
        <v>200000</v>
      </c>
      <c r="D224" t="s">
        <v>163</v>
      </c>
      <c r="E224">
        <v>105777</v>
      </c>
      <c r="F224" t="s">
        <v>114</v>
      </c>
      <c r="G224" t="s">
        <v>331</v>
      </c>
      <c r="H224">
        <v>3</v>
      </c>
      <c r="I224" t="s">
        <v>187</v>
      </c>
      <c r="J224">
        <v>77</v>
      </c>
      <c r="K224">
        <v>4</v>
      </c>
      <c r="L224">
        <v>3</v>
      </c>
      <c r="M224">
        <v>50</v>
      </c>
      <c r="N224">
        <v>34</v>
      </c>
      <c r="O224">
        <v>24</v>
      </c>
      <c r="P224">
        <v>12</v>
      </c>
      <c r="Q224">
        <v>9</v>
      </c>
      <c r="R224">
        <v>2</v>
      </c>
      <c r="S224">
        <v>3</v>
      </c>
      <c r="T224">
        <v>1</v>
      </c>
      <c r="U224">
        <v>2</v>
      </c>
      <c r="V224">
        <v>57</v>
      </c>
      <c r="W224">
        <v>37</v>
      </c>
      <c r="X224">
        <v>21</v>
      </c>
      <c r="Y224">
        <v>9</v>
      </c>
      <c r="Z224">
        <v>9</v>
      </c>
      <c r="AA224">
        <v>2</v>
      </c>
      <c r="AB224">
        <v>6</v>
      </c>
      <c r="AC224">
        <v>21</v>
      </c>
      <c r="AD224">
        <v>1666</v>
      </c>
      <c r="AE224">
        <v>22</v>
      </c>
      <c r="AF224">
        <v>1637</v>
      </c>
    </row>
    <row r="225" spans="1:32" x14ac:dyDescent="0.25">
      <c r="A225">
        <v>20200210</v>
      </c>
      <c r="B225">
        <v>286</v>
      </c>
      <c r="C225">
        <v>105379</v>
      </c>
      <c r="D225" t="s">
        <v>696</v>
      </c>
      <c r="E225">
        <v>126774</v>
      </c>
      <c r="F225" t="s">
        <v>294</v>
      </c>
      <c r="G225" t="s">
        <v>377</v>
      </c>
      <c r="H225">
        <v>3</v>
      </c>
      <c r="I225" t="s">
        <v>187</v>
      </c>
      <c r="J225">
        <v>92</v>
      </c>
      <c r="K225">
        <v>9</v>
      </c>
      <c r="L225">
        <v>2</v>
      </c>
      <c r="M225">
        <v>77</v>
      </c>
      <c r="N225">
        <v>47</v>
      </c>
      <c r="O225">
        <v>38</v>
      </c>
      <c r="P225">
        <v>15</v>
      </c>
      <c r="Q225">
        <v>11</v>
      </c>
      <c r="R225">
        <v>5</v>
      </c>
      <c r="S225">
        <v>5</v>
      </c>
      <c r="T225">
        <v>3</v>
      </c>
      <c r="U225">
        <v>2</v>
      </c>
      <c r="V225">
        <v>53</v>
      </c>
      <c r="W225">
        <v>34</v>
      </c>
      <c r="X225">
        <v>26</v>
      </c>
      <c r="Y225">
        <v>13</v>
      </c>
      <c r="Z225">
        <v>11</v>
      </c>
      <c r="AA225">
        <v>0</v>
      </c>
      <c r="AB225">
        <v>2</v>
      </c>
      <c r="AC225">
        <v>52</v>
      </c>
      <c r="AD225">
        <v>940</v>
      </c>
      <c r="AE225">
        <v>6</v>
      </c>
      <c r="AF225">
        <v>4745</v>
      </c>
    </row>
    <row r="226" spans="1:32" x14ac:dyDescent="0.25">
      <c r="A226">
        <v>20200210</v>
      </c>
      <c r="B226">
        <v>285</v>
      </c>
      <c r="C226">
        <v>105577</v>
      </c>
      <c r="D226" t="s">
        <v>711</v>
      </c>
      <c r="E226">
        <v>106421</v>
      </c>
      <c r="F226" t="s">
        <v>265</v>
      </c>
      <c r="G226" t="s">
        <v>119</v>
      </c>
      <c r="H226">
        <v>3</v>
      </c>
      <c r="I226" t="s">
        <v>173</v>
      </c>
      <c r="J226">
        <v>67</v>
      </c>
      <c r="K226">
        <v>8</v>
      </c>
      <c r="L226">
        <v>2</v>
      </c>
      <c r="M226">
        <v>57</v>
      </c>
      <c r="N226">
        <v>37</v>
      </c>
      <c r="O226">
        <v>30</v>
      </c>
      <c r="P226">
        <v>11</v>
      </c>
      <c r="Q226">
        <v>10</v>
      </c>
      <c r="R226">
        <v>5</v>
      </c>
      <c r="S226">
        <v>6</v>
      </c>
      <c r="T226">
        <v>7</v>
      </c>
      <c r="U226">
        <v>3</v>
      </c>
      <c r="V226">
        <v>45</v>
      </c>
      <c r="W226">
        <v>29</v>
      </c>
      <c r="X226">
        <v>22</v>
      </c>
      <c r="Y226">
        <v>8</v>
      </c>
      <c r="Z226">
        <v>9</v>
      </c>
      <c r="AA226">
        <v>2</v>
      </c>
      <c r="AB226">
        <v>5</v>
      </c>
      <c r="AC226">
        <v>104</v>
      </c>
      <c r="AD226">
        <v>552</v>
      </c>
      <c r="AE226">
        <v>5</v>
      </c>
      <c r="AF226">
        <v>5890</v>
      </c>
    </row>
    <row r="227" spans="1:32" x14ac:dyDescent="0.25">
      <c r="A227">
        <v>20200210</v>
      </c>
      <c r="B227">
        <v>282</v>
      </c>
      <c r="C227">
        <v>126094</v>
      </c>
      <c r="D227" t="s">
        <v>100</v>
      </c>
      <c r="E227">
        <v>105932</v>
      </c>
      <c r="F227" t="s">
        <v>660</v>
      </c>
      <c r="G227" t="s">
        <v>236</v>
      </c>
      <c r="H227">
        <v>3</v>
      </c>
      <c r="I227" t="s">
        <v>173</v>
      </c>
      <c r="J227">
        <v>55</v>
      </c>
      <c r="K227">
        <v>6</v>
      </c>
      <c r="L227">
        <v>0</v>
      </c>
      <c r="M227">
        <v>39</v>
      </c>
      <c r="N227">
        <v>22</v>
      </c>
      <c r="O227">
        <v>20</v>
      </c>
      <c r="P227">
        <v>12</v>
      </c>
      <c r="Q227">
        <v>8</v>
      </c>
      <c r="R227">
        <v>0</v>
      </c>
      <c r="S227">
        <v>0</v>
      </c>
      <c r="T227">
        <v>3</v>
      </c>
      <c r="U227">
        <v>8</v>
      </c>
      <c r="V227">
        <v>53</v>
      </c>
      <c r="W227">
        <v>22</v>
      </c>
      <c r="X227">
        <v>17</v>
      </c>
      <c r="Y227">
        <v>10</v>
      </c>
      <c r="Z227">
        <v>9</v>
      </c>
      <c r="AA227">
        <v>1</v>
      </c>
      <c r="AB227">
        <v>5</v>
      </c>
      <c r="AC227">
        <v>15</v>
      </c>
      <c r="AD227">
        <v>2174</v>
      </c>
      <c r="AE227">
        <v>28</v>
      </c>
      <c r="AF227">
        <v>1440</v>
      </c>
    </row>
    <row r="228" spans="1:32" x14ac:dyDescent="0.25">
      <c r="A228">
        <v>20200210</v>
      </c>
      <c r="B228">
        <v>281</v>
      </c>
      <c r="C228">
        <v>104792</v>
      </c>
      <c r="D228" t="s">
        <v>468</v>
      </c>
      <c r="E228">
        <v>105311</v>
      </c>
      <c r="F228" t="s">
        <v>833</v>
      </c>
      <c r="G228" t="s">
        <v>195</v>
      </c>
      <c r="H228">
        <v>3</v>
      </c>
      <c r="I228" t="s">
        <v>173</v>
      </c>
      <c r="J228">
        <v>70</v>
      </c>
      <c r="K228">
        <v>5</v>
      </c>
      <c r="L228">
        <v>1</v>
      </c>
      <c r="M228">
        <v>50</v>
      </c>
      <c r="N228">
        <v>34</v>
      </c>
      <c r="O228">
        <v>23</v>
      </c>
      <c r="P228">
        <v>11</v>
      </c>
      <c r="Q228">
        <v>9</v>
      </c>
      <c r="R228">
        <v>1</v>
      </c>
      <c r="S228">
        <v>2</v>
      </c>
      <c r="T228">
        <v>4</v>
      </c>
      <c r="U228">
        <v>2</v>
      </c>
      <c r="V228">
        <v>57</v>
      </c>
      <c r="W228">
        <v>27</v>
      </c>
      <c r="X228">
        <v>15</v>
      </c>
      <c r="Y228">
        <v>13</v>
      </c>
      <c r="Z228">
        <v>8</v>
      </c>
      <c r="AA228">
        <v>5</v>
      </c>
      <c r="AB228">
        <v>9</v>
      </c>
      <c r="AC228">
        <v>9</v>
      </c>
      <c r="AD228">
        <v>2860</v>
      </c>
      <c r="AE228">
        <v>68</v>
      </c>
      <c r="AF228">
        <v>811</v>
      </c>
    </row>
    <row r="229" spans="1:32" x14ac:dyDescent="0.25">
      <c r="A229">
        <v>20200210</v>
      </c>
      <c r="B229">
        <v>278</v>
      </c>
      <c r="C229">
        <v>111575</v>
      </c>
      <c r="D229" t="s">
        <v>647</v>
      </c>
      <c r="E229">
        <v>104926</v>
      </c>
      <c r="F229" t="s">
        <v>670</v>
      </c>
      <c r="G229" t="s">
        <v>221</v>
      </c>
      <c r="H229">
        <v>3</v>
      </c>
      <c r="I229" t="s">
        <v>173</v>
      </c>
      <c r="J229">
        <v>79</v>
      </c>
      <c r="K229">
        <v>7</v>
      </c>
      <c r="L229">
        <v>0</v>
      </c>
      <c r="M229">
        <v>48</v>
      </c>
      <c r="N229">
        <v>33</v>
      </c>
      <c r="O229">
        <v>23</v>
      </c>
      <c r="P229">
        <v>12</v>
      </c>
      <c r="Q229">
        <v>9</v>
      </c>
      <c r="R229">
        <v>0</v>
      </c>
      <c r="S229">
        <v>1</v>
      </c>
      <c r="T229">
        <v>1</v>
      </c>
      <c r="U229">
        <v>3</v>
      </c>
      <c r="V229">
        <v>61</v>
      </c>
      <c r="W229">
        <v>27</v>
      </c>
      <c r="X229">
        <v>16</v>
      </c>
      <c r="Y229">
        <v>14</v>
      </c>
      <c r="Z229">
        <v>9</v>
      </c>
      <c r="AA229">
        <v>3</v>
      </c>
      <c r="AB229">
        <v>7</v>
      </c>
      <c r="AC229">
        <v>17</v>
      </c>
      <c r="AD229">
        <v>1995</v>
      </c>
      <c r="AE229">
        <v>11</v>
      </c>
      <c r="AF229">
        <v>2400</v>
      </c>
    </row>
    <row r="230" spans="1:32" x14ac:dyDescent="0.25">
      <c r="A230">
        <v>20200210</v>
      </c>
      <c r="B230">
        <v>277</v>
      </c>
      <c r="C230">
        <v>105138</v>
      </c>
      <c r="D230" t="s">
        <v>644</v>
      </c>
      <c r="E230">
        <v>105916</v>
      </c>
      <c r="F230" t="s">
        <v>463</v>
      </c>
      <c r="G230" t="s">
        <v>834</v>
      </c>
      <c r="H230">
        <v>3</v>
      </c>
      <c r="I230" t="s">
        <v>173</v>
      </c>
      <c r="J230">
        <v>137</v>
      </c>
      <c r="K230">
        <v>5</v>
      </c>
      <c r="L230">
        <v>3</v>
      </c>
      <c r="M230">
        <v>91</v>
      </c>
      <c r="N230">
        <v>60</v>
      </c>
      <c r="O230">
        <v>42</v>
      </c>
      <c r="P230">
        <v>14</v>
      </c>
      <c r="Q230">
        <v>14</v>
      </c>
      <c r="R230">
        <v>4</v>
      </c>
      <c r="S230">
        <v>7</v>
      </c>
      <c r="T230">
        <v>11</v>
      </c>
      <c r="U230">
        <v>3</v>
      </c>
      <c r="V230">
        <v>92</v>
      </c>
      <c r="W230">
        <v>53</v>
      </c>
      <c r="X230">
        <v>40</v>
      </c>
      <c r="Y230">
        <v>15</v>
      </c>
      <c r="Z230">
        <v>15</v>
      </c>
      <c r="AA230">
        <v>3</v>
      </c>
      <c r="AB230">
        <v>8</v>
      </c>
      <c r="AC230">
        <v>12</v>
      </c>
      <c r="AD230">
        <v>2360</v>
      </c>
      <c r="AE230">
        <v>66</v>
      </c>
      <c r="AF230">
        <v>832</v>
      </c>
    </row>
    <row r="231" spans="1:32" x14ac:dyDescent="0.25">
      <c r="A231">
        <v>20200210</v>
      </c>
      <c r="B231">
        <v>274</v>
      </c>
      <c r="C231">
        <v>105676</v>
      </c>
      <c r="D231" t="s">
        <v>201</v>
      </c>
      <c r="E231">
        <v>104898</v>
      </c>
      <c r="F231" t="s">
        <v>835</v>
      </c>
      <c r="G231" t="s">
        <v>836</v>
      </c>
      <c r="H231">
        <v>3</v>
      </c>
      <c r="I231" t="s">
        <v>173</v>
      </c>
      <c r="J231">
        <v>149</v>
      </c>
      <c r="K231">
        <v>7</v>
      </c>
      <c r="L231">
        <v>3</v>
      </c>
      <c r="M231">
        <v>108</v>
      </c>
      <c r="N231">
        <v>69</v>
      </c>
      <c r="O231">
        <v>50</v>
      </c>
      <c r="P231">
        <v>23</v>
      </c>
      <c r="Q231">
        <v>15</v>
      </c>
      <c r="R231">
        <v>5</v>
      </c>
      <c r="S231">
        <v>7</v>
      </c>
      <c r="T231">
        <v>12</v>
      </c>
      <c r="U231">
        <v>4</v>
      </c>
      <c r="V231">
        <v>112</v>
      </c>
      <c r="W231">
        <v>63</v>
      </c>
      <c r="X231">
        <v>48</v>
      </c>
      <c r="Y231">
        <v>25</v>
      </c>
      <c r="Z231">
        <v>16</v>
      </c>
      <c r="AA231">
        <v>8</v>
      </c>
      <c r="AB231">
        <v>10</v>
      </c>
      <c r="AC231">
        <v>10</v>
      </c>
      <c r="AD231">
        <v>2600</v>
      </c>
      <c r="AE231">
        <v>167</v>
      </c>
      <c r="AF231">
        <v>305</v>
      </c>
    </row>
    <row r="232" spans="1:32" x14ac:dyDescent="0.25">
      <c r="A232">
        <v>20200210</v>
      </c>
      <c r="B232">
        <v>273</v>
      </c>
      <c r="C232">
        <v>105777</v>
      </c>
      <c r="D232" t="s">
        <v>114</v>
      </c>
      <c r="E232">
        <v>133430</v>
      </c>
      <c r="F232" t="s">
        <v>651</v>
      </c>
      <c r="G232" t="s">
        <v>287</v>
      </c>
      <c r="H232">
        <v>3</v>
      </c>
      <c r="I232" t="s">
        <v>173</v>
      </c>
      <c r="J232">
        <v>89</v>
      </c>
      <c r="K232">
        <v>3</v>
      </c>
      <c r="L232">
        <v>5</v>
      </c>
      <c r="M232">
        <v>70</v>
      </c>
      <c r="N232">
        <v>44</v>
      </c>
      <c r="O232">
        <v>35</v>
      </c>
      <c r="P232">
        <v>16</v>
      </c>
      <c r="Q232">
        <v>11</v>
      </c>
      <c r="R232">
        <v>3</v>
      </c>
      <c r="S232">
        <v>3</v>
      </c>
      <c r="T232">
        <v>6</v>
      </c>
      <c r="U232">
        <v>4</v>
      </c>
      <c r="V232">
        <v>62</v>
      </c>
      <c r="W232">
        <v>41</v>
      </c>
      <c r="X232">
        <v>34</v>
      </c>
      <c r="Y232">
        <v>9</v>
      </c>
      <c r="Z232">
        <v>10</v>
      </c>
      <c r="AA232">
        <v>2</v>
      </c>
      <c r="AB232">
        <v>3</v>
      </c>
      <c r="AC232">
        <v>22</v>
      </c>
      <c r="AD232">
        <v>1637</v>
      </c>
      <c r="AE232">
        <v>16</v>
      </c>
      <c r="AF232">
        <v>2120</v>
      </c>
    </row>
    <row r="233" spans="1:32" x14ac:dyDescent="0.25">
      <c r="A233">
        <v>20200210</v>
      </c>
      <c r="B233">
        <v>272</v>
      </c>
      <c r="C233">
        <v>200000</v>
      </c>
      <c r="D233" t="s">
        <v>163</v>
      </c>
      <c r="E233">
        <v>105526</v>
      </c>
      <c r="F233" t="s">
        <v>684</v>
      </c>
      <c r="G233" t="s">
        <v>614</v>
      </c>
      <c r="H233">
        <v>3</v>
      </c>
      <c r="I233" t="s">
        <v>173</v>
      </c>
      <c r="J233">
        <v>119</v>
      </c>
      <c r="K233">
        <v>16</v>
      </c>
      <c r="L233">
        <v>7</v>
      </c>
      <c r="M233">
        <v>87</v>
      </c>
      <c r="N233">
        <v>64</v>
      </c>
      <c r="O233">
        <v>46</v>
      </c>
      <c r="P233">
        <v>10</v>
      </c>
      <c r="Q233">
        <v>13</v>
      </c>
      <c r="R233">
        <v>10</v>
      </c>
      <c r="S233">
        <v>12</v>
      </c>
      <c r="T233">
        <v>11</v>
      </c>
      <c r="U233">
        <v>5</v>
      </c>
      <c r="V233">
        <v>93</v>
      </c>
      <c r="W233">
        <v>58</v>
      </c>
      <c r="X233">
        <v>47</v>
      </c>
      <c r="Y233">
        <v>10</v>
      </c>
      <c r="Z233">
        <v>12</v>
      </c>
      <c r="AA233">
        <v>9</v>
      </c>
      <c r="AB233">
        <v>11</v>
      </c>
      <c r="AC233">
        <v>21</v>
      </c>
      <c r="AD233">
        <v>1666</v>
      </c>
      <c r="AE233">
        <v>34</v>
      </c>
      <c r="AF233">
        <v>1270</v>
      </c>
    </row>
    <row r="234" spans="1:32" x14ac:dyDescent="0.25">
      <c r="A234">
        <v>20200210</v>
      </c>
      <c r="B234">
        <v>270</v>
      </c>
      <c r="C234">
        <v>126774</v>
      </c>
      <c r="D234" t="s">
        <v>294</v>
      </c>
      <c r="E234">
        <v>128034</v>
      </c>
      <c r="F234" t="s">
        <v>413</v>
      </c>
      <c r="G234" t="s">
        <v>837</v>
      </c>
      <c r="H234">
        <v>3</v>
      </c>
      <c r="I234" t="s">
        <v>173</v>
      </c>
      <c r="J234">
        <v>127</v>
      </c>
      <c r="K234">
        <v>4</v>
      </c>
      <c r="L234">
        <v>1</v>
      </c>
      <c r="M234">
        <v>80</v>
      </c>
      <c r="N234">
        <v>47</v>
      </c>
      <c r="O234">
        <v>38</v>
      </c>
      <c r="P234">
        <v>17</v>
      </c>
      <c r="Q234">
        <v>14</v>
      </c>
      <c r="R234">
        <v>0</v>
      </c>
      <c r="S234">
        <v>2</v>
      </c>
      <c r="T234">
        <v>2</v>
      </c>
      <c r="U234">
        <v>6</v>
      </c>
      <c r="V234">
        <v>98</v>
      </c>
      <c r="W234">
        <v>51</v>
      </c>
      <c r="X234">
        <v>36</v>
      </c>
      <c r="Y234">
        <v>19</v>
      </c>
      <c r="Z234">
        <v>14</v>
      </c>
      <c r="AA234">
        <v>5</v>
      </c>
      <c r="AB234">
        <v>11</v>
      </c>
      <c r="AC234">
        <v>6</v>
      </c>
      <c r="AD234">
        <v>4745</v>
      </c>
      <c r="AE234">
        <v>29</v>
      </c>
      <c r="AF234">
        <v>1433</v>
      </c>
    </row>
    <row r="235" spans="1:32" x14ac:dyDescent="0.25">
      <c r="A235">
        <v>20200217</v>
      </c>
      <c r="B235">
        <v>300</v>
      </c>
      <c r="C235">
        <v>126774</v>
      </c>
      <c r="D235" t="s">
        <v>294</v>
      </c>
      <c r="E235">
        <v>200000</v>
      </c>
      <c r="F235" t="s">
        <v>163</v>
      </c>
      <c r="G235" t="s">
        <v>315</v>
      </c>
      <c r="H235">
        <v>3</v>
      </c>
      <c r="I235" t="s">
        <v>196</v>
      </c>
      <c r="J235">
        <v>86</v>
      </c>
      <c r="K235">
        <v>4</v>
      </c>
      <c r="L235">
        <v>0</v>
      </c>
      <c r="M235">
        <v>56</v>
      </c>
      <c r="N235">
        <v>41</v>
      </c>
      <c r="O235">
        <v>32</v>
      </c>
      <c r="P235">
        <v>8</v>
      </c>
      <c r="Q235">
        <v>10</v>
      </c>
      <c r="R235">
        <v>4</v>
      </c>
      <c r="S235">
        <v>5</v>
      </c>
      <c r="T235">
        <v>3</v>
      </c>
      <c r="U235">
        <v>3</v>
      </c>
      <c r="V235">
        <v>61</v>
      </c>
      <c r="W235">
        <v>39</v>
      </c>
      <c r="X235">
        <v>26</v>
      </c>
      <c r="Y235">
        <v>9</v>
      </c>
      <c r="Z235">
        <v>9</v>
      </c>
      <c r="AA235">
        <v>6</v>
      </c>
      <c r="AB235">
        <v>9</v>
      </c>
      <c r="AC235">
        <v>6</v>
      </c>
      <c r="AD235">
        <v>4745</v>
      </c>
      <c r="AE235">
        <v>18</v>
      </c>
      <c r="AF235">
        <v>1921</v>
      </c>
    </row>
    <row r="236" spans="1:32" x14ac:dyDescent="0.25">
      <c r="A236">
        <v>20200217</v>
      </c>
      <c r="B236">
        <v>299</v>
      </c>
      <c r="C236">
        <v>200000</v>
      </c>
      <c r="D236" t="s">
        <v>163</v>
      </c>
      <c r="E236">
        <v>104468</v>
      </c>
      <c r="F236" t="s">
        <v>829</v>
      </c>
      <c r="G236" t="s">
        <v>554</v>
      </c>
      <c r="H236">
        <v>3</v>
      </c>
      <c r="I236" t="s">
        <v>193</v>
      </c>
      <c r="J236">
        <v>119</v>
      </c>
      <c r="K236">
        <v>5</v>
      </c>
      <c r="L236">
        <v>2</v>
      </c>
      <c r="M236">
        <v>71</v>
      </c>
      <c r="N236">
        <v>48</v>
      </c>
      <c r="O236">
        <v>38</v>
      </c>
      <c r="P236">
        <v>12</v>
      </c>
      <c r="Q236">
        <v>12</v>
      </c>
      <c r="R236">
        <v>2</v>
      </c>
      <c r="S236">
        <v>3</v>
      </c>
      <c r="T236">
        <v>1</v>
      </c>
      <c r="U236">
        <v>3</v>
      </c>
      <c r="V236">
        <v>81</v>
      </c>
      <c r="W236">
        <v>51</v>
      </c>
      <c r="X236">
        <v>35</v>
      </c>
      <c r="Y236">
        <v>15</v>
      </c>
      <c r="Z236">
        <v>12</v>
      </c>
      <c r="AA236">
        <v>4</v>
      </c>
      <c r="AB236">
        <v>6</v>
      </c>
      <c r="AC236">
        <v>18</v>
      </c>
      <c r="AD236">
        <v>1921</v>
      </c>
      <c r="AE236">
        <v>58</v>
      </c>
      <c r="AF236">
        <v>890</v>
      </c>
    </row>
    <row r="237" spans="1:32" x14ac:dyDescent="0.25">
      <c r="A237">
        <v>20200217</v>
      </c>
      <c r="B237">
        <v>298</v>
      </c>
      <c r="C237">
        <v>126774</v>
      </c>
      <c r="D237" t="s">
        <v>294</v>
      </c>
      <c r="E237">
        <v>122330</v>
      </c>
      <c r="F237" t="s">
        <v>819</v>
      </c>
      <c r="G237" t="s">
        <v>122</v>
      </c>
      <c r="H237">
        <v>3</v>
      </c>
      <c r="I237" t="s">
        <v>193</v>
      </c>
      <c r="J237">
        <v>68</v>
      </c>
      <c r="K237">
        <v>6</v>
      </c>
      <c r="L237">
        <v>0</v>
      </c>
      <c r="M237">
        <v>54</v>
      </c>
      <c r="N237">
        <v>33</v>
      </c>
      <c r="O237">
        <v>27</v>
      </c>
      <c r="P237">
        <v>16</v>
      </c>
      <c r="Q237">
        <v>11</v>
      </c>
      <c r="R237">
        <v>2</v>
      </c>
      <c r="S237">
        <v>3</v>
      </c>
      <c r="T237">
        <v>8</v>
      </c>
      <c r="U237">
        <v>0</v>
      </c>
      <c r="V237">
        <v>57</v>
      </c>
      <c r="W237">
        <v>34</v>
      </c>
      <c r="X237">
        <v>27</v>
      </c>
      <c r="Y237">
        <v>8</v>
      </c>
      <c r="Z237">
        <v>10</v>
      </c>
      <c r="AA237">
        <v>5</v>
      </c>
      <c r="AB237">
        <v>8</v>
      </c>
      <c r="AC237">
        <v>6</v>
      </c>
      <c r="AD237">
        <v>4745</v>
      </c>
      <c r="AE237">
        <v>55</v>
      </c>
      <c r="AF237">
        <v>930</v>
      </c>
    </row>
    <row r="238" spans="1:32" x14ac:dyDescent="0.25">
      <c r="A238">
        <v>20200217</v>
      </c>
      <c r="B238">
        <v>297</v>
      </c>
      <c r="C238">
        <v>104468</v>
      </c>
      <c r="D238" t="s">
        <v>829</v>
      </c>
      <c r="E238">
        <v>106421</v>
      </c>
      <c r="F238" t="s">
        <v>265</v>
      </c>
      <c r="G238" t="s">
        <v>840</v>
      </c>
      <c r="H238">
        <v>3</v>
      </c>
      <c r="I238" t="s">
        <v>189</v>
      </c>
      <c r="J238">
        <v>67</v>
      </c>
      <c r="K238">
        <v>4</v>
      </c>
      <c r="L238">
        <v>1</v>
      </c>
      <c r="M238">
        <v>37</v>
      </c>
      <c r="N238">
        <v>23</v>
      </c>
      <c r="O238">
        <v>21</v>
      </c>
      <c r="P238">
        <v>9</v>
      </c>
      <c r="Q238">
        <v>8</v>
      </c>
      <c r="R238">
        <v>1</v>
      </c>
      <c r="S238">
        <v>2</v>
      </c>
      <c r="T238">
        <v>0</v>
      </c>
      <c r="U238">
        <v>0</v>
      </c>
      <c r="V238">
        <v>53</v>
      </c>
      <c r="W238">
        <v>30</v>
      </c>
      <c r="X238">
        <v>15</v>
      </c>
      <c r="Y238">
        <v>9</v>
      </c>
      <c r="Z238">
        <v>8</v>
      </c>
      <c r="AA238">
        <v>1</v>
      </c>
      <c r="AB238">
        <v>6</v>
      </c>
      <c r="AC238">
        <v>58</v>
      </c>
      <c r="AD238">
        <v>890</v>
      </c>
      <c r="AE238">
        <v>5</v>
      </c>
      <c r="AF238">
        <v>5890</v>
      </c>
    </row>
    <row r="239" spans="1:32" x14ac:dyDescent="0.25">
      <c r="A239">
        <v>20200217</v>
      </c>
      <c r="B239">
        <v>296</v>
      </c>
      <c r="C239">
        <v>200000</v>
      </c>
      <c r="D239" t="s">
        <v>163</v>
      </c>
      <c r="E239">
        <v>106078</v>
      </c>
      <c r="F239" t="s">
        <v>268</v>
      </c>
      <c r="G239" t="s">
        <v>225</v>
      </c>
      <c r="H239">
        <v>3</v>
      </c>
      <c r="I239" t="s">
        <v>189</v>
      </c>
      <c r="J239">
        <v>98</v>
      </c>
      <c r="K239">
        <v>9</v>
      </c>
      <c r="L239">
        <v>4</v>
      </c>
      <c r="M239">
        <v>61</v>
      </c>
      <c r="N239">
        <v>42</v>
      </c>
      <c r="O239">
        <v>35</v>
      </c>
      <c r="P239">
        <v>5</v>
      </c>
      <c r="Q239">
        <v>10</v>
      </c>
      <c r="R239">
        <v>0</v>
      </c>
      <c r="S239">
        <v>1</v>
      </c>
      <c r="T239">
        <v>7</v>
      </c>
      <c r="U239">
        <v>8</v>
      </c>
      <c r="V239">
        <v>78</v>
      </c>
      <c r="W239">
        <v>41</v>
      </c>
      <c r="X239">
        <v>29</v>
      </c>
      <c r="Y239">
        <v>12</v>
      </c>
      <c r="Z239">
        <v>10</v>
      </c>
      <c r="AA239">
        <v>7</v>
      </c>
      <c r="AB239">
        <v>11</v>
      </c>
      <c r="AC239">
        <v>18</v>
      </c>
      <c r="AD239">
        <v>1921</v>
      </c>
      <c r="AE239">
        <v>72</v>
      </c>
      <c r="AF239">
        <v>764</v>
      </c>
    </row>
    <row r="240" spans="1:32" x14ac:dyDescent="0.25">
      <c r="A240">
        <v>20200217</v>
      </c>
      <c r="B240">
        <v>295</v>
      </c>
      <c r="C240">
        <v>122330</v>
      </c>
      <c r="D240" t="s">
        <v>819</v>
      </c>
      <c r="E240">
        <v>133430</v>
      </c>
      <c r="F240" t="s">
        <v>651</v>
      </c>
      <c r="G240" t="s">
        <v>841</v>
      </c>
      <c r="H240">
        <v>3</v>
      </c>
      <c r="I240" t="s">
        <v>189</v>
      </c>
      <c r="J240">
        <v>137</v>
      </c>
      <c r="K240">
        <v>14</v>
      </c>
      <c r="L240">
        <v>7</v>
      </c>
      <c r="M240">
        <v>100</v>
      </c>
      <c r="N240">
        <v>53</v>
      </c>
      <c r="O240">
        <v>42</v>
      </c>
      <c r="P240">
        <v>24</v>
      </c>
      <c r="Q240">
        <v>16</v>
      </c>
      <c r="R240">
        <v>8</v>
      </c>
      <c r="S240">
        <v>10</v>
      </c>
      <c r="T240">
        <v>7</v>
      </c>
      <c r="U240">
        <v>5</v>
      </c>
      <c r="V240">
        <v>101</v>
      </c>
      <c r="W240">
        <v>61</v>
      </c>
      <c r="X240">
        <v>42</v>
      </c>
      <c r="Y240">
        <v>19</v>
      </c>
      <c r="Z240">
        <v>15</v>
      </c>
      <c r="AA240">
        <v>6</v>
      </c>
      <c r="AB240">
        <v>9</v>
      </c>
      <c r="AC240">
        <v>55</v>
      </c>
      <c r="AD240">
        <v>930</v>
      </c>
      <c r="AE240">
        <v>15</v>
      </c>
      <c r="AF240">
        <v>2075</v>
      </c>
    </row>
    <row r="241" spans="1:32" x14ac:dyDescent="0.25">
      <c r="A241">
        <v>20200217</v>
      </c>
      <c r="B241">
        <v>294</v>
      </c>
      <c r="C241">
        <v>126774</v>
      </c>
      <c r="D241" t="s">
        <v>294</v>
      </c>
      <c r="E241">
        <v>105577</v>
      </c>
      <c r="F241" t="s">
        <v>711</v>
      </c>
      <c r="G241" t="s">
        <v>122</v>
      </c>
      <c r="H241">
        <v>3</v>
      </c>
      <c r="I241" t="s">
        <v>189</v>
      </c>
      <c r="J241">
        <v>86</v>
      </c>
      <c r="K241">
        <v>8</v>
      </c>
      <c r="L241">
        <v>1</v>
      </c>
      <c r="M241">
        <v>52</v>
      </c>
      <c r="N241">
        <v>30</v>
      </c>
      <c r="O241">
        <v>26</v>
      </c>
      <c r="P241">
        <v>16</v>
      </c>
      <c r="Q241">
        <v>10</v>
      </c>
      <c r="R241">
        <v>0</v>
      </c>
      <c r="S241">
        <v>0</v>
      </c>
      <c r="T241">
        <v>6</v>
      </c>
      <c r="U241">
        <v>2</v>
      </c>
      <c r="V241">
        <v>66</v>
      </c>
      <c r="W241">
        <v>38</v>
      </c>
      <c r="X241">
        <v>24</v>
      </c>
      <c r="Y241">
        <v>15</v>
      </c>
      <c r="Z241">
        <v>11</v>
      </c>
      <c r="AA241">
        <v>2</v>
      </c>
      <c r="AB241">
        <v>5</v>
      </c>
      <c r="AC241">
        <v>6</v>
      </c>
      <c r="AD241">
        <v>4745</v>
      </c>
      <c r="AE241">
        <v>98</v>
      </c>
      <c r="AF241">
        <v>597</v>
      </c>
    </row>
    <row r="242" spans="1:32" x14ac:dyDescent="0.25">
      <c r="A242">
        <v>20200217</v>
      </c>
      <c r="B242">
        <v>293</v>
      </c>
      <c r="C242">
        <v>106421</v>
      </c>
      <c r="D242" t="s">
        <v>265</v>
      </c>
      <c r="E242">
        <v>206173</v>
      </c>
      <c r="F242" t="s">
        <v>832</v>
      </c>
      <c r="G242" t="s">
        <v>842</v>
      </c>
      <c r="H242">
        <v>3</v>
      </c>
      <c r="I242" t="s">
        <v>187</v>
      </c>
      <c r="J242">
        <v>79</v>
      </c>
      <c r="K242">
        <v>7</v>
      </c>
      <c r="L242">
        <v>1</v>
      </c>
      <c r="M242">
        <v>58</v>
      </c>
      <c r="N242">
        <v>29</v>
      </c>
      <c r="O242">
        <v>23</v>
      </c>
      <c r="P242">
        <v>20</v>
      </c>
      <c r="Q242">
        <v>11</v>
      </c>
      <c r="R242">
        <v>0</v>
      </c>
      <c r="S242">
        <v>2</v>
      </c>
      <c r="T242">
        <v>1</v>
      </c>
      <c r="U242">
        <v>1</v>
      </c>
      <c r="V242">
        <v>67</v>
      </c>
      <c r="W242">
        <v>41</v>
      </c>
      <c r="X242">
        <v>24</v>
      </c>
      <c r="Y242">
        <v>12</v>
      </c>
      <c r="Z242">
        <v>11</v>
      </c>
      <c r="AA242">
        <v>3</v>
      </c>
      <c r="AB242">
        <v>7</v>
      </c>
      <c r="AC242">
        <v>5</v>
      </c>
      <c r="AD242">
        <v>5890</v>
      </c>
      <c r="AE242">
        <v>68</v>
      </c>
      <c r="AF242">
        <v>793</v>
      </c>
    </row>
    <row r="243" spans="1:32" x14ac:dyDescent="0.25">
      <c r="A243">
        <v>20200217</v>
      </c>
      <c r="B243">
        <v>291</v>
      </c>
      <c r="C243">
        <v>106078</v>
      </c>
      <c r="D243" t="s">
        <v>268</v>
      </c>
      <c r="E243">
        <v>105676</v>
      </c>
      <c r="F243" t="s">
        <v>201</v>
      </c>
      <c r="G243" t="s">
        <v>677</v>
      </c>
      <c r="H243">
        <v>3</v>
      </c>
      <c r="I243" t="s">
        <v>187</v>
      </c>
      <c r="J243">
        <v>92</v>
      </c>
      <c r="K243">
        <v>7</v>
      </c>
      <c r="L243">
        <v>3</v>
      </c>
      <c r="M243">
        <v>74</v>
      </c>
      <c r="N243">
        <v>47</v>
      </c>
      <c r="O243">
        <v>33</v>
      </c>
      <c r="P243">
        <v>16</v>
      </c>
      <c r="Q243">
        <v>11</v>
      </c>
      <c r="R243">
        <v>2</v>
      </c>
      <c r="S243">
        <v>4</v>
      </c>
      <c r="T243">
        <v>9</v>
      </c>
      <c r="U243">
        <v>3</v>
      </c>
      <c r="V243">
        <v>69</v>
      </c>
      <c r="W243">
        <v>37</v>
      </c>
      <c r="X243">
        <v>28</v>
      </c>
      <c r="Y243">
        <v>15</v>
      </c>
      <c r="Z243">
        <v>11</v>
      </c>
      <c r="AA243">
        <v>0</v>
      </c>
      <c r="AB243">
        <v>3</v>
      </c>
      <c r="AC243">
        <v>72</v>
      </c>
      <c r="AD243">
        <v>764</v>
      </c>
      <c r="AE243">
        <v>10</v>
      </c>
      <c r="AF243">
        <v>2600</v>
      </c>
    </row>
    <row r="244" spans="1:32" x14ac:dyDescent="0.25">
      <c r="A244">
        <v>20200217</v>
      </c>
      <c r="B244">
        <v>290</v>
      </c>
      <c r="C244">
        <v>200000</v>
      </c>
      <c r="D244" t="s">
        <v>163</v>
      </c>
      <c r="E244">
        <v>105732</v>
      </c>
      <c r="F244" t="s">
        <v>697</v>
      </c>
      <c r="G244" t="s">
        <v>843</v>
      </c>
      <c r="H244">
        <v>3</v>
      </c>
      <c r="I244" t="s">
        <v>187</v>
      </c>
      <c r="J244">
        <v>160</v>
      </c>
      <c r="K244">
        <v>16</v>
      </c>
      <c r="L244">
        <v>2</v>
      </c>
      <c r="M244">
        <v>93</v>
      </c>
      <c r="N244">
        <v>66</v>
      </c>
      <c r="O244">
        <v>56</v>
      </c>
      <c r="P244">
        <v>17</v>
      </c>
      <c r="Q244">
        <v>15</v>
      </c>
      <c r="R244">
        <v>0</v>
      </c>
      <c r="S244">
        <v>0</v>
      </c>
      <c r="T244">
        <v>3</v>
      </c>
      <c r="U244">
        <v>4</v>
      </c>
      <c r="V244">
        <v>119</v>
      </c>
      <c r="W244">
        <v>74</v>
      </c>
      <c r="X244">
        <v>54</v>
      </c>
      <c r="Y244">
        <v>20</v>
      </c>
      <c r="Z244">
        <v>15</v>
      </c>
      <c r="AA244">
        <v>4</v>
      </c>
      <c r="AB244">
        <v>7</v>
      </c>
      <c r="AC244">
        <v>18</v>
      </c>
      <c r="AD244">
        <v>1921</v>
      </c>
      <c r="AE244">
        <v>79</v>
      </c>
      <c r="AF244">
        <v>715</v>
      </c>
    </row>
    <row r="245" spans="1:32" x14ac:dyDescent="0.25">
      <c r="A245">
        <v>20200217</v>
      </c>
      <c r="B245">
        <v>288</v>
      </c>
      <c r="C245">
        <v>133430</v>
      </c>
      <c r="D245" t="s">
        <v>651</v>
      </c>
      <c r="E245">
        <v>105227</v>
      </c>
      <c r="F245" t="s">
        <v>784</v>
      </c>
      <c r="G245" t="s">
        <v>363</v>
      </c>
      <c r="H245">
        <v>3</v>
      </c>
      <c r="I245" t="s">
        <v>187</v>
      </c>
      <c r="J245">
        <v>119</v>
      </c>
      <c r="K245">
        <v>17</v>
      </c>
      <c r="L245">
        <v>2</v>
      </c>
      <c r="M245">
        <v>87</v>
      </c>
      <c r="N245">
        <v>59</v>
      </c>
      <c r="O245">
        <v>45</v>
      </c>
      <c r="P245">
        <v>15</v>
      </c>
      <c r="Q245">
        <v>14</v>
      </c>
      <c r="R245">
        <v>6</v>
      </c>
      <c r="S245">
        <v>7</v>
      </c>
      <c r="T245">
        <v>7</v>
      </c>
      <c r="U245">
        <v>5</v>
      </c>
      <c r="V245">
        <v>79</v>
      </c>
      <c r="W245">
        <v>52</v>
      </c>
      <c r="X245">
        <v>32</v>
      </c>
      <c r="Y245">
        <v>17</v>
      </c>
      <c r="Z245">
        <v>14</v>
      </c>
      <c r="AA245">
        <v>6</v>
      </c>
      <c r="AB245">
        <v>9</v>
      </c>
      <c r="AC245">
        <v>15</v>
      </c>
      <c r="AD245">
        <v>2075</v>
      </c>
      <c r="AE245">
        <v>39</v>
      </c>
      <c r="AF245">
        <v>1205</v>
      </c>
    </row>
    <row r="246" spans="1:32" x14ac:dyDescent="0.25">
      <c r="A246">
        <v>20200217</v>
      </c>
      <c r="B246">
        <v>286</v>
      </c>
      <c r="C246">
        <v>126774</v>
      </c>
      <c r="D246" t="s">
        <v>294</v>
      </c>
      <c r="E246">
        <v>144707</v>
      </c>
      <c r="F246" t="s">
        <v>746</v>
      </c>
      <c r="G246" t="s">
        <v>689</v>
      </c>
      <c r="H246">
        <v>3</v>
      </c>
      <c r="I246" t="s">
        <v>187</v>
      </c>
      <c r="J246">
        <v>71</v>
      </c>
      <c r="K246">
        <v>6</v>
      </c>
      <c r="L246">
        <v>0</v>
      </c>
      <c r="M246">
        <v>42</v>
      </c>
      <c r="N246">
        <v>24</v>
      </c>
      <c r="O246">
        <v>21</v>
      </c>
      <c r="P246">
        <v>12</v>
      </c>
      <c r="Q246">
        <v>8</v>
      </c>
      <c r="R246">
        <v>0</v>
      </c>
      <c r="S246">
        <v>0</v>
      </c>
      <c r="T246">
        <v>2</v>
      </c>
      <c r="U246">
        <v>3</v>
      </c>
      <c r="V246">
        <v>54</v>
      </c>
      <c r="W246">
        <v>38</v>
      </c>
      <c r="X246">
        <v>19</v>
      </c>
      <c r="Y246">
        <v>7</v>
      </c>
      <c r="Z246">
        <v>8</v>
      </c>
      <c r="AA246">
        <v>4</v>
      </c>
      <c r="AB246">
        <v>8</v>
      </c>
      <c r="AC246">
        <v>6</v>
      </c>
      <c r="AD246">
        <v>4745</v>
      </c>
      <c r="AE246">
        <v>75</v>
      </c>
      <c r="AF246">
        <v>749</v>
      </c>
    </row>
    <row r="247" spans="1:32" x14ac:dyDescent="0.25">
      <c r="A247">
        <v>20200217</v>
      </c>
      <c r="B247">
        <v>282</v>
      </c>
      <c r="C247">
        <v>105379</v>
      </c>
      <c r="D247" t="s">
        <v>696</v>
      </c>
      <c r="E247">
        <v>111575</v>
      </c>
      <c r="F247" t="s">
        <v>647</v>
      </c>
      <c r="G247" t="s">
        <v>844</v>
      </c>
      <c r="H247">
        <v>3</v>
      </c>
      <c r="I247" t="s">
        <v>173</v>
      </c>
      <c r="J247">
        <v>142</v>
      </c>
      <c r="K247">
        <v>18</v>
      </c>
      <c r="L247">
        <v>7</v>
      </c>
      <c r="M247">
        <v>100</v>
      </c>
      <c r="N247">
        <v>60</v>
      </c>
      <c r="O247">
        <v>50</v>
      </c>
      <c r="P247">
        <v>19</v>
      </c>
      <c r="Q247">
        <v>16</v>
      </c>
      <c r="R247">
        <v>2</v>
      </c>
      <c r="S247">
        <v>3</v>
      </c>
      <c r="T247">
        <v>8</v>
      </c>
      <c r="U247">
        <v>2</v>
      </c>
      <c r="V247">
        <v>109</v>
      </c>
      <c r="W247">
        <v>67</v>
      </c>
      <c r="X247">
        <v>51</v>
      </c>
      <c r="Y247">
        <v>20</v>
      </c>
      <c r="Z247">
        <v>16</v>
      </c>
      <c r="AA247">
        <v>9</v>
      </c>
      <c r="AB247">
        <v>11</v>
      </c>
      <c r="AC247">
        <v>47</v>
      </c>
      <c r="AD247">
        <v>1010</v>
      </c>
      <c r="AE247">
        <v>17</v>
      </c>
      <c r="AF247">
        <v>2040</v>
      </c>
    </row>
    <row r="248" spans="1:32" x14ac:dyDescent="0.25">
      <c r="A248">
        <v>20200217</v>
      </c>
      <c r="B248">
        <v>278</v>
      </c>
      <c r="C248">
        <v>200000</v>
      </c>
      <c r="D248" t="s">
        <v>163</v>
      </c>
      <c r="E248">
        <v>105882</v>
      </c>
      <c r="F248" t="s">
        <v>672</v>
      </c>
      <c r="G248" t="s">
        <v>845</v>
      </c>
      <c r="H248">
        <v>3</v>
      </c>
      <c r="I248" t="s">
        <v>173</v>
      </c>
      <c r="J248">
        <v>151</v>
      </c>
      <c r="K248">
        <v>13</v>
      </c>
      <c r="L248">
        <v>4</v>
      </c>
      <c r="M248">
        <v>124</v>
      </c>
      <c r="N248">
        <v>92</v>
      </c>
      <c r="O248">
        <v>75</v>
      </c>
      <c r="P248">
        <v>10</v>
      </c>
      <c r="Q248">
        <v>17</v>
      </c>
      <c r="R248">
        <v>9</v>
      </c>
      <c r="S248">
        <v>10</v>
      </c>
      <c r="T248">
        <v>12</v>
      </c>
      <c r="U248">
        <v>2</v>
      </c>
      <c r="V248">
        <v>91</v>
      </c>
      <c r="W248">
        <v>57</v>
      </c>
      <c r="X248">
        <v>48</v>
      </c>
      <c r="Y248">
        <v>20</v>
      </c>
      <c r="Z248">
        <v>16</v>
      </c>
      <c r="AA248">
        <v>1</v>
      </c>
      <c r="AB248">
        <v>3</v>
      </c>
      <c r="AC248">
        <v>18</v>
      </c>
      <c r="AD248">
        <v>1921</v>
      </c>
      <c r="AE248">
        <v>85</v>
      </c>
      <c r="AF248">
        <v>684</v>
      </c>
    </row>
    <row r="249" spans="1:32" x14ac:dyDescent="0.25">
      <c r="A249">
        <v>20200224</v>
      </c>
      <c r="B249">
        <v>300</v>
      </c>
      <c r="C249">
        <v>104745</v>
      </c>
      <c r="D249" t="s">
        <v>642</v>
      </c>
      <c r="E249">
        <v>126203</v>
      </c>
      <c r="F249" t="s">
        <v>674</v>
      </c>
      <c r="G249" t="s">
        <v>195</v>
      </c>
      <c r="H249">
        <v>3</v>
      </c>
      <c r="I249" t="s">
        <v>196</v>
      </c>
      <c r="J249">
        <v>74</v>
      </c>
      <c r="K249">
        <v>1</v>
      </c>
      <c r="L249">
        <v>2</v>
      </c>
      <c r="M249">
        <v>46</v>
      </c>
      <c r="N249">
        <v>29</v>
      </c>
      <c r="O249">
        <v>24</v>
      </c>
      <c r="P249">
        <v>13</v>
      </c>
      <c r="Q249">
        <v>9</v>
      </c>
      <c r="R249">
        <v>1</v>
      </c>
      <c r="S249">
        <v>1</v>
      </c>
      <c r="T249">
        <v>10</v>
      </c>
      <c r="U249">
        <v>0</v>
      </c>
      <c r="V249">
        <v>47</v>
      </c>
      <c r="W249">
        <v>30</v>
      </c>
      <c r="X249">
        <v>21</v>
      </c>
      <c r="Y249">
        <v>6</v>
      </c>
      <c r="Z249">
        <v>8</v>
      </c>
      <c r="AA249">
        <v>4</v>
      </c>
      <c r="AB249">
        <v>7</v>
      </c>
      <c r="AC249">
        <v>2</v>
      </c>
      <c r="AD249">
        <v>9395</v>
      </c>
      <c r="AE249">
        <v>35</v>
      </c>
      <c r="AF249">
        <v>1255</v>
      </c>
    </row>
    <row r="250" spans="1:32" x14ac:dyDescent="0.25">
      <c r="A250">
        <v>20200224</v>
      </c>
      <c r="B250">
        <v>299</v>
      </c>
      <c r="C250">
        <v>104745</v>
      </c>
      <c r="D250" t="s">
        <v>642</v>
      </c>
      <c r="E250">
        <v>105777</v>
      </c>
      <c r="F250" t="s">
        <v>114</v>
      </c>
      <c r="G250" t="s">
        <v>195</v>
      </c>
      <c r="H250">
        <v>3</v>
      </c>
      <c r="I250" t="s">
        <v>193</v>
      </c>
      <c r="J250">
        <v>103</v>
      </c>
      <c r="K250">
        <v>4</v>
      </c>
      <c r="L250">
        <v>3</v>
      </c>
      <c r="M250">
        <v>65</v>
      </c>
      <c r="N250">
        <v>41</v>
      </c>
      <c r="O250">
        <v>28</v>
      </c>
      <c r="P250">
        <v>9</v>
      </c>
      <c r="Q250">
        <v>9</v>
      </c>
      <c r="R250">
        <v>4</v>
      </c>
      <c r="S250">
        <v>6</v>
      </c>
      <c r="T250">
        <v>2</v>
      </c>
      <c r="U250">
        <v>1</v>
      </c>
      <c r="V250">
        <v>46</v>
      </c>
      <c r="W250">
        <v>33</v>
      </c>
      <c r="X250">
        <v>16</v>
      </c>
      <c r="Y250">
        <v>5</v>
      </c>
      <c r="Z250">
        <v>8</v>
      </c>
      <c r="AA250">
        <v>1</v>
      </c>
      <c r="AB250">
        <v>6</v>
      </c>
      <c r="AC250">
        <v>2</v>
      </c>
      <c r="AD250">
        <v>9395</v>
      </c>
      <c r="AE250">
        <v>22</v>
      </c>
      <c r="AF250">
        <v>1682</v>
      </c>
    </row>
    <row r="251" spans="1:32" x14ac:dyDescent="0.25">
      <c r="A251">
        <v>20200224</v>
      </c>
      <c r="B251">
        <v>297</v>
      </c>
      <c r="C251">
        <v>104745</v>
      </c>
      <c r="D251" t="s">
        <v>642</v>
      </c>
      <c r="E251">
        <v>126952</v>
      </c>
      <c r="F251" t="s">
        <v>477</v>
      </c>
      <c r="G251" t="s">
        <v>370</v>
      </c>
      <c r="H251">
        <v>3</v>
      </c>
      <c r="I251" t="s">
        <v>189</v>
      </c>
      <c r="J251">
        <v>91</v>
      </c>
      <c r="K251">
        <v>5</v>
      </c>
      <c r="L251">
        <v>2</v>
      </c>
      <c r="M251">
        <v>57</v>
      </c>
      <c r="N251">
        <v>32</v>
      </c>
      <c r="O251">
        <v>24</v>
      </c>
      <c r="P251">
        <v>16</v>
      </c>
      <c r="Q251">
        <v>8</v>
      </c>
      <c r="R251">
        <v>8</v>
      </c>
      <c r="S251">
        <v>8</v>
      </c>
      <c r="T251">
        <v>0</v>
      </c>
      <c r="U251">
        <v>3</v>
      </c>
      <c r="V251">
        <v>47</v>
      </c>
      <c r="W251">
        <v>25</v>
      </c>
      <c r="X251">
        <v>15</v>
      </c>
      <c r="Y251">
        <v>8</v>
      </c>
      <c r="Z251">
        <v>7</v>
      </c>
      <c r="AA251">
        <v>2</v>
      </c>
      <c r="AB251">
        <v>6</v>
      </c>
      <c r="AC251">
        <v>2</v>
      </c>
      <c r="AD251">
        <v>9395</v>
      </c>
      <c r="AE251">
        <v>76</v>
      </c>
      <c r="AF251">
        <v>732</v>
      </c>
    </row>
    <row r="252" spans="1:32" x14ac:dyDescent="0.25">
      <c r="A252">
        <v>20200224</v>
      </c>
      <c r="B252">
        <v>296</v>
      </c>
      <c r="C252">
        <v>105777</v>
      </c>
      <c r="D252" t="s">
        <v>114</v>
      </c>
      <c r="E252">
        <v>104527</v>
      </c>
      <c r="F252" t="s">
        <v>694</v>
      </c>
      <c r="G252" t="s">
        <v>139</v>
      </c>
      <c r="H252">
        <v>3</v>
      </c>
      <c r="I252" t="s">
        <v>189</v>
      </c>
      <c r="J252">
        <v>84</v>
      </c>
      <c r="K252">
        <v>1</v>
      </c>
      <c r="L252">
        <v>3</v>
      </c>
      <c r="M252">
        <v>62</v>
      </c>
      <c r="N252">
        <v>47</v>
      </c>
      <c r="O252">
        <v>34</v>
      </c>
      <c r="P252">
        <v>7</v>
      </c>
      <c r="Q252">
        <v>10</v>
      </c>
      <c r="R252">
        <v>3</v>
      </c>
      <c r="S252">
        <v>4</v>
      </c>
      <c r="T252">
        <v>3</v>
      </c>
      <c r="U252">
        <v>1</v>
      </c>
      <c r="V252">
        <v>53</v>
      </c>
      <c r="W252">
        <v>32</v>
      </c>
      <c r="X252">
        <v>23</v>
      </c>
      <c r="Y252">
        <v>7</v>
      </c>
      <c r="Z252">
        <v>10</v>
      </c>
      <c r="AA252">
        <v>3</v>
      </c>
      <c r="AB252">
        <v>6</v>
      </c>
      <c r="AC252">
        <v>22</v>
      </c>
      <c r="AD252">
        <v>1682</v>
      </c>
      <c r="AE252">
        <v>16</v>
      </c>
      <c r="AF252">
        <v>2060</v>
      </c>
    </row>
    <row r="253" spans="1:32" x14ac:dyDescent="0.25">
      <c r="A253">
        <v>20200224</v>
      </c>
      <c r="B253">
        <v>293</v>
      </c>
      <c r="C253">
        <v>104745</v>
      </c>
      <c r="D253" t="s">
        <v>642</v>
      </c>
      <c r="E253">
        <v>200175</v>
      </c>
      <c r="F253" t="s">
        <v>528</v>
      </c>
      <c r="G253" t="s">
        <v>185</v>
      </c>
      <c r="H253">
        <v>3</v>
      </c>
      <c r="I253" t="s">
        <v>187</v>
      </c>
      <c r="J253">
        <v>95</v>
      </c>
      <c r="K253">
        <v>3</v>
      </c>
      <c r="L253">
        <v>3</v>
      </c>
      <c r="M253">
        <v>59</v>
      </c>
      <c r="N253">
        <v>32</v>
      </c>
      <c r="O253">
        <v>26</v>
      </c>
      <c r="P253">
        <v>12</v>
      </c>
      <c r="Q253">
        <v>10</v>
      </c>
      <c r="R253">
        <v>1</v>
      </c>
      <c r="S253">
        <v>3</v>
      </c>
      <c r="T253">
        <v>3</v>
      </c>
      <c r="U253">
        <v>2</v>
      </c>
      <c r="V253">
        <v>52</v>
      </c>
      <c r="W253">
        <v>28</v>
      </c>
      <c r="X253">
        <v>15</v>
      </c>
      <c r="Y253">
        <v>11</v>
      </c>
      <c r="Z253">
        <v>10</v>
      </c>
      <c r="AA253">
        <v>1</v>
      </c>
      <c r="AB253">
        <v>6</v>
      </c>
      <c r="AC253">
        <v>2</v>
      </c>
      <c r="AD253">
        <v>9395</v>
      </c>
      <c r="AE253">
        <v>50</v>
      </c>
      <c r="AF253">
        <v>1003</v>
      </c>
    </row>
    <row r="254" spans="1:32" x14ac:dyDescent="0.25">
      <c r="A254">
        <v>20200224</v>
      </c>
      <c r="B254">
        <v>291</v>
      </c>
      <c r="C254">
        <v>104527</v>
      </c>
      <c r="D254" t="s">
        <v>694</v>
      </c>
      <c r="E254">
        <v>124079</v>
      </c>
      <c r="F254" t="s">
        <v>751</v>
      </c>
      <c r="G254" t="s">
        <v>139</v>
      </c>
      <c r="H254">
        <v>3</v>
      </c>
      <c r="I254" t="s">
        <v>187</v>
      </c>
      <c r="J254">
        <v>90</v>
      </c>
      <c r="K254">
        <v>9</v>
      </c>
      <c r="L254">
        <v>3</v>
      </c>
      <c r="M254">
        <v>53</v>
      </c>
      <c r="N254">
        <v>29</v>
      </c>
      <c r="O254">
        <v>26</v>
      </c>
      <c r="P254">
        <v>8</v>
      </c>
      <c r="Q254">
        <v>10</v>
      </c>
      <c r="R254">
        <v>0</v>
      </c>
      <c r="S254">
        <v>2</v>
      </c>
      <c r="T254">
        <v>2</v>
      </c>
      <c r="U254">
        <v>2</v>
      </c>
      <c r="V254">
        <v>69</v>
      </c>
      <c r="W254">
        <v>39</v>
      </c>
      <c r="X254">
        <v>26</v>
      </c>
      <c r="Y254">
        <v>9</v>
      </c>
      <c r="Z254">
        <v>10</v>
      </c>
      <c r="AA254">
        <v>6</v>
      </c>
      <c r="AB254">
        <v>10</v>
      </c>
      <c r="AC254">
        <v>16</v>
      </c>
      <c r="AD254">
        <v>2060</v>
      </c>
      <c r="AE254">
        <v>113</v>
      </c>
      <c r="AF254">
        <v>504</v>
      </c>
    </row>
    <row r="255" spans="1:32" x14ac:dyDescent="0.25">
      <c r="A255">
        <v>20200224</v>
      </c>
      <c r="B255">
        <v>290</v>
      </c>
      <c r="C255">
        <v>105777</v>
      </c>
      <c r="D255" t="s">
        <v>114</v>
      </c>
      <c r="E255">
        <v>105173</v>
      </c>
      <c r="F255" t="s">
        <v>722</v>
      </c>
      <c r="G255" t="s">
        <v>858</v>
      </c>
      <c r="H255">
        <v>3</v>
      </c>
      <c r="I255" t="s">
        <v>187</v>
      </c>
      <c r="J255">
        <v>164</v>
      </c>
      <c r="K255">
        <v>1</v>
      </c>
      <c r="L255">
        <v>5</v>
      </c>
      <c r="M255">
        <v>114</v>
      </c>
      <c r="N255">
        <v>68</v>
      </c>
      <c r="O255">
        <v>46</v>
      </c>
      <c r="P255">
        <v>24</v>
      </c>
      <c r="Q255">
        <v>16</v>
      </c>
      <c r="R255">
        <v>5</v>
      </c>
      <c r="S255">
        <v>8</v>
      </c>
      <c r="T255">
        <v>4</v>
      </c>
      <c r="U255">
        <v>3</v>
      </c>
      <c r="V255">
        <v>99</v>
      </c>
      <c r="W255">
        <v>62</v>
      </c>
      <c r="X255">
        <v>41</v>
      </c>
      <c r="Y255">
        <v>18</v>
      </c>
      <c r="Z255">
        <v>16</v>
      </c>
      <c r="AA255">
        <v>5</v>
      </c>
      <c r="AB255">
        <v>10</v>
      </c>
      <c r="AC255">
        <v>22</v>
      </c>
      <c r="AD255">
        <v>1682</v>
      </c>
      <c r="AE255">
        <v>42</v>
      </c>
      <c r="AF255">
        <v>1086</v>
      </c>
    </row>
    <row r="256" spans="1:32" x14ac:dyDescent="0.25">
      <c r="A256">
        <v>20200224</v>
      </c>
      <c r="B256">
        <v>288</v>
      </c>
      <c r="C256">
        <v>106378</v>
      </c>
      <c r="D256" t="s">
        <v>194</v>
      </c>
      <c r="E256">
        <v>200000</v>
      </c>
      <c r="F256" t="s">
        <v>163</v>
      </c>
      <c r="G256" t="s">
        <v>139</v>
      </c>
      <c r="H256">
        <v>3</v>
      </c>
      <c r="I256" t="s">
        <v>187</v>
      </c>
      <c r="J256">
        <v>102</v>
      </c>
      <c r="K256">
        <v>1</v>
      </c>
      <c r="L256">
        <v>3</v>
      </c>
      <c r="M256">
        <v>61</v>
      </c>
      <c r="N256">
        <v>34</v>
      </c>
      <c r="O256">
        <v>27</v>
      </c>
      <c r="P256">
        <v>16</v>
      </c>
      <c r="Q256">
        <v>10</v>
      </c>
      <c r="R256">
        <v>2</v>
      </c>
      <c r="S256">
        <v>2</v>
      </c>
      <c r="T256">
        <v>13</v>
      </c>
      <c r="U256">
        <v>6</v>
      </c>
      <c r="V256">
        <v>70</v>
      </c>
      <c r="W256">
        <v>45</v>
      </c>
      <c r="X256">
        <v>31</v>
      </c>
      <c r="Y256">
        <v>10</v>
      </c>
      <c r="Z256">
        <v>10</v>
      </c>
      <c r="AA256">
        <v>6</v>
      </c>
      <c r="AB256">
        <v>8</v>
      </c>
      <c r="AC256">
        <v>44</v>
      </c>
      <c r="AD256">
        <v>1085</v>
      </c>
      <c r="AE256">
        <v>19</v>
      </c>
      <c r="AF256">
        <v>1771</v>
      </c>
    </row>
    <row r="257" spans="1:32" x14ac:dyDescent="0.25">
      <c r="A257">
        <v>20200224</v>
      </c>
      <c r="B257">
        <v>286</v>
      </c>
      <c r="C257">
        <v>126205</v>
      </c>
      <c r="D257" t="s">
        <v>576</v>
      </c>
      <c r="E257">
        <v>100644</v>
      </c>
      <c r="F257" t="s">
        <v>683</v>
      </c>
      <c r="G257" t="s">
        <v>315</v>
      </c>
      <c r="H257">
        <v>3</v>
      </c>
      <c r="I257" t="s">
        <v>187</v>
      </c>
      <c r="J257">
        <v>88</v>
      </c>
      <c r="K257">
        <v>5</v>
      </c>
      <c r="L257">
        <v>0</v>
      </c>
      <c r="M257">
        <v>69</v>
      </c>
      <c r="N257">
        <v>45</v>
      </c>
      <c r="O257">
        <v>34</v>
      </c>
      <c r="P257">
        <v>13</v>
      </c>
      <c r="Q257">
        <v>10</v>
      </c>
      <c r="R257">
        <v>4</v>
      </c>
      <c r="S257">
        <v>4</v>
      </c>
      <c r="T257">
        <v>3</v>
      </c>
      <c r="U257">
        <v>9</v>
      </c>
      <c r="V257">
        <v>59</v>
      </c>
      <c r="W257">
        <v>32</v>
      </c>
      <c r="X257">
        <v>27</v>
      </c>
      <c r="Y257">
        <v>11</v>
      </c>
      <c r="Z257">
        <v>9</v>
      </c>
      <c r="AA257">
        <v>6</v>
      </c>
      <c r="AB257">
        <v>8</v>
      </c>
      <c r="AC257">
        <v>66</v>
      </c>
      <c r="AD257">
        <v>792</v>
      </c>
      <c r="AE257">
        <v>7</v>
      </c>
      <c r="AF257">
        <v>3885</v>
      </c>
    </row>
    <row r="258" spans="1:32" x14ac:dyDescent="0.25">
      <c r="A258">
        <v>20200224</v>
      </c>
      <c r="B258">
        <v>285</v>
      </c>
      <c r="C258">
        <v>104745</v>
      </c>
      <c r="D258" t="s">
        <v>642</v>
      </c>
      <c r="E258">
        <v>104665</v>
      </c>
      <c r="F258" t="s">
        <v>859</v>
      </c>
      <c r="G258" t="s">
        <v>195</v>
      </c>
      <c r="H258">
        <v>3</v>
      </c>
      <c r="I258" t="s">
        <v>173</v>
      </c>
      <c r="J258">
        <v>90</v>
      </c>
      <c r="K258">
        <v>4</v>
      </c>
      <c r="L258">
        <v>2</v>
      </c>
      <c r="M258">
        <v>49</v>
      </c>
      <c r="N258">
        <v>29</v>
      </c>
      <c r="O258">
        <v>21</v>
      </c>
      <c r="P258">
        <v>11</v>
      </c>
      <c r="Q258">
        <v>9</v>
      </c>
      <c r="R258">
        <v>2</v>
      </c>
      <c r="S258">
        <v>4</v>
      </c>
      <c r="T258">
        <v>0</v>
      </c>
      <c r="U258">
        <v>3</v>
      </c>
      <c r="V258">
        <v>52</v>
      </c>
      <c r="W258">
        <v>29</v>
      </c>
      <c r="X258">
        <v>12</v>
      </c>
      <c r="Y258">
        <v>12</v>
      </c>
      <c r="Z258">
        <v>8</v>
      </c>
      <c r="AA258">
        <v>5</v>
      </c>
      <c r="AB258">
        <v>10</v>
      </c>
      <c r="AC258">
        <v>2</v>
      </c>
      <c r="AD258">
        <v>9395</v>
      </c>
      <c r="AE258">
        <v>54</v>
      </c>
      <c r="AF258">
        <v>932</v>
      </c>
    </row>
    <row r="259" spans="1:32" x14ac:dyDescent="0.25">
      <c r="A259">
        <v>20200224</v>
      </c>
      <c r="B259">
        <v>281</v>
      </c>
      <c r="C259">
        <v>104527</v>
      </c>
      <c r="D259" t="s">
        <v>694</v>
      </c>
      <c r="E259">
        <v>126207</v>
      </c>
      <c r="F259" t="s">
        <v>724</v>
      </c>
      <c r="G259" t="s">
        <v>860</v>
      </c>
      <c r="H259">
        <v>3</v>
      </c>
      <c r="I259" t="s">
        <v>173</v>
      </c>
      <c r="J259">
        <v>164</v>
      </c>
      <c r="K259">
        <v>35</v>
      </c>
      <c r="L259">
        <v>1</v>
      </c>
      <c r="M259">
        <v>116</v>
      </c>
      <c r="N259">
        <v>72</v>
      </c>
      <c r="O259">
        <v>67</v>
      </c>
      <c r="P259">
        <v>17</v>
      </c>
      <c r="Q259">
        <v>17</v>
      </c>
      <c r="R259">
        <v>9</v>
      </c>
      <c r="S259">
        <v>9</v>
      </c>
      <c r="T259">
        <v>5</v>
      </c>
      <c r="U259">
        <v>3</v>
      </c>
      <c r="V259">
        <v>107</v>
      </c>
      <c r="W259">
        <v>68</v>
      </c>
      <c r="X259">
        <v>49</v>
      </c>
      <c r="Y259">
        <v>23</v>
      </c>
      <c r="Z259">
        <v>16</v>
      </c>
      <c r="AA259">
        <v>7</v>
      </c>
      <c r="AB259">
        <v>8</v>
      </c>
      <c r="AC259">
        <v>16</v>
      </c>
      <c r="AD259">
        <v>2060</v>
      </c>
      <c r="AE259">
        <v>82</v>
      </c>
      <c r="AF259">
        <v>700</v>
      </c>
    </row>
    <row r="260" spans="1:32" x14ac:dyDescent="0.25">
      <c r="A260">
        <v>20200224</v>
      </c>
      <c r="B260">
        <v>278</v>
      </c>
      <c r="C260">
        <v>105777</v>
      </c>
      <c r="D260" t="s">
        <v>114</v>
      </c>
      <c r="E260">
        <v>106000</v>
      </c>
      <c r="F260" t="s">
        <v>726</v>
      </c>
      <c r="G260" t="s">
        <v>221</v>
      </c>
      <c r="H260">
        <v>3</v>
      </c>
      <c r="I260" t="s">
        <v>173</v>
      </c>
      <c r="J260">
        <v>73</v>
      </c>
      <c r="K260">
        <v>2</v>
      </c>
      <c r="L260">
        <v>8</v>
      </c>
      <c r="M260">
        <v>59</v>
      </c>
      <c r="N260">
        <v>26</v>
      </c>
      <c r="O260">
        <v>24</v>
      </c>
      <c r="P260">
        <v>14</v>
      </c>
      <c r="Q260">
        <v>9</v>
      </c>
      <c r="R260">
        <v>4</v>
      </c>
      <c r="S260">
        <v>5</v>
      </c>
      <c r="T260">
        <v>2</v>
      </c>
      <c r="U260">
        <v>2</v>
      </c>
      <c r="V260">
        <v>52</v>
      </c>
      <c r="W260">
        <v>36</v>
      </c>
      <c r="X260">
        <v>22</v>
      </c>
      <c r="Y260">
        <v>6</v>
      </c>
      <c r="Z260">
        <v>9</v>
      </c>
      <c r="AA260">
        <v>2</v>
      </c>
      <c r="AB260">
        <v>6</v>
      </c>
      <c r="AC260">
        <v>22</v>
      </c>
      <c r="AD260">
        <v>1682</v>
      </c>
      <c r="AE260">
        <v>109</v>
      </c>
      <c r="AF260">
        <v>520</v>
      </c>
    </row>
    <row r="261" spans="1:32" x14ac:dyDescent="0.25">
      <c r="A261">
        <v>20200224</v>
      </c>
      <c r="B261">
        <v>274</v>
      </c>
      <c r="C261">
        <v>200000</v>
      </c>
      <c r="D261" t="s">
        <v>163</v>
      </c>
      <c r="E261">
        <v>106109</v>
      </c>
      <c r="F261" t="s">
        <v>188</v>
      </c>
      <c r="G261" t="s">
        <v>431</v>
      </c>
      <c r="H261">
        <v>3</v>
      </c>
      <c r="I261" t="s">
        <v>173</v>
      </c>
      <c r="J261">
        <v>95</v>
      </c>
      <c r="K261">
        <v>10</v>
      </c>
      <c r="L261">
        <v>7</v>
      </c>
      <c r="M261">
        <v>72</v>
      </c>
      <c r="N261">
        <v>41</v>
      </c>
      <c r="O261">
        <v>33</v>
      </c>
      <c r="P261">
        <v>20</v>
      </c>
      <c r="Q261">
        <v>11</v>
      </c>
      <c r="R261">
        <v>4</v>
      </c>
      <c r="S261">
        <v>4</v>
      </c>
      <c r="T261">
        <v>5</v>
      </c>
      <c r="U261">
        <v>3</v>
      </c>
      <c r="V261">
        <v>66</v>
      </c>
      <c r="W261">
        <v>39</v>
      </c>
      <c r="X261">
        <v>29</v>
      </c>
      <c r="Y261">
        <v>16</v>
      </c>
      <c r="Z261">
        <v>10</v>
      </c>
      <c r="AA261">
        <v>3</v>
      </c>
      <c r="AB261">
        <v>4</v>
      </c>
      <c r="AC261">
        <v>19</v>
      </c>
      <c r="AD261">
        <v>1771</v>
      </c>
      <c r="AE261">
        <v>137</v>
      </c>
      <c r="AF261">
        <v>395</v>
      </c>
    </row>
    <row r="262" spans="1:32" x14ac:dyDescent="0.25">
      <c r="A262">
        <v>20200224</v>
      </c>
      <c r="B262">
        <v>270</v>
      </c>
      <c r="C262">
        <v>100644</v>
      </c>
      <c r="D262" t="s">
        <v>683</v>
      </c>
      <c r="E262">
        <v>105359</v>
      </c>
      <c r="F262" t="s">
        <v>861</v>
      </c>
      <c r="G262" t="s">
        <v>862</v>
      </c>
      <c r="H262">
        <v>3</v>
      </c>
      <c r="I262" t="s">
        <v>173</v>
      </c>
      <c r="J262">
        <v>72</v>
      </c>
      <c r="K262">
        <v>12</v>
      </c>
      <c r="L262">
        <v>8</v>
      </c>
      <c r="M262">
        <v>54</v>
      </c>
      <c r="N262">
        <v>38</v>
      </c>
      <c r="O262">
        <v>32</v>
      </c>
      <c r="P262">
        <v>8</v>
      </c>
      <c r="Q262">
        <v>10</v>
      </c>
      <c r="R262">
        <v>0</v>
      </c>
      <c r="S262">
        <v>2</v>
      </c>
      <c r="T262">
        <v>0</v>
      </c>
      <c r="U262">
        <v>2</v>
      </c>
      <c r="V262">
        <v>58</v>
      </c>
      <c r="W262">
        <v>38</v>
      </c>
      <c r="X262">
        <v>25</v>
      </c>
      <c r="Y262">
        <v>9</v>
      </c>
      <c r="Z262">
        <v>9</v>
      </c>
      <c r="AA262">
        <v>3</v>
      </c>
      <c r="AB262">
        <v>7</v>
      </c>
      <c r="AC262">
        <v>7</v>
      </c>
      <c r="AD262">
        <v>3885</v>
      </c>
      <c r="AE262">
        <v>119</v>
      </c>
      <c r="AF262">
        <v>457</v>
      </c>
    </row>
    <row r="263" spans="1:32" x14ac:dyDescent="0.25">
      <c r="A263">
        <v>20200224</v>
      </c>
      <c r="B263">
        <v>300</v>
      </c>
      <c r="C263">
        <v>104925</v>
      </c>
      <c r="D263" t="s">
        <v>641</v>
      </c>
      <c r="E263">
        <v>126774</v>
      </c>
      <c r="F263" t="s">
        <v>294</v>
      </c>
      <c r="G263" t="s">
        <v>315</v>
      </c>
      <c r="H263">
        <v>3</v>
      </c>
      <c r="I263" t="s">
        <v>196</v>
      </c>
      <c r="J263">
        <v>77</v>
      </c>
      <c r="K263">
        <v>2</v>
      </c>
      <c r="L263">
        <v>0</v>
      </c>
      <c r="M263">
        <v>57</v>
      </c>
      <c r="N263">
        <v>36</v>
      </c>
      <c r="O263">
        <v>28</v>
      </c>
      <c r="P263">
        <v>12</v>
      </c>
      <c r="Q263">
        <v>10</v>
      </c>
      <c r="R263">
        <v>1</v>
      </c>
      <c r="S263">
        <v>2</v>
      </c>
      <c r="T263">
        <v>8</v>
      </c>
      <c r="U263">
        <v>3</v>
      </c>
      <c r="V263">
        <v>48</v>
      </c>
      <c r="W263">
        <v>31</v>
      </c>
      <c r="X263">
        <v>24</v>
      </c>
      <c r="Y263">
        <v>4</v>
      </c>
      <c r="Z263">
        <v>9</v>
      </c>
      <c r="AA263">
        <v>0</v>
      </c>
      <c r="AB263">
        <v>3</v>
      </c>
      <c r="AC263">
        <v>1</v>
      </c>
      <c r="AD263">
        <v>9720</v>
      </c>
      <c r="AE263">
        <v>6</v>
      </c>
      <c r="AF263">
        <v>4745</v>
      </c>
    </row>
    <row r="264" spans="1:32" x14ac:dyDescent="0.25">
      <c r="A264">
        <v>20200224</v>
      </c>
      <c r="B264">
        <v>299</v>
      </c>
      <c r="C264">
        <v>104925</v>
      </c>
      <c r="D264" t="s">
        <v>641</v>
      </c>
      <c r="E264">
        <v>104792</v>
      </c>
      <c r="F264" t="s">
        <v>468</v>
      </c>
      <c r="G264" t="s">
        <v>865</v>
      </c>
      <c r="H264">
        <v>3</v>
      </c>
      <c r="I264" t="s">
        <v>193</v>
      </c>
      <c r="J264">
        <v>155</v>
      </c>
      <c r="K264">
        <v>5</v>
      </c>
      <c r="L264">
        <v>1</v>
      </c>
      <c r="M264">
        <v>96</v>
      </c>
      <c r="N264">
        <v>71</v>
      </c>
      <c r="O264">
        <v>43</v>
      </c>
      <c r="P264">
        <v>13</v>
      </c>
      <c r="Q264">
        <v>13</v>
      </c>
      <c r="R264">
        <v>4</v>
      </c>
      <c r="S264">
        <v>7</v>
      </c>
      <c r="T264">
        <v>8</v>
      </c>
      <c r="U264">
        <v>6</v>
      </c>
      <c r="V264">
        <v>102</v>
      </c>
      <c r="W264">
        <v>62</v>
      </c>
      <c r="X264">
        <v>40</v>
      </c>
      <c r="Y264">
        <v>15</v>
      </c>
      <c r="Z264">
        <v>14</v>
      </c>
      <c r="AA264">
        <v>7</v>
      </c>
      <c r="AB264">
        <v>11</v>
      </c>
      <c r="AC264">
        <v>1</v>
      </c>
      <c r="AD264">
        <v>9720</v>
      </c>
      <c r="AE264">
        <v>9</v>
      </c>
      <c r="AF264">
        <v>2860</v>
      </c>
    </row>
    <row r="265" spans="1:32" x14ac:dyDescent="0.25">
      <c r="A265">
        <v>20200224</v>
      </c>
      <c r="B265">
        <v>298</v>
      </c>
      <c r="C265">
        <v>126774</v>
      </c>
      <c r="D265" t="s">
        <v>294</v>
      </c>
      <c r="E265">
        <v>105554</v>
      </c>
      <c r="F265" t="s">
        <v>190</v>
      </c>
      <c r="G265" t="s">
        <v>236</v>
      </c>
      <c r="H265">
        <v>3</v>
      </c>
      <c r="I265" t="s">
        <v>193</v>
      </c>
      <c r="J265">
        <v>81</v>
      </c>
      <c r="K265">
        <v>3</v>
      </c>
      <c r="L265">
        <v>2</v>
      </c>
      <c r="M265">
        <v>42</v>
      </c>
      <c r="N265">
        <v>29</v>
      </c>
      <c r="O265">
        <v>26</v>
      </c>
      <c r="P265">
        <v>6</v>
      </c>
      <c r="Q265">
        <v>8</v>
      </c>
      <c r="R265">
        <v>0</v>
      </c>
      <c r="S265">
        <v>0</v>
      </c>
      <c r="T265">
        <v>1</v>
      </c>
      <c r="U265">
        <v>1</v>
      </c>
      <c r="V265">
        <v>70</v>
      </c>
      <c r="W265">
        <v>43</v>
      </c>
      <c r="X265">
        <v>27</v>
      </c>
      <c r="Y265">
        <v>12</v>
      </c>
      <c r="Z265">
        <v>9</v>
      </c>
      <c r="AA265">
        <v>6</v>
      </c>
      <c r="AB265">
        <v>10</v>
      </c>
      <c r="AC265">
        <v>6</v>
      </c>
      <c r="AD265">
        <v>4745</v>
      </c>
      <c r="AE265">
        <v>37</v>
      </c>
      <c r="AF265">
        <v>1224</v>
      </c>
    </row>
    <row r="266" spans="1:32" x14ac:dyDescent="0.25">
      <c r="A266">
        <v>20200224</v>
      </c>
      <c r="B266">
        <v>297</v>
      </c>
      <c r="C266">
        <v>104925</v>
      </c>
      <c r="D266" t="s">
        <v>641</v>
      </c>
      <c r="E266">
        <v>111575</v>
      </c>
      <c r="F266" t="s">
        <v>647</v>
      </c>
      <c r="G266" t="s">
        <v>192</v>
      </c>
      <c r="H266">
        <v>3</v>
      </c>
      <c r="I266" t="s">
        <v>189</v>
      </c>
      <c r="J266">
        <v>66</v>
      </c>
      <c r="K266">
        <v>2</v>
      </c>
      <c r="L266">
        <v>2</v>
      </c>
      <c r="M266">
        <v>45</v>
      </c>
      <c r="N266">
        <v>27</v>
      </c>
      <c r="O266">
        <v>24</v>
      </c>
      <c r="P266">
        <v>8</v>
      </c>
      <c r="Q266">
        <v>8</v>
      </c>
      <c r="R266">
        <v>1</v>
      </c>
      <c r="S266">
        <v>2</v>
      </c>
      <c r="T266">
        <v>3</v>
      </c>
      <c r="U266">
        <v>4</v>
      </c>
      <c r="V266">
        <v>49</v>
      </c>
      <c r="W266">
        <v>29</v>
      </c>
      <c r="X266">
        <v>14</v>
      </c>
      <c r="Y266">
        <v>7</v>
      </c>
      <c r="Z266">
        <v>8</v>
      </c>
      <c r="AA266">
        <v>4</v>
      </c>
      <c r="AB266">
        <v>9</v>
      </c>
      <c r="AC266">
        <v>1</v>
      </c>
      <c r="AD266">
        <v>9720</v>
      </c>
      <c r="AE266">
        <v>17</v>
      </c>
      <c r="AF266">
        <v>2040</v>
      </c>
    </row>
    <row r="267" spans="1:32" x14ac:dyDescent="0.25">
      <c r="A267">
        <v>20200224</v>
      </c>
      <c r="B267">
        <v>296</v>
      </c>
      <c r="C267">
        <v>104792</v>
      </c>
      <c r="D267" t="s">
        <v>468</v>
      </c>
      <c r="E267">
        <v>104755</v>
      </c>
      <c r="F267" t="s">
        <v>866</v>
      </c>
      <c r="G267" t="s">
        <v>221</v>
      </c>
      <c r="H267">
        <v>3</v>
      </c>
      <c r="I267" t="s">
        <v>189</v>
      </c>
      <c r="J267">
        <v>73</v>
      </c>
      <c r="K267">
        <v>8</v>
      </c>
      <c r="L267">
        <v>2</v>
      </c>
      <c r="M267">
        <v>46</v>
      </c>
      <c r="N267">
        <v>30</v>
      </c>
      <c r="O267">
        <v>23</v>
      </c>
      <c r="P267">
        <v>10</v>
      </c>
      <c r="Q267">
        <v>9</v>
      </c>
      <c r="R267">
        <v>0</v>
      </c>
      <c r="S267">
        <v>1</v>
      </c>
      <c r="T267">
        <v>0</v>
      </c>
      <c r="U267">
        <v>1</v>
      </c>
      <c r="V267">
        <v>79</v>
      </c>
      <c r="W267">
        <v>52</v>
      </c>
      <c r="X267">
        <v>33</v>
      </c>
      <c r="Y267">
        <v>8</v>
      </c>
      <c r="Z267">
        <v>9</v>
      </c>
      <c r="AA267">
        <v>15</v>
      </c>
      <c r="AB267">
        <v>19</v>
      </c>
      <c r="AC267">
        <v>9</v>
      </c>
      <c r="AD267">
        <v>2860</v>
      </c>
      <c r="AE267">
        <v>56</v>
      </c>
      <c r="AF267">
        <v>915</v>
      </c>
    </row>
    <row r="268" spans="1:32" x14ac:dyDescent="0.25">
      <c r="A268">
        <v>20200224</v>
      </c>
      <c r="B268">
        <v>295</v>
      </c>
      <c r="C268">
        <v>105554</v>
      </c>
      <c r="D268" t="s">
        <v>190</v>
      </c>
      <c r="E268">
        <v>126094</v>
      </c>
      <c r="F268" t="s">
        <v>100</v>
      </c>
      <c r="G268" t="s">
        <v>867</v>
      </c>
      <c r="H268">
        <v>3</v>
      </c>
      <c r="I268" t="s">
        <v>189</v>
      </c>
      <c r="J268">
        <v>131</v>
      </c>
      <c r="K268">
        <v>3</v>
      </c>
      <c r="L268">
        <v>6</v>
      </c>
      <c r="M268">
        <v>99</v>
      </c>
      <c r="N268">
        <v>65</v>
      </c>
      <c r="O268">
        <v>42</v>
      </c>
      <c r="P268">
        <v>16</v>
      </c>
      <c r="Q268">
        <v>10</v>
      </c>
      <c r="R268">
        <v>8</v>
      </c>
      <c r="S268">
        <v>10</v>
      </c>
      <c r="T268">
        <v>5</v>
      </c>
      <c r="U268">
        <v>0</v>
      </c>
      <c r="V268">
        <v>74</v>
      </c>
      <c r="W268">
        <v>39</v>
      </c>
      <c r="X268">
        <v>24</v>
      </c>
      <c r="Y268">
        <v>18</v>
      </c>
      <c r="Z268">
        <v>10</v>
      </c>
      <c r="AA268">
        <v>7</v>
      </c>
      <c r="AB268">
        <v>11</v>
      </c>
      <c r="AC268">
        <v>37</v>
      </c>
      <c r="AD268">
        <v>1224</v>
      </c>
      <c r="AE268">
        <v>14</v>
      </c>
      <c r="AF268">
        <v>2219</v>
      </c>
    </row>
    <row r="269" spans="1:32" x14ac:dyDescent="0.25">
      <c r="A269">
        <v>20200224</v>
      </c>
      <c r="B269">
        <v>294</v>
      </c>
      <c r="C269">
        <v>126774</v>
      </c>
      <c r="D269" t="s">
        <v>294</v>
      </c>
      <c r="E269">
        <v>105526</v>
      </c>
      <c r="F269" t="s">
        <v>684</v>
      </c>
      <c r="G269" t="s">
        <v>868</v>
      </c>
      <c r="H269">
        <v>3</v>
      </c>
      <c r="I269" t="s">
        <v>189</v>
      </c>
      <c r="J269">
        <v>142</v>
      </c>
      <c r="K269">
        <v>6</v>
      </c>
      <c r="L269">
        <v>2</v>
      </c>
      <c r="M269">
        <v>96</v>
      </c>
      <c r="N269">
        <v>61</v>
      </c>
      <c r="O269">
        <v>44</v>
      </c>
      <c r="P269">
        <v>22</v>
      </c>
      <c r="Q269">
        <v>15</v>
      </c>
      <c r="R269">
        <v>6</v>
      </c>
      <c r="S269">
        <v>7</v>
      </c>
      <c r="T269">
        <v>9</v>
      </c>
      <c r="U269">
        <v>4</v>
      </c>
      <c r="V269">
        <v>110</v>
      </c>
      <c r="W269">
        <v>55</v>
      </c>
      <c r="X269">
        <v>40</v>
      </c>
      <c r="Y269">
        <v>29</v>
      </c>
      <c r="Z269">
        <v>15</v>
      </c>
      <c r="AA269">
        <v>6</v>
      </c>
      <c r="AB269">
        <v>8</v>
      </c>
      <c r="AC269">
        <v>6</v>
      </c>
      <c r="AD269">
        <v>4745</v>
      </c>
      <c r="AE269">
        <v>34</v>
      </c>
      <c r="AF269">
        <v>1270</v>
      </c>
    </row>
    <row r="270" spans="1:32" x14ac:dyDescent="0.25">
      <c r="A270">
        <v>20200224</v>
      </c>
      <c r="B270">
        <v>293</v>
      </c>
      <c r="C270">
        <v>104925</v>
      </c>
      <c r="D270" t="s">
        <v>641</v>
      </c>
      <c r="E270">
        <v>104259</v>
      </c>
      <c r="F270" t="s">
        <v>765</v>
      </c>
      <c r="G270" t="s">
        <v>336</v>
      </c>
      <c r="H270">
        <v>3</v>
      </c>
      <c r="I270" t="s">
        <v>187</v>
      </c>
      <c r="J270">
        <v>59</v>
      </c>
      <c r="K270">
        <v>2</v>
      </c>
      <c r="L270">
        <v>2</v>
      </c>
      <c r="M270">
        <v>44</v>
      </c>
      <c r="N270">
        <v>24</v>
      </c>
      <c r="O270">
        <v>19</v>
      </c>
      <c r="P270">
        <v>14</v>
      </c>
      <c r="Q270">
        <v>8</v>
      </c>
      <c r="R270">
        <v>0</v>
      </c>
      <c r="S270">
        <v>0</v>
      </c>
      <c r="T270">
        <v>2</v>
      </c>
      <c r="U270">
        <v>1</v>
      </c>
      <c r="V270">
        <v>44</v>
      </c>
      <c r="W270">
        <v>28</v>
      </c>
      <c r="X270">
        <v>19</v>
      </c>
      <c r="Y270">
        <v>3</v>
      </c>
      <c r="Z270">
        <v>8</v>
      </c>
      <c r="AA270">
        <v>3</v>
      </c>
      <c r="AB270">
        <v>7</v>
      </c>
      <c r="AC270">
        <v>1</v>
      </c>
      <c r="AD270">
        <v>9720</v>
      </c>
      <c r="AE270">
        <v>80</v>
      </c>
      <c r="AF270">
        <v>704</v>
      </c>
    </row>
    <row r="271" spans="1:32" x14ac:dyDescent="0.25">
      <c r="A271">
        <v>20200224</v>
      </c>
      <c r="B271">
        <v>292</v>
      </c>
      <c r="C271">
        <v>111575</v>
      </c>
      <c r="D271" t="s">
        <v>647</v>
      </c>
      <c r="E271">
        <v>110602</v>
      </c>
      <c r="F271" t="s">
        <v>869</v>
      </c>
      <c r="G271" t="s">
        <v>315</v>
      </c>
      <c r="H271">
        <v>3</v>
      </c>
      <c r="I271" t="s">
        <v>187</v>
      </c>
      <c r="J271">
        <v>73</v>
      </c>
      <c r="K271">
        <v>5</v>
      </c>
      <c r="L271">
        <v>0</v>
      </c>
      <c r="M271">
        <v>55</v>
      </c>
      <c r="N271">
        <v>40</v>
      </c>
      <c r="O271">
        <v>30</v>
      </c>
      <c r="P271">
        <v>10</v>
      </c>
      <c r="Q271">
        <v>10</v>
      </c>
      <c r="R271">
        <v>0</v>
      </c>
      <c r="S271">
        <v>1</v>
      </c>
      <c r="T271">
        <v>5</v>
      </c>
      <c r="U271">
        <v>1</v>
      </c>
      <c r="V271">
        <v>59</v>
      </c>
      <c r="W271">
        <v>41</v>
      </c>
      <c r="X271">
        <v>26</v>
      </c>
      <c r="Y271">
        <v>8</v>
      </c>
      <c r="Z271">
        <v>9</v>
      </c>
      <c r="AA271">
        <v>3</v>
      </c>
      <c r="AB271">
        <v>6</v>
      </c>
      <c r="AC271">
        <v>17</v>
      </c>
      <c r="AD271">
        <v>2040</v>
      </c>
      <c r="AE271">
        <v>96</v>
      </c>
      <c r="AF271">
        <v>621</v>
      </c>
    </row>
    <row r="272" spans="1:32" x14ac:dyDescent="0.25">
      <c r="A272">
        <v>20200224</v>
      </c>
      <c r="B272">
        <v>291</v>
      </c>
      <c r="C272">
        <v>104792</v>
      </c>
      <c r="D272" t="s">
        <v>468</v>
      </c>
      <c r="E272">
        <v>106034</v>
      </c>
      <c r="F272" t="s">
        <v>870</v>
      </c>
      <c r="G272" t="s">
        <v>275</v>
      </c>
      <c r="H272">
        <v>3</v>
      </c>
      <c r="I272" t="s">
        <v>187</v>
      </c>
      <c r="J272">
        <v>66</v>
      </c>
      <c r="K272">
        <v>4</v>
      </c>
      <c r="L272">
        <v>1</v>
      </c>
      <c r="M272">
        <v>50</v>
      </c>
      <c r="N272">
        <v>36</v>
      </c>
      <c r="O272">
        <v>26</v>
      </c>
      <c r="P272">
        <v>8</v>
      </c>
      <c r="Q272">
        <v>8</v>
      </c>
      <c r="R272">
        <v>5</v>
      </c>
      <c r="S272">
        <v>6</v>
      </c>
      <c r="T272">
        <v>0</v>
      </c>
      <c r="U272">
        <v>1</v>
      </c>
      <c r="V272">
        <v>48</v>
      </c>
      <c r="W272">
        <v>19</v>
      </c>
      <c r="X272">
        <v>10</v>
      </c>
      <c r="Y272">
        <v>11</v>
      </c>
      <c r="Z272">
        <v>7</v>
      </c>
      <c r="AA272">
        <v>2</v>
      </c>
      <c r="AB272">
        <v>7</v>
      </c>
      <c r="AC272">
        <v>9</v>
      </c>
      <c r="AD272">
        <v>2860</v>
      </c>
      <c r="AE272">
        <v>99</v>
      </c>
      <c r="AF272">
        <v>604</v>
      </c>
    </row>
    <row r="273" spans="1:32" x14ac:dyDescent="0.25">
      <c r="A273">
        <v>20200224</v>
      </c>
      <c r="B273">
        <v>289</v>
      </c>
      <c r="C273">
        <v>126094</v>
      </c>
      <c r="D273" t="s">
        <v>100</v>
      </c>
      <c r="E273">
        <v>105936</v>
      </c>
      <c r="F273" t="s">
        <v>763</v>
      </c>
      <c r="G273" t="s">
        <v>871</v>
      </c>
      <c r="H273">
        <v>3</v>
      </c>
      <c r="I273" t="s">
        <v>187</v>
      </c>
      <c r="J273">
        <v>100</v>
      </c>
      <c r="K273">
        <v>12</v>
      </c>
      <c r="L273">
        <v>2</v>
      </c>
      <c r="M273">
        <v>56</v>
      </c>
      <c r="N273">
        <v>31</v>
      </c>
      <c r="O273">
        <v>22</v>
      </c>
      <c r="P273">
        <v>13</v>
      </c>
      <c r="Q273">
        <v>9</v>
      </c>
      <c r="R273">
        <v>1</v>
      </c>
      <c r="S273">
        <v>4</v>
      </c>
      <c r="T273">
        <v>1</v>
      </c>
      <c r="U273">
        <v>2</v>
      </c>
      <c r="V273">
        <v>92</v>
      </c>
      <c r="W273">
        <v>57</v>
      </c>
      <c r="X273">
        <v>28</v>
      </c>
      <c r="Y273">
        <v>14</v>
      </c>
      <c r="Z273">
        <v>9</v>
      </c>
      <c r="AA273">
        <v>13</v>
      </c>
      <c r="AB273">
        <v>19</v>
      </c>
      <c r="AC273">
        <v>14</v>
      </c>
      <c r="AD273">
        <v>2219</v>
      </c>
      <c r="AE273">
        <v>33</v>
      </c>
      <c r="AF273">
        <v>1318</v>
      </c>
    </row>
    <row r="274" spans="1:32" x14ac:dyDescent="0.25">
      <c r="A274">
        <v>20200224</v>
      </c>
      <c r="B274">
        <v>286</v>
      </c>
      <c r="C274">
        <v>126774</v>
      </c>
      <c r="D274" t="s">
        <v>294</v>
      </c>
      <c r="E274">
        <v>122330</v>
      </c>
      <c r="F274" t="s">
        <v>819</v>
      </c>
      <c r="G274" t="s">
        <v>872</v>
      </c>
      <c r="H274">
        <v>3</v>
      </c>
      <c r="I274" t="s">
        <v>187</v>
      </c>
      <c r="J274">
        <v>95</v>
      </c>
      <c r="K274">
        <v>3</v>
      </c>
      <c r="L274">
        <v>0</v>
      </c>
      <c r="M274">
        <v>70</v>
      </c>
      <c r="N274">
        <v>49</v>
      </c>
      <c r="O274">
        <v>41</v>
      </c>
      <c r="P274">
        <v>14</v>
      </c>
      <c r="Q274">
        <v>11</v>
      </c>
      <c r="R274">
        <v>5</v>
      </c>
      <c r="S274">
        <v>5</v>
      </c>
      <c r="T274">
        <v>4</v>
      </c>
      <c r="U274">
        <v>5</v>
      </c>
      <c r="V274">
        <v>76</v>
      </c>
      <c r="W274">
        <v>43</v>
      </c>
      <c r="X274">
        <v>30</v>
      </c>
      <c r="Y274">
        <v>17</v>
      </c>
      <c r="Z274">
        <v>11</v>
      </c>
      <c r="AA274">
        <v>4</v>
      </c>
      <c r="AB274">
        <v>5</v>
      </c>
      <c r="AC274">
        <v>6</v>
      </c>
      <c r="AD274">
        <v>4745</v>
      </c>
      <c r="AE274">
        <v>47</v>
      </c>
      <c r="AF274">
        <v>1010</v>
      </c>
    </row>
    <row r="275" spans="1:32" x14ac:dyDescent="0.25">
      <c r="A275">
        <v>20200224</v>
      </c>
      <c r="B275">
        <v>285</v>
      </c>
      <c r="C275">
        <v>104925</v>
      </c>
      <c r="D275" t="s">
        <v>641</v>
      </c>
      <c r="E275">
        <v>104291</v>
      </c>
      <c r="F275" t="s">
        <v>873</v>
      </c>
      <c r="G275" t="s">
        <v>275</v>
      </c>
      <c r="H275">
        <v>3</v>
      </c>
      <c r="I275" t="s">
        <v>173</v>
      </c>
      <c r="J275">
        <v>60</v>
      </c>
      <c r="K275">
        <v>7</v>
      </c>
      <c r="L275">
        <v>3</v>
      </c>
      <c r="M275">
        <v>43</v>
      </c>
      <c r="N275">
        <v>30</v>
      </c>
      <c r="O275">
        <v>25</v>
      </c>
      <c r="P275">
        <v>8</v>
      </c>
      <c r="Q275">
        <v>8</v>
      </c>
      <c r="R275">
        <v>0</v>
      </c>
      <c r="S275">
        <v>0</v>
      </c>
      <c r="T275">
        <v>2</v>
      </c>
      <c r="U275">
        <v>3</v>
      </c>
      <c r="V275">
        <v>46</v>
      </c>
      <c r="W275">
        <v>21</v>
      </c>
      <c r="X275">
        <v>9</v>
      </c>
      <c r="Y275">
        <v>12</v>
      </c>
      <c r="Z275">
        <v>7</v>
      </c>
      <c r="AA275">
        <v>4</v>
      </c>
      <c r="AB275">
        <v>8</v>
      </c>
      <c r="AC275">
        <v>1</v>
      </c>
      <c r="AD275">
        <v>9720</v>
      </c>
      <c r="AE275">
        <v>260</v>
      </c>
      <c r="AF275">
        <v>181</v>
      </c>
    </row>
    <row r="276" spans="1:32" x14ac:dyDescent="0.25">
      <c r="A276">
        <v>20200224</v>
      </c>
      <c r="B276">
        <v>282</v>
      </c>
      <c r="C276">
        <v>111575</v>
      </c>
      <c r="D276" t="s">
        <v>647</v>
      </c>
      <c r="E276">
        <v>105062</v>
      </c>
      <c r="F276" t="s">
        <v>212</v>
      </c>
      <c r="G276" t="s">
        <v>875</v>
      </c>
      <c r="H276">
        <v>3</v>
      </c>
      <c r="I276" t="s">
        <v>173</v>
      </c>
      <c r="J276">
        <v>90</v>
      </c>
      <c r="K276">
        <v>6</v>
      </c>
      <c r="L276">
        <v>2</v>
      </c>
      <c r="M276">
        <v>59</v>
      </c>
      <c r="N276">
        <v>36</v>
      </c>
      <c r="O276">
        <v>29</v>
      </c>
      <c r="P276">
        <v>12</v>
      </c>
      <c r="Q276">
        <v>10</v>
      </c>
      <c r="R276">
        <v>3</v>
      </c>
      <c r="S276">
        <v>5</v>
      </c>
      <c r="T276">
        <v>1</v>
      </c>
      <c r="U276">
        <v>1</v>
      </c>
      <c r="V276">
        <v>60</v>
      </c>
      <c r="W276">
        <v>39</v>
      </c>
      <c r="X276">
        <v>22</v>
      </c>
      <c r="Y276">
        <v>10</v>
      </c>
      <c r="Z276">
        <v>9</v>
      </c>
      <c r="AA276">
        <v>4</v>
      </c>
      <c r="AB276">
        <v>8</v>
      </c>
      <c r="AC276">
        <v>17</v>
      </c>
      <c r="AD276">
        <v>2040</v>
      </c>
      <c r="AE276">
        <v>89</v>
      </c>
      <c r="AF276">
        <v>661</v>
      </c>
    </row>
    <row r="277" spans="1:32" x14ac:dyDescent="0.25">
      <c r="A277">
        <v>20200224</v>
      </c>
      <c r="B277">
        <v>281</v>
      </c>
      <c r="C277">
        <v>104792</v>
      </c>
      <c r="D277" t="s">
        <v>468</v>
      </c>
      <c r="E277">
        <v>105916</v>
      </c>
      <c r="F277" t="s">
        <v>463</v>
      </c>
      <c r="G277" t="s">
        <v>289</v>
      </c>
      <c r="H277">
        <v>3</v>
      </c>
      <c r="I277" t="s">
        <v>173</v>
      </c>
      <c r="J277">
        <v>119</v>
      </c>
      <c r="K277">
        <v>3</v>
      </c>
      <c r="L277">
        <v>3</v>
      </c>
      <c r="M277">
        <v>71</v>
      </c>
      <c r="N277">
        <v>43</v>
      </c>
      <c r="O277">
        <v>26</v>
      </c>
      <c r="P277">
        <v>18</v>
      </c>
      <c r="Q277">
        <v>11</v>
      </c>
      <c r="R277">
        <v>1</v>
      </c>
      <c r="S277">
        <v>3</v>
      </c>
      <c r="T277">
        <v>0</v>
      </c>
      <c r="U277">
        <v>4</v>
      </c>
      <c r="V277">
        <v>102</v>
      </c>
      <c r="W277">
        <v>62</v>
      </c>
      <c r="X277">
        <v>40</v>
      </c>
      <c r="Y277">
        <v>14</v>
      </c>
      <c r="Z277">
        <v>11</v>
      </c>
      <c r="AA277">
        <v>11</v>
      </c>
      <c r="AB277">
        <v>15</v>
      </c>
      <c r="AC277">
        <v>9</v>
      </c>
      <c r="AD277">
        <v>2860</v>
      </c>
      <c r="AE277">
        <v>70</v>
      </c>
      <c r="AF277">
        <v>762</v>
      </c>
    </row>
    <row r="278" spans="1:32" x14ac:dyDescent="0.25">
      <c r="A278">
        <v>20200224</v>
      </c>
      <c r="B278">
        <v>277</v>
      </c>
      <c r="C278">
        <v>126094</v>
      </c>
      <c r="D278" t="s">
        <v>100</v>
      </c>
      <c r="E278">
        <v>207518</v>
      </c>
      <c r="F278" t="s">
        <v>876</v>
      </c>
      <c r="G278" t="s">
        <v>139</v>
      </c>
      <c r="H278">
        <v>3</v>
      </c>
      <c r="I278" t="s">
        <v>173</v>
      </c>
      <c r="J278">
        <v>82</v>
      </c>
      <c r="K278">
        <v>5</v>
      </c>
      <c r="L278">
        <v>1</v>
      </c>
      <c r="M278">
        <v>55</v>
      </c>
      <c r="N278">
        <v>31</v>
      </c>
      <c r="O278">
        <v>26</v>
      </c>
      <c r="P278">
        <v>9</v>
      </c>
      <c r="Q278">
        <v>10</v>
      </c>
      <c r="R278">
        <v>2</v>
      </c>
      <c r="S278">
        <v>4</v>
      </c>
      <c r="T278">
        <v>2</v>
      </c>
      <c r="U278">
        <v>2</v>
      </c>
      <c r="V278">
        <v>71</v>
      </c>
      <c r="W278">
        <v>42</v>
      </c>
      <c r="X278">
        <v>28</v>
      </c>
      <c r="Y278">
        <v>9</v>
      </c>
      <c r="Z278">
        <v>10</v>
      </c>
      <c r="AA278">
        <v>8</v>
      </c>
      <c r="AB278">
        <v>12</v>
      </c>
      <c r="AC278">
        <v>14</v>
      </c>
      <c r="AD278">
        <v>2219</v>
      </c>
      <c r="AE278">
        <v>311</v>
      </c>
      <c r="AF278">
        <v>129</v>
      </c>
    </row>
    <row r="279" spans="1:32" x14ac:dyDescent="0.25">
      <c r="A279">
        <v>20200224</v>
      </c>
      <c r="B279">
        <v>274</v>
      </c>
      <c r="C279">
        <v>105554</v>
      </c>
      <c r="D279" t="s">
        <v>190</v>
      </c>
      <c r="E279">
        <v>104926</v>
      </c>
      <c r="F279" t="s">
        <v>670</v>
      </c>
      <c r="G279" t="s">
        <v>877</v>
      </c>
      <c r="H279">
        <v>3</v>
      </c>
      <c r="I279" t="s">
        <v>173</v>
      </c>
      <c r="J279">
        <v>159</v>
      </c>
      <c r="K279">
        <v>10</v>
      </c>
      <c r="L279">
        <v>1</v>
      </c>
      <c r="M279">
        <v>96</v>
      </c>
      <c r="N279">
        <v>56</v>
      </c>
      <c r="O279">
        <v>40</v>
      </c>
      <c r="P279">
        <v>16</v>
      </c>
      <c r="Q279">
        <v>15</v>
      </c>
      <c r="R279">
        <v>6</v>
      </c>
      <c r="S279">
        <v>11</v>
      </c>
      <c r="T279">
        <v>6</v>
      </c>
      <c r="U279">
        <v>6</v>
      </c>
      <c r="V279">
        <v>115</v>
      </c>
      <c r="W279">
        <v>63</v>
      </c>
      <c r="X279">
        <v>38</v>
      </c>
      <c r="Y279">
        <v>28</v>
      </c>
      <c r="Z279">
        <v>16</v>
      </c>
      <c r="AA279">
        <v>13</v>
      </c>
      <c r="AB279">
        <v>19</v>
      </c>
      <c r="AC279">
        <v>37</v>
      </c>
      <c r="AD279">
        <v>1224</v>
      </c>
      <c r="AE279">
        <v>11</v>
      </c>
      <c r="AF279">
        <v>2400</v>
      </c>
    </row>
    <row r="280" spans="1:32" x14ac:dyDescent="0.25">
      <c r="A280">
        <v>20200224</v>
      </c>
      <c r="B280">
        <v>273</v>
      </c>
      <c r="C280">
        <v>105526</v>
      </c>
      <c r="D280" t="s">
        <v>684</v>
      </c>
      <c r="E280">
        <v>105138</v>
      </c>
      <c r="F280" t="s">
        <v>644</v>
      </c>
      <c r="G280" t="s">
        <v>818</v>
      </c>
      <c r="H280">
        <v>3</v>
      </c>
      <c r="I280" t="s">
        <v>173</v>
      </c>
      <c r="J280">
        <v>112</v>
      </c>
      <c r="K280">
        <v>13</v>
      </c>
      <c r="L280">
        <v>2</v>
      </c>
      <c r="M280">
        <v>75</v>
      </c>
      <c r="N280">
        <v>32</v>
      </c>
      <c r="O280">
        <v>26</v>
      </c>
      <c r="P280">
        <v>22</v>
      </c>
      <c r="Q280">
        <v>12</v>
      </c>
      <c r="R280">
        <v>1</v>
      </c>
      <c r="S280">
        <v>4</v>
      </c>
      <c r="T280">
        <v>4</v>
      </c>
      <c r="U280">
        <v>2</v>
      </c>
      <c r="V280">
        <v>79</v>
      </c>
      <c r="W280">
        <v>52</v>
      </c>
      <c r="X280">
        <v>32</v>
      </c>
      <c r="Y280">
        <v>12</v>
      </c>
      <c r="Z280">
        <v>12</v>
      </c>
      <c r="AA280">
        <v>3</v>
      </c>
      <c r="AB280">
        <v>7</v>
      </c>
      <c r="AC280">
        <v>34</v>
      </c>
      <c r="AD280">
        <v>1270</v>
      </c>
      <c r="AE280">
        <v>12</v>
      </c>
      <c r="AF280">
        <v>2360</v>
      </c>
    </row>
    <row r="281" spans="1:32" x14ac:dyDescent="0.25">
      <c r="A281">
        <v>20200224</v>
      </c>
      <c r="B281">
        <v>270</v>
      </c>
      <c r="C281">
        <v>126774</v>
      </c>
      <c r="D281" t="s">
        <v>294</v>
      </c>
      <c r="E281">
        <v>105807</v>
      </c>
      <c r="F281" t="s">
        <v>770</v>
      </c>
      <c r="G281" t="s">
        <v>878</v>
      </c>
      <c r="H281">
        <v>3</v>
      </c>
      <c r="I281" t="s">
        <v>173</v>
      </c>
      <c r="J281">
        <v>94</v>
      </c>
      <c r="K281">
        <v>4</v>
      </c>
      <c r="L281">
        <v>2</v>
      </c>
      <c r="M281">
        <v>55</v>
      </c>
      <c r="N281">
        <v>30</v>
      </c>
      <c r="O281">
        <v>23</v>
      </c>
      <c r="P281">
        <v>17</v>
      </c>
      <c r="Q281">
        <v>9</v>
      </c>
      <c r="R281">
        <v>1</v>
      </c>
      <c r="S281">
        <v>2</v>
      </c>
      <c r="T281">
        <v>2</v>
      </c>
      <c r="U281">
        <v>2</v>
      </c>
      <c r="V281">
        <v>78</v>
      </c>
      <c r="W281">
        <v>54</v>
      </c>
      <c r="X281">
        <v>26</v>
      </c>
      <c r="Y281">
        <v>13</v>
      </c>
      <c r="Z281">
        <v>10</v>
      </c>
      <c r="AA281">
        <v>7</v>
      </c>
      <c r="AB281">
        <v>11</v>
      </c>
      <c r="AC281">
        <v>6</v>
      </c>
      <c r="AD281">
        <v>4745</v>
      </c>
      <c r="AE281">
        <v>27</v>
      </c>
      <c r="AF281">
        <v>1500</v>
      </c>
    </row>
    <row r="282" spans="1:32" x14ac:dyDescent="0.25">
      <c r="A282">
        <v>20181231</v>
      </c>
      <c r="B282">
        <v>300</v>
      </c>
      <c r="C282">
        <v>105453</v>
      </c>
      <c r="D282" t="s">
        <v>890</v>
      </c>
      <c r="E282">
        <v>106421</v>
      </c>
      <c r="F282" t="s">
        <v>265</v>
      </c>
      <c r="G282" t="s">
        <v>891</v>
      </c>
      <c r="H282">
        <v>3</v>
      </c>
      <c r="I282" t="s">
        <v>196</v>
      </c>
      <c r="J282">
        <v>124</v>
      </c>
      <c r="K282">
        <v>3</v>
      </c>
      <c r="L282">
        <v>3</v>
      </c>
      <c r="M282">
        <v>77</v>
      </c>
      <c r="N282">
        <v>44</v>
      </c>
      <c r="O282">
        <v>31</v>
      </c>
      <c r="P282">
        <v>17</v>
      </c>
      <c r="Q282">
        <v>13</v>
      </c>
      <c r="R282">
        <v>3</v>
      </c>
      <c r="S282">
        <v>6</v>
      </c>
      <c r="T282">
        <v>8</v>
      </c>
      <c r="U282">
        <v>6</v>
      </c>
      <c r="V282">
        <v>100</v>
      </c>
      <c r="W282">
        <v>54</v>
      </c>
      <c r="X282">
        <v>34</v>
      </c>
      <c r="Y282">
        <v>20</v>
      </c>
      <c r="Z282">
        <v>14</v>
      </c>
      <c r="AA282">
        <v>10</v>
      </c>
      <c r="AB282">
        <v>15</v>
      </c>
      <c r="AC282">
        <v>9</v>
      </c>
      <c r="AD282">
        <v>3590</v>
      </c>
      <c r="AE282">
        <v>16</v>
      </c>
      <c r="AF282">
        <v>1977</v>
      </c>
    </row>
    <row r="283" spans="1:32" x14ac:dyDescent="0.25">
      <c r="A283">
        <v>20181231</v>
      </c>
      <c r="B283">
        <v>299</v>
      </c>
      <c r="C283">
        <v>106421</v>
      </c>
      <c r="D283" t="s">
        <v>265</v>
      </c>
      <c r="E283">
        <v>104542</v>
      </c>
      <c r="F283" t="s">
        <v>892</v>
      </c>
      <c r="G283" t="s">
        <v>384</v>
      </c>
      <c r="H283">
        <v>3</v>
      </c>
      <c r="I283" t="s">
        <v>193</v>
      </c>
      <c r="J283">
        <v>82</v>
      </c>
      <c r="K283">
        <v>10</v>
      </c>
      <c r="L283">
        <v>1</v>
      </c>
      <c r="M283">
        <v>52</v>
      </c>
      <c r="N283">
        <v>33</v>
      </c>
      <c r="O283">
        <v>28</v>
      </c>
      <c r="P283">
        <v>14</v>
      </c>
      <c r="Q283">
        <v>10</v>
      </c>
      <c r="R283">
        <v>0</v>
      </c>
      <c r="S283">
        <v>1</v>
      </c>
      <c r="T283">
        <v>17</v>
      </c>
      <c r="U283">
        <v>2</v>
      </c>
      <c r="V283">
        <v>77</v>
      </c>
      <c r="W283">
        <v>52</v>
      </c>
      <c r="X283">
        <v>36</v>
      </c>
      <c r="Y283">
        <v>7</v>
      </c>
      <c r="Z283">
        <v>10</v>
      </c>
      <c r="AA283">
        <v>10</v>
      </c>
      <c r="AB283">
        <v>13</v>
      </c>
      <c r="AC283">
        <v>16</v>
      </c>
      <c r="AD283">
        <v>1977</v>
      </c>
      <c r="AE283">
        <v>239</v>
      </c>
      <c r="AF283">
        <v>200</v>
      </c>
    </row>
    <row r="284" spans="1:32" x14ac:dyDescent="0.25">
      <c r="A284">
        <v>20181231</v>
      </c>
      <c r="B284">
        <v>296</v>
      </c>
      <c r="C284">
        <v>106421</v>
      </c>
      <c r="D284" t="s">
        <v>265</v>
      </c>
      <c r="E284">
        <v>105683</v>
      </c>
      <c r="F284" t="s">
        <v>766</v>
      </c>
      <c r="G284" t="s">
        <v>893</v>
      </c>
      <c r="H284">
        <v>3</v>
      </c>
      <c r="I284" t="s">
        <v>189</v>
      </c>
      <c r="J284">
        <v>129</v>
      </c>
      <c r="K284">
        <v>12</v>
      </c>
      <c r="L284">
        <v>3</v>
      </c>
      <c r="M284">
        <v>105</v>
      </c>
      <c r="N284">
        <v>68</v>
      </c>
      <c r="O284">
        <v>48</v>
      </c>
      <c r="P284">
        <v>25</v>
      </c>
      <c r="Q284">
        <v>16</v>
      </c>
      <c r="R284">
        <v>8</v>
      </c>
      <c r="S284">
        <v>8</v>
      </c>
      <c r="T284">
        <v>29</v>
      </c>
      <c r="U284">
        <v>5</v>
      </c>
      <c r="V284">
        <v>94</v>
      </c>
      <c r="W284">
        <v>56</v>
      </c>
      <c r="X284">
        <v>46</v>
      </c>
      <c r="Y284">
        <v>19</v>
      </c>
      <c r="Z284">
        <v>15</v>
      </c>
      <c r="AA284">
        <v>2</v>
      </c>
      <c r="AB284">
        <v>4</v>
      </c>
      <c r="AC284">
        <v>16</v>
      </c>
      <c r="AD284">
        <v>1977</v>
      </c>
      <c r="AE284">
        <v>18</v>
      </c>
      <c r="AF284">
        <v>1855</v>
      </c>
    </row>
    <row r="285" spans="1:32" x14ac:dyDescent="0.25">
      <c r="A285">
        <v>20181231</v>
      </c>
      <c r="B285">
        <v>294</v>
      </c>
      <c r="C285">
        <v>105453</v>
      </c>
      <c r="D285" t="s">
        <v>890</v>
      </c>
      <c r="E285">
        <v>105777</v>
      </c>
      <c r="F285" t="s">
        <v>114</v>
      </c>
      <c r="G285" t="s">
        <v>593</v>
      </c>
      <c r="H285">
        <v>3</v>
      </c>
      <c r="I285" t="s">
        <v>189</v>
      </c>
      <c r="J285">
        <v>100</v>
      </c>
      <c r="K285">
        <v>5</v>
      </c>
      <c r="L285">
        <v>2</v>
      </c>
      <c r="M285">
        <v>59</v>
      </c>
      <c r="N285">
        <v>47</v>
      </c>
      <c r="O285">
        <v>37</v>
      </c>
      <c r="P285">
        <v>9</v>
      </c>
      <c r="Q285">
        <v>12</v>
      </c>
      <c r="R285">
        <v>0</v>
      </c>
      <c r="S285">
        <v>1</v>
      </c>
      <c r="T285">
        <v>8</v>
      </c>
      <c r="U285">
        <v>5</v>
      </c>
      <c r="V285">
        <v>80</v>
      </c>
      <c r="W285">
        <v>53</v>
      </c>
      <c r="X285">
        <v>37</v>
      </c>
      <c r="Y285">
        <v>13</v>
      </c>
      <c r="Z285">
        <v>12</v>
      </c>
      <c r="AA285">
        <v>6</v>
      </c>
      <c r="AB285">
        <v>9</v>
      </c>
      <c r="AC285">
        <v>9</v>
      </c>
      <c r="AD285">
        <v>3590</v>
      </c>
      <c r="AE285">
        <v>19</v>
      </c>
      <c r="AF285">
        <v>1835</v>
      </c>
    </row>
    <row r="286" spans="1:32" x14ac:dyDescent="0.25">
      <c r="A286">
        <v>20181231</v>
      </c>
      <c r="B286">
        <v>291</v>
      </c>
      <c r="C286">
        <v>106421</v>
      </c>
      <c r="D286" t="s">
        <v>265</v>
      </c>
      <c r="E286">
        <v>104918</v>
      </c>
      <c r="F286" t="s">
        <v>894</v>
      </c>
      <c r="G286" t="s">
        <v>225</v>
      </c>
      <c r="H286">
        <v>3</v>
      </c>
      <c r="I286" t="s">
        <v>187</v>
      </c>
      <c r="J286">
        <v>81</v>
      </c>
      <c r="K286">
        <v>16</v>
      </c>
      <c r="L286">
        <v>2</v>
      </c>
      <c r="M286">
        <v>54</v>
      </c>
      <c r="N286">
        <v>34</v>
      </c>
      <c r="O286">
        <v>27</v>
      </c>
      <c r="P286">
        <v>13</v>
      </c>
      <c r="Q286">
        <v>10</v>
      </c>
      <c r="R286">
        <v>0</v>
      </c>
      <c r="S286">
        <v>1</v>
      </c>
      <c r="T286">
        <v>6</v>
      </c>
      <c r="U286">
        <v>1</v>
      </c>
      <c r="V286">
        <v>60</v>
      </c>
      <c r="W286">
        <v>39</v>
      </c>
      <c r="X286">
        <v>27</v>
      </c>
      <c r="Y286">
        <v>7</v>
      </c>
      <c r="Z286">
        <v>10</v>
      </c>
      <c r="AA286">
        <v>2</v>
      </c>
      <c r="AB286">
        <v>6</v>
      </c>
      <c r="AC286">
        <v>16</v>
      </c>
      <c r="AD286">
        <v>1977</v>
      </c>
      <c r="AE286">
        <v>240</v>
      </c>
      <c r="AF286">
        <v>200</v>
      </c>
    </row>
    <row r="287" spans="1:32" x14ac:dyDescent="0.25">
      <c r="A287">
        <v>20181231</v>
      </c>
      <c r="B287">
        <v>287</v>
      </c>
      <c r="C287">
        <v>105777</v>
      </c>
      <c r="D287" t="s">
        <v>114</v>
      </c>
      <c r="E287">
        <v>105357</v>
      </c>
      <c r="F287" t="s">
        <v>692</v>
      </c>
      <c r="G287" t="s">
        <v>315</v>
      </c>
      <c r="H287">
        <v>3</v>
      </c>
      <c r="I287" t="s">
        <v>187</v>
      </c>
      <c r="J287">
        <v>88</v>
      </c>
      <c r="K287">
        <v>6</v>
      </c>
      <c r="L287">
        <v>2</v>
      </c>
      <c r="M287">
        <v>63</v>
      </c>
      <c r="N287">
        <v>35</v>
      </c>
      <c r="O287">
        <v>27</v>
      </c>
      <c r="P287">
        <v>13</v>
      </c>
      <c r="Q287">
        <v>10</v>
      </c>
      <c r="R287">
        <v>2</v>
      </c>
      <c r="S287">
        <v>4</v>
      </c>
      <c r="T287">
        <v>1</v>
      </c>
      <c r="U287">
        <v>1</v>
      </c>
      <c r="V287">
        <v>55</v>
      </c>
      <c r="W287">
        <v>37</v>
      </c>
      <c r="X287">
        <v>18</v>
      </c>
      <c r="Y287">
        <v>10</v>
      </c>
      <c r="Z287">
        <v>9</v>
      </c>
      <c r="AA287">
        <v>3</v>
      </c>
      <c r="AB287">
        <v>7</v>
      </c>
      <c r="AC287">
        <v>19</v>
      </c>
      <c r="AD287">
        <v>1835</v>
      </c>
      <c r="AE287">
        <v>38</v>
      </c>
      <c r="AF287">
        <v>1083</v>
      </c>
    </row>
    <row r="288" spans="1:32" x14ac:dyDescent="0.25">
      <c r="A288">
        <v>20181231</v>
      </c>
      <c r="B288">
        <v>273</v>
      </c>
      <c r="C288">
        <v>105777</v>
      </c>
      <c r="D288" t="s">
        <v>114</v>
      </c>
      <c r="E288">
        <v>106415</v>
      </c>
      <c r="F288" t="s">
        <v>223</v>
      </c>
      <c r="G288" t="s">
        <v>315</v>
      </c>
      <c r="H288">
        <v>3</v>
      </c>
      <c r="I288" t="s">
        <v>173</v>
      </c>
      <c r="J288">
        <v>79</v>
      </c>
      <c r="K288">
        <v>9</v>
      </c>
      <c r="L288">
        <v>6</v>
      </c>
      <c r="M288">
        <v>76</v>
      </c>
      <c r="N288">
        <v>43</v>
      </c>
      <c r="O288">
        <v>37</v>
      </c>
      <c r="P288">
        <v>12</v>
      </c>
      <c r="Q288">
        <v>10</v>
      </c>
      <c r="R288">
        <v>6</v>
      </c>
      <c r="S288">
        <v>7</v>
      </c>
      <c r="T288">
        <v>1</v>
      </c>
      <c r="U288">
        <v>1</v>
      </c>
      <c r="V288">
        <v>47</v>
      </c>
      <c r="W288">
        <v>33</v>
      </c>
      <c r="X288">
        <v>21</v>
      </c>
      <c r="Y288">
        <v>7</v>
      </c>
      <c r="Z288">
        <v>9</v>
      </c>
      <c r="AA288">
        <v>0</v>
      </c>
      <c r="AB288">
        <v>3</v>
      </c>
      <c r="AC288">
        <v>19</v>
      </c>
      <c r="AD288">
        <v>1835</v>
      </c>
      <c r="AE288">
        <v>75</v>
      </c>
      <c r="AF288">
        <v>701</v>
      </c>
    </row>
    <row r="289" spans="1:32" x14ac:dyDescent="0.25">
      <c r="A289">
        <v>20181231</v>
      </c>
      <c r="B289">
        <v>300</v>
      </c>
      <c r="C289">
        <v>105138</v>
      </c>
      <c r="D289" t="s">
        <v>644</v>
      </c>
      <c r="E289">
        <v>104607</v>
      </c>
      <c r="F289" t="s">
        <v>896</v>
      </c>
      <c r="G289" t="s">
        <v>702</v>
      </c>
      <c r="H289">
        <v>3</v>
      </c>
      <c r="I289" t="s">
        <v>196</v>
      </c>
      <c r="J289">
        <v>115</v>
      </c>
      <c r="K289">
        <v>5</v>
      </c>
      <c r="L289">
        <v>0</v>
      </c>
      <c r="M289">
        <v>85</v>
      </c>
      <c r="N289">
        <v>60</v>
      </c>
      <c r="O289">
        <v>43</v>
      </c>
      <c r="P289">
        <v>16</v>
      </c>
      <c r="Q289">
        <v>14</v>
      </c>
      <c r="R289">
        <v>5</v>
      </c>
      <c r="S289">
        <v>6</v>
      </c>
      <c r="T289">
        <v>3</v>
      </c>
      <c r="U289">
        <v>3</v>
      </c>
      <c r="V289">
        <v>82</v>
      </c>
      <c r="W289">
        <v>51</v>
      </c>
      <c r="X289">
        <v>39</v>
      </c>
      <c r="Y289">
        <v>16</v>
      </c>
      <c r="Z289">
        <v>14</v>
      </c>
      <c r="AA289">
        <v>6</v>
      </c>
      <c r="AB289">
        <v>8</v>
      </c>
      <c r="AC289">
        <v>24</v>
      </c>
      <c r="AD289">
        <v>1605</v>
      </c>
      <c r="AE289">
        <v>71</v>
      </c>
      <c r="AF289">
        <v>715</v>
      </c>
    </row>
    <row r="290" spans="1:32" x14ac:dyDescent="0.25">
      <c r="A290">
        <v>20181231</v>
      </c>
      <c r="B290">
        <v>299</v>
      </c>
      <c r="C290">
        <v>105138</v>
      </c>
      <c r="D290" t="s">
        <v>644</v>
      </c>
      <c r="E290">
        <v>104925</v>
      </c>
      <c r="F290" t="s">
        <v>641</v>
      </c>
      <c r="G290" t="s">
        <v>897</v>
      </c>
      <c r="H290">
        <v>3</v>
      </c>
      <c r="I290" t="s">
        <v>193</v>
      </c>
      <c r="J290">
        <v>155</v>
      </c>
      <c r="K290">
        <v>7</v>
      </c>
      <c r="L290">
        <v>0</v>
      </c>
      <c r="M290">
        <v>88</v>
      </c>
      <c r="N290">
        <v>66</v>
      </c>
      <c r="O290">
        <v>52</v>
      </c>
      <c r="P290">
        <v>11</v>
      </c>
      <c r="Q290">
        <v>15</v>
      </c>
      <c r="R290">
        <v>2</v>
      </c>
      <c r="S290">
        <v>4</v>
      </c>
      <c r="T290">
        <v>9</v>
      </c>
      <c r="U290">
        <v>3</v>
      </c>
      <c r="V290">
        <v>114</v>
      </c>
      <c r="W290">
        <v>72</v>
      </c>
      <c r="X290">
        <v>48</v>
      </c>
      <c r="Y290">
        <v>27</v>
      </c>
      <c r="Z290">
        <v>16</v>
      </c>
      <c r="AA290">
        <v>6</v>
      </c>
      <c r="AB290">
        <v>8</v>
      </c>
      <c r="AC290">
        <v>24</v>
      </c>
      <c r="AD290">
        <v>1605</v>
      </c>
      <c r="AE290">
        <v>1</v>
      </c>
      <c r="AF290">
        <v>9045</v>
      </c>
    </row>
    <row r="291" spans="1:32" x14ac:dyDescent="0.25">
      <c r="A291">
        <v>20181231</v>
      </c>
      <c r="B291">
        <v>297</v>
      </c>
      <c r="C291">
        <v>104925</v>
      </c>
      <c r="D291" t="s">
        <v>641</v>
      </c>
      <c r="E291">
        <v>105932</v>
      </c>
      <c r="F291" t="s">
        <v>660</v>
      </c>
      <c r="G291" t="s">
        <v>830</v>
      </c>
      <c r="H291">
        <v>3</v>
      </c>
      <c r="I291" t="s">
        <v>189</v>
      </c>
      <c r="J291">
        <v>116</v>
      </c>
      <c r="K291">
        <v>7</v>
      </c>
      <c r="L291">
        <v>3</v>
      </c>
      <c r="M291">
        <v>86</v>
      </c>
      <c r="N291">
        <v>57</v>
      </c>
      <c r="O291">
        <v>41</v>
      </c>
      <c r="P291">
        <v>15</v>
      </c>
      <c r="Q291">
        <v>15</v>
      </c>
      <c r="R291">
        <v>3</v>
      </c>
      <c r="S291">
        <v>6</v>
      </c>
      <c r="T291">
        <v>4</v>
      </c>
      <c r="U291">
        <v>3</v>
      </c>
      <c r="V291">
        <v>82</v>
      </c>
      <c r="W291">
        <v>54</v>
      </c>
      <c r="X291">
        <v>39</v>
      </c>
      <c r="Y291">
        <v>12</v>
      </c>
      <c r="Z291">
        <v>14</v>
      </c>
      <c r="AA291">
        <v>3</v>
      </c>
      <c r="AB291">
        <v>7</v>
      </c>
      <c r="AC291">
        <v>1</v>
      </c>
      <c r="AD291">
        <v>9045</v>
      </c>
      <c r="AE291">
        <v>21</v>
      </c>
      <c r="AF291">
        <v>1795</v>
      </c>
    </row>
    <row r="292" spans="1:32" x14ac:dyDescent="0.25">
      <c r="A292">
        <v>20181231</v>
      </c>
      <c r="B292">
        <v>296</v>
      </c>
      <c r="C292">
        <v>105138</v>
      </c>
      <c r="D292" t="s">
        <v>644</v>
      </c>
      <c r="E292">
        <v>104527</v>
      </c>
      <c r="F292" t="s">
        <v>694</v>
      </c>
      <c r="G292" t="s">
        <v>139</v>
      </c>
      <c r="H292">
        <v>3</v>
      </c>
      <c r="I292" t="s">
        <v>189</v>
      </c>
      <c r="J292">
        <v>105</v>
      </c>
      <c r="K292">
        <v>2</v>
      </c>
      <c r="L292">
        <v>1</v>
      </c>
      <c r="M292">
        <v>70</v>
      </c>
      <c r="N292">
        <v>53</v>
      </c>
      <c r="O292">
        <v>39</v>
      </c>
      <c r="P292">
        <v>8</v>
      </c>
      <c r="Q292">
        <v>10</v>
      </c>
      <c r="R292">
        <v>3</v>
      </c>
      <c r="S292">
        <v>3</v>
      </c>
      <c r="T292">
        <v>7</v>
      </c>
      <c r="U292">
        <v>0</v>
      </c>
      <c r="V292">
        <v>86</v>
      </c>
      <c r="W292">
        <v>51</v>
      </c>
      <c r="X292">
        <v>32</v>
      </c>
      <c r="Y292">
        <v>18</v>
      </c>
      <c r="Z292">
        <v>10</v>
      </c>
      <c r="AA292">
        <v>12</v>
      </c>
      <c r="AB292">
        <v>14</v>
      </c>
      <c r="AC292">
        <v>24</v>
      </c>
      <c r="AD292">
        <v>1605</v>
      </c>
      <c r="AE292">
        <v>66</v>
      </c>
      <c r="AF292">
        <v>785</v>
      </c>
    </row>
    <row r="293" spans="1:32" x14ac:dyDescent="0.25">
      <c r="A293">
        <v>20181231</v>
      </c>
      <c r="B293">
        <v>293</v>
      </c>
      <c r="C293">
        <v>104925</v>
      </c>
      <c r="D293" t="s">
        <v>641</v>
      </c>
      <c r="E293">
        <v>105916</v>
      </c>
      <c r="F293" t="s">
        <v>463</v>
      </c>
      <c r="G293" t="s">
        <v>239</v>
      </c>
      <c r="H293">
        <v>3</v>
      </c>
      <c r="I293" t="s">
        <v>187</v>
      </c>
      <c r="J293">
        <v>120</v>
      </c>
      <c r="K293">
        <v>5</v>
      </c>
      <c r="L293">
        <v>1</v>
      </c>
      <c r="M293">
        <v>75</v>
      </c>
      <c r="N293">
        <v>53</v>
      </c>
      <c r="O293">
        <v>39</v>
      </c>
      <c r="P293">
        <v>13</v>
      </c>
      <c r="Q293">
        <v>14</v>
      </c>
      <c r="R293">
        <v>2</v>
      </c>
      <c r="S293">
        <v>4</v>
      </c>
      <c r="T293">
        <v>6</v>
      </c>
      <c r="U293">
        <v>3</v>
      </c>
      <c r="V293">
        <v>85</v>
      </c>
      <c r="W293">
        <v>53</v>
      </c>
      <c r="X293">
        <v>33</v>
      </c>
      <c r="Y293">
        <v>16</v>
      </c>
      <c r="Z293">
        <v>13</v>
      </c>
      <c r="AA293">
        <v>2</v>
      </c>
      <c r="AB293">
        <v>6</v>
      </c>
      <c r="AC293">
        <v>1</v>
      </c>
      <c r="AD293">
        <v>9045</v>
      </c>
      <c r="AE293">
        <v>36</v>
      </c>
      <c r="AF293">
        <v>1122</v>
      </c>
    </row>
    <row r="294" spans="1:32" x14ac:dyDescent="0.25">
      <c r="A294">
        <v>20181231</v>
      </c>
      <c r="B294">
        <v>292</v>
      </c>
      <c r="C294">
        <v>105932</v>
      </c>
      <c r="D294" t="s">
        <v>660</v>
      </c>
      <c r="E294">
        <v>126094</v>
      </c>
      <c r="F294" t="s">
        <v>100</v>
      </c>
      <c r="G294" t="s">
        <v>315</v>
      </c>
      <c r="H294">
        <v>3</v>
      </c>
      <c r="I294" t="s">
        <v>187</v>
      </c>
      <c r="J294">
        <v>61</v>
      </c>
      <c r="K294">
        <v>8</v>
      </c>
      <c r="L294">
        <v>8</v>
      </c>
      <c r="M294">
        <v>60</v>
      </c>
      <c r="N294">
        <v>36</v>
      </c>
      <c r="O294">
        <v>31</v>
      </c>
      <c r="P294">
        <v>8</v>
      </c>
      <c r="Q294">
        <v>10</v>
      </c>
      <c r="R294">
        <v>2</v>
      </c>
      <c r="S294">
        <v>4</v>
      </c>
      <c r="T294">
        <v>6</v>
      </c>
      <c r="U294">
        <v>4</v>
      </c>
      <c r="V294">
        <v>51</v>
      </c>
      <c r="W294">
        <v>28</v>
      </c>
      <c r="X294">
        <v>19</v>
      </c>
      <c r="Y294">
        <v>8</v>
      </c>
      <c r="Z294">
        <v>9</v>
      </c>
      <c r="AA294">
        <v>0</v>
      </c>
      <c r="AB294">
        <v>4</v>
      </c>
      <c r="AC294">
        <v>21</v>
      </c>
      <c r="AD294">
        <v>1795</v>
      </c>
      <c r="AE294">
        <v>68</v>
      </c>
      <c r="AF294">
        <v>760</v>
      </c>
    </row>
    <row r="295" spans="1:32" x14ac:dyDescent="0.25">
      <c r="A295">
        <v>20181231</v>
      </c>
      <c r="B295">
        <v>291</v>
      </c>
      <c r="C295">
        <v>104527</v>
      </c>
      <c r="D295" t="s">
        <v>694</v>
      </c>
      <c r="E295">
        <v>111797</v>
      </c>
      <c r="F295" t="s">
        <v>898</v>
      </c>
      <c r="G295" t="s">
        <v>373</v>
      </c>
      <c r="H295">
        <v>3</v>
      </c>
      <c r="I295" t="s">
        <v>187</v>
      </c>
      <c r="J295">
        <v>88</v>
      </c>
      <c r="K295">
        <v>5</v>
      </c>
      <c r="L295">
        <v>1</v>
      </c>
      <c r="M295">
        <v>61</v>
      </c>
      <c r="N295">
        <v>30</v>
      </c>
      <c r="O295">
        <v>28</v>
      </c>
      <c r="P295">
        <v>20</v>
      </c>
      <c r="Q295">
        <v>11</v>
      </c>
      <c r="R295">
        <v>0</v>
      </c>
      <c r="S295">
        <v>0</v>
      </c>
      <c r="T295">
        <v>9</v>
      </c>
      <c r="U295">
        <v>3</v>
      </c>
      <c r="V295">
        <v>70</v>
      </c>
      <c r="W295">
        <v>47</v>
      </c>
      <c r="X295">
        <v>38</v>
      </c>
      <c r="Y295">
        <v>11</v>
      </c>
      <c r="Z295">
        <v>11</v>
      </c>
      <c r="AA295">
        <v>5</v>
      </c>
      <c r="AB295">
        <v>6</v>
      </c>
      <c r="AC295">
        <v>66</v>
      </c>
      <c r="AD295">
        <v>785</v>
      </c>
      <c r="AE295">
        <v>43</v>
      </c>
      <c r="AF295">
        <v>1022</v>
      </c>
    </row>
    <row r="296" spans="1:32" x14ac:dyDescent="0.25">
      <c r="A296">
        <v>20181231</v>
      </c>
      <c r="B296">
        <v>290</v>
      </c>
      <c r="C296">
        <v>105138</v>
      </c>
      <c r="D296" t="s">
        <v>644</v>
      </c>
      <c r="E296">
        <v>104198</v>
      </c>
      <c r="F296" t="s">
        <v>899</v>
      </c>
      <c r="G296" t="s">
        <v>202</v>
      </c>
      <c r="H296">
        <v>3</v>
      </c>
      <c r="I296" t="s">
        <v>187</v>
      </c>
      <c r="J296">
        <v>70</v>
      </c>
      <c r="K296">
        <v>2</v>
      </c>
      <c r="L296">
        <v>0</v>
      </c>
      <c r="M296">
        <v>49</v>
      </c>
      <c r="N296">
        <v>33</v>
      </c>
      <c r="O296">
        <v>25</v>
      </c>
      <c r="P296">
        <v>11</v>
      </c>
      <c r="Q296">
        <v>9</v>
      </c>
      <c r="R296">
        <v>3</v>
      </c>
      <c r="S296">
        <v>4</v>
      </c>
      <c r="T296">
        <v>2</v>
      </c>
      <c r="U296">
        <v>4</v>
      </c>
      <c r="V296">
        <v>49</v>
      </c>
      <c r="W296">
        <v>32</v>
      </c>
      <c r="X296">
        <v>20</v>
      </c>
      <c r="Y296">
        <v>3</v>
      </c>
      <c r="Z296">
        <v>8</v>
      </c>
      <c r="AA296">
        <v>3</v>
      </c>
      <c r="AB296">
        <v>7</v>
      </c>
      <c r="AC296">
        <v>24</v>
      </c>
      <c r="AD296">
        <v>1605</v>
      </c>
      <c r="AE296">
        <v>105</v>
      </c>
      <c r="AF296">
        <v>543</v>
      </c>
    </row>
    <row r="297" spans="1:32" x14ac:dyDescent="0.25">
      <c r="A297">
        <v>20181231</v>
      </c>
      <c r="B297">
        <v>285</v>
      </c>
      <c r="C297">
        <v>104925</v>
      </c>
      <c r="D297" t="s">
        <v>641</v>
      </c>
      <c r="E297">
        <v>106000</v>
      </c>
      <c r="F297" t="s">
        <v>726</v>
      </c>
      <c r="G297" t="s">
        <v>275</v>
      </c>
      <c r="H297">
        <v>3</v>
      </c>
      <c r="I297" t="s">
        <v>173</v>
      </c>
      <c r="J297">
        <v>55</v>
      </c>
      <c r="K297">
        <v>3</v>
      </c>
      <c r="L297">
        <v>2</v>
      </c>
      <c r="M297">
        <v>42</v>
      </c>
      <c r="N297">
        <v>26</v>
      </c>
      <c r="O297">
        <v>21</v>
      </c>
      <c r="P297">
        <v>11</v>
      </c>
      <c r="Q297">
        <v>8</v>
      </c>
      <c r="R297">
        <v>0</v>
      </c>
      <c r="S297">
        <v>0</v>
      </c>
      <c r="T297">
        <v>0</v>
      </c>
      <c r="U297">
        <v>2</v>
      </c>
      <c r="V297">
        <v>48</v>
      </c>
      <c r="W297">
        <v>26</v>
      </c>
      <c r="X297">
        <v>17</v>
      </c>
      <c r="Y297">
        <v>5</v>
      </c>
      <c r="Z297">
        <v>7</v>
      </c>
      <c r="AA297">
        <v>4</v>
      </c>
      <c r="AB297">
        <v>8</v>
      </c>
      <c r="AC297">
        <v>1</v>
      </c>
      <c r="AD297">
        <v>9045</v>
      </c>
      <c r="AE297">
        <v>47</v>
      </c>
      <c r="AF297">
        <v>985</v>
      </c>
    </row>
    <row r="298" spans="1:32" x14ac:dyDescent="0.25">
      <c r="A298">
        <v>20181231</v>
      </c>
      <c r="B298">
        <v>283</v>
      </c>
      <c r="C298">
        <v>126094</v>
      </c>
      <c r="D298" t="s">
        <v>100</v>
      </c>
      <c r="E298">
        <v>104312</v>
      </c>
      <c r="F298" t="s">
        <v>753</v>
      </c>
      <c r="G298" t="s">
        <v>645</v>
      </c>
      <c r="H298">
        <v>3</v>
      </c>
      <c r="I298" t="s">
        <v>173</v>
      </c>
      <c r="J298">
        <v>75</v>
      </c>
      <c r="K298">
        <v>10</v>
      </c>
      <c r="L298">
        <v>3</v>
      </c>
      <c r="M298">
        <v>59</v>
      </c>
      <c r="N298">
        <v>30</v>
      </c>
      <c r="O298">
        <v>22</v>
      </c>
      <c r="P298">
        <v>18</v>
      </c>
      <c r="Q298">
        <v>10</v>
      </c>
      <c r="R298">
        <v>3</v>
      </c>
      <c r="S298">
        <v>5</v>
      </c>
      <c r="T298">
        <v>5</v>
      </c>
      <c r="U298">
        <v>2</v>
      </c>
      <c r="V298">
        <v>61</v>
      </c>
      <c r="W298">
        <v>35</v>
      </c>
      <c r="X298">
        <v>22</v>
      </c>
      <c r="Y298">
        <v>8</v>
      </c>
      <c r="Z298">
        <v>9</v>
      </c>
      <c r="AA298">
        <v>7</v>
      </c>
      <c r="AB298">
        <v>12</v>
      </c>
      <c r="AC298">
        <v>68</v>
      </c>
      <c r="AD298">
        <v>760</v>
      </c>
      <c r="AE298">
        <v>37</v>
      </c>
      <c r="AF298">
        <v>1106</v>
      </c>
    </row>
    <row r="299" spans="1:32" x14ac:dyDescent="0.25">
      <c r="A299">
        <v>20181231</v>
      </c>
      <c r="B299">
        <v>281</v>
      </c>
      <c r="C299">
        <v>104527</v>
      </c>
      <c r="D299" t="s">
        <v>694</v>
      </c>
      <c r="E299">
        <v>111575</v>
      </c>
      <c r="F299" t="s">
        <v>647</v>
      </c>
      <c r="G299" t="s">
        <v>573</v>
      </c>
      <c r="H299">
        <v>3</v>
      </c>
      <c r="I299" t="s">
        <v>173</v>
      </c>
      <c r="J299">
        <v>102</v>
      </c>
      <c r="K299">
        <v>7</v>
      </c>
      <c r="L299">
        <v>1</v>
      </c>
      <c r="M299">
        <v>86</v>
      </c>
      <c r="N299">
        <v>49</v>
      </c>
      <c r="O299">
        <v>36</v>
      </c>
      <c r="P299">
        <v>22</v>
      </c>
      <c r="Q299">
        <v>11</v>
      </c>
      <c r="R299">
        <v>4</v>
      </c>
      <c r="S299">
        <v>4</v>
      </c>
      <c r="T299">
        <v>6</v>
      </c>
      <c r="U299">
        <v>0</v>
      </c>
      <c r="V299">
        <v>67</v>
      </c>
      <c r="W299">
        <v>46</v>
      </c>
      <c r="X299">
        <v>36</v>
      </c>
      <c r="Y299">
        <v>13</v>
      </c>
      <c r="Z299">
        <v>11</v>
      </c>
      <c r="AA299">
        <v>2</v>
      </c>
      <c r="AB299">
        <v>3</v>
      </c>
      <c r="AC299">
        <v>66</v>
      </c>
      <c r="AD299">
        <v>785</v>
      </c>
      <c r="AE299">
        <v>11</v>
      </c>
      <c r="AF299">
        <v>2835</v>
      </c>
    </row>
    <row r="300" spans="1:32" x14ac:dyDescent="0.25">
      <c r="A300">
        <v>20181231</v>
      </c>
      <c r="B300">
        <v>278</v>
      </c>
      <c r="C300">
        <v>105138</v>
      </c>
      <c r="D300" t="s">
        <v>644</v>
      </c>
      <c r="E300">
        <v>126610</v>
      </c>
      <c r="F300" t="s">
        <v>199</v>
      </c>
      <c r="G300" t="s">
        <v>202</v>
      </c>
      <c r="H300">
        <v>3</v>
      </c>
      <c r="I300" t="s">
        <v>173</v>
      </c>
      <c r="J300">
        <v>69</v>
      </c>
      <c r="K300">
        <v>3</v>
      </c>
      <c r="L300">
        <v>2</v>
      </c>
      <c r="M300">
        <v>51</v>
      </c>
      <c r="N300">
        <v>34</v>
      </c>
      <c r="O300">
        <v>27</v>
      </c>
      <c r="P300">
        <v>12</v>
      </c>
      <c r="Q300">
        <v>9</v>
      </c>
      <c r="R300">
        <v>2</v>
      </c>
      <c r="S300">
        <v>2</v>
      </c>
      <c r="T300">
        <v>4</v>
      </c>
      <c r="U300">
        <v>1</v>
      </c>
      <c r="V300">
        <v>45</v>
      </c>
      <c r="W300">
        <v>28</v>
      </c>
      <c r="X300">
        <v>17</v>
      </c>
      <c r="Y300">
        <v>7</v>
      </c>
      <c r="Z300">
        <v>8</v>
      </c>
      <c r="AA300">
        <v>0</v>
      </c>
      <c r="AB300">
        <v>3</v>
      </c>
      <c r="AC300">
        <v>24</v>
      </c>
      <c r="AD300">
        <v>1605</v>
      </c>
      <c r="AE300">
        <v>54</v>
      </c>
      <c r="AF300">
        <v>932</v>
      </c>
    </row>
    <row r="301" spans="1:32" x14ac:dyDescent="0.25">
      <c r="A301">
        <v>20181231</v>
      </c>
      <c r="B301">
        <v>277</v>
      </c>
      <c r="C301">
        <v>105575</v>
      </c>
      <c r="D301" t="s">
        <v>900</v>
      </c>
      <c r="E301">
        <v>105676</v>
      </c>
      <c r="F301" t="s">
        <v>201</v>
      </c>
      <c r="G301" t="s">
        <v>902</v>
      </c>
      <c r="H301">
        <v>3</v>
      </c>
      <c r="I301" t="s">
        <v>173</v>
      </c>
      <c r="J301">
        <v>138</v>
      </c>
      <c r="K301">
        <v>6</v>
      </c>
      <c r="L301">
        <v>3</v>
      </c>
      <c r="M301">
        <v>104</v>
      </c>
      <c r="N301">
        <v>66</v>
      </c>
      <c r="O301">
        <v>44</v>
      </c>
      <c r="P301">
        <v>21</v>
      </c>
      <c r="Q301">
        <v>15</v>
      </c>
      <c r="R301">
        <v>3</v>
      </c>
      <c r="S301">
        <v>5</v>
      </c>
      <c r="T301">
        <v>11</v>
      </c>
      <c r="U301">
        <v>2</v>
      </c>
      <c r="V301">
        <v>109</v>
      </c>
      <c r="W301">
        <v>70</v>
      </c>
      <c r="X301">
        <v>47</v>
      </c>
      <c r="Y301">
        <v>21</v>
      </c>
      <c r="Z301">
        <v>16</v>
      </c>
      <c r="AA301">
        <v>5</v>
      </c>
      <c r="AB301">
        <v>7</v>
      </c>
      <c r="AC301">
        <v>116</v>
      </c>
      <c r="AD301">
        <v>507</v>
      </c>
      <c r="AE301">
        <v>22</v>
      </c>
      <c r="AF301">
        <v>1785</v>
      </c>
    </row>
    <row r="302" spans="1:32" x14ac:dyDescent="0.25">
      <c r="A302">
        <v>20181231</v>
      </c>
      <c r="B302">
        <v>270</v>
      </c>
      <c r="C302">
        <v>105732</v>
      </c>
      <c r="D302" t="s">
        <v>697</v>
      </c>
      <c r="E302">
        <v>106233</v>
      </c>
      <c r="F302" t="s">
        <v>679</v>
      </c>
      <c r="G302" t="s">
        <v>203</v>
      </c>
      <c r="H302">
        <v>3</v>
      </c>
      <c r="I302" t="s">
        <v>173</v>
      </c>
      <c r="J302">
        <v>86</v>
      </c>
      <c r="K302">
        <v>6</v>
      </c>
      <c r="L302">
        <v>0</v>
      </c>
      <c r="M302">
        <v>63</v>
      </c>
      <c r="N302">
        <v>41</v>
      </c>
      <c r="O302">
        <v>33</v>
      </c>
      <c r="P302">
        <v>13</v>
      </c>
      <c r="Q302">
        <v>11</v>
      </c>
      <c r="R302">
        <v>1</v>
      </c>
      <c r="S302">
        <v>1</v>
      </c>
      <c r="T302">
        <v>4</v>
      </c>
      <c r="U302">
        <v>2</v>
      </c>
      <c r="V302">
        <v>57</v>
      </c>
      <c r="W302">
        <v>34</v>
      </c>
      <c r="X302">
        <v>23</v>
      </c>
      <c r="Y302">
        <v>13</v>
      </c>
      <c r="Z302">
        <v>10</v>
      </c>
      <c r="AA302">
        <v>1</v>
      </c>
      <c r="AB302">
        <v>3</v>
      </c>
      <c r="AC302">
        <v>55</v>
      </c>
      <c r="AD302">
        <v>903</v>
      </c>
      <c r="AE302">
        <v>8</v>
      </c>
      <c r="AF302">
        <v>4095</v>
      </c>
    </row>
    <row r="303" spans="1:32" x14ac:dyDescent="0.25">
      <c r="A303">
        <v>20181231</v>
      </c>
      <c r="B303">
        <v>272</v>
      </c>
      <c r="C303">
        <v>103333</v>
      </c>
      <c r="D303" t="s">
        <v>748</v>
      </c>
      <c r="E303">
        <v>200000</v>
      </c>
      <c r="F303" t="s">
        <v>163</v>
      </c>
      <c r="G303" t="s">
        <v>289</v>
      </c>
      <c r="H303">
        <v>3</v>
      </c>
      <c r="I303" t="s">
        <v>173</v>
      </c>
      <c r="J303">
        <v>74</v>
      </c>
      <c r="K303">
        <v>13</v>
      </c>
      <c r="L303">
        <v>1</v>
      </c>
      <c r="M303">
        <v>55</v>
      </c>
      <c r="N303">
        <v>34</v>
      </c>
      <c r="O303">
        <v>29</v>
      </c>
      <c r="P303">
        <v>15</v>
      </c>
      <c r="Q303">
        <v>11</v>
      </c>
      <c r="R303">
        <v>0</v>
      </c>
      <c r="S303">
        <v>0</v>
      </c>
      <c r="T303">
        <v>7</v>
      </c>
      <c r="U303">
        <v>3</v>
      </c>
      <c r="V303">
        <v>56</v>
      </c>
      <c r="W303">
        <v>39</v>
      </c>
      <c r="X303">
        <v>30</v>
      </c>
      <c r="Y303">
        <v>9</v>
      </c>
      <c r="Z303">
        <v>11</v>
      </c>
      <c r="AA303">
        <v>0</v>
      </c>
      <c r="AB303">
        <v>2</v>
      </c>
      <c r="AC303">
        <v>100</v>
      </c>
      <c r="AD303">
        <v>589</v>
      </c>
      <c r="AE303">
        <v>108</v>
      </c>
      <c r="AF303">
        <v>527</v>
      </c>
    </row>
    <row r="304" spans="1:32" x14ac:dyDescent="0.25">
      <c r="A304">
        <v>20190107</v>
      </c>
      <c r="B304">
        <v>294</v>
      </c>
      <c r="C304">
        <v>104259</v>
      </c>
      <c r="D304" t="s">
        <v>765</v>
      </c>
      <c r="E304">
        <v>104926</v>
      </c>
      <c r="F304" t="s">
        <v>670</v>
      </c>
      <c r="G304" t="s">
        <v>336</v>
      </c>
      <c r="H304">
        <v>3</v>
      </c>
      <c r="I304" t="s">
        <v>189</v>
      </c>
      <c r="J304">
        <v>65</v>
      </c>
      <c r="K304">
        <v>5</v>
      </c>
      <c r="L304">
        <v>1</v>
      </c>
      <c r="M304">
        <v>53</v>
      </c>
      <c r="N304">
        <v>35</v>
      </c>
      <c r="O304">
        <v>27</v>
      </c>
      <c r="P304">
        <v>10</v>
      </c>
      <c r="Q304">
        <v>8</v>
      </c>
      <c r="R304">
        <v>2</v>
      </c>
      <c r="S304">
        <v>2</v>
      </c>
      <c r="T304">
        <v>0</v>
      </c>
      <c r="U304">
        <v>7</v>
      </c>
      <c r="V304">
        <v>52</v>
      </c>
      <c r="W304">
        <v>27</v>
      </c>
      <c r="X304">
        <v>14</v>
      </c>
      <c r="Y304">
        <v>12</v>
      </c>
      <c r="Z304">
        <v>8</v>
      </c>
      <c r="AA304">
        <v>2</v>
      </c>
      <c r="AB304">
        <v>6</v>
      </c>
      <c r="AC304">
        <v>34</v>
      </c>
      <c r="AD304">
        <v>1125</v>
      </c>
      <c r="AE304">
        <v>13</v>
      </c>
      <c r="AF304">
        <v>2315</v>
      </c>
    </row>
    <row r="305" spans="1:32" x14ac:dyDescent="0.25">
      <c r="A305">
        <v>20190107</v>
      </c>
      <c r="B305">
        <v>289</v>
      </c>
      <c r="C305">
        <v>104919</v>
      </c>
      <c r="D305" t="s">
        <v>904</v>
      </c>
      <c r="E305">
        <v>126610</v>
      </c>
      <c r="F305" t="s">
        <v>199</v>
      </c>
      <c r="G305" t="s">
        <v>905</v>
      </c>
      <c r="H305">
        <v>3</v>
      </c>
      <c r="I305" t="s">
        <v>187</v>
      </c>
      <c r="J305">
        <v>144</v>
      </c>
      <c r="K305">
        <v>7</v>
      </c>
      <c r="L305">
        <v>7</v>
      </c>
      <c r="M305">
        <v>114</v>
      </c>
      <c r="N305">
        <v>75</v>
      </c>
      <c r="O305">
        <v>54</v>
      </c>
      <c r="P305">
        <v>23</v>
      </c>
      <c r="Q305">
        <v>17</v>
      </c>
      <c r="R305">
        <v>5</v>
      </c>
      <c r="S305">
        <v>6</v>
      </c>
      <c r="T305">
        <v>6</v>
      </c>
      <c r="U305">
        <v>2</v>
      </c>
      <c r="V305">
        <v>87</v>
      </c>
      <c r="W305">
        <v>55</v>
      </c>
      <c r="X305">
        <v>50</v>
      </c>
      <c r="Y305">
        <v>17</v>
      </c>
      <c r="Z305">
        <v>16</v>
      </c>
      <c r="AA305">
        <v>2</v>
      </c>
      <c r="AB305">
        <v>3</v>
      </c>
      <c r="AC305">
        <v>54</v>
      </c>
      <c r="AD305">
        <v>895</v>
      </c>
      <c r="AE305">
        <v>52</v>
      </c>
      <c r="AF305">
        <v>916</v>
      </c>
    </row>
    <row r="306" spans="1:32" x14ac:dyDescent="0.25">
      <c r="A306">
        <v>20190107</v>
      </c>
      <c r="B306">
        <v>286</v>
      </c>
      <c r="C306">
        <v>104926</v>
      </c>
      <c r="D306" t="s">
        <v>670</v>
      </c>
      <c r="E306">
        <v>105376</v>
      </c>
      <c r="F306" t="s">
        <v>129</v>
      </c>
      <c r="G306" t="s">
        <v>906</v>
      </c>
      <c r="H306">
        <v>3</v>
      </c>
      <c r="I306" t="s">
        <v>187</v>
      </c>
      <c r="J306">
        <v>124</v>
      </c>
      <c r="K306">
        <v>5</v>
      </c>
      <c r="L306">
        <v>4</v>
      </c>
      <c r="M306">
        <v>105</v>
      </c>
      <c r="N306">
        <v>73</v>
      </c>
      <c r="O306">
        <v>51</v>
      </c>
      <c r="P306">
        <v>15</v>
      </c>
      <c r="Q306">
        <v>14</v>
      </c>
      <c r="R306">
        <v>7</v>
      </c>
      <c r="S306">
        <v>10</v>
      </c>
      <c r="T306">
        <v>10</v>
      </c>
      <c r="U306">
        <v>6</v>
      </c>
      <c r="V306">
        <v>98</v>
      </c>
      <c r="W306">
        <v>52</v>
      </c>
      <c r="X306">
        <v>38</v>
      </c>
      <c r="Y306">
        <v>22</v>
      </c>
      <c r="Z306">
        <v>15</v>
      </c>
      <c r="AA306">
        <v>5</v>
      </c>
      <c r="AB306">
        <v>9</v>
      </c>
      <c r="AC306">
        <v>13</v>
      </c>
      <c r="AD306">
        <v>2315</v>
      </c>
      <c r="AE306">
        <v>60</v>
      </c>
      <c r="AF306">
        <v>830</v>
      </c>
    </row>
    <row r="307" spans="1:32" x14ac:dyDescent="0.25">
      <c r="A307">
        <v>20190107</v>
      </c>
      <c r="B307">
        <v>282</v>
      </c>
      <c r="C307">
        <v>105311</v>
      </c>
      <c r="D307" t="s">
        <v>833</v>
      </c>
      <c r="E307">
        <v>133430</v>
      </c>
      <c r="F307" t="s">
        <v>651</v>
      </c>
      <c r="G307" t="s">
        <v>868</v>
      </c>
      <c r="H307">
        <v>3</v>
      </c>
      <c r="I307" t="s">
        <v>173</v>
      </c>
      <c r="J307">
        <v>140</v>
      </c>
      <c r="K307">
        <v>3</v>
      </c>
      <c r="L307">
        <v>3</v>
      </c>
      <c r="M307">
        <v>105</v>
      </c>
      <c r="N307">
        <v>62</v>
      </c>
      <c r="O307">
        <v>41</v>
      </c>
      <c r="P307">
        <v>18</v>
      </c>
      <c r="Q307">
        <v>15</v>
      </c>
      <c r="R307">
        <v>8</v>
      </c>
      <c r="S307">
        <v>12</v>
      </c>
      <c r="T307">
        <v>11</v>
      </c>
      <c r="U307">
        <v>8</v>
      </c>
      <c r="V307">
        <v>112</v>
      </c>
      <c r="W307">
        <v>71</v>
      </c>
      <c r="X307">
        <v>44</v>
      </c>
      <c r="Y307">
        <v>21</v>
      </c>
      <c r="Z307">
        <v>15</v>
      </c>
      <c r="AA307">
        <v>11</v>
      </c>
      <c r="AB307">
        <v>16</v>
      </c>
      <c r="AC307">
        <v>44</v>
      </c>
      <c r="AD307">
        <v>1017</v>
      </c>
      <c r="AE307">
        <v>27</v>
      </c>
      <c r="AF307">
        <v>1440</v>
      </c>
    </row>
    <row r="308" spans="1:32" x14ac:dyDescent="0.25">
      <c r="A308">
        <v>20190107</v>
      </c>
      <c r="B308">
        <v>276</v>
      </c>
      <c r="C308">
        <v>126610</v>
      </c>
      <c r="D308" t="s">
        <v>199</v>
      </c>
      <c r="E308">
        <v>111456</v>
      </c>
      <c r="F308" t="s">
        <v>309</v>
      </c>
      <c r="G308" t="s">
        <v>315</v>
      </c>
      <c r="H308">
        <v>3</v>
      </c>
      <c r="I308" t="s">
        <v>173</v>
      </c>
      <c r="J308">
        <v>71</v>
      </c>
      <c r="K308">
        <v>14</v>
      </c>
      <c r="L308">
        <v>2</v>
      </c>
      <c r="M308">
        <v>61</v>
      </c>
      <c r="N308">
        <v>40</v>
      </c>
      <c r="O308">
        <v>32</v>
      </c>
      <c r="P308">
        <v>11</v>
      </c>
      <c r="Q308">
        <v>10</v>
      </c>
      <c r="R308">
        <v>2</v>
      </c>
      <c r="S308">
        <v>3</v>
      </c>
      <c r="T308">
        <v>2</v>
      </c>
      <c r="U308">
        <v>3</v>
      </c>
      <c r="V308">
        <v>56</v>
      </c>
      <c r="W308">
        <v>34</v>
      </c>
      <c r="X308">
        <v>22</v>
      </c>
      <c r="Y308">
        <v>11</v>
      </c>
      <c r="Z308">
        <v>9</v>
      </c>
      <c r="AA308">
        <v>3</v>
      </c>
      <c r="AB308">
        <v>6</v>
      </c>
      <c r="AC308">
        <v>52</v>
      </c>
      <c r="AD308">
        <v>916</v>
      </c>
      <c r="AE308">
        <v>79</v>
      </c>
      <c r="AF308">
        <v>688</v>
      </c>
    </row>
    <row r="309" spans="1:32" x14ac:dyDescent="0.25">
      <c r="A309">
        <v>20190107</v>
      </c>
      <c r="B309">
        <v>299</v>
      </c>
      <c r="C309">
        <v>104312</v>
      </c>
      <c r="D309" t="s">
        <v>753</v>
      </c>
      <c r="E309">
        <v>106043</v>
      </c>
      <c r="F309" t="s">
        <v>149</v>
      </c>
      <c r="G309" t="s">
        <v>310</v>
      </c>
      <c r="H309">
        <v>3</v>
      </c>
      <c r="I309" t="s">
        <v>193</v>
      </c>
      <c r="J309">
        <v>102</v>
      </c>
      <c r="K309">
        <v>3</v>
      </c>
      <c r="L309">
        <v>1</v>
      </c>
      <c r="M309">
        <v>66</v>
      </c>
      <c r="N309">
        <v>40</v>
      </c>
      <c r="O309">
        <v>26</v>
      </c>
      <c r="P309">
        <v>16</v>
      </c>
      <c r="Q309">
        <v>11</v>
      </c>
      <c r="R309">
        <v>5</v>
      </c>
      <c r="S309">
        <v>8</v>
      </c>
      <c r="T309">
        <v>5</v>
      </c>
      <c r="U309">
        <v>2</v>
      </c>
      <c r="V309">
        <v>74</v>
      </c>
      <c r="W309">
        <v>48</v>
      </c>
      <c r="X309">
        <v>29</v>
      </c>
      <c r="Y309">
        <v>11</v>
      </c>
      <c r="Z309">
        <v>11</v>
      </c>
      <c r="AA309">
        <v>6</v>
      </c>
      <c r="AB309">
        <v>10</v>
      </c>
      <c r="AC309">
        <v>37</v>
      </c>
      <c r="AD309">
        <v>1100</v>
      </c>
      <c r="AE309">
        <v>19</v>
      </c>
      <c r="AF309">
        <v>1880</v>
      </c>
    </row>
    <row r="310" spans="1:32" x14ac:dyDescent="0.25">
      <c r="A310">
        <v>20190107</v>
      </c>
      <c r="B310">
        <v>297</v>
      </c>
      <c r="C310">
        <v>104312</v>
      </c>
      <c r="D310" t="s">
        <v>753</v>
      </c>
      <c r="E310">
        <v>126774</v>
      </c>
      <c r="F310" t="s">
        <v>294</v>
      </c>
      <c r="G310" t="s">
        <v>868</v>
      </c>
      <c r="H310">
        <v>3</v>
      </c>
      <c r="I310" t="s">
        <v>189</v>
      </c>
      <c r="J310">
        <v>129</v>
      </c>
      <c r="K310">
        <v>2</v>
      </c>
      <c r="L310">
        <v>0</v>
      </c>
      <c r="M310">
        <v>84</v>
      </c>
      <c r="N310">
        <v>48</v>
      </c>
      <c r="O310">
        <v>35</v>
      </c>
      <c r="P310">
        <v>27</v>
      </c>
      <c r="Q310">
        <v>15</v>
      </c>
      <c r="R310">
        <v>6</v>
      </c>
      <c r="S310">
        <v>7</v>
      </c>
      <c r="T310">
        <v>15</v>
      </c>
      <c r="U310">
        <v>7</v>
      </c>
      <c r="V310">
        <v>99</v>
      </c>
      <c r="W310">
        <v>62</v>
      </c>
      <c r="X310">
        <v>47</v>
      </c>
      <c r="Y310">
        <v>16</v>
      </c>
      <c r="Z310">
        <v>15</v>
      </c>
      <c r="AA310">
        <v>3</v>
      </c>
      <c r="AB310">
        <v>5</v>
      </c>
      <c r="AC310">
        <v>37</v>
      </c>
      <c r="AD310">
        <v>1100</v>
      </c>
      <c r="AE310">
        <v>15</v>
      </c>
      <c r="AF310">
        <v>2095</v>
      </c>
    </row>
    <row r="311" spans="1:32" x14ac:dyDescent="0.25">
      <c r="A311">
        <v>20190107</v>
      </c>
      <c r="B311">
        <v>296</v>
      </c>
      <c r="C311">
        <v>106043</v>
      </c>
      <c r="D311" t="s">
        <v>149</v>
      </c>
      <c r="E311">
        <v>106415</v>
      </c>
      <c r="F311" t="s">
        <v>223</v>
      </c>
      <c r="G311" t="s">
        <v>907</v>
      </c>
      <c r="H311">
        <v>3</v>
      </c>
      <c r="I311" t="s">
        <v>189</v>
      </c>
      <c r="J311">
        <v>108</v>
      </c>
      <c r="K311">
        <v>7</v>
      </c>
      <c r="L311">
        <v>1</v>
      </c>
      <c r="M311">
        <v>75</v>
      </c>
      <c r="N311">
        <v>46</v>
      </c>
      <c r="O311">
        <v>38</v>
      </c>
      <c r="P311">
        <v>17</v>
      </c>
      <c r="Q311">
        <v>14</v>
      </c>
      <c r="R311">
        <v>0</v>
      </c>
      <c r="S311">
        <v>2</v>
      </c>
      <c r="T311">
        <v>5</v>
      </c>
      <c r="U311">
        <v>0</v>
      </c>
      <c r="V311">
        <v>87</v>
      </c>
      <c r="W311">
        <v>64</v>
      </c>
      <c r="X311">
        <v>42</v>
      </c>
      <c r="Y311">
        <v>11</v>
      </c>
      <c r="Z311">
        <v>14</v>
      </c>
      <c r="AA311">
        <v>3</v>
      </c>
      <c r="AB311">
        <v>6</v>
      </c>
      <c r="AC311">
        <v>19</v>
      </c>
      <c r="AD311">
        <v>1880</v>
      </c>
      <c r="AE311">
        <v>75</v>
      </c>
      <c r="AF311">
        <v>701</v>
      </c>
    </row>
    <row r="312" spans="1:32" x14ac:dyDescent="0.25">
      <c r="A312">
        <v>20190107</v>
      </c>
      <c r="B312">
        <v>293</v>
      </c>
      <c r="C312">
        <v>126774</v>
      </c>
      <c r="D312" t="s">
        <v>294</v>
      </c>
      <c r="E312">
        <v>105819</v>
      </c>
      <c r="F312" t="s">
        <v>210</v>
      </c>
      <c r="G312" t="s">
        <v>315</v>
      </c>
      <c r="H312">
        <v>3</v>
      </c>
      <c r="I312" t="s">
        <v>187</v>
      </c>
      <c r="J312">
        <v>74</v>
      </c>
      <c r="K312">
        <v>8</v>
      </c>
      <c r="L312">
        <v>1</v>
      </c>
      <c r="M312">
        <v>56</v>
      </c>
      <c r="N312">
        <v>38</v>
      </c>
      <c r="O312">
        <v>28</v>
      </c>
      <c r="P312">
        <v>10</v>
      </c>
      <c r="Q312">
        <v>10</v>
      </c>
      <c r="R312">
        <v>0</v>
      </c>
      <c r="S312">
        <v>1</v>
      </c>
      <c r="T312">
        <v>4</v>
      </c>
      <c r="U312">
        <v>4</v>
      </c>
      <c r="V312">
        <v>49</v>
      </c>
      <c r="W312">
        <v>27</v>
      </c>
      <c r="X312">
        <v>18</v>
      </c>
      <c r="Y312">
        <v>12</v>
      </c>
      <c r="Z312">
        <v>9</v>
      </c>
      <c r="AA312">
        <v>2</v>
      </c>
      <c r="AB312">
        <v>5</v>
      </c>
      <c r="AC312">
        <v>15</v>
      </c>
      <c r="AD312">
        <v>2095</v>
      </c>
      <c r="AE312">
        <v>80</v>
      </c>
      <c r="AF312">
        <v>682</v>
      </c>
    </row>
    <row r="313" spans="1:32" x14ac:dyDescent="0.25">
      <c r="A313">
        <v>20190107</v>
      </c>
      <c r="B313">
        <v>291</v>
      </c>
      <c r="C313">
        <v>106043</v>
      </c>
      <c r="D313" t="s">
        <v>149</v>
      </c>
      <c r="E313">
        <v>104198</v>
      </c>
      <c r="F313" t="s">
        <v>899</v>
      </c>
      <c r="G313" t="s">
        <v>236</v>
      </c>
      <c r="H313">
        <v>3</v>
      </c>
      <c r="I313" t="s">
        <v>187</v>
      </c>
      <c r="J313">
        <v>69</v>
      </c>
      <c r="K313">
        <v>1</v>
      </c>
      <c r="L313">
        <v>3</v>
      </c>
      <c r="M313">
        <v>44</v>
      </c>
      <c r="N313">
        <v>22</v>
      </c>
      <c r="O313">
        <v>18</v>
      </c>
      <c r="P313">
        <v>14</v>
      </c>
      <c r="Q313">
        <v>8</v>
      </c>
      <c r="R313">
        <v>0</v>
      </c>
      <c r="S313">
        <v>1</v>
      </c>
      <c r="T313">
        <v>2</v>
      </c>
      <c r="U313">
        <v>3</v>
      </c>
      <c r="V313">
        <v>57</v>
      </c>
      <c r="W313">
        <v>37</v>
      </c>
      <c r="X313">
        <v>19</v>
      </c>
      <c r="Y313">
        <v>9</v>
      </c>
      <c r="Z313">
        <v>9</v>
      </c>
      <c r="AA313">
        <v>7</v>
      </c>
      <c r="AB313">
        <v>12</v>
      </c>
      <c r="AC313">
        <v>19</v>
      </c>
      <c r="AD313">
        <v>1880</v>
      </c>
      <c r="AE313">
        <v>101</v>
      </c>
      <c r="AF313">
        <v>565</v>
      </c>
    </row>
    <row r="314" spans="1:32" x14ac:dyDescent="0.25">
      <c r="A314">
        <v>20190107</v>
      </c>
      <c r="B314">
        <v>290</v>
      </c>
      <c r="C314">
        <v>106415</v>
      </c>
      <c r="D314" t="s">
        <v>223</v>
      </c>
      <c r="E314">
        <v>126094</v>
      </c>
      <c r="F314" t="s">
        <v>100</v>
      </c>
      <c r="G314" t="s">
        <v>336</v>
      </c>
      <c r="H314">
        <v>3</v>
      </c>
      <c r="I314" t="s">
        <v>187</v>
      </c>
      <c r="J314">
        <v>64</v>
      </c>
      <c r="K314">
        <v>1</v>
      </c>
      <c r="L314">
        <v>1</v>
      </c>
      <c r="M314">
        <v>63</v>
      </c>
      <c r="N314">
        <v>43</v>
      </c>
      <c r="O314">
        <v>28</v>
      </c>
      <c r="P314">
        <v>11</v>
      </c>
      <c r="Q314">
        <v>8</v>
      </c>
      <c r="R314">
        <v>5</v>
      </c>
      <c r="S314">
        <v>6</v>
      </c>
      <c r="T314">
        <v>3</v>
      </c>
      <c r="U314">
        <v>8</v>
      </c>
      <c r="V314">
        <v>47</v>
      </c>
      <c r="W314">
        <v>25</v>
      </c>
      <c r="X314">
        <v>14</v>
      </c>
      <c r="Y314">
        <v>7</v>
      </c>
      <c r="Z314">
        <v>8</v>
      </c>
      <c r="AA314">
        <v>4</v>
      </c>
      <c r="AB314">
        <v>9</v>
      </c>
      <c r="AC314">
        <v>75</v>
      </c>
      <c r="AD314">
        <v>701</v>
      </c>
      <c r="AE314">
        <v>84</v>
      </c>
      <c r="AF314">
        <v>655</v>
      </c>
    </row>
    <row r="315" spans="1:32" x14ac:dyDescent="0.25">
      <c r="A315">
        <v>20190107</v>
      </c>
      <c r="B315">
        <v>278</v>
      </c>
      <c r="C315">
        <v>126094</v>
      </c>
      <c r="D315" t="s">
        <v>100</v>
      </c>
      <c r="E315">
        <v>106298</v>
      </c>
      <c r="F315" t="s">
        <v>908</v>
      </c>
      <c r="G315" t="s">
        <v>236</v>
      </c>
      <c r="H315">
        <v>3</v>
      </c>
      <c r="I315" t="s">
        <v>173</v>
      </c>
      <c r="J315">
        <v>66</v>
      </c>
      <c r="K315">
        <v>4</v>
      </c>
      <c r="L315">
        <v>2</v>
      </c>
      <c r="M315">
        <v>40</v>
      </c>
      <c r="N315">
        <v>26</v>
      </c>
      <c r="O315">
        <v>24</v>
      </c>
      <c r="P315">
        <v>8</v>
      </c>
      <c r="Q315">
        <v>8</v>
      </c>
      <c r="R315">
        <v>0</v>
      </c>
      <c r="S315">
        <v>0</v>
      </c>
      <c r="T315">
        <v>6</v>
      </c>
      <c r="U315">
        <v>3</v>
      </c>
      <c r="V315">
        <v>68</v>
      </c>
      <c r="W315">
        <v>35</v>
      </c>
      <c r="X315">
        <v>17</v>
      </c>
      <c r="Y315">
        <v>18</v>
      </c>
      <c r="Z315">
        <v>9</v>
      </c>
      <c r="AA315">
        <v>5</v>
      </c>
      <c r="AB315">
        <v>9</v>
      </c>
      <c r="AC315">
        <v>84</v>
      </c>
      <c r="AD315">
        <v>655</v>
      </c>
      <c r="AE315">
        <v>30</v>
      </c>
      <c r="AF315">
        <v>1245</v>
      </c>
    </row>
    <row r="316" spans="1:32" x14ac:dyDescent="0.25">
      <c r="A316">
        <v>20190204</v>
      </c>
      <c r="B316">
        <v>295</v>
      </c>
      <c r="C316">
        <v>105732</v>
      </c>
      <c r="D316" t="s">
        <v>697</v>
      </c>
      <c r="E316">
        <v>133430</v>
      </c>
      <c r="F316" t="s">
        <v>651</v>
      </c>
      <c r="G316" t="s">
        <v>320</v>
      </c>
      <c r="H316">
        <v>3</v>
      </c>
      <c r="I316" t="s">
        <v>189</v>
      </c>
      <c r="J316">
        <v>104</v>
      </c>
      <c r="K316">
        <v>4</v>
      </c>
      <c r="L316">
        <v>4</v>
      </c>
      <c r="M316">
        <v>74</v>
      </c>
      <c r="N316">
        <v>44</v>
      </c>
      <c r="O316">
        <v>36</v>
      </c>
      <c r="P316">
        <v>17</v>
      </c>
      <c r="Q316">
        <v>12</v>
      </c>
      <c r="R316">
        <v>2</v>
      </c>
      <c r="S316">
        <v>3</v>
      </c>
      <c r="T316">
        <v>4</v>
      </c>
      <c r="U316">
        <v>5</v>
      </c>
      <c r="V316">
        <v>84</v>
      </c>
      <c r="W316">
        <v>49</v>
      </c>
      <c r="X316">
        <v>37</v>
      </c>
      <c r="Y316">
        <v>17</v>
      </c>
      <c r="Z316">
        <v>12</v>
      </c>
      <c r="AA316">
        <v>6</v>
      </c>
      <c r="AB316">
        <v>8</v>
      </c>
      <c r="AC316">
        <v>44</v>
      </c>
      <c r="AD316">
        <v>983</v>
      </c>
      <c r="AE316">
        <v>25</v>
      </c>
      <c r="AF316">
        <v>1485</v>
      </c>
    </row>
    <row r="317" spans="1:32" x14ac:dyDescent="0.25">
      <c r="A317">
        <v>20190204</v>
      </c>
      <c r="B317">
        <v>288</v>
      </c>
      <c r="C317">
        <v>133430</v>
      </c>
      <c r="D317" t="s">
        <v>651</v>
      </c>
      <c r="E317">
        <v>104719</v>
      </c>
      <c r="F317" t="s">
        <v>968</v>
      </c>
      <c r="G317" t="s">
        <v>969</v>
      </c>
      <c r="H317">
        <v>3</v>
      </c>
      <c r="I317" t="s">
        <v>187</v>
      </c>
      <c r="J317">
        <v>82</v>
      </c>
      <c r="K317">
        <v>6</v>
      </c>
      <c r="L317">
        <v>2</v>
      </c>
      <c r="M317">
        <v>57</v>
      </c>
      <c r="N317">
        <v>33</v>
      </c>
      <c r="O317">
        <v>30</v>
      </c>
      <c r="P317">
        <v>18</v>
      </c>
      <c r="Q317">
        <v>11</v>
      </c>
      <c r="R317">
        <v>0</v>
      </c>
      <c r="S317">
        <v>0</v>
      </c>
      <c r="T317">
        <v>4</v>
      </c>
      <c r="U317">
        <v>3</v>
      </c>
      <c r="V317">
        <v>73</v>
      </c>
      <c r="W317">
        <v>42</v>
      </c>
      <c r="X317">
        <v>33</v>
      </c>
      <c r="Y317">
        <v>15</v>
      </c>
      <c r="Z317">
        <v>11</v>
      </c>
      <c r="AA317">
        <v>1</v>
      </c>
      <c r="AB317">
        <v>2</v>
      </c>
      <c r="AC317">
        <v>25</v>
      </c>
      <c r="AD317">
        <v>1485</v>
      </c>
      <c r="AE317">
        <v>111</v>
      </c>
      <c r="AF317">
        <v>520</v>
      </c>
    </row>
    <row r="318" spans="1:32" x14ac:dyDescent="0.25">
      <c r="A318">
        <v>20190204</v>
      </c>
      <c r="B318">
        <v>286</v>
      </c>
      <c r="C318">
        <v>105936</v>
      </c>
      <c r="D318" t="s">
        <v>763</v>
      </c>
      <c r="E318">
        <v>105676</v>
      </c>
      <c r="F318" t="s">
        <v>201</v>
      </c>
      <c r="G318" t="s">
        <v>139</v>
      </c>
      <c r="H318">
        <v>3</v>
      </c>
      <c r="I318" t="s">
        <v>187</v>
      </c>
      <c r="J318">
        <v>88</v>
      </c>
      <c r="K318">
        <v>3</v>
      </c>
      <c r="L318">
        <v>0</v>
      </c>
      <c r="M318">
        <v>64</v>
      </c>
      <c r="N318">
        <v>46</v>
      </c>
      <c r="O318">
        <v>34</v>
      </c>
      <c r="P318">
        <v>12</v>
      </c>
      <c r="Q318">
        <v>10</v>
      </c>
      <c r="R318">
        <v>4</v>
      </c>
      <c r="S318">
        <v>4</v>
      </c>
      <c r="T318">
        <v>11</v>
      </c>
      <c r="U318">
        <v>4</v>
      </c>
      <c r="V318">
        <v>81</v>
      </c>
      <c r="W318">
        <v>42</v>
      </c>
      <c r="X318">
        <v>30</v>
      </c>
      <c r="Y318">
        <v>18</v>
      </c>
      <c r="Z318">
        <v>10</v>
      </c>
      <c r="AA318">
        <v>9</v>
      </c>
      <c r="AB318">
        <v>11</v>
      </c>
      <c r="AC318">
        <v>72</v>
      </c>
      <c r="AD318">
        <v>710</v>
      </c>
      <c r="AE318">
        <v>21</v>
      </c>
      <c r="AF318">
        <v>1830</v>
      </c>
    </row>
    <row r="319" spans="1:32" x14ac:dyDescent="0.25">
      <c r="A319">
        <v>20190204</v>
      </c>
      <c r="B319">
        <v>300</v>
      </c>
      <c r="C319">
        <v>106421</v>
      </c>
      <c r="D319" t="s">
        <v>265</v>
      </c>
      <c r="E319">
        <v>105916</v>
      </c>
      <c r="F319" t="s">
        <v>463</v>
      </c>
      <c r="G319" t="s">
        <v>119</v>
      </c>
      <c r="H319">
        <v>3</v>
      </c>
      <c r="I319" t="s">
        <v>196</v>
      </c>
      <c r="J319">
        <v>81</v>
      </c>
      <c r="K319">
        <v>6</v>
      </c>
      <c r="L319">
        <v>1</v>
      </c>
      <c r="M319">
        <v>59</v>
      </c>
      <c r="N319">
        <v>30</v>
      </c>
      <c r="O319">
        <v>21</v>
      </c>
      <c r="P319">
        <v>16</v>
      </c>
      <c r="Q319">
        <v>9</v>
      </c>
      <c r="R319">
        <v>2</v>
      </c>
      <c r="S319">
        <v>3</v>
      </c>
      <c r="T319">
        <v>4</v>
      </c>
      <c r="U319">
        <v>2</v>
      </c>
      <c r="V319">
        <v>60</v>
      </c>
      <c r="W319">
        <v>38</v>
      </c>
      <c r="X319">
        <v>28</v>
      </c>
      <c r="Y319">
        <v>3</v>
      </c>
      <c r="Z319">
        <v>10</v>
      </c>
      <c r="AA319">
        <v>5</v>
      </c>
      <c r="AB319">
        <v>9</v>
      </c>
      <c r="AC319">
        <v>16</v>
      </c>
      <c r="AD319">
        <v>2000</v>
      </c>
      <c r="AE319">
        <v>47</v>
      </c>
      <c r="AF319">
        <v>959</v>
      </c>
    </row>
    <row r="320" spans="1:32" x14ac:dyDescent="0.25">
      <c r="A320">
        <v>20190204</v>
      </c>
      <c r="B320">
        <v>299</v>
      </c>
      <c r="C320">
        <v>105916</v>
      </c>
      <c r="D320" t="s">
        <v>463</v>
      </c>
      <c r="E320">
        <v>126610</v>
      </c>
      <c r="F320" t="s">
        <v>199</v>
      </c>
      <c r="G320" t="s">
        <v>972</v>
      </c>
      <c r="H320">
        <v>3</v>
      </c>
      <c r="I320" t="s">
        <v>193</v>
      </c>
      <c r="J320">
        <v>136</v>
      </c>
      <c r="K320">
        <v>6</v>
      </c>
      <c r="L320">
        <v>4</v>
      </c>
      <c r="M320">
        <v>106</v>
      </c>
      <c r="N320">
        <v>58</v>
      </c>
      <c r="O320">
        <v>45</v>
      </c>
      <c r="P320">
        <v>27</v>
      </c>
      <c r="Q320">
        <v>17</v>
      </c>
      <c r="R320">
        <v>6</v>
      </c>
      <c r="S320">
        <v>7</v>
      </c>
      <c r="T320">
        <v>10</v>
      </c>
      <c r="U320">
        <v>1</v>
      </c>
      <c r="V320">
        <v>88</v>
      </c>
      <c r="W320">
        <v>54</v>
      </c>
      <c r="X320">
        <v>43</v>
      </c>
      <c r="Y320">
        <v>19</v>
      </c>
      <c r="Z320">
        <v>16</v>
      </c>
      <c r="AA320">
        <v>2</v>
      </c>
      <c r="AB320">
        <v>4</v>
      </c>
      <c r="AC320">
        <v>47</v>
      </c>
      <c r="AD320">
        <v>959</v>
      </c>
      <c r="AE320">
        <v>53</v>
      </c>
      <c r="AF320">
        <v>904</v>
      </c>
    </row>
    <row r="321" spans="1:32" x14ac:dyDescent="0.25">
      <c r="A321">
        <v>20190204</v>
      </c>
      <c r="B321">
        <v>298</v>
      </c>
      <c r="C321">
        <v>106421</v>
      </c>
      <c r="D321" t="s">
        <v>265</v>
      </c>
      <c r="E321">
        <v>104792</v>
      </c>
      <c r="F321" t="s">
        <v>468</v>
      </c>
      <c r="G321" t="s">
        <v>251</v>
      </c>
      <c r="H321">
        <v>3</v>
      </c>
      <c r="I321" t="s">
        <v>193</v>
      </c>
      <c r="J321">
        <v>76</v>
      </c>
      <c r="K321">
        <v>5</v>
      </c>
      <c r="L321">
        <v>1</v>
      </c>
      <c r="M321">
        <v>59</v>
      </c>
      <c r="N321">
        <v>30</v>
      </c>
      <c r="O321">
        <v>21</v>
      </c>
      <c r="P321">
        <v>17</v>
      </c>
      <c r="Q321">
        <v>9</v>
      </c>
      <c r="R321">
        <v>6</v>
      </c>
      <c r="S321">
        <v>7</v>
      </c>
      <c r="T321">
        <v>2</v>
      </c>
      <c r="U321">
        <v>5</v>
      </c>
      <c r="V321">
        <v>63</v>
      </c>
      <c r="W321">
        <v>40</v>
      </c>
      <c r="X321">
        <v>28</v>
      </c>
      <c r="Y321">
        <v>6</v>
      </c>
      <c r="Z321">
        <v>9</v>
      </c>
      <c r="AA321">
        <v>4</v>
      </c>
      <c r="AB321">
        <v>8</v>
      </c>
      <c r="AC321">
        <v>16</v>
      </c>
      <c r="AD321">
        <v>2000</v>
      </c>
      <c r="AE321">
        <v>33</v>
      </c>
      <c r="AF321">
        <v>1195</v>
      </c>
    </row>
    <row r="322" spans="1:32" x14ac:dyDescent="0.25">
      <c r="A322">
        <v>20190204</v>
      </c>
      <c r="B322">
        <v>297</v>
      </c>
      <c r="C322">
        <v>126610</v>
      </c>
      <c r="D322" t="s">
        <v>199</v>
      </c>
      <c r="E322">
        <v>104269</v>
      </c>
      <c r="F322" t="s">
        <v>779</v>
      </c>
      <c r="G322" t="s">
        <v>973</v>
      </c>
      <c r="H322">
        <v>3</v>
      </c>
      <c r="I322" t="s">
        <v>189</v>
      </c>
      <c r="J322">
        <v>142</v>
      </c>
      <c r="K322">
        <v>8</v>
      </c>
      <c r="L322">
        <v>3</v>
      </c>
      <c r="M322">
        <v>98</v>
      </c>
      <c r="N322">
        <v>59</v>
      </c>
      <c r="O322">
        <v>45</v>
      </c>
      <c r="P322">
        <v>22</v>
      </c>
      <c r="Q322">
        <v>16</v>
      </c>
      <c r="R322">
        <v>7</v>
      </c>
      <c r="S322">
        <v>9</v>
      </c>
      <c r="T322">
        <v>7</v>
      </c>
      <c r="U322">
        <v>3</v>
      </c>
      <c r="V322">
        <v>101</v>
      </c>
      <c r="W322">
        <v>65</v>
      </c>
      <c r="X322">
        <v>47</v>
      </c>
      <c r="Y322">
        <v>18</v>
      </c>
      <c r="Z322">
        <v>16</v>
      </c>
      <c r="AA322">
        <v>5</v>
      </c>
      <c r="AB322">
        <v>8</v>
      </c>
      <c r="AC322">
        <v>53</v>
      </c>
      <c r="AD322">
        <v>904</v>
      </c>
      <c r="AE322">
        <v>26</v>
      </c>
      <c r="AF322">
        <v>1455</v>
      </c>
    </row>
    <row r="323" spans="1:32" x14ac:dyDescent="0.25">
      <c r="A323">
        <v>20190204</v>
      </c>
      <c r="B323">
        <v>296</v>
      </c>
      <c r="C323">
        <v>105916</v>
      </c>
      <c r="D323" t="s">
        <v>463</v>
      </c>
      <c r="E323">
        <v>105138</v>
      </c>
      <c r="F323" t="s">
        <v>644</v>
      </c>
      <c r="G323" t="s">
        <v>351</v>
      </c>
      <c r="H323">
        <v>3</v>
      </c>
      <c r="I323" t="s">
        <v>189</v>
      </c>
      <c r="AC323">
        <v>47</v>
      </c>
      <c r="AD323">
        <v>959</v>
      </c>
      <c r="AE323">
        <v>18</v>
      </c>
      <c r="AF323">
        <v>1955</v>
      </c>
    </row>
    <row r="324" spans="1:32" x14ac:dyDescent="0.25">
      <c r="A324">
        <v>20190204</v>
      </c>
      <c r="B324">
        <v>295</v>
      </c>
      <c r="C324">
        <v>106421</v>
      </c>
      <c r="D324" t="s">
        <v>265</v>
      </c>
      <c r="E324">
        <v>105373</v>
      </c>
      <c r="F324" t="s">
        <v>293</v>
      </c>
      <c r="G324" t="s">
        <v>510</v>
      </c>
      <c r="H324">
        <v>3</v>
      </c>
      <c r="I324" t="s">
        <v>189</v>
      </c>
      <c r="J324">
        <v>69</v>
      </c>
      <c r="K324">
        <v>9</v>
      </c>
      <c r="L324">
        <v>0</v>
      </c>
      <c r="M324">
        <v>38</v>
      </c>
      <c r="N324">
        <v>26</v>
      </c>
      <c r="O324">
        <v>22</v>
      </c>
      <c r="P324">
        <v>10</v>
      </c>
      <c r="Q324">
        <v>8</v>
      </c>
      <c r="R324">
        <v>0</v>
      </c>
      <c r="S324">
        <v>0</v>
      </c>
      <c r="T324">
        <v>3</v>
      </c>
      <c r="U324">
        <v>5</v>
      </c>
      <c r="V324">
        <v>66</v>
      </c>
      <c r="W324">
        <v>41</v>
      </c>
      <c r="X324">
        <v>21</v>
      </c>
      <c r="Y324">
        <v>13</v>
      </c>
      <c r="Z324">
        <v>9</v>
      </c>
      <c r="AA324">
        <v>10</v>
      </c>
      <c r="AB324">
        <v>14</v>
      </c>
      <c r="AC324">
        <v>16</v>
      </c>
      <c r="AD324">
        <v>2000</v>
      </c>
      <c r="AE324">
        <v>38</v>
      </c>
      <c r="AF324">
        <v>1066</v>
      </c>
    </row>
    <row r="325" spans="1:32" x14ac:dyDescent="0.25">
      <c r="A325">
        <v>20190204</v>
      </c>
      <c r="B325">
        <v>294</v>
      </c>
      <c r="C325">
        <v>104792</v>
      </c>
      <c r="D325" t="s">
        <v>468</v>
      </c>
      <c r="E325">
        <v>126774</v>
      </c>
      <c r="F325" t="s">
        <v>294</v>
      </c>
      <c r="G325" t="s">
        <v>431</v>
      </c>
      <c r="H325">
        <v>3</v>
      </c>
      <c r="I325" t="s">
        <v>189</v>
      </c>
      <c r="J325">
        <v>90</v>
      </c>
      <c r="K325">
        <v>5</v>
      </c>
      <c r="L325">
        <v>3</v>
      </c>
      <c r="M325">
        <v>59</v>
      </c>
      <c r="N325">
        <v>30</v>
      </c>
      <c r="O325">
        <v>28</v>
      </c>
      <c r="P325">
        <v>17</v>
      </c>
      <c r="Q325">
        <v>10</v>
      </c>
      <c r="R325">
        <v>0</v>
      </c>
      <c r="S325">
        <v>0</v>
      </c>
      <c r="T325">
        <v>6</v>
      </c>
      <c r="U325">
        <v>0</v>
      </c>
      <c r="V325">
        <v>81</v>
      </c>
      <c r="W325">
        <v>54</v>
      </c>
      <c r="X325">
        <v>38</v>
      </c>
      <c r="Y325">
        <v>14</v>
      </c>
      <c r="Z325">
        <v>11</v>
      </c>
      <c r="AA325">
        <v>6</v>
      </c>
      <c r="AB325">
        <v>8</v>
      </c>
      <c r="AC325">
        <v>33</v>
      </c>
      <c r="AD325">
        <v>1195</v>
      </c>
      <c r="AE325">
        <v>12</v>
      </c>
      <c r="AF325">
        <v>2805</v>
      </c>
    </row>
    <row r="326" spans="1:32" x14ac:dyDescent="0.25">
      <c r="A326">
        <v>20190204</v>
      </c>
      <c r="B326">
        <v>293</v>
      </c>
      <c r="C326">
        <v>126610</v>
      </c>
      <c r="D326" t="s">
        <v>199</v>
      </c>
      <c r="E326">
        <v>111575</v>
      </c>
      <c r="F326" t="s">
        <v>647</v>
      </c>
      <c r="G326" t="s">
        <v>974</v>
      </c>
      <c r="H326">
        <v>3</v>
      </c>
      <c r="I326" t="s">
        <v>187</v>
      </c>
      <c r="J326">
        <v>129</v>
      </c>
      <c r="K326">
        <v>9</v>
      </c>
      <c r="L326">
        <v>3</v>
      </c>
      <c r="M326">
        <v>103</v>
      </c>
      <c r="N326">
        <v>60</v>
      </c>
      <c r="O326">
        <v>47</v>
      </c>
      <c r="P326">
        <v>23</v>
      </c>
      <c r="Q326">
        <v>16</v>
      </c>
      <c r="R326">
        <v>2</v>
      </c>
      <c r="S326">
        <v>3</v>
      </c>
      <c r="T326">
        <v>8</v>
      </c>
      <c r="U326">
        <v>5</v>
      </c>
      <c r="V326">
        <v>89</v>
      </c>
      <c r="W326">
        <v>64</v>
      </c>
      <c r="X326">
        <v>50</v>
      </c>
      <c r="Y326">
        <v>11</v>
      </c>
      <c r="Z326">
        <v>15</v>
      </c>
      <c r="AA326">
        <v>4</v>
      </c>
      <c r="AB326">
        <v>7</v>
      </c>
      <c r="AC326">
        <v>53</v>
      </c>
      <c r="AD326">
        <v>904</v>
      </c>
      <c r="AE326">
        <v>11</v>
      </c>
      <c r="AF326">
        <v>2880</v>
      </c>
    </row>
    <row r="327" spans="1:32" x14ac:dyDescent="0.25">
      <c r="A327">
        <v>20190204</v>
      </c>
      <c r="B327">
        <v>291</v>
      </c>
      <c r="C327">
        <v>105138</v>
      </c>
      <c r="D327" t="s">
        <v>644</v>
      </c>
      <c r="E327">
        <v>105051</v>
      </c>
      <c r="F327" t="s">
        <v>944</v>
      </c>
      <c r="G327" t="s">
        <v>564</v>
      </c>
      <c r="H327">
        <v>3</v>
      </c>
      <c r="I327" t="s">
        <v>187</v>
      </c>
      <c r="J327">
        <v>109</v>
      </c>
      <c r="K327">
        <v>2</v>
      </c>
      <c r="L327">
        <v>5</v>
      </c>
      <c r="M327">
        <v>77</v>
      </c>
      <c r="N327">
        <v>51</v>
      </c>
      <c r="O327">
        <v>35</v>
      </c>
      <c r="P327">
        <v>17</v>
      </c>
      <c r="Q327">
        <v>13</v>
      </c>
      <c r="R327">
        <v>2</v>
      </c>
      <c r="S327">
        <v>4</v>
      </c>
      <c r="T327">
        <v>11</v>
      </c>
      <c r="U327">
        <v>4</v>
      </c>
      <c r="V327">
        <v>96</v>
      </c>
      <c r="W327">
        <v>56</v>
      </c>
      <c r="X327">
        <v>42</v>
      </c>
      <c r="Y327">
        <v>13</v>
      </c>
      <c r="Z327">
        <v>13</v>
      </c>
      <c r="AA327">
        <v>5</v>
      </c>
      <c r="AB327">
        <v>9</v>
      </c>
      <c r="AC327">
        <v>18</v>
      </c>
      <c r="AD327">
        <v>1955</v>
      </c>
      <c r="AE327">
        <v>45</v>
      </c>
      <c r="AF327">
        <v>981</v>
      </c>
    </row>
    <row r="328" spans="1:32" x14ac:dyDescent="0.25">
      <c r="A328">
        <v>20190204</v>
      </c>
      <c r="B328">
        <v>288</v>
      </c>
      <c r="C328">
        <v>106421</v>
      </c>
      <c r="D328" t="s">
        <v>265</v>
      </c>
      <c r="E328">
        <v>104898</v>
      </c>
      <c r="F328" t="s">
        <v>835</v>
      </c>
      <c r="G328" t="s">
        <v>975</v>
      </c>
      <c r="H328">
        <v>3</v>
      </c>
      <c r="I328" t="s">
        <v>187</v>
      </c>
      <c r="J328">
        <v>95</v>
      </c>
      <c r="K328">
        <v>8</v>
      </c>
      <c r="L328">
        <v>6</v>
      </c>
      <c r="M328">
        <v>72</v>
      </c>
      <c r="N328">
        <v>37</v>
      </c>
      <c r="O328">
        <v>32</v>
      </c>
      <c r="P328">
        <v>19</v>
      </c>
      <c r="Q328">
        <v>14</v>
      </c>
      <c r="R328">
        <v>1</v>
      </c>
      <c r="S328">
        <v>3</v>
      </c>
      <c r="T328">
        <v>2</v>
      </c>
      <c r="U328">
        <v>3</v>
      </c>
      <c r="V328">
        <v>80</v>
      </c>
      <c r="W328">
        <v>44</v>
      </c>
      <c r="X328">
        <v>32</v>
      </c>
      <c r="Y328">
        <v>13</v>
      </c>
      <c r="Z328">
        <v>14</v>
      </c>
      <c r="AA328">
        <v>1</v>
      </c>
      <c r="AB328">
        <v>6</v>
      </c>
      <c r="AC328">
        <v>16</v>
      </c>
      <c r="AD328">
        <v>2000</v>
      </c>
      <c r="AE328">
        <v>54</v>
      </c>
      <c r="AF328">
        <v>895</v>
      </c>
    </row>
    <row r="329" spans="1:32" x14ac:dyDescent="0.25">
      <c r="A329">
        <v>20190204</v>
      </c>
      <c r="B329">
        <v>287</v>
      </c>
      <c r="C329">
        <v>104792</v>
      </c>
      <c r="D329" t="s">
        <v>468</v>
      </c>
      <c r="E329">
        <v>105062</v>
      </c>
      <c r="F329" t="s">
        <v>212</v>
      </c>
      <c r="G329" t="s">
        <v>122</v>
      </c>
      <c r="H329">
        <v>3</v>
      </c>
      <c r="I329" t="s">
        <v>187</v>
      </c>
      <c r="J329">
        <v>76</v>
      </c>
      <c r="K329">
        <v>15</v>
      </c>
      <c r="L329">
        <v>5</v>
      </c>
      <c r="M329">
        <v>64</v>
      </c>
      <c r="N329">
        <v>37</v>
      </c>
      <c r="O329">
        <v>32</v>
      </c>
      <c r="P329">
        <v>11</v>
      </c>
      <c r="Q329">
        <v>11</v>
      </c>
      <c r="R329">
        <v>4</v>
      </c>
      <c r="S329">
        <v>6</v>
      </c>
      <c r="T329">
        <v>1</v>
      </c>
      <c r="U329">
        <v>2</v>
      </c>
      <c r="V329">
        <v>57</v>
      </c>
      <c r="W329">
        <v>35</v>
      </c>
      <c r="X329">
        <v>20</v>
      </c>
      <c r="Y329">
        <v>13</v>
      </c>
      <c r="Z329">
        <v>10</v>
      </c>
      <c r="AA329">
        <v>9</v>
      </c>
      <c r="AB329">
        <v>13</v>
      </c>
      <c r="AC329">
        <v>33</v>
      </c>
      <c r="AD329">
        <v>1195</v>
      </c>
      <c r="AE329">
        <v>55</v>
      </c>
      <c r="AF329">
        <v>890</v>
      </c>
    </row>
    <row r="330" spans="1:32" x14ac:dyDescent="0.25">
      <c r="A330">
        <v>20190204</v>
      </c>
      <c r="B330">
        <v>286</v>
      </c>
      <c r="C330">
        <v>126774</v>
      </c>
      <c r="D330" t="s">
        <v>294</v>
      </c>
      <c r="E330">
        <v>105526</v>
      </c>
      <c r="F330" t="s">
        <v>684</v>
      </c>
      <c r="G330" t="s">
        <v>359</v>
      </c>
      <c r="H330">
        <v>3</v>
      </c>
      <c r="I330" t="s">
        <v>187</v>
      </c>
      <c r="J330">
        <v>89</v>
      </c>
      <c r="K330">
        <v>10</v>
      </c>
      <c r="L330">
        <v>4</v>
      </c>
      <c r="M330">
        <v>70</v>
      </c>
      <c r="N330">
        <v>46</v>
      </c>
      <c r="O330">
        <v>35</v>
      </c>
      <c r="P330">
        <v>17</v>
      </c>
      <c r="Q330">
        <v>11</v>
      </c>
      <c r="R330">
        <v>1</v>
      </c>
      <c r="S330">
        <v>1</v>
      </c>
      <c r="T330">
        <v>7</v>
      </c>
      <c r="U330">
        <v>4</v>
      </c>
      <c r="V330">
        <v>78</v>
      </c>
      <c r="W330">
        <v>46</v>
      </c>
      <c r="X330">
        <v>36</v>
      </c>
      <c r="Y330">
        <v>16</v>
      </c>
      <c r="Z330">
        <v>11</v>
      </c>
      <c r="AA330">
        <v>4</v>
      </c>
      <c r="AB330">
        <v>5</v>
      </c>
      <c r="AC330">
        <v>12</v>
      </c>
      <c r="AD330">
        <v>2805</v>
      </c>
      <c r="AE330">
        <v>51</v>
      </c>
      <c r="AF330">
        <v>910</v>
      </c>
    </row>
    <row r="331" spans="1:32" x14ac:dyDescent="0.25">
      <c r="A331">
        <v>20190204</v>
      </c>
      <c r="B331">
        <v>284</v>
      </c>
      <c r="C331">
        <v>126610</v>
      </c>
      <c r="D331" t="s">
        <v>199</v>
      </c>
      <c r="E331">
        <v>104797</v>
      </c>
      <c r="F331" t="s">
        <v>388</v>
      </c>
      <c r="G331" t="s">
        <v>291</v>
      </c>
      <c r="H331">
        <v>3</v>
      </c>
      <c r="I331" t="s">
        <v>173</v>
      </c>
      <c r="J331">
        <v>92</v>
      </c>
      <c r="K331">
        <v>10</v>
      </c>
      <c r="L331">
        <v>0</v>
      </c>
      <c r="M331">
        <v>64</v>
      </c>
      <c r="N331">
        <v>31</v>
      </c>
      <c r="O331">
        <v>25</v>
      </c>
      <c r="P331">
        <v>22</v>
      </c>
      <c r="Q331">
        <v>11</v>
      </c>
      <c r="R331">
        <v>0</v>
      </c>
      <c r="S331">
        <v>1</v>
      </c>
      <c r="T331">
        <v>3</v>
      </c>
      <c r="U331">
        <v>2</v>
      </c>
      <c r="V331">
        <v>72</v>
      </c>
      <c r="W331">
        <v>45</v>
      </c>
      <c r="X331">
        <v>34</v>
      </c>
      <c r="Y331">
        <v>15</v>
      </c>
      <c r="Z331">
        <v>11</v>
      </c>
      <c r="AA331">
        <v>8</v>
      </c>
      <c r="AB331">
        <v>10</v>
      </c>
      <c r="AC331">
        <v>53</v>
      </c>
      <c r="AD331">
        <v>904</v>
      </c>
      <c r="AE331">
        <v>106</v>
      </c>
      <c r="AF331">
        <v>542</v>
      </c>
    </row>
    <row r="332" spans="1:32" x14ac:dyDescent="0.25">
      <c r="A332">
        <v>20190204</v>
      </c>
      <c r="B332">
        <v>283</v>
      </c>
      <c r="C332">
        <v>105657</v>
      </c>
      <c r="D332" t="s">
        <v>929</v>
      </c>
      <c r="E332">
        <v>104527</v>
      </c>
      <c r="F332" t="s">
        <v>694</v>
      </c>
      <c r="G332" t="s">
        <v>836</v>
      </c>
      <c r="H332">
        <v>3</v>
      </c>
      <c r="I332" t="s">
        <v>173</v>
      </c>
      <c r="J332">
        <v>107</v>
      </c>
      <c r="K332">
        <v>11</v>
      </c>
      <c r="L332">
        <v>1</v>
      </c>
      <c r="M332">
        <v>92</v>
      </c>
      <c r="N332">
        <v>55</v>
      </c>
      <c r="O332">
        <v>40</v>
      </c>
      <c r="P332">
        <v>26</v>
      </c>
      <c r="Q332">
        <v>15</v>
      </c>
      <c r="R332">
        <v>2</v>
      </c>
      <c r="S332">
        <v>3</v>
      </c>
      <c r="T332">
        <v>13</v>
      </c>
      <c r="U332">
        <v>1</v>
      </c>
      <c r="V332">
        <v>90</v>
      </c>
      <c r="W332">
        <v>56</v>
      </c>
      <c r="X332">
        <v>48</v>
      </c>
      <c r="Y332">
        <v>23</v>
      </c>
      <c r="Z332">
        <v>16</v>
      </c>
      <c r="AA332">
        <v>6</v>
      </c>
      <c r="AB332">
        <v>7</v>
      </c>
      <c r="AC332">
        <v>56</v>
      </c>
      <c r="AD332">
        <v>858</v>
      </c>
      <c r="AE332">
        <v>57</v>
      </c>
      <c r="AF332">
        <v>830</v>
      </c>
    </row>
    <row r="333" spans="1:32" x14ac:dyDescent="0.25">
      <c r="A333">
        <v>20190204</v>
      </c>
      <c r="B333">
        <v>273</v>
      </c>
      <c r="C333">
        <v>104792</v>
      </c>
      <c r="D333" t="s">
        <v>468</v>
      </c>
      <c r="E333">
        <v>104678</v>
      </c>
      <c r="F333" t="s">
        <v>938</v>
      </c>
      <c r="G333" t="s">
        <v>315</v>
      </c>
      <c r="H333">
        <v>3</v>
      </c>
      <c r="I333" t="s">
        <v>173</v>
      </c>
      <c r="J333">
        <v>59</v>
      </c>
      <c r="K333">
        <v>9</v>
      </c>
      <c r="L333">
        <v>8</v>
      </c>
      <c r="M333">
        <v>61</v>
      </c>
      <c r="N333">
        <v>31</v>
      </c>
      <c r="O333">
        <v>26</v>
      </c>
      <c r="P333">
        <v>18</v>
      </c>
      <c r="Q333">
        <v>10</v>
      </c>
      <c r="R333">
        <v>4</v>
      </c>
      <c r="S333">
        <v>4</v>
      </c>
      <c r="T333">
        <v>8</v>
      </c>
      <c r="U333">
        <v>2</v>
      </c>
      <c r="V333">
        <v>48</v>
      </c>
      <c r="W333">
        <v>29</v>
      </c>
      <c r="X333">
        <v>21</v>
      </c>
      <c r="Y333">
        <v>10</v>
      </c>
      <c r="Z333">
        <v>9</v>
      </c>
      <c r="AA333">
        <v>0</v>
      </c>
      <c r="AB333">
        <v>2</v>
      </c>
      <c r="AC333">
        <v>33</v>
      </c>
      <c r="AD333">
        <v>1195</v>
      </c>
      <c r="AE333">
        <v>185</v>
      </c>
      <c r="AF333">
        <v>277</v>
      </c>
    </row>
    <row r="334" spans="1:32" x14ac:dyDescent="0.25">
      <c r="A334">
        <v>20190211</v>
      </c>
      <c r="B334">
        <v>300</v>
      </c>
      <c r="C334">
        <v>104792</v>
      </c>
      <c r="D334" t="s">
        <v>468</v>
      </c>
      <c r="E334">
        <v>104527</v>
      </c>
      <c r="F334" t="s">
        <v>694</v>
      </c>
      <c r="G334" t="s">
        <v>980</v>
      </c>
      <c r="H334">
        <v>3</v>
      </c>
      <c r="I334" t="s">
        <v>196</v>
      </c>
      <c r="J334">
        <v>104</v>
      </c>
      <c r="K334">
        <v>1</v>
      </c>
      <c r="L334">
        <v>3</v>
      </c>
      <c r="M334">
        <v>82</v>
      </c>
      <c r="N334">
        <v>55</v>
      </c>
      <c r="O334">
        <v>34</v>
      </c>
      <c r="P334">
        <v>15</v>
      </c>
      <c r="Q334">
        <v>12</v>
      </c>
      <c r="R334">
        <v>7</v>
      </c>
      <c r="S334">
        <v>10</v>
      </c>
      <c r="T334">
        <v>2</v>
      </c>
      <c r="U334">
        <v>0</v>
      </c>
      <c r="V334">
        <v>71</v>
      </c>
      <c r="W334">
        <v>41</v>
      </c>
      <c r="X334">
        <v>26</v>
      </c>
      <c r="Y334">
        <v>16</v>
      </c>
      <c r="Z334">
        <v>12</v>
      </c>
      <c r="AA334">
        <v>6</v>
      </c>
      <c r="AB334">
        <v>10</v>
      </c>
      <c r="AC334">
        <v>33</v>
      </c>
      <c r="AD334">
        <v>1240</v>
      </c>
      <c r="AE334">
        <v>68</v>
      </c>
      <c r="AF334">
        <v>740</v>
      </c>
    </row>
    <row r="335" spans="1:32" x14ac:dyDescent="0.25">
      <c r="A335">
        <v>20190211</v>
      </c>
      <c r="B335">
        <v>299</v>
      </c>
      <c r="C335">
        <v>104527</v>
      </c>
      <c r="D335" t="s">
        <v>694</v>
      </c>
      <c r="E335">
        <v>105453</v>
      </c>
      <c r="F335" t="s">
        <v>890</v>
      </c>
      <c r="G335" t="s">
        <v>981</v>
      </c>
      <c r="H335">
        <v>3</v>
      </c>
      <c r="I335" t="s">
        <v>193</v>
      </c>
      <c r="J335">
        <v>133</v>
      </c>
      <c r="K335">
        <v>8</v>
      </c>
      <c r="L335">
        <v>1</v>
      </c>
      <c r="M335">
        <v>81</v>
      </c>
      <c r="N335">
        <v>48</v>
      </c>
      <c r="O335">
        <v>37</v>
      </c>
      <c r="P335">
        <v>15</v>
      </c>
      <c r="Q335">
        <v>14</v>
      </c>
      <c r="R335">
        <v>4</v>
      </c>
      <c r="S335">
        <v>7</v>
      </c>
      <c r="T335">
        <v>0</v>
      </c>
      <c r="U335">
        <v>2</v>
      </c>
      <c r="V335">
        <v>100</v>
      </c>
      <c r="W335">
        <v>65</v>
      </c>
      <c r="X335">
        <v>35</v>
      </c>
      <c r="Y335">
        <v>22</v>
      </c>
      <c r="Z335">
        <v>14</v>
      </c>
      <c r="AA335">
        <v>9</v>
      </c>
      <c r="AB335">
        <v>14</v>
      </c>
      <c r="AC335">
        <v>68</v>
      </c>
      <c r="AD335">
        <v>740</v>
      </c>
      <c r="AE335">
        <v>7</v>
      </c>
      <c r="AF335">
        <v>4100</v>
      </c>
    </row>
    <row r="336" spans="1:32" x14ac:dyDescent="0.25">
      <c r="A336">
        <v>20190211</v>
      </c>
      <c r="B336">
        <v>298</v>
      </c>
      <c r="C336">
        <v>104792</v>
      </c>
      <c r="D336" t="s">
        <v>468</v>
      </c>
      <c r="E336">
        <v>106421</v>
      </c>
      <c r="F336" t="s">
        <v>265</v>
      </c>
      <c r="G336" t="s">
        <v>830</v>
      </c>
      <c r="H336">
        <v>3</v>
      </c>
      <c r="I336" t="s">
        <v>193</v>
      </c>
      <c r="J336">
        <v>128</v>
      </c>
      <c r="K336">
        <v>4</v>
      </c>
      <c r="L336">
        <v>5</v>
      </c>
      <c r="M336">
        <v>94</v>
      </c>
      <c r="N336">
        <v>71</v>
      </c>
      <c r="O336">
        <v>44</v>
      </c>
      <c r="P336">
        <v>12</v>
      </c>
      <c r="Q336">
        <v>15</v>
      </c>
      <c r="R336">
        <v>1</v>
      </c>
      <c r="S336">
        <v>5</v>
      </c>
      <c r="T336">
        <v>5</v>
      </c>
      <c r="U336">
        <v>3</v>
      </c>
      <c r="V336">
        <v>90</v>
      </c>
      <c r="W336">
        <v>51</v>
      </c>
      <c r="X336">
        <v>35</v>
      </c>
      <c r="Y336">
        <v>13</v>
      </c>
      <c r="Z336">
        <v>14</v>
      </c>
      <c r="AA336">
        <v>5</v>
      </c>
      <c r="AB336">
        <v>10</v>
      </c>
      <c r="AC336">
        <v>33</v>
      </c>
      <c r="AD336">
        <v>1240</v>
      </c>
      <c r="AE336">
        <v>16</v>
      </c>
      <c r="AF336">
        <v>2160</v>
      </c>
    </row>
    <row r="337" spans="1:32" x14ac:dyDescent="0.25">
      <c r="A337">
        <v>20190211</v>
      </c>
      <c r="B337">
        <v>296</v>
      </c>
      <c r="C337">
        <v>104527</v>
      </c>
      <c r="D337" t="s">
        <v>694</v>
      </c>
      <c r="E337">
        <v>133430</v>
      </c>
      <c r="F337" t="s">
        <v>651</v>
      </c>
      <c r="G337" t="s">
        <v>389</v>
      </c>
      <c r="H337">
        <v>3</v>
      </c>
      <c r="I337" t="s">
        <v>189</v>
      </c>
      <c r="J337">
        <v>89</v>
      </c>
      <c r="K337">
        <v>3</v>
      </c>
      <c r="L337">
        <v>0</v>
      </c>
      <c r="M337">
        <v>64</v>
      </c>
      <c r="N337">
        <v>32</v>
      </c>
      <c r="O337">
        <v>25</v>
      </c>
      <c r="P337">
        <v>19</v>
      </c>
      <c r="Q337">
        <v>11</v>
      </c>
      <c r="R337">
        <v>0</v>
      </c>
      <c r="S337">
        <v>2</v>
      </c>
      <c r="T337">
        <v>3</v>
      </c>
      <c r="U337">
        <v>7</v>
      </c>
      <c r="V337">
        <v>65</v>
      </c>
      <c r="W337">
        <v>44</v>
      </c>
      <c r="X337">
        <v>34</v>
      </c>
      <c r="Y337">
        <v>6</v>
      </c>
      <c r="Z337">
        <v>11</v>
      </c>
      <c r="AA337">
        <v>5</v>
      </c>
      <c r="AB337">
        <v>8</v>
      </c>
      <c r="AC337">
        <v>68</v>
      </c>
      <c r="AD337">
        <v>740</v>
      </c>
      <c r="AE337">
        <v>25</v>
      </c>
      <c r="AF337">
        <v>1485</v>
      </c>
    </row>
    <row r="338" spans="1:32" x14ac:dyDescent="0.25">
      <c r="A338">
        <v>20190211</v>
      </c>
      <c r="B338">
        <v>295</v>
      </c>
      <c r="C338">
        <v>104792</v>
      </c>
      <c r="D338" t="s">
        <v>468</v>
      </c>
      <c r="E338">
        <v>106000</v>
      </c>
      <c r="F338" t="s">
        <v>726</v>
      </c>
      <c r="G338" t="s">
        <v>275</v>
      </c>
      <c r="H338">
        <v>3</v>
      </c>
      <c r="I338" t="s">
        <v>189</v>
      </c>
      <c r="J338">
        <v>69</v>
      </c>
      <c r="K338">
        <v>4</v>
      </c>
      <c r="L338">
        <v>3</v>
      </c>
      <c r="M338">
        <v>60</v>
      </c>
      <c r="N338">
        <v>36</v>
      </c>
      <c r="O338">
        <v>24</v>
      </c>
      <c r="P338">
        <v>14</v>
      </c>
      <c r="Q338">
        <v>8</v>
      </c>
      <c r="R338">
        <v>3</v>
      </c>
      <c r="S338">
        <v>4</v>
      </c>
      <c r="T338">
        <v>0</v>
      </c>
      <c r="U338">
        <v>1</v>
      </c>
      <c r="V338">
        <v>48</v>
      </c>
      <c r="W338">
        <v>31</v>
      </c>
      <c r="X338">
        <v>13</v>
      </c>
      <c r="Y338">
        <v>8</v>
      </c>
      <c r="Z338">
        <v>7</v>
      </c>
      <c r="AA338">
        <v>3</v>
      </c>
      <c r="AB338">
        <v>8</v>
      </c>
      <c r="AC338">
        <v>33</v>
      </c>
      <c r="AD338">
        <v>1240</v>
      </c>
      <c r="AE338">
        <v>56</v>
      </c>
      <c r="AF338">
        <v>905</v>
      </c>
    </row>
    <row r="339" spans="1:32" x14ac:dyDescent="0.25">
      <c r="A339">
        <v>20190211</v>
      </c>
      <c r="B339">
        <v>294</v>
      </c>
      <c r="C339">
        <v>106421</v>
      </c>
      <c r="D339" t="s">
        <v>265</v>
      </c>
      <c r="E339">
        <v>104542</v>
      </c>
      <c r="F339" t="s">
        <v>892</v>
      </c>
      <c r="G339" t="s">
        <v>331</v>
      </c>
      <c r="H339">
        <v>3</v>
      </c>
      <c r="I339" t="s">
        <v>189</v>
      </c>
      <c r="J339">
        <v>92</v>
      </c>
      <c r="K339">
        <v>7</v>
      </c>
      <c r="L339">
        <v>0</v>
      </c>
      <c r="M339">
        <v>55</v>
      </c>
      <c r="N339">
        <v>33</v>
      </c>
      <c r="O339">
        <v>27</v>
      </c>
      <c r="P339">
        <v>13</v>
      </c>
      <c r="Q339">
        <v>9</v>
      </c>
      <c r="R339">
        <v>2</v>
      </c>
      <c r="S339">
        <v>2</v>
      </c>
      <c r="T339">
        <v>1</v>
      </c>
      <c r="U339">
        <v>2</v>
      </c>
      <c r="V339">
        <v>71</v>
      </c>
      <c r="W339">
        <v>39</v>
      </c>
      <c r="X339">
        <v>25</v>
      </c>
      <c r="Y339">
        <v>14</v>
      </c>
      <c r="Z339">
        <v>9</v>
      </c>
      <c r="AA339">
        <v>7</v>
      </c>
      <c r="AB339">
        <v>10</v>
      </c>
      <c r="AC339">
        <v>16</v>
      </c>
      <c r="AD339">
        <v>2160</v>
      </c>
      <c r="AE339">
        <v>140</v>
      </c>
      <c r="AF339">
        <v>405</v>
      </c>
    </row>
    <row r="340" spans="1:32" x14ac:dyDescent="0.25">
      <c r="A340">
        <v>20190211</v>
      </c>
      <c r="B340">
        <v>291</v>
      </c>
      <c r="C340">
        <v>104527</v>
      </c>
      <c r="D340" t="s">
        <v>694</v>
      </c>
      <c r="E340">
        <v>105683</v>
      </c>
      <c r="F340" t="s">
        <v>766</v>
      </c>
      <c r="G340" t="s">
        <v>389</v>
      </c>
      <c r="H340">
        <v>3</v>
      </c>
      <c r="I340" t="s">
        <v>187</v>
      </c>
      <c r="J340">
        <v>97</v>
      </c>
      <c r="K340">
        <v>8</v>
      </c>
      <c r="L340">
        <v>1</v>
      </c>
      <c r="M340">
        <v>63</v>
      </c>
      <c r="N340">
        <v>33</v>
      </c>
      <c r="O340">
        <v>30</v>
      </c>
      <c r="P340">
        <v>20</v>
      </c>
      <c r="Q340">
        <v>11</v>
      </c>
      <c r="R340">
        <v>1</v>
      </c>
      <c r="S340">
        <v>1</v>
      </c>
      <c r="T340">
        <v>15</v>
      </c>
      <c r="U340">
        <v>3</v>
      </c>
      <c r="V340">
        <v>76</v>
      </c>
      <c r="W340">
        <v>48</v>
      </c>
      <c r="X340">
        <v>40</v>
      </c>
      <c r="Y340">
        <v>10</v>
      </c>
      <c r="Z340">
        <v>11</v>
      </c>
      <c r="AA340">
        <v>1</v>
      </c>
      <c r="AB340">
        <v>2</v>
      </c>
      <c r="AC340">
        <v>68</v>
      </c>
      <c r="AD340">
        <v>740</v>
      </c>
      <c r="AE340">
        <v>14</v>
      </c>
      <c r="AF340">
        <v>2250</v>
      </c>
    </row>
    <row r="341" spans="1:32" x14ac:dyDescent="0.25">
      <c r="A341">
        <v>20190211</v>
      </c>
      <c r="B341">
        <v>290</v>
      </c>
      <c r="C341">
        <v>133430</v>
      </c>
      <c r="D341" t="s">
        <v>651</v>
      </c>
      <c r="E341">
        <v>104607</v>
      </c>
      <c r="F341" t="s">
        <v>896</v>
      </c>
      <c r="G341" t="s">
        <v>119</v>
      </c>
      <c r="H341">
        <v>3</v>
      </c>
      <c r="I341" t="s">
        <v>187</v>
      </c>
      <c r="J341">
        <v>77</v>
      </c>
      <c r="K341">
        <v>8</v>
      </c>
      <c r="L341">
        <v>1</v>
      </c>
      <c r="M341">
        <v>44</v>
      </c>
      <c r="N341">
        <v>24</v>
      </c>
      <c r="O341">
        <v>19</v>
      </c>
      <c r="P341">
        <v>15</v>
      </c>
      <c r="Q341">
        <v>9</v>
      </c>
      <c r="R341">
        <v>0</v>
      </c>
      <c r="S341">
        <v>1</v>
      </c>
      <c r="T341">
        <v>2</v>
      </c>
      <c r="U341">
        <v>1</v>
      </c>
      <c r="V341">
        <v>71</v>
      </c>
      <c r="W341">
        <v>45</v>
      </c>
      <c r="X341">
        <v>27</v>
      </c>
      <c r="Y341">
        <v>11</v>
      </c>
      <c r="Z341">
        <v>10</v>
      </c>
      <c r="AA341">
        <v>5</v>
      </c>
      <c r="AB341">
        <v>9</v>
      </c>
      <c r="AC341">
        <v>25</v>
      </c>
      <c r="AD341">
        <v>1485</v>
      </c>
      <c r="AE341">
        <v>59</v>
      </c>
      <c r="AF341">
        <v>775</v>
      </c>
    </row>
    <row r="342" spans="1:32" x14ac:dyDescent="0.25">
      <c r="A342">
        <v>20190211</v>
      </c>
      <c r="B342">
        <v>289</v>
      </c>
      <c r="C342">
        <v>104792</v>
      </c>
      <c r="D342" t="s">
        <v>468</v>
      </c>
      <c r="E342">
        <v>104312</v>
      </c>
      <c r="F342" t="s">
        <v>753</v>
      </c>
      <c r="G342" t="s">
        <v>982</v>
      </c>
      <c r="H342">
        <v>3</v>
      </c>
      <c r="I342" t="s">
        <v>187</v>
      </c>
      <c r="J342">
        <v>95</v>
      </c>
      <c r="K342">
        <v>11</v>
      </c>
      <c r="L342">
        <v>3</v>
      </c>
      <c r="M342">
        <v>75</v>
      </c>
      <c r="N342">
        <v>45</v>
      </c>
      <c r="O342">
        <v>35</v>
      </c>
      <c r="P342">
        <v>17</v>
      </c>
      <c r="Q342">
        <v>13</v>
      </c>
      <c r="R342">
        <v>2</v>
      </c>
      <c r="S342">
        <v>4</v>
      </c>
      <c r="T342">
        <v>0</v>
      </c>
      <c r="U342">
        <v>0</v>
      </c>
      <c r="V342">
        <v>79</v>
      </c>
      <c r="W342">
        <v>43</v>
      </c>
      <c r="X342">
        <v>25</v>
      </c>
      <c r="Y342">
        <v>19</v>
      </c>
      <c r="Z342">
        <v>13</v>
      </c>
      <c r="AA342">
        <v>6</v>
      </c>
      <c r="AB342">
        <v>11</v>
      </c>
      <c r="AC342">
        <v>33</v>
      </c>
      <c r="AD342">
        <v>1240</v>
      </c>
      <c r="AE342">
        <v>40</v>
      </c>
      <c r="AF342">
        <v>1060</v>
      </c>
    </row>
    <row r="343" spans="1:32" x14ac:dyDescent="0.25">
      <c r="A343">
        <v>20190211</v>
      </c>
      <c r="B343">
        <v>287</v>
      </c>
      <c r="C343">
        <v>106421</v>
      </c>
      <c r="D343" t="s">
        <v>265</v>
      </c>
      <c r="E343">
        <v>104269</v>
      </c>
      <c r="F343" t="s">
        <v>779</v>
      </c>
      <c r="G343" t="s">
        <v>185</v>
      </c>
      <c r="H343">
        <v>3</v>
      </c>
      <c r="I343" t="s">
        <v>187</v>
      </c>
      <c r="J343">
        <v>93</v>
      </c>
      <c r="K343">
        <v>1</v>
      </c>
      <c r="L343">
        <v>2</v>
      </c>
      <c r="M343">
        <v>60</v>
      </c>
      <c r="N343">
        <v>30</v>
      </c>
      <c r="O343">
        <v>23</v>
      </c>
      <c r="P343">
        <v>16</v>
      </c>
      <c r="Q343">
        <v>10</v>
      </c>
      <c r="R343">
        <v>1</v>
      </c>
      <c r="S343">
        <v>2</v>
      </c>
      <c r="T343">
        <v>1</v>
      </c>
      <c r="U343">
        <v>2</v>
      </c>
      <c r="V343">
        <v>74</v>
      </c>
      <c r="W343">
        <v>47</v>
      </c>
      <c r="X343">
        <v>25</v>
      </c>
      <c r="Y343">
        <v>14</v>
      </c>
      <c r="Z343">
        <v>10</v>
      </c>
      <c r="AA343">
        <v>7</v>
      </c>
      <c r="AB343">
        <v>11</v>
      </c>
      <c r="AC343">
        <v>16</v>
      </c>
      <c r="AD343">
        <v>2160</v>
      </c>
      <c r="AE343">
        <v>26</v>
      </c>
      <c r="AF343">
        <v>1455</v>
      </c>
    </row>
    <row r="344" spans="1:32" x14ac:dyDescent="0.25">
      <c r="A344">
        <v>20190211</v>
      </c>
      <c r="B344">
        <v>280</v>
      </c>
      <c r="C344">
        <v>104527</v>
      </c>
      <c r="D344" t="s">
        <v>694</v>
      </c>
      <c r="E344">
        <v>105332</v>
      </c>
      <c r="F344" t="s">
        <v>915</v>
      </c>
      <c r="G344" t="s">
        <v>983</v>
      </c>
      <c r="H344">
        <v>3</v>
      </c>
      <c r="I344" t="s">
        <v>173</v>
      </c>
      <c r="J344">
        <v>71</v>
      </c>
      <c r="K344">
        <v>4</v>
      </c>
      <c r="L344">
        <v>1</v>
      </c>
      <c r="M344">
        <v>62</v>
      </c>
      <c r="N344">
        <v>39</v>
      </c>
      <c r="O344">
        <v>28</v>
      </c>
      <c r="P344">
        <v>12</v>
      </c>
      <c r="Q344">
        <v>9</v>
      </c>
      <c r="R344">
        <v>1</v>
      </c>
      <c r="S344">
        <v>2</v>
      </c>
      <c r="T344">
        <v>5</v>
      </c>
      <c r="U344">
        <v>3</v>
      </c>
      <c r="V344">
        <v>75</v>
      </c>
      <c r="W344">
        <v>45</v>
      </c>
      <c r="X344">
        <v>25</v>
      </c>
      <c r="Y344">
        <v>15</v>
      </c>
      <c r="Z344">
        <v>10</v>
      </c>
      <c r="AA344">
        <v>2</v>
      </c>
      <c r="AB344">
        <v>6</v>
      </c>
      <c r="AC344">
        <v>68</v>
      </c>
      <c r="AD344">
        <v>740</v>
      </c>
      <c r="AE344">
        <v>58</v>
      </c>
      <c r="AF344">
        <v>795</v>
      </c>
    </row>
    <row r="345" spans="1:32" x14ac:dyDescent="0.25">
      <c r="A345">
        <v>20190211</v>
      </c>
      <c r="B345">
        <v>278</v>
      </c>
      <c r="C345">
        <v>133430</v>
      </c>
      <c r="D345" t="s">
        <v>651</v>
      </c>
      <c r="E345">
        <v>105015</v>
      </c>
      <c r="F345" t="s">
        <v>984</v>
      </c>
      <c r="G345" t="s">
        <v>122</v>
      </c>
      <c r="H345">
        <v>3</v>
      </c>
      <c r="I345" t="s">
        <v>173</v>
      </c>
      <c r="J345">
        <v>83</v>
      </c>
      <c r="K345">
        <v>7</v>
      </c>
      <c r="L345">
        <v>1</v>
      </c>
      <c r="M345">
        <v>71</v>
      </c>
      <c r="N345">
        <v>40</v>
      </c>
      <c r="O345">
        <v>29</v>
      </c>
      <c r="P345">
        <v>17</v>
      </c>
      <c r="Q345">
        <v>11</v>
      </c>
      <c r="R345">
        <v>4</v>
      </c>
      <c r="S345">
        <v>6</v>
      </c>
      <c r="T345">
        <v>5</v>
      </c>
      <c r="U345">
        <v>1</v>
      </c>
      <c r="V345">
        <v>59</v>
      </c>
      <c r="W345">
        <v>38</v>
      </c>
      <c r="X345">
        <v>25</v>
      </c>
      <c r="Y345">
        <v>8</v>
      </c>
      <c r="Z345">
        <v>10</v>
      </c>
      <c r="AA345">
        <v>3</v>
      </c>
      <c r="AB345">
        <v>7</v>
      </c>
      <c r="AC345">
        <v>25</v>
      </c>
      <c r="AD345">
        <v>1485</v>
      </c>
      <c r="AE345">
        <v>351</v>
      </c>
      <c r="AF345">
        <v>63</v>
      </c>
    </row>
    <row r="346" spans="1:32" x14ac:dyDescent="0.25">
      <c r="A346">
        <v>20190211</v>
      </c>
      <c r="B346">
        <v>277</v>
      </c>
      <c r="C346">
        <v>104792</v>
      </c>
      <c r="D346" t="s">
        <v>468</v>
      </c>
      <c r="E346">
        <v>105676</v>
      </c>
      <c r="F346" t="s">
        <v>201</v>
      </c>
      <c r="G346" t="s">
        <v>985</v>
      </c>
      <c r="H346">
        <v>3</v>
      </c>
      <c r="I346" t="s">
        <v>173</v>
      </c>
      <c r="J346">
        <v>106</v>
      </c>
      <c r="K346">
        <v>12</v>
      </c>
      <c r="L346">
        <v>3</v>
      </c>
      <c r="M346">
        <v>75</v>
      </c>
      <c r="N346">
        <v>47</v>
      </c>
      <c r="O346">
        <v>33</v>
      </c>
      <c r="P346">
        <v>15</v>
      </c>
      <c r="Q346">
        <v>12</v>
      </c>
      <c r="R346">
        <v>5</v>
      </c>
      <c r="S346">
        <v>8</v>
      </c>
      <c r="T346">
        <v>2</v>
      </c>
      <c r="U346">
        <v>0</v>
      </c>
      <c r="V346">
        <v>71</v>
      </c>
      <c r="W346">
        <v>37</v>
      </c>
      <c r="X346">
        <v>27</v>
      </c>
      <c r="Y346">
        <v>18</v>
      </c>
      <c r="Z346">
        <v>12</v>
      </c>
      <c r="AA346">
        <v>3</v>
      </c>
      <c r="AB346">
        <v>7</v>
      </c>
      <c r="AC346">
        <v>33</v>
      </c>
      <c r="AD346">
        <v>1240</v>
      </c>
      <c r="AE346">
        <v>21</v>
      </c>
      <c r="AF346">
        <v>1740</v>
      </c>
    </row>
    <row r="347" spans="1:32" x14ac:dyDescent="0.25">
      <c r="A347">
        <v>20190211</v>
      </c>
      <c r="B347">
        <v>274</v>
      </c>
      <c r="C347">
        <v>106000</v>
      </c>
      <c r="D347" t="s">
        <v>726</v>
      </c>
      <c r="E347">
        <v>126774</v>
      </c>
      <c r="F347" t="s">
        <v>294</v>
      </c>
      <c r="G347" t="s">
        <v>608</v>
      </c>
      <c r="H347">
        <v>3</v>
      </c>
      <c r="I347" t="s">
        <v>173</v>
      </c>
      <c r="J347">
        <v>114</v>
      </c>
      <c r="K347">
        <v>1</v>
      </c>
      <c r="L347">
        <v>4</v>
      </c>
      <c r="M347">
        <v>84</v>
      </c>
      <c r="N347">
        <v>47</v>
      </c>
      <c r="O347">
        <v>31</v>
      </c>
      <c r="P347">
        <v>18</v>
      </c>
      <c r="Q347">
        <v>14</v>
      </c>
      <c r="R347">
        <v>3</v>
      </c>
      <c r="S347">
        <v>8</v>
      </c>
      <c r="T347">
        <v>8</v>
      </c>
      <c r="U347">
        <v>1</v>
      </c>
      <c r="V347">
        <v>87</v>
      </c>
      <c r="W347">
        <v>61</v>
      </c>
      <c r="X347">
        <v>41</v>
      </c>
      <c r="Y347">
        <v>9</v>
      </c>
      <c r="Z347">
        <v>15</v>
      </c>
      <c r="AA347">
        <v>5</v>
      </c>
      <c r="AB347">
        <v>10</v>
      </c>
      <c r="AC347">
        <v>56</v>
      </c>
      <c r="AD347">
        <v>905</v>
      </c>
      <c r="AE347">
        <v>12</v>
      </c>
      <c r="AF347">
        <v>2805</v>
      </c>
    </row>
    <row r="348" spans="1:32" x14ac:dyDescent="0.25">
      <c r="A348">
        <v>20190211</v>
      </c>
      <c r="B348">
        <v>273</v>
      </c>
      <c r="C348">
        <v>106421</v>
      </c>
      <c r="D348" t="s">
        <v>265</v>
      </c>
      <c r="E348">
        <v>104871</v>
      </c>
      <c r="F348" t="s">
        <v>698</v>
      </c>
      <c r="G348" t="s">
        <v>986</v>
      </c>
      <c r="H348">
        <v>3</v>
      </c>
      <c r="I348" t="s">
        <v>173</v>
      </c>
      <c r="J348">
        <v>93</v>
      </c>
      <c r="K348">
        <v>8</v>
      </c>
      <c r="L348">
        <v>2</v>
      </c>
      <c r="M348">
        <v>72</v>
      </c>
      <c r="N348">
        <v>55</v>
      </c>
      <c r="O348">
        <v>38</v>
      </c>
      <c r="P348">
        <v>10</v>
      </c>
      <c r="Q348">
        <v>10</v>
      </c>
      <c r="R348">
        <v>4</v>
      </c>
      <c r="S348">
        <v>6</v>
      </c>
      <c r="T348">
        <v>4</v>
      </c>
      <c r="U348">
        <v>2</v>
      </c>
      <c r="V348">
        <v>69</v>
      </c>
      <c r="W348">
        <v>38</v>
      </c>
      <c r="X348">
        <v>27</v>
      </c>
      <c r="Y348">
        <v>12</v>
      </c>
      <c r="Z348">
        <v>10</v>
      </c>
      <c r="AA348">
        <v>6</v>
      </c>
      <c r="AB348">
        <v>10</v>
      </c>
      <c r="AC348">
        <v>16</v>
      </c>
      <c r="AD348">
        <v>2160</v>
      </c>
      <c r="AE348">
        <v>35</v>
      </c>
      <c r="AF348">
        <v>1180</v>
      </c>
    </row>
    <row r="349" spans="1:32" x14ac:dyDescent="0.25">
      <c r="A349">
        <v>20190211</v>
      </c>
      <c r="B349">
        <v>270</v>
      </c>
      <c r="C349">
        <v>134868</v>
      </c>
      <c r="D349" t="s">
        <v>418</v>
      </c>
      <c r="E349">
        <v>111575</v>
      </c>
      <c r="F349" t="s">
        <v>647</v>
      </c>
      <c r="G349" t="s">
        <v>564</v>
      </c>
      <c r="H349">
        <v>3</v>
      </c>
      <c r="I349" t="s">
        <v>173</v>
      </c>
      <c r="J349">
        <v>99</v>
      </c>
      <c r="K349">
        <v>1</v>
      </c>
      <c r="L349">
        <v>3</v>
      </c>
      <c r="M349">
        <v>79</v>
      </c>
      <c r="N349">
        <v>48</v>
      </c>
      <c r="O349">
        <v>38</v>
      </c>
      <c r="P349">
        <v>15</v>
      </c>
      <c r="Q349">
        <v>13</v>
      </c>
      <c r="R349">
        <v>2</v>
      </c>
      <c r="S349">
        <v>3</v>
      </c>
      <c r="T349">
        <v>5</v>
      </c>
      <c r="U349">
        <v>6</v>
      </c>
      <c r="V349">
        <v>69</v>
      </c>
      <c r="W349">
        <v>36</v>
      </c>
      <c r="X349">
        <v>29</v>
      </c>
      <c r="Y349">
        <v>16</v>
      </c>
      <c r="Z349">
        <v>13</v>
      </c>
      <c r="AA349">
        <v>5</v>
      </c>
      <c r="AB349">
        <v>8</v>
      </c>
      <c r="AC349">
        <v>211</v>
      </c>
      <c r="AD349">
        <v>244</v>
      </c>
      <c r="AE349">
        <v>11</v>
      </c>
      <c r="AF349">
        <v>2880</v>
      </c>
    </row>
    <row r="350" spans="1:32" x14ac:dyDescent="0.25">
      <c r="A350">
        <v>20190218</v>
      </c>
      <c r="B350">
        <v>300</v>
      </c>
      <c r="C350">
        <v>126774</v>
      </c>
      <c r="D350" t="s">
        <v>294</v>
      </c>
      <c r="E350">
        <v>105062</v>
      </c>
      <c r="F350" t="s">
        <v>212</v>
      </c>
      <c r="G350" t="s">
        <v>988</v>
      </c>
      <c r="H350">
        <v>3</v>
      </c>
      <c r="I350" t="s">
        <v>196</v>
      </c>
      <c r="J350">
        <v>118</v>
      </c>
      <c r="K350">
        <v>14</v>
      </c>
      <c r="L350">
        <v>0</v>
      </c>
      <c r="M350">
        <v>76</v>
      </c>
      <c r="N350">
        <v>49</v>
      </c>
      <c r="O350">
        <v>41</v>
      </c>
      <c r="P350">
        <v>15</v>
      </c>
      <c r="Q350">
        <v>12</v>
      </c>
      <c r="R350">
        <v>3</v>
      </c>
      <c r="S350">
        <v>4</v>
      </c>
      <c r="T350">
        <v>2</v>
      </c>
      <c r="U350">
        <v>0</v>
      </c>
      <c r="V350">
        <v>91</v>
      </c>
      <c r="W350">
        <v>60</v>
      </c>
      <c r="X350">
        <v>40</v>
      </c>
      <c r="Y350">
        <v>17</v>
      </c>
      <c r="Z350">
        <v>12</v>
      </c>
      <c r="AA350">
        <v>3</v>
      </c>
      <c r="AB350">
        <v>5</v>
      </c>
      <c r="AC350">
        <v>12</v>
      </c>
      <c r="AD350">
        <v>2805</v>
      </c>
      <c r="AE350">
        <v>50</v>
      </c>
      <c r="AF350">
        <v>945</v>
      </c>
    </row>
    <row r="351" spans="1:32" x14ac:dyDescent="0.25">
      <c r="A351">
        <v>20190218</v>
      </c>
      <c r="B351">
        <v>299</v>
      </c>
      <c r="C351">
        <v>126774</v>
      </c>
      <c r="D351" t="s">
        <v>294</v>
      </c>
      <c r="E351">
        <v>105676</v>
      </c>
      <c r="F351" t="s">
        <v>201</v>
      </c>
      <c r="G351" t="s">
        <v>105</v>
      </c>
      <c r="H351">
        <v>3</v>
      </c>
      <c r="I351" t="s">
        <v>193</v>
      </c>
      <c r="J351">
        <v>69</v>
      </c>
      <c r="K351">
        <v>5</v>
      </c>
      <c r="L351">
        <v>2</v>
      </c>
      <c r="M351">
        <v>51</v>
      </c>
      <c r="N351">
        <v>30</v>
      </c>
      <c r="O351">
        <v>28</v>
      </c>
      <c r="P351">
        <v>13</v>
      </c>
      <c r="Q351">
        <v>10</v>
      </c>
      <c r="R351">
        <v>0</v>
      </c>
      <c r="S351">
        <v>1</v>
      </c>
      <c r="T351">
        <v>3</v>
      </c>
      <c r="U351">
        <v>2</v>
      </c>
      <c r="V351">
        <v>59</v>
      </c>
      <c r="W351">
        <v>41</v>
      </c>
      <c r="X351">
        <v>27</v>
      </c>
      <c r="Y351">
        <v>7</v>
      </c>
      <c r="Z351">
        <v>10</v>
      </c>
      <c r="AA351">
        <v>0</v>
      </c>
      <c r="AB351">
        <v>3</v>
      </c>
      <c r="AC351">
        <v>12</v>
      </c>
      <c r="AD351">
        <v>2805</v>
      </c>
      <c r="AE351">
        <v>24</v>
      </c>
      <c r="AF351">
        <v>1560</v>
      </c>
    </row>
    <row r="352" spans="1:32" x14ac:dyDescent="0.25">
      <c r="A352">
        <v>20190218</v>
      </c>
      <c r="B352">
        <v>297</v>
      </c>
      <c r="C352">
        <v>126774</v>
      </c>
      <c r="D352" t="s">
        <v>294</v>
      </c>
      <c r="E352">
        <v>104660</v>
      </c>
      <c r="F352" t="s">
        <v>515</v>
      </c>
      <c r="G352" t="s">
        <v>119</v>
      </c>
      <c r="H352">
        <v>3</v>
      </c>
      <c r="I352" t="s">
        <v>189</v>
      </c>
      <c r="J352">
        <v>68</v>
      </c>
      <c r="K352">
        <v>4</v>
      </c>
      <c r="L352">
        <v>2</v>
      </c>
      <c r="M352">
        <v>53</v>
      </c>
      <c r="N352">
        <v>32</v>
      </c>
      <c r="O352">
        <v>27</v>
      </c>
      <c r="P352">
        <v>14</v>
      </c>
      <c r="Q352">
        <v>10</v>
      </c>
      <c r="R352">
        <v>0</v>
      </c>
      <c r="S352">
        <v>0</v>
      </c>
      <c r="T352">
        <v>4</v>
      </c>
      <c r="U352">
        <v>1</v>
      </c>
      <c r="V352">
        <v>55</v>
      </c>
      <c r="W352">
        <v>32</v>
      </c>
      <c r="X352">
        <v>24</v>
      </c>
      <c r="Y352">
        <v>12</v>
      </c>
      <c r="Z352">
        <v>9</v>
      </c>
      <c r="AA352">
        <v>4</v>
      </c>
      <c r="AB352">
        <v>6</v>
      </c>
      <c r="AC352">
        <v>12</v>
      </c>
      <c r="AD352">
        <v>2805</v>
      </c>
      <c r="AE352">
        <v>141</v>
      </c>
      <c r="AF352">
        <v>410</v>
      </c>
    </row>
    <row r="353" spans="1:32" x14ac:dyDescent="0.25">
      <c r="A353">
        <v>20190218</v>
      </c>
      <c r="B353">
        <v>296</v>
      </c>
      <c r="C353">
        <v>105676</v>
      </c>
      <c r="D353" t="s">
        <v>201</v>
      </c>
      <c r="E353">
        <v>104468</v>
      </c>
      <c r="F353" t="s">
        <v>829</v>
      </c>
      <c r="G353" t="s">
        <v>251</v>
      </c>
      <c r="H353">
        <v>3</v>
      </c>
      <c r="I353" t="s">
        <v>189</v>
      </c>
      <c r="J353">
        <v>88</v>
      </c>
      <c r="K353">
        <v>3</v>
      </c>
      <c r="L353">
        <v>1</v>
      </c>
      <c r="M353">
        <v>50</v>
      </c>
      <c r="N353">
        <v>32</v>
      </c>
      <c r="O353">
        <v>25</v>
      </c>
      <c r="P353">
        <v>11</v>
      </c>
      <c r="Q353">
        <v>9</v>
      </c>
      <c r="R353">
        <v>0</v>
      </c>
      <c r="S353">
        <v>0</v>
      </c>
      <c r="T353">
        <v>4</v>
      </c>
      <c r="U353">
        <v>2</v>
      </c>
      <c r="V353">
        <v>66</v>
      </c>
      <c r="W353">
        <v>40</v>
      </c>
      <c r="X353">
        <v>23</v>
      </c>
      <c r="Y353">
        <v>12</v>
      </c>
      <c r="Z353">
        <v>9</v>
      </c>
      <c r="AA353">
        <v>7</v>
      </c>
      <c r="AB353">
        <v>10</v>
      </c>
      <c r="AC353">
        <v>24</v>
      </c>
      <c r="AD353">
        <v>1560</v>
      </c>
      <c r="AE353">
        <v>32</v>
      </c>
      <c r="AF353">
        <v>1280</v>
      </c>
    </row>
    <row r="354" spans="1:32" x14ac:dyDescent="0.25">
      <c r="A354">
        <v>20190218</v>
      </c>
      <c r="B354">
        <v>295</v>
      </c>
      <c r="C354">
        <v>105062</v>
      </c>
      <c r="D354" t="s">
        <v>212</v>
      </c>
      <c r="E354">
        <v>126094</v>
      </c>
      <c r="F354" t="s">
        <v>100</v>
      </c>
      <c r="G354" t="s">
        <v>510</v>
      </c>
      <c r="H354">
        <v>3</v>
      </c>
      <c r="I354" t="s">
        <v>189</v>
      </c>
      <c r="J354">
        <v>65</v>
      </c>
      <c r="K354">
        <v>5</v>
      </c>
      <c r="L354">
        <v>0</v>
      </c>
      <c r="M354">
        <v>57</v>
      </c>
      <c r="N354">
        <v>43</v>
      </c>
      <c r="O354">
        <v>29</v>
      </c>
      <c r="P354">
        <v>10</v>
      </c>
      <c r="Q354">
        <v>9</v>
      </c>
      <c r="R354">
        <v>1</v>
      </c>
      <c r="S354">
        <v>2</v>
      </c>
      <c r="T354">
        <v>5</v>
      </c>
      <c r="U354">
        <v>1</v>
      </c>
      <c r="V354">
        <v>39</v>
      </c>
      <c r="W354">
        <v>21</v>
      </c>
      <c r="X354">
        <v>15</v>
      </c>
      <c r="Y354">
        <v>6</v>
      </c>
      <c r="Z354">
        <v>8</v>
      </c>
      <c r="AA354">
        <v>3</v>
      </c>
      <c r="AB354">
        <v>7</v>
      </c>
      <c r="AC354">
        <v>50</v>
      </c>
      <c r="AD354">
        <v>945</v>
      </c>
      <c r="AE354">
        <v>115</v>
      </c>
      <c r="AF354">
        <v>492</v>
      </c>
    </row>
    <row r="355" spans="1:32" x14ac:dyDescent="0.25">
      <c r="A355">
        <v>20190218</v>
      </c>
      <c r="B355">
        <v>293</v>
      </c>
      <c r="C355">
        <v>126774</v>
      </c>
      <c r="D355" t="s">
        <v>294</v>
      </c>
      <c r="E355">
        <v>128034</v>
      </c>
      <c r="F355" t="s">
        <v>413</v>
      </c>
      <c r="G355" t="s">
        <v>331</v>
      </c>
      <c r="H355">
        <v>3</v>
      </c>
      <c r="I355" t="s">
        <v>187</v>
      </c>
      <c r="J355">
        <v>59</v>
      </c>
      <c r="K355">
        <v>2</v>
      </c>
      <c r="L355">
        <v>0</v>
      </c>
      <c r="M355">
        <v>46</v>
      </c>
      <c r="N355">
        <v>33</v>
      </c>
      <c r="O355">
        <v>28</v>
      </c>
      <c r="P355">
        <v>9</v>
      </c>
      <c r="Q355">
        <v>9</v>
      </c>
      <c r="R355">
        <v>0</v>
      </c>
      <c r="S355">
        <v>0</v>
      </c>
      <c r="T355">
        <v>5</v>
      </c>
      <c r="U355">
        <v>3</v>
      </c>
      <c r="V355">
        <v>60</v>
      </c>
      <c r="W355">
        <v>47</v>
      </c>
      <c r="X355">
        <v>25</v>
      </c>
      <c r="Y355">
        <v>8</v>
      </c>
      <c r="Z355">
        <v>9</v>
      </c>
      <c r="AA355">
        <v>2</v>
      </c>
      <c r="AB355">
        <v>5</v>
      </c>
      <c r="AC355">
        <v>12</v>
      </c>
      <c r="AD355">
        <v>2805</v>
      </c>
      <c r="AE355">
        <v>78</v>
      </c>
      <c r="AF355">
        <v>710</v>
      </c>
    </row>
    <row r="356" spans="1:32" x14ac:dyDescent="0.25">
      <c r="A356">
        <v>20190218</v>
      </c>
      <c r="B356">
        <v>291</v>
      </c>
      <c r="C356">
        <v>105676</v>
      </c>
      <c r="D356" t="s">
        <v>201</v>
      </c>
      <c r="E356">
        <v>105332</v>
      </c>
      <c r="F356" t="s">
        <v>915</v>
      </c>
      <c r="G356" t="s">
        <v>236</v>
      </c>
      <c r="H356">
        <v>3</v>
      </c>
      <c r="I356" t="s">
        <v>187</v>
      </c>
      <c r="J356">
        <v>64</v>
      </c>
      <c r="K356">
        <v>2</v>
      </c>
      <c r="L356">
        <v>2</v>
      </c>
      <c r="M356">
        <v>52</v>
      </c>
      <c r="N356">
        <v>34</v>
      </c>
      <c r="O356">
        <v>21</v>
      </c>
      <c r="P356">
        <v>14</v>
      </c>
      <c r="Q356">
        <v>9</v>
      </c>
      <c r="R356">
        <v>0</v>
      </c>
      <c r="S356">
        <v>1</v>
      </c>
      <c r="T356">
        <v>3</v>
      </c>
      <c r="U356">
        <v>5</v>
      </c>
      <c r="V356">
        <v>53</v>
      </c>
      <c r="W356">
        <v>29</v>
      </c>
      <c r="X356">
        <v>20</v>
      </c>
      <c r="Y356">
        <v>7</v>
      </c>
      <c r="Z356">
        <v>8</v>
      </c>
      <c r="AA356">
        <v>7</v>
      </c>
      <c r="AB356">
        <v>11</v>
      </c>
      <c r="AC356">
        <v>24</v>
      </c>
      <c r="AD356">
        <v>1560</v>
      </c>
      <c r="AE356">
        <v>59</v>
      </c>
      <c r="AF356">
        <v>795</v>
      </c>
    </row>
    <row r="357" spans="1:32" x14ac:dyDescent="0.25">
      <c r="A357">
        <v>20190218</v>
      </c>
      <c r="B357">
        <v>289</v>
      </c>
      <c r="C357">
        <v>126094</v>
      </c>
      <c r="D357" t="s">
        <v>100</v>
      </c>
      <c r="E357">
        <v>126610</v>
      </c>
      <c r="F357" t="s">
        <v>199</v>
      </c>
      <c r="G357" t="s">
        <v>989</v>
      </c>
      <c r="H357">
        <v>3</v>
      </c>
      <c r="I357" t="s">
        <v>187</v>
      </c>
      <c r="J357">
        <v>97</v>
      </c>
      <c r="K357">
        <v>4</v>
      </c>
      <c r="L357">
        <v>2</v>
      </c>
      <c r="M357">
        <v>75</v>
      </c>
      <c r="N357">
        <v>51</v>
      </c>
      <c r="O357">
        <v>38</v>
      </c>
      <c r="P357">
        <v>14</v>
      </c>
      <c r="Q357">
        <v>11</v>
      </c>
      <c r="R357">
        <v>2</v>
      </c>
      <c r="S357">
        <v>3</v>
      </c>
      <c r="T357">
        <v>10</v>
      </c>
      <c r="U357">
        <v>0</v>
      </c>
      <c r="V357">
        <v>69</v>
      </c>
      <c r="W357">
        <v>43</v>
      </c>
      <c r="X357">
        <v>29</v>
      </c>
      <c r="Y357">
        <v>13</v>
      </c>
      <c r="Z357">
        <v>10</v>
      </c>
      <c r="AA357">
        <v>4</v>
      </c>
      <c r="AB357">
        <v>6</v>
      </c>
      <c r="AC357">
        <v>115</v>
      </c>
      <c r="AD357">
        <v>492</v>
      </c>
      <c r="AE357">
        <v>48</v>
      </c>
      <c r="AF357">
        <v>965</v>
      </c>
    </row>
    <row r="358" spans="1:32" x14ac:dyDescent="0.25">
      <c r="A358">
        <v>20190218</v>
      </c>
      <c r="B358">
        <v>288</v>
      </c>
      <c r="C358">
        <v>105062</v>
      </c>
      <c r="D358" t="s">
        <v>212</v>
      </c>
      <c r="E358">
        <v>133430</v>
      </c>
      <c r="F358" t="s">
        <v>651</v>
      </c>
      <c r="G358" t="s">
        <v>389</v>
      </c>
      <c r="H358">
        <v>3</v>
      </c>
      <c r="I358" t="s">
        <v>187</v>
      </c>
      <c r="J358">
        <v>82</v>
      </c>
      <c r="K358">
        <v>2</v>
      </c>
      <c r="L358">
        <v>0</v>
      </c>
      <c r="M358">
        <v>77</v>
      </c>
      <c r="N358">
        <v>57</v>
      </c>
      <c r="O358">
        <v>41</v>
      </c>
      <c r="P358">
        <v>14</v>
      </c>
      <c r="Q358">
        <v>11</v>
      </c>
      <c r="R358">
        <v>2</v>
      </c>
      <c r="S358">
        <v>2</v>
      </c>
      <c r="T358">
        <v>18</v>
      </c>
      <c r="U358">
        <v>3</v>
      </c>
      <c r="V358">
        <v>60</v>
      </c>
      <c r="W358">
        <v>42</v>
      </c>
      <c r="X358">
        <v>34</v>
      </c>
      <c r="Y358">
        <v>9</v>
      </c>
      <c r="Z358">
        <v>11</v>
      </c>
      <c r="AA358">
        <v>0</v>
      </c>
      <c r="AB358">
        <v>1</v>
      </c>
      <c r="AC358">
        <v>50</v>
      </c>
      <c r="AD358">
        <v>945</v>
      </c>
      <c r="AE358">
        <v>25</v>
      </c>
      <c r="AF358">
        <v>1530</v>
      </c>
    </row>
    <row r="359" spans="1:32" x14ac:dyDescent="0.25">
      <c r="A359">
        <v>20190218</v>
      </c>
      <c r="B359">
        <v>277</v>
      </c>
      <c r="C359">
        <v>126610</v>
      </c>
      <c r="D359" t="s">
        <v>199</v>
      </c>
      <c r="E359">
        <v>104871</v>
      </c>
      <c r="F359" t="s">
        <v>698</v>
      </c>
      <c r="G359" t="s">
        <v>990</v>
      </c>
      <c r="H359">
        <v>3</v>
      </c>
      <c r="I359" t="s">
        <v>173</v>
      </c>
      <c r="J359">
        <v>130</v>
      </c>
      <c r="K359">
        <v>16</v>
      </c>
      <c r="L359">
        <v>3</v>
      </c>
      <c r="M359">
        <v>100</v>
      </c>
      <c r="N359">
        <v>62</v>
      </c>
      <c r="O359">
        <v>50</v>
      </c>
      <c r="P359">
        <v>17</v>
      </c>
      <c r="Q359">
        <v>12</v>
      </c>
      <c r="R359">
        <v>6</v>
      </c>
      <c r="S359">
        <v>7</v>
      </c>
      <c r="T359">
        <v>15</v>
      </c>
      <c r="U359">
        <v>2</v>
      </c>
      <c r="V359">
        <v>91</v>
      </c>
      <c r="W359">
        <v>63</v>
      </c>
      <c r="X359">
        <v>48</v>
      </c>
      <c r="Y359">
        <v>13</v>
      </c>
      <c r="Z359">
        <v>12</v>
      </c>
      <c r="AA359">
        <v>4</v>
      </c>
      <c r="AB359">
        <v>5</v>
      </c>
      <c r="AC359">
        <v>48</v>
      </c>
      <c r="AD359">
        <v>965</v>
      </c>
      <c r="AE359">
        <v>35</v>
      </c>
      <c r="AF359">
        <v>1180</v>
      </c>
    </row>
    <row r="360" spans="1:32" x14ac:dyDescent="0.25">
      <c r="A360">
        <v>20190218</v>
      </c>
      <c r="B360">
        <v>276</v>
      </c>
      <c r="C360">
        <v>126094</v>
      </c>
      <c r="D360" t="s">
        <v>100</v>
      </c>
      <c r="E360">
        <v>104542</v>
      </c>
      <c r="F360" t="s">
        <v>892</v>
      </c>
      <c r="G360" t="s">
        <v>991</v>
      </c>
      <c r="H360">
        <v>3</v>
      </c>
      <c r="I360" t="s">
        <v>173</v>
      </c>
      <c r="J360">
        <v>93</v>
      </c>
      <c r="K360">
        <v>6</v>
      </c>
      <c r="L360">
        <v>1</v>
      </c>
      <c r="M360">
        <v>70</v>
      </c>
      <c r="N360">
        <v>43</v>
      </c>
      <c r="O360">
        <v>31</v>
      </c>
      <c r="P360">
        <v>19</v>
      </c>
      <c r="Q360">
        <v>13</v>
      </c>
      <c r="R360">
        <v>0</v>
      </c>
      <c r="S360">
        <v>2</v>
      </c>
      <c r="T360">
        <v>13</v>
      </c>
      <c r="U360">
        <v>1</v>
      </c>
      <c r="V360">
        <v>75</v>
      </c>
      <c r="W360">
        <v>42</v>
      </c>
      <c r="X360">
        <v>34</v>
      </c>
      <c r="Y360">
        <v>15</v>
      </c>
      <c r="Z360">
        <v>13</v>
      </c>
      <c r="AA360">
        <v>3</v>
      </c>
      <c r="AB360">
        <v>6</v>
      </c>
      <c r="AC360">
        <v>115</v>
      </c>
      <c r="AD360">
        <v>492</v>
      </c>
      <c r="AE360">
        <v>112</v>
      </c>
      <c r="AF360">
        <v>495</v>
      </c>
    </row>
    <row r="361" spans="1:32" x14ac:dyDescent="0.25">
      <c r="A361">
        <v>20190225</v>
      </c>
      <c r="B361">
        <v>300</v>
      </c>
      <c r="C361">
        <v>106401</v>
      </c>
      <c r="D361" t="s">
        <v>650</v>
      </c>
      <c r="E361">
        <v>100644</v>
      </c>
      <c r="F361" t="s">
        <v>683</v>
      </c>
      <c r="G361" t="s">
        <v>315</v>
      </c>
      <c r="H361">
        <v>3</v>
      </c>
      <c r="I361" t="s">
        <v>196</v>
      </c>
      <c r="J361">
        <v>90</v>
      </c>
      <c r="K361">
        <v>13</v>
      </c>
      <c r="L361">
        <v>5</v>
      </c>
      <c r="M361">
        <v>71</v>
      </c>
      <c r="N361">
        <v>44</v>
      </c>
      <c r="O361">
        <v>34</v>
      </c>
      <c r="P361">
        <v>10</v>
      </c>
      <c r="Q361">
        <v>10</v>
      </c>
      <c r="R361">
        <v>7</v>
      </c>
      <c r="S361">
        <v>8</v>
      </c>
      <c r="T361">
        <v>7</v>
      </c>
      <c r="U361">
        <v>1</v>
      </c>
      <c r="V361">
        <v>49</v>
      </c>
      <c r="W361">
        <v>36</v>
      </c>
      <c r="X361">
        <v>26</v>
      </c>
      <c r="Y361">
        <v>5</v>
      </c>
      <c r="Z361">
        <v>9</v>
      </c>
      <c r="AA361">
        <v>2</v>
      </c>
      <c r="AB361">
        <v>5</v>
      </c>
      <c r="AC361">
        <v>72</v>
      </c>
      <c r="AD361">
        <v>750</v>
      </c>
      <c r="AE361">
        <v>3</v>
      </c>
      <c r="AF361">
        <v>6475</v>
      </c>
    </row>
    <row r="362" spans="1:32" x14ac:dyDescent="0.25">
      <c r="A362">
        <v>20190225</v>
      </c>
      <c r="B362">
        <v>298</v>
      </c>
      <c r="C362">
        <v>100644</v>
      </c>
      <c r="D362" t="s">
        <v>683</v>
      </c>
      <c r="E362">
        <v>111815</v>
      </c>
      <c r="F362" t="s">
        <v>994</v>
      </c>
      <c r="G362" t="s">
        <v>995</v>
      </c>
      <c r="H362">
        <v>3</v>
      </c>
      <c r="I362" t="s">
        <v>193</v>
      </c>
      <c r="J362">
        <v>80</v>
      </c>
      <c r="K362">
        <v>10</v>
      </c>
      <c r="L362">
        <v>4</v>
      </c>
      <c r="M362">
        <v>62</v>
      </c>
      <c r="N362">
        <v>42</v>
      </c>
      <c r="O362">
        <v>34</v>
      </c>
      <c r="P362">
        <v>13</v>
      </c>
      <c r="Q362">
        <v>11</v>
      </c>
      <c r="R362">
        <v>2</v>
      </c>
      <c r="S362">
        <v>3</v>
      </c>
      <c r="T362">
        <v>2</v>
      </c>
      <c r="U362">
        <v>2</v>
      </c>
      <c r="V362">
        <v>57</v>
      </c>
      <c r="W362">
        <v>39</v>
      </c>
      <c r="X362">
        <v>29</v>
      </c>
      <c r="Y362">
        <v>8</v>
      </c>
      <c r="Z362">
        <v>10</v>
      </c>
      <c r="AA362">
        <v>2</v>
      </c>
      <c r="AB362">
        <v>4</v>
      </c>
      <c r="AC362">
        <v>3</v>
      </c>
      <c r="AD362">
        <v>6475</v>
      </c>
      <c r="AE362">
        <v>64</v>
      </c>
      <c r="AF362">
        <v>797</v>
      </c>
    </row>
    <row r="363" spans="1:32" x14ac:dyDescent="0.25">
      <c r="A363">
        <v>20190225</v>
      </c>
      <c r="B363">
        <v>297</v>
      </c>
      <c r="C363">
        <v>106401</v>
      </c>
      <c r="D363" t="s">
        <v>650</v>
      </c>
      <c r="E363">
        <v>104527</v>
      </c>
      <c r="F363" t="s">
        <v>694</v>
      </c>
      <c r="G363" t="s">
        <v>996</v>
      </c>
      <c r="H363">
        <v>3</v>
      </c>
      <c r="I363" t="s">
        <v>189</v>
      </c>
      <c r="J363">
        <v>151</v>
      </c>
      <c r="K363">
        <v>7</v>
      </c>
      <c r="L363">
        <v>2</v>
      </c>
      <c r="M363">
        <v>94</v>
      </c>
      <c r="N363">
        <v>61</v>
      </c>
      <c r="O363">
        <v>49</v>
      </c>
      <c r="P363">
        <v>17</v>
      </c>
      <c r="Q363">
        <v>17</v>
      </c>
      <c r="R363">
        <v>0</v>
      </c>
      <c r="S363">
        <v>1</v>
      </c>
      <c r="T363">
        <v>15</v>
      </c>
      <c r="U363">
        <v>4</v>
      </c>
      <c r="V363">
        <v>106</v>
      </c>
      <c r="W363">
        <v>60</v>
      </c>
      <c r="X363">
        <v>48</v>
      </c>
      <c r="Y363">
        <v>22</v>
      </c>
      <c r="Z363">
        <v>17</v>
      </c>
      <c r="AA363">
        <v>5</v>
      </c>
      <c r="AB363">
        <v>8</v>
      </c>
      <c r="AC363">
        <v>72</v>
      </c>
      <c r="AD363">
        <v>750</v>
      </c>
      <c r="AE363">
        <v>42</v>
      </c>
      <c r="AF363">
        <v>1040</v>
      </c>
    </row>
    <row r="364" spans="1:32" x14ac:dyDescent="0.25">
      <c r="A364">
        <v>20190225</v>
      </c>
      <c r="B364">
        <v>294</v>
      </c>
      <c r="C364">
        <v>100644</v>
      </c>
      <c r="D364" t="s">
        <v>683</v>
      </c>
      <c r="E364">
        <v>200282</v>
      </c>
      <c r="F364" t="s">
        <v>597</v>
      </c>
      <c r="G364" t="s">
        <v>139</v>
      </c>
      <c r="H364">
        <v>3</v>
      </c>
      <c r="I364" t="s">
        <v>189</v>
      </c>
      <c r="J364">
        <v>75</v>
      </c>
      <c r="K364">
        <v>13</v>
      </c>
      <c r="L364">
        <v>1</v>
      </c>
      <c r="M364">
        <v>50</v>
      </c>
      <c r="N364">
        <v>32</v>
      </c>
      <c r="O364">
        <v>29</v>
      </c>
      <c r="P364">
        <v>11</v>
      </c>
      <c r="Q364">
        <v>10</v>
      </c>
      <c r="R364">
        <v>0</v>
      </c>
      <c r="S364">
        <v>0</v>
      </c>
      <c r="T364">
        <v>1</v>
      </c>
      <c r="U364">
        <v>2</v>
      </c>
      <c r="V364">
        <v>55</v>
      </c>
      <c r="W364">
        <v>34</v>
      </c>
      <c r="X364">
        <v>28</v>
      </c>
      <c r="Y364">
        <v>11</v>
      </c>
      <c r="Z364">
        <v>10</v>
      </c>
      <c r="AA364">
        <v>0</v>
      </c>
      <c r="AB364">
        <v>2</v>
      </c>
      <c r="AC364">
        <v>3</v>
      </c>
      <c r="AD364">
        <v>6475</v>
      </c>
      <c r="AE364">
        <v>26</v>
      </c>
      <c r="AF364">
        <v>1443</v>
      </c>
    </row>
    <row r="365" spans="1:32" x14ac:dyDescent="0.25">
      <c r="A365">
        <v>20190225</v>
      </c>
      <c r="B365">
        <v>293</v>
      </c>
      <c r="C365">
        <v>106401</v>
      </c>
      <c r="D365" t="s">
        <v>650</v>
      </c>
      <c r="E365">
        <v>104745</v>
      </c>
      <c r="F365" t="s">
        <v>642</v>
      </c>
      <c r="G365" t="s">
        <v>997</v>
      </c>
      <c r="H365">
        <v>3</v>
      </c>
      <c r="I365" t="s">
        <v>187</v>
      </c>
      <c r="J365">
        <v>183</v>
      </c>
      <c r="K365">
        <v>21</v>
      </c>
      <c r="L365">
        <v>6</v>
      </c>
      <c r="M365">
        <v>127</v>
      </c>
      <c r="N365">
        <v>78</v>
      </c>
      <c r="O365">
        <v>64</v>
      </c>
      <c r="P365">
        <v>22</v>
      </c>
      <c r="Q365">
        <v>16</v>
      </c>
      <c r="R365">
        <v>9</v>
      </c>
      <c r="S365">
        <v>10</v>
      </c>
      <c r="T365">
        <v>8</v>
      </c>
      <c r="U365">
        <v>3</v>
      </c>
      <c r="V365">
        <v>105</v>
      </c>
      <c r="W365">
        <v>64</v>
      </c>
      <c r="X365">
        <v>54</v>
      </c>
      <c r="Y365">
        <v>26</v>
      </c>
      <c r="Z365">
        <v>17</v>
      </c>
      <c r="AA365">
        <v>1</v>
      </c>
      <c r="AB365">
        <v>1</v>
      </c>
      <c r="AC365">
        <v>72</v>
      </c>
      <c r="AD365">
        <v>750</v>
      </c>
      <c r="AE365">
        <v>2</v>
      </c>
      <c r="AF365">
        <v>8320</v>
      </c>
    </row>
    <row r="366" spans="1:32" x14ac:dyDescent="0.25">
      <c r="A366">
        <v>20190225</v>
      </c>
      <c r="B366">
        <v>292</v>
      </c>
      <c r="C366">
        <v>104527</v>
      </c>
      <c r="D366" t="s">
        <v>694</v>
      </c>
      <c r="E366">
        <v>105449</v>
      </c>
      <c r="F366" t="s">
        <v>738</v>
      </c>
      <c r="G366" t="s">
        <v>359</v>
      </c>
      <c r="H366">
        <v>3</v>
      </c>
      <c r="I366" t="s">
        <v>187</v>
      </c>
      <c r="J366">
        <v>94</v>
      </c>
      <c r="K366">
        <v>9</v>
      </c>
      <c r="L366">
        <v>1</v>
      </c>
      <c r="M366">
        <v>74</v>
      </c>
      <c r="N366">
        <v>41</v>
      </c>
      <c r="O366">
        <v>34</v>
      </c>
      <c r="P366">
        <v>18</v>
      </c>
      <c r="Q366">
        <v>11</v>
      </c>
      <c r="R366">
        <v>2</v>
      </c>
      <c r="S366">
        <v>2</v>
      </c>
      <c r="T366">
        <v>5</v>
      </c>
      <c r="U366">
        <v>0</v>
      </c>
      <c r="V366">
        <v>66</v>
      </c>
      <c r="W366">
        <v>45</v>
      </c>
      <c r="X366">
        <v>34</v>
      </c>
      <c r="Y366">
        <v>14</v>
      </c>
      <c r="Z366">
        <v>11</v>
      </c>
      <c r="AA366">
        <v>1</v>
      </c>
      <c r="AB366">
        <v>2</v>
      </c>
      <c r="AC366">
        <v>42</v>
      </c>
      <c r="AD366">
        <v>1040</v>
      </c>
      <c r="AE366">
        <v>36</v>
      </c>
      <c r="AF366">
        <v>1145</v>
      </c>
    </row>
    <row r="367" spans="1:32" x14ac:dyDescent="0.25">
      <c r="A367">
        <v>20190225</v>
      </c>
      <c r="B367">
        <v>288</v>
      </c>
      <c r="C367">
        <v>111815</v>
      </c>
      <c r="D367" t="s">
        <v>994</v>
      </c>
      <c r="E367">
        <v>106043</v>
      </c>
      <c r="F367" t="s">
        <v>149</v>
      </c>
      <c r="G367" t="s">
        <v>998</v>
      </c>
      <c r="H367">
        <v>3</v>
      </c>
      <c r="I367" t="s">
        <v>187</v>
      </c>
      <c r="J367">
        <v>140</v>
      </c>
      <c r="K367">
        <v>2</v>
      </c>
      <c r="L367">
        <v>5</v>
      </c>
      <c r="M367">
        <v>113</v>
      </c>
      <c r="N367">
        <v>68</v>
      </c>
      <c r="O367">
        <v>39</v>
      </c>
      <c r="P367">
        <v>23</v>
      </c>
      <c r="Q367">
        <v>15</v>
      </c>
      <c r="R367">
        <v>5</v>
      </c>
      <c r="S367">
        <v>10</v>
      </c>
      <c r="T367">
        <v>0</v>
      </c>
      <c r="U367">
        <v>4</v>
      </c>
      <c r="V367">
        <v>95</v>
      </c>
      <c r="W367">
        <v>65</v>
      </c>
      <c r="X367">
        <v>39</v>
      </c>
      <c r="Y367">
        <v>14</v>
      </c>
      <c r="Z367">
        <v>16</v>
      </c>
      <c r="AA367">
        <v>5</v>
      </c>
      <c r="AB367">
        <v>11</v>
      </c>
      <c r="AC367">
        <v>64</v>
      </c>
      <c r="AD367">
        <v>797</v>
      </c>
      <c r="AE367">
        <v>25</v>
      </c>
      <c r="AF367">
        <v>1485</v>
      </c>
    </row>
    <row r="368" spans="1:32" x14ac:dyDescent="0.25">
      <c r="A368">
        <v>20190225</v>
      </c>
      <c r="B368">
        <v>286</v>
      </c>
      <c r="C368">
        <v>100644</v>
      </c>
      <c r="D368" t="s">
        <v>683</v>
      </c>
      <c r="E368">
        <v>103970</v>
      </c>
      <c r="F368" t="s">
        <v>999</v>
      </c>
      <c r="G368" t="s">
        <v>1000</v>
      </c>
      <c r="H368">
        <v>3</v>
      </c>
      <c r="I368" t="s">
        <v>187</v>
      </c>
      <c r="J368">
        <v>88</v>
      </c>
      <c r="K368">
        <v>9</v>
      </c>
      <c r="L368">
        <v>6</v>
      </c>
      <c r="M368">
        <v>62</v>
      </c>
      <c r="N368">
        <v>37</v>
      </c>
      <c r="O368">
        <v>29</v>
      </c>
      <c r="P368">
        <v>15</v>
      </c>
      <c r="Q368">
        <v>10</v>
      </c>
      <c r="R368">
        <v>3</v>
      </c>
      <c r="S368">
        <v>4</v>
      </c>
      <c r="T368">
        <v>0</v>
      </c>
      <c r="U368">
        <v>2</v>
      </c>
      <c r="V368">
        <v>59</v>
      </c>
      <c r="W368">
        <v>36</v>
      </c>
      <c r="X368">
        <v>23</v>
      </c>
      <c r="Y368">
        <v>9</v>
      </c>
      <c r="Z368">
        <v>9</v>
      </c>
      <c r="AA368">
        <v>3</v>
      </c>
      <c r="AB368">
        <v>6</v>
      </c>
      <c r="AC368">
        <v>3</v>
      </c>
      <c r="AD368">
        <v>6475</v>
      </c>
      <c r="AE368">
        <v>145</v>
      </c>
      <c r="AF368">
        <v>400</v>
      </c>
    </row>
    <row r="369" spans="1:32" x14ac:dyDescent="0.25">
      <c r="A369">
        <v>20190225</v>
      </c>
      <c r="B369">
        <v>285</v>
      </c>
      <c r="C369">
        <v>104745</v>
      </c>
      <c r="D369" t="s">
        <v>642</v>
      </c>
      <c r="E369">
        <v>104999</v>
      </c>
      <c r="F369" t="s">
        <v>1001</v>
      </c>
      <c r="G369" t="s">
        <v>221</v>
      </c>
      <c r="H369">
        <v>3</v>
      </c>
      <c r="I369" t="s">
        <v>173</v>
      </c>
      <c r="J369">
        <v>80</v>
      </c>
      <c r="K369">
        <v>3</v>
      </c>
      <c r="L369">
        <v>4</v>
      </c>
      <c r="M369">
        <v>56</v>
      </c>
      <c r="N369">
        <v>30</v>
      </c>
      <c r="O369">
        <v>20</v>
      </c>
      <c r="P369">
        <v>19</v>
      </c>
      <c r="Q369">
        <v>9</v>
      </c>
      <c r="R369">
        <v>1</v>
      </c>
      <c r="S369">
        <v>1</v>
      </c>
      <c r="T369">
        <v>5</v>
      </c>
      <c r="U369">
        <v>3</v>
      </c>
      <c r="V369">
        <v>61</v>
      </c>
      <c r="W369">
        <v>39</v>
      </c>
      <c r="X369">
        <v>25</v>
      </c>
      <c r="Y369">
        <v>10</v>
      </c>
      <c r="Z369">
        <v>9</v>
      </c>
      <c r="AA369">
        <v>4</v>
      </c>
      <c r="AB369">
        <v>7</v>
      </c>
      <c r="AC369">
        <v>2</v>
      </c>
      <c r="AD369">
        <v>8320</v>
      </c>
      <c r="AE369">
        <v>76</v>
      </c>
      <c r="AF369">
        <v>726</v>
      </c>
    </row>
    <row r="370" spans="1:32" x14ac:dyDescent="0.25">
      <c r="A370">
        <v>20190225</v>
      </c>
      <c r="B370">
        <v>283</v>
      </c>
      <c r="C370">
        <v>104527</v>
      </c>
      <c r="D370" t="s">
        <v>694</v>
      </c>
      <c r="E370">
        <v>105992</v>
      </c>
      <c r="F370" t="s">
        <v>931</v>
      </c>
      <c r="G370" t="s">
        <v>828</v>
      </c>
      <c r="H370">
        <v>3</v>
      </c>
      <c r="I370" t="s">
        <v>173</v>
      </c>
      <c r="J370">
        <v>93</v>
      </c>
      <c r="K370">
        <v>9</v>
      </c>
      <c r="L370">
        <v>1</v>
      </c>
      <c r="M370">
        <v>65</v>
      </c>
      <c r="N370">
        <v>42</v>
      </c>
      <c r="O370">
        <v>37</v>
      </c>
      <c r="P370">
        <v>12</v>
      </c>
      <c r="Q370">
        <v>11</v>
      </c>
      <c r="R370">
        <v>0</v>
      </c>
      <c r="S370">
        <v>1</v>
      </c>
      <c r="T370">
        <v>2</v>
      </c>
      <c r="U370">
        <v>3</v>
      </c>
      <c r="V370">
        <v>65</v>
      </c>
      <c r="W370">
        <v>42</v>
      </c>
      <c r="X370">
        <v>33</v>
      </c>
      <c r="Y370">
        <v>12</v>
      </c>
      <c r="Z370">
        <v>11</v>
      </c>
      <c r="AA370">
        <v>2</v>
      </c>
      <c r="AB370">
        <v>4</v>
      </c>
      <c r="AC370">
        <v>42</v>
      </c>
      <c r="AD370">
        <v>1040</v>
      </c>
      <c r="AE370">
        <v>93</v>
      </c>
      <c r="AF370">
        <v>615</v>
      </c>
    </row>
    <row r="371" spans="1:32" x14ac:dyDescent="0.25">
      <c r="A371">
        <v>20190225</v>
      </c>
      <c r="B371">
        <v>274</v>
      </c>
      <c r="C371">
        <v>106043</v>
      </c>
      <c r="D371" t="s">
        <v>149</v>
      </c>
      <c r="E371">
        <v>105657</v>
      </c>
      <c r="F371" t="s">
        <v>929</v>
      </c>
      <c r="G371" t="s">
        <v>365</v>
      </c>
      <c r="H371">
        <v>3</v>
      </c>
      <c r="I371" t="s">
        <v>173</v>
      </c>
      <c r="J371">
        <v>122</v>
      </c>
      <c r="K371">
        <v>1</v>
      </c>
      <c r="L371">
        <v>4</v>
      </c>
      <c r="M371">
        <v>79</v>
      </c>
      <c r="N371">
        <v>53</v>
      </c>
      <c r="O371">
        <v>36</v>
      </c>
      <c r="P371">
        <v>10</v>
      </c>
      <c r="Q371">
        <v>13</v>
      </c>
      <c r="R371">
        <v>5</v>
      </c>
      <c r="S371">
        <v>9</v>
      </c>
      <c r="T371">
        <v>7</v>
      </c>
      <c r="U371">
        <v>3</v>
      </c>
      <c r="V371">
        <v>93</v>
      </c>
      <c r="W371">
        <v>43</v>
      </c>
      <c r="X371">
        <v>25</v>
      </c>
      <c r="Y371">
        <v>22</v>
      </c>
      <c r="Z371">
        <v>13</v>
      </c>
      <c r="AA371">
        <v>9</v>
      </c>
      <c r="AB371">
        <v>16</v>
      </c>
      <c r="AC371">
        <v>25</v>
      </c>
      <c r="AD371">
        <v>1485</v>
      </c>
      <c r="AE371">
        <v>74</v>
      </c>
      <c r="AF371">
        <v>738</v>
      </c>
    </row>
    <row r="372" spans="1:32" x14ac:dyDescent="0.25">
      <c r="A372">
        <v>20190225</v>
      </c>
      <c r="B372">
        <v>270</v>
      </c>
      <c r="C372">
        <v>100644</v>
      </c>
      <c r="D372" t="s">
        <v>683</v>
      </c>
      <c r="E372">
        <v>200615</v>
      </c>
      <c r="F372" t="s">
        <v>775</v>
      </c>
      <c r="G372" t="s">
        <v>221</v>
      </c>
      <c r="H372">
        <v>3</v>
      </c>
      <c r="I372" t="s">
        <v>173</v>
      </c>
      <c r="J372">
        <v>70</v>
      </c>
      <c r="K372">
        <v>13</v>
      </c>
      <c r="L372">
        <v>2</v>
      </c>
      <c r="M372">
        <v>43</v>
      </c>
      <c r="N372">
        <v>27</v>
      </c>
      <c r="O372">
        <v>26</v>
      </c>
      <c r="P372">
        <v>10</v>
      </c>
      <c r="Q372">
        <v>9</v>
      </c>
      <c r="R372">
        <v>0</v>
      </c>
      <c r="S372">
        <v>0</v>
      </c>
      <c r="T372">
        <v>4</v>
      </c>
      <c r="U372">
        <v>3</v>
      </c>
      <c r="V372">
        <v>67</v>
      </c>
      <c r="W372">
        <v>44</v>
      </c>
      <c r="X372">
        <v>29</v>
      </c>
      <c r="Y372">
        <v>8</v>
      </c>
      <c r="Z372">
        <v>9</v>
      </c>
      <c r="AA372">
        <v>6</v>
      </c>
      <c r="AB372">
        <v>9</v>
      </c>
      <c r="AC372">
        <v>3</v>
      </c>
      <c r="AD372">
        <v>6475</v>
      </c>
      <c r="AE372">
        <v>133</v>
      </c>
      <c r="AF372">
        <v>439</v>
      </c>
    </row>
    <row r="373" spans="1:32" x14ac:dyDescent="0.25">
      <c r="A373">
        <v>20190225</v>
      </c>
      <c r="B373">
        <v>300</v>
      </c>
      <c r="C373">
        <v>103819</v>
      </c>
      <c r="D373" t="s">
        <v>737</v>
      </c>
      <c r="E373">
        <v>126774</v>
      </c>
      <c r="F373" t="s">
        <v>294</v>
      </c>
      <c r="G373" t="s">
        <v>139</v>
      </c>
      <c r="H373">
        <v>3</v>
      </c>
      <c r="I373" t="s">
        <v>196</v>
      </c>
      <c r="J373">
        <v>69</v>
      </c>
      <c r="K373">
        <v>6</v>
      </c>
      <c r="L373">
        <v>0</v>
      </c>
      <c r="M373">
        <v>55</v>
      </c>
      <c r="N373">
        <v>42</v>
      </c>
      <c r="O373">
        <v>35</v>
      </c>
      <c r="P373">
        <v>8</v>
      </c>
      <c r="Q373">
        <v>10</v>
      </c>
      <c r="R373">
        <v>2</v>
      </c>
      <c r="S373">
        <v>2</v>
      </c>
      <c r="T373">
        <v>4</v>
      </c>
      <c r="U373">
        <v>2</v>
      </c>
      <c r="V373">
        <v>54</v>
      </c>
      <c r="W373">
        <v>37</v>
      </c>
      <c r="X373">
        <v>26</v>
      </c>
      <c r="Y373">
        <v>9</v>
      </c>
      <c r="Z373">
        <v>10</v>
      </c>
      <c r="AA373">
        <v>0</v>
      </c>
      <c r="AB373">
        <v>2</v>
      </c>
      <c r="AC373">
        <v>7</v>
      </c>
      <c r="AD373">
        <v>4100</v>
      </c>
      <c r="AE373">
        <v>11</v>
      </c>
      <c r="AF373">
        <v>2965</v>
      </c>
    </row>
    <row r="374" spans="1:32" x14ac:dyDescent="0.25">
      <c r="A374">
        <v>20190225</v>
      </c>
      <c r="B374">
        <v>299</v>
      </c>
      <c r="C374">
        <v>126774</v>
      </c>
      <c r="D374" t="s">
        <v>294</v>
      </c>
      <c r="E374">
        <v>104792</v>
      </c>
      <c r="F374" t="s">
        <v>468</v>
      </c>
      <c r="G374" t="s">
        <v>1003</v>
      </c>
      <c r="H374">
        <v>3</v>
      </c>
      <c r="I374" t="s">
        <v>193</v>
      </c>
      <c r="J374">
        <v>179</v>
      </c>
      <c r="K374">
        <v>5</v>
      </c>
      <c r="L374">
        <v>7</v>
      </c>
      <c r="M374">
        <v>137</v>
      </c>
      <c r="N374">
        <v>85</v>
      </c>
      <c r="O374">
        <v>62</v>
      </c>
      <c r="P374">
        <v>24</v>
      </c>
      <c r="Q374">
        <v>17</v>
      </c>
      <c r="R374">
        <v>11</v>
      </c>
      <c r="S374">
        <v>14</v>
      </c>
      <c r="T374">
        <v>8</v>
      </c>
      <c r="U374">
        <v>4</v>
      </c>
      <c r="V374">
        <v>129</v>
      </c>
      <c r="W374">
        <v>81</v>
      </c>
      <c r="X374">
        <v>60</v>
      </c>
      <c r="Y374">
        <v>22</v>
      </c>
      <c r="Z374">
        <v>17</v>
      </c>
      <c r="AA374">
        <v>8</v>
      </c>
      <c r="AB374">
        <v>10</v>
      </c>
      <c r="AC374">
        <v>11</v>
      </c>
      <c r="AD374">
        <v>2965</v>
      </c>
      <c r="AE374">
        <v>23</v>
      </c>
      <c r="AF374">
        <v>1560</v>
      </c>
    </row>
    <row r="375" spans="1:32" x14ac:dyDescent="0.25">
      <c r="A375">
        <v>20190225</v>
      </c>
      <c r="B375">
        <v>298</v>
      </c>
      <c r="C375">
        <v>103819</v>
      </c>
      <c r="D375" t="s">
        <v>737</v>
      </c>
      <c r="E375">
        <v>106432</v>
      </c>
      <c r="F375" t="s">
        <v>678</v>
      </c>
      <c r="G375" t="s">
        <v>192</v>
      </c>
      <c r="H375">
        <v>3</v>
      </c>
      <c r="I375" t="s">
        <v>193</v>
      </c>
      <c r="J375">
        <v>67</v>
      </c>
      <c r="K375">
        <v>7</v>
      </c>
      <c r="L375">
        <v>1</v>
      </c>
      <c r="M375">
        <v>44</v>
      </c>
      <c r="N375">
        <v>25</v>
      </c>
      <c r="O375">
        <v>20</v>
      </c>
      <c r="P375">
        <v>13</v>
      </c>
      <c r="Q375">
        <v>8</v>
      </c>
      <c r="R375">
        <v>0</v>
      </c>
      <c r="S375">
        <v>0</v>
      </c>
      <c r="T375">
        <v>1</v>
      </c>
      <c r="U375">
        <v>1</v>
      </c>
      <c r="V375">
        <v>59</v>
      </c>
      <c r="W375">
        <v>37</v>
      </c>
      <c r="X375">
        <v>20</v>
      </c>
      <c r="Y375">
        <v>9</v>
      </c>
      <c r="Z375">
        <v>8</v>
      </c>
      <c r="AA375">
        <v>5</v>
      </c>
      <c r="AB375">
        <v>9</v>
      </c>
      <c r="AC375">
        <v>7</v>
      </c>
      <c r="AD375">
        <v>4100</v>
      </c>
      <c r="AE375">
        <v>13</v>
      </c>
      <c r="AF375">
        <v>2605</v>
      </c>
    </row>
    <row r="376" spans="1:32" x14ac:dyDescent="0.25">
      <c r="A376">
        <v>20190225</v>
      </c>
      <c r="B376">
        <v>297</v>
      </c>
      <c r="C376">
        <v>126774</v>
      </c>
      <c r="D376" t="s">
        <v>294</v>
      </c>
      <c r="E376">
        <v>128034</v>
      </c>
      <c r="F376" t="s">
        <v>413</v>
      </c>
      <c r="G376" t="s">
        <v>1004</v>
      </c>
      <c r="H376">
        <v>3</v>
      </c>
      <c r="I376" t="s">
        <v>189</v>
      </c>
      <c r="J376">
        <v>139</v>
      </c>
      <c r="K376">
        <v>2</v>
      </c>
      <c r="L376">
        <v>3</v>
      </c>
      <c r="M376">
        <v>109</v>
      </c>
      <c r="N376">
        <v>72</v>
      </c>
      <c r="O376">
        <v>55</v>
      </c>
      <c r="P376">
        <v>18</v>
      </c>
      <c r="Q376">
        <v>16</v>
      </c>
      <c r="R376">
        <v>7</v>
      </c>
      <c r="S376">
        <v>9</v>
      </c>
      <c r="T376">
        <v>7</v>
      </c>
      <c r="U376">
        <v>0</v>
      </c>
      <c r="V376">
        <v>107</v>
      </c>
      <c r="W376">
        <v>71</v>
      </c>
      <c r="X376">
        <v>49</v>
      </c>
      <c r="Y376">
        <v>19</v>
      </c>
      <c r="Z376">
        <v>15</v>
      </c>
      <c r="AA376">
        <v>1</v>
      </c>
      <c r="AB376">
        <v>5</v>
      </c>
      <c r="AC376">
        <v>11</v>
      </c>
      <c r="AD376">
        <v>2965</v>
      </c>
      <c r="AE376">
        <v>77</v>
      </c>
      <c r="AF376">
        <v>715</v>
      </c>
    </row>
    <row r="377" spans="1:32" x14ac:dyDescent="0.25">
      <c r="A377">
        <v>20190225</v>
      </c>
      <c r="B377">
        <v>296</v>
      </c>
      <c r="C377">
        <v>104792</v>
      </c>
      <c r="D377" t="s">
        <v>468</v>
      </c>
      <c r="E377">
        <v>105575</v>
      </c>
      <c r="F377" t="s">
        <v>900</v>
      </c>
      <c r="G377" t="s">
        <v>1005</v>
      </c>
      <c r="H377">
        <v>3</v>
      </c>
      <c r="I377" t="s">
        <v>189</v>
      </c>
      <c r="J377">
        <v>115</v>
      </c>
      <c r="K377">
        <v>7</v>
      </c>
      <c r="L377">
        <v>2</v>
      </c>
      <c r="M377">
        <v>78</v>
      </c>
      <c r="N377">
        <v>46</v>
      </c>
      <c r="O377">
        <v>34</v>
      </c>
      <c r="P377">
        <v>17</v>
      </c>
      <c r="Q377">
        <v>14</v>
      </c>
      <c r="R377">
        <v>0</v>
      </c>
      <c r="S377">
        <v>3</v>
      </c>
      <c r="T377">
        <v>2</v>
      </c>
      <c r="U377">
        <v>6</v>
      </c>
      <c r="V377">
        <v>97</v>
      </c>
      <c r="W377">
        <v>58</v>
      </c>
      <c r="X377">
        <v>27</v>
      </c>
      <c r="Y377">
        <v>20</v>
      </c>
      <c r="Z377">
        <v>13</v>
      </c>
      <c r="AA377">
        <v>6</v>
      </c>
      <c r="AB377">
        <v>13</v>
      </c>
      <c r="AC377">
        <v>23</v>
      </c>
      <c r="AD377">
        <v>1560</v>
      </c>
      <c r="AE377">
        <v>113</v>
      </c>
      <c r="AF377">
        <v>516</v>
      </c>
    </row>
    <row r="378" spans="1:32" x14ac:dyDescent="0.25">
      <c r="A378">
        <v>20190225</v>
      </c>
      <c r="B378">
        <v>294</v>
      </c>
      <c r="C378">
        <v>103819</v>
      </c>
      <c r="D378" t="s">
        <v>737</v>
      </c>
      <c r="E378">
        <v>105916</v>
      </c>
      <c r="F378" t="s">
        <v>463</v>
      </c>
      <c r="G378" t="s">
        <v>406</v>
      </c>
      <c r="H378">
        <v>3</v>
      </c>
      <c r="I378" t="s">
        <v>189</v>
      </c>
      <c r="J378">
        <v>116</v>
      </c>
      <c r="K378">
        <v>2</v>
      </c>
      <c r="L378">
        <v>2</v>
      </c>
      <c r="M378">
        <v>80</v>
      </c>
      <c r="N378">
        <v>50</v>
      </c>
      <c r="O378">
        <v>38</v>
      </c>
      <c r="P378">
        <v>13</v>
      </c>
      <c r="Q378">
        <v>11</v>
      </c>
      <c r="R378">
        <v>2</v>
      </c>
      <c r="S378">
        <v>3</v>
      </c>
      <c r="T378">
        <v>2</v>
      </c>
      <c r="U378">
        <v>0</v>
      </c>
      <c r="V378">
        <v>82</v>
      </c>
      <c r="W378">
        <v>40</v>
      </c>
      <c r="X378">
        <v>28</v>
      </c>
      <c r="Y378">
        <v>23</v>
      </c>
      <c r="Z378">
        <v>11</v>
      </c>
      <c r="AA378">
        <v>5</v>
      </c>
      <c r="AB378">
        <v>7</v>
      </c>
      <c r="AC378">
        <v>7</v>
      </c>
      <c r="AD378">
        <v>4100</v>
      </c>
      <c r="AE378">
        <v>35</v>
      </c>
      <c r="AF378">
        <v>1150</v>
      </c>
    </row>
    <row r="379" spans="1:32" x14ac:dyDescent="0.25">
      <c r="A379">
        <v>20190225</v>
      </c>
      <c r="B379">
        <v>292</v>
      </c>
      <c r="C379">
        <v>126774</v>
      </c>
      <c r="D379" t="s">
        <v>294</v>
      </c>
      <c r="E379">
        <v>106078</v>
      </c>
      <c r="F379" t="s">
        <v>268</v>
      </c>
      <c r="G379" t="s">
        <v>336</v>
      </c>
      <c r="H379">
        <v>3</v>
      </c>
      <c r="I379" t="s">
        <v>187</v>
      </c>
      <c r="J379">
        <v>57</v>
      </c>
      <c r="K379">
        <v>4</v>
      </c>
      <c r="L379">
        <v>3</v>
      </c>
      <c r="M379">
        <v>44</v>
      </c>
      <c r="N379">
        <v>30</v>
      </c>
      <c r="O379">
        <v>26</v>
      </c>
      <c r="P379">
        <v>7</v>
      </c>
      <c r="Q379">
        <v>8</v>
      </c>
      <c r="R379">
        <v>0</v>
      </c>
      <c r="S379">
        <v>0</v>
      </c>
      <c r="T379">
        <v>5</v>
      </c>
      <c r="U379">
        <v>1</v>
      </c>
      <c r="V379">
        <v>51</v>
      </c>
      <c r="W379">
        <v>31</v>
      </c>
      <c r="X379">
        <v>18</v>
      </c>
      <c r="Y379">
        <v>7</v>
      </c>
      <c r="Z379">
        <v>8</v>
      </c>
      <c r="AA379">
        <v>4</v>
      </c>
      <c r="AB379">
        <v>8</v>
      </c>
      <c r="AC379">
        <v>11</v>
      </c>
      <c r="AD379">
        <v>2965</v>
      </c>
      <c r="AE379">
        <v>155</v>
      </c>
      <c r="AF379">
        <v>358</v>
      </c>
    </row>
    <row r="380" spans="1:32" x14ac:dyDescent="0.25">
      <c r="A380">
        <v>20190225</v>
      </c>
      <c r="B380">
        <v>291</v>
      </c>
      <c r="C380">
        <v>104792</v>
      </c>
      <c r="D380" t="s">
        <v>468</v>
      </c>
      <c r="E380">
        <v>104571</v>
      </c>
      <c r="F380" t="s">
        <v>1006</v>
      </c>
      <c r="G380" t="s">
        <v>195</v>
      </c>
      <c r="H380">
        <v>3</v>
      </c>
      <c r="I380" t="s">
        <v>187</v>
      </c>
      <c r="J380">
        <v>65</v>
      </c>
      <c r="K380">
        <v>6</v>
      </c>
      <c r="L380">
        <v>2</v>
      </c>
      <c r="M380">
        <v>56</v>
      </c>
      <c r="N380">
        <v>37</v>
      </c>
      <c r="O380">
        <v>28</v>
      </c>
      <c r="P380">
        <v>9</v>
      </c>
      <c r="Q380">
        <v>9</v>
      </c>
      <c r="R380">
        <v>6</v>
      </c>
      <c r="S380">
        <v>7</v>
      </c>
      <c r="T380">
        <v>1</v>
      </c>
      <c r="U380">
        <v>0</v>
      </c>
      <c r="V380">
        <v>44</v>
      </c>
      <c r="W380">
        <v>22</v>
      </c>
      <c r="X380">
        <v>16</v>
      </c>
      <c r="Y380">
        <v>9</v>
      </c>
      <c r="Z380">
        <v>8</v>
      </c>
      <c r="AA380">
        <v>2</v>
      </c>
      <c r="AB380">
        <v>6</v>
      </c>
      <c r="AC380">
        <v>23</v>
      </c>
      <c r="AD380">
        <v>1560</v>
      </c>
      <c r="AE380">
        <v>128</v>
      </c>
      <c r="AF380">
        <v>450</v>
      </c>
    </row>
    <row r="381" spans="1:32" x14ac:dyDescent="0.25">
      <c r="A381">
        <v>20190225</v>
      </c>
      <c r="B381">
        <v>288</v>
      </c>
      <c r="C381">
        <v>105932</v>
      </c>
      <c r="D381" t="s">
        <v>660</v>
      </c>
      <c r="E381">
        <v>105138</v>
      </c>
      <c r="F381" t="s">
        <v>644</v>
      </c>
      <c r="G381" t="s">
        <v>1007</v>
      </c>
      <c r="H381">
        <v>3</v>
      </c>
      <c r="I381" t="s">
        <v>187</v>
      </c>
      <c r="J381">
        <v>132</v>
      </c>
      <c r="K381">
        <v>19</v>
      </c>
      <c r="L381">
        <v>1</v>
      </c>
      <c r="M381">
        <v>86</v>
      </c>
      <c r="N381">
        <v>52</v>
      </c>
      <c r="O381">
        <v>42</v>
      </c>
      <c r="P381">
        <v>21</v>
      </c>
      <c r="Q381">
        <v>15</v>
      </c>
      <c r="R381">
        <v>4</v>
      </c>
      <c r="S381">
        <v>5</v>
      </c>
      <c r="T381">
        <v>1</v>
      </c>
      <c r="U381">
        <v>3</v>
      </c>
      <c r="V381">
        <v>100</v>
      </c>
      <c r="W381">
        <v>60</v>
      </c>
      <c r="X381">
        <v>40</v>
      </c>
      <c r="Y381">
        <v>23</v>
      </c>
      <c r="Z381">
        <v>16</v>
      </c>
      <c r="AA381">
        <v>5</v>
      </c>
      <c r="AB381">
        <v>9</v>
      </c>
      <c r="AC381">
        <v>19</v>
      </c>
      <c r="AD381">
        <v>1820</v>
      </c>
      <c r="AE381">
        <v>18</v>
      </c>
      <c r="AF381">
        <v>1955</v>
      </c>
    </row>
    <row r="382" spans="1:32" x14ac:dyDescent="0.25">
      <c r="A382">
        <v>20190225</v>
      </c>
      <c r="B382">
        <v>286</v>
      </c>
      <c r="C382">
        <v>103819</v>
      </c>
      <c r="D382" t="s">
        <v>737</v>
      </c>
      <c r="E382">
        <v>104269</v>
      </c>
      <c r="F382" t="s">
        <v>779</v>
      </c>
      <c r="G382" t="s">
        <v>279</v>
      </c>
      <c r="H382">
        <v>3</v>
      </c>
      <c r="I382" t="s">
        <v>187</v>
      </c>
      <c r="J382">
        <v>94</v>
      </c>
      <c r="K382">
        <v>10</v>
      </c>
      <c r="L382">
        <v>2</v>
      </c>
      <c r="M382">
        <v>78</v>
      </c>
      <c r="N382">
        <v>55</v>
      </c>
      <c r="O382">
        <v>43</v>
      </c>
      <c r="P382">
        <v>15</v>
      </c>
      <c r="Q382">
        <v>14</v>
      </c>
      <c r="R382">
        <v>2</v>
      </c>
      <c r="S382">
        <v>3</v>
      </c>
      <c r="T382">
        <v>3</v>
      </c>
      <c r="U382">
        <v>4</v>
      </c>
      <c r="V382">
        <v>70</v>
      </c>
      <c r="W382">
        <v>46</v>
      </c>
      <c r="X382">
        <v>38</v>
      </c>
      <c r="Y382">
        <v>11</v>
      </c>
      <c r="Z382">
        <v>13</v>
      </c>
      <c r="AA382">
        <v>2</v>
      </c>
      <c r="AB382">
        <v>4</v>
      </c>
      <c r="AC382">
        <v>7</v>
      </c>
      <c r="AD382">
        <v>4100</v>
      </c>
      <c r="AE382">
        <v>32</v>
      </c>
      <c r="AF382">
        <v>1200</v>
      </c>
    </row>
    <row r="383" spans="1:32" x14ac:dyDescent="0.25">
      <c r="A383">
        <v>20190225</v>
      </c>
      <c r="B383">
        <v>282</v>
      </c>
      <c r="C383">
        <v>126774</v>
      </c>
      <c r="D383" t="s">
        <v>294</v>
      </c>
      <c r="E383">
        <v>105051</v>
      </c>
      <c r="F383" t="s">
        <v>944</v>
      </c>
      <c r="G383" t="s">
        <v>702</v>
      </c>
      <c r="H383">
        <v>3</v>
      </c>
      <c r="I383" t="s">
        <v>173</v>
      </c>
      <c r="J383">
        <v>103</v>
      </c>
      <c r="K383">
        <v>7</v>
      </c>
      <c r="L383">
        <v>3</v>
      </c>
      <c r="M383">
        <v>71</v>
      </c>
      <c r="N383">
        <v>37</v>
      </c>
      <c r="O383">
        <v>34</v>
      </c>
      <c r="P383">
        <v>19</v>
      </c>
      <c r="Q383">
        <v>14</v>
      </c>
      <c r="R383">
        <v>2</v>
      </c>
      <c r="S383">
        <v>4</v>
      </c>
      <c r="T383">
        <v>5</v>
      </c>
      <c r="U383">
        <v>3</v>
      </c>
      <c r="V383">
        <v>80</v>
      </c>
      <c r="W383">
        <v>46</v>
      </c>
      <c r="X383">
        <v>35</v>
      </c>
      <c r="Y383">
        <v>17</v>
      </c>
      <c r="Z383">
        <v>14</v>
      </c>
      <c r="AA383">
        <v>2</v>
      </c>
      <c r="AB383">
        <v>5</v>
      </c>
      <c r="AC383">
        <v>11</v>
      </c>
      <c r="AD383">
        <v>2965</v>
      </c>
      <c r="AE383">
        <v>47</v>
      </c>
      <c r="AF383">
        <v>1001</v>
      </c>
    </row>
    <row r="384" spans="1:32" x14ac:dyDescent="0.25">
      <c r="A384">
        <v>20190225</v>
      </c>
      <c r="B384">
        <v>281</v>
      </c>
      <c r="C384">
        <v>104792</v>
      </c>
      <c r="D384" t="s">
        <v>468</v>
      </c>
      <c r="E384">
        <v>105227</v>
      </c>
      <c r="F384" t="s">
        <v>784</v>
      </c>
      <c r="G384" t="s">
        <v>1008</v>
      </c>
      <c r="H384">
        <v>3</v>
      </c>
      <c r="I384" t="s">
        <v>173</v>
      </c>
      <c r="J384">
        <v>105</v>
      </c>
      <c r="K384">
        <v>7</v>
      </c>
      <c r="L384">
        <v>1</v>
      </c>
      <c r="M384">
        <v>62</v>
      </c>
      <c r="N384">
        <v>36</v>
      </c>
      <c r="O384">
        <v>29</v>
      </c>
      <c r="P384">
        <v>16</v>
      </c>
      <c r="Q384">
        <v>12</v>
      </c>
      <c r="R384">
        <v>0</v>
      </c>
      <c r="S384">
        <v>1</v>
      </c>
      <c r="T384">
        <v>1</v>
      </c>
      <c r="U384">
        <v>1</v>
      </c>
      <c r="V384">
        <v>87</v>
      </c>
      <c r="W384">
        <v>54</v>
      </c>
      <c r="X384">
        <v>36</v>
      </c>
      <c r="Y384">
        <v>12</v>
      </c>
      <c r="Z384">
        <v>13</v>
      </c>
      <c r="AA384">
        <v>8</v>
      </c>
      <c r="AB384">
        <v>13</v>
      </c>
      <c r="AC384">
        <v>23</v>
      </c>
      <c r="AD384">
        <v>1560</v>
      </c>
      <c r="AE384">
        <v>10</v>
      </c>
      <c r="AF384">
        <v>3095</v>
      </c>
    </row>
    <row r="385" spans="1:32" x14ac:dyDescent="0.25">
      <c r="A385">
        <v>20190225</v>
      </c>
      <c r="B385">
        <v>279</v>
      </c>
      <c r="C385">
        <v>106045</v>
      </c>
      <c r="D385" t="s">
        <v>126</v>
      </c>
      <c r="E385">
        <v>126610</v>
      </c>
      <c r="F385" t="s">
        <v>199</v>
      </c>
      <c r="G385" t="s">
        <v>1009</v>
      </c>
      <c r="H385">
        <v>3</v>
      </c>
      <c r="I385" t="s">
        <v>173</v>
      </c>
      <c r="J385">
        <v>112</v>
      </c>
      <c r="K385">
        <v>3</v>
      </c>
      <c r="L385">
        <v>2</v>
      </c>
      <c r="M385">
        <v>89</v>
      </c>
      <c r="N385">
        <v>64</v>
      </c>
      <c r="O385">
        <v>46</v>
      </c>
      <c r="P385">
        <v>14</v>
      </c>
      <c r="Q385">
        <v>16</v>
      </c>
      <c r="R385">
        <v>0</v>
      </c>
      <c r="S385">
        <v>2</v>
      </c>
      <c r="T385">
        <v>12</v>
      </c>
      <c r="U385">
        <v>1</v>
      </c>
      <c r="V385">
        <v>79</v>
      </c>
      <c r="W385">
        <v>49</v>
      </c>
      <c r="X385">
        <v>39</v>
      </c>
      <c r="Y385">
        <v>22</v>
      </c>
      <c r="Z385">
        <v>16</v>
      </c>
      <c r="AA385">
        <v>1</v>
      </c>
      <c r="AB385">
        <v>3</v>
      </c>
      <c r="AC385">
        <v>68</v>
      </c>
      <c r="AD385">
        <v>770</v>
      </c>
      <c r="AE385">
        <v>56</v>
      </c>
      <c r="AF385">
        <v>895</v>
      </c>
    </row>
    <row r="386" spans="1:32" x14ac:dyDescent="0.25">
      <c r="A386">
        <v>20190225</v>
      </c>
      <c r="B386">
        <v>278</v>
      </c>
      <c r="C386">
        <v>105575</v>
      </c>
      <c r="D386" t="s">
        <v>900</v>
      </c>
      <c r="E386">
        <v>106421</v>
      </c>
      <c r="F386" t="s">
        <v>265</v>
      </c>
      <c r="G386" t="s">
        <v>221</v>
      </c>
      <c r="H386">
        <v>3</v>
      </c>
      <c r="I386" t="s">
        <v>173</v>
      </c>
      <c r="J386">
        <v>87</v>
      </c>
      <c r="K386">
        <v>2</v>
      </c>
      <c r="L386">
        <v>1</v>
      </c>
      <c r="M386">
        <v>64</v>
      </c>
      <c r="N386">
        <v>40</v>
      </c>
      <c r="O386">
        <v>27</v>
      </c>
      <c r="P386">
        <v>14</v>
      </c>
      <c r="Q386">
        <v>9</v>
      </c>
      <c r="R386">
        <v>3</v>
      </c>
      <c r="S386">
        <v>4</v>
      </c>
      <c r="T386">
        <v>5</v>
      </c>
      <c r="U386">
        <v>4</v>
      </c>
      <c r="V386">
        <v>65</v>
      </c>
      <c r="W386">
        <v>34</v>
      </c>
      <c r="X386">
        <v>23</v>
      </c>
      <c r="Y386">
        <v>11</v>
      </c>
      <c r="Z386">
        <v>9</v>
      </c>
      <c r="AA386">
        <v>6</v>
      </c>
      <c r="AB386">
        <v>10</v>
      </c>
      <c r="AC386">
        <v>113</v>
      </c>
      <c r="AD386">
        <v>516</v>
      </c>
      <c r="AE386">
        <v>15</v>
      </c>
      <c r="AF386">
        <v>2230</v>
      </c>
    </row>
    <row r="387" spans="1:32" x14ac:dyDescent="0.25">
      <c r="A387">
        <v>20190225</v>
      </c>
      <c r="B387">
        <v>275</v>
      </c>
      <c r="C387">
        <v>105138</v>
      </c>
      <c r="D387" t="s">
        <v>644</v>
      </c>
      <c r="E387">
        <v>106368</v>
      </c>
      <c r="F387" t="s">
        <v>1010</v>
      </c>
      <c r="G387" t="s">
        <v>119</v>
      </c>
      <c r="H387">
        <v>3</v>
      </c>
      <c r="I387" t="s">
        <v>173</v>
      </c>
      <c r="J387">
        <v>82</v>
      </c>
      <c r="K387">
        <v>0</v>
      </c>
      <c r="L387">
        <v>1</v>
      </c>
      <c r="M387">
        <v>53</v>
      </c>
      <c r="N387">
        <v>41</v>
      </c>
      <c r="O387">
        <v>31</v>
      </c>
      <c r="P387">
        <v>8</v>
      </c>
      <c r="Q387">
        <v>9</v>
      </c>
      <c r="R387">
        <v>2</v>
      </c>
      <c r="S387">
        <v>2</v>
      </c>
      <c r="T387">
        <v>6</v>
      </c>
      <c r="U387">
        <v>1</v>
      </c>
      <c r="V387">
        <v>68</v>
      </c>
      <c r="W387">
        <v>44</v>
      </c>
      <c r="X387">
        <v>32</v>
      </c>
      <c r="Y387">
        <v>7</v>
      </c>
      <c r="Z387">
        <v>10</v>
      </c>
      <c r="AA387">
        <v>3</v>
      </c>
      <c r="AB387">
        <v>6</v>
      </c>
      <c r="AC387">
        <v>18</v>
      </c>
      <c r="AD387">
        <v>1955</v>
      </c>
      <c r="AE387">
        <v>137</v>
      </c>
      <c r="AF387">
        <v>425</v>
      </c>
    </row>
    <row r="388" spans="1:32" x14ac:dyDescent="0.25">
      <c r="A388">
        <v>20190225</v>
      </c>
      <c r="B388">
        <v>274</v>
      </c>
      <c r="C388">
        <v>105932</v>
      </c>
      <c r="D388" t="s">
        <v>660</v>
      </c>
      <c r="E388">
        <v>111575</v>
      </c>
      <c r="F388" t="s">
        <v>647</v>
      </c>
      <c r="G388" t="s">
        <v>510</v>
      </c>
      <c r="H388">
        <v>3</v>
      </c>
      <c r="I388" t="s">
        <v>173</v>
      </c>
      <c r="J388">
        <v>69</v>
      </c>
      <c r="K388">
        <v>5</v>
      </c>
      <c r="L388">
        <v>4</v>
      </c>
      <c r="M388">
        <v>59</v>
      </c>
      <c r="N388">
        <v>27</v>
      </c>
      <c r="O388">
        <v>23</v>
      </c>
      <c r="P388">
        <v>18</v>
      </c>
      <c r="Q388">
        <v>9</v>
      </c>
      <c r="R388">
        <v>2</v>
      </c>
      <c r="S388">
        <v>2</v>
      </c>
      <c r="T388">
        <v>4</v>
      </c>
      <c r="U388">
        <v>3</v>
      </c>
      <c r="V388">
        <v>48</v>
      </c>
      <c r="W388">
        <v>26</v>
      </c>
      <c r="X388">
        <v>17</v>
      </c>
      <c r="Y388">
        <v>11</v>
      </c>
      <c r="Z388">
        <v>8</v>
      </c>
      <c r="AA388">
        <v>6</v>
      </c>
      <c r="AB388">
        <v>9</v>
      </c>
      <c r="AC388">
        <v>19</v>
      </c>
      <c r="AD388">
        <v>1820</v>
      </c>
      <c r="AE388">
        <v>12</v>
      </c>
      <c r="AF388">
        <v>2675</v>
      </c>
    </row>
    <row r="389" spans="1:32" x14ac:dyDescent="0.25">
      <c r="A389">
        <v>20190225</v>
      </c>
      <c r="B389">
        <v>270</v>
      </c>
      <c r="C389">
        <v>103819</v>
      </c>
      <c r="D389" t="s">
        <v>737</v>
      </c>
      <c r="E389">
        <v>104259</v>
      </c>
      <c r="F389" t="s">
        <v>765</v>
      </c>
      <c r="G389" t="s">
        <v>1011</v>
      </c>
      <c r="H389">
        <v>3</v>
      </c>
      <c r="I389" t="s">
        <v>173</v>
      </c>
      <c r="J389">
        <v>95</v>
      </c>
      <c r="K389">
        <v>7</v>
      </c>
      <c r="L389">
        <v>3</v>
      </c>
      <c r="M389">
        <v>67</v>
      </c>
      <c r="N389">
        <v>48</v>
      </c>
      <c r="O389">
        <v>38</v>
      </c>
      <c r="P389">
        <v>11</v>
      </c>
      <c r="Q389">
        <v>13</v>
      </c>
      <c r="R389">
        <v>1</v>
      </c>
      <c r="S389">
        <v>3</v>
      </c>
      <c r="T389">
        <v>1</v>
      </c>
      <c r="U389">
        <v>4</v>
      </c>
      <c r="V389">
        <v>89</v>
      </c>
      <c r="W389">
        <v>50</v>
      </c>
      <c r="X389">
        <v>31</v>
      </c>
      <c r="Y389">
        <v>22</v>
      </c>
      <c r="Z389">
        <v>13</v>
      </c>
      <c r="AA389">
        <v>4</v>
      </c>
      <c r="AB389">
        <v>8</v>
      </c>
      <c r="AC389">
        <v>7</v>
      </c>
      <c r="AD389">
        <v>4100</v>
      </c>
      <c r="AE389">
        <v>31</v>
      </c>
      <c r="AF389">
        <v>1205</v>
      </c>
    </row>
    <row r="390" spans="1:32" x14ac:dyDescent="0.25">
      <c r="A390">
        <v>20190304</v>
      </c>
      <c r="B390">
        <v>300</v>
      </c>
      <c r="C390">
        <v>106233</v>
      </c>
      <c r="D390" t="s">
        <v>679</v>
      </c>
      <c r="E390">
        <v>103819</v>
      </c>
      <c r="F390" t="s">
        <v>737</v>
      </c>
      <c r="G390" t="s">
        <v>524</v>
      </c>
      <c r="H390">
        <v>3</v>
      </c>
      <c r="I390" t="s">
        <v>196</v>
      </c>
      <c r="J390">
        <v>122</v>
      </c>
      <c r="K390">
        <v>1</v>
      </c>
      <c r="L390">
        <v>3</v>
      </c>
      <c r="M390">
        <v>97</v>
      </c>
      <c r="N390">
        <v>67</v>
      </c>
      <c r="O390">
        <v>47</v>
      </c>
      <c r="P390">
        <v>18</v>
      </c>
      <c r="Q390">
        <v>15</v>
      </c>
      <c r="R390">
        <v>9</v>
      </c>
      <c r="S390">
        <v>11</v>
      </c>
      <c r="T390">
        <v>3</v>
      </c>
      <c r="U390">
        <v>2</v>
      </c>
      <c r="V390">
        <v>84</v>
      </c>
      <c r="W390">
        <v>59</v>
      </c>
      <c r="X390">
        <v>42</v>
      </c>
      <c r="Y390">
        <v>12</v>
      </c>
      <c r="Z390">
        <v>15</v>
      </c>
      <c r="AA390">
        <v>1</v>
      </c>
      <c r="AB390">
        <v>4</v>
      </c>
      <c r="AC390">
        <v>8</v>
      </c>
      <c r="AD390">
        <v>3800</v>
      </c>
      <c r="AE390">
        <v>4</v>
      </c>
      <c r="AF390">
        <v>4600</v>
      </c>
    </row>
    <row r="391" spans="1:32" x14ac:dyDescent="0.25">
      <c r="A391">
        <v>20190304</v>
      </c>
      <c r="B391">
        <v>299</v>
      </c>
      <c r="C391">
        <v>106233</v>
      </c>
      <c r="D391" t="s">
        <v>679</v>
      </c>
      <c r="E391">
        <v>105683</v>
      </c>
      <c r="F391" t="s">
        <v>766</v>
      </c>
      <c r="G391" t="s">
        <v>1019</v>
      </c>
      <c r="H391">
        <v>3</v>
      </c>
      <c r="I391" t="s">
        <v>193</v>
      </c>
      <c r="J391">
        <v>151</v>
      </c>
      <c r="K391">
        <v>5</v>
      </c>
      <c r="L391">
        <v>2</v>
      </c>
      <c r="M391">
        <v>104</v>
      </c>
      <c r="N391">
        <v>79</v>
      </c>
      <c r="O391">
        <v>65</v>
      </c>
      <c r="P391">
        <v>15</v>
      </c>
      <c r="Q391">
        <v>17</v>
      </c>
      <c r="R391">
        <v>1</v>
      </c>
      <c r="S391">
        <v>1</v>
      </c>
      <c r="T391">
        <v>17</v>
      </c>
      <c r="U391">
        <v>5</v>
      </c>
      <c r="V391">
        <v>110</v>
      </c>
      <c r="W391">
        <v>71</v>
      </c>
      <c r="X391">
        <v>57</v>
      </c>
      <c r="Y391">
        <v>22</v>
      </c>
      <c r="Z391">
        <v>17</v>
      </c>
      <c r="AA391">
        <v>2</v>
      </c>
      <c r="AB391">
        <v>3</v>
      </c>
      <c r="AC391">
        <v>8</v>
      </c>
      <c r="AD391">
        <v>3800</v>
      </c>
      <c r="AE391">
        <v>14</v>
      </c>
      <c r="AF391">
        <v>2275</v>
      </c>
    </row>
    <row r="392" spans="1:32" x14ac:dyDescent="0.25">
      <c r="A392">
        <v>20190304</v>
      </c>
      <c r="B392">
        <v>298</v>
      </c>
      <c r="C392">
        <v>103819</v>
      </c>
      <c r="D392" t="s">
        <v>737</v>
      </c>
      <c r="E392">
        <v>104745</v>
      </c>
      <c r="F392" t="s">
        <v>642</v>
      </c>
      <c r="G392" t="s">
        <v>351</v>
      </c>
      <c r="H392">
        <v>3</v>
      </c>
      <c r="I392" t="s">
        <v>193</v>
      </c>
      <c r="AC392">
        <v>4</v>
      </c>
      <c r="AD392">
        <v>4600</v>
      </c>
      <c r="AE392">
        <v>2</v>
      </c>
      <c r="AF392">
        <v>8365</v>
      </c>
    </row>
    <row r="393" spans="1:32" x14ac:dyDescent="0.25">
      <c r="A393">
        <v>20190304</v>
      </c>
      <c r="B393">
        <v>297</v>
      </c>
      <c r="C393">
        <v>106233</v>
      </c>
      <c r="D393" t="s">
        <v>679</v>
      </c>
      <c r="E393">
        <v>104792</v>
      </c>
      <c r="F393" t="s">
        <v>468</v>
      </c>
      <c r="G393" t="s">
        <v>351</v>
      </c>
      <c r="H393">
        <v>3</v>
      </c>
      <c r="I393" t="s">
        <v>189</v>
      </c>
      <c r="AC393">
        <v>8</v>
      </c>
      <c r="AD393">
        <v>3800</v>
      </c>
      <c r="AE393">
        <v>19</v>
      </c>
      <c r="AF393">
        <v>1740</v>
      </c>
    </row>
    <row r="394" spans="1:32" x14ac:dyDescent="0.25">
      <c r="A394">
        <v>20190304</v>
      </c>
      <c r="B394">
        <v>295</v>
      </c>
      <c r="C394">
        <v>103819</v>
      </c>
      <c r="D394" t="s">
        <v>737</v>
      </c>
      <c r="E394">
        <v>128034</v>
      </c>
      <c r="F394" t="s">
        <v>413</v>
      </c>
      <c r="G394" t="s">
        <v>139</v>
      </c>
      <c r="H394">
        <v>3</v>
      </c>
      <c r="I394" t="s">
        <v>189</v>
      </c>
      <c r="J394">
        <v>73</v>
      </c>
      <c r="K394">
        <v>4</v>
      </c>
      <c r="L394">
        <v>3</v>
      </c>
      <c r="M394">
        <v>59</v>
      </c>
      <c r="N394">
        <v>32</v>
      </c>
      <c r="O394">
        <v>27</v>
      </c>
      <c r="P394">
        <v>16</v>
      </c>
      <c r="Q394">
        <v>10</v>
      </c>
      <c r="R394">
        <v>2</v>
      </c>
      <c r="S394">
        <v>2</v>
      </c>
      <c r="T394">
        <v>6</v>
      </c>
      <c r="U394">
        <v>4</v>
      </c>
      <c r="V394">
        <v>61</v>
      </c>
      <c r="W394">
        <v>37</v>
      </c>
      <c r="X394">
        <v>27</v>
      </c>
      <c r="Y394">
        <v>11</v>
      </c>
      <c r="Z394">
        <v>10</v>
      </c>
      <c r="AA394">
        <v>1</v>
      </c>
      <c r="AB394">
        <v>3</v>
      </c>
      <c r="AC394">
        <v>4</v>
      </c>
      <c r="AD394">
        <v>4600</v>
      </c>
      <c r="AE394">
        <v>67</v>
      </c>
      <c r="AF394">
        <v>798</v>
      </c>
    </row>
    <row r="395" spans="1:32" x14ac:dyDescent="0.25">
      <c r="A395">
        <v>20190304</v>
      </c>
      <c r="B395">
        <v>294</v>
      </c>
      <c r="C395">
        <v>104745</v>
      </c>
      <c r="D395" t="s">
        <v>642</v>
      </c>
      <c r="E395">
        <v>111575</v>
      </c>
      <c r="F395" t="s">
        <v>647</v>
      </c>
      <c r="G395" t="s">
        <v>1020</v>
      </c>
      <c r="H395">
        <v>3</v>
      </c>
      <c r="I395" t="s">
        <v>189</v>
      </c>
      <c r="J395">
        <v>136</v>
      </c>
      <c r="K395">
        <v>1</v>
      </c>
      <c r="L395">
        <v>3</v>
      </c>
      <c r="M395">
        <v>84</v>
      </c>
      <c r="N395">
        <v>50</v>
      </c>
      <c r="O395">
        <v>38</v>
      </c>
      <c r="P395">
        <v>19</v>
      </c>
      <c r="Q395">
        <v>12</v>
      </c>
      <c r="R395">
        <v>4</v>
      </c>
      <c r="S395">
        <v>6</v>
      </c>
      <c r="T395">
        <v>17</v>
      </c>
      <c r="U395">
        <v>1</v>
      </c>
      <c r="V395">
        <v>89</v>
      </c>
      <c r="W395">
        <v>69</v>
      </c>
      <c r="X395">
        <v>47</v>
      </c>
      <c r="Y395">
        <v>9</v>
      </c>
      <c r="Z395">
        <v>12</v>
      </c>
      <c r="AA395">
        <v>7</v>
      </c>
      <c r="AB395">
        <v>9</v>
      </c>
      <c r="AC395">
        <v>2</v>
      </c>
      <c r="AD395">
        <v>8365</v>
      </c>
      <c r="AE395">
        <v>13</v>
      </c>
      <c r="AF395">
        <v>2675</v>
      </c>
    </row>
    <row r="396" spans="1:32" x14ac:dyDescent="0.25">
      <c r="A396">
        <v>20190304</v>
      </c>
      <c r="B396">
        <v>293</v>
      </c>
      <c r="C396">
        <v>104792</v>
      </c>
      <c r="D396" t="s">
        <v>468</v>
      </c>
      <c r="E396">
        <v>104259</v>
      </c>
      <c r="F396" t="s">
        <v>765</v>
      </c>
      <c r="G396" t="s">
        <v>544</v>
      </c>
      <c r="H396">
        <v>3</v>
      </c>
      <c r="I396" t="s">
        <v>187</v>
      </c>
      <c r="J396">
        <v>57</v>
      </c>
      <c r="K396">
        <v>4</v>
      </c>
      <c r="L396">
        <v>2</v>
      </c>
      <c r="M396">
        <v>40</v>
      </c>
      <c r="N396">
        <v>26</v>
      </c>
      <c r="O396">
        <v>20</v>
      </c>
      <c r="P396">
        <v>10</v>
      </c>
      <c r="Q396">
        <v>7</v>
      </c>
      <c r="R396">
        <v>0</v>
      </c>
      <c r="S396">
        <v>0</v>
      </c>
      <c r="T396">
        <v>1</v>
      </c>
      <c r="U396">
        <v>1</v>
      </c>
      <c r="V396">
        <v>46</v>
      </c>
      <c r="W396">
        <v>31</v>
      </c>
      <c r="X396">
        <v>13</v>
      </c>
      <c r="Y396">
        <v>5</v>
      </c>
      <c r="Z396">
        <v>7</v>
      </c>
      <c r="AA396">
        <v>8</v>
      </c>
      <c r="AB396">
        <v>13</v>
      </c>
      <c r="AC396">
        <v>19</v>
      </c>
      <c r="AD396">
        <v>1740</v>
      </c>
      <c r="AE396">
        <v>39</v>
      </c>
      <c r="AF396">
        <v>1160</v>
      </c>
    </row>
    <row r="397" spans="1:32" x14ac:dyDescent="0.25">
      <c r="A397">
        <v>20190304</v>
      </c>
      <c r="B397">
        <v>292</v>
      </c>
      <c r="C397">
        <v>106233</v>
      </c>
      <c r="D397" t="s">
        <v>679</v>
      </c>
      <c r="E397">
        <v>103333</v>
      </c>
      <c r="F397" t="s">
        <v>748</v>
      </c>
      <c r="G397" t="s">
        <v>119</v>
      </c>
      <c r="H397">
        <v>3</v>
      </c>
      <c r="I397" t="s">
        <v>187</v>
      </c>
      <c r="J397">
        <v>58</v>
      </c>
      <c r="K397">
        <v>4</v>
      </c>
      <c r="L397">
        <v>0</v>
      </c>
      <c r="M397">
        <v>47</v>
      </c>
      <c r="N397">
        <v>41</v>
      </c>
      <c r="O397">
        <v>35</v>
      </c>
      <c r="P397">
        <v>5</v>
      </c>
      <c r="Q397">
        <v>10</v>
      </c>
      <c r="R397">
        <v>0</v>
      </c>
      <c r="S397">
        <v>0</v>
      </c>
      <c r="T397">
        <v>6</v>
      </c>
      <c r="U397">
        <v>2</v>
      </c>
      <c r="V397">
        <v>46</v>
      </c>
      <c r="W397">
        <v>28</v>
      </c>
      <c r="X397">
        <v>23</v>
      </c>
      <c r="Y397">
        <v>9</v>
      </c>
      <c r="Z397">
        <v>9</v>
      </c>
      <c r="AA397">
        <v>2</v>
      </c>
      <c r="AB397">
        <v>4</v>
      </c>
      <c r="AC397">
        <v>8</v>
      </c>
      <c r="AD397">
        <v>3800</v>
      </c>
      <c r="AE397">
        <v>89</v>
      </c>
      <c r="AF397">
        <v>629</v>
      </c>
    </row>
    <row r="398" spans="1:32" x14ac:dyDescent="0.25">
      <c r="A398">
        <v>20190304</v>
      </c>
      <c r="B398">
        <v>289</v>
      </c>
      <c r="C398">
        <v>128034</v>
      </c>
      <c r="D398" t="s">
        <v>413</v>
      </c>
      <c r="E398">
        <v>133430</v>
      </c>
      <c r="F398" t="s">
        <v>651</v>
      </c>
      <c r="G398" t="s">
        <v>1021</v>
      </c>
      <c r="H398">
        <v>3</v>
      </c>
      <c r="I398" t="s">
        <v>187</v>
      </c>
      <c r="J398">
        <v>122</v>
      </c>
      <c r="K398">
        <v>5</v>
      </c>
      <c r="L398">
        <v>6</v>
      </c>
      <c r="M398">
        <v>100</v>
      </c>
      <c r="N398">
        <v>67</v>
      </c>
      <c r="O398">
        <v>47</v>
      </c>
      <c r="P398">
        <v>15</v>
      </c>
      <c r="Q398">
        <v>14</v>
      </c>
      <c r="R398">
        <v>5</v>
      </c>
      <c r="S398">
        <v>8</v>
      </c>
      <c r="T398">
        <v>6</v>
      </c>
      <c r="U398">
        <v>5</v>
      </c>
      <c r="V398">
        <v>86</v>
      </c>
      <c r="W398">
        <v>50</v>
      </c>
      <c r="X398">
        <v>36</v>
      </c>
      <c r="Y398">
        <v>21</v>
      </c>
      <c r="Z398">
        <v>15</v>
      </c>
      <c r="AA398">
        <v>1</v>
      </c>
      <c r="AB398">
        <v>4</v>
      </c>
      <c r="AC398">
        <v>67</v>
      </c>
      <c r="AD398">
        <v>798</v>
      </c>
      <c r="AE398">
        <v>25</v>
      </c>
      <c r="AF398">
        <v>1485</v>
      </c>
    </row>
    <row r="399" spans="1:32" x14ac:dyDescent="0.25">
      <c r="A399">
        <v>20190304</v>
      </c>
      <c r="B399">
        <v>288</v>
      </c>
      <c r="C399">
        <v>103819</v>
      </c>
      <c r="D399" t="s">
        <v>737</v>
      </c>
      <c r="E399">
        <v>106378</v>
      </c>
      <c r="F399" t="s">
        <v>194</v>
      </c>
      <c r="G399" t="s">
        <v>202</v>
      </c>
      <c r="H399">
        <v>3</v>
      </c>
      <c r="I399" t="s">
        <v>187</v>
      </c>
      <c r="J399">
        <v>63</v>
      </c>
      <c r="K399">
        <v>6</v>
      </c>
      <c r="L399">
        <v>0</v>
      </c>
      <c r="M399">
        <v>65</v>
      </c>
      <c r="N399">
        <v>43</v>
      </c>
      <c r="O399">
        <v>34</v>
      </c>
      <c r="P399">
        <v>11</v>
      </c>
      <c r="Q399">
        <v>9</v>
      </c>
      <c r="R399">
        <v>7</v>
      </c>
      <c r="S399">
        <v>7</v>
      </c>
      <c r="T399">
        <v>4</v>
      </c>
      <c r="U399">
        <v>3</v>
      </c>
      <c r="V399">
        <v>43</v>
      </c>
      <c r="W399">
        <v>24</v>
      </c>
      <c r="X399">
        <v>14</v>
      </c>
      <c r="Y399">
        <v>11</v>
      </c>
      <c r="Z399">
        <v>8</v>
      </c>
      <c r="AA399">
        <v>4</v>
      </c>
      <c r="AB399">
        <v>7</v>
      </c>
      <c r="AC399">
        <v>4</v>
      </c>
      <c r="AD399">
        <v>4600</v>
      </c>
      <c r="AE399">
        <v>23</v>
      </c>
      <c r="AF399">
        <v>1520</v>
      </c>
    </row>
    <row r="400" spans="1:32" x14ac:dyDescent="0.25">
      <c r="A400">
        <v>20190304</v>
      </c>
      <c r="B400">
        <v>287</v>
      </c>
      <c r="C400">
        <v>111575</v>
      </c>
      <c r="D400" t="s">
        <v>647</v>
      </c>
      <c r="E400">
        <v>104545</v>
      </c>
      <c r="F400" t="s">
        <v>673</v>
      </c>
      <c r="G400" t="s">
        <v>969</v>
      </c>
      <c r="H400">
        <v>3</v>
      </c>
      <c r="I400" t="s">
        <v>187</v>
      </c>
      <c r="J400">
        <v>85</v>
      </c>
      <c r="K400">
        <v>1</v>
      </c>
      <c r="L400">
        <v>3</v>
      </c>
      <c r="M400">
        <v>64</v>
      </c>
      <c r="N400">
        <v>33</v>
      </c>
      <c r="O400">
        <v>26</v>
      </c>
      <c r="P400">
        <v>24</v>
      </c>
      <c r="Q400">
        <v>11</v>
      </c>
      <c r="R400">
        <v>3</v>
      </c>
      <c r="S400">
        <v>3</v>
      </c>
      <c r="T400">
        <v>12</v>
      </c>
      <c r="U400">
        <v>1</v>
      </c>
      <c r="V400">
        <v>65</v>
      </c>
      <c r="W400">
        <v>43</v>
      </c>
      <c r="X400">
        <v>31</v>
      </c>
      <c r="Y400">
        <v>14</v>
      </c>
      <c r="Z400">
        <v>11</v>
      </c>
      <c r="AA400">
        <v>1</v>
      </c>
      <c r="AB400">
        <v>2</v>
      </c>
      <c r="AC400">
        <v>13</v>
      </c>
      <c r="AD400">
        <v>2675</v>
      </c>
      <c r="AE400">
        <v>9</v>
      </c>
      <c r="AF400">
        <v>3405</v>
      </c>
    </row>
    <row r="401" spans="1:32" x14ac:dyDescent="0.25">
      <c r="A401">
        <v>20190304</v>
      </c>
      <c r="B401">
        <v>286</v>
      </c>
      <c r="C401">
        <v>104745</v>
      </c>
      <c r="D401" t="s">
        <v>642</v>
      </c>
      <c r="E401">
        <v>105936</v>
      </c>
      <c r="F401" t="s">
        <v>763</v>
      </c>
      <c r="G401" t="s">
        <v>315</v>
      </c>
      <c r="H401">
        <v>3</v>
      </c>
      <c r="I401" t="s">
        <v>187</v>
      </c>
      <c r="J401">
        <v>86</v>
      </c>
      <c r="K401">
        <v>7</v>
      </c>
      <c r="L401">
        <v>0</v>
      </c>
      <c r="M401">
        <v>52</v>
      </c>
      <c r="N401">
        <v>29</v>
      </c>
      <c r="O401">
        <v>20</v>
      </c>
      <c r="P401">
        <v>19</v>
      </c>
      <c r="Q401">
        <v>10</v>
      </c>
      <c r="R401">
        <v>0</v>
      </c>
      <c r="S401">
        <v>1</v>
      </c>
      <c r="T401">
        <v>4</v>
      </c>
      <c r="U401">
        <v>0</v>
      </c>
      <c r="V401">
        <v>54</v>
      </c>
      <c r="W401">
        <v>37</v>
      </c>
      <c r="X401">
        <v>26</v>
      </c>
      <c r="Y401">
        <v>6</v>
      </c>
      <c r="Z401">
        <v>9</v>
      </c>
      <c r="AA401">
        <v>1</v>
      </c>
      <c r="AB401">
        <v>4</v>
      </c>
      <c r="AC401">
        <v>2</v>
      </c>
      <c r="AD401">
        <v>8365</v>
      </c>
      <c r="AE401">
        <v>113</v>
      </c>
      <c r="AF401">
        <v>515</v>
      </c>
    </row>
    <row r="402" spans="1:32" x14ac:dyDescent="0.25">
      <c r="A402">
        <v>20190304</v>
      </c>
      <c r="B402">
        <v>285</v>
      </c>
      <c r="C402">
        <v>104259</v>
      </c>
      <c r="D402" t="s">
        <v>765</v>
      </c>
      <c r="E402">
        <v>104925</v>
      </c>
      <c r="F402" t="s">
        <v>641</v>
      </c>
      <c r="G402" t="s">
        <v>139</v>
      </c>
      <c r="H402">
        <v>3</v>
      </c>
      <c r="I402" t="s">
        <v>173</v>
      </c>
      <c r="J402">
        <v>98</v>
      </c>
      <c r="K402">
        <v>3</v>
      </c>
      <c r="L402">
        <v>1</v>
      </c>
      <c r="M402">
        <v>67</v>
      </c>
      <c r="N402">
        <v>48</v>
      </c>
      <c r="O402">
        <v>33</v>
      </c>
      <c r="P402">
        <v>10</v>
      </c>
      <c r="Q402">
        <v>10</v>
      </c>
      <c r="R402">
        <v>4</v>
      </c>
      <c r="S402">
        <v>5</v>
      </c>
      <c r="T402">
        <v>2</v>
      </c>
      <c r="U402">
        <v>3</v>
      </c>
      <c r="V402">
        <v>56</v>
      </c>
      <c r="W402">
        <v>37</v>
      </c>
      <c r="X402">
        <v>25</v>
      </c>
      <c r="Y402">
        <v>8</v>
      </c>
      <c r="Z402">
        <v>10</v>
      </c>
      <c r="AA402">
        <v>1</v>
      </c>
      <c r="AB402">
        <v>4</v>
      </c>
      <c r="AC402">
        <v>39</v>
      </c>
      <c r="AD402">
        <v>1160</v>
      </c>
      <c r="AE402">
        <v>1</v>
      </c>
      <c r="AF402">
        <v>10955</v>
      </c>
    </row>
    <row r="403" spans="1:32" x14ac:dyDescent="0.25">
      <c r="A403">
        <v>20190304</v>
      </c>
      <c r="B403">
        <v>284</v>
      </c>
      <c r="C403">
        <v>104792</v>
      </c>
      <c r="D403" t="s">
        <v>468</v>
      </c>
      <c r="E403">
        <v>105077</v>
      </c>
      <c r="F403" t="s">
        <v>808</v>
      </c>
      <c r="G403" t="s">
        <v>329</v>
      </c>
      <c r="H403">
        <v>3</v>
      </c>
      <c r="I403" t="s">
        <v>173</v>
      </c>
      <c r="J403">
        <v>70</v>
      </c>
      <c r="K403">
        <v>5</v>
      </c>
      <c r="L403">
        <v>4</v>
      </c>
      <c r="M403">
        <v>50</v>
      </c>
      <c r="N403">
        <v>30</v>
      </c>
      <c r="O403">
        <v>22</v>
      </c>
      <c r="P403">
        <v>11</v>
      </c>
      <c r="Q403">
        <v>8</v>
      </c>
      <c r="R403">
        <v>3</v>
      </c>
      <c r="S403">
        <v>4</v>
      </c>
      <c r="T403">
        <v>0</v>
      </c>
      <c r="U403">
        <v>5</v>
      </c>
      <c r="V403">
        <v>53</v>
      </c>
      <c r="W403">
        <v>29</v>
      </c>
      <c r="X403">
        <v>16</v>
      </c>
      <c r="Y403">
        <v>6</v>
      </c>
      <c r="Z403">
        <v>7</v>
      </c>
      <c r="AA403">
        <v>8</v>
      </c>
      <c r="AB403">
        <v>13</v>
      </c>
      <c r="AC403">
        <v>19</v>
      </c>
      <c r="AD403">
        <v>1740</v>
      </c>
      <c r="AE403">
        <v>91</v>
      </c>
      <c r="AF403">
        <v>625</v>
      </c>
    </row>
    <row r="404" spans="1:32" x14ac:dyDescent="0.25">
      <c r="A404">
        <v>20190304</v>
      </c>
      <c r="B404">
        <v>282</v>
      </c>
      <c r="C404">
        <v>106233</v>
      </c>
      <c r="D404" t="s">
        <v>679</v>
      </c>
      <c r="E404">
        <v>104468</v>
      </c>
      <c r="F404" t="s">
        <v>829</v>
      </c>
      <c r="G404" t="s">
        <v>336</v>
      </c>
      <c r="H404">
        <v>3</v>
      </c>
      <c r="I404" t="s">
        <v>173</v>
      </c>
      <c r="J404">
        <v>67</v>
      </c>
      <c r="K404">
        <v>2</v>
      </c>
      <c r="L404">
        <v>0</v>
      </c>
      <c r="M404">
        <v>52</v>
      </c>
      <c r="N404">
        <v>33</v>
      </c>
      <c r="O404">
        <v>24</v>
      </c>
      <c r="P404">
        <v>10</v>
      </c>
      <c r="Q404">
        <v>8</v>
      </c>
      <c r="R404">
        <v>2</v>
      </c>
      <c r="S404">
        <v>3</v>
      </c>
      <c r="T404">
        <v>0</v>
      </c>
      <c r="U404">
        <v>2</v>
      </c>
      <c r="V404">
        <v>41</v>
      </c>
      <c r="W404">
        <v>17</v>
      </c>
      <c r="X404">
        <v>7</v>
      </c>
      <c r="Y404">
        <v>9</v>
      </c>
      <c r="Z404">
        <v>8</v>
      </c>
      <c r="AA404">
        <v>0</v>
      </c>
      <c r="AB404">
        <v>5</v>
      </c>
      <c r="AC404">
        <v>8</v>
      </c>
      <c r="AD404">
        <v>3800</v>
      </c>
      <c r="AE404">
        <v>29</v>
      </c>
      <c r="AF404">
        <v>1305</v>
      </c>
    </row>
    <row r="405" spans="1:32" x14ac:dyDescent="0.25">
      <c r="A405">
        <v>20190304</v>
      </c>
      <c r="B405">
        <v>281</v>
      </c>
      <c r="C405">
        <v>105526</v>
      </c>
      <c r="D405" t="s">
        <v>684</v>
      </c>
      <c r="E405">
        <v>100644</v>
      </c>
      <c r="F405" t="s">
        <v>683</v>
      </c>
      <c r="G405" t="s">
        <v>336</v>
      </c>
      <c r="H405">
        <v>3</v>
      </c>
      <c r="I405" t="s">
        <v>173</v>
      </c>
      <c r="J405">
        <v>70</v>
      </c>
      <c r="K405">
        <v>9</v>
      </c>
      <c r="L405">
        <v>1</v>
      </c>
      <c r="M405">
        <v>52</v>
      </c>
      <c r="N405">
        <v>28</v>
      </c>
      <c r="O405">
        <v>25</v>
      </c>
      <c r="P405">
        <v>13</v>
      </c>
      <c r="Q405">
        <v>8</v>
      </c>
      <c r="R405">
        <v>4</v>
      </c>
      <c r="S405">
        <v>4</v>
      </c>
      <c r="T405">
        <v>3</v>
      </c>
      <c r="U405">
        <v>3</v>
      </c>
      <c r="V405">
        <v>51</v>
      </c>
      <c r="W405">
        <v>31</v>
      </c>
      <c r="X405">
        <v>20</v>
      </c>
      <c r="Y405">
        <v>5</v>
      </c>
      <c r="Z405">
        <v>8</v>
      </c>
      <c r="AA405">
        <v>5</v>
      </c>
      <c r="AB405">
        <v>9</v>
      </c>
      <c r="AC405">
        <v>55</v>
      </c>
      <c r="AD405">
        <v>910</v>
      </c>
      <c r="AE405">
        <v>3</v>
      </c>
      <c r="AF405">
        <v>6595</v>
      </c>
    </row>
    <row r="406" spans="1:32" x14ac:dyDescent="0.25">
      <c r="A406">
        <v>20190304</v>
      </c>
      <c r="B406">
        <v>279</v>
      </c>
      <c r="C406">
        <v>106415</v>
      </c>
      <c r="D406" t="s">
        <v>223</v>
      </c>
      <c r="E406">
        <v>200000</v>
      </c>
      <c r="F406" t="s">
        <v>163</v>
      </c>
      <c r="G406" t="s">
        <v>1022</v>
      </c>
      <c r="H406">
        <v>3</v>
      </c>
      <c r="I406" t="s">
        <v>173</v>
      </c>
      <c r="J406">
        <v>175</v>
      </c>
      <c r="K406">
        <v>0</v>
      </c>
      <c r="L406">
        <v>1</v>
      </c>
      <c r="M406">
        <v>128</v>
      </c>
      <c r="N406">
        <v>93</v>
      </c>
      <c r="O406">
        <v>55</v>
      </c>
      <c r="P406">
        <v>21</v>
      </c>
      <c r="Q406">
        <v>17</v>
      </c>
      <c r="R406">
        <v>9</v>
      </c>
      <c r="S406">
        <v>13</v>
      </c>
      <c r="T406">
        <v>13</v>
      </c>
      <c r="U406">
        <v>8</v>
      </c>
      <c r="V406">
        <v>107</v>
      </c>
      <c r="W406">
        <v>63</v>
      </c>
      <c r="X406">
        <v>43</v>
      </c>
      <c r="Y406">
        <v>19</v>
      </c>
      <c r="Z406">
        <v>17</v>
      </c>
      <c r="AA406">
        <v>5</v>
      </c>
      <c r="AB406">
        <v>10</v>
      </c>
      <c r="AC406">
        <v>74</v>
      </c>
      <c r="AD406">
        <v>729</v>
      </c>
      <c r="AE406">
        <v>58</v>
      </c>
      <c r="AF406">
        <v>872</v>
      </c>
    </row>
    <row r="407" spans="1:32" x14ac:dyDescent="0.25">
      <c r="A407">
        <v>20190304</v>
      </c>
      <c r="B407">
        <v>276</v>
      </c>
      <c r="C407">
        <v>133430</v>
      </c>
      <c r="D407" t="s">
        <v>651</v>
      </c>
      <c r="E407">
        <v>105227</v>
      </c>
      <c r="F407" t="s">
        <v>784</v>
      </c>
      <c r="G407" t="s">
        <v>331</v>
      </c>
      <c r="H407">
        <v>3</v>
      </c>
      <c r="I407" t="s">
        <v>173</v>
      </c>
      <c r="J407">
        <v>78</v>
      </c>
      <c r="K407">
        <v>5</v>
      </c>
      <c r="L407">
        <v>2</v>
      </c>
      <c r="M407">
        <v>51</v>
      </c>
      <c r="N407">
        <v>32</v>
      </c>
      <c r="O407">
        <v>29</v>
      </c>
      <c r="P407">
        <v>9</v>
      </c>
      <c r="Q407">
        <v>9</v>
      </c>
      <c r="R407">
        <v>2</v>
      </c>
      <c r="S407">
        <v>2</v>
      </c>
      <c r="T407">
        <v>5</v>
      </c>
      <c r="U407">
        <v>3</v>
      </c>
      <c r="V407">
        <v>64</v>
      </c>
      <c r="W407">
        <v>45</v>
      </c>
      <c r="X407">
        <v>29</v>
      </c>
      <c r="Y407">
        <v>8</v>
      </c>
      <c r="Z407">
        <v>9</v>
      </c>
      <c r="AA407">
        <v>2</v>
      </c>
      <c r="AB407">
        <v>5</v>
      </c>
      <c r="AC407">
        <v>25</v>
      </c>
      <c r="AD407">
        <v>1485</v>
      </c>
      <c r="AE407">
        <v>11</v>
      </c>
      <c r="AF407">
        <v>3095</v>
      </c>
    </row>
    <row r="408" spans="1:32" x14ac:dyDescent="0.25">
      <c r="A408">
        <v>20190304</v>
      </c>
      <c r="B408">
        <v>274</v>
      </c>
      <c r="C408">
        <v>103819</v>
      </c>
      <c r="D408" t="s">
        <v>737</v>
      </c>
      <c r="E408">
        <v>104527</v>
      </c>
      <c r="F408" t="s">
        <v>694</v>
      </c>
      <c r="G408" t="s">
        <v>315</v>
      </c>
      <c r="H408">
        <v>3</v>
      </c>
      <c r="I408" t="s">
        <v>173</v>
      </c>
      <c r="J408">
        <v>59</v>
      </c>
      <c r="K408">
        <v>4</v>
      </c>
      <c r="L408">
        <v>0</v>
      </c>
      <c r="M408">
        <v>50</v>
      </c>
      <c r="N408">
        <v>34</v>
      </c>
      <c r="O408">
        <v>28</v>
      </c>
      <c r="P408">
        <v>12</v>
      </c>
      <c r="Q408">
        <v>10</v>
      </c>
      <c r="R408">
        <v>0</v>
      </c>
      <c r="S408">
        <v>0</v>
      </c>
      <c r="T408">
        <v>8</v>
      </c>
      <c r="U408">
        <v>1</v>
      </c>
      <c r="V408">
        <v>51</v>
      </c>
      <c r="W408">
        <v>37</v>
      </c>
      <c r="X408">
        <v>22</v>
      </c>
      <c r="Y408">
        <v>10</v>
      </c>
      <c r="Z408">
        <v>9</v>
      </c>
      <c r="AA408">
        <v>4</v>
      </c>
      <c r="AB408">
        <v>6</v>
      </c>
      <c r="AC408">
        <v>4</v>
      </c>
      <c r="AD408">
        <v>4600</v>
      </c>
      <c r="AE408">
        <v>40</v>
      </c>
      <c r="AF408">
        <v>1130</v>
      </c>
    </row>
    <row r="409" spans="1:32" x14ac:dyDescent="0.25">
      <c r="A409">
        <v>20190304</v>
      </c>
      <c r="B409">
        <v>272</v>
      </c>
      <c r="C409">
        <v>111575</v>
      </c>
      <c r="D409" t="s">
        <v>647</v>
      </c>
      <c r="E409">
        <v>126094</v>
      </c>
      <c r="F409" t="s">
        <v>100</v>
      </c>
      <c r="G409" t="s">
        <v>122</v>
      </c>
      <c r="H409">
        <v>3</v>
      </c>
      <c r="I409" t="s">
        <v>173</v>
      </c>
      <c r="J409">
        <v>92</v>
      </c>
      <c r="K409">
        <v>7</v>
      </c>
      <c r="L409">
        <v>0</v>
      </c>
      <c r="M409">
        <v>70</v>
      </c>
      <c r="N409">
        <v>40</v>
      </c>
      <c r="O409">
        <v>31</v>
      </c>
      <c r="P409">
        <v>15</v>
      </c>
      <c r="Q409">
        <v>11</v>
      </c>
      <c r="R409">
        <v>3</v>
      </c>
      <c r="S409">
        <v>4</v>
      </c>
      <c r="T409">
        <v>2</v>
      </c>
      <c r="U409">
        <v>6</v>
      </c>
      <c r="V409">
        <v>67</v>
      </c>
      <c r="W409">
        <v>37</v>
      </c>
      <c r="X409">
        <v>26</v>
      </c>
      <c r="Y409">
        <v>14</v>
      </c>
      <c r="Z409">
        <v>10</v>
      </c>
      <c r="AA409">
        <v>5</v>
      </c>
      <c r="AB409">
        <v>8</v>
      </c>
      <c r="AC409">
        <v>13</v>
      </c>
      <c r="AD409">
        <v>2675</v>
      </c>
      <c r="AE409">
        <v>102</v>
      </c>
      <c r="AF409">
        <v>560</v>
      </c>
    </row>
    <row r="410" spans="1:32" x14ac:dyDescent="0.25">
      <c r="A410">
        <v>20190304</v>
      </c>
      <c r="B410">
        <v>271</v>
      </c>
      <c r="C410">
        <v>105936</v>
      </c>
      <c r="D410" t="s">
        <v>763</v>
      </c>
      <c r="E410">
        <v>106421</v>
      </c>
      <c r="F410" t="s">
        <v>265</v>
      </c>
      <c r="G410" t="s">
        <v>195</v>
      </c>
      <c r="H410">
        <v>3</v>
      </c>
      <c r="I410" t="s">
        <v>173</v>
      </c>
      <c r="J410">
        <v>78</v>
      </c>
      <c r="K410">
        <v>0</v>
      </c>
      <c r="L410">
        <v>1</v>
      </c>
      <c r="M410">
        <v>58</v>
      </c>
      <c r="N410">
        <v>36</v>
      </c>
      <c r="O410">
        <v>26</v>
      </c>
      <c r="P410">
        <v>15</v>
      </c>
      <c r="Q410">
        <v>9</v>
      </c>
      <c r="R410">
        <v>2</v>
      </c>
      <c r="S410">
        <v>2</v>
      </c>
      <c r="T410">
        <v>2</v>
      </c>
      <c r="U410">
        <v>3</v>
      </c>
      <c r="V410">
        <v>52</v>
      </c>
      <c r="W410">
        <v>31</v>
      </c>
      <c r="X410">
        <v>21</v>
      </c>
      <c r="Y410">
        <v>9</v>
      </c>
      <c r="Z410">
        <v>8</v>
      </c>
      <c r="AA410">
        <v>7</v>
      </c>
      <c r="AB410">
        <v>10</v>
      </c>
      <c r="AC410">
        <v>113</v>
      </c>
      <c r="AD410">
        <v>515</v>
      </c>
      <c r="AE410">
        <v>15</v>
      </c>
      <c r="AF410">
        <v>2230</v>
      </c>
    </row>
    <row r="411" spans="1:32" x14ac:dyDescent="0.25">
      <c r="A411">
        <v>20190304</v>
      </c>
      <c r="B411">
        <v>270</v>
      </c>
      <c r="C411">
        <v>104745</v>
      </c>
      <c r="D411" t="s">
        <v>642</v>
      </c>
      <c r="E411">
        <v>106043</v>
      </c>
      <c r="F411" t="s">
        <v>149</v>
      </c>
      <c r="G411" t="s">
        <v>336</v>
      </c>
      <c r="H411">
        <v>3</v>
      </c>
      <c r="I411" t="s">
        <v>173</v>
      </c>
      <c r="J411">
        <v>75</v>
      </c>
      <c r="K411">
        <v>3</v>
      </c>
      <c r="L411">
        <v>1</v>
      </c>
      <c r="M411">
        <v>43</v>
      </c>
      <c r="N411">
        <v>27</v>
      </c>
      <c r="O411">
        <v>22</v>
      </c>
      <c r="P411">
        <v>11</v>
      </c>
      <c r="Q411">
        <v>8</v>
      </c>
      <c r="R411">
        <v>0</v>
      </c>
      <c r="S411">
        <v>0</v>
      </c>
      <c r="T411">
        <v>0</v>
      </c>
      <c r="U411">
        <v>3</v>
      </c>
      <c r="V411">
        <v>54</v>
      </c>
      <c r="W411">
        <v>41</v>
      </c>
      <c r="X411">
        <v>23</v>
      </c>
      <c r="Y411">
        <v>4</v>
      </c>
      <c r="Z411">
        <v>8</v>
      </c>
      <c r="AA411">
        <v>2</v>
      </c>
      <c r="AB411">
        <v>6</v>
      </c>
      <c r="AC411">
        <v>2</v>
      </c>
      <c r="AD411">
        <v>8365</v>
      </c>
      <c r="AE411">
        <v>26</v>
      </c>
      <c r="AF411">
        <v>1485</v>
      </c>
    </row>
    <row r="412" spans="1:32" x14ac:dyDescent="0.25">
      <c r="A412">
        <v>20190304</v>
      </c>
      <c r="B412">
        <v>269</v>
      </c>
      <c r="C412">
        <v>104925</v>
      </c>
      <c r="D412" t="s">
        <v>641</v>
      </c>
      <c r="E412">
        <v>106216</v>
      </c>
      <c r="F412" t="s">
        <v>231</v>
      </c>
      <c r="G412" t="s">
        <v>419</v>
      </c>
      <c r="H412">
        <v>3</v>
      </c>
      <c r="I412" t="s">
        <v>745</v>
      </c>
      <c r="J412">
        <v>89</v>
      </c>
      <c r="K412">
        <v>3</v>
      </c>
      <c r="L412">
        <v>0</v>
      </c>
      <c r="M412">
        <v>61</v>
      </c>
      <c r="N412">
        <v>37</v>
      </c>
      <c r="O412">
        <v>28</v>
      </c>
      <c r="P412">
        <v>17</v>
      </c>
      <c r="Q412">
        <v>10</v>
      </c>
      <c r="R412">
        <v>1</v>
      </c>
      <c r="S412">
        <v>2</v>
      </c>
      <c r="T412">
        <v>6</v>
      </c>
      <c r="U412">
        <v>5</v>
      </c>
      <c r="V412">
        <v>69</v>
      </c>
      <c r="W412">
        <v>38</v>
      </c>
      <c r="X412">
        <v>23</v>
      </c>
      <c r="Y412">
        <v>14</v>
      </c>
      <c r="Z412">
        <v>10</v>
      </c>
      <c r="AA412">
        <v>2</v>
      </c>
      <c r="AB412">
        <v>5</v>
      </c>
      <c r="AC412">
        <v>1</v>
      </c>
      <c r="AD412">
        <v>10955</v>
      </c>
      <c r="AE412">
        <v>128</v>
      </c>
      <c r="AF412">
        <v>452</v>
      </c>
    </row>
    <row r="413" spans="1:32" x14ac:dyDescent="0.25">
      <c r="A413">
        <v>20190304</v>
      </c>
      <c r="B413">
        <v>267</v>
      </c>
      <c r="C413">
        <v>104792</v>
      </c>
      <c r="D413" t="s">
        <v>468</v>
      </c>
      <c r="E413">
        <v>104919</v>
      </c>
      <c r="F413" t="s">
        <v>904</v>
      </c>
      <c r="G413" t="s">
        <v>702</v>
      </c>
      <c r="H413">
        <v>3</v>
      </c>
      <c r="I413" t="s">
        <v>745</v>
      </c>
      <c r="J413">
        <v>119</v>
      </c>
      <c r="K413">
        <v>5</v>
      </c>
      <c r="L413">
        <v>4</v>
      </c>
      <c r="M413">
        <v>83</v>
      </c>
      <c r="N413">
        <v>58</v>
      </c>
      <c r="O413">
        <v>41</v>
      </c>
      <c r="P413">
        <v>13</v>
      </c>
      <c r="Q413">
        <v>14</v>
      </c>
      <c r="R413">
        <v>3</v>
      </c>
      <c r="S413">
        <v>6</v>
      </c>
      <c r="T413">
        <v>2</v>
      </c>
      <c r="U413">
        <v>8</v>
      </c>
      <c r="V413">
        <v>91</v>
      </c>
      <c r="W413">
        <v>49</v>
      </c>
      <c r="X413">
        <v>37</v>
      </c>
      <c r="Y413">
        <v>17</v>
      </c>
      <c r="Z413">
        <v>14</v>
      </c>
      <c r="AA413">
        <v>4</v>
      </c>
      <c r="AB413">
        <v>8</v>
      </c>
      <c r="AC413">
        <v>19</v>
      </c>
      <c r="AD413">
        <v>1740</v>
      </c>
      <c r="AE413">
        <v>56</v>
      </c>
      <c r="AF413">
        <v>895</v>
      </c>
    </row>
    <row r="414" spans="1:32" x14ac:dyDescent="0.25">
      <c r="A414">
        <v>20190304</v>
      </c>
      <c r="B414">
        <v>262</v>
      </c>
      <c r="C414">
        <v>106233</v>
      </c>
      <c r="D414" t="s">
        <v>679</v>
      </c>
      <c r="E414">
        <v>111442</v>
      </c>
      <c r="F414" t="s">
        <v>760</v>
      </c>
      <c r="G414" t="s">
        <v>289</v>
      </c>
      <c r="H414">
        <v>3</v>
      </c>
      <c r="I414" t="s">
        <v>745</v>
      </c>
      <c r="J414">
        <v>113</v>
      </c>
      <c r="K414">
        <v>2</v>
      </c>
      <c r="L414">
        <v>2</v>
      </c>
      <c r="M414">
        <v>73</v>
      </c>
      <c r="N414">
        <v>46</v>
      </c>
      <c r="O414">
        <v>33</v>
      </c>
      <c r="P414">
        <v>16</v>
      </c>
      <c r="Q414">
        <v>11</v>
      </c>
      <c r="R414">
        <v>6</v>
      </c>
      <c r="S414">
        <v>7</v>
      </c>
      <c r="T414">
        <v>1</v>
      </c>
      <c r="U414">
        <v>1</v>
      </c>
      <c r="V414">
        <v>88</v>
      </c>
      <c r="W414">
        <v>54</v>
      </c>
      <c r="X414">
        <v>32</v>
      </c>
      <c r="Y414">
        <v>19</v>
      </c>
      <c r="Z414">
        <v>11</v>
      </c>
      <c r="AA414">
        <v>6</v>
      </c>
      <c r="AB414">
        <v>9</v>
      </c>
      <c r="AC414">
        <v>8</v>
      </c>
      <c r="AD414">
        <v>3800</v>
      </c>
      <c r="AE414">
        <v>77</v>
      </c>
      <c r="AF414">
        <v>703</v>
      </c>
    </row>
    <row r="415" spans="1:32" x14ac:dyDescent="0.25">
      <c r="A415">
        <v>20190304</v>
      </c>
      <c r="B415">
        <v>261</v>
      </c>
      <c r="C415">
        <v>100644</v>
      </c>
      <c r="D415" t="s">
        <v>683</v>
      </c>
      <c r="E415">
        <v>105373</v>
      </c>
      <c r="F415" t="s">
        <v>293</v>
      </c>
      <c r="G415" t="s">
        <v>1023</v>
      </c>
      <c r="H415">
        <v>3</v>
      </c>
      <c r="I415" t="s">
        <v>745</v>
      </c>
      <c r="J415">
        <v>58</v>
      </c>
      <c r="K415">
        <v>5</v>
      </c>
      <c r="L415">
        <v>1</v>
      </c>
      <c r="M415">
        <v>34</v>
      </c>
      <c r="N415">
        <v>18</v>
      </c>
      <c r="O415">
        <v>14</v>
      </c>
      <c r="P415">
        <v>9</v>
      </c>
      <c r="Q415">
        <v>5</v>
      </c>
      <c r="R415">
        <v>2</v>
      </c>
      <c r="S415">
        <v>3</v>
      </c>
      <c r="T415">
        <v>1</v>
      </c>
      <c r="U415">
        <v>3</v>
      </c>
      <c r="V415">
        <v>44</v>
      </c>
      <c r="W415">
        <v>19</v>
      </c>
      <c r="X415">
        <v>10</v>
      </c>
      <c r="Y415">
        <v>11</v>
      </c>
      <c r="Z415">
        <v>6</v>
      </c>
      <c r="AA415">
        <v>6</v>
      </c>
      <c r="AB415">
        <v>10</v>
      </c>
      <c r="AC415">
        <v>3</v>
      </c>
      <c r="AD415">
        <v>6595</v>
      </c>
      <c r="AE415">
        <v>50</v>
      </c>
      <c r="AF415">
        <v>941</v>
      </c>
    </row>
    <row r="416" spans="1:32" x14ac:dyDescent="0.25">
      <c r="A416">
        <v>20190304</v>
      </c>
      <c r="B416">
        <v>257</v>
      </c>
      <c r="C416">
        <v>200000</v>
      </c>
      <c r="D416" t="s">
        <v>163</v>
      </c>
      <c r="E416">
        <v>126774</v>
      </c>
      <c r="F416" t="s">
        <v>294</v>
      </c>
      <c r="G416" t="s">
        <v>331</v>
      </c>
      <c r="H416">
        <v>3</v>
      </c>
      <c r="I416" t="s">
        <v>745</v>
      </c>
      <c r="J416">
        <v>77</v>
      </c>
      <c r="K416">
        <v>4</v>
      </c>
      <c r="L416">
        <v>5</v>
      </c>
      <c r="M416">
        <v>62</v>
      </c>
      <c r="N416">
        <v>43</v>
      </c>
      <c r="O416">
        <v>35</v>
      </c>
      <c r="P416">
        <v>10</v>
      </c>
      <c r="Q416">
        <v>9</v>
      </c>
      <c r="R416">
        <v>7</v>
      </c>
      <c r="S416">
        <v>7</v>
      </c>
      <c r="T416">
        <v>3</v>
      </c>
      <c r="U416">
        <v>0</v>
      </c>
      <c r="V416">
        <v>47</v>
      </c>
      <c r="W416">
        <v>39</v>
      </c>
      <c r="X416">
        <v>25</v>
      </c>
      <c r="Y416">
        <v>3</v>
      </c>
      <c r="Z416">
        <v>9</v>
      </c>
      <c r="AA416">
        <v>0</v>
      </c>
      <c r="AB416">
        <v>3</v>
      </c>
      <c r="AC416">
        <v>58</v>
      </c>
      <c r="AD416">
        <v>872</v>
      </c>
      <c r="AE416">
        <v>10</v>
      </c>
      <c r="AF416">
        <v>3175</v>
      </c>
    </row>
    <row r="417" spans="1:32" x14ac:dyDescent="0.25">
      <c r="A417">
        <v>20190304</v>
      </c>
      <c r="B417">
        <v>256</v>
      </c>
      <c r="C417">
        <v>106415</v>
      </c>
      <c r="D417" t="s">
        <v>223</v>
      </c>
      <c r="E417">
        <v>105138</v>
      </c>
      <c r="F417" t="s">
        <v>644</v>
      </c>
      <c r="G417" t="s">
        <v>310</v>
      </c>
      <c r="H417">
        <v>3</v>
      </c>
      <c r="I417" t="s">
        <v>745</v>
      </c>
      <c r="J417">
        <v>102</v>
      </c>
      <c r="K417">
        <v>2</v>
      </c>
      <c r="L417">
        <v>4</v>
      </c>
      <c r="M417">
        <v>72</v>
      </c>
      <c r="N417">
        <v>44</v>
      </c>
      <c r="O417">
        <v>29</v>
      </c>
      <c r="P417">
        <v>18</v>
      </c>
      <c r="Q417">
        <v>11</v>
      </c>
      <c r="R417">
        <v>3</v>
      </c>
      <c r="S417">
        <v>5</v>
      </c>
      <c r="T417">
        <v>1</v>
      </c>
      <c r="U417">
        <v>1</v>
      </c>
      <c r="V417">
        <v>72</v>
      </c>
      <c r="W417">
        <v>42</v>
      </c>
      <c r="X417">
        <v>26</v>
      </c>
      <c r="Y417">
        <v>16</v>
      </c>
      <c r="Z417">
        <v>11</v>
      </c>
      <c r="AA417">
        <v>4</v>
      </c>
      <c r="AB417">
        <v>7</v>
      </c>
      <c r="AC417">
        <v>74</v>
      </c>
      <c r="AD417">
        <v>729</v>
      </c>
      <c r="AE417">
        <v>22</v>
      </c>
      <c r="AF417">
        <v>1545</v>
      </c>
    </row>
    <row r="418" spans="1:32" x14ac:dyDescent="0.25">
      <c r="A418">
        <v>20190304</v>
      </c>
      <c r="B418">
        <v>251</v>
      </c>
      <c r="C418">
        <v>133430</v>
      </c>
      <c r="D418" t="s">
        <v>651</v>
      </c>
      <c r="E418">
        <v>105449</v>
      </c>
      <c r="F418" t="s">
        <v>738</v>
      </c>
      <c r="G418" t="s">
        <v>315</v>
      </c>
      <c r="H418">
        <v>3</v>
      </c>
      <c r="I418" t="s">
        <v>745</v>
      </c>
      <c r="J418">
        <v>81</v>
      </c>
      <c r="K418">
        <v>8</v>
      </c>
      <c r="L418">
        <v>4</v>
      </c>
      <c r="M418">
        <v>63</v>
      </c>
      <c r="N418">
        <v>43</v>
      </c>
      <c r="O418">
        <v>39</v>
      </c>
      <c r="P418">
        <v>6</v>
      </c>
      <c r="Q418">
        <v>10</v>
      </c>
      <c r="R418">
        <v>2</v>
      </c>
      <c r="S418">
        <v>2</v>
      </c>
      <c r="T418">
        <v>1</v>
      </c>
      <c r="U418">
        <v>4</v>
      </c>
      <c r="V418">
        <v>59</v>
      </c>
      <c r="W418">
        <v>31</v>
      </c>
      <c r="X418">
        <v>22</v>
      </c>
      <c r="Y418">
        <v>14</v>
      </c>
      <c r="Z418">
        <v>9</v>
      </c>
      <c r="AA418">
        <v>2</v>
      </c>
      <c r="AB418">
        <v>4</v>
      </c>
      <c r="AC418">
        <v>25</v>
      </c>
      <c r="AD418">
        <v>1485</v>
      </c>
      <c r="AE418">
        <v>38</v>
      </c>
      <c r="AF418">
        <v>1170</v>
      </c>
    </row>
    <row r="419" spans="1:32" x14ac:dyDescent="0.25">
      <c r="A419">
        <v>20190304</v>
      </c>
      <c r="B419">
        <v>249</v>
      </c>
      <c r="C419">
        <v>105430</v>
      </c>
      <c r="D419" t="s">
        <v>667</v>
      </c>
      <c r="E419">
        <v>104926</v>
      </c>
      <c r="F419" t="s">
        <v>670</v>
      </c>
      <c r="G419" t="s">
        <v>1024</v>
      </c>
      <c r="H419">
        <v>3</v>
      </c>
      <c r="I419" t="s">
        <v>745</v>
      </c>
      <c r="J419">
        <v>86</v>
      </c>
      <c r="K419">
        <v>4</v>
      </c>
      <c r="L419">
        <v>1</v>
      </c>
      <c r="M419">
        <v>57</v>
      </c>
      <c r="N419">
        <v>31</v>
      </c>
      <c r="O419">
        <v>24</v>
      </c>
      <c r="P419">
        <v>16</v>
      </c>
      <c r="Q419">
        <v>9</v>
      </c>
      <c r="R419">
        <v>3</v>
      </c>
      <c r="S419">
        <v>5</v>
      </c>
      <c r="T419">
        <v>0</v>
      </c>
      <c r="U419">
        <v>2</v>
      </c>
      <c r="V419">
        <v>61</v>
      </c>
      <c r="W419">
        <v>31</v>
      </c>
      <c r="X419">
        <v>18</v>
      </c>
      <c r="Y419">
        <v>13</v>
      </c>
      <c r="Z419">
        <v>9</v>
      </c>
      <c r="AA419">
        <v>4</v>
      </c>
      <c r="AB419">
        <v>9</v>
      </c>
      <c r="AC419">
        <v>53</v>
      </c>
      <c r="AD419">
        <v>920</v>
      </c>
      <c r="AE419">
        <v>17</v>
      </c>
      <c r="AF419">
        <v>1885</v>
      </c>
    </row>
    <row r="420" spans="1:32" x14ac:dyDescent="0.25">
      <c r="A420">
        <v>20190304</v>
      </c>
      <c r="B420">
        <v>247</v>
      </c>
      <c r="C420">
        <v>104527</v>
      </c>
      <c r="D420" t="s">
        <v>694</v>
      </c>
      <c r="E420">
        <v>105916</v>
      </c>
      <c r="F420" t="s">
        <v>463</v>
      </c>
      <c r="G420" t="s">
        <v>1025</v>
      </c>
      <c r="H420">
        <v>3</v>
      </c>
      <c r="I420" t="s">
        <v>745</v>
      </c>
      <c r="J420">
        <v>204</v>
      </c>
      <c r="K420">
        <v>5</v>
      </c>
      <c r="L420">
        <v>4</v>
      </c>
      <c r="M420">
        <v>142</v>
      </c>
      <c r="N420">
        <v>87</v>
      </c>
      <c r="O420">
        <v>59</v>
      </c>
      <c r="P420">
        <v>23</v>
      </c>
      <c r="Q420">
        <v>17</v>
      </c>
      <c r="R420">
        <v>21</v>
      </c>
      <c r="S420">
        <v>25</v>
      </c>
      <c r="T420">
        <v>1</v>
      </c>
      <c r="U420">
        <v>8</v>
      </c>
      <c r="V420">
        <v>138</v>
      </c>
      <c r="W420">
        <v>80</v>
      </c>
      <c r="X420">
        <v>51</v>
      </c>
      <c r="Y420">
        <v>26</v>
      </c>
      <c r="Z420">
        <v>17</v>
      </c>
      <c r="AA420">
        <v>17</v>
      </c>
      <c r="AB420">
        <v>23</v>
      </c>
      <c r="AC420">
        <v>40</v>
      </c>
      <c r="AD420">
        <v>1130</v>
      </c>
      <c r="AE420">
        <v>31</v>
      </c>
      <c r="AF420">
        <v>1220</v>
      </c>
    </row>
    <row r="421" spans="1:32" x14ac:dyDescent="0.25">
      <c r="A421">
        <v>20190304</v>
      </c>
      <c r="B421">
        <v>246</v>
      </c>
      <c r="C421">
        <v>103819</v>
      </c>
      <c r="D421" t="s">
        <v>737</v>
      </c>
      <c r="E421">
        <v>105376</v>
      </c>
      <c r="F421" t="s">
        <v>129</v>
      </c>
      <c r="G421" t="s">
        <v>811</v>
      </c>
      <c r="H421">
        <v>3</v>
      </c>
      <c r="I421" t="s">
        <v>745</v>
      </c>
      <c r="J421">
        <v>77</v>
      </c>
      <c r="K421">
        <v>2</v>
      </c>
      <c r="L421">
        <v>6</v>
      </c>
      <c r="M421">
        <v>58</v>
      </c>
      <c r="N421">
        <v>32</v>
      </c>
      <c r="O421">
        <v>26</v>
      </c>
      <c r="P421">
        <v>15</v>
      </c>
      <c r="Q421">
        <v>10</v>
      </c>
      <c r="R421">
        <v>6</v>
      </c>
      <c r="S421">
        <v>7</v>
      </c>
      <c r="T421">
        <v>6</v>
      </c>
      <c r="U421">
        <v>6</v>
      </c>
      <c r="V421">
        <v>78</v>
      </c>
      <c r="W421">
        <v>42</v>
      </c>
      <c r="X421">
        <v>27</v>
      </c>
      <c r="Y421">
        <v>14</v>
      </c>
      <c r="Z421">
        <v>9</v>
      </c>
      <c r="AA421">
        <v>10</v>
      </c>
      <c r="AB421">
        <v>14</v>
      </c>
      <c r="AC421">
        <v>4</v>
      </c>
      <c r="AD421">
        <v>4600</v>
      </c>
      <c r="AE421">
        <v>85</v>
      </c>
      <c r="AF421">
        <v>640</v>
      </c>
    </row>
    <row r="422" spans="1:32" x14ac:dyDescent="0.25">
      <c r="A422">
        <v>20190304</v>
      </c>
      <c r="B422">
        <v>243</v>
      </c>
      <c r="C422">
        <v>126094</v>
      </c>
      <c r="D422" t="s">
        <v>100</v>
      </c>
      <c r="E422">
        <v>104898</v>
      </c>
      <c r="F422" t="s">
        <v>835</v>
      </c>
      <c r="G422" t="s">
        <v>279</v>
      </c>
      <c r="H422">
        <v>3</v>
      </c>
      <c r="I422" t="s">
        <v>745</v>
      </c>
      <c r="J422">
        <v>118</v>
      </c>
      <c r="K422">
        <v>4</v>
      </c>
      <c r="L422">
        <v>4</v>
      </c>
      <c r="M422">
        <v>95</v>
      </c>
      <c r="N422">
        <v>59</v>
      </c>
      <c r="O422">
        <v>38</v>
      </c>
      <c r="P422">
        <v>14</v>
      </c>
      <c r="Q422">
        <v>14</v>
      </c>
      <c r="R422">
        <v>6</v>
      </c>
      <c r="S422">
        <v>11</v>
      </c>
      <c r="T422">
        <v>7</v>
      </c>
      <c r="U422">
        <v>6</v>
      </c>
      <c r="V422">
        <v>87</v>
      </c>
      <c r="W422">
        <v>46</v>
      </c>
      <c r="X422">
        <v>33</v>
      </c>
      <c r="Y422">
        <v>14</v>
      </c>
      <c r="Z422">
        <v>13</v>
      </c>
      <c r="AA422">
        <v>8</v>
      </c>
      <c r="AB422">
        <v>14</v>
      </c>
      <c r="AC422">
        <v>102</v>
      </c>
      <c r="AD422">
        <v>560</v>
      </c>
      <c r="AE422">
        <v>68</v>
      </c>
      <c r="AF422">
        <v>780</v>
      </c>
    </row>
    <row r="423" spans="1:32" x14ac:dyDescent="0.25">
      <c r="A423">
        <v>20190304</v>
      </c>
      <c r="B423">
        <v>242</v>
      </c>
      <c r="C423">
        <v>111575</v>
      </c>
      <c r="D423" t="s">
        <v>647</v>
      </c>
      <c r="E423">
        <v>103852</v>
      </c>
      <c r="F423" t="s">
        <v>709</v>
      </c>
      <c r="G423" t="s">
        <v>1026</v>
      </c>
      <c r="H423">
        <v>3</v>
      </c>
      <c r="I423" t="s">
        <v>745</v>
      </c>
      <c r="J423">
        <v>101</v>
      </c>
      <c r="K423">
        <v>7</v>
      </c>
      <c r="L423">
        <v>0</v>
      </c>
      <c r="M423">
        <v>65</v>
      </c>
      <c r="N423">
        <v>38</v>
      </c>
      <c r="O423">
        <v>26</v>
      </c>
      <c r="P423">
        <v>16</v>
      </c>
      <c r="Q423">
        <v>13</v>
      </c>
      <c r="R423">
        <v>1</v>
      </c>
      <c r="S423">
        <v>5</v>
      </c>
      <c r="T423">
        <v>6</v>
      </c>
      <c r="U423">
        <v>5</v>
      </c>
      <c r="V423">
        <v>91</v>
      </c>
      <c r="W423">
        <v>51</v>
      </c>
      <c r="X423">
        <v>33</v>
      </c>
      <c r="Y423">
        <v>19</v>
      </c>
      <c r="Z423">
        <v>13</v>
      </c>
      <c r="AA423">
        <v>8</v>
      </c>
      <c r="AB423">
        <v>12</v>
      </c>
      <c r="AC423">
        <v>13</v>
      </c>
      <c r="AD423">
        <v>2675</v>
      </c>
      <c r="AE423">
        <v>78</v>
      </c>
      <c r="AF423">
        <v>700</v>
      </c>
    </row>
    <row r="424" spans="1:32" x14ac:dyDescent="0.25">
      <c r="A424">
        <v>20190304</v>
      </c>
      <c r="B424">
        <v>241</v>
      </c>
      <c r="C424">
        <v>106421</v>
      </c>
      <c r="D424" t="s">
        <v>265</v>
      </c>
      <c r="E424">
        <v>111456</v>
      </c>
      <c r="F424" t="s">
        <v>309</v>
      </c>
      <c r="G424" t="s">
        <v>555</v>
      </c>
      <c r="H424">
        <v>3</v>
      </c>
      <c r="I424" t="s">
        <v>745</v>
      </c>
      <c r="J424">
        <v>68</v>
      </c>
      <c r="K424">
        <v>5</v>
      </c>
      <c r="L424">
        <v>4</v>
      </c>
      <c r="M424">
        <v>51</v>
      </c>
      <c r="N424">
        <v>28</v>
      </c>
      <c r="O424">
        <v>24</v>
      </c>
      <c r="P424">
        <v>12</v>
      </c>
      <c r="Q424">
        <v>9</v>
      </c>
      <c r="R424">
        <v>0</v>
      </c>
      <c r="S424">
        <v>1</v>
      </c>
      <c r="T424">
        <v>0</v>
      </c>
      <c r="U424">
        <v>4</v>
      </c>
      <c r="V424">
        <v>51</v>
      </c>
      <c r="W424">
        <v>33</v>
      </c>
      <c r="X424">
        <v>18</v>
      </c>
      <c r="Y424">
        <v>8</v>
      </c>
      <c r="Z424">
        <v>9</v>
      </c>
      <c r="AA424">
        <v>6</v>
      </c>
      <c r="AB424">
        <v>11</v>
      </c>
      <c r="AC424">
        <v>15</v>
      </c>
      <c r="AD424">
        <v>2230</v>
      </c>
      <c r="AE424">
        <v>62</v>
      </c>
      <c r="AF424">
        <v>833</v>
      </c>
    </row>
    <row r="425" spans="1:32" x14ac:dyDescent="0.25">
      <c r="A425">
        <v>20190304</v>
      </c>
      <c r="B425">
        <v>240</v>
      </c>
      <c r="C425">
        <v>105936</v>
      </c>
      <c r="D425" t="s">
        <v>763</v>
      </c>
      <c r="E425">
        <v>105676</v>
      </c>
      <c r="F425" t="s">
        <v>201</v>
      </c>
      <c r="G425" t="s">
        <v>221</v>
      </c>
      <c r="H425">
        <v>3</v>
      </c>
      <c r="I425" t="s">
        <v>745</v>
      </c>
      <c r="J425">
        <v>83</v>
      </c>
      <c r="K425">
        <v>1</v>
      </c>
      <c r="L425">
        <v>0</v>
      </c>
      <c r="M425">
        <v>60</v>
      </c>
      <c r="N425">
        <v>35</v>
      </c>
      <c r="O425">
        <v>24</v>
      </c>
      <c r="P425">
        <v>9</v>
      </c>
      <c r="Q425">
        <v>9</v>
      </c>
      <c r="R425">
        <v>7</v>
      </c>
      <c r="S425">
        <v>10</v>
      </c>
      <c r="T425">
        <v>4</v>
      </c>
      <c r="U425">
        <v>6</v>
      </c>
      <c r="V425">
        <v>61</v>
      </c>
      <c r="W425">
        <v>35</v>
      </c>
      <c r="X425">
        <v>17</v>
      </c>
      <c r="Y425">
        <v>10</v>
      </c>
      <c r="Z425">
        <v>9</v>
      </c>
      <c r="AA425">
        <v>9</v>
      </c>
      <c r="AB425">
        <v>15</v>
      </c>
      <c r="AC425">
        <v>113</v>
      </c>
      <c r="AD425">
        <v>515</v>
      </c>
      <c r="AE425">
        <v>21</v>
      </c>
      <c r="AF425">
        <v>1650</v>
      </c>
    </row>
    <row r="426" spans="1:32" x14ac:dyDescent="0.25">
      <c r="A426">
        <v>20190304</v>
      </c>
      <c r="B426">
        <v>239</v>
      </c>
      <c r="C426">
        <v>106043</v>
      </c>
      <c r="D426" t="s">
        <v>149</v>
      </c>
      <c r="E426">
        <v>106148</v>
      </c>
      <c r="F426" t="s">
        <v>153</v>
      </c>
      <c r="G426" t="s">
        <v>336</v>
      </c>
      <c r="H426">
        <v>3</v>
      </c>
      <c r="I426" t="s">
        <v>745</v>
      </c>
      <c r="J426">
        <v>87</v>
      </c>
      <c r="K426">
        <v>1</v>
      </c>
      <c r="L426">
        <v>2</v>
      </c>
      <c r="M426">
        <v>54</v>
      </c>
      <c r="N426">
        <v>35</v>
      </c>
      <c r="O426">
        <v>24</v>
      </c>
      <c r="P426">
        <v>10</v>
      </c>
      <c r="Q426">
        <v>8</v>
      </c>
      <c r="R426">
        <v>2</v>
      </c>
      <c r="S426">
        <v>3</v>
      </c>
      <c r="T426">
        <v>2</v>
      </c>
      <c r="U426">
        <v>2</v>
      </c>
      <c r="V426">
        <v>67</v>
      </c>
      <c r="W426">
        <v>35</v>
      </c>
      <c r="X426">
        <v>17</v>
      </c>
      <c r="Y426">
        <v>13</v>
      </c>
      <c r="Z426">
        <v>8</v>
      </c>
      <c r="AA426">
        <v>7</v>
      </c>
      <c r="AB426">
        <v>12</v>
      </c>
      <c r="AC426">
        <v>26</v>
      </c>
      <c r="AD426">
        <v>1485</v>
      </c>
      <c r="AE426">
        <v>111</v>
      </c>
      <c r="AF426">
        <v>517</v>
      </c>
    </row>
    <row r="427" spans="1:32" x14ac:dyDescent="0.25">
      <c r="A427">
        <v>20190304</v>
      </c>
      <c r="B427">
        <v>238</v>
      </c>
      <c r="C427">
        <v>104745</v>
      </c>
      <c r="D427" t="s">
        <v>642</v>
      </c>
      <c r="E427">
        <v>111577</v>
      </c>
      <c r="F427" t="s">
        <v>235</v>
      </c>
      <c r="G427" t="s">
        <v>200</v>
      </c>
      <c r="H427">
        <v>3</v>
      </c>
      <c r="I427" t="s">
        <v>745</v>
      </c>
      <c r="J427">
        <v>72</v>
      </c>
      <c r="K427">
        <v>6</v>
      </c>
      <c r="L427">
        <v>3</v>
      </c>
      <c r="M427">
        <v>37</v>
      </c>
      <c r="N427">
        <v>20</v>
      </c>
      <c r="O427">
        <v>17</v>
      </c>
      <c r="P427">
        <v>11</v>
      </c>
      <c r="Q427">
        <v>7</v>
      </c>
      <c r="R427">
        <v>0</v>
      </c>
      <c r="S427">
        <v>0</v>
      </c>
      <c r="T427">
        <v>3</v>
      </c>
      <c r="U427">
        <v>2</v>
      </c>
      <c r="V427">
        <v>57</v>
      </c>
      <c r="W427">
        <v>27</v>
      </c>
      <c r="X427">
        <v>17</v>
      </c>
      <c r="Y427">
        <v>9</v>
      </c>
      <c r="Z427">
        <v>7</v>
      </c>
      <c r="AA427">
        <v>1</v>
      </c>
      <c r="AB427">
        <v>6</v>
      </c>
      <c r="AC427">
        <v>2</v>
      </c>
      <c r="AD427">
        <v>8365</v>
      </c>
      <c r="AE427">
        <v>192</v>
      </c>
      <c r="AF427">
        <v>270</v>
      </c>
    </row>
    <row r="428" spans="1:32" x14ac:dyDescent="0.25">
      <c r="A428">
        <v>20190304</v>
      </c>
      <c r="B428">
        <v>215</v>
      </c>
      <c r="C428">
        <v>105023</v>
      </c>
      <c r="D428" t="s">
        <v>703</v>
      </c>
      <c r="E428">
        <v>126610</v>
      </c>
      <c r="F428" t="s">
        <v>199</v>
      </c>
      <c r="G428" t="s">
        <v>1027</v>
      </c>
      <c r="H428">
        <v>3</v>
      </c>
      <c r="I428" t="s">
        <v>715</v>
      </c>
      <c r="J428">
        <v>123</v>
      </c>
      <c r="K428">
        <v>7</v>
      </c>
      <c r="L428">
        <v>5</v>
      </c>
      <c r="M428">
        <v>107</v>
      </c>
      <c r="N428">
        <v>58</v>
      </c>
      <c r="O428">
        <v>41</v>
      </c>
      <c r="P428">
        <v>24</v>
      </c>
      <c r="Q428">
        <v>15</v>
      </c>
      <c r="R428">
        <v>2</v>
      </c>
      <c r="S428">
        <v>6</v>
      </c>
      <c r="T428">
        <v>7</v>
      </c>
      <c r="U428">
        <v>1</v>
      </c>
      <c r="V428">
        <v>92</v>
      </c>
      <c r="W428">
        <v>65</v>
      </c>
      <c r="X428">
        <v>45</v>
      </c>
      <c r="Y428">
        <v>17</v>
      </c>
      <c r="Z428">
        <v>15</v>
      </c>
      <c r="AA428">
        <v>5</v>
      </c>
      <c r="AB428">
        <v>8</v>
      </c>
      <c r="AC428">
        <v>51</v>
      </c>
      <c r="AD428">
        <v>925</v>
      </c>
      <c r="AE428">
        <v>57</v>
      </c>
      <c r="AF428">
        <v>895</v>
      </c>
    </row>
    <row r="429" spans="1:32" x14ac:dyDescent="0.25">
      <c r="A429">
        <v>20190304</v>
      </c>
      <c r="B429">
        <v>212</v>
      </c>
      <c r="C429">
        <v>200000</v>
      </c>
      <c r="D429" t="s">
        <v>163</v>
      </c>
      <c r="E429">
        <v>111815</v>
      </c>
      <c r="F429" t="s">
        <v>994</v>
      </c>
      <c r="G429" t="s">
        <v>195</v>
      </c>
      <c r="H429">
        <v>3</v>
      </c>
      <c r="I429" t="s">
        <v>715</v>
      </c>
      <c r="J429">
        <v>62</v>
      </c>
      <c r="K429">
        <v>6</v>
      </c>
      <c r="L429">
        <v>0</v>
      </c>
      <c r="M429">
        <v>50</v>
      </c>
      <c r="N429">
        <v>40</v>
      </c>
      <c r="O429">
        <v>32</v>
      </c>
      <c r="P429">
        <v>6</v>
      </c>
      <c r="Q429">
        <v>9</v>
      </c>
      <c r="R429">
        <v>2</v>
      </c>
      <c r="S429">
        <v>2</v>
      </c>
      <c r="T429">
        <v>1</v>
      </c>
      <c r="U429">
        <v>2</v>
      </c>
      <c r="V429">
        <v>41</v>
      </c>
      <c r="W429">
        <v>27</v>
      </c>
      <c r="X429">
        <v>16</v>
      </c>
      <c r="Y429">
        <v>8</v>
      </c>
      <c r="Z429">
        <v>8</v>
      </c>
      <c r="AA429">
        <v>0</v>
      </c>
      <c r="AB429">
        <v>3</v>
      </c>
      <c r="AC429">
        <v>58</v>
      </c>
      <c r="AD429">
        <v>872</v>
      </c>
      <c r="AE429">
        <v>48</v>
      </c>
      <c r="AF429">
        <v>957</v>
      </c>
    </row>
    <row r="430" spans="1:32" x14ac:dyDescent="0.25">
      <c r="A430">
        <v>20190304</v>
      </c>
      <c r="B430">
        <v>192</v>
      </c>
      <c r="C430">
        <v>104527</v>
      </c>
      <c r="D430" t="s">
        <v>694</v>
      </c>
      <c r="E430">
        <v>105554</v>
      </c>
      <c r="F430" t="s">
        <v>190</v>
      </c>
      <c r="G430" t="s">
        <v>270</v>
      </c>
      <c r="H430">
        <v>3</v>
      </c>
      <c r="I430" t="s">
        <v>715</v>
      </c>
      <c r="J430">
        <v>128</v>
      </c>
      <c r="K430">
        <v>8</v>
      </c>
      <c r="L430">
        <v>0</v>
      </c>
      <c r="M430">
        <v>90</v>
      </c>
      <c r="N430">
        <v>53</v>
      </c>
      <c r="O430">
        <v>44</v>
      </c>
      <c r="P430">
        <v>18</v>
      </c>
      <c r="Q430">
        <v>15</v>
      </c>
      <c r="R430">
        <v>7</v>
      </c>
      <c r="S430">
        <v>9</v>
      </c>
      <c r="T430">
        <v>1</v>
      </c>
      <c r="U430">
        <v>1</v>
      </c>
      <c r="V430">
        <v>85</v>
      </c>
      <c r="W430">
        <v>53</v>
      </c>
      <c r="X430">
        <v>33</v>
      </c>
      <c r="Y430">
        <v>21</v>
      </c>
      <c r="Z430">
        <v>15</v>
      </c>
      <c r="AA430">
        <v>6</v>
      </c>
      <c r="AB430">
        <v>11</v>
      </c>
      <c r="AC430">
        <v>40</v>
      </c>
      <c r="AD430">
        <v>1130</v>
      </c>
      <c r="AE430">
        <v>100</v>
      </c>
      <c r="AF430">
        <v>591</v>
      </c>
    </row>
    <row r="431" spans="1:32" x14ac:dyDescent="0.25">
      <c r="A431">
        <v>20190318</v>
      </c>
      <c r="B431">
        <v>300</v>
      </c>
      <c r="C431">
        <v>103819</v>
      </c>
      <c r="D431" t="s">
        <v>737</v>
      </c>
      <c r="E431">
        <v>104545</v>
      </c>
      <c r="F431" t="s">
        <v>673</v>
      </c>
      <c r="G431" t="s">
        <v>202</v>
      </c>
      <c r="H431">
        <v>3</v>
      </c>
      <c r="I431" t="s">
        <v>196</v>
      </c>
      <c r="J431">
        <v>63</v>
      </c>
      <c r="K431">
        <v>6</v>
      </c>
      <c r="L431">
        <v>1</v>
      </c>
      <c r="M431">
        <v>35</v>
      </c>
      <c r="N431">
        <v>20</v>
      </c>
      <c r="O431">
        <v>20</v>
      </c>
      <c r="P431">
        <v>12</v>
      </c>
      <c r="Q431">
        <v>8</v>
      </c>
      <c r="R431">
        <v>0</v>
      </c>
      <c r="S431">
        <v>0</v>
      </c>
      <c r="T431">
        <v>9</v>
      </c>
      <c r="U431">
        <v>2</v>
      </c>
      <c r="V431">
        <v>53</v>
      </c>
      <c r="W431">
        <v>39</v>
      </c>
      <c r="X431">
        <v>23</v>
      </c>
      <c r="Y431">
        <v>7</v>
      </c>
      <c r="Z431">
        <v>9</v>
      </c>
      <c r="AA431">
        <v>6</v>
      </c>
      <c r="AB431">
        <v>10</v>
      </c>
      <c r="AC431">
        <v>5</v>
      </c>
      <c r="AD431">
        <v>4600</v>
      </c>
      <c r="AE431">
        <v>9</v>
      </c>
      <c r="AF431">
        <v>3485</v>
      </c>
    </row>
    <row r="432" spans="1:32" x14ac:dyDescent="0.25">
      <c r="A432">
        <v>20190318</v>
      </c>
      <c r="B432">
        <v>299</v>
      </c>
      <c r="C432">
        <v>104545</v>
      </c>
      <c r="D432" t="s">
        <v>673</v>
      </c>
      <c r="E432">
        <v>200000</v>
      </c>
      <c r="F432" t="s">
        <v>163</v>
      </c>
      <c r="G432" t="s">
        <v>1028</v>
      </c>
      <c r="H432">
        <v>3</v>
      </c>
      <c r="I432" t="s">
        <v>193</v>
      </c>
      <c r="J432">
        <v>113</v>
      </c>
      <c r="K432">
        <v>21</v>
      </c>
      <c r="L432">
        <v>2</v>
      </c>
      <c r="M432">
        <v>78</v>
      </c>
      <c r="N432">
        <v>56</v>
      </c>
      <c r="O432">
        <v>42</v>
      </c>
      <c r="P432">
        <v>11</v>
      </c>
      <c r="Q432">
        <v>12</v>
      </c>
      <c r="R432">
        <v>4</v>
      </c>
      <c r="S432">
        <v>6</v>
      </c>
      <c r="T432">
        <v>6</v>
      </c>
      <c r="U432">
        <v>7</v>
      </c>
      <c r="V432">
        <v>81</v>
      </c>
      <c r="W432">
        <v>52</v>
      </c>
      <c r="X432">
        <v>36</v>
      </c>
      <c r="Y432">
        <v>15</v>
      </c>
      <c r="Z432">
        <v>12</v>
      </c>
      <c r="AA432">
        <v>2</v>
      </c>
      <c r="AB432">
        <v>4</v>
      </c>
      <c r="AC432">
        <v>9</v>
      </c>
      <c r="AD432">
        <v>3485</v>
      </c>
      <c r="AE432">
        <v>57</v>
      </c>
      <c r="AF432">
        <v>876</v>
      </c>
    </row>
    <row r="433" spans="1:32" x14ac:dyDescent="0.25">
      <c r="A433">
        <v>20190318</v>
      </c>
      <c r="B433">
        <v>298</v>
      </c>
      <c r="C433">
        <v>103819</v>
      </c>
      <c r="D433" t="s">
        <v>737</v>
      </c>
      <c r="E433">
        <v>133430</v>
      </c>
      <c r="F433" t="s">
        <v>651</v>
      </c>
      <c r="G433" t="s">
        <v>251</v>
      </c>
      <c r="H433">
        <v>3</v>
      </c>
      <c r="I433" t="s">
        <v>193</v>
      </c>
      <c r="J433">
        <v>72</v>
      </c>
      <c r="K433">
        <v>2</v>
      </c>
      <c r="L433">
        <v>1</v>
      </c>
      <c r="M433">
        <v>45</v>
      </c>
      <c r="N433">
        <v>22</v>
      </c>
      <c r="O433">
        <v>20</v>
      </c>
      <c r="P433">
        <v>17</v>
      </c>
      <c r="Q433">
        <v>9</v>
      </c>
      <c r="R433">
        <v>2</v>
      </c>
      <c r="S433">
        <v>2</v>
      </c>
      <c r="T433">
        <v>3</v>
      </c>
      <c r="U433">
        <v>5</v>
      </c>
      <c r="V433">
        <v>67</v>
      </c>
      <c r="W433">
        <v>35</v>
      </c>
      <c r="X433">
        <v>27</v>
      </c>
      <c r="Y433">
        <v>10</v>
      </c>
      <c r="Z433">
        <v>9</v>
      </c>
      <c r="AA433">
        <v>8</v>
      </c>
      <c r="AB433">
        <v>11</v>
      </c>
      <c r="AC433">
        <v>5</v>
      </c>
      <c r="AD433">
        <v>4600</v>
      </c>
      <c r="AE433">
        <v>23</v>
      </c>
      <c r="AF433">
        <v>1550</v>
      </c>
    </row>
    <row r="434" spans="1:32" x14ac:dyDescent="0.25">
      <c r="A434">
        <v>20190318</v>
      </c>
      <c r="B434">
        <v>297</v>
      </c>
      <c r="C434">
        <v>104545</v>
      </c>
      <c r="D434" t="s">
        <v>673</v>
      </c>
      <c r="E434">
        <v>105138</v>
      </c>
      <c r="F434" t="s">
        <v>644</v>
      </c>
      <c r="G434" t="s">
        <v>1029</v>
      </c>
      <c r="H434">
        <v>3</v>
      </c>
      <c r="I434" t="s">
        <v>189</v>
      </c>
      <c r="J434">
        <v>105</v>
      </c>
      <c r="K434">
        <v>24</v>
      </c>
      <c r="L434">
        <v>1</v>
      </c>
      <c r="M434">
        <v>82</v>
      </c>
      <c r="N434">
        <v>61</v>
      </c>
      <c r="O434">
        <v>48</v>
      </c>
      <c r="P434">
        <v>12</v>
      </c>
      <c r="Q434">
        <v>12</v>
      </c>
      <c r="R434">
        <v>1</v>
      </c>
      <c r="S434">
        <v>1</v>
      </c>
      <c r="T434">
        <v>3</v>
      </c>
      <c r="U434">
        <v>2</v>
      </c>
      <c r="V434">
        <v>75</v>
      </c>
      <c r="W434">
        <v>49</v>
      </c>
      <c r="X434">
        <v>38</v>
      </c>
      <c r="Y434">
        <v>17</v>
      </c>
      <c r="Z434">
        <v>12</v>
      </c>
      <c r="AA434">
        <v>3</v>
      </c>
      <c r="AB434">
        <v>3</v>
      </c>
      <c r="AC434">
        <v>9</v>
      </c>
      <c r="AD434">
        <v>3485</v>
      </c>
      <c r="AE434">
        <v>25</v>
      </c>
      <c r="AF434">
        <v>1510</v>
      </c>
    </row>
    <row r="435" spans="1:32" x14ac:dyDescent="0.25">
      <c r="A435">
        <v>20190318</v>
      </c>
      <c r="B435">
        <v>296</v>
      </c>
      <c r="C435">
        <v>200000</v>
      </c>
      <c r="D435" t="s">
        <v>163</v>
      </c>
      <c r="E435">
        <v>106432</v>
      </c>
      <c r="F435" t="s">
        <v>678</v>
      </c>
      <c r="G435" t="s">
        <v>1017</v>
      </c>
      <c r="H435">
        <v>3</v>
      </c>
      <c r="I435" t="s">
        <v>189</v>
      </c>
      <c r="J435">
        <v>108</v>
      </c>
      <c r="K435">
        <v>8</v>
      </c>
      <c r="L435">
        <v>2</v>
      </c>
      <c r="M435">
        <v>69</v>
      </c>
      <c r="N435">
        <v>51</v>
      </c>
      <c r="O435">
        <v>37</v>
      </c>
      <c r="P435">
        <v>11</v>
      </c>
      <c r="Q435">
        <v>10</v>
      </c>
      <c r="R435">
        <v>1</v>
      </c>
      <c r="S435">
        <v>2</v>
      </c>
      <c r="T435">
        <v>7</v>
      </c>
      <c r="U435">
        <v>1</v>
      </c>
      <c r="V435">
        <v>82</v>
      </c>
      <c r="W435">
        <v>56</v>
      </c>
      <c r="X435">
        <v>36</v>
      </c>
      <c r="Y435">
        <v>11</v>
      </c>
      <c r="Z435">
        <v>10</v>
      </c>
      <c r="AA435">
        <v>3</v>
      </c>
      <c r="AB435">
        <v>6</v>
      </c>
      <c r="AC435">
        <v>57</v>
      </c>
      <c r="AD435">
        <v>876</v>
      </c>
      <c r="AE435">
        <v>13</v>
      </c>
      <c r="AF435">
        <v>2345</v>
      </c>
    </row>
    <row r="436" spans="1:32" x14ac:dyDescent="0.25">
      <c r="A436">
        <v>20190318</v>
      </c>
      <c r="B436">
        <v>295</v>
      </c>
      <c r="C436">
        <v>103819</v>
      </c>
      <c r="D436" t="s">
        <v>737</v>
      </c>
      <c r="E436">
        <v>104731</v>
      </c>
      <c r="F436" t="s">
        <v>657</v>
      </c>
      <c r="G436" t="s">
        <v>585</v>
      </c>
      <c r="H436">
        <v>3</v>
      </c>
      <c r="I436" t="s">
        <v>189</v>
      </c>
      <c r="J436">
        <v>85</v>
      </c>
      <c r="K436">
        <v>3</v>
      </c>
      <c r="L436">
        <v>2</v>
      </c>
      <c r="M436">
        <v>42</v>
      </c>
      <c r="N436">
        <v>25</v>
      </c>
      <c r="O436">
        <v>20</v>
      </c>
      <c r="P436">
        <v>9</v>
      </c>
      <c r="Q436">
        <v>8</v>
      </c>
      <c r="R436">
        <v>0</v>
      </c>
      <c r="S436">
        <v>1</v>
      </c>
      <c r="T436">
        <v>4</v>
      </c>
      <c r="U436">
        <v>4</v>
      </c>
      <c r="V436">
        <v>75</v>
      </c>
      <c r="W436">
        <v>42</v>
      </c>
      <c r="X436">
        <v>25</v>
      </c>
      <c r="Y436">
        <v>11</v>
      </c>
      <c r="Z436">
        <v>8</v>
      </c>
      <c r="AA436">
        <v>8</v>
      </c>
      <c r="AB436">
        <v>13</v>
      </c>
      <c r="AC436">
        <v>5</v>
      </c>
      <c r="AD436">
        <v>4600</v>
      </c>
      <c r="AE436">
        <v>7</v>
      </c>
      <c r="AF436">
        <v>4115</v>
      </c>
    </row>
    <row r="437" spans="1:32" x14ac:dyDescent="0.25">
      <c r="A437">
        <v>20190318</v>
      </c>
      <c r="B437">
        <v>294</v>
      </c>
      <c r="C437">
        <v>133430</v>
      </c>
      <c r="D437" t="s">
        <v>651</v>
      </c>
      <c r="E437">
        <v>126207</v>
      </c>
      <c r="F437" t="s">
        <v>724</v>
      </c>
      <c r="G437" t="s">
        <v>1030</v>
      </c>
      <c r="H437">
        <v>3</v>
      </c>
      <c r="I437" t="s">
        <v>189</v>
      </c>
      <c r="J437">
        <v>135</v>
      </c>
      <c r="K437">
        <v>7</v>
      </c>
      <c r="L437">
        <v>1</v>
      </c>
      <c r="M437">
        <v>91</v>
      </c>
      <c r="N437">
        <v>63</v>
      </c>
      <c r="O437">
        <v>48</v>
      </c>
      <c r="P437">
        <v>18</v>
      </c>
      <c r="Q437">
        <v>15</v>
      </c>
      <c r="R437">
        <v>5</v>
      </c>
      <c r="S437">
        <v>6</v>
      </c>
      <c r="T437">
        <v>5</v>
      </c>
      <c r="U437">
        <v>6</v>
      </c>
      <c r="V437">
        <v>105</v>
      </c>
      <c r="W437">
        <v>64</v>
      </c>
      <c r="X437">
        <v>40</v>
      </c>
      <c r="Y437">
        <v>25</v>
      </c>
      <c r="Z437">
        <v>15</v>
      </c>
      <c r="AA437">
        <v>8</v>
      </c>
      <c r="AB437">
        <v>12</v>
      </c>
      <c r="AC437">
        <v>23</v>
      </c>
      <c r="AD437">
        <v>1550</v>
      </c>
      <c r="AE437">
        <v>34</v>
      </c>
      <c r="AF437">
        <v>1200</v>
      </c>
    </row>
    <row r="438" spans="1:32" x14ac:dyDescent="0.25">
      <c r="A438">
        <v>20190318</v>
      </c>
      <c r="B438">
        <v>293</v>
      </c>
      <c r="C438">
        <v>105138</v>
      </c>
      <c r="D438" t="s">
        <v>644</v>
      </c>
      <c r="E438">
        <v>104925</v>
      </c>
      <c r="F438" t="s">
        <v>641</v>
      </c>
      <c r="G438" t="s">
        <v>1031</v>
      </c>
      <c r="H438">
        <v>3</v>
      </c>
      <c r="I438" t="s">
        <v>187</v>
      </c>
      <c r="J438">
        <v>149</v>
      </c>
      <c r="K438">
        <v>1</v>
      </c>
      <c r="L438">
        <v>3</v>
      </c>
      <c r="M438">
        <v>94</v>
      </c>
      <c r="N438">
        <v>55</v>
      </c>
      <c r="O438">
        <v>39</v>
      </c>
      <c r="P438">
        <v>15</v>
      </c>
      <c r="Q438">
        <v>14</v>
      </c>
      <c r="R438">
        <v>9</v>
      </c>
      <c r="S438">
        <v>13</v>
      </c>
      <c r="T438">
        <v>5</v>
      </c>
      <c r="U438">
        <v>4</v>
      </c>
      <c r="V438">
        <v>87</v>
      </c>
      <c r="W438">
        <v>50</v>
      </c>
      <c r="X438">
        <v>32</v>
      </c>
      <c r="Y438">
        <v>18</v>
      </c>
      <c r="Z438">
        <v>14</v>
      </c>
      <c r="AA438">
        <v>3</v>
      </c>
      <c r="AB438">
        <v>7</v>
      </c>
      <c r="AC438">
        <v>25</v>
      </c>
      <c r="AD438">
        <v>1510</v>
      </c>
      <c r="AE438">
        <v>1</v>
      </c>
      <c r="AF438">
        <v>10990</v>
      </c>
    </row>
    <row r="439" spans="1:32" x14ac:dyDescent="0.25">
      <c r="A439">
        <v>20190318</v>
      </c>
      <c r="B439">
        <v>291</v>
      </c>
      <c r="C439">
        <v>200000</v>
      </c>
      <c r="D439" t="s">
        <v>163</v>
      </c>
      <c r="E439">
        <v>105932</v>
      </c>
      <c r="F439" t="s">
        <v>660</v>
      </c>
      <c r="G439" t="s">
        <v>659</v>
      </c>
      <c r="H439">
        <v>3</v>
      </c>
      <c r="I439" t="s">
        <v>187</v>
      </c>
      <c r="J439">
        <v>96</v>
      </c>
      <c r="K439">
        <v>13</v>
      </c>
      <c r="L439">
        <v>4</v>
      </c>
      <c r="M439">
        <v>73</v>
      </c>
      <c r="N439">
        <v>45</v>
      </c>
      <c r="O439">
        <v>35</v>
      </c>
      <c r="P439">
        <v>13</v>
      </c>
      <c r="Q439">
        <v>11</v>
      </c>
      <c r="R439">
        <v>6</v>
      </c>
      <c r="S439">
        <v>8</v>
      </c>
      <c r="T439">
        <v>4</v>
      </c>
      <c r="U439">
        <v>8</v>
      </c>
      <c r="V439">
        <v>64</v>
      </c>
      <c r="W439">
        <v>25</v>
      </c>
      <c r="X439">
        <v>17</v>
      </c>
      <c r="Y439">
        <v>23</v>
      </c>
      <c r="Z439">
        <v>11</v>
      </c>
      <c r="AA439">
        <v>2</v>
      </c>
      <c r="AB439">
        <v>5</v>
      </c>
      <c r="AC439">
        <v>57</v>
      </c>
      <c r="AD439">
        <v>876</v>
      </c>
      <c r="AE439">
        <v>19</v>
      </c>
      <c r="AF439">
        <v>1865</v>
      </c>
    </row>
    <row r="440" spans="1:32" x14ac:dyDescent="0.25">
      <c r="A440">
        <v>20190318</v>
      </c>
      <c r="B440">
        <v>288</v>
      </c>
      <c r="C440">
        <v>103819</v>
      </c>
      <c r="D440" t="s">
        <v>737</v>
      </c>
      <c r="E440">
        <v>106421</v>
      </c>
      <c r="F440" t="s">
        <v>265</v>
      </c>
      <c r="G440" t="s">
        <v>331</v>
      </c>
      <c r="H440">
        <v>3</v>
      </c>
      <c r="I440" t="s">
        <v>187</v>
      </c>
      <c r="J440">
        <v>61</v>
      </c>
      <c r="K440">
        <v>5</v>
      </c>
      <c r="L440">
        <v>0</v>
      </c>
      <c r="M440">
        <v>48</v>
      </c>
      <c r="N440">
        <v>33</v>
      </c>
      <c r="O440">
        <v>28</v>
      </c>
      <c r="P440">
        <v>9</v>
      </c>
      <c r="Q440">
        <v>9</v>
      </c>
      <c r="R440">
        <v>3</v>
      </c>
      <c r="S440">
        <v>3</v>
      </c>
      <c r="T440">
        <v>2</v>
      </c>
      <c r="U440">
        <v>1</v>
      </c>
      <c r="V440">
        <v>51</v>
      </c>
      <c r="W440">
        <v>30</v>
      </c>
      <c r="X440">
        <v>19</v>
      </c>
      <c r="Y440">
        <v>12</v>
      </c>
      <c r="Z440">
        <v>9</v>
      </c>
      <c r="AA440">
        <v>0</v>
      </c>
      <c r="AB440">
        <v>3</v>
      </c>
      <c r="AC440">
        <v>5</v>
      </c>
      <c r="AD440">
        <v>4600</v>
      </c>
      <c r="AE440">
        <v>15</v>
      </c>
      <c r="AF440">
        <v>2230</v>
      </c>
    </row>
    <row r="441" spans="1:32" x14ac:dyDescent="0.25">
      <c r="A441">
        <v>20190318</v>
      </c>
      <c r="B441">
        <v>287</v>
      </c>
      <c r="C441">
        <v>133430</v>
      </c>
      <c r="D441" t="s">
        <v>651</v>
      </c>
      <c r="E441">
        <v>126774</v>
      </c>
      <c r="F441" t="s">
        <v>294</v>
      </c>
      <c r="G441" t="s">
        <v>1032</v>
      </c>
      <c r="H441">
        <v>3</v>
      </c>
      <c r="I441" t="s">
        <v>187</v>
      </c>
      <c r="J441">
        <v>134</v>
      </c>
      <c r="K441">
        <v>5</v>
      </c>
      <c r="L441">
        <v>4</v>
      </c>
      <c r="M441">
        <v>107</v>
      </c>
      <c r="N441">
        <v>74</v>
      </c>
      <c r="O441">
        <v>55</v>
      </c>
      <c r="P441">
        <v>16</v>
      </c>
      <c r="Q441">
        <v>16</v>
      </c>
      <c r="R441">
        <v>2</v>
      </c>
      <c r="S441">
        <v>4</v>
      </c>
      <c r="T441">
        <v>7</v>
      </c>
      <c r="U441">
        <v>0</v>
      </c>
      <c r="V441">
        <v>93</v>
      </c>
      <c r="W441">
        <v>66</v>
      </c>
      <c r="X441">
        <v>45</v>
      </c>
      <c r="Y441">
        <v>19</v>
      </c>
      <c r="Z441">
        <v>15</v>
      </c>
      <c r="AA441">
        <v>4</v>
      </c>
      <c r="AB441">
        <v>6</v>
      </c>
      <c r="AC441">
        <v>23</v>
      </c>
      <c r="AD441">
        <v>1550</v>
      </c>
      <c r="AE441">
        <v>10</v>
      </c>
      <c r="AF441">
        <v>3160</v>
      </c>
    </row>
    <row r="442" spans="1:32" x14ac:dyDescent="0.25">
      <c r="A442">
        <v>20190318</v>
      </c>
      <c r="B442">
        <v>286</v>
      </c>
      <c r="C442">
        <v>126207</v>
      </c>
      <c r="D442" t="s">
        <v>724</v>
      </c>
      <c r="E442">
        <v>105676</v>
      </c>
      <c r="F442" t="s">
        <v>201</v>
      </c>
      <c r="G442" t="s">
        <v>446</v>
      </c>
      <c r="H442">
        <v>3</v>
      </c>
      <c r="I442" t="s">
        <v>187</v>
      </c>
      <c r="J442">
        <v>244</v>
      </c>
      <c r="K442">
        <v>3</v>
      </c>
      <c r="L442">
        <v>1</v>
      </c>
      <c r="M442">
        <v>70</v>
      </c>
      <c r="N442">
        <v>45</v>
      </c>
      <c r="O442">
        <v>32</v>
      </c>
      <c r="P442">
        <v>16</v>
      </c>
      <c r="Q442">
        <v>12</v>
      </c>
      <c r="R442">
        <v>2</v>
      </c>
      <c r="S442">
        <v>5</v>
      </c>
      <c r="T442">
        <v>11</v>
      </c>
      <c r="U442">
        <v>3</v>
      </c>
      <c r="V442">
        <v>101</v>
      </c>
      <c r="W442">
        <v>55</v>
      </c>
      <c r="X442">
        <v>38</v>
      </c>
      <c r="Y442">
        <v>21</v>
      </c>
      <c r="Z442">
        <v>12</v>
      </c>
      <c r="AA442">
        <v>8</v>
      </c>
      <c r="AB442">
        <v>12</v>
      </c>
      <c r="AC442">
        <v>34</v>
      </c>
      <c r="AD442">
        <v>1200</v>
      </c>
      <c r="AE442">
        <v>20</v>
      </c>
      <c r="AF442">
        <v>1685</v>
      </c>
    </row>
    <row r="443" spans="1:32" x14ac:dyDescent="0.25">
      <c r="A443">
        <v>20190318</v>
      </c>
      <c r="B443">
        <v>285</v>
      </c>
      <c r="C443">
        <v>104925</v>
      </c>
      <c r="D443" t="s">
        <v>641</v>
      </c>
      <c r="E443">
        <v>105643</v>
      </c>
      <c r="F443" t="s">
        <v>455</v>
      </c>
      <c r="G443" t="s">
        <v>1033</v>
      </c>
      <c r="H443">
        <v>3</v>
      </c>
      <c r="I443" t="s">
        <v>173</v>
      </c>
      <c r="J443">
        <v>120</v>
      </c>
      <c r="K443">
        <v>3</v>
      </c>
      <c r="L443">
        <v>3</v>
      </c>
      <c r="M443">
        <v>77</v>
      </c>
      <c r="N443">
        <v>53</v>
      </c>
      <c r="O443">
        <v>41</v>
      </c>
      <c r="P443">
        <v>12</v>
      </c>
      <c r="Q443">
        <v>15</v>
      </c>
      <c r="R443">
        <v>1</v>
      </c>
      <c r="S443">
        <v>4</v>
      </c>
      <c r="T443">
        <v>8</v>
      </c>
      <c r="U443">
        <v>5</v>
      </c>
      <c r="V443">
        <v>84</v>
      </c>
      <c r="W443">
        <v>54</v>
      </c>
      <c r="X443">
        <v>36</v>
      </c>
      <c r="Y443">
        <v>12</v>
      </c>
      <c r="Z443">
        <v>14</v>
      </c>
      <c r="AA443">
        <v>7</v>
      </c>
      <c r="AB443">
        <v>12</v>
      </c>
      <c r="AC443">
        <v>1</v>
      </c>
      <c r="AD443">
        <v>10990</v>
      </c>
      <c r="AE443">
        <v>83</v>
      </c>
      <c r="AF443">
        <v>676</v>
      </c>
    </row>
    <row r="444" spans="1:32" x14ac:dyDescent="0.25">
      <c r="A444">
        <v>20190318</v>
      </c>
      <c r="B444">
        <v>284</v>
      </c>
      <c r="C444">
        <v>105138</v>
      </c>
      <c r="D444" t="s">
        <v>644</v>
      </c>
      <c r="E444">
        <v>104926</v>
      </c>
      <c r="F444" t="s">
        <v>670</v>
      </c>
      <c r="G444" t="s">
        <v>139</v>
      </c>
      <c r="H444">
        <v>3</v>
      </c>
      <c r="I444" t="s">
        <v>173</v>
      </c>
      <c r="J444">
        <v>84</v>
      </c>
      <c r="K444">
        <v>0</v>
      </c>
      <c r="L444">
        <v>4</v>
      </c>
      <c r="M444">
        <v>53</v>
      </c>
      <c r="N444">
        <v>32</v>
      </c>
      <c r="O444">
        <v>22</v>
      </c>
      <c r="P444">
        <v>11</v>
      </c>
      <c r="Q444">
        <v>10</v>
      </c>
      <c r="R444">
        <v>3</v>
      </c>
      <c r="S444">
        <v>6</v>
      </c>
      <c r="T444">
        <v>3</v>
      </c>
      <c r="U444">
        <v>2</v>
      </c>
      <c r="V444">
        <v>61</v>
      </c>
      <c r="W444">
        <v>36</v>
      </c>
      <c r="X444">
        <v>23</v>
      </c>
      <c r="Y444">
        <v>8</v>
      </c>
      <c r="Z444">
        <v>10</v>
      </c>
      <c r="AA444">
        <v>1</v>
      </c>
      <c r="AB444">
        <v>6</v>
      </c>
      <c r="AC444">
        <v>25</v>
      </c>
      <c r="AD444">
        <v>1510</v>
      </c>
      <c r="AE444">
        <v>17</v>
      </c>
      <c r="AF444">
        <v>1885</v>
      </c>
    </row>
    <row r="445" spans="1:32" x14ac:dyDescent="0.25">
      <c r="A445">
        <v>20190318</v>
      </c>
      <c r="B445">
        <v>281</v>
      </c>
      <c r="C445">
        <v>200000</v>
      </c>
      <c r="D445" t="s">
        <v>163</v>
      </c>
      <c r="E445">
        <v>128034</v>
      </c>
      <c r="F445" t="s">
        <v>413</v>
      </c>
      <c r="G445" t="s">
        <v>359</v>
      </c>
      <c r="H445">
        <v>3</v>
      </c>
      <c r="I445" t="s">
        <v>173</v>
      </c>
      <c r="J445">
        <v>102</v>
      </c>
      <c r="K445">
        <v>7</v>
      </c>
      <c r="L445">
        <v>2</v>
      </c>
      <c r="M445">
        <v>74</v>
      </c>
      <c r="N445">
        <v>48</v>
      </c>
      <c r="O445">
        <v>38</v>
      </c>
      <c r="P445">
        <v>15</v>
      </c>
      <c r="Q445">
        <v>11</v>
      </c>
      <c r="R445">
        <v>3</v>
      </c>
      <c r="S445">
        <v>3</v>
      </c>
      <c r="T445">
        <v>6</v>
      </c>
      <c r="U445">
        <v>1</v>
      </c>
      <c r="V445">
        <v>75</v>
      </c>
      <c r="W445">
        <v>52</v>
      </c>
      <c r="X445">
        <v>39</v>
      </c>
      <c r="Y445">
        <v>12</v>
      </c>
      <c r="Z445">
        <v>11</v>
      </c>
      <c r="AA445">
        <v>2</v>
      </c>
      <c r="AB445">
        <v>3</v>
      </c>
      <c r="AC445">
        <v>57</v>
      </c>
      <c r="AD445">
        <v>876</v>
      </c>
      <c r="AE445">
        <v>54</v>
      </c>
      <c r="AF445">
        <v>904</v>
      </c>
    </row>
    <row r="446" spans="1:32" x14ac:dyDescent="0.25">
      <c r="A446">
        <v>20190318</v>
      </c>
      <c r="B446">
        <v>276</v>
      </c>
      <c r="C446">
        <v>111442</v>
      </c>
      <c r="D446" t="s">
        <v>760</v>
      </c>
      <c r="E446">
        <v>105777</v>
      </c>
      <c r="F446" t="s">
        <v>114</v>
      </c>
      <c r="G446" t="s">
        <v>593</v>
      </c>
      <c r="H446">
        <v>3</v>
      </c>
      <c r="I446" t="s">
        <v>173</v>
      </c>
      <c r="J446">
        <v>107</v>
      </c>
      <c r="K446">
        <v>5</v>
      </c>
      <c r="L446">
        <v>3</v>
      </c>
      <c r="M446">
        <v>74</v>
      </c>
      <c r="N446">
        <v>54</v>
      </c>
      <c r="O446">
        <v>37</v>
      </c>
      <c r="P446">
        <v>10</v>
      </c>
      <c r="Q446">
        <v>12</v>
      </c>
      <c r="R446">
        <v>4</v>
      </c>
      <c r="S446">
        <v>7</v>
      </c>
      <c r="T446">
        <v>4</v>
      </c>
      <c r="U446">
        <v>3</v>
      </c>
      <c r="V446">
        <v>74</v>
      </c>
      <c r="W446">
        <v>42</v>
      </c>
      <c r="X446">
        <v>24</v>
      </c>
      <c r="Y446">
        <v>16</v>
      </c>
      <c r="Z446">
        <v>12</v>
      </c>
      <c r="AA446">
        <v>5</v>
      </c>
      <c r="AB446">
        <v>10</v>
      </c>
      <c r="AC446">
        <v>77</v>
      </c>
      <c r="AD446">
        <v>708</v>
      </c>
      <c r="AE446">
        <v>29</v>
      </c>
      <c r="AF446">
        <v>1300</v>
      </c>
    </row>
    <row r="447" spans="1:32" x14ac:dyDescent="0.25">
      <c r="A447">
        <v>20190318</v>
      </c>
      <c r="B447">
        <v>275</v>
      </c>
      <c r="C447">
        <v>106421</v>
      </c>
      <c r="D447" t="s">
        <v>265</v>
      </c>
      <c r="E447">
        <v>124187</v>
      </c>
      <c r="F447" t="s">
        <v>397</v>
      </c>
      <c r="G447" t="s">
        <v>1034</v>
      </c>
      <c r="H447">
        <v>3</v>
      </c>
      <c r="I447" t="s">
        <v>173</v>
      </c>
      <c r="J447">
        <v>142</v>
      </c>
      <c r="K447">
        <v>19</v>
      </c>
      <c r="L447">
        <v>3</v>
      </c>
      <c r="M447">
        <v>106</v>
      </c>
      <c r="N447">
        <v>64</v>
      </c>
      <c r="O447">
        <v>58</v>
      </c>
      <c r="P447">
        <v>29</v>
      </c>
      <c r="Q447">
        <v>18</v>
      </c>
      <c r="R447">
        <v>2</v>
      </c>
      <c r="S447">
        <v>2</v>
      </c>
      <c r="T447">
        <v>22</v>
      </c>
      <c r="U447">
        <v>3</v>
      </c>
      <c r="V447">
        <v>111</v>
      </c>
      <c r="W447">
        <v>74</v>
      </c>
      <c r="X447">
        <v>64</v>
      </c>
      <c r="Y447">
        <v>20</v>
      </c>
      <c r="Z447">
        <v>18</v>
      </c>
      <c r="AA447">
        <v>2</v>
      </c>
      <c r="AB447">
        <v>2</v>
      </c>
      <c r="AC447">
        <v>15</v>
      </c>
      <c r="AD447">
        <v>2230</v>
      </c>
      <c r="AE447">
        <v>58</v>
      </c>
      <c r="AF447">
        <v>858</v>
      </c>
    </row>
    <row r="448" spans="1:32" x14ac:dyDescent="0.25">
      <c r="A448">
        <v>20190318</v>
      </c>
      <c r="B448">
        <v>274</v>
      </c>
      <c r="C448">
        <v>103819</v>
      </c>
      <c r="D448" t="s">
        <v>737</v>
      </c>
      <c r="E448">
        <v>105936</v>
      </c>
      <c r="F448" t="s">
        <v>763</v>
      </c>
      <c r="G448" t="s">
        <v>122</v>
      </c>
      <c r="H448">
        <v>3</v>
      </c>
      <c r="I448" t="s">
        <v>173</v>
      </c>
      <c r="J448">
        <v>90</v>
      </c>
      <c r="K448">
        <v>14</v>
      </c>
      <c r="L448">
        <v>1</v>
      </c>
      <c r="M448">
        <v>59</v>
      </c>
      <c r="N448">
        <v>43</v>
      </c>
      <c r="O448">
        <v>32</v>
      </c>
      <c r="P448">
        <v>9</v>
      </c>
      <c r="Q448">
        <v>11</v>
      </c>
      <c r="R448">
        <v>1</v>
      </c>
      <c r="S448">
        <v>2</v>
      </c>
      <c r="T448">
        <v>2</v>
      </c>
      <c r="U448">
        <v>3</v>
      </c>
      <c r="V448">
        <v>82</v>
      </c>
      <c r="W448">
        <v>54</v>
      </c>
      <c r="X448">
        <v>34</v>
      </c>
      <c r="Y448">
        <v>12</v>
      </c>
      <c r="Z448">
        <v>10</v>
      </c>
      <c r="AA448">
        <v>7</v>
      </c>
      <c r="AB448">
        <v>10</v>
      </c>
      <c r="AC448">
        <v>5</v>
      </c>
      <c r="AD448">
        <v>4600</v>
      </c>
      <c r="AE448">
        <v>103</v>
      </c>
      <c r="AF448">
        <v>576</v>
      </c>
    </row>
    <row r="449" spans="1:32" x14ac:dyDescent="0.25">
      <c r="A449">
        <v>20190318</v>
      </c>
      <c r="B449">
        <v>273</v>
      </c>
      <c r="C449">
        <v>126774</v>
      </c>
      <c r="D449" t="s">
        <v>294</v>
      </c>
      <c r="E449">
        <v>104919</v>
      </c>
      <c r="F449" t="s">
        <v>904</v>
      </c>
      <c r="G449" t="s">
        <v>139</v>
      </c>
      <c r="H449">
        <v>3</v>
      </c>
      <c r="I449" t="s">
        <v>173</v>
      </c>
      <c r="J449">
        <v>94</v>
      </c>
      <c r="K449">
        <v>3</v>
      </c>
      <c r="L449">
        <v>2</v>
      </c>
      <c r="M449">
        <v>60</v>
      </c>
      <c r="N449">
        <v>41</v>
      </c>
      <c r="O449">
        <v>32</v>
      </c>
      <c r="P449">
        <v>11</v>
      </c>
      <c r="Q449">
        <v>10</v>
      </c>
      <c r="R449">
        <v>0</v>
      </c>
      <c r="S449">
        <v>0</v>
      </c>
      <c r="T449">
        <v>6</v>
      </c>
      <c r="U449">
        <v>2</v>
      </c>
      <c r="V449">
        <v>75</v>
      </c>
      <c r="W449">
        <v>43</v>
      </c>
      <c r="X449">
        <v>30</v>
      </c>
      <c r="Y449">
        <v>14</v>
      </c>
      <c r="Z449">
        <v>10</v>
      </c>
      <c r="AA449">
        <v>9</v>
      </c>
      <c r="AB449">
        <v>11</v>
      </c>
      <c r="AC449">
        <v>10</v>
      </c>
      <c r="AD449">
        <v>3160</v>
      </c>
      <c r="AE449">
        <v>62</v>
      </c>
      <c r="AF449">
        <v>830</v>
      </c>
    </row>
    <row r="450" spans="1:32" x14ac:dyDescent="0.25">
      <c r="A450">
        <v>20190318</v>
      </c>
      <c r="B450">
        <v>272</v>
      </c>
      <c r="C450">
        <v>133430</v>
      </c>
      <c r="D450" t="s">
        <v>651</v>
      </c>
      <c r="E450">
        <v>126094</v>
      </c>
      <c r="F450" t="s">
        <v>100</v>
      </c>
      <c r="G450" t="s">
        <v>431</v>
      </c>
      <c r="H450">
        <v>3</v>
      </c>
      <c r="I450" t="s">
        <v>173</v>
      </c>
      <c r="J450">
        <v>94</v>
      </c>
      <c r="K450">
        <v>5</v>
      </c>
      <c r="L450">
        <v>0</v>
      </c>
      <c r="M450">
        <v>64</v>
      </c>
      <c r="N450">
        <v>43</v>
      </c>
      <c r="O450">
        <v>31</v>
      </c>
      <c r="P450">
        <v>13</v>
      </c>
      <c r="Q450">
        <v>11</v>
      </c>
      <c r="R450">
        <v>0</v>
      </c>
      <c r="S450">
        <v>1</v>
      </c>
      <c r="T450">
        <v>2</v>
      </c>
      <c r="U450">
        <v>1</v>
      </c>
      <c r="V450">
        <v>74</v>
      </c>
      <c r="W450">
        <v>56</v>
      </c>
      <c r="X450">
        <v>36</v>
      </c>
      <c r="Y450">
        <v>8</v>
      </c>
      <c r="Z450">
        <v>10</v>
      </c>
      <c r="AA450">
        <v>10</v>
      </c>
      <c r="AB450">
        <v>12</v>
      </c>
      <c r="AC450">
        <v>23</v>
      </c>
      <c r="AD450">
        <v>1550</v>
      </c>
      <c r="AE450">
        <v>99</v>
      </c>
      <c r="AF450">
        <v>603</v>
      </c>
    </row>
    <row r="451" spans="1:32" x14ac:dyDescent="0.25">
      <c r="A451">
        <v>20190318</v>
      </c>
      <c r="B451">
        <v>271</v>
      </c>
      <c r="C451">
        <v>105676</v>
      </c>
      <c r="D451" t="s">
        <v>201</v>
      </c>
      <c r="E451">
        <v>106065</v>
      </c>
      <c r="F451" t="s">
        <v>730</v>
      </c>
      <c r="G451" t="s">
        <v>139</v>
      </c>
      <c r="H451">
        <v>3</v>
      </c>
      <c r="I451" t="s">
        <v>173</v>
      </c>
      <c r="J451">
        <v>69</v>
      </c>
      <c r="K451">
        <v>4</v>
      </c>
      <c r="L451">
        <v>2</v>
      </c>
      <c r="M451">
        <v>51</v>
      </c>
      <c r="N451">
        <v>32</v>
      </c>
      <c r="O451">
        <v>26</v>
      </c>
      <c r="P451">
        <v>10</v>
      </c>
      <c r="Q451">
        <v>10</v>
      </c>
      <c r="R451">
        <v>1</v>
      </c>
      <c r="S451">
        <v>3</v>
      </c>
      <c r="T451">
        <v>3</v>
      </c>
      <c r="U451">
        <v>2</v>
      </c>
      <c r="V451">
        <v>60</v>
      </c>
      <c r="W451">
        <v>38</v>
      </c>
      <c r="X451">
        <v>20</v>
      </c>
      <c r="Y451">
        <v>12</v>
      </c>
      <c r="Z451">
        <v>10</v>
      </c>
      <c r="AA451">
        <v>2</v>
      </c>
      <c r="AB451">
        <v>6</v>
      </c>
      <c r="AC451">
        <v>20</v>
      </c>
      <c r="AD451">
        <v>1685</v>
      </c>
      <c r="AE451">
        <v>16</v>
      </c>
      <c r="AF451">
        <v>2021</v>
      </c>
    </row>
    <row r="452" spans="1:32" x14ac:dyDescent="0.25">
      <c r="A452">
        <v>20190318</v>
      </c>
      <c r="B452">
        <v>269</v>
      </c>
      <c r="C452">
        <v>104925</v>
      </c>
      <c r="D452" t="s">
        <v>641</v>
      </c>
      <c r="E452">
        <v>106071</v>
      </c>
      <c r="F452" t="s">
        <v>134</v>
      </c>
      <c r="G452" t="s">
        <v>986</v>
      </c>
      <c r="H452">
        <v>3</v>
      </c>
      <c r="I452" t="s">
        <v>745</v>
      </c>
      <c r="J452">
        <v>73</v>
      </c>
      <c r="K452">
        <v>11</v>
      </c>
      <c r="L452">
        <v>3</v>
      </c>
      <c r="M452">
        <v>58</v>
      </c>
      <c r="N452">
        <v>36</v>
      </c>
      <c r="O452">
        <v>29</v>
      </c>
      <c r="P452">
        <v>14</v>
      </c>
      <c r="Q452">
        <v>10</v>
      </c>
      <c r="R452">
        <v>0</v>
      </c>
      <c r="S452">
        <v>1</v>
      </c>
      <c r="T452">
        <v>9</v>
      </c>
      <c r="U452">
        <v>4</v>
      </c>
      <c r="V452">
        <v>64</v>
      </c>
      <c r="W452">
        <v>39</v>
      </c>
      <c r="X452">
        <v>28</v>
      </c>
      <c r="Y452">
        <v>10</v>
      </c>
      <c r="Z452">
        <v>10</v>
      </c>
      <c r="AA452">
        <v>1</v>
      </c>
      <c r="AB452">
        <v>4</v>
      </c>
      <c r="AC452">
        <v>1</v>
      </c>
      <c r="AD452">
        <v>10990</v>
      </c>
      <c r="AE452">
        <v>81</v>
      </c>
      <c r="AF452">
        <v>679</v>
      </c>
    </row>
    <row r="453" spans="1:32" x14ac:dyDescent="0.25">
      <c r="A453">
        <v>20190318</v>
      </c>
      <c r="B453">
        <v>267</v>
      </c>
      <c r="C453">
        <v>105138</v>
      </c>
      <c r="D453" t="s">
        <v>644</v>
      </c>
      <c r="E453">
        <v>104386</v>
      </c>
      <c r="F453" t="s">
        <v>922</v>
      </c>
      <c r="G453" t="s">
        <v>310</v>
      </c>
      <c r="H453">
        <v>3</v>
      </c>
      <c r="I453" t="s">
        <v>745</v>
      </c>
      <c r="J453">
        <v>119</v>
      </c>
      <c r="K453">
        <v>2</v>
      </c>
      <c r="L453">
        <v>2</v>
      </c>
      <c r="M453">
        <v>61</v>
      </c>
      <c r="N453">
        <v>34</v>
      </c>
      <c r="O453">
        <v>25</v>
      </c>
      <c r="P453">
        <v>17</v>
      </c>
      <c r="Q453">
        <v>11</v>
      </c>
      <c r="R453">
        <v>0</v>
      </c>
      <c r="S453">
        <v>2</v>
      </c>
      <c r="T453">
        <v>2</v>
      </c>
      <c r="U453">
        <v>3</v>
      </c>
      <c r="V453">
        <v>93</v>
      </c>
      <c r="W453">
        <v>58</v>
      </c>
      <c r="X453">
        <v>33</v>
      </c>
      <c r="Y453">
        <v>18</v>
      </c>
      <c r="Z453">
        <v>11</v>
      </c>
      <c r="AA453">
        <v>11</v>
      </c>
      <c r="AB453">
        <v>14</v>
      </c>
      <c r="AC453">
        <v>25</v>
      </c>
      <c r="AD453">
        <v>1510</v>
      </c>
      <c r="AE453">
        <v>453</v>
      </c>
      <c r="AF453">
        <v>17</v>
      </c>
    </row>
    <row r="454" spans="1:32" x14ac:dyDescent="0.25">
      <c r="A454">
        <v>20190318</v>
      </c>
      <c r="B454">
        <v>266</v>
      </c>
      <c r="C454">
        <v>104926</v>
      </c>
      <c r="D454" t="s">
        <v>670</v>
      </c>
      <c r="E454">
        <v>105819</v>
      </c>
      <c r="F454" t="s">
        <v>210</v>
      </c>
      <c r="G454" t="s">
        <v>569</v>
      </c>
      <c r="H454">
        <v>3</v>
      </c>
      <c r="I454" t="s">
        <v>745</v>
      </c>
      <c r="J454">
        <v>144</v>
      </c>
      <c r="K454">
        <v>3</v>
      </c>
      <c r="L454">
        <v>5</v>
      </c>
      <c r="M454">
        <v>98</v>
      </c>
      <c r="N454">
        <v>52</v>
      </c>
      <c r="O454">
        <v>32</v>
      </c>
      <c r="P454">
        <v>23</v>
      </c>
      <c r="Q454">
        <v>16</v>
      </c>
      <c r="R454">
        <v>6</v>
      </c>
      <c r="S454">
        <v>12</v>
      </c>
      <c r="T454">
        <v>5</v>
      </c>
      <c r="U454">
        <v>7</v>
      </c>
      <c r="V454">
        <v>101</v>
      </c>
      <c r="W454">
        <v>53</v>
      </c>
      <c r="X454">
        <v>36</v>
      </c>
      <c r="Y454">
        <v>16</v>
      </c>
      <c r="Z454">
        <v>16</v>
      </c>
      <c r="AA454">
        <v>10</v>
      </c>
      <c r="AB454">
        <v>17</v>
      </c>
      <c r="AC454">
        <v>17</v>
      </c>
      <c r="AD454">
        <v>1885</v>
      </c>
      <c r="AE454">
        <v>80</v>
      </c>
      <c r="AF454">
        <v>686</v>
      </c>
    </row>
    <row r="455" spans="1:32" x14ac:dyDescent="0.25">
      <c r="A455">
        <v>20190318</v>
      </c>
      <c r="B455">
        <v>261</v>
      </c>
      <c r="C455">
        <v>128034</v>
      </c>
      <c r="D455" t="s">
        <v>413</v>
      </c>
      <c r="E455">
        <v>106233</v>
      </c>
      <c r="F455" t="s">
        <v>679</v>
      </c>
      <c r="G455" t="s">
        <v>139</v>
      </c>
      <c r="H455">
        <v>3</v>
      </c>
      <c r="I455" t="s">
        <v>745</v>
      </c>
      <c r="J455">
        <v>77</v>
      </c>
      <c r="K455">
        <v>3</v>
      </c>
      <c r="L455">
        <v>2</v>
      </c>
      <c r="M455">
        <v>58</v>
      </c>
      <c r="N455">
        <v>30</v>
      </c>
      <c r="O455">
        <v>26</v>
      </c>
      <c r="P455">
        <v>12</v>
      </c>
      <c r="Q455">
        <v>10</v>
      </c>
      <c r="R455">
        <v>4</v>
      </c>
      <c r="S455">
        <v>6</v>
      </c>
      <c r="T455">
        <v>1</v>
      </c>
      <c r="U455">
        <v>1</v>
      </c>
      <c r="V455">
        <v>53</v>
      </c>
      <c r="W455">
        <v>34</v>
      </c>
      <c r="X455">
        <v>21</v>
      </c>
      <c r="Y455">
        <v>9</v>
      </c>
      <c r="Z455">
        <v>10</v>
      </c>
      <c r="AA455">
        <v>6</v>
      </c>
      <c r="AB455">
        <v>10</v>
      </c>
      <c r="AC455">
        <v>54</v>
      </c>
      <c r="AD455">
        <v>904</v>
      </c>
      <c r="AE455">
        <v>4</v>
      </c>
      <c r="AF455">
        <v>4755</v>
      </c>
    </row>
    <row r="456" spans="1:32" x14ac:dyDescent="0.25">
      <c r="A456">
        <v>20190318</v>
      </c>
      <c r="B456">
        <v>260</v>
      </c>
      <c r="C456">
        <v>200000</v>
      </c>
      <c r="D456" t="s">
        <v>163</v>
      </c>
      <c r="E456">
        <v>105916</v>
      </c>
      <c r="F456" t="s">
        <v>463</v>
      </c>
      <c r="G456" t="s">
        <v>1035</v>
      </c>
      <c r="H456">
        <v>3</v>
      </c>
      <c r="I456" t="s">
        <v>745</v>
      </c>
      <c r="J456">
        <v>126</v>
      </c>
      <c r="K456">
        <v>6</v>
      </c>
      <c r="L456">
        <v>6</v>
      </c>
      <c r="M456">
        <v>86</v>
      </c>
      <c r="N456">
        <v>58</v>
      </c>
      <c r="O456">
        <v>39</v>
      </c>
      <c r="P456">
        <v>13</v>
      </c>
      <c r="Q456">
        <v>13</v>
      </c>
      <c r="R456">
        <v>4</v>
      </c>
      <c r="S456">
        <v>7</v>
      </c>
      <c r="T456">
        <v>0</v>
      </c>
      <c r="U456">
        <v>4</v>
      </c>
      <c r="V456">
        <v>83</v>
      </c>
      <c r="W456">
        <v>43</v>
      </c>
      <c r="X456">
        <v>27</v>
      </c>
      <c r="Y456">
        <v>17</v>
      </c>
      <c r="Z456">
        <v>13</v>
      </c>
      <c r="AA456">
        <v>9</v>
      </c>
      <c r="AB456">
        <v>15</v>
      </c>
      <c r="AC456">
        <v>57</v>
      </c>
      <c r="AD456">
        <v>876</v>
      </c>
      <c r="AE456">
        <v>36</v>
      </c>
      <c r="AF456">
        <v>1180</v>
      </c>
    </row>
    <row r="457" spans="1:32" x14ac:dyDescent="0.25">
      <c r="A457">
        <v>20190318</v>
      </c>
      <c r="B457">
        <v>251</v>
      </c>
      <c r="C457">
        <v>105777</v>
      </c>
      <c r="D457" t="s">
        <v>114</v>
      </c>
      <c r="E457">
        <v>103852</v>
      </c>
      <c r="F457" t="s">
        <v>709</v>
      </c>
      <c r="G457" t="s">
        <v>689</v>
      </c>
      <c r="H457">
        <v>3</v>
      </c>
      <c r="I457" t="s">
        <v>745</v>
      </c>
      <c r="J457">
        <v>60</v>
      </c>
      <c r="K457">
        <v>5</v>
      </c>
      <c r="L457">
        <v>0</v>
      </c>
      <c r="M457">
        <v>41</v>
      </c>
      <c r="N457">
        <v>27</v>
      </c>
      <c r="O457">
        <v>23</v>
      </c>
      <c r="P457">
        <v>10</v>
      </c>
      <c r="Q457">
        <v>8</v>
      </c>
      <c r="R457">
        <v>0</v>
      </c>
      <c r="S457">
        <v>0</v>
      </c>
      <c r="T457">
        <v>4</v>
      </c>
      <c r="U457">
        <v>2</v>
      </c>
      <c r="V457">
        <v>50</v>
      </c>
      <c r="W457">
        <v>26</v>
      </c>
      <c r="X457">
        <v>16</v>
      </c>
      <c r="Y457">
        <v>10</v>
      </c>
      <c r="Z457">
        <v>8</v>
      </c>
      <c r="AA457">
        <v>8</v>
      </c>
      <c r="AB457">
        <v>12</v>
      </c>
      <c r="AC457">
        <v>29</v>
      </c>
      <c r="AD457">
        <v>1300</v>
      </c>
      <c r="AE457">
        <v>94</v>
      </c>
      <c r="AF457">
        <v>635</v>
      </c>
    </row>
    <row r="458" spans="1:32" x14ac:dyDescent="0.25">
      <c r="A458">
        <v>20190318</v>
      </c>
      <c r="B458">
        <v>250</v>
      </c>
      <c r="C458">
        <v>111442</v>
      </c>
      <c r="D458" t="s">
        <v>760</v>
      </c>
      <c r="E458">
        <v>111575</v>
      </c>
      <c r="F458" t="s">
        <v>647</v>
      </c>
      <c r="G458" t="s">
        <v>236</v>
      </c>
      <c r="H458">
        <v>3</v>
      </c>
      <c r="I458" t="s">
        <v>745</v>
      </c>
      <c r="J458">
        <v>71</v>
      </c>
      <c r="K458">
        <v>6</v>
      </c>
      <c r="L458">
        <v>0</v>
      </c>
      <c r="M458">
        <v>54</v>
      </c>
      <c r="N458">
        <v>37</v>
      </c>
      <c r="O458">
        <v>28</v>
      </c>
      <c r="P458">
        <v>12</v>
      </c>
      <c r="Q458">
        <v>9</v>
      </c>
      <c r="R458">
        <v>1</v>
      </c>
      <c r="S458">
        <v>1</v>
      </c>
      <c r="T458">
        <v>4</v>
      </c>
      <c r="U458">
        <v>3</v>
      </c>
      <c r="V458">
        <v>45</v>
      </c>
      <c r="W458">
        <v>26</v>
      </c>
      <c r="X458">
        <v>17</v>
      </c>
      <c r="Y458">
        <v>7</v>
      </c>
      <c r="Z458">
        <v>8</v>
      </c>
      <c r="AA458">
        <v>1</v>
      </c>
      <c r="AB458">
        <v>4</v>
      </c>
      <c r="AC458">
        <v>77</v>
      </c>
      <c r="AD458">
        <v>708</v>
      </c>
      <c r="AE458">
        <v>12</v>
      </c>
      <c r="AF458">
        <v>2845</v>
      </c>
    </row>
    <row r="459" spans="1:32" x14ac:dyDescent="0.25">
      <c r="A459">
        <v>20190318</v>
      </c>
      <c r="B459">
        <v>249</v>
      </c>
      <c r="C459">
        <v>106421</v>
      </c>
      <c r="D459" t="s">
        <v>265</v>
      </c>
      <c r="E459">
        <v>105173</v>
      </c>
      <c r="F459" t="s">
        <v>722</v>
      </c>
      <c r="G459" t="s">
        <v>370</v>
      </c>
      <c r="H459">
        <v>3</v>
      </c>
      <c r="I459" t="s">
        <v>745</v>
      </c>
      <c r="J459">
        <v>69</v>
      </c>
      <c r="K459">
        <v>9</v>
      </c>
      <c r="L459">
        <v>1</v>
      </c>
      <c r="M459">
        <v>43</v>
      </c>
      <c r="N459">
        <v>26</v>
      </c>
      <c r="O459">
        <v>24</v>
      </c>
      <c r="P459">
        <v>8</v>
      </c>
      <c r="Q459">
        <v>8</v>
      </c>
      <c r="R459">
        <v>1</v>
      </c>
      <c r="S459">
        <v>2</v>
      </c>
      <c r="T459">
        <v>0</v>
      </c>
      <c r="U459">
        <v>3</v>
      </c>
      <c r="V459">
        <v>63</v>
      </c>
      <c r="W459">
        <v>38</v>
      </c>
      <c r="X459">
        <v>18</v>
      </c>
      <c r="Y459">
        <v>10</v>
      </c>
      <c r="Z459">
        <v>7</v>
      </c>
      <c r="AA459">
        <v>11</v>
      </c>
      <c r="AB459">
        <v>16</v>
      </c>
      <c r="AC459">
        <v>15</v>
      </c>
      <c r="AD459">
        <v>2230</v>
      </c>
      <c r="AE459">
        <v>55</v>
      </c>
      <c r="AF459">
        <v>900</v>
      </c>
    </row>
    <row r="460" spans="1:32" x14ac:dyDescent="0.25">
      <c r="A460">
        <v>20190318</v>
      </c>
      <c r="B460">
        <v>248</v>
      </c>
      <c r="C460">
        <v>124187</v>
      </c>
      <c r="D460" t="s">
        <v>397</v>
      </c>
      <c r="E460">
        <v>106043</v>
      </c>
      <c r="F460" t="s">
        <v>149</v>
      </c>
      <c r="G460" t="s">
        <v>1036</v>
      </c>
      <c r="H460">
        <v>3</v>
      </c>
      <c r="I460" t="s">
        <v>745</v>
      </c>
      <c r="J460">
        <v>138</v>
      </c>
      <c r="K460">
        <v>8</v>
      </c>
      <c r="L460">
        <v>1</v>
      </c>
      <c r="M460">
        <v>98</v>
      </c>
      <c r="N460">
        <v>54</v>
      </c>
      <c r="O460">
        <v>39</v>
      </c>
      <c r="P460">
        <v>18</v>
      </c>
      <c r="Q460">
        <v>15</v>
      </c>
      <c r="R460">
        <v>8</v>
      </c>
      <c r="S460">
        <v>12</v>
      </c>
      <c r="T460">
        <v>4</v>
      </c>
      <c r="U460">
        <v>3</v>
      </c>
      <c r="V460">
        <v>85</v>
      </c>
      <c r="W460">
        <v>67</v>
      </c>
      <c r="X460">
        <v>42</v>
      </c>
      <c r="Y460">
        <v>10</v>
      </c>
      <c r="Z460">
        <v>14</v>
      </c>
      <c r="AA460">
        <v>8</v>
      </c>
      <c r="AB460">
        <v>12</v>
      </c>
      <c r="AC460">
        <v>58</v>
      </c>
      <c r="AD460">
        <v>858</v>
      </c>
      <c r="AE460">
        <v>24</v>
      </c>
      <c r="AF460">
        <v>1520</v>
      </c>
    </row>
    <row r="461" spans="1:32" x14ac:dyDescent="0.25">
      <c r="A461">
        <v>20190318</v>
      </c>
      <c r="B461">
        <v>247</v>
      </c>
      <c r="C461">
        <v>105936</v>
      </c>
      <c r="D461" t="s">
        <v>763</v>
      </c>
      <c r="E461">
        <v>104527</v>
      </c>
      <c r="F461" t="s">
        <v>694</v>
      </c>
      <c r="G461" t="s">
        <v>1037</v>
      </c>
      <c r="H461">
        <v>3</v>
      </c>
      <c r="I461" t="s">
        <v>745</v>
      </c>
      <c r="J461">
        <v>159</v>
      </c>
      <c r="K461">
        <v>2</v>
      </c>
      <c r="L461">
        <v>2</v>
      </c>
      <c r="M461">
        <v>102</v>
      </c>
      <c r="N461">
        <v>58</v>
      </c>
      <c r="O461">
        <v>42</v>
      </c>
      <c r="P461">
        <v>24</v>
      </c>
      <c r="Q461">
        <v>16</v>
      </c>
      <c r="R461">
        <v>6</v>
      </c>
      <c r="S461">
        <v>9</v>
      </c>
      <c r="T461">
        <v>11</v>
      </c>
      <c r="U461">
        <v>3</v>
      </c>
      <c r="V461">
        <v>109</v>
      </c>
      <c r="W461">
        <v>64</v>
      </c>
      <c r="X461">
        <v>46</v>
      </c>
      <c r="Y461">
        <v>16</v>
      </c>
      <c r="Z461">
        <v>16</v>
      </c>
      <c r="AA461">
        <v>6</v>
      </c>
      <c r="AB461">
        <v>10</v>
      </c>
      <c r="AC461">
        <v>103</v>
      </c>
      <c r="AD461">
        <v>576</v>
      </c>
      <c r="AE461">
        <v>37</v>
      </c>
      <c r="AF461">
        <v>1175</v>
      </c>
    </row>
    <row r="462" spans="1:32" x14ac:dyDescent="0.25">
      <c r="A462">
        <v>20190318</v>
      </c>
      <c r="B462">
        <v>246</v>
      </c>
      <c r="C462">
        <v>103819</v>
      </c>
      <c r="D462" t="s">
        <v>737</v>
      </c>
      <c r="E462">
        <v>105430</v>
      </c>
      <c r="F462" t="s">
        <v>667</v>
      </c>
      <c r="G462" t="s">
        <v>1038</v>
      </c>
      <c r="H462">
        <v>3</v>
      </c>
      <c r="I462" t="s">
        <v>745</v>
      </c>
      <c r="J462">
        <v>128</v>
      </c>
      <c r="K462">
        <v>14</v>
      </c>
      <c r="L462">
        <v>2</v>
      </c>
      <c r="M462">
        <v>91</v>
      </c>
      <c r="N462">
        <v>56</v>
      </c>
      <c r="O462">
        <v>43</v>
      </c>
      <c r="P462">
        <v>24</v>
      </c>
      <c r="Q462">
        <v>16</v>
      </c>
      <c r="R462">
        <v>3</v>
      </c>
      <c r="S462">
        <v>4</v>
      </c>
      <c r="T462">
        <v>2</v>
      </c>
      <c r="U462">
        <v>0</v>
      </c>
      <c r="V462">
        <v>101</v>
      </c>
      <c r="W462">
        <v>66</v>
      </c>
      <c r="X462">
        <v>46</v>
      </c>
      <c r="Y462">
        <v>18</v>
      </c>
      <c r="Z462">
        <v>15</v>
      </c>
      <c r="AA462">
        <v>6</v>
      </c>
      <c r="AB462">
        <v>8</v>
      </c>
      <c r="AC462">
        <v>5</v>
      </c>
      <c r="AD462">
        <v>4600</v>
      </c>
      <c r="AE462">
        <v>46</v>
      </c>
      <c r="AF462">
        <v>971</v>
      </c>
    </row>
    <row r="463" spans="1:32" x14ac:dyDescent="0.25">
      <c r="A463">
        <v>20190318</v>
      </c>
      <c r="B463">
        <v>245</v>
      </c>
      <c r="C463">
        <v>126774</v>
      </c>
      <c r="D463" t="s">
        <v>294</v>
      </c>
      <c r="E463">
        <v>111456</v>
      </c>
      <c r="F463" t="s">
        <v>309</v>
      </c>
      <c r="G463" t="s">
        <v>983</v>
      </c>
      <c r="H463">
        <v>3</v>
      </c>
      <c r="I463" t="s">
        <v>745</v>
      </c>
      <c r="J463">
        <v>85</v>
      </c>
      <c r="K463">
        <v>2</v>
      </c>
      <c r="L463">
        <v>3</v>
      </c>
      <c r="M463">
        <v>50</v>
      </c>
      <c r="N463">
        <v>30</v>
      </c>
      <c r="O463">
        <v>25</v>
      </c>
      <c r="P463">
        <v>13</v>
      </c>
      <c r="Q463">
        <v>9</v>
      </c>
      <c r="R463">
        <v>1</v>
      </c>
      <c r="S463">
        <v>2</v>
      </c>
      <c r="T463">
        <v>2</v>
      </c>
      <c r="U463">
        <v>3</v>
      </c>
      <c r="V463">
        <v>71</v>
      </c>
      <c r="W463">
        <v>46</v>
      </c>
      <c r="X463">
        <v>25</v>
      </c>
      <c r="Y463">
        <v>14</v>
      </c>
      <c r="Z463">
        <v>10</v>
      </c>
      <c r="AA463">
        <v>4</v>
      </c>
      <c r="AB463">
        <v>8</v>
      </c>
      <c r="AC463">
        <v>10</v>
      </c>
      <c r="AD463">
        <v>3160</v>
      </c>
      <c r="AE463">
        <v>60</v>
      </c>
      <c r="AF463">
        <v>848</v>
      </c>
    </row>
    <row r="464" spans="1:32" x14ac:dyDescent="0.25">
      <c r="A464">
        <v>20190318</v>
      </c>
      <c r="B464">
        <v>243</v>
      </c>
      <c r="C464">
        <v>133430</v>
      </c>
      <c r="D464" t="s">
        <v>651</v>
      </c>
      <c r="E464">
        <v>105554</v>
      </c>
      <c r="F464" t="s">
        <v>190</v>
      </c>
      <c r="G464" t="s">
        <v>982</v>
      </c>
      <c r="H464">
        <v>3</v>
      </c>
      <c r="I464" t="s">
        <v>745</v>
      </c>
      <c r="J464">
        <v>118</v>
      </c>
      <c r="K464">
        <v>4</v>
      </c>
      <c r="L464">
        <v>3</v>
      </c>
      <c r="M464">
        <v>80</v>
      </c>
      <c r="N464">
        <v>50</v>
      </c>
      <c r="O464">
        <v>37</v>
      </c>
      <c r="P464">
        <v>19</v>
      </c>
      <c r="Q464">
        <v>13</v>
      </c>
      <c r="R464">
        <v>3</v>
      </c>
      <c r="S464">
        <v>4</v>
      </c>
      <c r="T464">
        <v>3</v>
      </c>
      <c r="U464">
        <v>3</v>
      </c>
      <c r="V464">
        <v>81</v>
      </c>
      <c r="W464">
        <v>44</v>
      </c>
      <c r="X464">
        <v>28</v>
      </c>
      <c r="Y464">
        <v>22</v>
      </c>
      <c r="Z464">
        <v>13</v>
      </c>
      <c r="AA464">
        <v>5</v>
      </c>
      <c r="AB464">
        <v>9</v>
      </c>
      <c r="AC464">
        <v>23</v>
      </c>
      <c r="AD464">
        <v>1550</v>
      </c>
      <c r="AE464">
        <v>97</v>
      </c>
      <c r="AF464">
        <v>622</v>
      </c>
    </row>
    <row r="465" spans="1:32" x14ac:dyDescent="0.25">
      <c r="A465">
        <v>20190318</v>
      </c>
      <c r="B465">
        <v>242</v>
      </c>
      <c r="C465">
        <v>126094</v>
      </c>
      <c r="D465" t="s">
        <v>100</v>
      </c>
      <c r="E465">
        <v>105227</v>
      </c>
      <c r="F465" t="s">
        <v>784</v>
      </c>
      <c r="G465" t="s">
        <v>139</v>
      </c>
      <c r="H465">
        <v>3</v>
      </c>
      <c r="I465" t="s">
        <v>745</v>
      </c>
      <c r="J465">
        <v>104</v>
      </c>
      <c r="K465">
        <v>5</v>
      </c>
      <c r="L465">
        <v>4</v>
      </c>
      <c r="M465">
        <v>61</v>
      </c>
      <c r="N465">
        <v>32</v>
      </c>
      <c r="O465">
        <v>23</v>
      </c>
      <c r="P465">
        <v>15</v>
      </c>
      <c r="Q465">
        <v>10</v>
      </c>
      <c r="R465">
        <v>0</v>
      </c>
      <c r="S465">
        <v>2</v>
      </c>
      <c r="T465">
        <v>9</v>
      </c>
      <c r="U465">
        <v>4</v>
      </c>
      <c r="V465">
        <v>83</v>
      </c>
      <c r="W465">
        <v>53</v>
      </c>
      <c r="X465">
        <v>35</v>
      </c>
      <c r="Y465">
        <v>11</v>
      </c>
      <c r="Z465">
        <v>10</v>
      </c>
      <c r="AA465">
        <v>18</v>
      </c>
      <c r="AB465">
        <v>22</v>
      </c>
      <c r="AC465">
        <v>99</v>
      </c>
      <c r="AD465">
        <v>603</v>
      </c>
      <c r="AE465">
        <v>11</v>
      </c>
      <c r="AF465">
        <v>3095</v>
      </c>
    </row>
    <row r="466" spans="1:32" x14ac:dyDescent="0.25">
      <c r="A466">
        <v>20190318</v>
      </c>
      <c r="B466">
        <v>240</v>
      </c>
      <c r="C466">
        <v>105676</v>
      </c>
      <c r="D466" t="s">
        <v>201</v>
      </c>
      <c r="E466">
        <v>104665</v>
      </c>
      <c r="F466" t="s">
        <v>859</v>
      </c>
      <c r="G466" t="s">
        <v>510</v>
      </c>
      <c r="H466">
        <v>3</v>
      </c>
      <c r="I466" t="s">
        <v>745</v>
      </c>
      <c r="J466">
        <v>90</v>
      </c>
      <c r="K466">
        <v>7</v>
      </c>
      <c r="L466">
        <v>2</v>
      </c>
      <c r="M466">
        <v>66</v>
      </c>
      <c r="N466">
        <v>42</v>
      </c>
      <c r="O466">
        <v>32</v>
      </c>
      <c r="P466">
        <v>8</v>
      </c>
      <c r="Q466">
        <v>9</v>
      </c>
      <c r="R466">
        <v>7</v>
      </c>
      <c r="S466">
        <v>9</v>
      </c>
      <c r="T466">
        <v>1</v>
      </c>
      <c r="U466">
        <v>1</v>
      </c>
      <c r="V466">
        <v>60</v>
      </c>
      <c r="W466">
        <v>40</v>
      </c>
      <c r="X466">
        <v>19</v>
      </c>
      <c r="Y466">
        <v>8</v>
      </c>
      <c r="Z466">
        <v>8</v>
      </c>
      <c r="AA466">
        <v>5</v>
      </c>
      <c r="AB466">
        <v>10</v>
      </c>
      <c r="AC466">
        <v>20</v>
      </c>
      <c r="AD466">
        <v>1685</v>
      </c>
      <c r="AE466">
        <v>88</v>
      </c>
      <c r="AF466">
        <v>652</v>
      </c>
    </row>
    <row r="467" spans="1:32" x14ac:dyDescent="0.25">
      <c r="A467">
        <v>20190318</v>
      </c>
      <c r="B467">
        <v>238</v>
      </c>
      <c r="C467">
        <v>103970</v>
      </c>
      <c r="D467" t="s">
        <v>999</v>
      </c>
      <c r="E467">
        <v>100644</v>
      </c>
      <c r="F467" t="s">
        <v>683</v>
      </c>
      <c r="G467" t="s">
        <v>1039</v>
      </c>
      <c r="H467">
        <v>3</v>
      </c>
      <c r="I467" t="s">
        <v>745</v>
      </c>
      <c r="J467">
        <v>142</v>
      </c>
      <c r="K467">
        <v>0</v>
      </c>
      <c r="L467">
        <v>2</v>
      </c>
      <c r="M467">
        <v>84</v>
      </c>
      <c r="N467">
        <v>53</v>
      </c>
      <c r="O467">
        <v>30</v>
      </c>
      <c r="P467">
        <v>19</v>
      </c>
      <c r="Q467">
        <v>14</v>
      </c>
      <c r="R467">
        <v>3</v>
      </c>
      <c r="S467">
        <v>7</v>
      </c>
      <c r="T467">
        <v>9</v>
      </c>
      <c r="U467">
        <v>12</v>
      </c>
      <c r="V467">
        <v>100</v>
      </c>
      <c r="W467">
        <v>55</v>
      </c>
      <c r="X467">
        <v>38</v>
      </c>
      <c r="Y467">
        <v>18</v>
      </c>
      <c r="Z467">
        <v>15</v>
      </c>
      <c r="AA467">
        <v>9</v>
      </c>
      <c r="AB467">
        <v>14</v>
      </c>
      <c r="AC467">
        <v>155</v>
      </c>
      <c r="AD467">
        <v>355</v>
      </c>
      <c r="AE467">
        <v>3</v>
      </c>
      <c r="AF467">
        <v>6630</v>
      </c>
    </row>
    <row r="468" spans="1:32" x14ac:dyDescent="0.25">
      <c r="A468">
        <v>20190318</v>
      </c>
      <c r="B468">
        <v>220</v>
      </c>
      <c r="C468">
        <v>128034</v>
      </c>
      <c r="D468" t="s">
        <v>413</v>
      </c>
      <c r="E468">
        <v>126610</v>
      </c>
      <c r="F468" t="s">
        <v>199</v>
      </c>
      <c r="G468" t="s">
        <v>119</v>
      </c>
      <c r="H468">
        <v>3</v>
      </c>
      <c r="I468" t="s">
        <v>715</v>
      </c>
      <c r="J468">
        <v>71</v>
      </c>
      <c r="K468">
        <v>3</v>
      </c>
      <c r="L468">
        <v>1</v>
      </c>
      <c r="M468">
        <v>60</v>
      </c>
      <c r="N468">
        <v>43</v>
      </c>
      <c r="O468">
        <v>31</v>
      </c>
      <c r="P468">
        <v>10</v>
      </c>
      <c r="Q468">
        <v>10</v>
      </c>
      <c r="R468">
        <v>4</v>
      </c>
      <c r="S468">
        <v>5</v>
      </c>
      <c r="T468">
        <v>3</v>
      </c>
      <c r="U468">
        <v>1</v>
      </c>
      <c r="V468">
        <v>47</v>
      </c>
      <c r="W468">
        <v>29</v>
      </c>
      <c r="X468">
        <v>20</v>
      </c>
      <c r="Y468">
        <v>9</v>
      </c>
      <c r="Z468">
        <v>9</v>
      </c>
      <c r="AA468">
        <v>0</v>
      </c>
      <c r="AB468">
        <v>3</v>
      </c>
      <c r="AC468">
        <v>54</v>
      </c>
      <c r="AD468">
        <v>904</v>
      </c>
      <c r="AE468">
        <v>52</v>
      </c>
      <c r="AF468">
        <v>937</v>
      </c>
    </row>
    <row r="469" spans="1:32" x14ac:dyDescent="0.25">
      <c r="A469">
        <v>20190318</v>
      </c>
      <c r="B469">
        <v>219</v>
      </c>
      <c r="C469">
        <v>200000</v>
      </c>
      <c r="D469" t="s">
        <v>163</v>
      </c>
      <c r="E469">
        <v>134770</v>
      </c>
      <c r="F469" t="s">
        <v>204</v>
      </c>
      <c r="G469" t="s">
        <v>598</v>
      </c>
      <c r="H469">
        <v>3</v>
      </c>
      <c r="I469" t="s">
        <v>715</v>
      </c>
      <c r="J469">
        <v>124</v>
      </c>
      <c r="K469">
        <v>8</v>
      </c>
      <c r="L469">
        <v>6</v>
      </c>
      <c r="M469">
        <v>74</v>
      </c>
      <c r="N469">
        <v>41</v>
      </c>
      <c r="O469">
        <v>32</v>
      </c>
      <c r="P469">
        <v>13</v>
      </c>
      <c r="Q469">
        <v>12</v>
      </c>
      <c r="R469">
        <v>3</v>
      </c>
      <c r="S469">
        <v>6</v>
      </c>
      <c r="T469">
        <v>2</v>
      </c>
      <c r="U469">
        <v>2</v>
      </c>
      <c r="V469">
        <v>84</v>
      </c>
      <c r="W469">
        <v>54</v>
      </c>
      <c r="X469">
        <v>34</v>
      </c>
      <c r="Y469">
        <v>9</v>
      </c>
      <c r="Z469">
        <v>12</v>
      </c>
      <c r="AA469">
        <v>7</v>
      </c>
      <c r="AB469">
        <v>13</v>
      </c>
      <c r="AC469">
        <v>57</v>
      </c>
      <c r="AD469">
        <v>876</v>
      </c>
      <c r="AE469">
        <v>98</v>
      </c>
      <c r="AF469">
        <v>619</v>
      </c>
    </row>
    <row r="470" spans="1:32" x14ac:dyDescent="0.25">
      <c r="A470">
        <v>20190318</v>
      </c>
      <c r="B470">
        <v>183</v>
      </c>
      <c r="C470">
        <v>126094</v>
      </c>
      <c r="D470" t="s">
        <v>100</v>
      </c>
      <c r="E470">
        <v>106121</v>
      </c>
      <c r="F470" t="s">
        <v>561</v>
      </c>
      <c r="G470" t="s">
        <v>357</v>
      </c>
      <c r="H470">
        <v>3</v>
      </c>
      <c r="I470" t="s">
        <v>715</v>
      </c>
      <c r="J470">
        <v>124</v>
      </c>
      <c r="K470">
        <v>2</v>
      </c>
      <c r="L470">
        <v>5</v>
      </c>
      <c r="M470">
        <v>84</v>
      </c>
      <c r="N470">
        <v>52</v>
      </c>
      <c r="O470">
        <v>36</v>
      </c>
      <c r="P470">
        <v>17</v>
      </c>
      <c r="Q470">
        <v>14</v>
      </c>
      <c r="R470">
        <v>4</v>
      </c>
      <c r="S470">
        <v>7</v>
      </c>
      <c r="T470">
        <v>5</v>
      </c>
      <c r="U470">
        <v>2</v>
      </c>
      <c r="V470">
        <v>88</v>
      </c>
      <c r="W470">
        <v>55</v>
      </c>
      <c r="X470">
        <v>36</v>
      </c>
      <c r="Y470">
        <v>16</v>
      </c>
      <c r="Z470">
        <v>14</v>
      </c>
      <c r="AA470">
        <v>5</v>
      </c>
      <c r="AB470">
        <v>9</v>
      </c>
      <c r="AC470">
        <v>99</v>
      </c>
      <c r="AD470">
        <v>603</v>
      </c>
      <c r="AE470">
        <v>72</v>
      </c>
      <c r="AF470">
        <v>714</v>
      </c>
    </row>
    <row r="471" spans="1:32" x14ac:dyDescent="0.25">
      <c r="A471">
        <v>20190722</v>
      </c>
      <c r="B471">
        <v>271</v>
      </c>
      <c r="C471">
        <v>110536</v>
      </c>
      <c r="D471" t="s">
        <v>1227</v>
      </c>
      <c r="E471">
        <v>105777</v>
      </c>
      <c r="F471" t="s">
        <v>114</v>
      </c>
      <c r="G471" t="s">
        <v>377</v>
      </c>
      <c r="H471">
        <v>3</v>
      </c>
      <c r="I471" t="s">
        <v>173</v>
      </c>
      <c r="J471">
        <v>105</v>
      </c>
      <c r="K471">
        <v>5</v>
      </c>
      <c r="L471">
        <v>9</v>
      </c>
      <c r="M471">
        <v>67</v>
      </c>
      <c r="N471">
        <v>30</v>
      </c>
      <c r="O471">
        <v>22</v>
      </c>
      <c r="P471">
        <v>13</v>
      </c>
      <c r="Q471">
        <v>11</v>
      </c>
      <c r="R471">
        <v>3</v>
      </c>
      <c r="S471">
        <v>8</v>
      </c>
      <c r="T471">
        <v>8</v>
      </c>
      <c r="U471">
        <v>8</v>
      </c>
      <c r="V471">
        <v>91</v>
      </c>
      <c r="W471">
        <v>57</v>
      </c>
      <c r="X471">
        <v>34</v>
      </c>
      <c r="Y471">
        <v>8</v>
      </c>
      <c r="Z471">
        <v>11</v>
      </c>
      <c r="AA471">
        <v>16</v>
      </c>
      <c r="AB471">
        <v>23</v>
      </c>
      <c r="AC471">
        <v>405</v>
      </c>
      <c r="AD471">
        <v>34</v>
      </c>
      <c r="AE471">
        <v>53</v>
      </c>
      <c r="AF471">
        <v>952</v>
      </c>
    </row>
    <row r="472" spans="1:32" x14ac:dyDescent="0.25">
      <c r="A472">
        <v>20190729</v>
      </c>
      <c r="B472">
        <v>300</v>
      </c>
      <c r="C472">
        <v>106043</v>
      </c>
      <c r="D472" t="s">
        <v>149</v>
      </c>
      <c r="E472">
        <v>126203</v>
      </c>
      <c r="F472" t="s">
        <v>674</v>
      </c>
      <c r="G472" t="s">
        <v>1059</v>
      </c>
      <c r="H472">
        <v>3</v>
      </c>
      <c r="I472" t="s">
        <v>196</v>
      </c>
      <c r="J472">
        <v>102</v>
      </c>
      <c r="K472">
        <v>2</v>
      </c>
      <c r="L472">
        <v>2</v>
      </c>
      <c r="M472">
        <v>71</v>
      </c>
      <c r="N472">
        <v>39</v>
      </c>
      <c r="O472">
        <v>26</v>
      </c>
      <c r="P472">
        <v>19</v>
      </c>
      <c r="Q472">
        <v>11</v>
      </c>
      <c r="R472">
        <v>3</v>
      </c>
      <c r="S472">
        <v>5</v>
      </c>
      <c r="T472">
        <v>5</v>
      </c>
      <c r="U472">
        <v>4</v>
      </c>
      <c r="V472">
        <v>69</v>
      </c>
      <c r="W472">
        <v>35</v>
      </c>
      <c r="X472">
        <v>26</v>
      </c>
      <c r="Y472">
        <v>12</v>
      </c>
      <c r="Z472">
        <v>10</v>
      </c>
      <c r="AA472">
        <v>3</v>
      </c>
      <c r="AB472">
        <v>6</v>
      </c>
      <c r="AC472">
        <v>27</v>
      </c>
      <c r="AD472">
        <v>1485</v>
      </c>
      <c r="AE472">
        <v>28</v>
      </c>
      <c r="AF472">
        <v>1450</v>
      </c>
    </row>
    <row r="473" spans="1:32" x14ac:dyDescent="0.25">
      <c r="A473">
        <v>20190729</v>
      </c>
      <c r="B473">
        <v>298</v>
      </c>
      <c r="C473">
        <v>106043</v>
      </c>
      <c r="D473" t="s">
        <v>149</v>
      </c>
      <c r="E473">
        <v>105550</v>
      </c>
      <c r="F473" t="s">
        <v>654</v>
      </c>
      <c r="G473" t="s">
        <v>1241</v>
      </c>
      <c r="H473">
        <v>3</v>
      </c>
      <c r="I473" t="s">
        <v>193</v>
      </c>
      <c r="J473">
        <v>137</v>
      </c>
      <c r="K473">
        <v>3</v>
      </c>
      <c r="L473">
        <v>6</v>
      </c>
      <c r="M473">
        <v>90</v>
      </c>
      <c r="N473">
        <v>57</v>
      </c>
      <c r="O473">
        <v>42</v>
      </c>
      <c r="P473">
        <v>14</v>
      </c>
      <c r="Q473">
        <v>13</v>
      </c>
      <c r="R473">
        <v>6</v>
      </c>
      <c r="S473">
        <v>8</v>
      </c>
      <c r="T473">
        <v>9</v>
      </c>
      <c r="U473">
        <v>1</v>
      </c>
      <c r="V473">
        <v>97</v>
      </c>
      <c r="W473">
        <v>63</v>
      </c>
      <c r="X473">
        <v>36</v>
      </c>
      <c r="Y473">
        <v>18</v>
      </c>
      <c r="Z473">
        <v>12</v>
      </c>
      <c r="AA473">
        <v>14</v>
      </c>
      <c r="AB473">
        <v>18</v>
      </c>
      <c r="AC473">
        <v>27</v>
      </c>
      <c r="AD473">
        <v>1485</v>
      </c>
      <c r="AE473">
        <v>24</v>
      </c>
      <c r="AF473">
        <v>1560</v>
      </c>
    </row>
    <row r="474" spans="1:32" x14ac:dyDescent="0.25">
      <c r="A474">
        <v>20190729</v>
      </c>
      <c r="B474">
        <v>297</v>
      </c>
      <c r="C474">
        <v>126203</v>
      </c>
      <c r="D474" t="s">
        <v>674</v>
      </c>
      <c r="E474">
        <v>104926</v>
      </c>
      <c r="F474" t="s">
        <v>670</v>
      </c>
      <c r="G474" t="s">
        <v>1242</v>
      </c>
      <c r="H474">
        <v>3</v>
      </c>
      <c r="I474" t="s">
        <v>189</v>
      </c>
      <c r="J474">
        <v>89</v>
      </c>
      <c r="K474">
        <v>6</v>
      </c>
      <c r="L474">
        <v>7</v>
      </c>
      <c r="M474">
        <v>76</v>
      </c>
      <c r="N474">
        <v>31</v>
      </c>
      <c r="O474">
        <v>26</v>
      </c>
      <c r="P474">
        <v>25</v>
      </c>
      <c r="Q474">
        <v>10</v>
      </c>
      <c r="R474">
        <v>5</v>
      </c>
      <c r="S474">
        <v>5</v>
      </c>
      <c r="T474">
        <v>3</v>
      </c>
      <c r="U474">
        <v>2</v>
      </c>
      <c r="V474">
        <v>55</v>
      </c>
      <c r="W474">
        <v>33</v>
      </c>
      <c r="X474">
        <v>22</v>
      </c>
      <c r="Y474">
        <v>13</v>
      </c>
      <c r="Z474">
        <v>9</v>
      </c>
      <c r="AA474">
        <v>3</v>
      </c>
      <c r="AB474">
        <v>5</v>
      </c>
      <c r="AC474">
        <v>28</v>
      </c>
      <c r="AD474">
        <v>1450</v>
      </c>
      <c r="AE474">
        <v>9</v>
      </c>
      <c r="AF474">
        <v>2625</v>
      </c>
    </row>
    <row r="475" spans="1:32" x14ac:dyDescent="0.25">
      <c r="A475">
        <v>20190729</v>
      </c>
      <c r="B475">
        <v>295</v>
      </c>
      <c r="C475">
        <v>106043</v>
      </c>
      <c r="D475" t="s">
        <v>149</v>
      </c>
      <c r="E475">
        <v>105062</v>
      </c>
      <c r="F475" t="s">
        <v>212</v>
      </c>
      <c r="G475" t="s">
        <v>275</v>
      </c>
      <c r="H475">
        <v>3</v>
      </c>
      <c r="I475" t="s">
        <v>189</v>
      </c>
      <c r="J475">
        <v>57</v>
      </c>
      <c r="K475">
        <v>2</v>
      </c>
      <c r="L475">
        <v>1</v>
      </c>
      <c r="M475">
        <v>37</v>
      </c>
      <c r="N475">
        <v>17</v>
      </c>
      <c r="O475">
        <v>13</v>
      </c>
      <c r="P475">
        <v>16</v>
      </c>
      <c r="Q475">
        <v>7</v>
      </c>
      <c r="R475">
        <v>2</v>
      </c>
      <c r="S475">
        <v>2</v>
      </c>
      <c r="T475">
        <v>2</v>
      </c>
      <c r="U475">
        <v>2</v>
      </c>
      <c r="V475">
        <v>48</v>
      </c>
      <c r="W475">
        <v>27</v>
      </c>
      <c r="X475">
        <v>15</v>
      </c>
      <c r="Y475">
        <v>7</v>
      </c>
      <c r="Z475">
        <v>8</v>
      </c>
      <c r="AA475">
        <v>3</v>
      </c>
      <c r="AB475">
        <v>8</v>
      </c>
      <c r="AC475">
        <v>27</v>
      </c>
      <c r="AD475">
        <v>1485</v>
      </c>
      <c r="AE475">
        <v>45</v>
      </c>
      <c r="AF475">
        <v>1020</v>
      </c>
    </row>
    <row r="476" spans="1:32" x14ac:dyDescent="0.25">
      <c r="A476">
        <v>20190729</v>
      </c>
      <c r="B476">
        <v>293</v>
      </c>
      <c r="C476">
        <v>104926</v>
      </c>
      <c r="D476" t="s">
        <v>670</v>
      </c>
      <c r="E476">
        <v>104719</v>
      </c>
      <c r="F476" t="s">
        <v>968</v>
      </c>
      <c r="G476" t="s">
        <v>830</v>
      </c>
      <c r="H476">
        <v>3</v>
      </c>
      <c r="I476" t="s">
        <v>187</v>
      </c>
      <c r="J476">
        <v>128</v>
      </c>
      <c r="K476">
        <v>4</v>
      </c>
      <c r="L476">
        <v>9</v>
      </c>
      <c r="M476">
        <v>100</v>
      </c>
      <c r="N476">
        <v>58</v>
      </c>
      <c r="O476">
        <v>41</v>
      </c>
      <c r="P476">
        <v>19</v>
      </c>
      <c r="Q476">
        <v>15</v>
      </c>
      <c r="R476">
        <v>8</v>
      </c>
      <c r="S476">
        <v>12</v>
      </c>
      <c r="T476">
        <v>9</v>
      </c>
      <c r="U476">
        <v>4</v>
      </c>
      <c r="V476">
        <v>88</v>
      </c>
      <c r="W476">
        <v>60</v>
      </c>
      <c r="X476">
        <v>38</v>
      </c>
      <c r="Y476">
        <v>13</v>
      </c>
      <c r="Z476">
        <v>14</v>
      </c>
      <c r="AA476">
        <v>3</v>
      </c>
      <c r="AB476">
        <v>8</v>
      </c>
      <c r="AC476">
        <v>9</v>
      </c>
      <c r="AD476">
        <v>2625</v>
      </c>
      <c r="AE476">
        <v>103</v>
      </c>
      <c r="AF476">
        <v>547</v>
      </c>
    </row>
    <row r="477" spans="1:32" x14ac:dyDescent="0.25">
      <c r="A477">
        <v>20190729</v>
      </c>
      <c r="B477">
        <v>288</v>
      </c>
      <c r="C477">
        <v>106043</v>
      </c>
      <c r="D477" t="s">
        <v>149</v>
      </c>
      <c r="E477">
        <v>105208</v>
      </c>
      <c r="F477" t="s">
        <v>472</v>
      </c>
      <c r="G477" t="s">
        <v>555</v>
      </c>
      <c r="H477">
        <v>3</v>
      </c>
      <c r="I477" t="s">
        <v>187</v>
      </c>
      <c r="J477">
        <v>86</v>
      </c>
      <c r="K477">
        <v>1</v>
      </c>
      <c r="L477">
        <v>2</v>
      </c>
      <c r="M477">
        <v>65</v>
      </c>
      <c r="N477">
        <v>38</v>
      </c>
      <c r="O477">
        <v>29</v>
      </c>
      <c r="P477">
        <v>15</v>
      </c>
      <c r="Q477">
        <v>9</v>
      </c>
      <c r="R477">
        <v>6</v>
      </c>
      <c r="S477">
        <v>6</v>
      </c>
      <c r="T477">
        <v>2</v>
      </c>
      <c r="U477">
        <v>9</v>
      </c>
      <c r="V477">
        <v>62</v>
      </c>
      <c r="W477">
        <v>29</v>
      </c>
      <c r="X477">
        <v>20</v>
      </c>
      <c r="Y477">
        <v>12</v>
      </c>
      <c r="Z477">
        <v>9</v>
      </c>
      <c r="AA477">
        <v>8</v>
      </c>
      <c r="AB477">
        <v>12</v>
      </c>
      <c r="AC477">
        <v>27</v>
      </c>
      <c r="AD477">
        <v>1485</v>
      </c>
      <c r="AE477">
        <v>129</v>
      </c>
      <c r="AF477">
        <v>422</v>
      </c>
    </row>
    <row r="478" spans="1:32" x14ac:dyDescent="0.25">
      <c r="A478">
        <v>20190729</v>
      </c>
      <c r="B478">
        <v>286</v>
      </c>
      <c r="C478">
        <v>105550</v>
      </c>
      <c r="D478" t="s">
        <v>654</v>
      </c>
      <c r="E478">
        <v>105777</v>
      </c>
      <c r="F478" t="s">
        <v>114</v>
      </c>
      <c r="G478" t="s">
        <v>331</v>
      </c>
      <c r="H478">
        <v>3</v>
      </c>
      <c r="I478" t="s">
        <v>187</v>
      </c>
      <c r="J478">
        <v>72</v>
      </c>
      <c r="K478">
        <v>2</v>
      </c>
      <c r="L478">
        <v>0</v>
      </c>
      <c r="M478">
        <v>52</v>
      </c>
      <c r="N478">
        <v>28</v>
      </c>
      <c r="O478">
        <v>16</v>
      </c>
      <c r="P478">
        <v>17</v>
      </c>
      <c r="Q478">
        <v>9</v>
      </c>
      <c r="R478">
        <v>1</v>
      </c>
      <c r="S478">
        <v>3</v>
      </c>
      <c r="T478">
        <v>2</v>
      </c>
      <c r="U478">
        <v>7</v>
      </c>
      <c r="V478">
        <v>53</v>
      </c>
      <c r="W478">
        <v>31</v>
      </c>
      <c r="X478">
        <v>18</v>
      </c>
      <c r="Y478">
        <v>8</v>
      </c>
      <c r="Z478">
        <v>9</v>
      </c>
      <c r="AA478">
        <v>1</v>
      </c>
      <c r="AB478">
        <v>6</v>
      </c>
      <c r="AC478">
        <v>24</v>
      </c>
      <c r="AD478">
        <v>1560</v>
      </c>
      <c r="AE478">
        <v>57</v>
      </c>
      <c r="AF478">
        <v>952</v>
      </c>
    </row>
    <row r="479" spans="1:32" x14ac:dyDescent="0.25">
      <c r="A479">
        <v>20190729</v>
      </c>
      <c r="B479">
        <v>273</v>
      </c>
      <c r="C479">
        <v>106228</v>
      </c>
      <c r="D479" t="s">
        <v>375</v>
      </c>
      <c r="E479">
        <v>106426</v>
      </c>
      <c r="F479" t="s">
        <v>217</v>
      </c>
      <c r="G479" t="s">
        <v>1243</v>
      </c>
      <c r="H479">
        <v>3</v>
      </c>
      <c r="I479" t="s">
        <v>173</v>
      </c>
      <c r="J479">
        <v>104</v>
      </c>
      <c r="K479">
        <v>6</v>
      </c>
      <c r="L479">
        <v>1</v>
      </c>
      <c r="M479">
        <v>87</v>
      </c>
      <c r="N479">
        <v>52</v>
      </c>
      <c r="O479">
        <v>37</v>
      </c>
      <c r="P479">
        <v>19</v>
      </c>
      <c r="Q479">
        <v>13</v>
      </c>
      <c r="R479">
        <v>1</v>
      </c>
      <c r="S479">
        <v>2</v>
      </c>
      <c r="T479">
        <v>3</v>
      </c>
      <c r="U479">
        <v>3</v>
      </c>
      <c r="V479">
        <v>80</v>
      </c>
      <c r="W479">
        <v>41</v>
      </c>
      <c r="X479">
        <v>28</v>
      </c>
      <c r="Y479">
        <v>22</v>
      </c>
      <c r="Z479">
        <v>13</v>
      </c>
      <c r="AA479">
        <v>4</v>
      </c>
      <c r="AB479">
        <v>7</v>
      </c>
      <c r="AC479">
        <v>59</v>
      </c>
      <c r="AD479">
        <v>935</v>
      </c>
      <c r="AE479">
        <v>37</v>
      </c>
      <c r="AF479">
        <v>1233</v>
      </c>
    </row>
    <row r="480" spans="1:32" x14ac:dyDescent="0.25">
      <c r="A480">
        <v>20190729</v>
      </c>
      <c r="B480">
        <v>271</v>
      </c>
      <c r="C480">
        <v>105777</v>
      </c>
      <c r="D480" t="s">
        <v>114</v>
      </c>
      <c r="E480">
        <v>105449</v>
      </c>
      <c r="F480" t="s">
        <v>738</v>
      </c>
      <c r="G480" t="s">
        <v>1244</v>
      </c>
      <c r="H480">
        <v>3</v>
      </c>
      <c r="I480" t="s">
        <v>173</v>
      </c>
      <c r="J480">
        <v>148</v>
      </c>
      <c r="K480">
        <v>6</v>
      </c>
      <c r="L480">
        <v>12</v>
      </c>
      <c r="M480">
        <v>105</v>
      </c>
      <c r="N480">
        <v>63</v>
      </c>
      <c r="O480">
        <v>47</v>
      </c>
      <c r="P480">
        <v>24</v>
      </c>
      <c r="Q480">
        <v>17</v>
      </c>
      <c r="R480">
        <v>2</v>
      </c>
      <c r="S480">
        <v>5</v>
      </c>
      <c r="T480">
        <v>4</v>
      </c>
      <c r="U480">
        <v>3</v>
      </c>
      <c r="V480">
        <v>112</v>
      </c>
      <c r="W480">
        <v>60</v>
      </c>
      <c r="X480">
        <v>41</v>
      </c>
      <c r="Y480">
        <v>32</v>
      </c>
      <c r="Z480">
        <v>17</v>
      </c>
      <c r="AA480">
        <v>4</v>
      </c>
      <c r="AB480">
        <v>6</v>
      </c>
      <c r="AC480">
        <v>57</v>
      </c>
      <c r="AD480">
        <v>952</v>
      </c>
      <c r="AE480">
        <v>94</v>
      </c>
      <c r="AF480">
        <v>600</v>
      </c>
    </row>
    <row r="481" spans="1:32" x14ac:dyDescent="0.25">
      <c r="A481">
        <v>20190729</v>
      </c>
      <c r="B481">
        <v>300</v>
      </c>
      <c r="C481">
        <v>106401</v>
      </c>
      <c r="D481" t="s">
        <v>650</v>
      </c>
      <c r="E481">
        <v>106421</v>
      </c>
      <c r="F481" t="s">
        <v>265</v>
      </c>
      <c r="G481" t="s">
        <v>686</v>
      </c>
      <c r="H481">
        <v>3</v>
      </c>
      <c r="I481" t="s">
        <v>196</v>
      </c>
      <c r="J481">
        <v>94</v>
      </c>
      <c r="K481">
        <v>18</v>
      </c>
      <c r="L481">
        <v>0</v>
      </c>
      <c r="M481">
        <v>74</v>
      </c>
      <c r="N481">
        <v>51</v>
      </c>
      <c r="O481">
        <v>43</v>
      </c>
      <c r="P481">
        <v>15</v>
      </c>
      <c r="Q481">
        <v>12</v>
      </c>
      <c r="R481">
        <v>0</v>
      </c>
      <c r="S481">
        <v>0</v>
      </c>
      <c r="T481">
        <v>10</v>
      </c>
      <c r="U481">
        <v>2</v>
      </c>
      <c r="V481">
        <v>69</v>
      </c>
      <c r="W481">
        <v>43</v>
      </c>
      <c r="X481">
        <v>38</v>
      </c>
      <c r="Y481">
        <v>17</v>
      </c>
      <c r="Z481">
        <v>12</v>
      </c>
      <c r="AA481">
        <v>0</v>
      </c>
      <c r="AB481">
        <v>0</v>
      </c>
      <c r="AC481">
        <v>52</v>
      </c>
      <c r="AD481">
        <v>975</v>
      </c>
      <c r="AE481">
        <v>10</v>
      </c>
      <c r="AF481">
        <v>2625</v>
      </c>
    </row>
    <row r="482" spans="1:32" x14ac:dyDescent="0.25">
      <c r="A482">
        <v>20190729</v>
      </c>
      <c r="B482">
        <v>299</v>
      </c>
      <c r="C482">
        <v>106401</v>
      </c>
      <c r="D482" t="s">
        <v>650</v>
      </c>
      <c r="E482">
        <v>126774</v>
      </c>
      <c r="F482" t="s">
        <v>294</v>
      </c>
      <c r="G482" t="s">
        <v>1247</v>
      </c>
      <c r="H482">
        <v>3</v>
      </c>
      <c r="I482" t="s">
        <v>193</v>
      </c>
      <c r="J482">
        <v>127</v>
      </c>
      <c r="K482">
        <v>19</v>
      </c>
      <c r="L482">
        <v>3</v>
      </c>
      <c r="M482">
        <v>91</v>
      </c>
      <c r="N482">
        <v>58</v>
      </c>
      <c r="O482">
        <v>48</v>
      </c>
      <c r="P482">
        <v>16</v>
      </c>
      <c r="Q482">
        <v>15</v>
      </c>
      <c r="R482">
        <v>6</v>
      </c>
      <c r="S482">
        <v>8</v>
      </c>
      <c r="T482">
        <v>14</v>
      </c>
      <c r="U482">
        <v>1</v>
      </c>
      <c r="V482">
        <v>91</v>
      </c>
      <c r="W482">
        <v>58</v>
      </c>
      <c r="X482">
        <v>48</v>
      </c>
      <c r="Y482">
        <v>16</v>
      </c>
      <c r="Z482">
        <v>16</v>
      </c>
      <c r="AA482">
        <v>1</v>
      </c>
      <c r="AB482">
        <v>3</v>
      </c>
      <c r="AC482">
        <v>52</v>
      </c>
      <c r="AD482">
        <v>975</v>
      </c>
      <c r="AE482">
        <v>6</v>
      </c>
      <c r="AF482">
        <v>4045</v>
      </c>
    </row>
    <row r="483" spans="1:32" x14ac:dyDescent="0.25">
      <c r="A483">
        <v>20190729</v>
      </c>
      <c r="B483">
        <v>298</v>
      </c>
      <c r="C483">
        <v>106421</v>
      </c>
      <c r="D483" t="s">
        <v>265</v>
      </c>
      <c r="E483">
        <v>105376</v>
      </c>
      <c r="F483" t="s">
        <v>129</v>
      </c>
      <c r="G483" t="s">
        <v>192</v>
      </c>
      <c r="H483">
        <v>3</v>
      </c>
      <c r="I483" t="s">
        <v>193</v>
      </c>
      <c r="J483">
        <v>55</v>
      </c>
      <c r="K483">
        <v>7</v>
      </c>
      <c r="L483">
        <v>1</v>
      </c>
      <c r="M483">
        <v>43</v>
      </c>
      <c r="N483">
        <v>27</v>
      </c>
      <c r="O483">
        <v>21</v>
      </c>
      <c r="P483">
        <v>10</v>
      </c>
      <c r="Q483">
        <v>8</v>
      </c>
      <c r="R483">
        <v>2</v>
      </c>
      <c r="S483">
        <v>3</v>
      </c>
      <c r="T483">
        <v>3</v>
      </c>
      <c r="U483">
        <v>3</v>
      </c>
      <c r="V483">
        <v>41</v>
      </c>
      <c r="W483">
        <v>16</v>
      </c>
      <c r="X483">
        <v>9</v>
      </c>
      <c r="Y483">
        <v>9</v>
      </c>
      <c r="Z483">
        <v>8</v>
      </c>
      <c r="AA483">
        <v>0</v>
      </c>
      <c r="AB483">
        <v>5</v>
      </c>
      <c r="AC483">
        <v>10</v>
      </c>
      <c r="AD483">
        <v>2625</v>
      </c>
      <c r="AE483">
        <v>122</v>
      </c>
      <c r="AF483">
        <v>465</v>
      </c>
    </row>
    <row r="484" spans="1:32" x14ac:dyDescent="0.25">
      <c r="A484">
        <v>20190729</v>
      </c>
      <c r="B484">
        <v>297</v>
      </c>
      <c r="C484">
        <v>126774</v>
      </c>
      <c r="D484" t="s">
        <v>294</v>
      </c>
      <c r="E484">
        <v>105332</v>
      </c>
      <c r="F484" t="s">
        <v>915</v>
      </c>
      <c r="G484" t="s">
        <v>555</v>
      </c>
      <c r="H484">
        <v>3</v>
      </c>
      <c r="I484" t="s">
        <v>189</v>
      </c>
      <c r="J484">
        <v>74</v>
      </c>
      <c r="K484">
        <v>2</v>
      </c>
      <c r="L484">
        <v>0</v>
      </c>
      <c r="M484">
        <v>51</v>
      </c>
      <c r="N484">
        <v>38</v>
      </c>
      <c r="O484">
        <v>29</v>
      </c>
      <c r="P484">
        <v>7</v>
      </c>
      <c r="Q484">
        <v>9</v>
      </c>
      <c r="R484">
        <v>5</v>
      </c>
      <c r="S484">
        <v>6</v>
      </c>
      <c r="T484">
        <v>6</v>
      </c>
      <c r="U484">
        <v>7</v>
      </c>
      <c r="V484">
        <v>67</v>
      </c>
      <c r="W484">
        <v>30</v>
      </c>
      <c r="X484">
        <v>23</v>
      </c>
      <c r="Y484">
        <v>10</v>
      </c>
      <c r="Z484">
        <v>9</v>
      </c>
      <c r="AA484">
        <v>6</v>
      </c>
      <c r="AB484">
        <v>11</v>
      </c>
      <c r="AC484">
        <v>6</v>
      </c>
      <c r="AD484">
        <v>4045</v>
      </c>
      <c r="AE484">
        <v>30</v>
      </c>
      <c r="AF484">
        <v>1368</v>
      </c>
    </row>
    <row r="485" spans="1:32" x14ac:dyDescent="0.25">
      <c r="A485">
        <v>20190729</v>
      </c>
      <c r="B485">
        <v>295</v>
      </c>
      <c r="C485">
        <v>106421</v>
      </c>
      <c r="D485" t="s">
        <v>265</v>
      </c>
      <c r="E485">
        <v>105227</v>
      </c>
      <c r="F485" t="s">
        <v>784</v>
      </c>
      <c r="G485" t="s">
        <v>291</v>
      </c>
      <c r="H485">
        <v>3</v>
      </c>
      <c r="I485" t="s">
        <v>189</v>
      </c>
      <c r="J485">
        <v>94</v>
      </c>
      <c r="K485">
        <v>19</v>
      </c>
      <c r="L485">
        <v>1</v>
      </c>
      <c r="M485">
        <v>69</v>
      </c>
      <c r="N485">
        <v>38</v>
      </c>
      <c r="O485">
        <v>32</v>
      </c>
      <c r="P485">
        <v>23</v>
      </c>
      <c r="Q485">
        <v>11</v>
      </c>
      <c r="R485">
        <v>0</v>
      </c>
      <c r="S485">
        <v>0</v>
      </c>
      <c r="T485">
        <v>4</v>
      </c>
      <c r="U485">
        <v>2</v>
      </c>
      <c r="V485">
        <v>64</v>
      </c>
      <c r="W485">
        <v>39</v>
      </c>
      <c r="X485">
        <v>35</v>
      </c>
      <c r="Y485">
        <v>14</v>
      </c>
      <c r="Z485">
        <v>11</v>
      </c>
      <c r="AA485">
        <v>1</v>
      </c>
      <c r="AB485">
        <v>2</v>
      </c>
      <c r="AC485">
        <v>10</v>
      </c>
      <c r="AD485">
        <v>2625</v>
      </c>
      <c r="AE485">
        <v>17</v>
      </c>
      <c r="AF485">
        <v>1940</v>
      </c>
    </row>
    <row r="486" spans="1:32" x14ac:dyDescent="0.25">
      <c r="A486">
        <v>20190729</v>
      </c>
      <c r="B486">
        <v>293</v>
      </c>
      <c r="C486">
        <v>126774</v>
      </c>
      <c r="D486" t="s">
        <v>294</v>
      </c>
      <c r="E486">
        <v>111442</v>
      </c>
      <c r="F486" t="s">
        <v>760</v>
      </c>
      <c r="G486" t="s">
        <v>495</v>
      </c>
      <c r="H486">
        <v>3</v>
      </c>
      <c r="I486" t="s">
        <v>187</v>
      </c>
      <c r="J486">
        <v>99</v>
      </c>
      <c r="K486">
        <v>3</v>
      </c>
      <c r="L486">
        <v>1</v>
      </c>
      <c r="M486">
        <v>69</v>
      </c>
      <c r="N486">
        <v>40</v>
      </c>
      <c r="O486">
        <v>34</v>
      </c>
      <c r="P486">
        <v>20</v>
      </c>
      <c r="Q486">
        <v>11</v>
      </c>
      <c r="R486">
        <v>4</v>
      </c>
      <c r="S486">
        <v>4</v>
      </c>
      <c r="T486">
        <v>5</v>
      </c>
      <c r="U486">
        <v>0</v>
      </c>
      <c r="V486">
        <v>69</v>
      </c>
      <c r="W486">
        <v>47</v>
      </c>
      <c r="X486">
        <v>36</v>
      </c>
      <c r="Y486">
        <v>10</v>
      </c>
      <c r="Z486">
        <v>10</v>
      </c>
      <c r="AA486">
        <v>6</v>
      </c>
      <c r="AB486">
        <v>7</v>
      </c>
      <c r="AC486">
        <v>6</v>
      </c>
      <c r="AD486">
        <v>4045</v>
      </c>
      <c r="AE486">
        <v>46</v>
      </c>
      <c r="AF486">
        <v>1009</v>
      </c>
    </row>
    <row r="487" spans="1:32" x14ac:dyDescent="0.25">
      <c r="A487">
        <v>20190729</v>
      </c>
      <c r="B487">
        <v>289</v>
      </c>
      <c r="C487">
        <v>105227</v>
      </c>
      <c r="D487" t="s">
        <v>784</v>
      </c>
      <c r="E487">
        <v>200000</v>
      </c>
      <c r="F487" t="s">
        <v>163</v>
      </c>
      <c r="G487" t="s">
        <v>315</v>
      </c>
      <c r="H487">
        <v>3</v>
      </c>
      <c r="I487" t="s">
        <v>187</v>
      </c>
      <c r="J487">
        <v>86</v>
      </c>
      <c r="K487">
        <v>4</v>
      </c>
      <c r="L487">
        <v>4</v>
      </c>
      <c r="M487">
        <v>57</v>
      </c>
      <c r="N487">
        <v>29</v>
      </c>
      <c r="O487">
        <v>23</v>
      </c>
      <c r="P487">
        <v>14</v>
      </c>
      <c r="Q487">
        <v>9</v>
      </c>
      <c r="R487">
        <v>3</v>
      </c>
      <c r="S487">
        <v>4</v>
      </c>
      <c r="T487">
        <v>10</v>
      </c>
      <c r="U487">
        <v>11</v>
      </c>
      <c r="V487">
        <v>58</v>
      </c>
      <c r="W487">
        <v>33</v>
      </c>
      <c r="X487">
        <v>26</v>
      </c>
      <c r="Y487">
        <v>7</v>
      </c>
      <c r="Z487">
        <v>10</v>
      </c>
      <c r="AA487">
        <v>3</v>
      </c>
      <c r="AB487">
        <v>7</v>
      </c>
      <c r="AC487">
        <v>17</v>
      </c>
      <c r="AD487">
        <v>1940</v>
      </c>
      <c r="AE487">
        <v>22</v>
      </c>
      <c r="AF487">
        <v>1707</v>
      </c>
    </row>
    <row r="488" spans="1:32" x14ac:dyDescent="0.25">
      <c r="A488">
        <v>20190729</v>
      </c>
      <c r="B488">
        <v>288</v>
      </c>
      <c r="C488">
        <v>106421</v>
      </c>
      <c r="D488" t="s">
        <v>265</v>
      </c>
      <c r="E488">
        <v>126207</v>
      </c>
      <c r="F488" t="s">
        <v>724</v>
      </c>
      <c r="G488" t="s">
        <v>185</v>
      </c>
      <c r="H488">
        <v>3</v>
      </c>
      <c r="I488" t="s">
        <v>187</v>
      </c>
      <c r="J488">
        <v>81</v>
      </c>
      <c r="K488">
        <v>11</v>
      </c>
      <c r="L488">
        <v>5</v>
      </c>
      <c r="M488">
        <v>55</v>
      </c>
      <c r="N488">
        <v>31</v>
      </c>
      <c r="O488">
        <v>26</v>
      </c>
      <c r="P488">
        <v>14</v>
      </c>
      <c r="Q488">
        <v>10</v>
      </c>
      <c r="R488">
        <v>2</v>
      </c>
      <c r="S488">
        <v>3</v>
      </c>
      <c r="T488">
        <v>2</v>
      </c>
      <c r="U488">
        <v>1</v>
      </c>
      <c r="V488">
        <v>67</v>
      </c>
      <c r="W488">
        <v>46</v>
      </c>
      <c r="X488">
        <v>29</v>
      </c>
      <c r="Y488">
        <v>8</v>
      </c>
      <c r="Z488">
        <v>10</v>
      </c>
      <c r="AA488">
        <v>3</v>
      </c>
      <c r="AB488">
        <v>7</v>
      </c>
      <c r="AC488">
        <v>10</v>
      </c>
      <c r="AD488">
        <v>2625</v>
      </c>
      <c r="AE488">
        <v>40</v>
      </c>
      <c r="AF488">
        <v>1060</v>
      </c>
    </row>
    <row r="489" spans="1:32" x14ac:dyDescent="0.25">
      <c r="A489">
        <v>20190729</v>
      </c>
      <c r="B489">
        <v>285</v>
      </c>
      <c r="C489">
        <v>126774</v>
      </c>
      <c r="D489" t="s">
        <v>294</v>
      </c>
      <c r="E489">
        <v>126205</v>
      </c>
      <c r="F489" t="s">
        <v>576</v>
      </c>
      <c r="G489" t="s">
        <v>203</v>
      </c>
      <c r="H489">
        <v>3</v>
      </c>
      <c r="I489" t="s">
        <v>173</v>
      </c>
      <c r="J489">
        <v>85</v>
      </c>
      <c r="K489">
        <v>7</v>
      </c>
      <c r="L489">
        <v>3</v>
      </c>
      <c r="M489">
        <v>71</v>
      </c>
      <c r="N489">
        <v>46</v>
      </c>
      <c r="O489">
        <v>39</v>
      </c>
      <c r="P489">
        <v>8</v>
      </c>
      <c r="Q489">
        <v>11</v>
      </c>
      <c r="R489">
        <v>4</v>
      </c>
      <c r="S489">
        <v>5</v>
      </c>
      <c r="T489">
        <v>4</v>
      </c>
      <c r="U489">
        <v>1</v>
      </c>
      <c r="V489">
        <v>60</v>
      </c>
      <c r="W489">
        <v>42</v>
      </c>
      <c r="X489">
        <v>28</v>
      </c>
      <c r="Y489">
        <v>11</v>
      </c>
      <c r="Z489">
        <v>10</v>
      </c>
      <c r="AA489">
        <v>5</v>
      </c>
      <c r="AB489">
        <v>8</v>
      </c>
      <c r="AC489">
        <v>6</v>
      </c>
      <c r="AD489">
        <v>4045</v>
      </c>
      <c r="AE489">
        <v>128</v>
      </c>
      <c r="AF489">
        <v>427</v>
      </c>
    </row>
    <row r="490" spans="1:32" x14ac:dyDescent="0.25">
      <c r="A490">
        <v>20190729</v>
      </c>
      <c r="B490">
        <v>278</v>
      </c>
      <c r="C490">
        <v>106415</v>
      </c>
      <c r="D490" t="s">
        <v>223</v>
      </c>
      <c r="E490">
        <v>105676</v>
      </c>
      <c r="F490" t="s">
        <v>201</v>
      </c>
      <c r="G490" t="s">
        <v>1248</v>
      </c>
      <c r="H490">
        <v>3</v>
      </c>
      <c r="I490" t="s">
        <v>173</v>
      </c>
      <c r="J490">
        <v>160</v>
      </c>
      <c r="K490">
        <v>3</v>
      </c>
      <c r="L490">
        <v>1</v>
      </c>
      <c r="M490">
        <v>105</v>
      </c>
      <c r="N490">
        <v>65</v>
      </c>
      <c r="O490">
        <v>40</v>
      </c>
      <c r="P490">
        <v>24</v>
      </c>
      <c r="Q490">
        <v>16</v>
      </c>
      <c r="R490">
        <v>5</v>
      </c>
      <c r="S490">
        <v>9</v>
      </c>
      <c r="T490">
        <v>8</v>
      </c>
      <c r="U490">
        <v>5</v>
      </c>
      <c r="V490">
        <v>114</v>
      </c>
      <c r="W490">
        <v>60</v>
      </c>
      <c r="X490">
        <v>41</v>
      </c>
      <c r="Y490">
        <v>22</v>
      </c>
      <c r="Z490">
        <v>16</v>
      </c>
      <c r="AA490">
        <v>10</v>
      </c>
      <c r="AB490">
        <v>16</v>
      </c>
      <c r="AC490">
        <v>77</v>
      </c>
      <c r="AD490">
        <v>776</v>
      </c>
      <c r="AE490">
        <v>18</v>
      </c>
      <c r="AF490">
        <v>1860</v>
      </c>
    </row>
    <row r="491" spans="1:32" x14ac:dyDescent="0.25">
      <c r="A491">
        <v>20190729</v>
      </c>
      <c r="B491">
        <v>276</v>
      </c>
      <c r="C491">
        <v>200000</v>
      </c>
      <c r="D491" t="s">
        <v>163</v>
      </c>
      <c r="E491">
        <v>124187</v>
      </c>
      <c r="F491" t="s">
        <v>397</v>
      </c>
      <c r="G491" t="s">
        <v>1036</v>
      </c>
      <c r="H491">
        <v>3</v>
      </c>
      <c r="I491" t="s">
        <v>173</v>
      </c>
      <c r="J491">
        <v>106</v>
      </c>
      <c r="K491">
        <v>12</v>
      </c>
      <c r="L491">
        <v>6</v>
      </c>
      <c r="M491">
        <v>70</v>
      </c>
      <c r="N491">
        <v>47</v>
      </c>
      <c r="O491">
        <v>42</v>
      </c>
      <c r="P491">
        <v>12</v>
      </c>
      <c r="Q491">
        <v>14</v>
      </c>
      <c r="R491">
        <v>1</v>
      </c>
      <c r="S491">
        <v>2</v>
      </c>
      <c r="T491">
        <v>22</v>
      </c>
      <c r="U491">
        <v>1</v>
      </c>
      <c r="V491">
        <v>80</v>
      </c>
      <c r="W491">
        <v>56</v>
      </c>
      <c r="X491">
        <v>44</v>
      </c>
      <c r="Y491">
        <v>14</v>
      </c>
      <c r="Z491">
        <v>15</v>
      </c>
      <c r="AA491">
        <v>2</v>
      </c>
      <c r="AB491">
        <v>4</v>
      </c>
      <c r="AC491">
        <v>22</v>
      </c>
      <c r="AD491">
        <v>1707</v>
      </c>
      <c r="AE491">
        <v>43</v>
      </c>
      <c r="AF491">
        <v>1027</v>
      </c>
    </row>
    <row r="492" spans="1:32" x14ac:dyDescent="0.25">
      <c r="A492">
        <v>20190729</v>
      </c>
      <c r="B492">
        <v>274</v>
      </c>
      <c r="C492">
        <v>106421</v>
      </c>
      <c r="D492" t="s">
        <v>265</v>
      </c>
      <c r="E492">
        <v>106216</v>
      </c>
      <c r="F492" t="s">
        <v>231</v>
      </c>
      <c r="G492" t="s">
        <v>315</v>
      </c>
      <c r="H492">
        <v>3</v>
      </c>
      <c r="I492" t="s">
        <v>173</v>
      </c>
      <c r="J492">
        <v>73</v>
      </c>
      <c r="K492">
        <v>7</v>
      </c>
      <c r="L492">
        <v>4</v>
      </c>
      <c r="M492">
        <v>58</v>
      </c>
      <c r="N492">
        <v>41</v>
      </c>
      <c r="O492">
        <v>33</v>
      </c>
      <c r="P492">
        <v>9</v>
      </c>
      <c r="Q492">
        <v>10</v>
      </c>
      <c r="R492">
        <v>1</v>
      </c>
      <c r="S492">
        <v>1</v>
      </c>
      <c r="T492">
        <v>3</v>
      </c>
      <c r="U492">
        <v>2</v>
      </c>
      <c r="V492">
        <v>60</v>
      </c>
      <c r="W492">
        <v>38</v>
      </c>
      <c r="X492">
        <v>30</v>
      </c>
      <c r="Y492">
        <v>7</v>
      </c>
      <c r="Z492">
        <v>9</v>
      </c>
      <c r="AA492">
        <v>4</v>
      </c>
      <c r="AB492">
        <v>6</v>
      </c>
      <c r="AC492">
        <v>10</v>
      </c>
      <c r="AD492">
        <v>2625</v>
      </c>
      <c r="AE492">
        <v>124</v>
      </c>
      <c r="AF492">
        <v>452</v>
      </c>
    </row>
    <row r="493" spans="1:32" x14ac:dyDescent="0.25">
      <c r="A493">
        <v>20190729</v>
      </c>
      <c r="B493">
        <v>270</v>
      </c>
      <c r="C493">
        <v>104542</v>
      </c>
      <c r="D493" t="s">
        <v>892</v>
      </c>
      <c r="E493">
        <v>111575</v>
      </c>
      <c r="F493" t="s">
        <v>647</v>
      </c>
      <c r="G493" t="s">
        <v>1249</v>
      </c>
      <c r="H493">
        <v>3</v>
      </c>
      <c r="I493" t="s">
        <v>173</v>
      </c>
      <c r="J493">
        <v>118</v>
      </c>
      <c r="K493">
        <v>13</v>
      </c>
      <c r="L493">
        <v>4</v>
      </c>
      <c r="M493">
        <v>92</v>
      </c>
      <c r="N493">
        <v>59</v>
      </c>
      <c r="O493">
        <v>47</v>
      </c>
      <c r="P493">
        <v>15</v>
      </c>
      <c r="Q493">
        <v>15</v>
      </c>
      <c r="R493">
        <v>2</v>
      </c>
      <c r="S493">
        <v>4</v>
      </c>
      <c r="T493">
        <v>8</v>
      </c>
      <c r="U493">
        <v>4</v>
      </c>
      <c r="V493">
        <v>91</v>
      </c>
      <c r="W493">
        <v>51</v>
      </c>
      <c r="X493">
        <v>39</v>
      </c>
      <c r="Y493">
        <v>24</v>
      </c>
      <c r="Z493">
        <v>15</v>
      </c>
      <c r="AA493">
        <v>7</v>
      </c>
      <c r="AB493">
        <v>9</v>
      </c>
      <c r="AC493">
        <v>70</v>
      </c>
      <c r="AD493">
        <v>860</v>
      </c>
      <c r="AE493">
        <v>8</v>
      </c>
      <c r="AF493">
        <v>2890</v>
      </c>
    </row>
    <row r="494" spans="1:32" x14ac:dyDescent="0.25">
      <c r="A494">
        <v>20190729</v>
      </c>
      <c r="B494">
        <v>243</v>
      </c>
      <c r="C494">
        <v>105376</v>
      </c>
      <c r="D494" t="s">
        <v>129</v>
      </c>
      <c r="E494">
        <v>126094</v>
      </c>
      <c r="F494" t="s">
        <v>100</v>
      </c>
      <c r="G494" t="s">
        <v>1250</v>
      </c>
      <c r="H494">
        <v>3</v>
      </c>
      <c r="I494" t="s">
        <v>745</v>
      </c>
      <c r="J494">
        <v>144</v>
      </c>
      <c r="K494">
        <v>17</v>
      </c>
      <c r="L494">
        <v>5</v>
      </c>
      <c r="M494">
        <v>124</v>
      </c>
      <c r="N494">
        <v>71</v>
      </c>
      <c r="O494">
        <v>47</v>
      </c>
      <c r="P494">
        <v>28</v>
      </c>
      <c r="Q494">
        <v>17</v>
      </c>
      <c r="R494">
        <v>11</v>
      </c>
      <c r="S494">
        <v>15</v>
      </c>
      <c r="T494">
        <v>15</v>
      </c>
      <c r="U494">
        <v>6</v>
      </c>
      <c r="V494">
        <v>122</v>
      </c>
      <c r="W494">
        <v>76</v>
      </c>
      <c r="X494">
        <v>53</v>
      </c>
      <c r="Y494">
        <v>22</v>
      </c>
      <c r="Z494">
        <v>17</v>
      </c>
      <c r="AA494">
        <v>6</v>
      </c>
      <c r="AB494">
        <v>9</v>
      </c>
      <c r="AC494">
        <v>122</v>
      </c>
      <c r="AD494">
        <v>465</v>
      </c>
      <c r="AE494">
        <v>49</v>
      </c>
      <c r="AF494">
        <v>996</v>
      </c>
    </row>
    <row r="495" spans="1:32" x14ac:dyDescent="0.25">
      <c r="A495">
        <v>20190805</v>
      </c>
      <c r="B495">
        <v>300</v>
      </c>
      <c r="C495">
        <v>104745</v>
      </c>
      <c r="D495" t="s">
        <v>642</v>
      </c>
      <c r="E495">
        <v>106421</v>
      </c>
      <c r="F495" t="s">
        <v>265</v>
      </c>
      <c r="G495" t="s">
        <v>308</v>
      </c>
      <c r="H495">
        <v>3</v>
      </c>
      <c r="I495" t="s">
        <v>196</v>
      </c>
      <c r="J495">
        <v>70</v>
      </c>
      <c r="K495">
        <v>0</v>
      </c>
      <c r="L495">
        <v>1</v>
      </c>
      <c r="M495">
        <v>46</v>
      </c>
      <c r="N495">
        <v>33</v>
      </c>
      <c r="O495">
        <v>27</v>
      </c>
      <c r="P495">
        <v>8</v>
      </c>
      <c r="Q495">
        <v>8</v>
      </c>
      <c r="R495">
        <v>1</v>
      </c>
      <c r="S495">
        <v>1</v>
      </c>
      <c r="T495">
        <v>5</v>
      </c>
      <c r="U495">
        <v>5</v>
      </c>
      <c r="V495">
        <v>49</v>
      </c>
      <c r="W495">
        <v>31</v>
      </c>
      <c r="X495">
        <v>19</v>
      </c>
      <c r="Y495">
        <v>6</v>
      </c>
      <c r="Z495">
        <v>7</v>
      </c>
      <c r="AA495">
        <v>4</v>
      </c>
      <c r="AB495">
        <v>8</v>
      </c>
      <c r="AC495">
        <v>2</v>
      </c>
      <c r="AD495">
        <v>7945</v>
      </c>
      <c r="AE495">
        <v>9</v>
      </c>
      <c r="AF495">
        <v>2745</v>
      </c>
    </row>
    <row r="496" spans="1:32" x14ac:dyDescent="0.25">
      <c r="A496">
        <v>20190805</v>
      </c>
      <c r="B496">
        <v>299</v>
      </c>
      <c r="C496">
        <v>104745</v>
      </c>
      <c r="D496" t="s">
        <v>642</v>
      </c>
      <c r="E496">
        <v>104792</v>
      </c>
      <c r="F496" t="s">
        <v>468</v>
      </c>
      <c r="G496" t="s">
        <v>351</v>
      </c>
      <c r="H496">
        <v>3</v>
      </c>
      <c r="I496" t="s">
        <v>193</v>
      </c>
      <c r="AC496">
        <v>2</v>
      </c>
      <c r="AD496">
        <v>7945</v>
      </c>
      <c r="AE496">
        <v>20</v>
      </c>
      <c r="AF496">
        <v>1770</v>
      </c>
    </row>
    <row r="497" spans="1:32" x14ac:dyDescent="0.25">
      <c r="A497">
        <v>20190805</v>
      </c>
      <c r="B497">
        <v>298</v>
      </c>
      <c r="C497">
        <v>106421</v>
      </c>
      <c r="D497" t="s">
        <v>265</v>
      </c>
      <c r="E497">
        <v>111575</v>
      </c>
      <c r="F497" t="s">
        <v>647</v>
      </c>
      <c r="G497" t="s">
        <v>1251</v>
      </c>
      <c r="H497">
        <v>3</v>
      </c>
      <c r="I497" t="s">
        <v>193</v>
      </c>
      <c r="J497">
        <v>83</v>
      </c>
      <c r="K497">
        <v>4</v>
      </c>
      <c r="L497">
        <v>5</v>
      </c>
      <c r="M497">
        <v>65</v>
      </c>
      <c r="N497">
        <v>37</v>
      </c>
      <c r="O497">
        <v>33</v>
      </c>
      <c r="P497">
        <v>11</v>
      </c>
      <c r="Q497">
        <v>10</v>
      </c>
      <c r="R497">
        <v>0</v>
      </c>
      <c r="S497">
        <v>2</v>
      </c>
      <c r="T497">
        <v>4</v>
      </c>
      <c r="U497">
        <v>4</v>
      </c>
      <c r="V497">
        <v>55</v>
      </c>
      <c r="W497">
        <v>29</v>
      </c>
      <c r="X497">
        <v>17</v>
      </c>
      <c r="Y497">
        <v>11</v>
      </c>
      <c r="Z497">
        <v>9</v>
      </c>
      <c r="AA497">
        <v>2</v>
      </c>
      <c r="AB497">
        <v>6</v>
      </c>
      <c r="AC497">
        <v>9</v>
      </c>
      <c r="AD497">
        <v>2745</v>
      </c>
      <c r="AE497">
        <v>8</v>
      </c>
      <c r="AF497">
        <v>2890</v>
      </c>
    </row>
    <row r="498" spans="1:32" x14ac:dyDescent="0.25">
      <c r="A498">
        <v>20190805</v>
      </c>
      <c r="B498">
        <v>297</v>
      </c>
      <c r="C498">
        <v>104745</v>
      </c>
      <c r="D498" t="s">
        <v>642</v>
      </c>
      <c r="E498">
        <v>104926</v>
      </c>
      <c r="F498" t="s">
        <v>670</v>
      </c>
      <c r="G498" t="s">
        <v>1252</v>
      </c>
      <c r="H498">
        <v>3</v>
      </c>
      <c r="I498" t="s">
        <v>189</v>
      </c>
      <c r="J498">
        <v>117</v>
      </c>
      <c r="K498">
        <v>7</v>
      </c>
      <c r="L498">
        <v>1</v>
      </c>
      <c r="M498">
        <v>70</v>
      </c>
      <c r="N498">
        <v>40</v>
      </c>
      <c r="O498">
        <v>35</v>
      </c>
      <c r="P498">
        <v>11</v>
      </c>
      <c r="Q498">
        <v>12</v>
      </c>
      <c r="R498">
        <v>3</v>
      </c>
      <c r="S498">
        <v>5</v>
      </c>
      <c r="T498">
        <v>4</v>
      </c>
      <c r="U498">
        <v>2</v>
      </c>
      <c r="V498">
        <v>67</v>
      </c>
      <c r="W498">
        <v>47</v>
      </c>
      <c r="X498">
        <v>29</v>
      </c>
      <c r="Y498">
        <v>8</v>
      </c>
      <c r="Z498">
        <v>11</v>
      </c>
      <c r="AA498">
        <v>2</v>
      </c>
      <c r="AB498">
        <v>6</v>
      </c>
      <c r="AC498">
        <v>2</v>
      </c>
      <c r="AD498">
        <v>7945</v>
      </c>
      <c r="AE498">
        <v>11</v>
      </c>
      <c r="AF498">
        <v>2420</v>
      </c>
    </row>
    <row r="499" spans="1:32" x14ac:dyDescent="0.25">
      <c r="A499">
        <v>20190805</v>
      </c>
      <c r="B499">
        <v>296</v>
      </c>
      <c r="C499">
        <v>104792</v>
      </c>
      <c r="D499" t="s">
        <v>468</v>
      </c>
      <c r="E499">
        <v>105138</v>
      </c>
      <c r="F499" t="s">
        <v>644</v>
      </c>
      <c r="G499" t="s">
        <v>1253</v>
      </c>
      <c r="H499">
        <v>3</v>
      </c>
      <c r="I499" t="s">
        <v>189</v>
      </c>
      <c r="J499">
        <v>144</v>
      </c>
      <c r="K499">
        <v>6</v>
      </c>
      <c r="L499">
        <v>3</v>
      </c>
      <c r="M499">
        <v>116</v>
      </c>
      <c r="N499">
        <v>76</v>
      </c>
      <c r="O499">
        <v>58</v>
      </c>
      <c r="P499">
        <v>18</v>
      </c>
      <c r="Q499">
        <v>15</v>
      </c>
      <c r="R499">
        <v>8</v>
      </c>
      <c r="S499">
        <v>10</v>
      </c>
      <c r="T499">
        <v>2</v>
      </c>
      <c r="U499">
        <v>0</v>
      </c>
      <c r="V499">
        <v>91</v>
      </c>
      <c r="W499">
        <v>64</v>
      </c>
      <c r="X499">
        <v>49</v>
      </c>
      <c r="Y499">
        <v>17</v>
      </c>
      <c r="Z499">
        <v>16</v>
      </c>
      <c r="AA499">
        <v>7</v>
      </c>
      <c r="AB499">
        <v>9</v>
      </c>
      <c r="AC499">
        <v>20</v>
      </c>
      <c r="AD499">
        <v>1770</v>
      </c>
      <c r="AE499">
        <v>13</v>
      </c>
      <c r="AF499">
        <v>2215</v>
      </c>
    </row>
    <row r="500" spans="1:32" x14ac:dyDescent="0.25">
      <c r="A500">
        <v>20190805</v>
      </c>
      <c r="B500">
        <v>295</v>
      </c>
      <c r="C500">
        <v>111575</v>
      </c>
      <c r="D500" t="s">
        <v>647</v>
      </c>
      <c r="E500">
        <v>100644</v>
      </c>
      <c r="F500" t="s">
        <v>683</v>
      </c>
      <c r="G500" t="s">
        <v>221</v>
      </c>
      <c r="H500">
        <v>3</v>
      </c>
      <c r="I500" t="s">
        <v>189</v>
      </c>
      <c r="J500">
        <v>74</v>
      </c>
      <c r="K500">
        <v>5</v>
      </c>
      <c r="L500">
        <v>0</v>
      </c>
      <c r="M500">
        <v>51</v>
      </c>
      <c r="N500">
        <v>33</v>
      </c>
      <c r="O500">
        <v>27</v>
      </c>
      <c r="P500">
        <v>11</v>
      </c>
      <c r="Q500">
        <v>9</v>
      </c>
      <c r="R500">
        <v>2</v>
      </c>
      <c r="S500">
        <v>2</v>
      </c>
      <c r="T500">
        <v>3</v>
      </c>
      <c r="U500">
        <v>8</v>
      </c>
      <c r="V500">
        <v>53</v>
      </c>
      <c r="W500">
        <v>34</v>
      </c>
      <c r="X500">
        <v>24</v>
      </c>
      <c r="Y500">
        <v>6</v>
      </c>
      <c r="Z500">
        <v>9</v>
      </c>
      <c r="AA500">
        <v>5</v>
      </c>
      <c r="AB500">
        <v>8</v>
      </c>
      <c r="AC500">
        <v>8</v>
      </c>
      <c r="AD500">
        <v>2890</v>
      </c>
      <c r="AE500">
        <v>7</v>
      </c>
      <c r="AF500">
        <v>4005</v>
      </c>
    </row>
    <row r="501" spans="1:32" x14ac:dyDescent="0.25">
      <c r="A501">
        <v>20190805</v>
      </c>
      <c r="B501">
        <v>294</v>
      </c>
      <c r="C501">
        <v>106421</v>
      </c>
      <c r="D501" t="s">
        <v>265</v>
      </c>
      <c r="E501">
        <v>106233</v>
      </c>
      <c r="F501" t="s">
        <v>679</v>
      </c>
      <c r="G501" t="s">
        <v>336</v>
      </c>
      <c r="H501">
        <v>3</v>
      </c>
      <c r="I501" t="s">
        <v>189</v>
      </c>
      <c r="J501">
        <v>56</v>
      </c>
      <c r="K501">
        <v>6</v>
      </c>
      <c r="L501">
        <v>2</v>
      </c>
      <c r="M501">
        <v>39</v>
      </c>
      <c r="N501">
        <v>23</v>
      </c>
      <c r="O501">
        <v>22</v>
      </c>
      <c r="P501">
        <v>10</v>
      </c>
      <c r="Q501">
        <v>8</v>
      </c>
      <c r="R501">
        <v>0</v>
      </c>
      <c r="S501">
        <v>0</v>
      </c>
      <c r="T501">
        <v>1</v>
      </c>
      <c r="U501">
        <v>2</v>
      </c>
      <c r="V501">
        <v>44</v>
      </c>
      <c r="W501">
        <v>29</v>
      </c>
      <c r="X501">
        <v>17</v>
      </c>
      <c r="Y501">
        <v>5</v>
      </c>
      <c r="Z501">
        <v>8</v>
      </c>
      <c r="AA501">
        <v>5</v>
      </c>
      <c r="AB501">
        <v>9</v>
      </c>
      <c r="AC501">
        <v>9</v>
      </c>
      <c r="AD501">
        <v>2745</v>
      </c>
      <c r="AE501">
        <v>4</v>
      </c>
      <c r="AF501">
        <v>4755</v>
      </c>
    </row>
    <row r="502" spans="1:32" x14ac:dyDescent="0.25">
      <c r="A502">
        <v>20190805</v>
      </c>
      <c r="B502">
        <v>293</v>
      </c>
      <c r="C502">
        <v>104745</v>
      </c>
      <c r="D502" t="s">
        <v>642</v>
      </c>
      <c r="E502">
        <v>105550</v>
      </c>
      <c r="F502" t="s">
        <v>654</v>
      </c>
      <c r="G502" t="s">
        <v>315</v>
      </c>
      <c r="H502">
        <v>3</v>
      </c>
      <c r="I502" t="s">
        <v>187</v>
      </c>
      <c r="J502">
        <v>101</v>
      </c>
      <c r="K502">
        <v>7</v>
      </c>
      <c r="L502">
        <v>2</v>
      </c>
      <c r="M502">
        <v>63</v>
      </c>
      <c r="N502">
        <v>41</v>
      </c>
      <c r="O502">
        <v>32</v>
      </c>
      <c r="P502">
        <v>11</v>
      </c>
      <c r="Q502">
        <v>10</v>
      </c>
      <c r="R502">
        <v>2</v>
      </c>
      <c r="S502">
        <v>3</v>
      </c>
      <c r="T502">
        <v>5</v>
      </c>
      <c r="U502">
        <v>1</v>
      </c>
      <c r="V502">
        <v>57</v>
      </c>
      <c r="W502">
        <v>38</v>
      </c>
      <c r="X502">
        <v>26</v>
      </c>
      <c r="Y502">
        <v>8</v>
      </c>
      <c r="Z502">
        <v>9</v>
      </c>
      <c r="AA502">
        <v>7</v>
      </c>
      <c r="AB502">
        <v>10</v>
      </c>
      <c r="AC502">
        <v>2</v>
      </c>
      <c r="AD502">
        <v>7945</v>
      </c>
      <c r="AE502">
        <v>24</v>
      </c>
      <c r="AF502">
        <v>1640</v>
      </c>
    </row>
    <row r="503" spans="1:32" x14ac:dyDescent="0.25">
      <c r="A503">
        <v>20190805</v>
      </c>
      <c r="B503">
        <v>292</v>
      </c>
      <c r="C503">
        <v>104926</v>
      </c>
      <c r="D503" t="s">
        <v>670</v>
      </c>
      <c r="E503">
        <v>105173</v>
      </c>
      <c r="F503" t="s">
        <v>722</v>
      </c>
      <c r="G503" t="s">
        <v>185</v>
      </c>
      <c r="H503">
        <v>3</v>
      </c>
      <c r="I503" t="s">
        <v>187</v>
      </c>
      <c r="J503">
        <v>106</v>
      </c>
      <c r="K503">
        <v>3</v>
      </c>
      <c r="L503">
        <v>1</v>
      </c>
      <c r="M503">
        <v>62</v>
      </c>
      <c r="N503">
        <v>43</v>
      </c>
      <c r="O503">
        <v>28</v>
      </c>
      <c r="P503">
        <v>10</v>
      </c>
      <c r="Q503">
        <v>10</v>
      </c>
      <c r="R503">
        <v>2</v>
      </c>
      <c r="S503">
        <v>4</v>
      </c>
      <c r="T503">
        <v>7</v>
      </c>
      <c r="U503">
        <v>2</v>
      </c>
      <c r="V503">
        <v>77</v>
      </c>
      <c r="W503">
        <v>50</v>
      </c>
      <c r="X503">
        <v>29</v>
      </c>
      <c r="Y503">
        <v>10</v>
      </c>
      <c r="Z503">
        <v>10</v>
      </c>
      <c r="AA503">
        <v>7</v>
      </c>
      <c r="AB503">
        <v>12</v>
      </c>
      <c r="AC503">
        <v>11</v>
      </c>
      <c r="AD503">
        <v>2420</v>
      </c>
      <c r="AE503">
        <v>69</v>
      </c>
      <c r="AF503">
        <v>836</v>
      </c>
    </row>
    <row r="504" spans="1:32" x14ac:dyDescent="0.25">
      <c r="A504">
        <v>20190805</v>
      </c>
      <c r="B504">
        <v>291</v>
      </c>
      <c r="C504">
        <v>104792</v>
      </c>
      <c r="D504" t="s">
        <v>468</v>
      </c>
      <c r="E504">
        <v>128034</v>
      </c>
      <c r="F504" t="s">
        <v>413</v>
      </c>
      <c r="G504" t="s">
        <v>840</v>
      </c>
      <c r="H504">
        <v>3</v>
      </c>
      <c r="I504" t="s">
        <v>187</v>
      </c>
      <c r="J504">
        <v>69</v>
      </c>
      <c r="K504">
        <v>7</v>
      </c>
      <c r="L504">
        <v>3</v>
      </c>
      <c r="M504">
        <v>52</v>
      </c>
      <c r="N504">
        <v>37</v>
      </c>
      <c r="O504">
        <v>30</v>
      </c>
      <c r="P504">
        <v>6</v>
      </c>
      <c r="Q504">
        <v>8</v>
      </c>
      <c r="R504">
        <v>3</v>
      </c>
      <c r="S504">
        <v>3</v>
      </c>
      <c r="T504">
        <v>4</v>
      </c>
      <c r="U504">
        <v>3</v>
      </c>
      <c r="V504">
        <v>55</v>
      </c>
      <c r="W504">
        <v>31</v>
      </c>
      <c r="X504">
        <v>20</v>
      </c>
      <c r="Y504">
        <v>9</v>
      </c>
      <c r="Z504">
        <v>8</v>
      </c>
      <c r="AA504">
        <v>5</v>
      </c>
      <c r="AB504">
        <v>9</v>
      </c>
      <c r="AC504">
        <v>20</v>
      </c>
      <c r="AD504">
        <v>1770</v>
      </c>
      <c r="AE504">
        <v>48</v>
      </c>
      <c r="AF504">
        <v>1023</v>
      </c>
    </row>
    <row r="505" spans="1:32" x14ac:dyDescent="0.25">
      <c r="A505">
        <v>20190805</v>
      </c>
      <c r="B505">
        <v>290</v>
      </c>
      <c r="C505">
        <v>105138</v>
      </c>
      <c r="D505" t="s">
        <v>644</v>
      </c>
      <c r="E505">
        <v>104755</v>
      </c>
      <c r="F505" t="s">
        <v>866</v>
      </c>
      <c r="G505" t="s">
        <v>593</v>
      </c>
      <c r="H505">
        <v>3</v>
      </c>
      <c r="I505" t="s">
        <v>187</v>
      </c>
      <c r="J505">
        <v>100</v>
      </c>
      <c r="K505">
        <v>8</v>
      </c>
      <c r="L505">
        <v>0</v>
      </c>
      <c r="M505">
        <v>59</v>
      </c>
      <c r="N505">
        <v>38</v>
      </c>
      <c r="O505">
        <v>29</v>
      </c>
      <c r="P505">
        <v>17</v>
      </c>
      <c r="Q505">
        <v>12</v>
      </c>
      <c r="R505">
        <v>2</v>
      </c>
      <c r="S505">
        <v>3</v>
      </c>
      <c r="T505">
        <v>8</v>
      </c>
      <c r="U505">
        <v>0</v>
      </c>
      <c r="V505">
        <v>77</v>
      </c>
      <c r="W505">
        <v>45</v>
      </c>
      <c r="X505">
        <v>30</v>
      </c>
      <c r="Y505">
        <v>16</v>
      </c>
      <c r="Z505">
        <v>12</v>
      </c>
      <c r="AA505">
        <v>9</v>
      </c>
      <c r="AB505">
        <v>12</v>
      </c>
      <c r="AC505">
        <v>13</v>
      </c>
      <c r="AD505">
        <v>2215</v>
      </c>
      <c r="AE505">
        <v>66</v>
      </c>
      <c r="AF505">
        <v>860</v>
      </c>
    </row>
    <row r="506" spans="1:32" x14ac:dyDescent="0.25">
      <c r="A506">
        <v>20190805</v>
      </c>
      <c r="B506">
        <v>289</v>
      </c>
      <c r="C506">
        <v>111575</v>
      </c>
      <c r="D506" t="s">
        <v>647</v>
      </c>
      <c r="E506">
        <v>200000</v>
      </c>
      <c r="F506" t="s">
        <v>163</v>
      </c>
      <c r="G506" t="s">
        <v>1254</v>
      </c>
      <c r="H506">
        <v>3</v>
      </c>
      <c r="I506" t="s">
        <v>187</v>
      </c>
      <c r="J506">
        <v>170</v>
      </c>
      <c r="K506">
        <v>11</v>
      </c>
      <c r="L506">
        <v>3</v>
      </c>
      <c r="M506">
        <v>106</v>
      </c>
      <c r="N506">
        <v>63</v>
      </c>
      <c r="O506">
        <v>45</v>
      </c>
      <c r="P506">
        <v>21</v>
      </c>
      <c r="Q506">
        <v>17</v>
      </c>
      <c r="R506">
        <v>7</v>
      </c>
      <c r="S506">
        <v>12</v>
      </c>
      <c r="T506">
        <v>11</v>
      </c>
      <c r="U506">
        <v>12</v>
      </c>
      <c r="V506">
        <v>108</v>
      </c>
      <c r="W506">
        <v>57</v>
      </c>
      <c r="X506">
        <v>40</v>
      </c>
      <c r="Y506">
        <v>23</v>
      </c>
      <c r="Z506">
        <v>16</v>
      </c>
      <c r="AA506">
        <v>5</v>
      </c>
      <c r="AB506">
        <v>12</v>
      </c>
      <c r="AC506">
        <v>8</v>
      </c>
      <c r="AD506">
        <v>2890</v>
      </c>
      <c r="AE506">
        <v>21</v>
      </c>
      <c r="AF506">
        <v>1740</v>
      </c>
    </row>
    <row r="507" spans="1:32" x14ac:dyDescent="0.25">
      <c r="A507">
        <v>20190805</v>
      </c>
      <c r="B507">
        <v>288</v>
      </c>
      <c r="C507">
        <v>100644</v>
      </c>
      <c r="D507" t="s">
        <v>683</v>
      </c>
      <c r="E507">
        <v>105932</v>
      </c>
      <c r="F507" t="s">
        <v>660</v>
      </c>
      <c r="G507" t="s">
        <v>1255</v>
      </c>
      <c r="H507">
        <v>3</v>
      </c>
      <c r="I507" t="s">
        <v>187</v>
      </c>
      <c r="J507">
        <v>164</v>
      </c>
      <c r="K507">
        <v>15</v>
      </c>
      <c r="L507">
        <v>14</v>
      </c>
      <c r="M507">
        <v>100</v>
      </c>
      <c r="N507">
        <v>67</v>
      </c>
      <c r="O507">
        <v>49</v>
      </c>
      <c r="P507">
        <v>13</v>
      </c>
      <c r="Q507">
        <v>18</v>
      </c>
      <c r="R507">
        <v>0</v>
      </c>
      <c r="S507">
        <v>5</v>
      </c>
      <c r="T507">
        <v>3</v>
      </c>
      <c r="U507">
        <v>4</v>
      </c>
      <c r="V507">
        <v>133</v>
      </c>
      <c r="W507">
        <v>81</v>
      </c>
      <c r="X507">
        <v>51</v>
      </c>
      <c r="Y507">
        <v>27</v>
      </c>
      <c r="Z507">
        <v>18</v>
      </c>
      <c r="AA507">
        <v>13</v>
      </c>
      <c r="AB507">
        <v>18</v>
      </c>
      <c r="AC507">
        <v>7</v>
      </c>
      <c r="AD507">
        <v>4005</v>
      </c>
      <c r="AE507">
        <v>17</v>
      </c>
      <c r="AF507">
        <v>1975</v>
      </c>
    </row>
    <row r="508" spans="1:32" x14ac:dyDescent="0.25">
      <c r="A508">
        <v>20190805</v>
      </c>
      <c r="B508">
        <v>287</v>
      </c>
      <c r="C508">
        <v>106421</v>
      </c>
      <c r="D508" t="s">
        <v>265</v>
      </c>
      <c r="E508">
        <v>106426</v>
      </c>
      <c r="F508" t="s">
        <v>217</v>
      </c>
      <c r="G508" t="s">
        <v>221</v>
      </c>
      <c r="H508">
        <v>3</v>
      </c>
      <c r="I508" t="s">
        <v>187</v>
      </c>
      <c r="J508">
        <v>69</v>
      </c>
      <c r="K508">
        <v>7</v>
      </c>
      <c r="L508">
        <v>1</v>
      </c>
      <c r="M508">
        <v>42</v>
      </c>
      <c r="N508">
        <v>30</v>
      </c>
      <c r="O508">
        <v>26</v>
      </c>
      <c r="P508">
        <v>8</v>
      </c>
      <c r="Q508">
        <v>9</v>
      </c>
      <c r="R508">
        <v>0</v>
      </c>
      <c r="S508">
        <v>1</v>
      </c>
      <c r="T508">
        <v>2</v>
      </c>
      <c r="U508">
        <v>3</v>
      </c>
      <c r="V508">
        <v>63</v>
      </c>
      <c r="W508">
        <v>36</v>
      </c>
      <c r="X508">
        <v>24</v>
      </c>
      <c r="Y508">
        <v>10</v>
      </c>
      <c r="Z508">
        <v>9</v>
      </c>
      <c r="AA508">
        <v>2</v>
      </c>
      <c r="AB508">
        <v>6</v>
      </c>
      <c r="AC508">
        <v>9</v>
      </c>
      <c r="AD508">
        <v>2745</v>
      </c>
      <c r="AE508">
        <v>36</v>
      </c>
      <c r="AF508">
        <v>1233</v>
      </c>
    </row>
    <row r="509" spans="1:32" x14ac:dyDescent="0.25">
      <c r="A509">
        <v>20190805</v>
      </c>
      <c r="B509">
        <v>286</v>
      </c>
      <c r="C509">
        <v>106233</v>
      </c>
      <c r="D509" t="s">
        <v>679</v>
      </c>
      <c r="E509">
        <v>105227</v>
      </c>
      <c r="F509" t="s">
        <v>784</v>
      </c>
      <c r="G509" t="s">
        <v>573</v>
      </c>
      <c r="H509">
        <v>3</v>
      </c>
      <c r="I509" t="s">
        <v>187</v>
      </c>
      <c r="J509">
        <v>113</v>
      </c>
      <c r="K509">
        <v>11</v>
      </c>
      <c r="L509">
        <v>4</v>
      </c>
      <c r="M509">
        <v>81</v>
      </c>
      <c r="N509">
        <v>49</v>
      </c>
      <c r="O509">
        <v>37</v>
      </c>
      <c r="P509">
        <v>20</v>
      </c>
      <c r="Q509">
        <v>11</v>
      </c>
      <c r="R509">
        <v>9</v>
      </c>
      <c r="S509">
        <v>9</v>
      </c>
      <c r="T509">
        <v>3</v>
      </c>
      <c r="U509">
        <v>1</v>
      </c>
      <c r="V509">
        <v>68</v>
      </c>
      <c r="W509">
        <v>41</v>
      </c>
      <c r="X509">
        <v>32</v>
      </c>
      <c r="Y509">
        <v>16</v>
      </c>
      <c r="Z509">
        <v>11</v>
      </c>
      <c r="AA509">
        <v>3</v>
      </c>
      <c r="AB509">
        <v>4</v>
      </c>
      <c r="AC509">
        <v>4</v>
      </c>
      <c r="AD509">
        <v>4755</v>
      </c>
      <c r="AE509">
        <v>16</v>
      </c>
      <c r="AF509">
        <v>2030</v>
      </c>
    </row>
    <row r="510" spans="1:32" x14ac:dyDescent="0.25">
      <c r="A510">
        <v>20190805</v>
      </c>
      <c r="B510">
        <v>285</v>
      </c>
      <c r="C510">
        <v>104745</v>
      </c>
      <c r="D510" t="s">
        <v>642</v>
      </c>
      <c r="E510">
        <v>105554</v>
      </c>
      <c r="F510" t="s">
        <v>190</v>
      </c>
      <c r="G510" t="s">
        <v>406</v>
      </c>
      <c r="H510">
        <v>3</v>
      </c>
      <c r="I510" t="s">
        <v>173</v>
      </c>
      <c r="J510">
        <v>121</v>
      </c>
      <c r="K510">
        <v>7</v>
      </c>
      <c r="L510">
        <v>1</v>
      </c>
      <c r="M510">
        <v>67</v>
      </c>
      <c r="N510">
        <v>39</v>
      </c>
      <c r="O510">
        <v>31</v>
      </c>
      <c r="P510">
        <v>17</v>
      </c>
      <c r="Q510">
        <v>11</v>
      </c>
      <c r="R510">
        <v>0</v>
      </c>
      <c r="S510">
        <v>2</v>
      </c>
      <c r="T510">
        <v>10</v>
      </c>
      <c r="U510">
        <v>2</v>
      </c>
      <c r="V510">
        <v>71</v>
      </c>
      <c r="W510">
        <v>48</v>
      </c>
      <c r="X510">
        <v>37</v>
      </c>
      <c r="Y510">
        <v>9</v>
      </c>
      <c r="Z510">
        <v>11</v>
      </c>
      <c r="AA510">
        <v>4</v>
      </c>
      <c r="AB510">
        <v>7</v>
      </c>
      <c r="AC510">
        <v>2</v>
      </c>
      <c r="AD510">
        <v>7945</v>
      </c>
      <c r="AE510">
        <v>53</v>
      </c>
      <c r="AF510">
        <v>980</v>
      </c>
    </row>
    <row r="511" spans="1:32" x14ac:dyDescent="0.25">
      <c r="A511">
        <v>20190805</v>
      </c>
      <c r="B511">
        <v>282</v>
      </c>
      <c r="C511">
        <v>104926</v>
      </c>
      <c r="D511" t="s">
        <v>670</v>
      </c>
      <c r="E511">
        <v>126205</v>
      </c>
      <c r="F511" t="s">
        <v>576</v>
      </c>
      <c r="G511" t="s">
        <v>1256</v>
      </c>
      <c r="H511">
        <v>3</v>
      </c>
      <c r="I511" t="s">
        <v>173</v>
      </c>
      <c r="J511">
        <v>96</v>
      </c>
      <c r="K511">
        <v>6</v>
      </c>
      <c r="L511">
        <v>2</v>
      </c>
      <c r="M511">
        <v>66</v>
      </c>
      <c r="N511">
        <v>43</v>
      </c>
      <c r="O511">
        <v>34</v>
      </c>
      <c r="P511">
        <v>9</v>
      </c>
      <c r="Q511">
        <v>10</v>
      </c>
      <c r="R511">
        <v>2</v>
      </c>
      <c r="S511">
        <v>4</v>
      </c>
      <c r="T511">
        <v>0</v>
      </c>
      <c r="U511">
        <v>1</v>
      </c>
      <c r="V511">
        <v>82</v>
      </c>
      <c r="W511">
        <v>45</v>
      </c>
      <c r="X511">
        <v>30</v>
      </c>
      <c r="Y511">
        <v>15</v>
      </c>
      <c r="Z511">
        <v>11</v>
      </c>
      <c r="AA511">
        <v>7</v>
      </c>
      <c r="AB511">
        <v>11</v>
      </c>
      <c r="AC511">
        <v>11</v>
      </c>
      <c r="AD511">
        <v>2420</v>
      </c>
      <c r="AE511">
        <v>128</v>
      </c>
      <c r="AF511">
        <v>427</v>
      </c>
    </row>
    <row r="512" spans="1:32" x14ac:dyDescent="0.25">
      <c r="A512">
        <v>20190805</v>
      </c>
      <c r="B512">
        <v>281</v>
      </c>
      <c r="C512">
        <v>128034</v>
      </c>
      <c r="D512" t="s">
        <v>413</v>
      </c>
      <c r="E512">
        <v>126774</v>
      </c>
      <c r="F512" t="s">
        <v>294</v>
      </c>
      <c r="G512" t="s">
        <v>702</v>
      </c>
      <c r="H512">
        <v>3</v>
      </c>
      <c r="I512" t="s">
        <v>173</v>
      </c>
      <c r="J512">
        <v>109</v>
      </c>
      <c r="K512">
        <v>8</v>
      </c>
      <c r="L512">
        <v>2</v>
      </c>
      <c r="M512">
        <v>83</v>
      </c>
      <c r="N512">
        <v>54</v>
      </c>
      <c r="O512">
        <v>43</v>
      </c>
      <c r="P512">
        <v>19</v>
      </c>
      <c r="Q512">
        <v>14</v>
      </c>
      <c r="R512">
        <v>9</v>
      </c>
      <c r="S512">
        <v>10</v>
      </c>
      <c r="T512">
        <v>9</v>
      </c>
      <c r="U512">
        <v>2</v>
      </c>
      <c r="V512">
        <v>76</v>
      </c>
      <c r="W512">
        <v>44</v>
      </c>
      <c r="X512">
        <v>39</v>
      </c>
      <c r="Y512">
        <v>17</v>
      </c>
      <c r="Z512">
        <v>14</v>
      </c>
      <c r="AA512">
        <v>4</v>
      </c>
      <c r="AB512">
        <v>6</v>
      </c>
      <c r="AC512">
        <v>48</v>
      </c>
      <c r="AD512">
        <v>1023</v>
      </c>
      <c r="AE512">
        <v>5</v>
      </c>
      <c r="AF512">
        <v>4045</v>
      </c>
    </row>
    <row r="513" spans="1:32" x14ac:dyDescent="0.25">
      <c r="A513">
        <v>20190805</v>
      </c>
      <c r="B513">
        <v>280</v>
      </c>
      <c r="C513">
        <v>104792</v>
      </c>
      <c r="D513" t="s">
        <v>468</v>
      </c>
      <c r="E513">
        <v>125802</v>
      </c>
      <c r="F513" t="s">
        <v>1257</v>
      </c>
      <c r="G513" t="s">
        <v>675</v>
      </c>
      <c r="H513">
        <v>3</v>
      </c>
      <c r="I513" t="s">
        <v>173</v>
      </c>
      <c r="J513">
        <v>108</v>
      </c>
      <c r="K513">
        <v>5</v>
      </c>
      <c r="L513">
        <v>5</v>
      </c>
      <c r="M513">
        <v>85</v>
      </c>
      <c r="N513">
        <v>54</v>
      </c>
      <c r="O513">
        <v>40</v>
      </c>
      <c r="P513">
        <v>15</v>
      </c>
      <c r="Q513">
        <v>11</v>
      </c>
      <c r="R513">
        <v>5</v>
      </c>
      <c r="S513">
        <v>6</v>
      </c>
      <c r="T513">
        <v>2</v>
      </c>
      <c r="U513">
        <v>1</v>
      </c>
      <c r="V513">
        <v>79</v>
      </c>
      <c r="W513">
        <v>49</v>
      </c>
      <c r="X513">
        <v>29</v>
      </c>
      <c r="Y513">
        <v>20</v>
      </c>
      <c r="Z513">
        <v>10</v>
      </c>
      <c r="AA513">
        <v>7</v>
      </c>
      <c r="AB513">
        <v>9</v>
      </c>
      <c r="AC513">
        <v>20</v>
      </c>
      <c r="AD513">
        <v>1770</v>
      </c>
      <c r="AE513">
        <v>125</v>
      </c>
      <c r="AF513">
        <v>438</v>
      </c>
    </row>
    <row r="514" spans="1:32" x14ac:dyDescent="0.25">
      <c r="A514">
        <v>20190805</v>
      </c>
      <c r="B514">
        <v>279</v>
      </c>
      <c r="C514">
        <v>105138</v>
      </c>
      <c r="D514" t="s">
        <v>644</v>
      </c>
      <c r="E514">
        <v>106043</v>
      </c>
      <c r="F514" t="s">
        <v>149</v>
      </c>
      <c r="G514" t="s">
        <v>185</v>
      </c>
      <c r="H514">
        <v>3</v>
      </c>
      <c r="I514" t="s">
        <v>173</v>
      </c>
      <c r="J514">
        <v>106</v>
      </c>
      <c r="K514">
        <v>2</v>
      </c>
      <c r="L514">
        <v>1</v>
      </c>
      <c r="M514">
        <v>59</v>
      </c>
      <c r="N514">
        <v>37</v>
      </c>
      <c r="O514">
        <v>25</v>
      </c>
      <c r="P514">
        <v>12</v>
      </c>
      <c r="Q514">
        <v>10</v>
      </c>
      <c r="R514">
        <v>4</v>
      </c>
      <c r="S514">
        <v>6</v>
      </c>
      <c r="T514">
        <v>2</v>
      </c>
      <c r="U514">
        <v>4</v>
      </c>
      <c r="V514">
        <v>86</v>
      </c>
      <c r="W514">
        <v>52</v>
      </c>
      <c r="X514">
        <v>27</v>
      </c>
      <c r="Y514">
        <v>14</v>
      </c>
      <c r="Z514">
        <v>10</v>
      </c>
      <c r="AA514">
        <v>7</v>
      </c>
      <c r="AB514">
        <v>12</v>
      </c>
      <c r="AC514">
        <v>13</v>
      </c>
      <c r="AD514">
        <v>2215</v>
      </c>
      <c r="AE514">
        <v>23</v>
      </c>
      <c r="AF514">
        <v>1690</v>
      </c>
    </row>
    <row r="515" spans="1:32" x14ac:dyDescent="0.25">
      <c r="A515">
        <v>20190805</v>
      </c>
      <c r="B515">
        <v>277</v>
      </c>
      <c r="C515">
        <v>111575</v>
      </c>
      <c r="D515" t="s">
        <v>647</v>
      </c>
      <c r="E515">
        <v>104527</v>
      </c>
      <c r="F515" t="s">
        <v>694</v>
      </c>
      <c r="G515" t="s">
        <v>1258</v>
      </c>
      <c r="H515">
        <v>3</v>
      </c>
      <c r="I515" t="s">
        <v>173</v>
      </c>
      <c r="J515">
        <v>131</v>
      </c>
      <c r="K515">
        <v>9</v>
      </c>
      <c r="L515">
        <v>1</v>
      </c>
      <c r="M515">
        <v>85</v>
      </c>
      <c r="N515">
        <v>54</v>
      </c>
      <c r="O515">
        <v>38</v>
      </c>
      <c r="P515">
        <v>20</v>
      </c>
      <c r="Q515">
        <v>15</v>
      </c>
      <c r="R515">
        <v>1</v>
      </c>
      <c r="S515">
        <v>3</v>
      </c>
      <c r="T515">
        <v>10</v>
      </c>
      <c r="U515">
        <v>1</v>
      </c>
      <c r="V515">
        <v>90</v>
      </c>
      <c r="W515">
        <v>61</v>
      </c>
      <c r="X515">
        <v>43</v>
      </c>
      <c r="Y515">
        <v>12</v>
      </c>
      <c r="Z515">
        <v>15</v>
      </c>
      <c r="AA515">
        <v>2</v>
      </c>
      <c r="AB515">
        <v>7</v>
      </c>
      <c r="AC515">
        <v>8</v>
      </c>
      <c r="AD515">
        <v>2890</v>
      </c>
      <c r="AE515">
        <v>22</v>
      </c>
      <c r="AF515">
        <v>1715</v>
      </c>
    </row>
    <row r="516" spans="1:32" x14ac:dyDescent="0.25">
      <c r="A516">
        <v>20190805</v>
      </c>
      <c r="B516">
        <v>276</v>
      </c>
      <c r="C516">
        <v>200000</v>
      </c>
      <c r="D516" t="s">
        <v>163</v>
      </c>
      <c r="E516">
        <v>105683</v>
      </c>
      <c r="F516" t="s">
        <v>766</v>
      </c>
      <c r="G516" t="s">
        <v>1259</v>
      </c>
      <c r="H516">
        <v>3</v>
      </c>
      <c r="I516" t="s">
        <v>173</v>
      </c>
      <c r="J516">
        <v>92</v>
      </c>
      <c r="K516">
        <v>13</v>
      </c>
      <c r="L516">
        <v>4</v>
      </c>
      <c r="M516">
        <v>56</v>
      </c>
      <c r="N516">
        <v>38</v>
      </c>
      <c r="O516">
        <v>29</v>
      </c>
      <c r="P516">
        <v>10</v>
      </c>
      <c r="Q516">
        <v>9</v>
      </c>
      <c r="R516">
        <v>3</v>
      </c>
      <c r="S516">
        <v>4</v>
      </c>
      <c r="T516">
        <v>14</v>
      </c>
      <c r="U516">
        <v>3</v>
      </c>
      <c r="V516">
        <v>59</v>
      </c>
      <c r="W516">
        <v>37</v>
      </c>
      <c r="X516">
        <v>29</v>
      </c>
      <c r="Y516">
        <v>10</v>
      </c>
      <c r="Z516">
        <v>9</v>
      </c>
      <c r="AA516">
        <v>5</v>
      </c>
      <c r="AB516">
        <v>6</v>
      </c>
      <c r="AC516">
        <v>21</v>
      </c>
      <c r="AD516">
        <v>1740</v>
      </c>
      <c r="AE516">
        <v>19</v>
      </c>
      <c r="AF516">
        <v>1810</v>
      </c>
    </row>
    <row r="517" spans="1:32" x14ac:dyDescent="0.25">
      <c r="A517">
        <v>20190805</v>
      </c>
      <c r="B517">
        <v>274</v>
      </c>
      <c r="C517">
        <v>100644</v>
      </c>
      <c r="D517" t="s">
        <v>683</v>
      </c>
      <c r="E517">
        <v>111815</v>
      </c>
      <c r="F517" t="s">
        <v>994</v>
      </c>
      <c r="G517" t="s">
        <v>659</v>
      </c>
      <c r="H517">
        <v>3</v>
      </c>
      <c r="I517" t="s">
        <v>173</v>
      </c>
      <c r="J517">
        <v>100</v>
      </c>
      <c r="K517">
        <v>10</v>
      </c>
      <c r="L517">
        <v>5</v>
      </c>
      <c r="M517">
        <v>83</v>
      </c>
      <c r="N517">
        <v>54</v>
      </c>
      <c r="O517">
        <v>42</v>
      </c>
      <c r="P517">
        <v>13</v>
      </c>
      <c r="Q517">
        <v>11</v>
      </c>
      <c r="R517">
        <v>6</v>
      </c>
      <c r="S517">
        <v>6</v>
      </c>
      <c r="T517">
        <v>0</v>
      </c>
      <c r="U517">
        <v>4</v>
      </c>
      <c r="V517">
        <v>72</v>
      </c>
      <c r="W517">
        <v>51</v>
      </c>
      <c r="X517">
        <v>33</v>
      </c>
      <c r="Y517">
        <v>12</v>
      </c>
      <c r="Z517">
        <v>11</v>
      </c>
      <c r="AA517">
        <v>5</v>
      </c>
      <c r="AB517">
        <v>6</v>
      </c>
      <c r="AC517">
        <v>7</v>
      </c>
      <c r="AD517">
        <v>4005</v>
      </c>
      <c r="AE517">
        <v>62</v>
      </c>
      <c r="AF517">
        <v>880</v>
      </c>
    </row>
    <row r="518" spans="1:32" x14ac:dyDescent="0.25">
      <c r="A518">
        <v>20190805</v>
      </c>
      <c r="B518">
        <v>273</v>
      </c>
      <c r="C518">
        <v>106421</v>
      </c>
      <c r="D518" t="s">
        <v>265</v>
      </c>
      <c r="E518">
        <v>106378</v>
      </c>
      <c r="F518" t="s">
        <v>194</v>
      </c>
      <c r="G518" t="s">
        <v>308</v>
      </c>
      <c r="H518">
        <v>3</v>
      </c>
      <c r="I518" t="s">
        <v>173</v>
      </c>
      <c r="J518">
        <v>59</v>
      </c>
      <c r="K518">
        <v>3</v>
      </c>
      <c r="L518">
        <v>3</v>
      </c>
      <c r="M518">
        <v>41</v>
      </c>
      <c r="N518">
        <v>25</v>
      </c>
      <c r="O518">
        <v>22</v>
      </c>
      <c r="P518">
        <v>8</v>
      </c>
      <c r="Q518">
        <v>7</v>
      </c>
      <c r="R518">
        <v>3</v>
      </c>
      <c r="S518">
        <v>3</v>
      </c>
      <c r="T518">
        <v>2</v>
      </c>
      <c r="U518">
        <v>1</v>
      </c>
      <c r="V518">
        <v>48</v>
      </c>
      <c r="W518">
        <v>28</v>
      </c>
      <c r="X518">
        <v>16</v>
      </c>
      <c r="Y518">
        <v>5</v>
      </c>
      <c r="Z518">
        <v>8</v>
      </c>
      <c r="AA518">
        <v>0</v>
      </c>
      <c r="AB518">
        <v>5</v>
      </c>
      <c r="AC518">
        <v>9</v>
      </c>
      <c r="AD518">
        <v>2745</v>
      </c>
      <c r="AE518">
        <v>33</v>
      </c>
      <c r="AF518">
        <v>1325</v>
      </c>
    </row>
    <row r="519" spans="1:32" x14ac:dyDescent="0.25">
      <c r="A519">
        <v>20190805</v>
      </c>
      <c r="B519">
        <v>272</v>
      </c>
      <c r="C519">
        <v>106426</v>
      </c>
      <c r="D519" t="s">
        <v>217</v>
      </c>
      <c r="E519">
        <v>104545</v>
      </c>
      <c r="F519" t="s">
        <v>673</v>
      </c>
      <c r="G519" t="s">
        <v>315</v>
      </c>
      <c r="H519">
        <v>3</v>
      </c>
      <c r="I519" t="s">
        <v>173</v>
      </c>
      <c r="J519">
        <v>79</v>
      </c>
      <c r="K519">
        <v>5</v>
      </c>
      <c r="L519">
        <v>6</v>
      </c>
      <c r="M519">
        <v>64</v>
      </c>
      <c r="N519">
        <v>37</v>
      </c>
      <c r="O519">
        <v>33</v>
      </c>
      <c r="P519">
        <v>12</v>
      </c>
      <c r="Q519">
        <v>10</v>
      </c>
      <c r="R519">
        <v>5</v>
      </c>
      <c r="S519">
        <v>5</v>
      </c>
      <c r="T519">
        <v>10</v>
      </c>
      <c r="U519">
        <v>1</v>
      </c>
      <c r="V519">
        <v>57</v>
      </c>
      <c r="W519">
        <v>39</v>
      </c>
      <c r="X519">
        <v>29</v>
      </c>
      <c r="Y519">
        <v>7</v>
      </c>
      <c r="Z519">
        <v>9</v>
      </c>
      <c r="AA519">
        <v>2</v>
      </c>
      <c r="AB519">
        <v>4</v>
      </c>
      <c r="AC519">
        <v>36</v>
      </c>
      <c r="AD519">
        <v>1233</v>
      </c>
      <c r="AE519">
        <v>15</v>
      </c>
      <c r="AF519">
        <v>2085</v>
      </c>
    </row>
    <row r="520" spans="1:32" x14ac:dyDescent="0.25">
      <c r="A520">
        <v>20190805</v>
      </c>
      <c r="B520">
        <v>270</v>
      </c>
      <c r="C520">
        <v>106233</v>
      </c>
      <c r="D520" t="s">
        <v>679</v>
      </c>
      <c r="E520">
        <v>133430</v>
      </c>
      <c r="F520" t="s">
        <v>651</v>
      </c>
      <c r="G520" t="s">
        <v>702</v>
      </c>
      <c r="H520">
        <v>3</v>
      </c>
      <c r="I520" t="s">
        <v>173</v>
      </c>
      <c r="J520">
        <v>107</v>
      </c>
      <c r="K520">
        <v>9</v>
      </c>
      <c r="L520">
        <v>6</v>
      </c>
      <c r="M520">
        <v>77</v>
      </c>
      <c r="N520">
        <v>45</v>
      </c>
      <c r="O520">
        <v>36</v>
      </c>
      <c r="P520">
        <v>20</v>
      </c>
      <c r="Q520">
        <v>14</v>
      </c>
      <c r="R520">
        <v>4</v>
      </c>
      <c r="S520">
        <v>5</v>
      </c>
      <c r="T520">
        <v>10</v>
      </c>
      <c r="U520">
        <v>4</v>
      </c>
      <c r="V520">
        <v>73</v>
      </c>
      <c r="W520">
        <v>44</v>
      </c>
      <c r="X520">
        <v>37</v>
      </c>
      <c r="Y520">
        <v>16</v>
      </c>
      <c r="Z520">
        <v>14</v>
      </c>
      <c r="AA520">
        <v>0</v>
      </c>
      <c r="AB520">
        <v>2</v>
      </c>
      <c r="AC520">
        <v>4</v>
      </c>
      <c r="AD520">
        <v>4755</v>
      </c>
      <c r="AE520">
        <v>32</v>
      </c>
      <c r="AF520">
        <v>1330</v>
      </c>
    </row>
    <row r="521" spans="1:32" x14ac:dyDescent="0.25">
      <c r="A521">
        <v>20190805</v>
      </c>
      <c r="B521">
        <v>266</v>
      </c>
      <c r="C521">
        <v>105550</v>
      </c>
      <c r="D521" t="s">
        <v>654</v>
      </c>
      <c r="E521">
        <v>105676</v>
      </c>
      <c r="F521" t="s">
        <v>201</v>
      </c>
      <c r="G521" t="s">
        <v>389</v>
      </c>
      <c r="H521">
        <v>3</v>
      </c>
      <c r="I521" t="s">
        <v>745</v>
      </c>
      <c r="J521">
        <v>99</v>
      </c>
      <c r="K521">
        <v>3</v>
      </c>
      <c r="L521">
        <v>1</v>
      </c>
      <c r="M521">
        <v>79</v>
      </c>
      <c r="N521">
        <v>55</v>
      </c>
      <c r="O521">
        <v>39</v>
      </c>
      <c r="P521">
        <v>15</v>
      </c>
      <c r="Q521">
        <v>11</v>
      </c>
      <c r="R521">
        <v>7</v>
      </c>
      <c r="S521">
        <v>7</v>
      </c>
      <c r="T521">
        <v>12</v>
      </c>
      <c r="U521">
        <v>3</v>
      </c>
      <c r="V521">
        <v>64</v>
      </c>
      <c r="W521">
        <v>41</v>
      </c>
      <c r="X521">
        <v>33</v>
      </c>
      <c r="Y521">
        <v>11</v>
      </c>
      <c r="Z521">
        <v>11</v>
      </c>
      <c r="AA521">
        <v>0</v>
      </c>
      <c r="AB521">
        <v>1</v>
      </c>
      <c r="AC521">
        <v>24</v>
      </c>
      <c r="AD521">
        <v>1640</v>
      </c>
      <c r="AE521">
        <v>18</v>
      </c>
      <c r="AF521">
        <v>1815</v>
      </c>
    </row>
    <row r="522" spans="1:32" x14ac:dyDescent="0.25">
      <c r="A522">
        <v>20190805</v>
      </c>
      <c r="B522">
        <v>258</v>
      </c>
      <c r="C522">
        <v>104792</v>
      </c>
      <c r="D522" t="s">
        <v>468</v>
      </c>
      <c r="E522">
        <v>105166</v>
      </c>
      <c r="F522" t="s">
        <v>186</v>
      </c>
      <c r="G522" t="s">
        <v>270</v>
      </c>
      <c r="H522">
        <v>3</v>
      </c>
      <c r="I522" t="s">
        <v>745</v>
      </c>
      <c r="J522">
        <v>131</v>
      </c>
      <c r="K522">
        <v>4</v>
      </c>
      <c r="L522">
        <v>5</v>
      </c>
      <c r="M522">
        <v>94</v>
      </c>
      <c r="N522">
        <v>55</v>
      </c>
      <c r="O522">
        <v>41</v>
      </c>
      <c r="P522">
        <v>21</v>
      </c>
      <c r="Q522">
        <v>15</v>
      </c>
      <c r="R522">
        <v>4</v>
      </c>
      <c r="S522">
        <v>6</v>
      </c>
      <c r="T522">
        <v>3</v>
      </c>
      <c r="U522">
        <v>2</v>
      </c>
      <c r="V522">
        <v>99</v>
      </c>
      <c r="W522">
        <v>53</v>
      </c>
      <c r="X522">
        <v>38</v>
      </c>
      <c r="Y522">
        <v>21</v>
      </c>
      <c r="Z522">
        <v>15</v>
      </c>
      <c r="AA522">
        <v>5</v>
      </c>
      <c r="AB522">
        <v>10</v>
      </c>
      <c r="AC522">
        <v>20</v>
      </c>
      <c r="AD522">
        <v>1770</v>
      </c>
      <c r="AE522">
        <v>172</v>
      </c>
      <c r="AF522">
        <v>305</v>
      </c>
    </row>
    <row r="523" spans="1:32" x14ac:dyDescent="0.25">
      <c r="A523">
        <v>20190805</v>
      </c>
      <c r="B523">
        <v>257</v>
      </c>
      <c r="C523">
        <v>105138</v>
      </c>
      <c r="D523" t="s">
        <v>644</v>
      </c>
      <c r="E523">
        <v>106071</v>
      </c>
      <c r="F523" t="s">
        <v>134</v>
      </c>
      <c r="G523" t="s">
        <v>195</v>
      </c>
      <c r="H523">
        <v>3</v>
      </c>
      <c r="I523" t="s">
        <v>745</v>
      </c>
      <c r="J523">
        <v>60</v>
      </c>
      <c r="K523">
        <v>8</v>
      </c>
      <c r="L523">
        <v>2</v>
      </c>
      <c r="M523">
        <v>53</v>
      </c>
      <c r="N523">
        <v>36</v>
      </c>
      <c r="O523">
        <v>26</v>
      </c>
      <c r="P523">
        <v>12</v>
      </c>
      <c r="Q523">
        <v>9</v>
      </c>
      <c r="R523">
        <v>1</v>
      </c>
      <c r="S523">
        <v>1</v>
      </c>
      <c r="T523">
        <v>7</v>
      </c>
      <c r="U523">
        <v>3</v>
      </c>
      <c r="V523">
        <v>54</v>
      </c>
      <c r="W523">
        <v>32</v>
      </c>
      <c r="X523">
        <v>23</v>
      </c>
      <c r="Y523">
        <v>8</v>
      </c>
      <c r="Z523">
        <v>8</v>
      </c>
      <c r="AA523">
        <v>0</v>
      </c>
      <c r="AB523">
        <v>3</v>
      </c>
      <c r="AC523">
        <v>13</v>
      </c>
      <c r="AD523">
        <v>2215</v>
      </c>
      <c r="AE523">
        <v>95</v>
      </c>
      <c r="AF523">
        <v>582</v>
      </c>
    </row>
    <row r="524" spans="1:32" x14ac:dyDescent="0.25">
      <c r="A524">
        <v>20190805</v>
      </c>
      <c r="B524">
        <v>256</v>
      </c>
      <c r="C524">
        <v>106043</v>
      </c>
      <c r="D524" t="s">
        <v>149</v>
      </c>
      <c r="E524">
        <v>106065</v>
      </c>
      <c r="F524" t="s">
        <v>730</v>
      </c>
      <c r="G524" t="s">
        <v>836</v>
      </c>
      <c r="H524">
        <v>3</v>
      </c>
      <c r="I524" t="s">
        <v>745</v>
      </c>
      <c r="J524">
        <v>155</v>
      </c>
      <c r="K524">
        <v>4</v>
      </c>
      <c r="L524">
        <v>6</v>
      </c>
      <c r="M524">
        <v>111</v>
      </c>
      <c r="N524">
        <v>79</v>
      </c>
      <c r="O524">
        <v>55</v>
      </c>
      <c r="P524">
        <v>15</v>
      </c>
      <c r="Q524">
        <v>15</v>
      </c>
      <c r="R524">
        <v>9</v>
      </c>
      <c r="S524">
        <v>11</v>
      </c>
      <c r="T524">
        <v>9</v>
      </c>
      <c r="U524">
        <v>2</v>
      </c>
      <c r="V524">
        <v>110</v>
      </c>
      <c r="W524">
        <v>66</v>
      </c>
      <c r="X524">
        <v>45</v>
      </c>
      <c r="Y524">
        <v>26</v>
      </c>
      <c r="Z524">
        <v>16</v>
      </c>
      <c r="AA524">
        <v>2</v>
      </c>
      <c r="AB524">
        <v>4</v>
      </c>
      <c r="AC524">
        <v>23</v>
      </c>
      <c r="AD524">
        <v>1690</v>
      </c>
      <c r="AE524">
        <v>61</v>
      </c>
      <c r="AF524">
        <v>880</v>
      </c>
    </row>
    <row r="525" spans="1:32" x14ac:dyDescent="0.25">
      <c r="A525">
        <v>20190805</v>
      </c>
      <c r="B525">
        <v>252</v>
      </c>
      <c r="C525">
        <v>104527</v>
      </c>
      <c r="D525" t="s">
        <v>694</v>
      </c>
      <c r="E525">
        <v>105777</v>
      </c>
      <c r="F525" t="s">
        <v>114</v>
      </c>
      <c r="G525" t="s">
        <v>139</v>
      </c>
      <c r="H525">
        <v>3</v>
      </c>
      <c r="I525" t="s">
        <v>745</v>
      </c>
      <c r="J525">
        <v>95</v>
      </c>
      <c r="K525">
        <v>12</v>
      </c>
      <c r="L525">
        <v>2</v>
      </c>
      <c r="M525">
        <v>61</v>
      </c>
      <c r="N525">
        <v>36</v>
      </c>
      <c r="O525">
        <v>31</v>
      </c>
      <c r="P525">
        <v>10</v>
      </c>
      <c r="Q525">
        <v>10</v>
      </c>
      <c r="R525">
        <v>1</v>
      </c>
      <c r="S525">
        <v>2</v>
      </c>
      <c r="T525">
        <v>2</v>
      </c>
      <c r="U525">
        <v>6</v>
      </c>
      <c r="V525">
        <v>74</v>
      </c>
      <c r="W525">
        <v>42</v>
      </c>
      <c r="X525">
        <v>26</v>
      </c>
      <c r="Y525">
        <v>17</v>
      </c>
      <c r="Z525">
        <v>10</v>
      </c>
      <c r="AA525">
        <v>8</v>
      </c>
      <c r="AB525">
        <v>11</v>
      </c>
      <c r="AC525">
        <v>22</v>
      </c>
      <c r="AD525">
        <v>1715</v>
      </c>
      <c r="AE525">
        <v>54</v>
      </c>
      <c r="AF525">
        <v>972</v>
      </c>
    </row>
    <row r="526" spans="1:32" x14ac:dyDescent="0.25">
      <c r="A526">
        <v>20190805</v>
      </c>
      <c r="B526">
        <v>251</v>
      </c>
      <c r="C526">
        <v>200000</v>
      </c>
      <c r="D526" t="s">
        <v>163</v>
      </c>
      <c r="E526">
        <v>105577</v>
      </c>
      <c r="F526" t="s">
        <v>711</v>
      </c>
      <c r="G526" t="s">
        <v>1260</v>
      </c>
      <c r="H526">
        <v>3</v>
      </c>
      <c r="I526" t="s">
        <v>745</v>
      </c>
      <c r="J526">
        <v>153</v>
      </c>
      <c r="K526">
        <v>9</v>
      </c>
      <c r="L526">
        <v>7</v>
      </c>
      <c r="M526">
        <v>93</v>
      </c>
      <c r="N526">
        <v>64</v>
      </c>
      <c r="O526">
        <v>53</v>
      </c>
      <c r="P526">
        <v>15</v>
      </c>
      <c r="Q526">
        <v>16</v>
      </c>
      <c r="R526">
        <v>0</v>
      </c>
      <c r="S526">
        <v>1</v>
      </c>
      <c r="T526">
        <v>5</v>
      </c>
      <c r="U526">
        <v>2</v>
      </c>
      <c r="V526">
        <v>102</v>
      </c>
      <c r="W526">
        <v>71</v>
      </c>
      <c r="X526">
        <v>53</v>
      </c>
      <c r="Y526">
        <v>13</v>
      </c>
      <c r="Z526">
        <v>16</v>
      </c>
      <c r="AA526">
        <v>0</v>
      </c>
      <c r="AB526">
        <v>3</v>
      </c>
      <c r="AC526">
        <v>21</v>
      </c>
      <c r="AD526">
        <v>1740</v>
      </c>
      <c r="AE526">
        <v>205</v>
      </c>
      <c r="AF526">
        <v>242</v>
      </c>
    </row>
    <row r="527" spans="1:32" x14ac:dyDescent="0.25">
      <c r="A527">
        <v>20190805</v>
      </c>
      <c r="B527">
        <v>243</v>
      </c>
      <c r="C527">
        <v>106426</v>
      </c>
      <c r="D527" t="s">
        <v>217</v>
      </c>
      <c r="E527">
        <v>111513</v>
      </c>
      <c r="F527" t="s">
        <v>804</v>
      </c>
      <c r="G527" t="s">
        <v>643</v>
      </c>
      <c r="H527">
        <v>3</v>
      </c>
      <c r="I527" t="s">
        <v>745</v>
      </c>
      <c r="J527">
        <v>100</v>
      </c>
      <c r="K527">
        <v>1</v>
      </c>
      <c r="L527">
        <v>0</v>
      </c>
      <c r="M527">
        <v>63</v>
      </c>
      <c r="N527">
        <v>43</v>
      </c>
      <c r="O527">
        <v>32</v>
      </c>
      <c r="P527">
        <v>11</v>
      </c>
      <c r="Q527">
        <v>10</v>
      </c>
      <c r="R527">
        <v>2</v>
      </c>
      <c r="S527">
        <v>3</v>
      </c>
      <c r="T527">
        <v>4</v>
      </c>
      <c r="U527">
        <v>4</v>
      </c>
      <c r="V527">
        <v>81</v>
      </c>
      <c r="W527">
        <v>47</v>
      </c>
      <c r="X527">
        <v>30</v>
      </c>
      <c r="Y527">
        <v>16</v>
      </c>
      <c r="Z527">
        <v>10</v>
      </c>
      <c r="AA527">
        <v>5</v>
      </c>
      <c r="AB527">
        <v>8</v>
      </c>
      <c r="AC527">
        <v>36</v>
      </c>
      <c r="AD527">
        <v>1233</v>
      </c>
      <c r="AE527">
        <v>37</v>
      </c>
      <c r="AF527">
        <v>1225</v>
      </c>
    </row>
    <row r="528" spans="1:32" x14ac:dyDescent="0.25">
      <c r="A528">
        <v>20190805</v>
      </c>
      <c r="B528">
        <v>239</v>
      </c>
      <c r="C528">
        <v>133430</v>
      </c>
      <c r="D528" t="s">
        <v>651</v>
      </c>
      <c r="E528">
        <v>105732</v>
      </c>
      <c r="F528" t="s">
        <v>697</v>
      </c>
      <c r="G528" t="s">
        <v>203</v>
      </c>
      <c r="H528">
        <v>3</v>
      </c>
      <c r="I528" t="s">
        <v>745</v>
      </c>
      <c r="J528">
        <v>90</v>
      </c>
      <c r="K528">
        <v>5</v>
      </c>
      <c r="L528">
        <v>8</v>
      </c>
      <c r="M528">
        <v>71</v>
      </c>
      <c r="N528">
        <v>41</v>
      </c>
      <c r="O528">
        <v>33</v>
      </c>
      <c r="P528">
        <v>12</v>
      </c>
      <c r="Q528">
        <v>10</v>
      </c>
      <c r="R528">
        <v>3</v>
      </c>
      <c r="S528">
        <v>4</v>
      </c>
      <c r="T528">
        <v>0</v>
      </c>
      <c r="U528">
        <v>2</v>
      </c>
      <c r="V528">
        <v>68</v>
      </c>
      <c r="W528">
        <v>40</v>
      </c>
      <c r="X528">
        <v>25</v>
      </c>
      <c r="Y528">
        <v>14</v>
      </c>
      <c r="Z528">
        <v>11</v>
      </c>
      <c r="AA528">
        <v>4</v>
      </c>
      <c r="AB528">
        <v>8</v>
      </c>
      <c r="AC528">
        <v>32</v>
      </c>
      <c r="AD528">
        <v>1330</v>
      </c>
      <c r="AE528">
        <v>40</v>
      </c>
      <c r="AF528">
        <v>1108</v>
      </c>
    </row>
    <row r="529" spans="1:32" x14ac:dyDescent="0.25">
      <c r="A529">
        <v>20190812</v>
      </c>
      <c r="B529">
        <v>300</v>
      </c>
      <c r="C529">
        <v>106421</v>
      </c>
      <c r="D529" t="s">
        <v>265</v>
      </c>
      <c r="E529">
        <v>105676</v>
      </c>
      <c r="F529" t="s">
        <v>201</v>
      </c>
      <c r="G529" t="s">
        <v>310</v>
      </c>
      <c r="H529">
        <v>3</v>
      </c>
      <c r="I529" t="s">
        <v>196</v>
      </c>
      <c r="J529">
        <v>99</v>
      </c>
      <c r="K529">
        <v>10</v>
      </c>
      <c r="L529">
        <v>1</v>
      </c>
      <c r="M529">
        <v>57</v>
      </c>
      <c r="N529">
        <v>30</v>
      </c>
      <c r="O529">
        <v>27</v>
      </c>
      <c r="P529">
        <v>17</v>
      </c>
      <c r="Q529">
        <v>11</v>
      </c>
      <c r="R529">
        <v>2</v>
      </c>
      <c r="S529">
        <v>3</v>
      </c>
      <c r="T529">
        <v>5</v>
      </c>
      <c r="U529">
        <v>7</v>
      </c>
      <c r="V529">
        <v>78</v>
      </c>
      <c r="W529">
        <v>42</v>
      </c>
      <c r="X529">
        <v>28</v>
      </c>
      <c r="Y529">
        <v>16</v>
      </c>
      <c r="Z529">
        <v>11</v>
      </c>
      <c r="AA529">
        <v>3</v>
      </c>
      <c r="AB529">
        <v>5</v>
      </c>
      <c r="AC529">
        <v>8</v>
      </c>
      <c r="AD529">
        <v>3230</v>
      </c>
      <c r="AE529">
        <v>19</v>
      </c>
      <c r="AF529">
        <v>1815</v>
      </c>
    </row>
    <row r="530" spans="1:32" x14ac:dyDescent="0.25">
      <c r="A530">
        <v>20190812</v>
      </c>
      <c r="B530">
        <v>299</v>
      </c>
      <c r="C530">
        <v>106421</v>
      </c>
      <c r="D530" t="s">
        <v>265</v>
      </c>
      <c r="E530">
        <v>104925</v>
      </c>
      <c r="F530" t="s">
        <v>641</v>
      </c>
      <c r="G530" t="s">
        <v>1261</v>
      </c>
      <c r="H530">
        <v>3</v>
      </c>
      <c r="I530" t="s">
        <v>193</v>
      </c>
      <c r="J530">
        <v>102</v>
      </c>
      <c r="K530">
        <v>16</v>
      </c>
      <c r="L530">
        <v>4</v>
      </c>
      <c r="M530">
        <v>81</v>
      </c>
      <c r="N530">
        <v>55</v>
      </c>
      <c r="O530">
        <v>43</v>
      </c>
      <c r="P530">
        <v>11</v>
      </c>
      <c r="Q530">
        <v>13</v>
      </c>
      <c r="R530">
        <v>1</v>
      </c>
      <c r="S530">
        <v>2</v>
      </c>
      <c r="T530">
        <v>6</v>
      </c>
      <c r="U530">
        <v>1</v>
      </c>
      <c r="V530">
        <v>69</v>
      </c>
      <c r="W530">
        <v>50</v>
      </c>
      <c r="X530">
        <v>36</v>
      </c>
      <c r="Y530">
        <v>12</v>
      </c>
      <c r="Z530">
        <v>14</v>
      </c>
      <c r="AA530">
        <v>0</v>
      </c>
      <c r="AB530">
        <v>3</v>
      </c>
      <c r="AC530">
        <v>8</v>
      </c>
      <c r="AD530">
        <v>3230</v>
      </c>
      <c r="AE530">
        <v>1</v>
      </c>
      <c r="AF530">
        <v>12325</v>
      </c>
    </row>
    <row r="531" spans="1:32" x14ac:dyDescent="0.25">
      <c r="A531">
        <v>20190812</v>
      </c>
      <c r="B531">
        <v>298</v>
      </c>
      <c r="C531">
        <v>105676</v>
      </c>
      <c r="D531" t="s">
        <v>201</v>
      </c>
      <c r="E531">
        <v>104755</v>
      </c>
      <c r="F531" t="s">
        <v>866</v>
      </c>
      <c r="G531" t="s">
        <v>315</v>
      </c>
      <c r="H531">
        <v>3</v>
      </c>
      <c r="I531" t="s">
        <v>193</v>
      </c>
      <c r="J531">
        <v>75</v>
      </c>
      <c r="K531">
        <v>5</v>
      </c>
      <c r="L531">
        <v>1</v>
      </c>
      <c r="M531">
        <v>52</v>
      </c>
      <c r="N531">
        <v>30</v>
      </c>
      <c r="O531">
        <v>23</v>
      </c>
      <c r="P531">
        <v>17</v>
      </c>
      <c r="Q531">
        <v>10</v>
      </c>
      <c r="R531">
        <v>1</v>
      </c>
      <c r="S531">
        <v>2</v>
      </c>
      <c r="T531">
        <v>6</v>
      </c>
      <c r="U531">
        <v>4</v>
      </c>
      <c r="V531">
        <v>59</v>
      </c>
      <c r="W531">
        <v>40</v>
      </c>
      <c r="X531">
        <v>29</v>
      </c>
      <c r="Y531">
        <v>3</v>
      </c>
      <c r="Z531">
        <v>9</v>
      </c>
      <c r="AA531">
        <v>4</v>
      </c>
      <c r="AB531">
        <v>7</v>
      </c>
      <c r="AC531">
        <v>19</v>
      </c>
      <c r="AD531">
        <v>1815</v>
      </c>
      <c r="AE531">
        <v>56</v>
      </c>
      <c r="AF531">
        <v>930</v>
      </c>
    </row>
    <row r="532" spans="1:32" x14ac:dyDescent="0.25">
      <c r="A532">
        <v>20190812</v>
      </c>
      <c r="B532">
        <v>297</v>
      </c>
      <c r="C532">
        <v>104925</v>
      </c>
      <c r="D532" t="s">
        <v>641</v>
      </c>
      <c r="E532">
        <v>106298</v>
      </c>
      <c r="F532" t="s">
        <v>908</v>
      </c>
      <c r="G532" t="s">
        <v>875</v>
      </c>
      <c r="H532">
        <v>3</v>
      </c>
      <c r="I532" t="s">
        <v>189</v>
      </c>
      <c r="J532">
        <v>86</v>
      </c>
      <c r="K532">
        <v>5</v>
      </c>
      <c r="L532">
        <v>6</v>
      </c>
      <c r="M532">
        <v>63</v>
      </c>
      <c r="N532">
        <v>45</v>
      </c>
      <c r="O532">
        <v>40</v>
      </c>
      <c r="P532">
        <v>7</v>
      </c>
      <c r="Q532">
        <v>10</v>
      </c>
      <c r="R532">
        <v>3</v>
      </c>
      <c r="S532">
        <v>3</v>
      </c>
      <c r="T532">
        <v>2</v>
      </c>
      <c r="U532">
        <v>5</v>
      </c>
      <c r="V532">
        <v>62</v>
      </c>
      <c r="W532">
        <v>37</v>
      </c>
      <c r="X532">
        <v>24</v>
      </c>
      <c r="Y532">
        <v>12</v>
      </c>
      <c r="Z532">
        <v>9</v>
      </c>
      <c r="AA532">
        <v>2</v>
      </c>
      <c r="AB532">
        <v>4</v>
      </c>
      <c r="AC532">
        <v>1</v>
      </c>
      <c r="AD532">
        <v>12325</v>
      </c>
      <c r="AE532">
        <v>31</v>
      </c>
      <c r="AF532">
        <v>1340</v>
      </c>
    </row>
    <row r="533" spans="1:32" x14ac:dyDescent="0.25">
      <c r="A533">
        <v>20190812</v>
      </c>
      <c r="B533">
        <v>296</v>
      </c>
      <c r="C533">
        <v>106421</v>
      </c>
      <c r="D533" t="s">
        <v>265</v>
      </c>
      <c r="E533">
        <v>126094</v>
      </c>
      <c r="F533" t="s">
        <v>100</v>
      </c>
      <c r="G533" t="s">
        <v>236</v>
      </c>
      <c r="H533">
        <v>3</v>
      </c>
      <c r="I533" t="s">
        <v>189</v>
      </c>
      <c r="J533">
        <v>61</v>
      </c>
      <c r="K533">
        <v>9</v>
      </c>
      <c r="L533">
        <v>2</v>
      </c>
      <c r="M533">
        <v>51</v>
      </c>
      <c r="N533">
        <v>28</v>
      </c>
      <c r="O533">
        <v>21</v>
      </c>
      <c r="P533">
        <v>13</v>
      </c>
      <c r="Q533">
        <v>9</v>
      </c>
      <c r="R533">
        <v>0</v>
      </c>
      <c r="S533">
        <v>1</v>
      </c>
      <c r="T533">
        <v>4</v>
      </c>
      <c r="U533">
        <v>2</v>
      </c>
      <c r="V533">
        <v>47</v>
      </c>
      <c r="W533">
        <v>26</v>
      </c>
      <c r="X533">
        <v>17</v>
      </c>
      <c r="Y533">
        <v>6</v>
      </c>
      <c r="Z533">
        <v>8</v>
      </c>
      <c r="AA533">
        <v>3</v>
      </c>
      <c r="AB533">
        <v>7</v>
      </c>
      <c r="AC533">
        <v>8</v>
      </c>
      <c r="AD533">
        <v>3230</v>
      </c>
      <c r="AE533">
        <v>70</v>
      </c>
      <c r="AF533">
        <v>836</v>
      </c>
    </row>
    <row r="534" spans="1:32" x14ac:dyDescent="0.25">
      <c r="A534">
        <v>20190812</v>
      </c>
      <c r="B534">
        <v>295</v>
      </c>
      <c r="C534">
        <v>104755</v>
      </c>
      <c r="D534" t="s">
        <v>866</v>
      </c>
      <c r="E534">
        <v>105138</v>
      </c>
      <c r="F534" t="s">
        <v>644</v>
      </c>
      <c r="G534" t="s">
        <v>1262</v>
      </c>
      <c r="H534">
        <v>3</v>
      </c>
      <c r="I534" t="s">
        <v>189</v>
      </c>
      <c r="J534">
        <v>133</v>
      </c>
      <c r="K534">
        <v>8</v>
      </c>
      <c r="L534">
        <v>5</v>
      </c>
      <c r="M534">
        <v>96</v>
      </c>
      <c r="N534">
        <v>52</v>
      </c>
      <c r="O534">
        <v>38</v>
      </c>
      <c r="P534">
        <v>27</v>
      </c>
      <c r="Q534">
        <v>15</v>
      </c>
      <c r="R534">
        <v>5</v>
      </c>
      <c r="S534">
        <v>7</v>
      </c>
      <c r="T534">
        <v>6</v>
      </c>
      <c r="U534">
        <v>3</v>
      </c>
      <c r="V534">
        <v>87</v>
      </c>
      <c r="W534">
        <v>55</v>
      </c>
      <c r="X534">
        <v>42</v>
      </c>
      <c r="Y534">
        <v>15</v>
      </c>
      <c r="Z534">
        <v>14</v>
      </c>
      <c r="AA534">
        <v>2</v>
      </c>
      <c r="AB534">
        <v>4</v>
      </c>
      <c r="AC534">
        <v>56</v>
      </c>
      <c r="AD534">
        <v>930</v>
      </c>
      <c r="AE534">
        <v>11</v>
      </c>
      <c r="AF534">
        <v>2395</v>
      </c>
    </row>
    <row r="535" spans="1:32" x14ac:dyDescent="0.25">
      <c r="A535">
        <v>20190812</v>
      </c>
      <c r="B535">
        <v>294</v>
      </c>
      <c r="C535">
        <v>105676</v>
      </c>
      <c r="D535" t="s">
        <v>201</v>
      </c>
      <c r="E535">
        <v>106415</v>
      </c>
      <c r="F535" t="s">
        <v>223</v>
      </c>
      <c r="G535" t="s">
        <v>351</v>
      </c>
      <c r="H535">
        <v>3</v>
      </c>
      <c r="I535" t="s">
        <v>189</v>
      </c>
      <c r="AC535">
        <v>19</v>
      </c>
      <c r="AD535">
        <v>1815</v>
      </c>
      <c r="AE535">
        <v>77</v>
      </c>
      <c r="AF535">
        <v>757</v>
      </c>
    </row>
    <row r="536" spans="1:32" x14ac:dyDescent="0.25">
      <c r="A536">
        <v>20190812</v>
      </c>
      <c r="B536">
        <v>293</v>
      </c>
      <c r="C536">
        <v>104925</v>
      </c>
      <c r="D536" t="s">
        <v>641</v>
      </c>
      <c r="E536">
        <v>105807</v>
      </c>
      <c r="F536" t="s">
        <v>770</v>
      </c>
      <c r="G536" t="s">
        <v>315</v>
      </c>
      <c r="H536">
        <v>3</v>
      </c>
      <c r="I536" t="s">
        <v>187</v>
      </c>
      <c r="J536">
        <v>90</v>
      </c>
      <c r="K536">
        <v>8</v>
      </c>
      <c r="L536">
        <v>0</v>
      </c>
      <c r="M536">
        <v>62</v>
      </c>
      <c r="N536">
        <v>44</v>
      </c>
      <c r="O536">
        <v>36</v>
      </c>
      <c r="P536">
        <v>9</v>
      </c>
      <c r="Q536">
        <v>10</v>
      </c>
      <c r="R536">
        <v>4</v>
      </c>
      <c r="S536">
        <v>4</v>
      </c>
      <c r="T536">
        <v>0</v>
      </c>
      <c r="U536">
        <v>2</v>
      </c>
      <c r="V536">
        <v>62</v>
      </c>
      <c r="W536">
        <v>42</v>
      </c>
      <c r="X536">
        <v>26</v>
      </c>
      <c r="Y536">
        <v>11</v>
      </c>
      <c r="Z536">
        <v>9</v>
      </c>
      <c r="AA536">
        <v>4</v>
      </c>
      <c r="AB536">
        <v>6</v>
      </c>
      <c r="AC536">
        <v>1</v>
      </c>
      <c r="AD536">
        <v>12325</v>
      </c>
      <c r="AE536">
        <v>53</v>
      </c>
      <c r="AF536">
        <v>962</v>
      </c>
    </row>
    <row r="537" spans="1:32" x14ac:dyDescent="0.25">
      <c r="A537">
        <v>20190812</v>
      </c>
      <c r="B537">
        <v>292</v>
      </c>
      <c r="C537">
        <v>106298</v>
      </c>
      <c r="D537" t="s">
        <v>908</v>
      </c>
      <c r="E537">
        <v>111575</v>
      </c>
      <c r="F537" t="s">
        <v>647</v>
      </c>
      <c r="G537" t="s">
        <v>1263</v>
      </c>
      <c r="H537">
        <v>3</v>
      </c>
      <c r="I537" t="s">
        <v>187</v>
      </c>
      <c r="J537">
        <v>118</v>
      </c>
      <c r="K537">
        <v>9</v>
      </c>
      <c r="L537">
        <v>5</v>
      </c>
      <c r="M537">
        <v>100</v>
      </c>
      <c r="N537">
        <v>60</v>
      </c>
      <c r="O537">
        <v>45</v>
      </c>
      <c r="P537">
        <v>24</v>
      </c>
      <c r="Q537">
        <v>15</v>
      </c>
      <c r="R537">
        <v>2</v>
      </c>
      <c r="S537">
        <v>2</v>
      </c>
      <c r="T537">
        <v>17</v>
      </c>
      <c r="U537">
        <v>2</v>
      </c>
      <c r="V537">
        <v>89</v>
      </c>
      <c r="W537">
        <v>64</v>
      </c>
      <c r="X537">
        <v>48</v>
      </c>
      <c r="Y537">
        <v>13</v>
      </c>
      <c r="Z537">
        <v>15</v>
      </c>
      <c r="AA537">
        <v>7</v>
      </c>
      <c r="AB537">
        <v>10</v>
      </c>
      <c r="AC537">
        <v>31</v>
      </c>
      <c r="AD537">
        <v>1340</v>
      </c>
      <c r="AE537">
        <v>9</v>
      </c>
      <c r="AF537">
        <v>2890</v>
      </c>
    </row>
    <row r="538" spans="1:32" x14ac:dyDescent="0.25">
      <c r="A538">
        <v>20190812</v>
      </c>
      <c r="B538">
        <v>291</v>
      </c>
      <c r="C538">
        <v>126094</v>
      </c>
      <c r="D538" t="s">
        <v>100</v>
      </c>
      <c r="E538">
        <v>103819</v>
      </c>
      <c r="F538" t="s">
        <v>737</v>
      </c>
      <c r="G538" t="s">
        <v>315</v>
      </c>
      <c r="H538">
        <v>3</v>
      </c>
      <c r="I538" t="s">
        <v>187</v>
      </c>
      <c r="J538">
        <v>61</v>
      </c>
      <c r="K538">
        <v>5</v>
      </c>
      <c r="L538">
        <v>0</v>
      </c>
      <c r="M538">
        <v>54</v>
      </c>
      <c r="N538">
        <v>33</v>
      </c>
      <c r="O538">
        <v>27</v>
      </c>
      <c r="P538">
        <v>12</v>
      </c>
      <c r="Q538">
        <v>10</v>
      </c>
      <c r="R538">
        <v>2</v>
      </c>
      <c r="S538">
        <v>3</v>
      </c>
      <c r="T538">
        <v>5</v>
      </c>
      <c r="U538">
        <v>2</v>
      </c>
      <c r="V538">
        <v>49</v>
      </c>
      <c r="W538">
        <v>32</v>
      </c>
      <c r="X538">
        <v>20</v>
      </c>
      <c r="Y538">
        <v>9</v>
      </c>
      <c r="Z538">
        <v>9</v>
      </c>
      <c r="AA538">
        <v>1</v>
      </c>
      <c r="AB538">
        <v>4</v>
      </c>
      <c r="AC538">
        <v>70</v>
      </c>
      <c r="AD538">
        <v>836</v>
      </c>
      <c r="AE538">
        <v>3</v>
      </c>
      <c r="AF538">
        <v>7460</v>
      </c>
    </row>
    <row r="539" spans="1:32" x14ac:dyDescent="0.25">
      <c r="A539">
        <v>20190812</v>
      </c>
      <c r="B539">
        <v>290</v>
      </c>
      <c r="C539">
        <v>106421</v>
      </c>
      <c r="D539" t="s">
        <v>265</v>
      </c>
      <c r="E539">
        <v>105526</v>
      </c>
      <c r="F539" t="s">
        <v>684</v>
      </c>
      <c r="G539" t="s">
        <v>370</v>
      </c>
      <c r="H539">
        <v>3</v>
      </c>
      <c r="I539" t="s">
        <v>187</v>
      </c>
      <c r="J539">
        <v>65</v>
      </c>
      <c r="K539">
        <v>9</v>
      </c>
      <c r="L539">
        <v>2</v>
      </c>
      <c r="M539">
        <v>54</v>
      </c>
      <c r="N539">
        <v>37</v>
      </c>
      <c r="O539">
        <v>28</v>
      </c>
      <c r="P539">
        <v>9</v>
      </c>
      <c r="Q539">
        <v>8</v>
      </c>
      <c r="R539">
        <v>3</v>
      </c>
      <c r="S539">
        <v>3</v>
      </c>
      <c r="T539">
        <v>2</v>
      </c>
      <c r="U539">
        <v>1</v>
      </c>
      <c r="V539">
        <v>53</v>
      </c>
      <c r="W539">
        <v>28</v>
      </c>
      <c r="X539">
        <v>18</v>
      </c>
      <c r="Y539">
        <v>7</v>
      </c>
      <c r="Z539">
        <v>7</v>
      </c>
      <c r="AA539">
        <v>5</v>
      </c>
      <c r="AB539">
        <v>9</v>
      </c>
      <c r="AC539">
        <v>8</v>
      </c>
      <c r="AD539">
        <v>3230</v>
      </c>
      <c r="AE539">
        <v>36</v>
      </c>
      <c r="AF539">
        <v>1235</v>
      </c>
    </row>
    <row r="540" spans="1:32" x14ac:dyDescent="0.25">
      <c r="A540">
        <v>20190812</v>
      </c>
      <c r="B540">
        <v>289</v>
      </c>
      <c r="C540">
        <v>105138</v>
      </c>
      <c r="D540" t="s">
        <v>644</v>
      </c>
      <c r="E540">
        <v>200175</v>
      </c>
      <c r="F540" t="s">
        <v>528</v>
      </c>
      <c r="G540" t="s">
        <v>275</v>
      </c>
      <c r="H540">
        <v>3</v>
      </c>
      <c r="I540" t="s">
        <v>187</v>
      </c>
      <c r="J540">
        <v>59</v>
      </c>
      <c r="K540">
        <v>6</v>
      </c>
      <c r="L540">
        <v>2</v>
      </c>
      <c r="M540">
        <v>50</v>
      </c>
      <c r="N540">
        <v>38</v>
      </c>
      <c r="O540">
        <v>29</v>
      </c>
      <c r="P540">
        <v>6</v>
      </c>
      <c r="Q540">
        <v>8</v>
      </c>
      <c r="R540">
        <v>2</v>
      </c>
      <c r="S540">
        <v>2</v>
      </c>
      <c r="T540">
        <v>0</v>
      </c>
      <c r="U540">
        <v>1</v>
      </c>
      <c r="V540">
        <v>42</v>
      </c>
      <c r="W540">
        <v>27</v>
      </c>
      <c r="X540">
        <v>16</v>
      </c>
      <c r="Y540">
        <v>5</v>
      </c>
      <c r="Z540">
        <v>7</v>
      </c>
      <c r="AA540">
        <v>4</v>
      </c>
      <c r="AB540">
        <v>8</v>
      </c>
      <c r="AC540">
        <v>11</v>
      </c>
      <c r="AD540">
        <v>2395</v>
      </c>
      <c r="AE540">
        <v>58</v>
      </c>
      <c r="AF540">
        <v>922</v>
      </c>
    </row>
    <row r="541" spans="1:32" x14ac:dyDescent="0.25">
      <c r="A541">
        <v>20190812</v>
      </c>
      <c r="B541">
        <v>288</v>
      </c>
      <c r="C541">
        <v>104755</v>
      </c>
      <c r="D541" t="s">
        <v>866</v>
      </c>
      <c r="E541">
        <v>106043</v>
      </c>
      <c r="F541" t="s">
        <v>149</v>
      </c>
      <c r="G541" t="s">
        <v>1059</v>
      </c>
      <c r="H541">
        <v>3</v>
      </c>
      <c r="I541" t="s">
        <v>187</v>
      </c>
      <c r="J541">
        <v>107</v>
      </c>
      <c r="K541">
        <v>11</v>
      </c>
      <c r="L541">
        <v>4</v>
      </c>
      <c r="M541">
        <v>73</v>
      </c>
      <c r="N541">
        <v>40</v>
      </c>
      <c r="O541">
        <v>30</v>
      </c>
      <c r="P541">
        <v>19</v>
      </c>
      <c r="Q541">
        <v>11</v>
      </c>
      <c r="R541">
        <v>1</v>
      </c>
      <c r="S541">
        <v>2</v>
      </c>
      <c r="T541">
        <v>2</v>
      </c>
      <c r="U541">
        <v>3</v>
      </c>
      <c r="V541">
        <v>67</v>
      </c>
      <c r="W541">
        <v>40</v>
      </c>
      <c r="X541">
        <v>24</v>
      </c>
      <c r="Y541">
        <v>15</v>
      </c>
      <c r="Z541">
        <v>10</v>
      </c>
      <c r="AA541">
        <v>2</v>
      </c>
      <c r="AB541">
        <v>4</v>
      </c>
      <c r="AC541">
        <v>56</v>
      </c>
      <c r="AD541">
        <v>930</v>
      </c>
      <c r="AE541">
        <v>24</v>
      </c>
      <c r="AF541">
        <v>1645</v>
      </c>
    </row>
    <row r="542" spans="1:32" x14ac:dyDescent="0.25">
      <c r="A542">
        <v>20190812</v>
      </c>
      <c r="B542">
        <v>286</v>
      </c>
      <c r="C542">
        <v>105676</v>
      </c>
      <c r="D542" t="s">
        <v>201</v>
      </c>
      <c r="E542">
        <v>105173</v>
      </c>
      <c r="F542" t="s">
        <v>722</v>
      </c>
      <c r="G542" t="s">
        <v>384</v>
      </c>
      <c r="H542">
        <v>3</v>
      </c>
      <c r="I542" t="s">
        <v>187</v>
      </c>
      <c r="J542">
        <v>96</v>
      </c>
      <c r="K542">
        <v>4</v>
      </c>
      <c r="L542">
        <v>2</v>
      </c>
      <c r="M542">
        <v>59</v>
      </c>
      <c r="N542">
        <v>33</v>
      </c>
      <c r="O542">
        <v>27</v>
      </c>
      <c r="P542">
        <v>15</v>
      </c>
      <c r="Q542">
        <v>10</v>
      </c>
      <c r="R542">
        <v>0</v>
      </c>
      <c r="S542">
        <v>1</v>
      </c>
      <c r="T542">
        <v>0</v>
      </c>
      <c r="U542">
        <v>2</v>
      </c>
      <c r="V542">
        <v>63</v>
      </c>
      <c r="W542">
        <v>37</v>
      </c>
      <c r="X542">
        <v>24</v>
      </c>
      <c r="Y542">
        <v>12</v>
      </c>
      <c r="Z542">
        <v>10</v>
      </c>
      <c r="AA542">
        <v>0</v>
      </c>
      <c r="AB542">
        <v>3</v>
      </c>
      <c r="AC542">
        <v>19</v>
      </c>
      <c r="AD542">
        <v>1815</v>
      </c>
      <c r="AE542">
        <v>59</v>
      </c>
      <c r="AF542">
        <v>916</v>
      </c>
    </row>
    <row r="543" spans="1:32" x14ac:dyDescent="0.25">
      <c r="A543">
        <v>20190812</v>
      </c>
      <c r="B543">
        <v>285</v>
      </c>
      <c r="C543">
        <v>104925</v>
      </c>
      <c r="D543" t="s">
        <v>641</v>
      </c>
      <c r="E543">
        <v>105023</v>
      </c>
      <c r="F543" t="s">
        <v>703</v>
      </c>
      <c r="G543" t="s">
        <v>645</v>
      </c>
      <c r="H543">
        <v>3</v>
      </c>
      <c r="I543" t="s">
        <v>173</v>
      </c>
      <c r="J543">
        <v>78</v>
      </c>
      <c r="K543">
        <v>15</v>
      </c>
      <c r="L543">
        <v>5</v>
      </c>
      <c r="M543">
        <v>63</v>
      </c>
      <c r="N543">
        <v>37</v>
      </c>
      <c r="O543">
        <v>31</v>
      </c>
      <c r="P543">
        <v>13</v>
      </c>
      <c r="Q543">
        <v>10</v>
      </c>
      <c r="R543">
        <v>4</v>
      </c>
      <c r="S543">
        <v>5</v>
      </c>
      <c r="T543">
        <v>9</v>
      </c>
      <c r="U543">
        <v>4</v>
      </c>
      <c r="V543">
        <v>64</v>
      </c>
      <c r="W543">
        <v>30</v>
      </c>
      <c r="X543">
        <v>19</v>
      </c>
      <c r="Y543">
        <v>15</v>
      </c>
      <c r="Z543">
        <v>9</v>
      </c>
      <c r="AA543">
        <v>3</v>
      </c>
      <c r="AB543">
        <v>7</v>
      </c>
      <c r="AC543">
        <v>1</v>
      </c>
      <c r="AD543">
        <v>12325</v>
      </c>
      <c r="AE543">
        <v>45</v>
      </c>
      <c r="AF543">
        <v>1035</v>
      </c>
    </row>
    <row r="544" spans="1:32" x14ac:dyDescent="0.25">
      <c r="A544">
        <v>20190812</v>
      </c>
      <c r="B544">
        <v>283</v>
      </c>
      <c r="C544">
        <v>106298</v>
      </c>
      <c r="D544" t="s">
        <v>908</v>
      </c>
      <c r="E544">
        <v>133430</v>
      </c>
      <c r="F544" t="s">
        <v>651</v>
      </c>
      <c r="G544" t="s">
        <v>139</v>
      </c>
      <c r="H544">
        <v>3</v>
      </c>
      <c r="I544" t="s">
        <v>173</v>
      </c>
      <c r="J544">
        <v>79</v>
      </c>
      <c r="K544">
        <v>0</v>
      </c>
      <c r="L544">
        <v>3</v>
      </c>
      <c r="M544">
        <v>60</v>
      </c>
      <c r="N544">
        <v>30</v>
      </c>
      <c r="O544">
        <v>24</v>
      </c>
      <c r="P544">
        <v>19</v>
      </c>
      <c r="Q544">
        <v>10</v>
      </c>
      <c r="R544">
        <v>0</v>
      </c>
      <c r="S544">
        <v>0</v>
      </c>
      <c r="T544">
        <v>12</v>
      </c>
      <c r="U544">
        <v>3</v>
      </c>
      <c r="V544">
        <v>64</v>
      </c>
      <c r="W544">
        <v>39</v>
      </c>
      <c r="X544">
        <v>29</v>
      </c>
      <c r="Y544">
        <v>12</v>
      </c>
      <c r="Z544">
        <v>10</v>
      </c>
      <c r="AA544">
        <v>4</v>
      </c>
      <c r="AB544">
        <v>6</v>
      </c>
      <c r="AC544">
        <v>31</v>
      </c>
      <c r="AD544">
        <v>1340</v>
      </c>
      <c r="AE544">
        <v>34</v>
      </c>
      <c r="AF544">
        <v>1285</v>
      </c>
    </row>
    <row r="545" spans="1:32" x14ac:dyDescent="0.25">
      <c r="A545">
        <v>20190812</v>
      </c>
      <c r="B545">
        <v>282</v>
      </c>
      <c r="C545">
        <v>111575</v>
      </c>
      <c r="D545" t="s">
        <v>647</v>
      </c>
      <c r="E545">
        <v>106401</v>
      </c>
      <c r="F545" t="s">
        <v>650</v>
      </c>
      <c r="G545" t="s">
        <v>1264</v>
      </c>
      <c r="H545">
        <v>3</v>
      </c>
      <c r="I545" t="s">
        <v>173</v>
      </c>
      <c r="J545">
        <v>133</v>
      </c>
      <c r="K545">
        <v>13</v>
      </c>
      <c r="L545">
        <v>3</v>
      </c>
      <c r="M545">
        <v>95</v>
      </c>
      <c r="N545">
        <v>65</v>
      </c>
      <c r="O545">
        <v>54</v>
      </c>
      <c r="P545">
        <v>17</v>
      </c>
      <c r="Q545">
        <v>16</v>
      </c>
      <c r="R545">
        <v>3</v>
      </c>
      <c r="S545">
        <v>4</v>
      </c>
      <c r="T545">
        <v>21</v>
      </c>
      <c r="U545">
        <v>8</v>
      </c>
      <c r="V545">
        <v>116</v>
      </c>
      <c r="W545">
        <v>71</v>
      </c>
      <c r="X545">
        <v>57</v>
      </c>
      <c r="Y545">
        <v>20</v>
      </c>
      <c r="Z545">
        <v>16</v>
      </c>
      <c r="AA545">
        <v>6</v>
      </c>
      <c r="AB545">
        <v>9</v>
      </c>
      <c r="AC545">
        <v>9</v>
      </c>
      <c r="AD545">
        <v>2890</v>
      </c>
      <c r="AE545">
        <v>27</v>
      </c>
      <c r="AF545">
        <v>1475</v>
      </c>
    </row>
    <row r="546" spans="1:32" x14ac:dyDescent="0.25">
      <c r="A546">
        <v>20190812</v>
      </c>
      <c r="B546">
        <v>281</v>
      </c>
      <c r="C546">
        <v>103819</v>
      </c>
      <c r="D546" t="s">
        <v>737</v>
      </c>
      <c r="E546">
        <v>106228</v>
      </c>
      <c r="F546" t="s">
        <v>375</v>
      </c>
      <c r="G546" t="s">
        <v>315</v>
      </c>
      <c r="H546">
        <v>3</v>
      </c>
      <c r="I546" t="s">
        <v>173</v>
      </c>
      <c r="J546">
        <v>61</v>
      </c>
      <c r="K546">
        <v>9</v>
      </c>
      <c r="L546">
        <v>0</v>
      </c>
      <c r="M546">
        <v>53</v>
      </c>
      <c r="N546">
        <v>35</v>
      </c>
      <c r="O546">
        <v>27</v>
      </c>
      <c r="P546">
        <v>15</v>
      </c>
      <c r="Q546">
        <v>10</v>
      </c>
      <c r="R546">
        <v>1</v>
      </c>
      <c r="S546">
        <v>1</v>
      </c>
      <c r="T546">
        <v>3</v>
      </c>
      <c r="U546">
        <v>3</v>
      </c>
      <c r="V546">
        <v>49</v>
      </c>
      <c r="W546">
        <v>31</v>
      </c>
      <c r="X546">
        <v>24</v>
      </c>
      <c r="Y546">
        <v>9</v>
      </c>
      <c r="Z546">
        <v>9</v>
      </c>
      <c r="AA546">
        <v>2</v>
      </c>
      <c r="AB546">
        <v>4</v>
      </c>
      <c r="AC546">
        <v>3</v>
      </c>
      <c r="AD546">
        <v>7460</v>
      </c>
      <c r="AE546">
        <v>55</v>
      </c>
      <c r="AF546">
        <v>940</v>
      </c>
    </row>
    <row r="547" spans="1:32" x14ac:dyDescent="0.25">
      <c r="A547">
        <v>20190812</v>
      </c>
      <c r="B547">
        <v>280</v>
      </c>
      <c r="C547">
        <v>126094</v>
      </c>
      <c r="D547" t="s">
        <v>100</v>
      </c>
      <c r="E547">
        <v>104527</v>
      </c>
      <c r="F547" t="s">
        <v>694</v>
      </c>
      <c r="G547" t="s">
        <v>139</v>
      </c>
      <c r="H547">
        <v>3</v>
      </c>
      <c r="I547" t="s">
        <v>173</v>
      </c>
      <c r="J547">
        <v>83</v>
      </c>
      <c r="K547">
        <v>0</v>
      </c>
      <c r="L547">
        <v>0</v>
      </c>
      <c r="M547">
        <v>70</v>
      </c>
      <c r="N547">
        <v>38</v>
      </c>
      <c r="O547">
        <v>24</v>
      </c>
      <c r="P547">
        <v>24</v>
      </c>
      <c r="Q547">
        <v>10</v>
      </c>
      <c r="R547">
        <v>5</v>
      </c>
      <c r="S547">
        <v>5</v>
      </c>
      <c r="T547">
        <v>11</v>
      </c>
      <c r="U547">
        <v>0</v>
      </c>
      <c r="V547">
        <v>50</v>
      </c>
      <c r="W547">
        <v>24</v>
      </c>
      <c r="X547">
        <v>21</v>
      </c>
      <c r="Y547">
        <v>13</v>
      </c>
      <c r="Z547">
        <v>10</v>
      </c>
      <c r="AA547">
        <v>0</v>
      </c>
      <c r="AB547">
        <v>2</v>
      </c>
      <c r="AC547">
        <v>70</v>
      </c>
      <c r="AD547">
        <v>836</v>
      </c>
      <c r="AE547">
        <v>23</v>
      </c>
      <c r="AF547">
        <v>1670</v>
      </c>
    </row>
    <row r="548" spans="1:32" x14ac:dyDescent="0.25">
      <c r="A548">
        <v>20190812</v>
      </c>
      <c r="B548">
        <v>279</v>
      </c>
      <c r="C548">
        <v>106421</v>
      </c>
      <c r="D548" t="s">
        <v>265</v>
      </c>
      <c r="E548">
        <v>105332</v>
      </c>
      <c r="F548" t="s">
        <v>915</v>
      </c>
      <c r="G548" t="s">
        <v>875</v>
      </c>
      <c r="H548">
        <v>3</v>
      </c>
      <c r="I548" t="s">
        <v>173</v>
      </c>
      <c r="J548">
        <v>78</v>
      </c>
      <c r="K548">
        <v>5</v>
      </c>
      <c r="L548">
        <v>2</v>
      </c>
      <c r="M548">
        <v>51</v>
      </c>
      <c r="N548">
        <v>29</v>
      </c>
      <c r="O548">
        <v>22</v>
      </c>
      <c r="P548">
        <v>17</v>
      </c>
      <c r="Q548">
        <v>9</v>
      </c>
      <c r="R548">
        <v>0</v>
      </c>
      <c r="S548">
        <v>1</v>
      </c>
      <c r="T548">
        <v>6</v>
      </c>
      <c r="U548">
        <v>4</v>
      </c>
      <c r="V548">
        <v>75</v>
      </c>
      <c r="W548">
        <v>38</v>
      </c>
      <c r="X548">
        <v>28</v>
      </c>
      <c r="Y548">
        <v>14</v>
      </c>
      <c r="Z548">
        <v>10</v>
      </c>
      <c r="AA548">
        <v>5</v>
      </c>
      <c r="AB548">
        <v>9</v>
      </c>
      <c r="AC548">
        <v>8</v>
      </c>
      <c r="AD548">
        <v>3230</v>
      </c>
      <c r="AE548">
        <v>29</v>
      </c>
      <c r="AF548">
        <v>1403</v>
      </c>
    </row>
    <row r="549" spans="1:32" x14ac:dyDescent="0.25">
      <c r="A549">
        <v>20190812</v>
      </c>
      <c r="B549">
        <v>278</v>
      </c>
      <c r="C549">
        <v>105526</v>
      </c>
      <c r="D549" t="s">
        <v>684</v>
      </c>
      <c r="E549">
        <v>126774</v>
      </c>
      <c r="F549" t="s">
        <v>294</v>
      </c>
      <c r="G549" t="s">
        <v>1265</v>
      </c>
      <c r="H549">
        <v>3</v>
      </c>
      <c r="I549" t="s">
        <v>173</v>
      </c>
      <c r="J549">
        <v>134</v>
      </c>
      <c r="K549">
        <v>16</v>
      </c>
      <c r="L549">
        <v>4</v>
      </c>
      <c r="M549">
        <v>98</v>
      </c>
      <c r="N549">
        <v>61</v>
      </c>
      <c r="O549">
        <v>52</v>
      </c>
      <c r="P549">
        <v>23</v>
      </c>
      <c r="Q549">
        <v>17</v>
      </c>
      <c r="R549">
        <v>0</v>
      </c>
      <c r="S549">
        <v>1</v>
      </c>
      <c r="T549">
        <v>14</v>
      </c>
      <c r="U549">
        <v>1</v>
      </c>
      <c r="V549">
        <v>120</v>
      </c>
      <c r="W549">
        <v>78</v>
      </c>
      <c r="X549">
        <v>58</v>
      </c>
      <c r="Y549">
        <v>23</v>
      </c>
      <c r="Z549">
        <v>17</v>
      </c>
      <c r="AA549">
        <v>3</v>
      </c>
      <c r="AB549">
        <v>5</v>
      </c>
      <c r="AC549">
        <v>36</v>
      </c>
      <c r="AD549">
        <v>1235</v>
      </c>
      <c r="AE549">
        <v>7</v>
      </c>
      <c r="AF549">
        <v>3455</v>
      </c>
    </row>
    <row r="550" spans="1:32" x14ac:dyDescent="0.25">
      <c r="A550">
        <v>20190812</v>
      </c>
      <c r="B550">
        <v>277</v>
      </c>
      <c r="C550">
        <v>200175</v>
      </c>
      <c r="D550" t="s">
        <v>528</v>
      </c>
      <c r="E550">
        <v>100644</v>
      </c>
      <c r="F550" t="s">
        <v>683</v>
      </c>
      <c r="G550" t="s">
        <v>1266</v>
      </c>
      <c r="H550">
        <v>3</v>
      </c>
      <c r="I550" t="s">
        <v>173</v>
      </c>
      <c r="J550">
        <v>138</v>
      </c>
      <c r="K550">
        <v>3</v>
      </c>
      <c r="L550">
        <v>3</v>
      </c>
      <c r="M550">
        <v>95</v>
      </c>
      <c r="N550">
        <v>63</v>
      </c>
      <c r="O550">
        <v>47</v>
      </c>
      <c r="P550">
        <v>13</v>
      </c>
      <c r="Q550">
        <v>15</v>
      </c>
      <c r="R550">
        <v>3</v>
      </c>
      <c r="S550">
        <v>6</v>
      </c>
      <c r="T550">
        <v>9</v>
      </c>
      <c r="U550">
        <v>20</v>
      </c>
      <c r="V550">
        <v>94</v>
      </c>
      <c r="W550">
        <v>50</v>
      </c>
      <c r="X550">
        <v>40</v>
      </c>
      <c r="Y550">
        <v>16</v>
      </c>
      <c r="Z550">
        <v>15</v>
      </c>
      <c r="AA550">
        <v>2</v>
      </c>
      <c r="AB550">
        <v>8</v>
      </c>
      <c r="AC550">
        <v>58</v>
      </c>
      <c r="AD550">
        <v>922</v>
      </c>
      <c r="AE550">
        <v>6</v>
      </c>
      <c r="AF550">
        <v>4005</v>
      </c>
    </row>
    <row r="551" spans="1:32" x14ac:dyDescent="0.25">
      <c r="A551">
        <v>20190812</v>
      </c>
      <c r="B551">
        <v>276</v>
      </c>
      <c r="C551">
        <v>105138</v>
      </c>
      <c r="D551" t="s">
        <v>644</v>
      </c>
      <c r="E551">
        <v>126207</v>
      </c>
      <c r="F551" t="s">
        <v>724</v>
      </c>
      <c r="G551" t="s">
        <v>1241</v>
      </c>
      <c r="H551">
        <v>3</v>
      </c>
      <c r="I551" t="s">
        <v>173</v>
      </c>
      <c r="J551">
        <v>106</v>
      </c>
      <c r="K551">
        <v>8</v>
      </c>
      <c r="L551">
        <v>1</v>
      </c>
      <c r="M551">
        <v>93</v>
      </c>
      <c r="N551">
        <v>64</v>
      </c>
      <c r="O551">
        <v>47</v>
      </c>
      <c r="P551">
        <v>13</v>
      </c>
      <c r="Q551">
        <v>13</v>
      </c>
      <c r="R551">
        <v>6</v>
      </c>
      <c r="S551">
        <v>7</v>
      </c>
      <c r="T551">
        <v>2</v>
      </c>
      <c r="U551">
        <v>4</v>
      </c>
      <c r="V551">
        <v>55</v>
      </c>
      <c r="W551">
        <v>36</v>
      </c>
      <c r="X551">
        <v>25</v>
      </c>
      <c r="Y551">
        <v>12</v>
      </c>
      <c r="Z551">
        <v>12</v>
      </c>
      <c r="AA551">
        <v>1</v>
      </c>
      <c r="AB551">
        <v>4</v>
      </c>
      <c r="AC551">
        <v>11</v>
      </c>
      <c r="AD551">
        <v>2395</v>
      </c>
      <c r="AE551">
        <v>52</v>
      </c>
      <c r="AF551">
        <v>970</v>
      </c>
    </row>
    <row r="552" spans="1:32" x14ac:dyDescent="0.25">
      <c r="A552">
        <v>20190812</v>
      </c>
      <c r="B552">
        <v>275</v>
      </c>
      <c r="C552">
        <v>106043</v>
      </c>
      <c r="D552" t="s">
        <v>149</v>
      </c>
      <c r="E552">
        <v>105430</v>
      </c>
      <c r="F552" t="s">
        <v>667</v>
      </c>
      <c r="G552" t="s">
        <v>331</v>
      </c>
      <c r="H552">
        <v>3</v>
      </c>
      <c r="I552" t="s">
        <v>173</v>
      </c>
      <c r="J552">
        <v>91</v>
      </c>
      <c r="K552">
        <v>3</v>
      </c>
      <c r="L552">
        <v>4</v>
      </c>
      <c r="M552">
        <v>61</v>
      </c>
      <c r="N552">
        <v>44</v>
      </c>
      <c r="O552">
        <v>37</v>
      </c>
      <c r="P552">
        <v>5</v>
      </c>
      <c r="Q552">
        <v>9</v>
      </c>
      <c r="R552">
        <v>5</v>
      </c>
      <c r="S552">
        <v>5</v>
      </c>
      <c r="T552">
        <v>2</v>
      </c>
      <c r="U552">
        <v>4</v>
      </c>
      <c r="V552">
        <v>65</v>
      </c>
      <c r="W552">
        <v>39</v>
      </c>
      <c r="X552">
        <v>25</v>
      </c>
      <c r="Y552">
        <v>13</v>
      </c>
      <c r="Z552">
        <v>9</v>
      </c>
      <c r="AA552">
        <v>8</v>
      </c>
      <c r="AB552">
        <v>11</v>
      </c>
      <c r="AC552">
        <v>24</v>
      </c>
      <c r="AD552">
        <v>1645</v>
      </c>
      <c r="AE552">
        <v>39</v>
      </c>
      <c r="AF552">
        <v>1132</v>
      </c>
    </row>
    <row r="553" spans="1:32" x14ac:dyDescent="0.25">
      <c r="A553">
        <v>20190812</v>
      </c>
      <c r="B553">
        <v>271</v>
      </c>
      <c r="C553">
        <v>105676</v>
      </c>
      <c r="D553" t="s">
        <v>201</v>
      </c>
      <c r="E553">
        <v>105550</v>
      </c>
      <c r="F553" t="s">
        <v>654</v>
      </c>
      <c r="G553" t="s">
        <v>811</v>
      </c>
      <c r="H553">
        <v>3</v>
      </c>
      <c r="I553" t="s">
        <v>173</v>
      </c>
      <c r="J553">
        <v>86</v>
      </c>
      <c r="K553">
        <v>4</v>
      </c>
      <c r="L553">
        <v>2</v>
      </c>
      <c r="M553">
        <v>58</v>
      </c>
      <c r="N553">
        <v>38</v>
      </c>
      <c r="O553">
        <v>29</v>
      </c>
      <c r="P553">
        <v>9</v>
      </c>
      <c r="Q553">
        <v>10</v>
      </c>
      <c r="R553">
        <v>6</v>
      </c>
      <c r="S553">
        <v>7</v>
      </c>
      <c r="T553">
        <v>2</v>
      </c>
      <c r="U553">
        <v>2</v>
      </c>
      <c r="V553">
        <v>64</v>
      </c>
      <c r="W553">
        <v>38</v>
      </c>
      <c r="X553">
        <v>23</v>
      </c>
      <c r="Y553">
        <v>11</v>
      </c>
      <c r="Z553">
        <v>9</v>
      </c>
      <c r="AA553">
        <v>5</v>
      </c>
      <c r="AB553">
        <v>9</v>
      </c>
      <c r="AC553">
        <v>19</v>
      </c>
      <c r="AD553">
        <v>1815</v>
      </c>
      <c r="AE553">
        <v>22</v>
      </c>
      <c r="AF553">
        <v>1710</v>
      </c>
    </row>
    <row r="554" spans="1:32" x14ac:dyDescent="0.25">
      <c r="A554">
        <v>20190812</v>
      </c>
      <c r="B554">
        <v>265</v>
      </c>
      <c r="C554">
        <v>133430</v>
      </c>
      <c r="D554" t="s">
        <v>651</v>
      </c>
      <c r="E554">
        <v>105311</v>
      </c>
      <c r="F554" t="s">
        <v>833</v>
      </c>
      <c r="G554" t="s">
        <v>209</v>
      </c>
      <c r="H554">
        <v>3</v>
      </c>
      <c r="I554" t="s">
        <v>745</v>
      </c>
      <c r="J554">
        <v>98</v>
      </c>
      <c r="K554">
        <v>5</v>
      </c>
      <c r="L554">
        <v>6</v>
      </c>
      <c r="M554">
        <v>73</v>
      </c>
      <c r="N554">
        <v>41</v>
      </c>
      <c r="O554">
        <v>31</v>
      </c>
      <c r="P554">
        <v>19</v>
      </c>
      <c r="Q554">
        <v>13</v>
      </c>
      <c r="R554">
        <v>4</v>
      </c>
      <c r="S554">
        <v>6</v>
      </c>
      <c r="T554">
        <v>3</v>
      </c>
      <c r="U554">
        <v>4</v>
      </c>
      <c r="V554">
        <v>66</v>
      </c>
      <c r="W554">
        <v>35</v>
      </c>
      <c r="X554">
        <v>25</v>
      </c>
      <c r="Y554">
        <v>17</v>
      </c>
      <c r="Z554">
        <v>12</v>
      </c>
      <c r="AA554">
        <v>1</v>
      </c>
      <c r="AB554">
        <v>4</v>
      </c>
      <c r="AC554">
        <v>34</v>
      </c>
      <c r="AD554">
        <v>1285</v>
      </c>
      <c r="AE554">
        <v>43</v>
      </c>
      <c r="AF554">
        <v>1045</v>
      </c>
    </row>
    <row r="555" spans="1:32" x14ac:dyDescent="0.25">
      <c r="A555">
        <v>20190812</v>
      </c>
      <c r="B555">
        <v>260</v>
      </c>
      <c r="C555">
        <v>106228</v>
      </c>
      <c r="D555" t="s">
        <v>375</v>
      </c>
      <c r="E555">
        <v>126610</v>
      </c>
      <c r="F555" t="s">
        <v>199</v>
      </c>
      <c r="G555" t="s">
        <v>1256</v>
      </c>
      <c r="H555">
        <v>3</v>
      </c>
      <c r="I555" t="s">
        <v>745</v>
      </c>
      <c r="J555">
        <v>87</v>
      </c>
      <c r="K555">
        <v>5</v>
      </c>
      <c r="L555">
        <v>1</v>
      </c>
      <c r="M555">
        <v>63</v>
      </c>
      <c r="N555">
        <v>43</v>
      </c>
      <c r="O555">
        <v>35</v>
      </c>
      <c r="P555">
        <v>14</v>
      </c>
      <c r="Q555">
        <v>11</v>
      </c>
      <c r="R555">
        <v>0</v>
      </c>
      <c r="S555">
        <v>1</v>
      </c>
      <c r="T555">
        <v>14</v>
      </c>
      <c r="U555">
        <v>3</v>
      </c>
      <c r="V555">
        <v>64</v>
      </c>
      <c r="W555">
        <v>40</v>
      </c>
      <c r="X555">
        <v>32</v>
      </c>
      <c r="Y555">
        <v>10</v>
      </c>
      <c r="Z555">
        <v>10</v>
      </c>
      <c r="AA555">
        <v>4</v>
      </c>
      <c r="AB555">
        <v>6</v>
      </c>
      <c r="AC555">
        <v>55</v>
      </c>
      <c r="AD555">
        <v>940</v>
      </c>
      <c r="AE555">
        <v>26</v>
      </c>
      <c r="AF555">
        <v>1545</v>
      </c>
    </row>
    <row r="556" spans="1:32" x14ac:dyDescent="0.25">
      <c r="A556">
        <v>20190812</v>
      </c>
      <c r="B556">
        <v>259</v>
      </c>
      <c r="C556">
        <v>104527</v>
      </c>
      <c r="D556" t="s">
        <v>694</v>
      </c>
      <c r="E556">
        <v>105777</v>
      </c>
      <c r="F556" t="s">
        <v>114</v>
      </c>
      <c r="G556" t="s">
        <v>1267</v>
      </c>
      <c r="H556">
        <v>3</v>
      </c>
      <c r="I556" t="s">
        <v>745</v>
      </c>
      <c r="J556">
        <v>155</v>
      </c>
      <c r="K556">
        <v>10</v>
      </c>
      <c r="L556">
        <v>0</v>
      </c>
      <c r="M556">
        <v>108</v>
      </c>
      <c r="N556">
        <v>55</v>
      </c>
      <c r="O556">
        <v>40</v>
      </c>
      <c r="P556">
        <v>31</v>
      </c>
      <c r="Q556">
        <v>17</v>
      </c>
      <c r="R556">
        <v>4</v>
      </c>
      <c r="S556">
        <v>8</v>
      </c>
      <c r="T556">
        <v>9</v>
      </c>
      <c r="U556">
        <v>10</v>
      </c>
      <c r="V556">
        <v>103</v>
      </c>
      <c r="W556">
        <v>65</v>
      </c>
      <c r="X556">
        <v>51</v>
      </c>
      <c r="Y556">
        <v>14</v>
      </c>
      <c r="Z556">
        <v>17</v>
      </c>
      <c r="AA556">
        <v>4</v>
      </c>
      <c r="AB556">
        <v>8</v>
      </c>
      <c r="AC556">
        <v>23</v>
      </c>
      <c r="AD556">
        <v>1670</v>
      </c>
      <c r="AE556">
        <v>74</v>
      </c>
      <c r="AF556">
        <v>802</v>
      </c>
    </row>
    <row r="557" spans="1:32" x14ac:dyDescent="0.25">
      <c r="A557">
        <v>20190812</v>
      </c>
      <c r="B557">
        <v>258</v>
      </c>
      <c r="C557">
        <v>126094</v>
      </c>
      <c r="D557" t="s">
        <v>100</v>
      </c>
      <c r="E557">
        <v>105932</v>
      </c>
      <c r="F557" t="s">
        <v>660</v>
      </c>
      <c r="G557" t="s">
        <v>1268</v>
      </c>
      <c r="H557">
        <v>3</v>
      </c>
      <c r="I557" t="s">
        <v>745</v>
      </c>
      <c r="J557">
        <v>117</v>
      </c>
      <c r="K557">
        <v>16</v>
      </c>
      <c r="L557">
        <v>3</v>
      </c>
      <c r="M557">
        <v>92</v>
      </c>
      <c r="N557">
        <v>53</v>
      </c>
      <c r="O557">
        <v>45</v>
      </c>
      <c r="P557">
        <v>21</v>
      </c>
      <c r="Q557">
        <v>15</v>
      </c>
      <c r="R557">
        <v>1</v>
      </c>
      <c r="S557">
        <v>1</v>
      </c>
      <c r="T557">
        <v>3</v>
      </c>
      <c r="U557">
        <v>4</v>
      </c>
      <c r="V557">
        <v>93</v>
      </c>
      <c r="W557">
        <v>59</v>
      </c>
      <c r="X557">
        <v>40</v>
      </c>
      <c r="Y557">
        <v>18</v>
      </c>
      <c r="Z557">
        <v>15</v>
      </c>
      <c r="AA557">
        <v>2</v>
      </c>
      <c r="AB557">
        <v>5</v>
      </c>
      <c r="AC557">
        <v>70</v>
      </c>
      <c r="AD557">
        <v>836</v>
      </c>
      <c r="AE557">
        <v>17</v>
      </c>
      <c r="AF557">
        <v>2020</v>
      </c>
    </row>
    <row r="558" spans="1:32" x14ac:dyDescent="0.25">
      <c r="A558">
        <v>20190812</v>
      </c>
      <c r="B558">
        <v>257</v>
      </c>
      <c r="C558">
        <v>106421</v>
      </c>
      <c r="D558" t="s">
        <v>265</v>
      </c>
      <c r="E558">
        <v>106378</v>
      </c>
      <c r="F558" t="s">
        <v>194</v>
      </c>
      <c r="G558" t="s">
        <v>185</v>
      </c>
      <c r="H558">
        <v>3</v>
      </c>
      <c r="I558" t="s">
        <v>745</v>
      </c>
      <c r="J558">
        <v>78</v>
      </c>
      <c r="K558">
        <v>8</v>
      </c>
      <c r="L558">
        <v>2</v>
      </c>
      <c r="M558">
        <v>51</v>
      </c>
      <c r="N558">
        <v>34</v>
      </c>
      <c r="O558">
        <v>23</v>
      </c>
      <c r="P558">
        <v>13</v>
      </c>
      <c r="Q558">
        <v>10</v>
      </c>
      <c r="R558">
        <v>0</v>
      </c>
      <c r="S558">
        <v>2</v>
      </c>
      <c r="T558">
        <v>2</v>
      </c>
      <c r="U558">
        <v>1</v>
      </c>
      <c r="V558">
        <v>58</v>
      </c>
      <c r="W558">
        <v>33</v>
      </c>
      <c r="X558">
        <v>21</v>
      </c>
      <c r="Y558">
        <v>10</v>
      </c>
      <c r="Z558">
        <v>10</v>
      </c>
      <c r="AA558">
        <v>2</v>
      </c>
      <c r="AB558">
        <v>7</v>
      </c>
      <c r="AC558">
        <v>8</v>
      </c>
      <c r="AD558">
        <v>3230</v>
      </c>
      <c r="AE558">
        <v>30</v>
      </c>
      <c r="AF558">
        <v>1360</v>
      </c>
    </row>
    <row r="559" spans="1:32" x14ac:dyDescent="0.25">
      <c r="A559">
        <v>20190812</v>
      </c>
      <c r="B559">
        <v>252</v>
      </c>
      <c r="C559">
        <v>200175</v>
      </c>
      <c r="D559" t="s">
        <v>528</v>
      </c>
      <c r="E559">
        <v>200000</v>
      </c>
      <c r="F559" t="s">
        <v>163</v>
      </c>
      <c r="G559" t="s">
        <v>221</v>
      </c>
      <c r="H559">
        <v>3</v>
      </c>
      <c r="I559" t="s">
        <v>745</v>
      </c>
      <c r="J559">
        <v>63</v>
      </c>
      <c r="K559">
        <v>4</v>
      </c>
      <c r="L559">
        <v>1</v>
      </c>
      <c r="M559">
        <v>48</v>
      </c>
      <c r="N559">
        <v>29</v>
      </c>
      <c r="O559">
        <v>26</v>
      </c>
      <c r="P559">
        <v>11</v>
      </c>
      <c r="Q559">
        <v>9</v>
      </c>
      <c r="R559">
        <v>0</v>
      </c>
      <c r="S559">
        <v>0</v>
      </c>
      <c r="T559">
        <v>6</v>
      </c>
      <c r="U559">
        <v>10</v>
      </c>
      <c r="V559">
        <v>47</v>
      </c>
      <c r="W559">
        <v>22</v>
      </c>
      <c r="X559">
        <v>19</v>
      </c>
      <c r="Y559">
        <v>9</v>
      </c>
      <c r="Z559">
        <v>9</v>
      </c>
      <c r="AA559">
        <v>1</v>
      </c>
      <c r="AB559">
        <v>4</v>
      </c>
      <c r="AC559">
        <v>58</v>
      </c>
      <c r="AD559">
        <v>922</v>
      </c>
      <c r="AE559">
        <v>21</v>
      </c>
      <c r="AF559">
        <v>1785</v>
      </c>
    </row>
    <row r="560" spans="1:32" x14ac:dyDescent="0.25">
      <c r="A560">
        <v>20190812</v>
      </c>
      <c r="B560">
        <v>251</v>
      </c>
      <c r="C560">
        <v>126207</v>
      </c>
      <c r="D560" t="s">
        <v>724</v>
      </c>
      <c r="E560">
        <v>104792</v>
      </c>
      <c r="F560" t="s">
        <v>468</v>
      </c>
      <c r="G560" t="s">
        <v>1269</v>
      </c>
      <c r="H560">
        <v>3</v>
      </c>
      <c r="I560" t="s">
        <v>745</v>
      </c>
      <c r="J560">
        <v>90</v>
      </c>
      <c r="K560">
        <v>3</v>
      </c>
      <c r="L560">
        <v>1</v>
      </c>
      <c r="M560">
        <v>71</v>
      </c>
      <c r="N560">
        <v>40</v>
      </c>
      <c r="O560">
        <v>30</v>
      </c>
      <c r="P560">
        <v>20</v>
      </c>
      <c r="Q560">
        <v>11</v>
      </c>
      <c r="R560">
        <v>2</v>
      </c>
      <c r="S560">
        <v>3</v>
      </c>
      <c r="T560">
        <v>2</v>
      </c>
      <c r="U560">
        <v>4</v>
      </c>
      <c r="V560">
        <v>67</v>
      </c>
      <c r="W560">
        <v>38</v>
      </c>
      <c r="X560">
        <v>27</v>
      </c>
      <c r="Y560">
        <v>14</v>
      </c>
      <c r="Z560">
        <v>10</v>
      </c>
      <c r="AA560">
        <v>3</v>
      </c>
      <c r="AB560">
        <v>5</v>
      </c>
      <c r="AC560">
        <v>52</v>
      </c>
      <c r="AD560">
        <v>970</v>
      </c>
      <c r="AE560">
        <v>15</v>
      </c>
      <c r="AF560">
        <v>2130</v>
      </c>
    </row>
    <row r="561" spans="1:32" x14ac:dyDescent="0.25">
      <c r="A561">
        <v>20190812</v>
      </c>
      <c r="B561">
        <v>250</v>
      </c>
      <c r="C561">
        <v>105138</v>
      </c>
      <c r="D561" t="s">
        <v>644</v>
      </c>
      <c r="E561">
        <v>128034</v>
      </c>
      <c r="F561" t="s">
        <v>413</v>
      </c>
      <c r="G561" t="s">
        <v>1059</v>
      </c>
      <c r="H561">
        <v>3</v>
      </c>
      <c r="I561" t="s">
        <v>745</v>
      </c>
      <c r="J561">
        <v>97</v>
      </c>
      <c r="K561">
        <v>3</v>
      </c>
      <c r="L561">
        <v>3</v>
      </c>
      <c r="M561">
        <v>62</v>
      </c>
      <c r="N561">
        <v>37</v>
      </c>
      <c r="O561">
        <v>26</v>
      </c>
      <c r="P561">
        <v>16</v>
      </c>
      <c r="Q561">
        <v>10</v>
      </c>
      <c r="R561">
        <v>3</v>
      </c>
      <c r="S561">
        <v>4</v>
      </c>
      <c r="T561">
        <v>21</v>
      </c>
      <c r="U561">
        <v>4</v>
      </c>
      <c r="V561">
        <v>72</v>
      </c>
      <c r="W561">
        <v>40</v>
      </c>
      <c r="X561">
        <v>35</v>
      </c>
      <c r="Y561">
        <v>11</v>
      </c>
      <c r="Z561">
        <v>11</v>
      </c>
      <c r="AA561">
        <v>1</v>
      </c>
      <c r="AB561">
        <v>4</v>
      </c>
      <c r="AC561">
        <v>11</v>
      </c>
      <c r="AD561">
        <v>2395</v>
      </c>
      <c r="AE561">
        <v>40</v>
      </c>
      <c r="AF561">
        <v>1103</v>
      </c>
    </row>
    <row r="562" spans="1:32" x14ac:dyDescent="0.25">
      <c r="A562">
        <v>20190812</v>
      </c>
      <c r="B562">
        <v>248</v>
      </c>
      <c r="C562">
        <v>106043</v>
      </c>
      <c r="D562" t="s">
        <v>149</v>
      </c>
      <c r="E562">
        <v>111513</v>
      </c>
      <c r="F562" t="s">
        <v>804</v>
      </c>
      <c r="G562" t="s">
        <v>1270</v>
      </c>
      <c r="H562">
        <v>3</v>
      </c>
      <c r="I562" t="s">
        <v>745</v>
      </c>
      <c r="J562">
        <v>106</v>
      </c>
      <c r="K562">
        <v>0</v>
      </c>
      <c r="L562">
        <v>5</v>
      </c>
      <c r="M562">
        <v>74</v>
      </c>
      <c r="N562">
        <v>43</v>
      </c>
      <c r="O562">
        <v>29</v>
      </c>
      <c r="P562">
        <v>15</v>
      </c>
      <c r="Q562">
        <v>11</v>
      </c>
      <c r="R562">
        <v>5</v>
      </c>
      <c r="S562">
        <v>8</v>
      </c>
      <c r="T562">
        <v>3</v>
      </c>
      <c r="U562">
        <v>2</v>
      </c>
      <c r="V562">
        <v>70</v>
      </c>
      <c r="W562">
        <v>51</v>
      </c>
      <c r="X562">
        <v>30</v>
      </c>
      <c r="Y562">
        <v>5</v>
      </c>
      <c r="Z562">
        <v>10</v>
      </c>
      <c r="AA562">
        <v>5</v>
      </c>
      <c r="AB562">
        <v>9</v>
      </c>
      <c r="AC562">
        <v>24</v>
      </c>
      <c r="AD562">
        <v>1645</v>
      </c>
      <c r="AE562">
        <v>37</v>
      </c>
      <c r="AF562">
        <v>1235</v>
      </c>
    </row>
    <row r="563" spans="1:32" x14ac:dyDescent="0.25">
      <c r="A563">
        <v>20190812</v>
      </c>
      <c r="B563">
        <v>241</v>
      </c>
      <c r="C563">
        <v>105676</v>
      </c>
      <c r="D563" t="s">
        <v>201</v>
      </c>
      <c r="E563">
        <v>126203</v>
      </c>
      <c r="F563" t="s">
        <v>674</v>
      </c>
      <c r="G563" t="s">
        <v>1086</v>
      </c>
      <c r="H563">
        <v>3</v>
      </c>
      <c r="I563" t="s">
        <v>745</v>
      </c>
      <c r="J563">
        <v>145</v>
      </c>
      <c r="K563">
        <v>6</v>
      </c>
      <c r="L563">
        <v>9</v>
      </c>
      <c r="M563">
        <v>110</v>
      </c>
      <c r="N563">
        <v>64</v>
      </c>
      <c r="O563">
        <v>41</v>
      </c>
      <c r="P563">
        <v>24</v>
      </c>
      <c r="Q563">
        <v>15</v>
      </c>
      <c r="R563">
        <v>8</v>
      </c>
      <c r="S563">
        <v>11</v>
      </c>
      <c r="T563">
        <v>7</v>
      </c>
      <c r="U563">
        <v>3</v>
      </c>
      <c r="V563">
        <v>104</v>
      </c>
      <c r="W563">
        <v>51</v>
      </c>
      <c r="X563">
        <v>38</v>
      </c>
      <c r="Y563">
        <v>25</v>
      </c>
      <c r="Z563">
        <v>15</v>
      </c>
      <c r="AA563">
        <v>6</v>
      </c>
      <c r="AB563">
        <v>10</v>
      </c>
      <c r="AC563">
        <v>19</v>
      </c>
      <c r="AD563">
        <v>1815</v>
      </c>
      <c r="AE563">
        <v>25</v>
      </c>
      <c r="AF563">
        <v>1545</v>
      </c>
    </row>
    <row r="564" spans="1:32" x14ac:dyDescent="0.25">
      <c r="A564">
        <v>20190812</v>
      </c>
      <c r="B564">
        <v>239</v>
      </c>
      <c r="C564">
        <v>105173</v>
      </c>
      <c r="D564" t="s">
        <v>722</v>
      </c>
      <c r="E564">
        <v>106426</v>
      </c>
      <c r="F564" t="s">
        <v>217</v>
      </c>
      <c r="G564" t="s">
        <v>510</v>
      </c>
      <c r="H564">
        <v>3</v>
      </c>
      <c r="I564" t="s">
        <v>745</v>
      </c>
      <c r="J564">
        <v>70</v>
      </c>
      <c r="K564">
        <v>5</v>
      </c>
      <c r="L564">
        <v>1</v>
      </c>
      <c r="M564">
        <v>52</v>
      </c>
      <c r="N564">
        <v>25</v>
      </c>
      <c r="O564">
        <v>19</v>
      </c>
      <c r="P564">
        <v>17</v>
      </c>
      <c r="Q564">
        <v>9</v>
      </c>
      <c r="R564">
        <v>1</v>
      </c>
      <c r="S564">
        <v>2</v>
      </c>
      <c r="T564">
        <v>3</v>
      </c>
      <c r="U564">
        <v>5</v>
      </c>
      <c r="V564">
        <v>47</v>
      </c>
      <c r="W564">
        <v>26</v>
      </c>
      <c r="X564">
        <v>17</v>
      </c>
      <c r="Y564">
        <v>7</v>
      </c>
      <c r="Z564">
        <v>8</v>
      </c>
      <c r="AA564">
        <v>0</v>
      </c>
      <c r="AB564">
        <v>4</v>
      </c>
      <c r="AC564">
        <v>59</v>
      </c>
      <c r="AD564">
        <v>916</v>
      </c>
      <c r="AE564">
        <v>32</v>
      </c>
      <c r="AF564">
        <v>1317</v>
      </c>
    </row>
    <row r="565" spans="1:32" x14ac:dyDescent="0.25">
      <c r="A565">
        <v>20190819</v>
      </c>
      <c r="B565">
        <v>298</v>
      </c>
      <c r="C565">
        <v>128034</v>
      </c>
      <c r="D565" t="s">
        <v>413</v>
      </c>
      <c r="E565">
        <v>133430</v>
      </c>
      <c r="F565" t="s">
        <v>651</v>
      </c>
      <c r="G565" t="s">
        <v>315</v>
      </c>
      <c r="H565">
        <v>3</v>
      </c>
      <c r="I565" t="s">
        <v>193</v>
      </c>
      <c r="J565">
        <v>68</v>
      </c>
      <c r="K565">
        <v>5</v>
      </c>
      <c r="L565">
        <v>1</v>
      </c>
      <c r="M565">
        <v>57</v>
      </c>
      <c r="N565">
        <v>27</v>
      </c>
      <c r="O565">
        <v>20</v>
      </c>
      <c r="P565">
        <v>24</v>
      </c>
      <c r="Q565">
        <v>10</v>
      </c>
      <c r="R565">
        <v>4</v>
      </c>
      <c r="S565">
        <v>4</v>
      </c>
      <c r="T565">
        <v>4</v>
      </c>
      <c r="U565">
        <v>4</v>
      </c>
      <c r="V565">
        <v>52</v>
      </c>
      <c r="W565">
        <v>25</v>
      </c>
      <c r="X565">
        <v>20</v>
      </c>
      <c r="Y565">
        <v>13</v>
      </c>
      <c r="Z565">
        <v>9</v>
      </c>
      <c r="AA565">
        <v>1</v>
      </c>
      <c r="AB565">
        <v>3</v>
      </c>
      <c r="AC565">
        <v>41</v>
      </c>
      <c r="AD565">
        <v>1078</v>
      </c>
      <c r="AE565">
        <v>38</v>
      </c>
      <c r="AF565">
        <v>1240</v>
      </c>
    </row>
    <row r="566" spans="1:32" x14ac:dyDescent="0.25">
      <c r="A566">
        <v>20190819</v>
      </c>
      <c r="B566">
        <v>294</v>
      </c>
      <c r="C566">
        <v>133430</v>
      </c>
      <c r="D566" t="s">
        <v>651</v>
      </c>
      <c r="E566">
        <v>126094</v>
      </c>
      <c r="F566" t="s">
        <v>100</v>
      </c>
      <c r="G566" t="s">
        <v>495</v>
      </c>
      <c r="H566">
        <v>3</v>
      </c>
      <c r="I566" t="s">
        <v>189</v>
      </c>
      <c r="J566">
        <v>84</v>
      </c>
      <c r="K566">
        <v>10</v>
      </c>
      <c r="L566">
        <v>4</v>
      </c>
      <c r="M566">
        <v>68</v>
      </c>
      <c r="N566">
        <v>40</v>
      </c>
      <c r="O566">
        <v>31</v>
      </c>
      <c r="P566">
        <v>17</v>
      </c>
      <c r="Q566">
        <v>11</v>
      </c>
      <c r="R566">
        <v>1</v>
      </c>
      <c r="S566">
        <v>2</v>
      </c>
      <c r="T566">
        <v>1</v>
      </c>
      <c r="U566">
        <v>7</v>
      </c>
      <c r="V566">
        <v>60</v>
      </c>
      <c r="W566">
        <v>35</v>
      </c>
      <c r="X566">
        <v>27</v>
      </c>
      <c r="Y566">
        <v>11</v>
      </c>
      <c r="Z566">
        <v>10</v>
      </c>
      <c r="AA566">
        <v>1</v>
      </c>
      <c r="AB566">
        <v>3</v>
      </c>
      <c r="AC566">
        <v>38</v>
      </c>
      <c r="AD566">
        <v>1240</v>
      </c>
      <c r="AE566">
        <v>47</v>
      </c>
      <c r="AF566">
        <v>1031</v>
      </c>
    </row>
    <row r="567" spans="1:32" x14ac:dyDescent="0.25">
      <c r="A567">
        <v>20190819</v>
      </c>
      <c r="B567">
        <v>287</v>
      </c>
      <c r="C567">
        <v>126094</v>
      </c>
      <c r="D567" t="s">
        <v>100</v>
      </c>
      <c r="E567">
        <v>105023</v>
      </c>
      <c r="F567" t="s">
        <v>703</v>
      </c>
      <c r="G567" t="s">
        <v>1273</v>
      </c>
      <c r="H567">
        <v>3</v>
      </c>
      <c r="I567" t="s">
        <v>187</v>
      </c>
      <c r="J567">
        <v>111</v>
      </c>
      <c r="K567">
        <v>12</v>
      </c>
      <c r="L567">
        <v>3</v>
      </c>
      <c r="M567">
        <v>89</v>
      </c>
      <c r="N567">
        <v>45</v>
      </c>
      <c r="O567">
        <v>40</v>
      </c>
      <c r="P567">
        <v>22</v>
      </c>
      <c r="Q567">
        <v>12</v>
      </c>
      <c r="R567">
        <v>1</v>
      </c>
      <c r="S567">
        <v>3</v>
      </c>
      <c r="T567">
        <v>15</v>
      </c>
      <c r="U567">
        <v>6</v>
      </c>
      <c r="V567">
        <v>92</v>
      </c>
      <c r="W567">
        <v>52</v>
      </c>
      <c r="X567">
        <v>42</v>
      </c>
      <c r="Y567">
        <v>18</v>
      </c>
      <c r="Z567">
        <v>12</v>
      </c>
      <c r="AA567">
        <v>2</v>
      </c>
      <c r="AB567">
        <v>4</v>
      </c>
      <c r="AC567">
        <v>47</v>
      </c>
      <c r="AD567">
        <v>1031</v>
      </c>
      <c r="AE567">
        <v>46</v>
      </c>
      <c r="AF567">
        <v>1035</v>
      </c>
    </row>
    <row r="568" spans="1:32" x14ac:dyDescent="0.25">
      <c r="A568">
        <v>20190819</v>
      </c>
      <c r="B568">
        <v>286</v>
      </c>
      <c r="C568">
        <v>133430</v>
      </c>
      <c r="D568" t="s">
        <v>651</v>
      </c>
      <c r="E568">
        <v>200175</v>
      </c>
      <c r="F568" t="s">
        <v>528</v>
      </c>
      <c r="G568" t="s">
        <v>236</v>
      </c>
      <c r="H568">
        <v>3</v>
      </c>
      <c r="I568" t="s">
        <v>187</v>
      </c>
      <c r="J568">
        <v>76</v>
      </c>
      <c r="K568">
        <v>8</v>
      </c>
      <c r="L568">
        <v>4</v>
      </c>
      <c r="M568">
        <v>49</v>
      </c>
      <c r="N568">
        <v>25</v>
      </c>
      <c r="O568">
        <v>20</v>
      </c>
      <c r="P568">
        <v>13</v>
      </c>
      <c r="Q568">
        <v>9</v>
      </c>
      <c r="R568">
        <v>4</v>
      </c>
      <c r="S568">
        <v>6</v>
      </c>
      <c r="T568">
        <v>0</v>
      </c>
      <c r="U568">
        <v>4</v>
      </c>
      <c r="V568">
        <v>70</v>
      </c>
      <c r="W568">
        <v>42</v>
      </c>
      <c r="X568">
        <v>22</v>
      </c>
      <c r="Y568">
        <v>10</v>
      </c>
      <c r="Z568">
        <v>8</v>
      </c>
      <c r="AA568">
        <v>11</v>
      </c>
      <c r="AB568">
        <v>16</v>
      </c>
      <c r="AC568">
        <v>38</v>
      </c>
      <c r="AD568">
        <v>1240</v>
      </c>
      <c r="AE568">
        <v>49</v>
      </c>
      <c r="AF568">
        <v>1022</v>
      </c>
    </row>
    <row r="569" spans="1:32" x14ac:dyDescent="0.25">
      <c r="A569">
        <v>20190819</v>
      </c>
      <c r="B569">
        <v>272</v>
      </c>
      <c r="C569">
        <v>126094</v>
      </c>
      <c r="D569" t="s">
        <v>100</v>
      </c>
      <c r="E569">
        <v>105077</v>
      </c>
      <c r="F569" t="s">
        <v>808</v>
      </c>
      <c r="G569" t="s">
        <v>1274</v>
      </c>
      <c r="H569">
        <v>3</v>
      </c>
      <c r="I569" t="s">
        <v>173</v>
      </c>
      <c r="J569">
        <v>137</v>
      </c>
      <c r="K569">
        <v>5</v>
      </c>
      <c r="L569">
        <v>3</v>
      </c>
      <c r="M569">
        <v>88</v>
      </c>
      <c r="N569">
        <v>59</v>
      </c>
      <c r="O569">
        <v>45</v>
      </c>
      <c r="P569">
        <v>18</v>
      </c>
      <c r="Q569">
        <v>14</v>
      </c>
      <c r="R569">
        <v>2</v>
      </c>
      <c r="S569">
        <v>2</v>
      </c>
      <c r="T569">
        <v>5</v>
      </c>
      <c r="U569">
        <v>2</v>
      </c>
      <c r="V569">
        <v>96</v>
      </c>
      <c r="W569">
        <v>48</v>
      </c>
      <c r="X569">
        <v>35</v>
      </c>
      <c r="Y569">
        <v>23</v>
      </c>
      <c r="Z569">
        <v>14</v>
      </c>
      <c r="AA569">
        <v>4</v>
      </c>
      <c r="AB569">
        <v>8</v>
      </c>
      <c r="AC569">
        <v>47</v>
      </c>
      <c r="AD569">
        <v>1031</v>
      </c>
      <c r="AE569">
        <v>50</v>
      </c>
      <c r="AF569">
        <v>1019</v>
      </c>
    </row>
    <row r="570" spans="1:32" x14ac:dyDescent="0.25">
      <c r="A570">
        <v>20190819</v>
      </c>
      <c r="B570">
        <v>270</v>
      </c>
      <c r="C570">
        <v>133430</v>
      </c>
      <c r="D570" t="s">
        <v>651</v>
      </c>
      <c r="E570">
        <v>105815</v>
      </c>
      <c r="F570" t="s">
        <v>758</v>
      </c>
      <c r="G570" t="s">
        <v>251</v>
      </c>
      <c r="H570">
        <v>3</v>
      </c>
      <c r="I570" t="s">
        <v>173</v>
      </c>
      <c r="J570">
        <v>76</v>
      </c>
      <c r="K570">
        <v>4</v>
      </c>
      <c r="L570">
        <v>4</v>
      </c>
      <c r="M570">
        <v>51</v>
      </c>
      <c r="N570">
        <v>29</v>
      </c>
      <c r="O570">
        <v>19</v>
      </c>
      <c r="P570">
        <v>13</v>
      </c>
      <c r="Q570">
        <v>9</v>
      </c>
      <c r="R570">
        <v>1</v>
      </c>
      <c r="S570">
        <v>3</v>
      </c>
      <c r="T570">
        <v>3</v>
      </c>
      <c r="U570">
        <v>3</v>
      </c>
      <c r="V570">
        <v>61</v>
      </c>
      <c r="W570">
        <v>35</v>
      </c>
      <c r="X570">
        <v>19</v>
      </c>
      <c r="Y570">
        <v>10</v>
      </c>
      <c r="Z570">
        <v>9</v>
      </c>
      <c r="AA570">
        <v>7</v>
      </c>
      <c r="AB570">
        <v>12</v>
      </c>
      <c r="AC570">
        <v>38</v>
      </c>
      <c r="AD570">
        <v>1240</v>
      </c>
      <c r="AE570">
        <v>73</v>
      </c>
      <c r="AF570">
        <v>826</v>
      </c>
    </row>
    <row r="571" spans="1:32" x14ac:dyDescent="0.25">
      <c r="A571">
        <v>20190819</v>
      </c>
      <c r="B571">
        <v>243</v>
      </c>
      <c r="C571">
        <v>126094</v>
      </c>
      <c r="D571" t="s">
        <v>100</v>
      </c>
      <c r="E571">
        <v>105341</v>
      </c>
      <c r="F571" t="s">
        <v>120</v>
      </c>
      <c r="G571" t="s">
        <v>331</v>
      </c>
      <c r="H571">
        <v>3</v>
      </c>
      <c r="I571" t="s">
        <v>745</v>
      </c>
      <c r="J571">
        <v>74</v>
      </c>
      <c r="K571">
        <v>6</v>
      </c>
      <c r="L571">
        <v>4</v>
      </c>
      <c r="M571">
        <v>62</v>
      </c>
      <c r="N571">
        <v>38</v>
      </c>
      <c r="O571">
        <v>27</v>
      </c>
      <c r="P571">
        <v>13</v>
      </c>
      <c r="Q571">
        <v>9</v>
      </c>
      <c r="R571">
        <v>5</v>
      </c>
      <c r="S571">
        <v>6</v>
      </c>
      <c r="T571">
        <v>3</v>
      </c>
      <c r="U571">
        <v>2</v>
      </c>
      <c r="V571">
        <v>60</v>
      </c>
      <c r="W571">
        <v>34</v>
      </c>
      <c r="X571">
        <v>25</v>
      </c>
      <c r="Y571">
        <v>6</v>
      </c>
      <c r="Z571">
        <v>9</v>
      </c>
      <c r="AA571">
        <v>9</v>
      </c>
      <c r="AB571">
        <v>13</v>
      </c>
      <c r="AC571">
        <v>47</v>
      </c>
      <c r="AD571">
        <v>1031</v>
      </c>
      <c r="AE571">
        <v>87</v>
      </c>
      <c r="AF571">
        <v>610</v>
      </c>
    </row>
    <row r="572" spans="1:32" x14ac:dyDescent="0.25">
      <c r="A572">
        <v>20190916</v>
      </c>
      <c r="B572">
        <v>293</v>
      </c>
      <c r="C572">
        <v>105807</v>
      </c>
      <c r="D572" t="s">
        <v>770</v>
      </c>
      <c r="E572">
        <v>105676</v>
      </c>
      <c r="F572" t="s">
        <v>201</v>
      </c>
      <c r="G572" t="s">
        <v>195</v>
      </c>
      <c r="H572">
        <v>3</v>
      </c>
      <c r="I572" t="s">
        <v>187</v>
      </c>
      <c r="J572">
        <v>71</v>
      </c>
      <c r="K572">
        <v>1</v>
      </c>
      <c r="L572">
        <v>1</v>
      </c>
      <c r="M572">
        <v>51</v>
      </c>
      <c r="N572">
        <v>35</v>
      </c>
      <c r="O572">
        <v>25</v>
      </c>
      <c r="P572">
        <v>11</v>
      </c>
      <c r="Q572">
        <v>9</v>
      </c>
      <c r="R572">
        <v>0</v>
      </c>
      <c r="S572">
        <v>1</v>
      </c>
      <c r="T572">
        <v>3</v>
      </c>
      <c r="U572">
        <v>2</v>
      </c>
      <c r="V572">
        <v>47</v>
      </c>
      <c r="W572">
        <v>27</v>
      </c>
      <c r="X572">
        <v>17</v>
      </c>
      <c r="Y572">
        <v>8</v>
      </c>
      <c r="Z572">
        <v>8</v>
      </c>
      <c r="AA572">
        <v>5</v>
      </c>
      <c r="AB572">
        <v>9</v>
      </c>
      <c r="AC572">
        <v>62</v>
      </c>
      <c r="AD572">
        <v>897</v>
      </c>
      <c r="AE572">
        <v>14</v>
      </c>
      <c r="AF572">
        <v>2055</v>
      </c>
    </row>
    <row r="573" spans="1:32" x14ac:dyDescent="0.25">
      <c r="A573">
        <v>20190916</v>
      </c>
      <c r="B573">
        <v>300</v>
      </c>
      <c r="C573">
        <v>106421</v>
      </c>
      <c r="D573" t="s">
        <v>265</v>
      </c>
      <c r="E573">
        <v>106432</v>
      </c>
      <c r="F573" t="s">
        <v>678</v>
      </c>
      <c r="G573" t="s">
        <v>336</v>
      </c>
      <c r="H573">
        <v>3</v>
      </c>
      <c r="I573" t="s">
        <v>196</v>
      </c>
      <c r="J573">
        <v>72</v>
      </c>
      <c r="K573">
        <v>7</v>
      </c>
      <c r="L573">
        <v>0</v>
      </c>
      <c r="M573">
        <v>40</v>
      </c>
      <c r="N573">
        <v>23</v>
      </c>
      <c r="O573">
        <v>18</v>
      </c>
      <c r="P573">
        <v>14</v>
      </c>
      <c r="Q573">
        <v>8</v>
      </c>
      <c r="R573">
        <v>0</v>
      </c>
      <c r="S573">
        <v>0</v>
      </c>
      <c r="T573">
        <v>2</v>
      </c>
      <c r="U573">
        <v>2</v>
      </c>
      <c r="V573">
        <v>60</v>
      </c>
      <c r="W573">
        <v>36</v>
      </c>
      <c r="X573">
        <v>18</v>
      </c>
      <c r="Y573">
        <v>13</v>
      </c>
      <c r="Z573">
        <v>8</v>
      </c>
      <c r="AA573">
        <v>8</v>
      </c>
      <c r="AB573">
        <v>12</v>
      </c>
      <c r="AC573">
        <v>4</v>
      </c>
      <c r="AD573">
        <v>5235</v>
      </c>
      <c r="AE573">
        <v>15</v>
      </c>
      <c r="AF573">
        <v>2025</v>
      </c>
    </row>
    <row r="574" spans="1:32" x14ac:dyDescent="0.25">
      <c r="A574">
        <v>20190916</v>
      </c>
      <c r="B574">
        <v>299</v>
      </c>
      <c r="C574">
        <v>106421</v>
      </c>
      <c r="D574" t="s">
        <v>265</v>
      </c>
      <c r="E574">
        <v>106078</v>
      </c>
      <c r="F574" t="s">
        <v>268</v>
      </c>
      <c r="G574" t="s">
        <v>593</v>
      </c>
      <c r="H574">
        <v>3</v>
      </c>
      <c r="I574" t="s">
        <v>193</v>
      </c>
      <c r="J574">
        <v>90</v>
      </c>
      <c r="K574">
        <v>6</v>
      </c>
      <c r="L574">
        <v>5</v>
      </c>
      <c r="M574">
        <v>78</v>
      </c>
      <c r="N574">
        <v>51</v>
      </c>
      <c r="O574">
        <v>39</v>
      </c>
      <c r="P574">
        <v>13</v>
      </c>
      <c r="Q574">
        <v>12</v>
      </c>
      <c r="R574">
        <v>3</v>
      </c>
      <c r="S574">
        <v>4</v>
      </c>
      <c r="T574">
        <v>6</v>
      </c>
      <c r="U574">
        <v>2</v>
      </c>
      <c r="V574">
        <v>68</v>
      </c>
      <c r="W574">
        <v>44</v>
      </c>
      <c r="X574">
        <v>34</v>
      </c>
      <c r="Y574">
        <v>11</v>
      </c>
      <c r="Z574">
        <v>12</v>
      </c>
      <c r="AA574">
        <v>2</v>
      </c>
      <c r="AB574">
        <v>5</v>
      </c>
      <c r="AC574">
        <v>4</v>
      </c>
      <c r="AD574">
        <v>5235</v>
      </c>
      <c r="AE574">
        <v>119</v>
      </c>
      <c r="AF574">
        <v>468</v>
      </c>
    </row>
    <row r="575" spans="1:32" x14ac:dyDescent="0.25">
      <c r="A575">
        <v>20190916</v>
      </c>
      <c r="B575">
        <v>297</v>
      </c>
      <c r="C575">
        <v>106421</v>
      </c>
      <c r="D575" t="s">
        <v>265</v>
      </c>
      <c r="E575">
        <v>126094</v>
      </c>
      <c r="F575" t="s">
        <v>100</v>
      </c>
      <c r="G575" t="s">
        <v>289</v>
      </c>
      <c r="H575">
        <v>3</v>
      </c>
      <c r="I575" t="s">
        <v>189</v>
      </c>
      <c r="J575">
        <v>101</v>
      </c>
      <c r="K575">
        <v>12</v>
      </c>
      <c r="L575">
        <v>5</v>
      </c>
      <c r="M575">
        <v>69</v>
      </c>
      <c r="N575">
        <v>42</v>
      </c>
      <c r="O575">
        <v>30</v>
      </c>
      <c r="P575">
        <v>11</v>
      </c>
      <c r="Q575">
        <v>11</v>
      </c>
      <c r="R575">
        <v>3</v>
      </c>
      <c r="S575">
        <v>6</v>
      </c>
      <c r="T575">
        <v>3</v>
      </c>
      <c r="U575">
        <v>1</v>
      </c>
      <c r="V575">
        <v>89</v>
      </c>
      <c r="W575">
        <v>52</v>
      </c>
      <c r="X575">
        <v>35</v>
      </c>
      <c r="Y575">
        <v>11</v>
      </c>
      <c r="Z575">
        <v>11</v>
      </c>
      <c r="AA575">
        <v>8</v>
      </c>
      <c r="AB575">
        <v>13</v>
      </c>
      <c r="AC575">
        <v>4</v>
      </c>
      <c r="AD575">
        <v>5235</v>
      </c>
      <c r="AE575">
        <v>38</v>
      </c>
      <c r="AF575">
        <v>1236</v>
      </c>
    </row>
    <row r="576" spans="1:32" x14ac:dyDescent="0.25">
      <c r="A576">
        <v>20190916</v>
      </c>
      <c r="B576">
        <v>296</v>
      </c>
      <c r="C576">
        <v>106078</v>
      </c>
      <c r="D576" t="s">
        <v>268</v>
      </c>
      <c r="E576">
        <v>126610</v>
      </c>
      <c r="F576" t="s">
        <v>199</v>
      </c>
      <c r="G576" t="s">
        <v>1328</v>
      </c>
      <c r="H576">
        <v>3</v>
      </c>
      <c r="I576" t="s">
        <v>189</v>
      </c>
      <c r="J576">
        <v>115</v>
      </c>
      <c r="K576">
        <v>6</v>
      </c>
      <c r="L576">
        <v>1</v>
      </c>
      <c r="M576">
        <v>89</v>
      </c>
      <c r="N576">
        <v>61</v>
      </c>
      <c r="O576">
        <v>50</v>
      </c>
      <c r="P576">
        <v>14</v>
      </c>
      <c r="Q576">
        <v>12</v>
      </c>
      <c r="R576">
        <v>3</v>
      </c>
      <c r="S576">
        <v>3</v>
      </c>
      <c r="T576">
        <v>8</v>
      </c>
      <c r="U576">
        <v>1</v>
      </c>
      <c r="V576">
        <v>82</v>
      </c>
      <c r="W576">
        <v>54</v>
      </c>
      <c r="X576">
        <v>39</v>
      </c>
      <c r="Y576">
        <v>18</v>
      </c>
      <c r="Z576">
        <v>12</v>
      </c>
      <c r="AA576">
        <v>6</v>
      </c>
      <c r="AB576">
        <v>6</v>
      </c>
      <c r="AC576">
        <v>119</v>
      </c>
      <c r="AD576">
        <v>468</v>
      </c>
      <c r="AE576">
        <v>13</v>
      </c>
      <c r="AF576">
        <v>2245</v>
      </c>
    </row>
    <row r="577" spans="1:32" x14ac:dyDescent="0.25">
      <c r="A577">
        <v>20190916</v>
      </c>
      <c r="B577">
        <v>293</v>
      </c>
      <c r="C577">
        <v>106421</v>
      </c>
      <c r="D577" t="s">
        <v>265</v>
      </c>
      <c r="E577">
        <v>105539</v>
      </c>
      <c r="F577" t="s">
        <v>222</v>
      </c>
      <c r="G577" t="s">
        <v>122</v>
      </c>
      <c r="H577">
        <v>3</v>
      </c>
      <c r="I577" t="s">
        <v>187</v>
      </c>
      <c r="J577">
        <v>76</v>
      </c>
      <c r="K577">
        <v>7</v>
      </c>
      <c r="L577">
        <v>2</v>
      </c>
      <c r="M577">
        <v>53</v>
      </c>
      <c r="N577">
        <v>31</v>
      </c>
      <c r="O577">
        <v>25</v>
      </c>
      <c r="P577">
        <v>14</v>
      </c>
      <c r="Q577">
        <v>10</v>
      </c>
      <c r="R577">
        <v>2</v>
      </c>
      <c r="S577">
        <v>3</v>
      </c>
      <c r="T577">
        <v>2</v>
      </c>
      <c r="U577">
        <v>5</v>
      </c>
      <c r="V577">
        <v>67</v>
      </c>
      <c r="W577">
        <v>40</v>
      </c>
      <c r="X577">
        <v>29</v>
      </c>
      <c r="Y577">
        <v>8</v>
      </c>
      <c r="Z577">
        <v>11</v>
      </c>
      <c r="AA577">
        <v>4</v>
      </c>
      <c r="AB577">
        <v>8</v>
      </c>
      <c r="AC577">
        <v>4</v>
      </c>
      <c r="AD577">
        <v>5235</v>
      </c>
      <c r="AE577">
        <v>118</v>
      </c>
      <c r="AF577">
        <v>468</v>
      </c>
    </row>
    <row r="578" spans="1:32" x14ac:dyDescent="0.25">
      <c r="A578">
        <v>20190916</v>
      </c>
      <c r="B578">
        <v>292</v>
      </c>
      <c r="C578">
        <v>126094</v>
      </c>
      <c r="D578" t="s">
        <v>100</v>
      </c>
      <c r="E578">
        <v>105575</v>
      </c>
      <c r="F578" t="s">
        <v>900</v>
      </c>
      <c r="G578" t="s">
        <v>462</v>
      </c>
      <c r="H578">
        <v>3</v>
      </c>
      <c r="I578" t="s">
        <v>187</v>
      </c>
      <c r="J578">
        <v>121</v>
      </c>
      <c r="K578">
        <v>20</v>
      </c>
      <c r="L578">
        <v>3</v>
      </c>
      <c r="M578">
        <v>87</v>
      </c>
      <c r="N578">
        <v>56</v>
      </c>
      <c r="O578">
        <v>49</v>
      </c>
      <c r="P578">
        <v>14</v>
      </c>
      <c r="Q578">
        <v>15</v>
      </c>
      <c r="R578">
        <v>3</v>
      </c>
      <c r="S578">
        <v>3</v>
      </c>
      <c r="T578">
        <v>6</v>
      </c>
      <c r="U578">
        <v>3</v>
      </c>
      <c r="V578">
        <v>118</v>
      </c>
      <c r="W578">
        <v>72</v>
      </c>
      <c r="X578">
        <v>47</v>
      </c>
      <c r="Y578">
        <v>23</v>
      </c>
      <c r="Z578">
        <v>14</v>
      </c>
      <c r="AA578">
        <v>10</v>
      </c>
      <c r="AB578">
        <v>13</v>
      </c>
      <c r="AC578">
        <v>38</v>
      </c>
      <c r="AD578">
        <v>1236</v>
      </c>
      <c r="AE578">
        <v>63</v>
      </c>
      <c r="AF578">
        <v>892</v>
      </c>
    </row>
    <row r="579" spans="1:32" x14ac:dyDescent="0.25">
      <c r="A579">
        <v>20190916</v>
      </c>
      <c r="B579">
        <v>291</v>
      </c>
      <c r="C579">
        <v>126610</v>
      </c>
      <c r="D579" t="s">
        <v>199</v>
      </c>
      <c r="E579">
        <v>106148</v>
      </c>
      <c r="F579" t="s">
        <v>153</v>
      </c>
      <c r="G579" t="s">
        <v>275</v>
      </c>
      <c r="H579">
        <v>3</v>
      </c>
      <c r="I579" t="s">
        <v>187</v>
      </c>
      <c r="J579">
        <v>56</v>
      </c>
      <c r="K579">
        <v>5</v>
      </c>
      <c r="L579">
        <v>0</v>
      </c>
      <c r="M579">
        <v>38</v>
      </c>
      <c r="N579">
        <v>26</v>
      </c>
      <c r="O579">
        <v>23</v>
      </c>
      <c r="P579">
        <v>9</v>
      </c>
      <c r="Q579">
        <v>8</v>
      </c>
      <c r="R579">
        <v>0</v>
      </c>
      <c r="S579">
        <v>0</v>
      </c>
      <c r="T579">
        <v>1</v>
      </c>
      <c r="U579">
        <v>4</v>
      </c>
      <c r="V579">
        <v>47</v>
      </c>
      <c r="W579">
        <v>24</v>
      </c>
      <c r="X579">
        <v>12</v>
      </c>
      <c r="Y579">
        <v>11</v>
      </c>
      <c r="Z579">
        <v>7</v>
      </c>
      <c r="AA579">
        <v>1</v>
      </c>
      <c r="AB579">
        <v>5</v>
      </c>
      <c r="AC579">
        <v>13</v>
      </c>
      <c r="AD579">
        <v>2245</v>
      </c>
      <c r="AE579">
        <v>77</v>
      </c>
      <c r="AF579">
        <v>757</v>
      </c>
    </row>
    <row r="580" spans="1:32" x14ac:dyDescent="0.25">
      <c r="A580">
        <v>20190916</v>
      </c>
      <c r="B580">
        <v>286</v>
      </c>
      <c r="C580">
        <v>105311</v>
      </c>
      <c r="D580" t="s">
        <v>833</v>
      </c>
      <c r="E580">
        <v>111575</v>
      </c>
      <c r="F580" t="s">
        <v>647</v>
      </c>
      <c r="G580" t="s">
        <v>827</v>
      </c>
      <c r="H580">
        <v>3</v>
      </c>
      <c r="I580" t="s">
        <v>187</v>
      </c>
      <c r="J580">
        <v>98</v>
      </c>
      <c r="K580">
        <v>3</v>
      </c>
      <c r="L580">
        <v>1</v>
      </c>
      <c r="M580">
        <v>70</v>
      </c>
      <c r="N580">
        <v>43</v>
      </c>
      <c r="O580">
        <v>33</v>
      </c>
      <c r="P580">
        <v>17</v>
      </c>
      <c r="Q580">
        <v>11</v>
      </c>
      <c r="R580">
        <v>2</v>
      </c>
      <c r="S580">
        <v>3</v>
      </c>
      <c r="T580">
        <v>9</v>
      </c>
      <c r="U580">
        <v>4</v>
      </c>
      <c r="V580">
        <v>82</v>
      </c>
      <c r="W580">
        <v>51</v>
      </c>
      <c r="X580">
        <v>38</v>
      </c>
      <c r="Y580">
        <v>13</v>
      </c>
      <c r="Z580">
        <v>11</v>
      </c>
      <c r="AA580">
        <v>1</v>
      </c>
      <c r="AB580">
        <v>3</v>
      </c>
      <c r="AC580">
        <v>64</v>
      </c>
      <c r="AD580">
        <v>891</v>
      </c>
      <c r="AE580">
        <v>9</v>
      </c>
      <c r="AF580">
        <v>2810</v>
      </c>
    </row>
    <row r="581" spans="1:32" x14ac:dyDescent="0.25">
      <c r="A581">
        <v>20190916</v>
      </c>
      <c r="B581">
        <v>282</v>
      </c>
      <c r="C581">
        <v>126094</v>
      </c>
      <c r="D581" t="s">
        <v>100</v>
      </c>
      <c r="E581">
        <v>125802</v>
      </c>
      <c r="F581" t="s">
        <v>1257</v>
      </c>
      <c r="G581" t="s">
        <v>1329</v>
      </c>
      <c r="H581">
        <v>3</v>
      </c>
      <c r="I581" t="s">
        <v>173</v>
      </c>
      <c r="J581">
        <v>107</v>
      </c>
      <c r="K581">
        <v>3</v>
      </c>
      <c r="L581">
        <v>1</v>
      </c>
      <c r="M581">
        <v>74</v>
      </c>
      <c r="N581">
        <v>37</v>
      </c>
      <c r="O581">
        <v>28</v>
      </c>
      <c r="P581">
        <v>22</v>
      </c>
      <c r="Q581">
        <v>13</v>
      </c>
      <c r="R581">
        <v>7</v>
      </c>
      <c r="S581">
        <v>9</v>
      </c>
      <c r="T581">
        <v>3</v>
      </c>
      <c r="U581">
        <v>16</v>
      </c>
      <c r="V581">
        <v>96</v>
      </c>
      <c r="W581">
        <v>69</v>
      </c>
      <c r="X581">
        <v>44</v>
      </c>
      <c r="Y581">
        <v>6</v>
      </c>
      <c r="Z581">
        <v>13</v>
      </c>
      <c r="AA581">
        <v>8</v>
      </c>
      <c r="AB581">
        <v>13</v>
      </c>
      <c r="AC581">
        <v>38</v>
      </c>
      <c r="AD581">
        <v>1236</v>
      </c>
      <c r="AE581">
        <v>135</v>
      </c>
      <c r="AF581">
        <v>411</v>
      </c>
    </row>
    <row r="582" spans="1:32" x14ac:dyDescent="0.25">
      <c r="A582">
        <v>20190923</v>
      </c>
      <c r="B582">
        <v>299</v>
      </c>
      <c r="C582">
        <v>105807</v>
      </c>
      <c r="D582" t="s">
        <v>770</v>
      </c>
      <c r="E582">
        <v>133430</v>
      </c>
      <c r="F582" t="s">
        <v>651</v>
      </c>
      <c r="G582" t="s">
        <v>315</v>
      </c>
      <c r="H582">
        <v>3</v>
      </c>
      <c r="I582" t="s">
        <v>193</v>
      </c>
      <c r="J582">
        <v>63</v>
      </c>
      <c r="K582">
        <v>2</v>
      </c>
      <c r="L582">
        <v>1</v>
      </c>
      <c r="M582">
        <v>55</v>
      </c>
      <c r="N582">
        <v>37</v>
      </c>
      <c r="O582">
        <v>29</v>
      </c>
      <c r="P582">
        <v>13</v>
      </c>
      <c r="Q582">
        <v>10</v>
      </c>
      <c r="R582">
        <v>2</v>
      </c>
      <c r="S582">
        <v>2</v>
      </c>
      <c r="T582">
        <v>12</v>
      </c>
      <c r="U582">
        <v>0</v>
      </c>
      <c r="V582">
        <v>41</v>
      </c>
      <c r="W582">
        <v>29</v>
      </c>
      <c r="X582">
        <v>21</v>
      </c>
      <c r="Y582">
        <v>10</v>
      </c>
      <c r="Z582">
        <v>9</v>
      </c>
      <c r="AA582">
        <v>0</v>
      </c>
      <c r="AB582">
        <v>2</v>
      </c>
      <c r="AC582">
        <v>63</v>
      </c>
      <c r="AD582">
        <v>942</v>
      </c>
      <c r="AE582">
        <v>34</v>
      </c>
      <c r="AF582">
        <v>1285</v>
      </c>
    </row>
    <row r="583" spans="1:32" x14ac:dyDescent="0.25">
      <c r="A583">
        <v>20190923</v>
      </c>
      <c r="B583">
        <v>297</v>
      </c>
      <c r="C583">
        <v>133430</v>
      </c>
      <c r="D583" t="s">
        <v>651</v>
      </c>
      <c r="E583">
        <v>106078</v>
      </c>
      <c r="F583" t="s">
        <v>268</v>
      </c>
      <c r="G583" t="s">
        <v>702</v>
      </c>
      <c r="H583">
        <v>3</v>
      </c>
      <c r="I583" t="s">
        <v>189</v>
      </c>
      <c r="J583">
        <v>97</v>
      </c>
      <c r="K583">
        <v>9</v>
      </c>
      <c r="L583">
        <v>4</v>
      </c>
      <c r="M583">
        <v>73</v>
      </c>
      <c r="N583">
        <v>48</v>
      </c>
      <c r="O583">
        <v>41</v>
      </c>
      <c r="P583">
        <v>14</v>
      </c>
      <c r="Q583">
        <v>14</v>
      </c>
      <c r="R583">
        <v>3</v>
      </c>
      <c r="S583">
        <v>4</v>
      </c>
      <c r="T583">
        <v>1</v>
      </c>
      <c r="U583">
        <v>4</v>
      </c>
      <c r="V583">
        <v>86</v>
      </c>
      <c r="W583">
        <v>57</v>
      </c>
      <c r="X583">
        <v>41</v>
      </c>
      <c r="Y583">
        <v>16</v>
      </c>
      <c r="Z583">
        <v>14</v>
      </c>
      <c r="AA583">
        <v>1</v>
      </c>
      <c r="AB583">
        <v>3</v>
      </c>
      <c r="AC583">
        <v>34</v>
      </c>
      <c r="AD583">
        <v>1285</v>
      </c>
      <c r="AE583">
        <v>98</v>
      </c>
      <c r="AF583">
        <v>565</v>
      </c>
    </row>
    <row r="584" spans="1:32" x14ac:dyDescent="0.25">
      <c r="A584">
        <v>20190923</v>
      </c>
      <c r="B584">
        <v>296</v>
      </c>
      <c r="C584">
        <v>105807</v>
      </c>
      <c r="D584" t="s">
        <v>770</v>
      </c>
      <c r="E584">
        <v>106426</v>
      </c>
      <c r="F584" t="s">
        <v>217</v>
      </c>
      <c r="G584" t="s">
        <v>225</v>
      </c>
      <c r="H584">
        <v>3</v>
      </c>
      <c r="I584" t="s">
        <v>189</v>
      </c>
      <c r="J584">
        <v>83</v>
      </c>
      <c r="K584">
        <v>9</v>
      </c>
      <c r="L584">
        <v>1</v>
      </c>
      <c r="M584">
        <v>59</v>
      </c>
      <c r="N584">
        <v>41</v>
      </c>
      <c r="O584">
        <v>30</v>
      </c>
      <c r="P584">
        <v>12</v>
      </c>
      <c r="Q584">
        <v>10</v>
      </c>
      <c r="R584">
        <v>4</v>
      </c>
      <c r="S584">
        <v>5</v>
      </c>
      <c r="T584">
        <v>2</v>
      </c>
      <c r="U584">
        <v>3</v>
      </c>
      <c r="V584">
        <v>60</v>
      </c>
      <c r="W584">
        <v>29</v>
      </c>
      <c r="X584">
        <v>21</v>
      </c>
      <c r="Y584">
        <v>13</v>
      </c>
      <c r="Z584">
        <v>10</v>
      </c>
      <c r="AA584">
        <v>5</v>
      </c>
      <c r="AB584">
        <v>9</v>
      </c>
      <c r="AC584">
        <v>63</v>
      </c>
      <c r="AD584">
        <v>942</v>
      </c>
      <c r="AE584">
        <v>33</v>
      </c>
      <c r="AF584">
        <v>1297</v>
      </c>
    </row>
    <row r="585" spans="1:32" x14ac:dyDescent="0.25">
      <c r="A585">
        <v>20190923</v>
      </c>
      <c r="B585">
        <v>295</v>
      </c>
      <c r="C585">
        <v>122330</v>
      </c>
      <c r="D585" t="s">
        <v>819</v>
      </c>
      <c r="E585">
        <v>105777</v>
      </c>
      <c r="F585" t="s">
        <v>114</v>
      </c>
      <c r="G585" t="s">
        <v>1331</v>
      </c>
      <c r="H585">
        <v>3</v>
      </c>
      <c r="I585" t="s">
        <v>189</v>
      </c>
      <c r="J585">
        <v>151</v>
      </c>
      <c r="K585">
        <v>35</v>
      </c>
      <c r="L585">
        <v>15</v>
      </c>
      <c r="M585">
        <v>124</v>
      </c>
      <c r="N585">
        <v>78</v>
      </c>
      <c r="O585">
        <v>64</v>
      </c>
      <c r="P585">
        <v>18</v>
      </c>
      <c r="Q585">
        <v>18</v>
      </c>
      <c r="R585">
        <v>3</v>
      </c>
      <c r="S585">
        <v>6</v>
      </c>
      <c r="T585">
        <v>9</v>
      </c>
      <c r="U585">
        <v>4</v>
      </c>
      <c r="V585">
        <v>113</v>
      </c>
      <c r="W585">
        <v>70</v>
      </c>
      <c r="X585">
        <v>52</v>
      </c>
      <c r="Y585">
        <v>28</v>
      </c>
      <c r="Z585">
        <v>18</v>
      </c>
      <c r="AA585">
        <v>2</v>
      </c>
      <c r="AB585">
        <v>4</v>
      </c>
      <c r="AC585">
        <v>71</v>
      </c>
      <c r="AD585">
        <v>860</v>
      </c>
      <c r="AE585">
        <v>26</v>
      </c>
      <c r="AF585">
        <v>1432</v>
      </c>
    </row>
    <row r="586" spans="1:32" x14ac:dyDescent="0.25">
      <c r="A586">
        <v>20190923</v>
      </c>
      <c r="B586">
        <v>292</v>
      </c>
      <c r="C586">
        <v>133430</v>
      </c>
      <c r="D586" t="s">
        <v>651</v>
      </c>
      <c r="E586">
        <v>105614</v>
      </c>
      <c r="F586" t="s">
        <v>581</v>
      </c>
      <c r="G586" t="s">
        <v>1332</v>
      </c>
      <c r="H586">
        <v>3</v>
      </c>
      <c r="I586" t="s">
        <v>187</v>
      </c>
      <c r="J586">
        <v>122</v>
      </c>
      <c r="K586">
        <v>13</v>
      </c>
      <c r="L586">
        <v>6</v>
      </c>
      <c r="M586">
        <v>94</v>
      </c>
      <c r="N586">
        <v>58</v>
      </c>
      <c r="O586">
        <v>47</v>
      </c>
      <c r="P586">
        <v>19</v>
      </c>
      <c r="Q586">
        <v>15</v>
      </c>
      <c r="R586">
        <v>2</v>
      </c>
      <c r="S586">
        <v>3</v>
      </c>
      <c r="T586">
        <v>7</v>
      </c>
      <c r="U586">
        <v>2</v>
      </c>
      <c r="V586">
        <v>106</v>
      </c>
      <c r="W586">
        <v>67</v>
      </c>
      <c r="X586">
        <v>45</v>
      </c>
      <c r="Y586">
        <v>24</v>
      </c>
      <c r="Z586">
        <v>15</v>
      </c>
      <c r="AA586">
        <v>2</v>
      </c>
      <c r="AB586">
        <v>3</v>
      </c>
      <c r="AC586">
        <v>34</v>
      </c>
      <c r="AD586">
        <v>1285</v>
      </c>
      <c r="AE586">
        <v>97</v>
      </c>
      <c r="AF586">
        <v>566</v>
      </c>
    </row>
    <row r="587" spans="1:32" x14ac:dyDescent="0.25">
      <c r="A587">
        <v>20190923</v>
      </c>
      <c r="B587">
        <v>290</v>
      </c>
      <c r="C587">
        <v>106426</v>
      </c>
      <c r="D587" t="s">
        <v>217</v>
      </c>
      <c r="E587">
        <v>104269</v>
      </c>
      <c r="F587" t="s">
        <v>779</v>
      </c>
      <c r="G587" t="s">
        <v>279</v>
      </c>
      <c r="H587">
        <v>3</v>
      </c>
      <c r="I587" t="s">
        <v>187</v>
      </c>
      <c r="J587">
        <v>110</v>
      </c>
      <c r="K587">
        <v>8</v>
      </c>
      <c r="L587">
        <v>1</v>
      </c>
      <c r="M587">
        <v>86</v>
      </c>
      <c r="N587">
        <v>54</v>
      </c>
      <c r="O587">
        <v>37</v>
      </c>
      <c r="P587">
        <v>22</v>
      </c>
      <c r="Q587">
        <v>14</v>
      </c>
      <c r="R587">
        <v>0</v>
      </c>
      <c r="S587">
        <v>1</v>
      </c>
      <c r="T587">
        <v>6</v>
      </c>
      <c r="U587">
        <v>4</v>
      </c>
      <c r="V587">
        <v>75</v>
      </c>
      <c r="W587">
        <v>47</v>
      </c>
      <c r="X587">
        <v>34</v>
      </c>
      <c r="Y587">
        <v>18</v>
      </c>
      <c r="Z587">
        <v>13</v>
      </c>
      <c r="AA587">
        <v>7</v>
      </c>
      <c r="AB587">
        <v>9</v>
      </c>
      <c r="AC587">
        <v>33</v>
      </c>
      <c r="AD587">
        <v>1297</v>
      </c>
      <c r="AE587">
        <v>35</v>
      </c>
      <c r="AF587">
        <v>1265</v>
      </c>
    </row>
    <row r="588" spans="1:32" x14ac:dyDescent="0.25">
      <c r="A588">
        <v>20190923</v>
      </c>
      <c r="B588">
        <v>288</v>
      </c>
      <c r="C588">
        <v>105777</v>
      </c>
      <c r="D588" t="s">
        <v>114</v>
      </c>
      <c r="E588">
        <v>105554</v>
      </c>
      <c r="F588" t="s">
        <v>190</v>
      </c>
      <c r="G588" t="s">
        <v>593</v>
      </c>
      <c r="H588">
        <v>3</v>
      </c>
      <c r="I588" t="s">
        <v>187</v>
      </c>
      <c r="J588">
        <v>98</v>
      </c>
      <c r="K588">
        <v>8</v>
      </c>
      <c r="L588">
        <v>2</v>
      </c>
      <c r="M588">
        <v>66</v>
      </c>
      <c r="N588">
        <v>45</v>
      </c>
      <c r="O588">
        <v>36</v>
      </c>
      <c r="P588">
        <v>12</v>
      </c>
      <c r="Q588">
        <v>12</v>
      </c>
      <c r="R588">
        <v>3</v>
      </c>
      <c r="S588">
        <v>4</v>
      </c>
      <c r="T588">
        <v>1</v>
      </c>
      <c r="U588">
        <v>0</v>
      </c>
      <c r="V588">
        <v>64</v>
      </c>
      <c r="W588">
        <v>36</v>
      </c>
      <c r="X588">
        <v>27</v>
      </c>
      <c r="Y588">
        <v>15</v>
      </c>
      <c r="Z588">
        <v>12</v>
      </c>
      <c r="AA588">
        <v>3</v>
      </c>
      <c r="AB588">
        <v>6</v>
      </c>
      <c r="AC588">
        <v>26</v>
      </c>
      <c r="AD588">
        <v>1432</v>
      </c>
      <c r="AE588">
        <v>48</v>
      </c>
      <c r="AF588">
        <v>1038</v>
      </c>
    </row>
    <row r="589" spans="1:32" x14ac:dyDescent="0.25">
      <c r="A589">
        <v>20190923</v>
      </c>
      <c r="B589">
        <v>286</v>
      </c>
      <c r="C589">
        <v>105311</v>
      </c>
      <c r="D589" t="s">
        <v>833</v>
      </c>
      <c r="E589">
        <v>200000</v>
      </c>
      <c r="F589" t="s">
        <v>163</v>
      </c>
      <c r="G589" t="s">
        <v>1333</v>
      </c>
      <c r="H589">
        <v>3</v>
      </c>
      <c r="I589" t="s">
        <v>187</v>
      </c>
      <c r="J589">
        <v>129</v>
      </c>
      <c r="K589">
        <v>5</v>
      </c>
      <c r="L589">
        <v>3</v>
      </c>
      <c r="M589">
        <v>89</v>
      </c>
      <c r="N589">
        <v>61</v>
      </c>
      <c r="O589">
        <v>52</v>
      </c>
      <c r="P589">
        <v>18</v>
      </c>
      <c r="Q589">
        <v>16</v>
      </c>
      <c r="R589">
        <v>0</v>
      </c>
      <c r="S589">
        <v>0</v>
      </c>
      <c r="T589">
        <v>23</v>
      </c>
      <c r="U589">
        <v>2</v>
      </c>
      <c r="V589">
        <v>98</v>
      </c>
      <c r="W589">
        <v>74</v>
      </c>
      <c r="X589">
        <v>58</v>
      </c>
      <c r="Y589">
        <v>11</v>
      </c>
      <c r="Z589">
        <v>16</v>
      </c>
      <c r="AA589">
        <v>4</v>
      </c>
      <c r="AB589">
        <v>6</v>
      </c>
      <c r="AC589">
        <v>62</v>
      </c>
      <c r="AD589">
        <v>961</v>
      </c>
      <c r="AE589">
        <v>20</v>
      </c>
      <c r="AF589">
        <v>1725</v>
      </c>
    </row>
    <row r="590" spans="1:32" x14ac:dyDescent="0.25">
      <c r="A590">
        <v>20190923</v>
      </c>
      <c r="B590">
        <v>282</v>
      </c>
      <c r="C590">
        <v>133430</v>
      </c>
      <c r="D590" t="s">
        <v>651</v>
      </c>
      <c r="E590">
        <v>105575</v>
      </c>
      <c r="F590" t="s">
        <v>900</v>
      </c>
      <c r="G590" t="s">
        <v>119</v>
      </c>
      <c r="H590">
        <v>3</v>
      </c>
      <c r="I590" t="s">
        <v>173</v>
      </c>
      <c r="J590">
        <v>71</v>
      </c>
      <c r="K590">
        <v>16</v>
      </c>
      <c r="L590">
        <v>7</v>
      </c>
      <c r="M590">
        <v>70</v>
      </c>
      <c r="N590">
        <v>41</v>
      </c>
      <c r="O590">
        <v>33</v>
      </c>
      <c r="P590">
        <v>15</v>
      </c>
      <c r="Q590">
        <v>10</v>
      </c>
      <c r="R590">
        <v>9</v>
      </c>
      <c r="S590">
        <v>9</v>
      </c>
      <c r="T590">
        <v>3</v>
      </c>
      <c r="U590">
        <v>1</v>
      </c>
      <c r="V590">
        <v>46</v>
      </c>
      <c r="W590">
        <v>31</v>
      </c>
      <c r="X590">
        <v>26</v>
      </c>
      <c r="Y590">
        <v>6</v>
      </c>
      <c r="Z590">
        <v>9</v>
      </c>
      <c r="AA590">
        <v>0</v>
      </c>
      <c r="AB590">
        <v>2</v>
      </c>
      <c r="AC590">
        <v>34</v>
      </c>
      <c r="AD590">
        <v>1285</v>
      </c>
      <c r="AE590">
        <v>70</v>
      </c>
      <c r="AF590">
        <v>867</v>
      </c>
    </row>
    <row r="591" spans="1:32" x14ac:dyDescent="0.25">
      <c r="A591">
        <v>20190923</v>
      </c>
      <c r="B591">
        <v>278</v>
      </c>
      <c r="C591">
        <v>106426</v>
      </c>
      <c r="D591" t="s">
        <v>217</v>
      </c>
      <c r="E591">
        <v>106378</v>
      </c>
      <c r="F591" t="s">
        <v>194</v>
      </c>
      <c r="G591" t="s">
        <v>195</v>
      </c>
      <c r="H591">
        <v>3</v>
      </c>
      <c r="I591" t="s">
        <v>173</v>
      </c>
      <c r="J591">
        <v>72</v>
      </c>
      <c r="K591">
        <v>4</v>
      </c>
      <c r="L591">
        <v>0</v>
      </c>
      <c r="M591">
        <v>51</v>
      </c>
      <c r="N591">
        <v>31</v>
      </c>
      <c r="O591">
        <v>25</v>
      </c>
      <c r="P591">
        <v>13</v>
      </c>
      <c r="Q591">
        <v>9</v>
      </c>
      <c r="R591">
        <v>0</v>
      </c>
      <c r="S591">
        <v>1</v>
      </c>
      <c r="T591">
        <v>3</v>
      </c>
      <c r="U591">
        <v>0</v>
      </c>
      <c r="V591">
        <v>46</v>
      </c>
      <c r="W591">
        <v>26</v>
      </c>
      <c r="X591">
        <v>13</v>
      </c>
      <c r="Y591">
        <v>10</v>
      </c>
      <c r="Z591">
        <v>8</v>
      </c>
      <c r="AA591">
        <v>3</v>
      </c>
      <c r="AB591">
        <v>7</v>
      </c>
      <c r="AC591">
        <v>33</v>
      </c>
      <c r="AD591">
        <v>1297</v>
      </c>
      <c r="AE591">
        <v>32</v>
      </c>
      <c r="AF591">
        <v>1325</v>
      </c>
    </row>
    <row r="592" spans="1:32" x14ac:dyDescent="0.25">
      <c r="A592">
        <v>20190923</v>
      </c>
      <c r="B592">
        <v>298</v>
      </c>
      <c r="C592">
        <v>200282</v>
      </c>
      <c r="D592" t="s">
        <v>597</v>
      </c>
      <c r="E592">
        <v>105138</v>
      </c>
      <c r="F592" t="s">
        <v>644</v>
      </c>
      <c r="G592" t="s">
        <v>192</v>
      </c>
      <c r="H592">
        <v>3</v>
      </c>
      <c r="I592" t="s">
        <v>193</v>
      </c>
      <c r="J592">
        <v>78</v>
      </c>
      <c r="K592">
        <v>2</v>
      </c>
      <c r="L592">
        <v>0</v>
      </c>
      <c r="M592">
        <v>40</v>
      </c>
      <c r="N592">
        <v>20</v>
      </c>
      <c r="O592">
        <v>19</v>
      </c>
      <c r="P592">
        <v>14</v>
      </c>
      <c r="Q592">
        <v>8</v>
      </c>
      <c r="R592">
        <v>2</v>
      </c>
      <c r="S592">
        <v>2</v>
      </c>
      <c r="T592">
        <v>1</v>
      </c>
      <c r="U592">
        <v>0</v>
      </c>
      <c r="V592">
        <v>43</v>
      </c>
      <c r="W592">
        <v>29</v>
      </c>
      <c r="X592">
        <v>17</v>
      </c>
      <c r="Y592">
        <v>5</v>
      </c>
      <c r="Z592">
        <v>8</v>
      </c>
      <c r="AA592">
        <v>1</v>
      </c>
      <c r="AB592">
        <v>5</v>
      </c>
      <c r="AC592">
        <v>31</v>
      </c>
      <c r="AD592">
        <v>1360</v>
      </c>
      <c r="AE592">
        <v>10</v>
      </c>
      <c r="AF592">
        <v>2530</v>
      </c>
    </row>
    <row r="593" spans="1:32" x14ac:dyDescent="0.25">
      <c r="A593">
        <v>20190923</v>
      </c>
      <c r="B593">
        <v>296</v>
      </c>
      <c r="C593">
        <v>105077</v>
      </c>
      <c r="D593" t="s">
        <v>808</v>
      </c>
      <c r="E593">
        <v>104792</v>
      </c>
      <c r="F593" t="s">
        <v>468</v>
      </c>
      <c r="G593" t="s">
        <v>377</v>
      </c>
      <c r="H593">
        <v>3</v>
      </c>
      <c r="I593" t="s">
        <v>189</v>
      </c>
      <c r="J593">
        <v>100</v>
      </c>
      <c r="K593">
        <v>0</v>
      </c>
      <c r="L593">
        <v>2</v>
      </c>
      <c r="M593">
        <v>60</v>
      </c>
      <c r="N593">
        <v>30</v>
      </c>
      <c r="O593">
        <v>21</v>
      </c>
      <c r="P593">
        <v>18</v>
      </c>
      <c r="Q593">
        <v>11</v>
      </c>
      <c r="R593">
        <v>3</v>
      </c>
      <c r="S593">
        <v>6</v>
      </c>
      <c r="T593">
        <v>5</v>
      </c>
      <c r="U593">
        <v>1</v>
      </c>
      <c r="V593">
        <v>69</v>
      </c>
      <c r="W593">
        <v>49</v>
      </c>
      <c r="X593">
        <v>31</v>
      </c>
      <c r="Y593">
        <v>6</v>
      </c>
      <c r="Z593">
        <v>11</v>
      </c>
      <c r="AA593">
        <v>4</v>
      </c>
      <c r="AB593">
        <v>9</v>
      </c>
      <c r="AC593">
        <v>46</v>
      </c>
      <c r="AD593">
        <v>1050</v>
      </c>
      <c r="AE593">
        <v>12</v>
      </c>
      <c r="AF593">
        <v>2330</v>
      </c>
    </row>
    <row r="594" spans="1:32" x14ac:dyDescent="0.25">
      <c r="A594">
        <v>20190923</v>
      </c>
      <c r="B594">
        <v>294</v>
      </c>
      <c r="C594">
        <v>105138</v>
      </c>
      <c r="D594" t="s">
        <v>644</v>
      </c>
      <c r="E594">
        <v>104312</v>
      </c>
      <c r="F594" t="s">
        <v>753</v>
      </c>
      <c r="G594" t="s">
        <v>192</v>
      </c>
      <c r="H594">
        <v>3</v>
      </c>
      <c r="I594" t="s">
        <v>189</v>
      </c>
      <c r="J594">
        <v>79</v>
      </c>
      <c r="K594">
        <v>6</v>
      </c>
      <c r="L594">
        <v>1</v>
      </c>
      <c r="M594">
        <v>51</v>
      </c>
      <c r="N594">
        <v>32</v>
      </c>
      <c r="O594">
        <v>25</v>
      </c>
      <c r="P594">
        <v>12</v>
      </c>
      <c r="Q594">
        <v>8</v>
      </c>
      <c r="R594">
        <v>4</v>
      </c>
      <c r="S594">
        <v>4</v>
      </c>
      <c r="T594">
        <v>4</v>
      </c>
      <c r="U594">
        <v>1</v>
      </c>
      <c r="V594">
        <v>49</v>
      </c>
      <c r="W594">
        <v>33</v>
      </c>
      <c r="X594">
        <v>19</v>
      </c>
      <c r="Y594">
        <v>4</v>
      </c>
      <c r="Z594">
        <v>8</v>
      </c>
      <c r="AA594">
        <v>2</v>
      </c>
      <c r="AB594">
        <v>6</v>
      </c>
      <c r="AC594">
        <v>10</v>
      </c>
      <c r="AD594">
        <v>2530</v>
      </c>
      <c r="AE594">
        <v>74</v>
      </c>
      <c r="AF594">
        <v>795</v>
      </c>
    </row>
    <row r="595" spans="1:32" x14ac:dyDescent="0.25">
      <c r="A595">
        <v>20190923</v>
      </c>
      <c r="B595">
        <v>293</v>
      </c>
      <c r="C595">
        <v>105173</v>
      </c>
      <c r="D595" t="s">
        <v>722</v>
      </c>
      <c r="E595">
        <v>126774</v>
      </c>
      <c r="F595" t="s">
        <v>294</v>
      </c>
      <c r="G595" t="s">
        <v>1336</v>
      </c>
      <c r="H595">
        <v>3</v>
      </c>
      <c r="I595" t="s">
        <v>187</v>
      </c>
      <c r="J595">
        <v>109</v>
      </c>
      <c r="K595">
        <v>2</v>
      </c>
      <c r="L595">
        <v>1</v>
      </c>
      <c r="M595">
        <v>64</v>
      </c>
      <c r="N595">
        <v>44</v>
      </c>
      <c r="O595">
        <v>28</v>
      </c>
      <c r="P595">
        <v>10</v>
      </c>
      <c r="Q595">
        <v>10</v>
      </c>
      <c r="R595">
        <v>5</v>
      </c>
      <c r="S595">
        <v>8</v>
      </c>
      <c r="T595">
        <v>8</v>
      </c>
      <c r="U595">
        <v>2</v>
      </c>
      <c r="V595">
        <v>75</v>
      </c>
      <c r="W595">
        <v>44</v>
      </c>
      <c r="X595">
        <v>31</v>
      </c>
      <c r="Y595">
        <v>12</v>
      </c>
      <c r="Z595">
        <v>11</v>
      </c>
      <c r="AA595">
        <v>10</v>
      </c>
      <c r="AB595">
        <v>13</v>
      </c>
      <c r="AC595">
        <v>61</v>
      </c>
      <c r="AD595">
        <v>971</v>
      </c>
      <c r="AE595">
        <v>7</v>
      </c>
      <c r="AF595">
        <v>3420</v>
      </c>
    </row>
    <row r="596" spans="1:32" x14ac:dyDescent="0.25">
      <c r="A596">
        <v>20190923</v>
      </c>
      <c r="B596">
        <v>291</v>
      </c>
      <c r="C596">
        <v>104792</v>
      </c>
      <c r="D596" t="s">
        <v>468</v>
      </c>
      <c r="E596">
        <v>111815</v>
      </c>
      <c r="F596" t="s">
        <v>994</v>
      </c>
      <c r="G596" t="s">
        <v>470</v>
      </c>
      <c r="H596">
        <v>3</v>
      </c>
      <c r="I596" t="s">
        <v>187</v>
      </c>
      <c r="J596">
        <v>127</v>
      </c>
      <c r="K596">
        <v>5</v>
      </c>
      <c r="L596">
        <v>2</v>
      </c>
      <c r="M596">
        <v>100</v>
      </c>
      <c r="N596">
        <v>75</v>
      </c>
      <c r="O596">
        <v>58</v>
      </c>
      <c r="P596">
        <v>11</v>
      </c>
      <c r="Q596">
        <v>16</v>
      </c>
      <c r="R596">
        <v>2</v>
      </c>
      <c r="S596">
        <v>3</v>
      </c>
      <c r="T596">
        <v>7</v>
      </c>
      <c r="U596">
        <v>4</v>
      </c>
      <c r="V596">
        <v>88</v>
      </c>
      <c r="W596">
        <v>62</v>
      </c>
      <c r="X596">
        <v>46</v>
      </c>
      <c r="Y596">
        <v>14</v>
      </c>
      <c r="Z596">
        <v>15</v>
      </c>
      <c r="AA596">
        <v>3</v>
      </c>
      <c r="AB596">
        <v>5</v>
      </c>
      <c r="AC596">
        <v>12</v>
      </c>
      <c r="AD596">
        <v>2330</v>
      </c>
      <c r="AE596">
        <v>68</v>
      </c>
      <c r="AF596">
        <v>880</v>
      </c>
    </row>
    <row r="597" spans="1:32" x14ac:dyDescent="0.25">
      <c r="A597">
        <v>20190923</v>
      </c>
      <c r="B597">
        <v>286</v>
      </c>
      <c r="C597">
        <v>105138</v>
      </c>
      <c r="D597" t="s">
        <v>644</v>
      </c>
      <c r="E597">
        <v>104665</v>
      </c>
      <c r="F597" t="s">
        <v>859</v>
      </c>
      <c r="G597" t="s">
        <v>593</v>
      </c>
      <c r="H597">
        <v>3</v>
      </c>
      <c r="I597" t="s">
        <v>187</v>
      </c>
      <c r="J597">
        <v>112</v>
      </c>
      <c r="K597">
        <v>7</v>
      </c>
      <c r="L597">
        <v>1</v>
      </c>
      <c r="M597">
        <v>66</v>
      </c>
      <c r="N597">
        <v>43</v>
      </c>
      <c r="O597">
        <v>32</v>
      </c>
      <c r="P597">
        <v>8</v>
      </c>
      <c r="Q597">
        <v>12</v>
      </c>
      <c r="R597">
        <v>1</v>
      </c>
      <c r="S597">
        <v>4</v>
      </c>
      <c r="T597">
        <v>1</v>
      </c>
      <c r="U597">
        <v>2</v>
      </c>
      <c r="V597">
        <v>75</v>
      </c>
      <c r="W597">
        <v>43</v>
      </c>
      <c r="X597">
        <v>29</v>
      </c>
      <c r="Y597">
        <v>12</v>
      </c>
      <c r="Z597">
        <v>12</v>
      </c>
      <c r="AA597">
        <v>5</v>
      </c>
      <c r="AB597">
        <v>10</v>
      </c>
      <c r="AC597">
        <v>10</v>
      </c>
      <c r="AD597">
        <v>2530</v>
      </c>
      <c r="AE597">
        <v>53</v>
      </c>
      <c r="AF597">
        <v>1012</v>
      </c>
    </row>
    <row r="598" spans="1:32" x14ac:dyDescent="0.25">
      <c r="A598">
        <v>20190930</v>
      </c>
      <c r="B598">
        <v>300</v>
      </c>
      <c r="C598">
        <v>106233</v>
      </c>
      <c r="D598" t="s">
        <v>679</v>
      </c>
      <c r="E598">
        <v>126774</v>
      </c>
      <c r="F598" t="s">
        <v>294</v>
      </c>
      <c r="G598" t="s">
        <v>1338</v>
      </c>
      <c r="H598">
        <v>3</v>
      </c>
      <c r="I598" t="s">
        <v>196</v>
      </c>
      <c r="J598">
        <v>131</v>
      </c>
      <c r="K598">
        <v>5</v>
      </c>
      <c r="L598">
        <v>2</v>
      </c>
      <c r="M598">
        <v>83</v>
      </c>
      <c r="N598">
        <v>51</v>
      </c>
      <c r="O598">
        <v>35</v>
      </c>
      <c r="P598">
        <v>18</v>
      </c>
      <c r="Q598">
        <v>13</v>
      </c>
      <c r="R598">
        <v>5</v>
      </c>
      <c r="S598">
        <v>8</v>
      </c>
      <c r="T598">
        <v>7</v>
      </c>
      <c r="U598">
        <v>1</v>
      </c>
      <c r="V598">
        <v>86</v>
      </c>
      <c r="W598">
        <v>54</v>
      </c>
      <c r="X598">
        <v>33</v>
      </c>
      <c r="Y598">
        <v>15</v>
      </c>
      <c r="Z598">
        <v>13</v>
      </c>
      <c r="AA598">
        <v>9</v>
      </c>
      <c r="AB598">
        <v>14</v>
      </c>
      <c r="AC598">
        <v>5</v>
      </c>
      <c r="AD598">
        <v>4415</v>
      </c>
      <c r="AE598">
        <v>7</v>
      </c>
      <c r="AF598">
        <v>3420</v>
      </c>
    </row>
    <row r="599" spans="1:32" x14ac:dyDescent="0.25">
      <c r="A599">
        <v>20190930</v>
      </c>
      <c r="B599">
        <v>299</v>
      </c>
      <c r="C599">
        <v>106233</v>
      </c>
      <c r="D599" t="s">
        <v>679</v>
      </c>
      <c r="E599">
        <v>111575</v>
      </c>
      <c r="F599" t="s">
        <v>647</v>
      </c>
      <c r="G599" t="s">
        <v>1339</v>
      </c>
      <c r="H599">
        <v>3</v>
      </c>
      <c r="I599" t="s">
        <v>193</v>
      </c>
      <c r="J599">
        <v>161</v>
      </c>
      <c r="K599">
        <v>3</v>
      </c>
      <c r="L599">
        <v>1</v>
      </c>
      <c r="M599">
        <v>108</v>
      </c>
      <c r="N599">
        <v>72</v>
      </c>
      <c r="O599">
        <v>49</v>
      </c>
      <c r="P599">
        <v>14</v>
      </c>
      <c r="Q599">
        <v>16</v>
      </c>
      <c r="R599">
        <v>2</v>
      </c>
      <c r="S599">
        <v>8</v>
      </c>
      <c r="T599">
        <v>5</v>
      </c>
      <c r="U599">
        <v>4</v>
      </c>
      <c r="V599">
        <v>104</v>
      </c>
      <c r="W599">
        <v>68</v>
      </c>
      <c r="X599">
        <v>46</v>
      </c>
      <c r="Y599">
        <v>12</v>
      </c>
      <c r="Z599">
        <v>16</v>
      </c>
      <c r="AA599">
        <v>4</v>
      </c>
      <c r="AB599">
        <v>9</v>
      </c>
      <c r="AC599">
        <v>5</v>
      </c>
      <c r="AD599">
        <v>4415</v>
      </c>
      <c r="AE599">
        <v>9</v>
      </c>
      <c r="AF599">
        <v>2810</v>
      </c>
    </row>
    <row r="600" spans="1:32" x14ac:dyDescent="0.25">
      <c r="A600">
        <v>20190930</v>
      </c>
      <c r="B600">
        <v>298</v>
      </c>
      <c r="C600">
        <v>126774</v>
      </c>
      <c r="D600" t="s">
        <v>294</v>
      </c>
      <c r="E600">
        <v>100644</v>
      </c>
      <c r="F600" t="s">
        <v>683</v>
      </c>
      <c r="G600" t="s">
        <v>406</v>
      </c>
      <c r="H600">
        <v>3</v>
      </c>
      <c r="I600" t="s">
        <v>193</v>
      </c>
      <c r="J600">
        <v>111</v>
      </c>
      <c r="K600">
        <v>3</v>
      </c>
      <c r="L600">
        <v>0</v>
      </c>
      <c r="M600">
        <v>75</v>
      </c>
      <c r="N600">
        <v>54</v>
      </c>
      <c r="O600">
        <v>38</v>
      </c>
      <c r="P600">
        <v>8</v>
      </c>
      <c r="Q600">
        <v>11</v>
      </c>
      <c r="R600">
        <v>4</v>
      </c>
      <c r="S600">
        <v>7</v>
      </c>
      <c r="T600">
        <v>4</v>
      </c>
      <c r="U600">
        <v>2</v>
      </c>
      <c r="V600">
        <v>81</v>
      </c>
      <c r="W600">
        <v>60</v>
      </c>
      <c r="X600">
        <v>35</v>
      </c>
      <c r="Y600">
        <v>10</v>
      </c>
      <c r="Z600">
        <v>11</v>
      </c>
      <c r="AA600">
        <v>4</v>
      </c>
      <c r="AB600">
        <v>8</v>
      </c>
      <c r="AC600">
        <v>7</v>
      </c>
      <c r="AD600">
        <v>3420</v>
      </c>
      <c r="AE600">
        <v>6</v>
      </c>
      <c r="AF600">
        <v>4095</v>
      </c>
    </row>
    <row r="601" spans="1:32" x14ac:dyDescent="0.25">
      <c r="A601">
        <v>20190930</v>
      </c>
      <c r="B601">
        <v>297</v>
      </c>
      <c r="C601">
        <v>106233</v>
      </c>
      <c r="D601" t="s">
        <v>679</v>
      </c>
      <c r="E601">
        <v>104918</v>
      </c>
      <c r="F601" t="s">
        <v>894</v>
      </c>
      <c r="G601" t="s">
        <v>627</v>
      </c>
      <c r="H601">
        <v>3</v>
      </c>
      <c r="I601" t="s">
        <v>189</v>
      </c>
      <c r="J601">
        <v>114</v>
      </c>
      <c r="K601">
        <v>7</v>
      </c>
      <c r="L601">
        <v>4</v>
      </c>
      <c r="M601">
        <v>70</v>
      </c>
      <c r="N601">
        <v>46</v>
      </c>
      <c r="O601">
        <v>40</v>
      </c>
      <c r="P601">
        <v>8</v>
      </c>
      <c r="Q601">
        <v>10</v>
      </c>
      <c r="R601">
        <v>1</v>
      </c>
      <c r="S601">
        <v>2</v>
      </c>
      <c r="T601">
        <v>5</v>
      </c>
      <c r="U601">
        <v>3</v>
      </c>
      <c r="V601">
        <v>75</v>
      </c>
      <c r="W601">
        <v>50</v>
      </c>
      <c r="X601">
        <v>34</v>
      </c>
      <c r="Y601">
        <v>9</v>
      </c>
      <c r="Z601">
        <v>10</v>
      </c>
      <c r="AA601">
        <v>6</v>
      </c>
      <c r="AB601">
        <v>9</v>
      </c>
      <c r="AC601">
        <v>5</v>
      </c>
      <c r="AD601">
        <v>4415</v>
      </c>
      <c r="AE601">
        <v>503</v>
      </c>
      <c r="AF601">
        <v>57</v>
      </c>
    </row>
    <row r="602" spans="1:32" x14ac:dyDescent="0.25">
      <c r="A602">
        <v>20190930</v>
      </c>
      <c r="B602">
        <v>296</v>
      </c>
      <c r="C602">
        <v>111575</v>
      </c>
      <c r="D602" t="s">
        <v>647</v>
      </c>
      <c r="E602">
        <v>104926</v>
      </c>
      <c r="F602" t="s">
        <v>670</v>
      </c>
      <c r="G602" t="s">
        <v>1340</v>
      </c>
      <c r="H602">
        <v>3</v>
      </c>
      <c r="I602" t="s">
        <v>189</v>
      </c>
      <c r="J602">
        <v>106</v>
      </c>
      <c r="K602">
        <v>7</v>
      </c>
      <c r="L602">
        <v>3</v>
      </c>
      <c r="M602">
        <v>79</v>
      </c>
      <c r="N602">
        <v>50</v>
      </c>
      <c r="O602">
        <v>32</v>
      </c>
      <c r="P602">
        <v>17</v>
      </c>
      <c r="Q602">
        <v>12</v>
      </c>
      <c r="R602">
        <v>5</v>
      </c>
      <c r="S602">
        <v>7</v>
      </c>
      <c r="T602">
        <v>1</v>
      </c>
      <c r="U602">
        <v>4</v>
      </c>
      <c r="V602">
        <v>70</v>
      </c>
      <c r="W602">
        <v>34</v>
      </c>
      <c r="X602">
        <v>22</v>
      </c>
      <c r="Y602">
        <v>21</v>
      </c>
      <c r="Z602">
        <v>13</v>
      </c>
      <c r="AA602">
        <v>2</v>
      </c>
      <c r="AB602">
        <v>7</v>
      </c>
      <c r="AC602">
        <v>9</v>
      </c>
      <c r="AD602">
        <v>2810</v>
      </c>
      <c r="AE602">
        <v>12</v>
      </c>
      <c r="AF602">
        <v>2370</v>
      </c>
    </row>
    <row r="603" spans="1:32" x14ac:dyDescent="0.25">
      <c r="A603">
        <v>20190930</v>
      </c>
      <c r="B603">
        <v>295</v>
      </c>
      <c r="C603">
        <v>126774</v>
      </c>
      <c r="D603" t="s">
        <v>294</v>
      </c>
      <c r="E603">
        <v>104545</v>
      </c>
      <c r="F603" t="s">
        <v>673</v>
      </c>
      <c r="G603" t="s">
        <v>1256</v>
      </c>
      <c r="H603">
        <v>3</v>
      </c>
      <c r="I603" t="s">
        <v>189</v>
      </c>
      <c r="J603">
        <v>73</v>
      </c>
      <c r="K603">
        <v>8</v>
      </c>
      <c r="L603">
        <v>1</v>
      </c>
      <c r="M603">
        <v>59</v>
      </c>
      <c r="N603">
        <v>43</v>
      </c>
      <c r="O603">
        <v>39</v>
      </c>
      <c r="P603">
        <v>11</v>
      </c>
      <c r="Q603">
        <v>11</v>
      </c>
      <c r="R603">
        <v>1</v>
      </c>
      <c r="S603">
        <v>1</v>
      </c>
      <c r="T603">
        <v>9</v>
      </c>
      <c r="U603">
        <v>1</v>
      </c>
      <c r="V603">
        <v>57</v>
      </c>
      <c r="W603">
        <v>43</v>
      </c>
      <c r="X603">
        <v>35</v>
      </c>
      <c r="Y603">
        <v>7</v>
      </c>
      <c r="Z603">
        <v>10</v>
      </c>
      <c r="AA603">
        <v>1</v>
      </c>
      <c r="AB603">
        <v>2</v>
      </c>
      <c r="AC603">
        <v>7</v>
      </c>
      <c r="AD603">
        <v>3420</v>
      </c>
      <c r="AE603">
        <v>19</v>
      </c>
      <c r="AF603">
        <v>1805</v>
      </c>
    </row>
    <row r="604" spans="1:32" x14ac:dyDescent="0.25">
      <c r="A604">
        <v>20190930</v>
      </c>
      <c r="B604">
        <v>294</v>
      </c>
      <c r="C604">
        <v>100644</v>
      </c>
      <c r="D604" t="s">
        <v>683</v>
      </c>
      <c r="E604">
        <v>105023</v>
      </c>
      <c r="F604" t="s">
        <v>703</v>
      </c>
      <c r="G604" t="s">
        <v>1017</v>
      </c>
      <c r="H604">
        <v>3</v>
      </c>
      <c r="I604" t="s">
        <v>189</v>
      </c>
      <c r="J604">
        <v>72</v>
      </c>
      <c r="K604">
        <v>6</v>
      </c>
      <c r="L604">
        <v>0</v>
      </c>
      <c r="M604">
        <v>61</v>
      </c>
      <c r="N604">
        <v>45</v>
      </c>
      <c r="O604">
        <v>37</v>
      </c>
      <c r="P604">
        <v>10</v>
      </c>
      <c r="Q604">
        <v>10</v>
      </c>
      <c r="R604">
        <v>1</v>
      </c>
      <c r="S604">
        <v>1</v>
      </c>
      <c r="T604">
        <v>15</v>
      </c>
      <c r="U604">
        <v>1</v>
      </c>
      <c r="V604">
        <v>59</v>
      </c>
      <c r="W604">
        <v>43</v>
      </c>
      <c r="X604">
        <v>34</v>
      </c>
      <c r="Y604">
        <v>6</v>
      </c>
      <c r="Z604">
        <v>10</v>
      </c>
      <c r="AA604">
        <v>1</v>
      </c>
      <c r="AB604">
        <v>3</v>
      </c>
      <c r="AC604">
        <v>6</v>
      </c>
      <c r="AD604">
        <v>4095</v>
      </c>
      <c r="AE604">
        <v>55</v>
      </c>
      <c r="AF604">
        <v>1010</v>
      </c>
    </row>
    <row r="605" spans="1:32" x14ac:dyDescent="0.25">
      <c r="A605">
        <v>20190930</v>
      </c>
      <c r="B605">
        <v>293</v>
      </c>
      <c r="C605">
        <v>106233</v>
      </c>
      <c r="D605" t="s">
        <v>679</v>
      </c>
      <c r="E605">
        <v>111190</v>
      </c>
      <c r="F605" t="s">
        <v>623</v>
      </c>
      <c r="G605" t="s">
        <v>221</v>
      </c>
      <c r="H605">
        <v>3</v>
      </c>
      <c r="I605" t="s">
        <v>187</v>
      </c>
      <c r="J605">
        <v>69</v>
      </c>
      <c r="K605">
        <v>5</v>
      </c>
      <c r="L605">
        <v>0</v>
      </c>
      <c r="M605">
        <v>45</v>
      </c>
      <c r="N605">
        <v>32</v>
      </c>
      <c r="O605">
        <v>27</v>
      </c>
      <c r="P605">
        <v>10</v>
      </c>
      <c r="Q605">
        <v>9</v>
      </c>
      <c r="R605">
        <v>0</v>
      </c>
      <c r="S605">
        <v>0</v>
      </c>
      <c r="T605">
        <v>1</v>
      </c>
      <c r="U605">
        <v>1</v>
      </c>
      <c r="V605">
        <v>55</v>
      </c>
      <c r="W605">
        <v>29</v>
      </c>
      <c r="X605">
        <v>17</v>
      </c>
      <c r="Y605">
        <v>14</v>
      </c>
      <c r="Z605">
        <v>9</v>
      </c>
      <c r="AA605">
        <v>0</v>
      </c>
      <c r="AB605">
        <v>3</v>
      </c>
      <c r="AC605">
        <v>5</v>
      </c>
      <c r="AD605">
        <v>4415</v>
      </c>
      <c r="AE605">
        <v>213</v>
      </c>
      <c r="AF605">
        <v>233</v>
      </c>
    </row>
    <row r="606" spans="1:32" x14ac:dyDescent="0.25">
      <c r="A606">
        <v>20190930</v>
      </c>
      <c r="B606">
        <v>291</v>
      </c>
      <c r="C606">
        <v>111575</v>
      </c>
      <c r="D606" t="s">
        <v>647</v>
      </c>
      <c r="E606">
        <v>104871</v>
      </c>
      <c r="F606" t="s">
        <v>698</v>
      </c>
      <c r="G606" t="s">
        <v>1341</v>
      </c>
      <c r="H606">
        <v>3</v>
      </c>
      <c r="I606" t="s">
        <v>187</v>
      </c>
      <c r="J606">
        <v>101</v>
      </c>
      <c r="K606">
        <v>11</v>
      </c>
      <c r="L606">
        <v>2</v>
      </c>
      <c r="M606">
        <v>73</v>
      </c>
      <c r="N606">
        <v>45</v>
      </c>
      <c r="O606">
        <v>43</v>
      </c>
      <c r="P606">
        <v>15</v>
      </c>
      <c r="Q606">
        <v>12</v>
      </c>
      <c r="R606">
        <v>0</v>
      </c>
      <c r="S606">
        <v>0</v>
      </c>
      <c r="T606">
        <v>12</v>
      </c>
      <c r="U606">
        <v>3</v>
      </c>
      <c r="V606">
        <v>81</v>
      </c>
      <c r="W606">
        <v>48</v>
      </c>
      <c r="X606">
        <v>38</v>
      </c>
      <c r="Y606">
        <v>18</v>
      </c>
      <c r="Z606">
        <v>12</v>
      </c>
      <c r="AA606">
        <v>3</v>
      </c>
      <c r="AB606">
        <v>3</v>
      </c>
      <c r="AC606">
        <v>9</v>
      </c>
      <c r="AD606">
        <v>2810</v>
      </c>
      <c r="AE606">
        <v>72</v>
      </c>
      <c r="AF606">
        <v>815</v>
      </c>
    </row>
    <row r="607" spans="1:32" x14ac:dyDescent="0.25">
      <c r="A607">
        <v>20190930</v>
      </c>
      <c r="B607">
        <v>290</v>
      </c>
      <c r="C607">
        <v>104926</v>
      </c>
      <c r="D607" t="s">
        <v>670</v>
      </c>
      <c r="E607">
        <v>126094</v>
      </c>
      <c r="F607" t="s">
        <v>100</v>
      </c>
      <c r="G607" t="s">
        <v>315</v>
      </c>
      <c r="H607">
        <v>3</v>
      </c>
      <c r="I607" t="s">
        <v>187</v>
      </c>
      <c r="J607">
        <v>75</v>
      </c>
      <c r="K607">
        <v>6</v>
      </c>
      <c r="L607">
        <v>3</v>
      </c>
      <c r="M607">
        <v>67</v>
      </c>
      <c r="N607">
        <v>45</v>
      </c>
      <c r="O607">
        <v>32</v>
      </c>
      <c r="P607">
        <v>9</v>
      </c>
      <c r="Q607">
        <v>10</v>
      </c>
      <c r="R607">
        <v>10</v>
      </c>
      <c r="S607">
        <v>12</v>
      </c>
      <c r="T607">
        <v>5</v>
      </c>
      <c r="U607">
        <v>3</v>
      </c>
      <c r="V607">
        <v>49</v>
      </c>
      <c r="W607">
        <v>26</v>
      </c>
      <c r="X607">
        <v>17</v>
      </c>
      <c r="Y607">
        <v>9</v>
      </c>
      <c r="Z607">
        <v>9</v>
      </c>
      <c r="AA607">
        <v>2</v>
      </c>
      <c r="AB607">
        <v>6</v>
      </c>
      <c r="AC607">
        <v>12</v>
      </c>
      <c r="AD607">
        <v>2370</v>
      </c>
      <c r="AE607">
        <v>35</v>
      </c>
      <c r="AF607">
        <v>1261</v>
      </c>
    </row>
    <row r="608" spans="1:32" x14ac:dyDescent="0.25">
      <c r="A608">
        <v>20190930</v>
      </c>
      <c r="B608">
        <v>288</v>
      </c>
      <c r="C608">
        <v>126774</v>
      </c>
      <c r="D608" t="s">
        <v>294</v>
      </c>
      <c r="E608">
        <v>105932</v>
      </c>
      <c r="F608" t="s">
        <v>660</v>
      </c>
      <c r="G608" t="s">
        <v>246</v>
      </c>
      <c r="H608">
        <v>3</v>
      </c>
      <c r="I608" t="s">
        <v>187</v>
      </c>
      <c r="J608">
        <v>128</v>
      </c>
      <c r="K608">
        <v>8</v>
      </c>
      <c r="L608">
        <v>2</v>
      </c>
      <c r="M608">
        <v>89</v>
      </c>
      <c r="N608">
        <v>52</v>
      </c>
      <c r="O608">
        <v>38</v>
      </c>
      <c r="P608">
        <v>24</v>
      </c>
      <c r="Q608">
        <v>14</v>
      </c>
      <c r="R608">
        <v>6</v>
      </c>
      <c r="S608">
        <v>7</v>
      </c>
      <c r="T608">
        <v>8</v>
      </c>
      <c r="U608">
        <v>9</v>
      </c>
      <c r="V608">
        <v>101</v>
      </c>
      <c r="W608">
        <v>59</v>
      </c>
      <c r="X608">
        <v>42</v>
      </c>
      <c r="Y608">
        <v>19</v>
      </c>
      <c r="Z608">
        <v>13</v>
      </c>
      <c r="AA608">
        <v>14</v>
      </c>
      <c r="AB608">
        <v>17</v>
      </c>
      <c r="AC608">
        <v>7</v>
      </c>
      <c r="AD608">
        <v>3420</v>
      </c>
      <c r="AE608">
        <v>17</v>
      </c>
      <c r="AF608">
        <v>1895</v>
      </c>
    </row>
    <row r="609" spans="1:32" x14ac:dyDescent="0.25">
      <c r="A609">
        <v>20190930</v>
      </c>
      <c r="B609">
        <v>287</v>
      </c>
      <c r="C609">
        <v>105023</v>
      </c>
      <c r="D609" t="s">
        <v>703</v>
      </c>
      <c r="E609">
        <v>106043</v>
      </c>
      <c r="F609" t="s">
        <v>149</v>
      </c>
      <c r="G609" t="s">
        <v>1342</v>
      </c>
      <c r="H609">
        <v>3</v>
      </c>
      <c r="I609" t="s">
        <v>187</v>
      </c>
      <c r="K609">
        <v>32</v>
      </c>
      <c r="L609">
        <v>4</v>
      </c>
      <c r="M609">
        <v>114</v>
      </c>
      <c r="N609">
        <v>75</v>
      </c>
      <c r="O609">
        <v>56</v>
      </c>
      <c r="P609">
        <v>18</v>
      </c>
      <c r="Q609">
        <v>17</v>
      </c>
      <c r="R609">
        <v>4</v>
      </c>
      <c r="S609">
        <v>7</v>
      </c>
      <c r="T609">
        <v>5</v>
      </c>
      <c r="U609">
        <v>0</v>
      </c>
      <c r="V609">
        <v>99</v>
      </c>
      <c r="W609">
        <v>67</v>
      </c>
      <c r="X609">
        <v>44</v>
      </c>
      <c r="Y609">
        <v>19</v>
      </c>
      <c r="Z609">
        <v>16</v>
      </c>
      <c r="AA609">
        <v>1</v>
      </c>
      <c r="AB609">
        <v>5</v>
      </c>
      <c r="AC609">
        <v>55</v>
      </c>
      <c r="AD609">
        <v>1010</v>
      </c>
      <c r="AE609">
        <v>16</v>
      </c>
      <c r="AF609">
        <v>1995</v>
      </c>
    </row>
    <row r="610" spans="1:32" x14ac:dyDescent="0.25">
      <c r="A610">
        <v>20190930</v>
      </c>
      <c r="B610">
        <v>286</v>
      </c>
      <c r="C610">
        <v>100644</v>
      </c>
      <c r="D610" t="s">
        <v>683</v>
      </c>
      <c r="E610">
        <v>200000</v>
      </c>
      <c r="F610" t="s">
        <v>163</v>
      </c>
      <c r="G610" t="s">
        <v>336</v>
      </c>
      <c r="H610">
        <v>3</v>
      </c>
      <c r="I610" t="s">
        <v>187</v>
      </c>
      <c r="J610">
        <v>62</v>
      </c>
      <c r="K610">
        <v>5</v>
      </c>
      <c r="L610">
        <v>2</v>
      </c>
      <c r="M610">
        <v>39</v>
      </c>
      <c r="N610">
        <v>27</v>
      </c>
      <c r="O610">
        <v>25</v>
      </c>
      <c r="P610">
        <v>7</v>
      </c>
      <c r="Q610">
        <v>8</v>
      </c>
      <c r="R610">
        <v>0</v>
      </c>
      <c r="S610">
        <v>0</v>
      </c>
      <c r="T610">
        <v>3</v>
      </c>
      <c r="U610">
        <v>4</v>
      </c>
      <c r="V610">
        <v>48</v>
      </c>
      <c r="W610">
        <v>33</v>
      </c>
      <c r="X610">
        <v>21</v>
      </c>
      <c r="Y610">
        <v>3</v>
      </c>
      <c r="Z610">
        <v>8</v>
      </c>
      <c r="AA610">
        <v>3</v>
      </c>
      <c r="AB610">
        <v>7</v>
      </c>
      <c r="AC610">
        <v>6</v>
      </c>
      <c r="AD610">
        <v>4095</v>
      </c>
      <c r="AE610">
        <v>20</v>
      </c>
      <c r="AF610">
        <v>1719</v>
      </c>
    </row>
    <row r="611" spans="1:32" x14ac:dyDescent="0.25">
      <c r="A611">
        <v>20190930</v>
      </c>
      <c r="B611">
        <v>285</v>
      </c>
      <c r="C611">
        <v>106233</v>
      </c>
      <c r="D611" t="s">
        <v>679</v>
      </c>
      <c r="E611">
        <v>104755</v>
      </c>
      <c r="F611" t="s">
        <v>866</v>
      </c>
      <c r="G611" t="s">
        <v>510</v>
      </c>
      <c r="H611">
        <v>3</v>
      </c>
      <c r="I611" t="s">
        <v>173</v>
      </c>
      <c r="J611">
        <v>82</v>
      </c>
      <c r="K611">
        <v>8</v>
      </c>
      <c r="L611">
        <v>2</v>
      </c>
      <c r="M611">
        <v>54</v>
      </c>
      <c r="N611">
        <v>39</v>
      </c>
      <c r="O611">
        <v>32</v>
      </c>
      <c r="P611">
        <v>7</v>
      </c>
      <c r="Q611">
        <v>9</v>
      </c>
      <c r="R611">
        <v>0</v>
      </c>
      <c r="S611">
        <v>0</v>
      </c>
      <c r="T611">
        <v>1</v>
      </c>
      <c r="U611">
        <v>1</v>
      </c>
      <c r="V611">
        <v>58</v>
      </c>
      <c r="W611">
        <v>32</v>
      </c>
      <c r="X611">
        <v>22</v>
      </c>
      <c r="Y611">
        <v>9</v>
      </c>
      <c r="Z611">
        <v>8</v>
      </c>
      <c r="AA611">
        <v>5</v>
      </c>
      <c r="AB611">
        <v>8</v>
      </c>
      <c r="AC611">
        <v>5</v>
      </c>
      <c r="AD611">
        <v>4415</v>
      </c>
      <c r="AE611">
        <v>42</v>
      </c>
      <c r="AF611">
        <v>1175</v>
      </c>
    </row>
    <row r="612" spans="1:32" x14ac:dyDescent="0.25">
      <c r="A612">
        <v>20190930</v>
      </c>
      <c r="B612">
        <v>283</v>
      </c>
      <c r="C612">
        <v>111815</v>
      </c>
      <c r="D612" t="s">
        <v>994</v>
      </c>
      <c r="E612">
        <v>106426</v>
      </c>
      <c r="F612" t="s">
        <v>217</v>
      </c>
      <c r="G612" t="s">
        <v>1343</v>
      </c>
      <c r="H612">
        <v>3</v>
      </c>
      <c r="I612" t="s">
        <v>173</v>
      </c>
      <c r="J612">
        <v>81</v>
      </c>
      <c r="K612">
        <v>6</v>
      </c>
      <c r="L612">
        <v>2</v>
      </c>
      <c r="M612">
        <v>44</v>
      </c>
      <c r="N612">
        <v>30</v>
      </c>
      <c r="O612">
        <v>24</v>
      </c>
      <c r="P612">
        <v>9</v>
      </c>
      <c r="Q612">
        <v>7</v>
      </c>
      <c r="R612">
        <v>1</v>
      </c>
      <c r="S612">
        <v>2</v>
      </c>
      <c r="T612">
        <v>4</v>
      </c>
      <c r="U612">
        <v>2</v>
      </c>
      <c r="V612">
        <v>59</v>
      </c>
      <c r="W612">
        <v>32</v>
      </c>
      <c r="X612">
        <v>22</v>
      </c>
      <c r="Y612">
        <v>13</v>
      </c>
      <c r="Z612">
        <v>6</v>
      </c>
      <c r="AA612">
        <v>6</v>
      </c>
      <c r="AB612">
        <v>7</v>
      </c>
      <c r="AC612">
        <v>69</v>
      </c>
      <c r="AD612">
        <v>855</v>
      </c>
      <c r="AE612">
        <v>33</v>
      </c>
      <c r="AF612">
        <v>1336</v>
      </c>
    </row>
    <row r="613" spans="1:32" x14ac:dyDescent="0.25">
      <c r="A613">
        <v>20190930</v>
      </c>
      <c r="B613">
        <v>282</v>
      </c>
      <c r="C613">
        <v>104918</v>
      </c>
      <c r="D613" t="s">
        <v>894</v>
      </c>
      <c r="E613">
        <v>126610</v>
      </c>
      <c r="F613" t="s">
        <v>199</v>
      </c>
      <c r="G613" t="s">
        <v>1344</v>
      </c>
      <c r="H613">
        <v>3</v>
      </c>
      <c r="I613" t="s">
        <v>173</v>
      </c>
      <c r="J613">
        <v>121</v>
      </c>
      <c r="K613">
        <v>8</v>
      </c>
      <c r="L613">
        <v>0</v>
      </c>
      <c r="M613">
        <v>80</v>
      </c>
      <c r="N613">
        <v>55</v>
      </c>
      <c r="O613">
        <v>41</v>
      </c>
      <c r="P613">
        <v>15</v>
      </c>
      <c r="Q613">
        <v>12</v>
      </c>
      <c r="R613">
        <v>5</v>
      </c>
      <c r="S613">
        <v>7</v>
      </c>
      <c r="T613">
        <v>5</v>
      </c>
      <c r="U613">
        <v>2</v>
      </c>
      <c r="V613">
        <v>78</v>
      </c>
      <c r="W613">
        <v>43</v>
      </c>
      <c r="X613">
        <v>32</v>
      </c>
      <c r="Y613">
        <v>18</v>
      </c>
      <c r="Z613">
        <v>12</v>
      </c>
      <c r="AA613">
        <v>3</v>
      </c>
      <c r="AB613">
        <v>5</v>
      </c>
      <c r="AC613">
        <v>503</v>
      </c>
      <c r="AD613">
        <v>57</v>
      </c>
      <c r="AE613">
        <v>13</v>
      </c>
      <c r="AF613">
        <v>2270</v>
      </c>
    </row>
    <row r="614" spans="1:32" x14ac:dyDescent="0.25">
      <c r="A614">
        <v>20190930</v>
      </c>
      <c r="B614">
        <v>281</v>
      </c>
      <c r="C614">
        <v>111575</v>
      </c>
      <c r="D614" t="s">
        <v>647</v>
      </c>
      <c r="E614">
        <v>104655</v>
      </c>
      <c r="F614" t="s">
        <v>664</v>
      </c>
      <c r="G614" t="s">
        <v>1088</v>
      </c>
      <c r="H614">
        <v>3</v>
      </c>
      <c r="I614" t="s">
        <v>173</v>
      </c>
      <c r="J614">
        <v>91</v>
      </c>
      <c r="K614">
        <v>8</v>
      </c>
      <c r="L614">
        <v>0</v>
      </c>
      <c r="M614">
        <v>64</v>
      </c>
      <c r="N614">
        <v>43</v>
      </c>
      <c r="O614">
        <v>33</v>
      </c>
      <c r="P614">
        <v>16</v>
      </c>
      <c r="Q614">
        <v>10</v>
      </c>
      <c r="R614">
        <v>5</v>
      </c>
      <c r="S614">
        <v>5</v>
      </c>
      <c r="T614">
        <v>2</v>
      </c>
      <c r="U614">
        <v>4</v>
      </c>
      <c r="V614">
        <v>72</v>
      </c>
      <c r="W614">
        <v>39</v>
      </c>
      <c r="X614">
        <v>28</v>
      </c>
      <c r="Y614">
        <v>16</v>
      </c>
      <c r="Z614">
        <v>10</v>
      </c>
      <c r="AA614">
        <v>2</v>
      </c>
      <c r="AB614">
        <v>4</v>
      </c>
      <c r="AC614">
        <v>9</v>
      </c>
      <c r="AD614">
        <v>2810</v>
      </c>
      <c r="AE614">
        <v>47</v>
      </c>
      <c r="AF614">
        <v>1058</v>
      </c>
    </row>
    <row r="615" spans="1:32" x14ac:dyDescent="0.25">
      <c r="A615">
        <v>20190930</v>
      </c>
      <c r="B615">
        <v>279</v>
      </c>
      <c r="C615">
        <v>126094</v>
      </c>
      <c r="D615" t="s">
        <v>100</v>
      </c>
      <c r="E615">
        <v>105777</v>
      </c>
      <c r="F615" t="s">
        <v>114</v>
      </c>
      <c r="G615" t="s">
        <v>185</v>
      </c>
      <c r="H615">
        <v>3</v>
      </c>
      <c r="I615" t="s">
        <v>173</v>
      </c>
      <c r="J615">
        <v>74</v>
      </c>
      <c r="K615">
        <v>5</v>
      </c>
      <c r="L615">
        <v>1</v>
      </c>
      <c r="M615">
        <v>52</v>
      </c>
      <c r="N615">
        <v>34</v>
      </c>
      <c r="O615">
        <v>26</v>
      </c>
      <c r="P615">
        <v>12</v>
      </c>
      <c r="Q615">
        <v>10</v>
      </c>
      <c r="R615">
        <v>2</v>
      </c>
      <c r="S615">
        <v>3</v>
      </c>
      <c r="T615">
        <v>7</v>
      </c>
      <c r="U615">
        <v>5</v>
      </c>
      <c r="V615">
        <v>59</v>
      </c>
      <c r="W615">
        <v>30</v>
      </c>
      <c r="X615">
        <v>23</v>
      </c>
      <c r="Y615">
        <v>8</v>
      </c>
      <c r="Z615">
        <v>10</v>
      </c>
      <c r="AA615">
        <v>1</v>
      </c>
      <c r="AB615">
        <v>5</v>
      </c>
      <c r="AC615">
        <v>35</v>
      </c>
      <c r="AD615">
        <v>1261</v>
      </c>
      <c r="AE615">
        <v>26</v>
      </c>
      <c r="AF615">
        <v>1465</v>
      </c>
    </row>
    <row r="616" spans="1:32" x14ac:dyDescent="0.25">
      <c r="A616">
        <v>20190930</v>
      </c>
      <c r="B616">
        <v>278</v>
      </c>
      <c r="C616">
        <v>104926</v>
      </c>
      <c r="D616" t="s">
        <v>670</v>
      </c>
      <c r="E616">
        <v>105062</v>
      </c>
      <c r="F616" t="s">
        <v>212</v>
      </c>
      <c r="G616" t="s">
        <v>1345</v>
      </c>
      <c r="H616">
        <v>3</v>
      </c>
      <c r="I616" t="s">
        <v>173</v>
      </c>
      <c r="J616">
        <v>148</v>
      </c>
      <c r="K616">
        <v>5</v>
      </c>
      <c r="L616">
        <v>2</v>
      </c>
      <c r="M616">
        <v>114</v>
      </c>
      <c r="N616">
        <v>66</v>
      </c>
      <c r="O616">
        <v>44</v>
      </c>
      <c r="P616">
        <v>20</v>
      </c>
      <c r="Q616">
        <v>16</v>
      </c>
      <c r="R616">
        <v>9</v>
      </c>
      <c r="S616">
        <v>15</v>
      </c>
      <c r="T616">
        <v>5</v>
      </c>
      <c r="U616">
        <v>1</v>
      </c>
      <c r="V616">
        <v>92</v>
      </c>
      <c r="W616">
        <v>59</v>
      </c>
      <c r="X616">
        <v>41</v>
      </c>
      <c r="Y616">
        <v>14</v>
      </c>
      <c r="Z616">
        <v>16</v>
      </c>
      <c r="AA616">
        <v>7</v>
      </c>
      <c r="AB616">
        <v>13</v>
      </c>
      <c r="AC616">
        <v>12</v>
      </c>
      <c r="AD616">
        <v>2370</v>
      </c>
      <c r="AE616">
        <v>60</v>
      </c>
      <c r="AF616">
        <v>996</v>
      </c>
    </row>
    <row r="617" spans="1:32" x14ac:dyDescent="0.25">
      <c r="A617">
        <v>20190930</v>
      </c>
      <c r="B617">
        <v>277</v>
      </c>
      <c r="C617">
        <v>104545</v>
      </c>
      <c r="D617" t="s">
        <v>673</v>
      </c>
      <c r="E617">
        <v>104792</v>
      </c>
      <c r="F617" t="s">
        <v>468</v>
      </c>
      <c r="G617" t="s">
        <v>1085</v>
      </c>
      <c r="H617">
        <v>3</v>
      </c>
      <c r="I617" t="s">
        <v>173</v>
      </c>
      <c r="J617">
        <v>128</v>
      </c>
      <c r="K617">
        <v>22</v>
      </c>
      <c r="L617">
        <v>1</v>
      </c>
      <c r="M617">
        <v>95</v>
      </c>
      <c r="N617">
        <v>74</v>
      </c>
      <c r="O617">
        <v>58</v>
      </c>
      <c r="P617">
        <v>13</v>
      </c>
      <c r="Q617">
        <v>16</v>
      </c>
      <c r="R617">
        <v>1</v>
      </c>
      <c r="S617">
        <v>1</v>
      </c>
      <c r="T617">
        <v>7</v>
      </c>
      <c r="U617">
        <v>12</v>
      </c>
      <c r="V617">
        <v>113</v>
      </c>
      <c r="W617">
        <v>77</v>
      </c>
      <c r="X617">
        <v>57</v>
      </c>
      <c r="Y617">
        <v>16</v>
      </c>
      <c r="Z617">
        <v>15</v>
      </c>
      <c r="AA617">
        <v>9</v>
      </c>
      <c r="AB617">
        <v>11</v>
      </c>
      <c r="AC617">
        <v>19</v>
      </c>
      <c r="AD617">
        <v>1805</v>
      </c>
      <c r="AE617">
        <v>11</v>
      </c>
      <c r="AF617">
        <v>2375</v>
      </c>
    </row>
    <row r="618" spans="1:32" x14ac:dyDescent="0.25">
      <c r="A618">
        <v>20190930</v>
      </c>
      <c r="B618">
        <v>274</v>
      </c>
      <c r="C618">
        <v>126774</v>
      </c>
      <c r="D618" t="s">
        <v>294</v>
      </c>
      <c r="E618">
        <v>105583</v>
      </c>
      <c r="F618" t="s">
        <v>300</v>
      </c>
      <c r="G618" t="s">
        <v>830</v>
      </c>
      <c r="H618">
        <v>3</v>
      </c>
      <c r="I618" t="s">
        <v>173</v>
      </c>
      <c r="J618">
        <v>119</v>
      </c>
      <c r="K618">
        <v>5</v>
      </c>
      <c r="L618">
        <v>5</v>
      </c>
      <c r="M618">
        <v>82</v>
      </c>
      <c r="N618">
        <v>50</v>
      </c>
      <c r="O618">
        <v>42</v>
      </c>
      <c r="P618">
        <v>15</v>
      </c>
      <c r="Q618">
        <v>15</v>
      </c>
      <c r="R618">
        <v>1</v>
      </c>
      <c r="S618">
        <v>3</v>
      </c>
      <c r="T618">
        <v>5</v>
      </c>
      <c r="U618">
        <v>2</v>
      </c>
      <c r="V618">
        <v>92</v>
      </c>
      <c r="W618">
        <v>63</v>
      </c>
      <c r="X618">
        <v>40</v>
      </c>
      <c r="Y618">
        <v>15</v>
      </c>
      <c r="Z618">
        <v>14</v>
      </c>
      <c r="AA618">
        <v>4</v>
      </c>
      <c r="AB618">
        <v>7</v>
      </c>
      <c r="AC618">
        <v>7</v>
      </c>
      <c r="AD618">
        <v>3420</v>
      </c>
      <c r="AE618">
        <v>29</v>
      </c>
      <c r="AF618">
        <v>1416</v>
      </c>
    </row>
    <row r="619" spans="1:32" x14ac:dyDescent="0.25">
      <c r="A619">
        <v>20190930</v>
      </c>
      <c r="B619">
        <v>273</v>
      </c>
      <c r="C619">
        <v>105023</v>
      </c>
      <c r="D619" t="s">
        <v>703</v>
      </c>
      <c r="E619">
        <v>105138</v>
      </c>
      <c r="F619" t="s">
        <v>644</v>
      </c>
      <c r="G619" t="s">
        <v>1346</v>
      </c>
      <c r="H619">
        <v>3</v>
      </c>
      <c r="I619" t="s">
        <v>173</v>
      </c>
      <c r="J619">
        <v>89</v>
      </c>
      <c r="K619">
        <v>14</v>
      </c>
      <c r="L619">
        <v>1</v>
      </c>
      <c r="M619">
        <v>71</v>
      </c>
      <c r="N619">
        <v>36</v>
      </c>
      <c r="O619">
        <v>28</v>
      </c>
      <c r="P619">
        <v>19</v>
      </c>
      <c r="Q619">
        <v>9</v>
      </c>
      <c r="R619">
        <v>5</v>
      </c>
      <c r="S619">
        <v>5</v>
      </c>
      <c r="T619">
        <v>1</v>
      </c>
      <c r="U619">
        <v>2</v>
      </c>
      <c r="V619">
        <v>52</v>
      </c>
      <c r="W619">
        <v>33</v>
      </c>
      <c r="X619">
        <v>23</v>
      </c>
      <c r="Y619">
        <v>11</v>
      </c>
      <c r="Z619">
        <v>8</v>
      </c>
      <c r="AA619">
        <v>2</v>
      </c>
      <c r="AB619">
        <v>3</v>
      </c>
      <c r="AC619">
        <v>55</v>
      </c>
      <c r="AD619">
        <v>1010</v>
      </c>
      <c r="AE619">
        <v>10</v>
      </c>
      <c r="AF619">
        <v>2575</v>
      </c>
    </row>
    <row r="620" spans="1:32" x14ac:dyDescent="0.25">
      <c r="A620">
        <v>20190930</v>
      </c>
      <c r="B620">
        <v>272</v>
      </c>
      <c r="C620">
        <v>106043</v>
      </c>
      <c r="D620" t="s">
        <v>149</v>
      </c>
      <c r="E620">
        <v>104269</v>
      </c>
      <c r="F620" t="s">
        <v>779</v>
      </c>
      <c r="G620" t="s">
        <v>702</v>
      </c>
      <c r="H620">
        <v>3</v>
      </c>
      <c r="I620" t="s">
        <v>173</v>
      </c>
      <c r="J620">
        <v>128</v>
      </c>
      <c r="K620">
        <v>2</v>
      </c>
      <c r="L620">
        <v>3</v>
      </c>
      <c r="M620">
        <v>100</v>
      </c>
      <c r="N620">
        <v>71</v>
      </c>
      <c r="O620">
        <v>46</v>
      </c>
      <c r="P620">
        <v>16</v>
      </c>
      <c r="Q620">
        <v>14</v>
      </c>
      <c r="R620">
        <v>11</v>
      </c>
      <c r="S620">
        <v>14</v>
      </c>
      <c r="T620">
        <v>12</v>
      </c>
      <c r="U620">
        <v>3</v>
      </c>
      <c r="V620">
        <v>88</v>
      </c>
      <c r="W620">
        <v>49</v>
      </c>
      <c r="X620">
        <v>31</v>
      </c>
      <c r="Y620">
        <v>20</v>
      </c>
      <c r="Z620">
        <v>14</v>
      </c>
      <c r="AA620">
        <v>7</v>
      </c>
      <c r="AB620">
        <v>11</v>
      </c>
      <c r="AC620">
        <v>16</v>
      </c>
      <c r="AD620">
        <v>1995</v>
      </c>
      <c r="AE620">
        <v>38</v>
      </c>
      <c r="AF620">
        <v>1195</v>
      </c>
    </row>
    <row r="621" spans="1:32" x14ac:dyDescent="0.25">
      <c r="A621">
        <v>20190930</v>
      </c>
      <c r="B621">
        <v>271</v>
      </c>
      <c r="C621">
        <v>200000</v>
      </c>
      <c r="D621" t="s">
        <v>163</v>
      </c>
      <c r="E621">
        <v>105077</v>
      </c>
      <c r="F621" t="s">
        <v>808</v>
      </c>
      <c r="G621" t="s">
        <v>315</v>
      </c>
      <c r="H621">
        <v>3</v>
      </c>
      <c r="I621" t="s">
        <v>173</v>
      </c>
      <c r="J621">
        <v>80</v>
      </c>
      <c r="K621">
        <v>11</v>
      </c>
      <c r="L621">
        <v>3</v>
      </c>
      <c r="M621">
        <v>51</v>
      </c>
      <c r="N621">
        <v>34</v>
      </c>
      <c r="O621">
        <v>31</v>
      </c>
      <c r="P621">
        <v>10</v>
      </c>
      <c r="Q621">
        <v>10</v>
      </c>
      <c r="R621">
        <v>1</v>
      </c>
      <c r="S621">
        <v>1</v>
      </c>
      <c r="T621">
        <v>5</v>
      </c>
      <c r="U621">
        <v>2</v>
      </c>
      <c r="V621">
        <v>62</v>
      </c>
      <c r="W621">
        <v>43</v>
      </c>
      <c r="X621">
        <v>30</v>
      </c>
      <c r="Y621">
        <v>8</v>
      </c>
      <c r="Z621">
        <v>9</v>
      </c>
      <c r="AA621">
        <v>4</v>
      </c>
      <c r="AB621">
        <v>6</v>
      </c>
      <c r="AC621">
        <v>20</v>
      </c>
      <c r="AD621">
        <v>1719</v>
      </c>
      <c r="AE621">
        <v>44</v>
      </c>
      <c r="AF621">
        <v>1095</v>
      </c>
    </row>
    <row r="622" spans="1:32" x14ac:dyDescent="0.25">
      <c r="A622">
        <v>20190930</v>
      </c>
      <c r="B622">
        <v>270</v>
      </c>
      <c r="C622">
        <v>100644</v>
      </c>
      <c r="D622" t="s">
        <v>683</v>
      </c>
      <c r="E622">
        <v>126207</v>
      </c>
      <c r="F622" t="s">
        <v>724</v>
      </c>
      <c r="G622" t="s">
        <v>195</v>
      </c>
      <c r="H622">
        <v>3</v>
      </c>
      <c r="I622" t="s">
        <v>173</v>
      </c>
      <c r="J622">
        <v>70</v>
      </c>
      <c r="K622">
        <v>10</v>
      </c>
      <c r="L622">
        <v>3</v>
      </c>
      <c r="M622">
        <v>53</v>
      </c>
      <c r="N622">
        <v>37</v>
      </c>
      <c r="O622">
        <v>29</v>
      </c>
      <c r="P622">
        <v>10</v>
      </c>
      <c r="Q622">
        <v>9</v>
      </c>
      <c r="R622">
        <v>1</v>
      </c>
      <c r="S622">
        <v>1</v>
      </c>
      <c r="T622">
        <v>2</v>
      </c>
      <c r="U622">
        <v>3</v>
      </c>
      <c r="V622">
        <v>50</v>
      </c>
      <c r="W622">
        <v>30</v>
      </c>
      <c r="X622">
        <v>21</v>
      </c>
      <c r="Y622">
        <v>8</v>
      </c>
      <c r="Z622">
        <v>8</v>
      </c>
      <c r="AA622">
        <v>5</v>
      </c>
      <c r="AB622">
        <v>8</v>
      </c>
      <c r="AC622">
        <v>6</v>
      </c>
      <c r="AD622">
        <v>4095</v>
      </c>
      <c r="AE622">
        <v>46</v>
      </c>
      <c r="AF622">
        <v>1060</v>
      </c>
    </row>
    <row r="623" spans="1:32" x14ac:dyDescent="0.25">
      <c r="A623">
        <v>20190930</v>
      </c>
      <c r="B623">
        <v>300</v>
      </c>
      <c r="C623">
        <v>104925</v>
      </c>
      <c r="D623" t="s">
        <v>641</v>
      </c>
      <c r="E623">
        <v>105357</v>
      </c>
      <c r="F623" t="s">
        <v>692</v>
      </c>
      <c r="G623" t="s">
        <v>195</v>
      </c>
      <c r="H623">
        <v>3</v>
      </c>
      <c r="I623" t="s">
        <v>196</v>
      </c>
      <c r="J623">
        <v>69</v>
      </c>
      <c r="K623">
        <v>6</v>
      </c>
      <c r="L623">
        <v>0</v>
      </c>
      <c r="M623">
        <v>47</v>
      </c>
      <c r="N623">
        <v>30</v>
      </c>
      <c r="O623">
        <v>26</v>
      </c>
      <c r="P623">
        <v>10</v>
      </c>
      <c r="Q623">
        <v>9</v>
      </c>
      <c r="R623">
        <v>0</v>
      </c>
      <c r="S623">
        <v>0</v>
      </c>
      <c r="T623">
        <v>1</v>
      </c>
      <c r="U623">
        <v>0</v>
      </c>
      <c r="V623">
        <v>49</v>
      </c>
      <c r="W623">
        <v>29</v>
      </c>
      <c r="X623">
        <v>16</v>
      </c>
      <c r="Y623">
        <v>13</v>
      </c>
      <c r="Z623">
        <v>8</v>
      </c>
      <c r="AA623">
        <v>1</v>
      </c>
      <c r="AB623">
        <v>4</v>
      </c>
      <c r="AC623">
        <v>1</v>
      </c>
      <c r="AD623">
        <v>9865</v>
      </c>
      <c r="AE623">
        <v>80</v>
      </c>
      <c r="AF623">
        <v>691</v>
      </c>
    </row>
    <row r="624" spans="1:32" x14ac:dyDescent="0.25">
      <c r="A624">
        <v>20190930</v>
      </c>
      <c r="B624">
        <v>299</v>
      </c>
      <c r="C624">
        <v>104925</v>
      </c>
      <c r="D624" t="s">
        <v>641</v>
      </c>
      <c r="E624">
        <v>105676</v>
      </c>
      <c r="F624" t="s">
        <v>201</v>
      </c>
      <c r="G624" t="s">
        <v>315</v>
      </c>
      <c r="H624">
        <v>3</v>
      </c>
      <c r="I624" t="s">
        <v>193</v>
      </c>
      <c r="J624">
        <v>89</v>
      </c>
      <c r="K624">
        <v>7</v>
      </c>
      <c r="L624">
        <v>0</v>
      </c>
      <c r="M624">
        <v>59</v>
      </c>
      <c r="N624">
        <v>39</v>
      </c>
      <c r="O624">
        <v>34</v>
      </c>
      <c r="P624">
        <v>10</v>
      </c>
      <c r="Q624">
        <v>10</v>
      </c>
      <c r="R624">
        <v>4</v>
      </c>
      <c r="S624">
        <v>4</v>
      </c>
      <c r="T624">
        <v>7</v>
      </c>
      <c r="U624">
        <v>1</v>
      </c>
      <c r="V624">
        <v>65</v>
      </c>
      <c r="W624">
        <v>39</v>
      </c>
      <c r="X624">
        <v>29</v>
      </c>
      <c r="Y624">
        <v>12</v>
      </c>
      <c r="Z624">
        <v>9</v>
      </c>
      <c r="AA624">
        <v>4</v>
      </c>
      <c r="AB624">
        <v>6</v>
      </c>
      <c r="AC624">
        <v>1</v>
      </c>
      <c r="AD624">
        <v>9865</v>
      </c>
      <c r="AE624">
        <v>15</v>
      </c>
      <c r="AF624">
        <v>2055</v>
      </c>
    </row>
    <row r="625" spans="1:32" x14ac:dyDescent="0.25">
      <c r="A625">
        <v>20190930</v>
      </c>
      <c r="B625">
        <v>297</v>
      </c>
      <c r="C625">
        <v>104925</v>
      </c>
      <c r="D625" t="s">
        <v>641</v>
      </c>
      <c r="E625">
        <v>106298</v>
      </c>
      <c r="F625" t="s">
        <v>908</v>
      </c>
      <c r="G625" t="s">
        <v>275</v>
      </c>
      <c r="H625">
        <v>3</v>
      </c>
      <c r="I625" t="s">
        <v>189</v>
      </c>
      <c r="J625">
        <v>50</v>
      </c>
      <c r="K625">
        <v>8</v>
      </c>
      <c r="L625">
        <v>0</v>
      </c>
      <c r="M625">
        <v>40</v>
      </c>
      <c r="N625">
        <v>22</v>
      </c>
      <c r="O625">
        <v>18</v>
      </c>
      <c r="P625">
        <v>13</v>
      </c>
      <c r="Q625">
        <v>8</v>
      </c>
      <c r="R625">
        <v>1</v>
      </c>
      <c r="S625">
        <v>2</v>
      </c>
      <c r="T625">
        <v>0</v>
      </c>
      <c r="U625">
        <v>2</v>
      </c>
      <c r="V625">
        <v>36</v>
      </c>
      <c r="W625">
        <v>23</v>
      </c>
      <c r="X625">
        <v>11</v>
      </c>
      <c r="Y625">
        <v>3</v>
      </c>
      <c r="Z625">
        <v>7</v>
      </c>
      <c r="AA625">
        <v>1</v>
      </c>
      <c r="AB625">
        <v>6</v>
      </c>
      <c r="AC625">
        <v>1</v>
      </c>
      <c r="AD625">
        <v>9865</v>
      </c>
      <c r="AE625">
        <v>24</v>
      </c>
      <c r="AF625">
        <v>1520</v>
      </c>
    </row>
    <row r="626" spans="1:32" x14ac:dyDescent="0.25">
      <c r="A626">
        <v>20190930</v>
      </c>
      <c r="B626">
        <v>296</v>
      </c>
      <c r="C626">
        <v>105676</v>
      </c>
      <c r="D626" t="s">
        <v>201</v>
      </c>
      <c r="E626">
        <v>111202</v>
      </c>
      <c r="F626" t="s">
        <v>1309</v>
      </c>
      <c r="G626" t="s">
        <v>192</v>
      </c>
      <c r="H626">
        <v>3</v>
      </c>
      <c r="I626" t="s">
        <v>189</v>
      </c>
      <c r="J626">
        <v>54</v>
      </c>
      <c r="K626">
        <v>8</v>
      </c>
      <c r="L626">
        <v>0</v>
      </c>
      <c r="M626">
        <v>39</v>
      </c>
      <c r="N626">
        <v>30</v>
      </c>
      <c r="O626">
        <v>27</v>
      </c>
      <c r="P626">
        <v>6</v>
      </c>
      <c r="Q626">
        <v>8</v>
      </c>
      <c r="R626">
        <v>0</v>
      </c>
      <c r="S626">
        <v>0</v>
      </c>
      <c r="T626">
        <v>6</v>
      </c>
      <c r="U626">
        <v>0</v>
      </c>
      <c r="V626">
        <v>42</v>
      </c>
      <c r="W626">
        <v>31</v>
      </c>
      <c r="X626">
        <v>17</v>
      </c>
      <c r="Y626">
        <v>5</v>
      </c>
      <c r="Z626">
        <v>8</v>
      </c>
      <c r="AA626">
        <v>2</v>
      </c>
      <c r="AB626">
        <v>6</v>
      </c>
      <c r="AC626">
        <v>15</v>
      </c>
      <c r="AD626">
        <v>2055</v>
      </c>
      <c r="AE626">
        <v>143</v>
      </c>
      <c r="AF626">
        <v>383</v>
      </c>
    </row>
    <row r="627" spans="1:32" x14ac:dyDescent="0.25">
      <c r="A627">
        <v>20190930</v>
      </c>
      <c r="B627">
        <v>293</v>
      </c>
      <c r="C627">
        <v>104925</v>
      </c>
      <c r="D627" t="s">
        <v>641</v>
      </c>
      <c r="E627">
        <v>104424</v>
      </c>
      <c r="F627" t="s">
        <v>471</v>
      </c>
      <c r="G627" t="s">
        <v>203</v>
      </c>
      <c r="H627">
        <v>3</v>
      </c>
      <c r="I627" t="s">
        <v>187</v>
      </c>
      <c r="J627">
        <v>94</v>
      </c>
      <c r="K627">
        <v>10</v>
      </c>
      <c r="L627">
        <v>2</v>
      </c>
      <c r="M627">
        <v>54</v>
      </c>
      <c r="N627">
        <v>36</v>
      </c>
      <c r="O627">
        <v>29</v>
      </c>
      <c r="P627">
        <v>11</v>
      </c>
      <c r="Q627">
        <v>10</v>
      </c>
      <c r="R627">
        <v>3</v>
      </c>
      <c r="S627">
        <v>4</v>
      </c>
      <c r="T627">
        <v>3</v>
      </c>
      <c r="U627">
        <v>1</v>
      </c>
      <c r="V627">
        <v>79</v>
      </c>
      <c r="W627">
        <v>45</v>
      </c>
      <c r="X627">
        <v>27</v>
      </c>
      <c r="Y627">
        <v>15</v>
      </c>
      <c r="Z627">
        <v>11</v>
      </c>
      <c r="AA627">
        <v>8</v>
      </c>
      <c r="AB627">
        <v>12</v>
      </c>
      <c r="AC627">
        <v>1</v>
      </c>
      <c r="AD627">
        <v>9865</v>
      </c>
      <c r="AE627">
        <v>133</v>
      </c>
      <c r="AF627">
        <v>412</v>
      </c>
    </row>
    <row r="628" spans="1:32" x14ac:dyDescent="0.25">
      <c r="A628">
        <v>20190930</v>
      </c>
      <c r="B628">
        <v>291</v>
      </c>
      <c r="C628">
        <v>105676</v>
      </c>
      <c r="D628" t="s">
        <v>201</v>
      </c>
      <c r="E628">
        <v>133430</v>
      </c>
      <c r="F628" t="s">
        <v>651</v>
      </c>
      <c r="G628" t="s">
        <v>1348</v>
      </c>
      <c r="H628">
        <v>3</v>
      </c>
      <c r="I628" t="s">
        <v>187</v>
      </c>
      <c r="J628">
        <v>116</v>
      </c>
      <c r="K628">
        <v>4</v>
      </c>
      <c r="L628">
        <v>3</v>
      </c>
      <c r="M628">
        <v>85</v>
      </c>
      <c r="N628">
        <v>60</v>
      </c>
      <c r="O628">
        <v>46</v>
      </c>
      <c r="P628">
        <v>15</v>
      </c>
      <c r="Q628">
        <v>12</v>
      </c>
      <c r="R628">
        <v>2</v>
      </c>
      <c r="S628">
        <v>2</v>
      </c>
      <c r="T628">
        <v>10</v>
      </c>
      <c r="U628">
        <v>7</v>
      </c>
      <c r="V628">
        <v>87</v>
      </c>
      <c r="W628">
        <v>46</v>
      </c>
      <c r="X628">
        <v>36</v>
      </c>
      <c r="Y628">
        <v>21</v>
      </c>
      <c r="Z628">
        <v>12</v>
      </c>
      <c r="AA628">
        <v>4</v>
      </c>
      <c r="AB628">
        <v>4</v>
      </c>
      <c r="AC628">
        <v>15</v>
      </c>
      <c r="AD628">
        <v>2055</v>
      </c>
      <c r="AE628">
        <v>32</v>
      </c>
      <c r="AF628">
        <v>1355</v>
      </c>
    </row>
    <row r="629" spans="1:32" x14ac:dyDescent="0.25">
      <c r="A629">
        <v>20190930</v>
      </c>
      <c r="B629">
        <v>285</v>
      </c>
      <c r="C629">
        <v>104925</v>
      </c>
      <c r="D629" t="s">
        <v>641</v>
      </c>
      <c r="E629">
        <v>200615</v>
      </c>
      <c r="F629" t="s">
        <v>775</v>
      </c>
      <c r="G629" t="s">
        <v>331</v>
      </c>
      <c r="H629">
        <v>3</v>
      </c>
      <c r="I629" t="s">
        <v>173</v>
      </c>
      <c r="J629">
        <v>89</v>
      </c>
      <c r="K629">
        <v>7</v>
      </c>
      <c r="L629">
        <v>2</v>
      </c>
      <c r="M629">
        <v>51</v>
      </c>
      <c r="N629">
        <v>32</v>
      </c>
      <c r="O629">
        <v>27</v>
      </c>
      <c r="P629">
        <v>12</v>
      </c>
      <c r="Q629">
        <v>9</v>
      </c>
      <c r="R629">
        <v>0</v>
      </c>
      <c r="S629">
        <v>0</v>
      </c>
      <c r="T629">
        <v>8</v>
      </c>
      <c r="U629">
        <v>5</v>
      </c>
      <c r="V629">
        <v>81</v>
      </c>
      <c r="W629">
        <v>48</v>
      </c>
      <c r="X629">
        <v>30</v>
      </c>
      <c r="Y629">
        <v>15</v>
      </c>
      <c r="Z629">
        <v>9</v>
      </c>
      <c r="AA629">
        <v>9</v>
      </c>
      <c r="AB629">
        <v>12</v>
      </c>
      <c r="AC629">
        <v>1</v>
      </c>
      <c r="AD629">
        <v>9865</v>
      </c>
      <c r="AE629">
        <v>94</v>
      </c>
      <c r="AF629">
        <v>596</v>
      </c>
    </row>
    <row r="630" spans="1:32" x14ac:dyDescent="0.25">
      <c r="A630">
        <v>20190930</v>
      </c>
      <c r="B630">
        <v>281</v>
      </c>
      <c r="C630">
        <v>105676</v>
      </c>
      <c r="D630" t="s">
        <v>201</v>
      </c>
      <c r="E630">
        <v>105807</v>
      </c>
      <c r="F630" t="s">
        <v>770</v>
      </c>
      <c r="G630" t="s">
        <v>1349</v>
      </c>
      <c r="H630">
        <v>3</v>
      </c>
      <c r="I630" t="s">
        <v>173</v>
      </c>
      <c r="J630">
        <v>137</v>
      </c>
      <c r="K630">
        <v>12</v>
      </c>
      <c r="L630">
        <v>5</v>
      </c>
      <c r="M630">
        <v>91</v>
      </c>
      <c r="N630">
        <v>44</v>
      </c>
      <c r="O630">
        <v>31</v>
      </c>
      <c r="P630">
        <v>18</v>
      </c>
      <c r="Q630">
        <v>12</v>
      </c>
      <c r="R630">
        <v>9</v>
      </c>
      <c r="S630">
        <v>14</v>
      </c>
      <c r="T630">
        <v>2</v>
      </c>
      <c r="U630">
        <v>2</v>
      </c>
      <c r="V630">
        <v>88</v>
      </c>
      <c r="W630">
        <v>56</v>
      </c>
      <c r="X630">
        <v>33</v>
      </c>
      <c r="Y630">
        <v>12</v>
      </c>
      <c r="Z630">
        <v>13</v>
      </c>
      <c r="AA630">
        <v>2</v>
      </c>
      <c r="AB630">
        <v>8</v>
      </c>
      <c r="AC630">
        <v>15</v>
      </c>
      <c r="AD630">
        <v>2055</v>
      </c>
      <c r="AE630">
        <v>39</v>
      </c>
      <c r="AF630">
        <v>1192</v>
      </c>
    </row>
    <row r="631" spans="1:32" x14ac:dyDescent="0.25">
      <c r="A631">
        <v>20190930</v>
      </c>
      <c r="B631">
        <v>280</v>
      </c>
      <c r="C631">
        <v>133430</v>
      </c>
      <c r="D631" t="s">
        <v>651</v>
      </c>
      <c r="E631">
        <v>200175</v>
      </c>
      <c r="F631" t="s">
        <v>528</v>
      </c>
      <c r="G631" t="s">
        <v>139</v>
      </c>
      <c r="H631">
        <v>3</v>
      </c>
      <c r="I631" t="s">
        <v>173</v>
      </c>
      <c r="J631">
        <v>81</v>
      </c>
      <c r="K631">
        <v>16</v>
      </c>
      <c r="L631">
        <v>7</v>
      </c>
      <c r="M631">
        <v>74</v>
      </c>
      <c r="N631">
        <v>43</v>
      </c>
      <c r="O631">
        <v>36</v>
      </c>
      <c r="P631">
        <v>15</v>
      </c>
      <c r="Q631">
        <v>10</v>
      </c>
      <c r="R631">
        <v>5</v>
      </c>
      <c r="S631">
        <v>5</v>
      </c>
      <c r="T631">
        <v>2</v>
      </c>
      <c r="U631">
        <v>1</v>
      </c>
      <c r="V631">
        <v>61</v>
      </c>
      <c r="W631">
        <v>38</v>
      </c>
      <c r="X631">
        <v>27</v>
      </c>
      <c r="Y631">
        <v>13</v>
      </c>
      <c r="Z631">
        <v>10</v>
      </c>
      <c r="AA631">
        <v>4</v>
      </c>
      <c r="AB631">
        <v>6</v>
      </c>
      <c r="AC631">
        <v>32</v>
      </c>
      <c r="AD631">
        <v>1355</v>
      </c>
      <c r="AE631">
        <v>51</v>
      </c>
      <c r="AF631">
        <v>1033</v>
      </c>
    </row>
    <row r="632" spans="1:32" x14ac:dyDescent="0.25">
      <c r="A632">
        <v>20191007</v>
      </c>
      <c r="B632">
        <v>300</v>
      </c>
      <c r="C632">
        <v>106421</v>
      </c>
      <c r="D632" t="s">
        <v>265</v>
      </c>
      <c r="E632">
        <v>100644</v>
      </c>
      <c r="F632" t="s">
        <v>683</v>
      </c>
      <c r="G632" t="s">
        <v>510</v>
      </c>
      <c r="H632">
        <v>3</v>
      </c>
      <c r="I632" t="s">
        <v>196</v>
      </c>
      <c r="J632">
        <v>73</v>
      </c>
      <c r="K632">
        <v>4</v>
      </c>
      <c r="L632">
        <v>2</v>
      </c>
      <c r="M632">
        <v>57</v>
      </c>
      <c r="N632">
        <v>33</v>
      </c>
      <c r="O632">
        <v>28</v>
      </c>
      <c r="P632">
        <v>10</v>
      </c>
      <c r="Q632">
        <v>9</v>
      </c>
      <c r="R632">
        <v>5</v>
      </c>
      <c r="S632">
        <v>6</v>
      </c>
      <c r="T632">
        <v>7</v>
      </c>
      <c r="U632">
        <v>3</v>
      </c>
      <c r="V632">
        <v>48</v>
      </c>
      <c r="W632">
        <v>31</v>
      </c>
      <c r="X632">
        <v>20</v>
      </c>
      <c r="Y632">
        <v>4</v>
      </c>
      <c r="Z632">
        <v>8</v>
      </c>
      <c r="AA632">
        <v>1</v>
      </c>
      <c r="AB632">
        <v>5</v>
      </c>
      <c r="AC632">
        <v>4</v>
      </c>
      <c r="AD632">
        <v>4965</v>
      </c>
      <c r="AE632">
        <v>6</v>
      </c>
      <c r="AF632">
        <v>4185</v>
      </c>
    </row>
    <row r="633" spans="1:32" x14ac:dyDescent="0.25">
      <c r="A633">
        <v>20191007</v>
      </c>
      <c r="B633">
        <v>299</v>
      </c>
      <c r="C633">
        <v>106421</v>
      </c>
      <c r="D633" t="s">
        <v>265</v>
      </c>
      <c r="E633">
        <v>126774</v>
      </c>
      <c r="F633" t="s">
        <v>294</v>
      </c>
      <c r="G633" t="s">
        <v>985</v>
      </c>
      <c r="H633">
        <v>3</v>
      </c>
      <c r="I633" t="s">
        <v>193</v>
      </c>
      <c r="J633">
        <v>96</v>
      </c>
      <c r="K633">
        <v>6</v>
      </c>
      <c r="L633">
        <v>1</v>
      </c>
      <c r="M633">
        <v>67</v>
      </c>
      <c r="N633">
        <v>43</v>
      </c>
      <c r="O633">
        <v>36</v>
      </c>
      <c r="P633">
        <v>16</v>
      </c>
      <c r="Q633">
        <v>12</v>
      </c>
      <c r="R633">
        <v>4</v>
      </c>
      <c r="S633">
        <v>5</v>
      </c>
      <c r="T633">
        <v>9</v>
      </c>
      <c r="U633">
        <v>3</v>
      </c>
      <c r="V633">
        <v>74</v>
      </c>
      <c r="W633">
        <v>49</v>
      </c>
      <c r="X633">
        <v>40</v>
      </c>
      <c r="Y633">
        <v>11</v>
      </c>
      <c r="Z633">
        <v>12</v>
      </c>
      <c r="AA633">
        <v>1</v>
      </c>
      <c r="AB633">
        <v>3</v>
      </c>
      <c r="AC633">
        <v>4</v>
      </c>
      <c r="AD633">
        <v>4965</v>
      </c>
      <c r="AE633">
        <v>7</v>
      </c>
      <c r="AF633">
        <v>3630</v>
      </c>
    </row>
    <row r="634" spans="1:32" x14ac:dyDescent="0.25">
      <c r="A634">
        <v>20191007</v>
      </c>
      <c r="B634">
        <v>298</v>
      </c>
      <c r="C634">
        <v>100644</v>
      </c>
      <c r="D634" t="s">
        <v>683</v>
      </c>
      <c r="E634">
        <v>126610</v>
      </c>
      <c r="F634" t="s">
        <v>199</v>
      </c>
      <c r="G634" t="s">
        <v>315</v>
      </c>
      <c r="H634">
        <v>3</v>
      </c>
      <c r="I634" t="s">
        <v>193</v>
      </c>
      <c r="J634">
        <v>67</v>
      </c>
      <c r="K634">
        <v>11</v>
      </c>
      <c r="L634">
        <v>1</v>
      </c>
      <c r="M634">
        <v>47</v>
      </c>
      <c r="N634">
        <v>38</v>
      </c>
      <c r="O634">
        <v>34</v>
      </c>
      <c r="P634">
        <v>6</v>
      </c>
      <c r="Q634">
        <v>10</v>
      </c>
      <c r="R634">
        <v>0</v>
      </c>
      <c r="S634">
        <v>0</v>
      </c>
      <c r="T634">
        <v>2</v>
      </c>
      <c r="U634">
        <v>0</v>
      </c>
      <c r="V634">
        <v>50</v>
      </c>
      <c r="W634">
        <v>26</v>
      </c>
      <c r="X634">
        <v>20</v>
      </c>
      <c r="Y634">
        <v>14</v>
      </c>
      <c r="Z634">
        <v>9</v>
      </c>
      <c r="AA634">
        <v>3</v>
      </c>
      <c r="AB634">
        <v>5</v>
      </c>
      <c r="AC634">
        <v>6</v>
      </c>
      <c r="AD634">
        <v>4185</v>
      </c>
      <c r="AE634">
        <v>13</v>
      </c>
      <c r="AF634">
        <v>2221</v>
      </c>
    </row>
    <row r="635" spans="1:32" x14ac:dyDescent="0.25">
      <c r="A635">
        <v>20191007</v>
      </c>
      <c r="B635">
        <v>297</v>
      </c>
      <c r="C635">
        <v>126774</v>
      </c>
      <c r="D635" t="s">
        <v>294</v>
      </c>
      <c r="E635">
        <v>104925</v>
      </c>
      <c r="F635" t="s">
        <v>641</v>
      </c>
      <c r="G635" t="s">
        <v>695</v>
      </c>
      <c r="H635">
        <v>3</v>
      </c>
      <c r="I635" t="s">
        <v>189</v>
      </c>
      <c r="J635">
        <v>122</v>
      </c>
      <c r="K635">
        <v>11</v>
      </c>
      <c r="L635">
        <v>3</v>
      </c>
      <c r="M635">
        <v>82</v>
      </c>
      <c r="N635">
        <v>59</v>
      </c>
      <c r="O635">
        <v>49</v>
      </c>
      <c r="P635">
        <v>11</v>
      </c>
      <c r="Q635">
        <v>15</v>
      </c>
      <c r="R635">
        <v>0</v>
      </c>
      <c r="S635">
        <v>1</v>
      </c>
      <c r="T635">
        <v>8</v>
      </c>
      <c r="U635">
        <v>2</v>
      </c>
      <c r="V635">
        <v>86</v>
      </c>
      <c r="W635">
        <v>64</v>
      </c>
      <c r="X635">
        <v>45</v>
      </c>
      <c r="Y635">
        <v>16</v>
      </c>
      <c r="Z635">
        <v>15</v>
      </c>
      <c r="AA635">
        <v>5</v>
      </c>
      <c r="AB635">
        <v>7</v>
      </c>
      <c r="AC635">
        <v>7</v>
      </c>
      <c r="AD635">
        <v>3630</v>
      </c>
      <c r="AE635">
        <v>1</v>
      </c>
      <c r="AF635">
        <v>10365</v>
      </c>
    </row>
    <row r="636" spans="1:32" x14ac:dyDescent="0.25">
      <c r="A636">
        <v>20191007</v>
      </c>
      <c r="B636">
        <v>296</v>
      </c>
      <c r="C636">
        <v>106421</v>
      </c>
      <c r="D636" t="s">
        <v>265</v>
      </c>
      <c r="E636">
        <v>104926</v>
      </c>
      <c r="F636" t="s">
        <v>670</v>
      </c>
      <c r="G636" t="s">
        <v>495</v>
      </c>
      <c r="H636">
        <v>3</v>
      </c>
      <c r="I636" t="s">
        <v>189</v>
      </c>
      <c r="J636">
        <v>86</v>
      </c>
      <c r="K636">
        <v>12</v>
      </c>
      <c r="L636">
        <v>2</v>
      </c>
      <c r="M636">
        <v>60</v>
      </c>
      <c r="N636">
        <v>46</v>
      </c>
      <c r="O636">
        <v>42</v>
      </c>
      <c r="P636">
        <v>7</v>
      </c>
      <c r="Q636">
        <v>11</v>
      </c>
      <c r="R636">
        <v>0</v>
      </c>
      <c r="S636">
        <v>0</v>
      </c>
      <c r="T636">
        <v>3</v>
      </c>
      <c r="U636">
        <v>5</v>
      </c>
      <c r="V636">
        <v>68</v>
      </c>
      <c r="W636">
        <v>41</v>
      </c>
      <c r="X636">
        <v>31</v>
      </c>
      <c r="Y636">
        <v>12</v>
      </c>
      <c r="Z636">
        <v>10</v>
      </c>
      <c r="AA636">
        <v>3</v>
      </c>
      <c r="AB636">
        <v>4</v>
      </c>
      <c r="AC636">
        <v>4</v>
      </c>
      <c r="AD636">
        <v>4965</v>
      </c>
      <c r="AE636">
        <v>12</v>
      </c>
      <c r="AF636">
        <v>2280</v>
      </c>
    </row>
    <row r="637" spans="1:32" x14ac:dyDescent="0.25">
      <c r="A637">
        <v>20191007</v>
      </c>
      <c r="B637">
        <v>295</v>
      </c>
      <c r="C637">
        <v>126610</v>
      </c>
      <c r="D637" t="s">
        <v>199</v>
      </c>
      <c r="E637">
        <v>106233</v>
      </c>
      <c r="F637" t="s">
        <v>679</v>
      </c>
      <c r="G637" t="s">
        <v>1351</v>
      </c>
      <c r="H637">
        <v>3</v>
      </c>
      <c r="I637" t="s">
        <v>189</v>
      </c>
      <c r="J637">
        <v>100</v>
      </c>
      <c r="K637">
        <v>6</v>
      </c>
      <c r="L637">
        <v>1</v>
      </c>
      <c r="M637">
        <v>74</v>
      </c>
      <c r="N637">
        <v>48</v>
      </c>
      <c r="O637">
        <v>40</v>
      </c>
      <c r="P637">
        <v>15</v>
      </c>
      <c r="Q637">
        <v>11</v>
      </c>
      <c r="R637">
        <v>3</v>
      </c>
      <c r="S637">
        <v>3</v>
      </c>
      <c r="T637">
        <v>6</v>
      </c>
      <c r="U637">
        <v>1</v>
      </c>
      <c r="V637">
        <v>62</v>
      </c>
      <c r="W637">
        <v>43</v>
      </c>
      <c r="X637">
        <v>35</v>
      </c>
      <c r="Y637">
        <v>14</v>
      </c>
      <c r="Z637">
        <v>11</v>
      </c>
      <c r="AA637">
        <v>2</v>
      </c>
      <c r="AB637">
        <v>3</v>
      </c>
      <c r="AC637">
        <v>13</v>
      </c>
      <c r="AD637">
        <v>2221</v>
      </c>
      <c r="AE637">
        <v>5</v>
      </c>
      <c r="AF637">
        <v>4915</v>
      </c>
    </row>
    <row r="638" spans="1:32" x14ac:dyDescent="0.25">
      <c r="A638">
        <v>20191007</v>
      </c>
      <c r="B638">
        <v>294</v>
      </c>
      <c r="C638">
        <v>100644</v>
      </c>
      <c r="D638" t="s">
        <v>683</v>
      </c>
      <c r="E638">
        <v>103819</v>
      </c>
      <c r="F638" t="s">
        <v>737</v>
      </c>
      <c r="G638" t="s">
        <v>1352</v>
      </c>
      <c r="H638">
        <v>3</v>
      </c>
      <c r="I638" t="s">
        <v>189</v>
      </c>
      <c r="J638">
        <v>124</v>
      </c>
      <c r="K638">
        <v>17</v>
      </c>
      <c r="L638">
        <v>1</v>
      </c>
      <c r="M638">
        <v>90</v>
      </c>
      <c r="N638">
        <v>70</v>
      </c>
      <c r="O638">
        <v>54</v>
      </c>
      <c r="P638">
        <v>12</v>
      </c>
      <c r="Q638">
        <v>16</v>
      </c>
      <c r="R638">
        <v>1</v>
      </c>
      <c r="S638">
        <v>3</v>
      </c>
      <c r="T638">
        <v>3</v>
      </c>
      <c r="U638">
        <v>0</v>
      </c>
      <c r="V638">
        <v>92</v>
      </c>
      <c r="W638">
        <v>59</v>
      </c>
      <c r="X638">
        <v>38</v>
      </c>
      <c r="Y638">
        <v>19</v>
      </c>
      <c r="Z638">
        <v>14</v>
      </c>
      <c r="AA638">
        <v>4</v>
      </c>
      <c r="AB638">
        <v>8</v>
      </c>
      <c r="AC638">
        <v>6</v>
      </c>
      <c r="AD638">
        <v>4185</v>
      </c>
      <c r="AE638">
        <v>3</v>
      </c>
      <c r="AF638">
        <v>7130</v>
      </c>
    </row>
    <row r="639" spans="1:32" x14ac:dyDescent="0.25">
      <c r="A639">
        <v>20191007</v>
      </c>
      <c r="B639">
        <v>293</v>
      </c>
      <c r="C639">
        <v>104925</v>
      </c>
      <c r="D639" t="s">
        <v>641</v>
      </c>
      <c r="E639">
        <v>104545</v>
      </c>
      <c r="F639" t="s">
        <v>673</v>
      </c>
      <c r="G639" t="s">
        <v>122</v>
      </c>
      <c r="H639">
        <v>3</v>
      </c>
      <c r="I639" t="s">
        <v>187</v>
      </c>
      <c r="J639">
        <v>74</v>
      </c>
      <c r="K639">
        <v>9</v>
      </c>
      <c r="L639">
        <v>3</v>
      </c>
      <c r="M639">
        <v>52</v>
      </c>
      <c r="N639">
        <v>41</v>
      </c>
      <c r="O639">
        <v>36</v>
      </c>
      <c r="P639">
        <v>8</v>
      </c>
      <c r="Q639">
        <v>11</v>
      </c>
      <c r="R639">
        <v>0</v>
      </c>
      <c r="S639">
        <v>0</v>
      </c>
      <c r="T639">
        <v>9</v>
      </c>
      <c r="U639">
        <v>0</v>
      </c>
      <c r="V639">
        <v>63</v>
      </c>
      <c r="W639">
        <v>48</v>
      </c>
      <c r="X639">
        <v>28</v>
      </c>
      <c r="Y639">
        <v>11</v>
      </c>
      <c r="Z639">
        <v>10</v>
      </c>
      <c r="AA639">
        <v>0</v>
      </c>
      <c r="AB639">
        <v>2</v>
      </c>
      <c r="AC639">
        <v>1</v>
      </c>
      <c r="AD639">
        <v>10365</v>
      </c>
      <c r="AE639">
        <v>17</v>
      </c>
      <c r="AF639">
        <v>1895</v>
      </c>
    </row>
    <row r="640" spans="1:32" x14ac:dyDescent="0.25">
      <c r="A640">
        <v>20191007</v>
      </c>
      <c r="B640">
        <v>292</v>
      </c>
      <c r="C640">
        <v>126774</v>
      </c>
      <c r="D640" t="s">
        <v>294</v>
      </c>
      <c r="E640">
        <v>128034</v>
      </c>
      <c r="F640" t="s">
        <v>413</v>
      </c>
      <c r="G640" t="s">
        <v>1353</v>
      </c>
      <c r="H640">
        <v>3</v>
      </c>
      <c r="I640" t="s">
        <v>187</v>
      </c>
      <c r="J640">
        <v>133</v>
      </c>
      <c r="K640">
        <v>7</v>
      </c>
      <c r="L640">
        <v>1</v>
      </c>
      <c r="M640">
        <v>97</v>
      </c>
      <c r="N640">
        <v>55</v>
      </c>
      <c r="O640">
        <v>41</v>
      </c>
      <c r="P640">
        <v>31</v>
      </c>
      <c r="Q640">
        <v>16</v>
      </c>
      <c r="R640">
        <v>4</v>
      </c>
      <c r="S640">
        <v>5</v>
      </c>
      <c r="T640">
        <v>9</v>
      </c>
      <c r="U640">
        <v>6</v>
      </c>
      <c r="V640">
        <v>94</v>
      </c>
      <c r="W640">
        <v>63</v>
      </c>
      <c r="X640">
        <v>52</v>
      </c>
      <c r="Y640">
        <v>19</v>
      </c>
      <c r="Z640">
        <v>17</v>
      </c>
      <c r="AA640">
        <v>1</v>
      </c>
      <c r="AB640">
        <v>2</v>
      </c>
      <c r="AC640">
        <v>7</v>
      </c>
      <c r="AD640">
        <v>3630</v>
      </c>
      <c r="AE640">
        <v>34</v>
      </c>
      <c r="AF640">
        <v>1243</v>
      </c>
    </row>
    <row r="641" spans="1:32" x14ac:dyDescent="0.25">
      <c r="A641">
        <v>20191007</v>
      </c>
      <c r="B641">
        <v>291</v>
      </c>
      <c r="C641">
        <v>106421</v>
      </c>
      <c r="D641" t="s">
        <v>265</v>
      </c>
      <c r="E641">
        <v>105577</v>
      </c>
      <c r="F641" t="s">
        <v>711</v>
      </c>
      <c r="G641" t="s">
        <v>340</v>
      </c>
      <c r="H641">
        <v>3</v>
      </c>
      <c r="I641" t="s">
        <v>187</v>
      </c>
      <c r="J641">
        <v>125</v>
      </c>
      <c r="K641">
        <v>11</v>
      </c>
      <c r="L641">
        <v>4</v>
      </c>
      <c r="M641">
        <v>88</v>
      </c>
      <c r="N641">
        <v>62</v>
      </c>
      <c r="O641">
        <v>51</v>
      </c>
      <c r="P641">
        <v>8</v>
      </c>
      <c r="Q641">
        <v>12</v>
      </c>
      <c r="R641">
        <v>7</v>
      </c>
      <c r="S641">
        <v>9</v>
      </c>
      <c r="T641">
        <v>2</v>
      </c>
      <c r="U641">
        <v>3</v>
      </c>
      <c r="V641">
        <v>85</v>
      </c>
      <c r="W641">
        <v>44</v>
      </c>
      <c r="X641">
        <v>32</v>
      </c>
      <c r="Y641">
        <v>19</v>
      </c>
      <c r="Z641">
        <v>12</v>
      </c>
      <c r="AA641">
        <v>3</v>
      </c>
      <c r="AB641">
        <v>6</v>
      </c>
      <c r="AC641">
        <v>4</v>
      </c>
      <c r="AD641">
        <v>4965</v>
      </c>
      <c r="AE641">
        <v>248</v>
      </c>
      <c r="AF641">
        <v>184</v>
      </c>
    </row>
    <row r="642" spans="1:32" x14ac:dyDescent="0.25">
      <c r="A642">
        <v>20191007</v>
      </c>
      <c r="B642">
        <v>290</v>
      </c>
      <c r="C642">
        <v>104926</v>
      </c>
      <c r="D642" t="s">
        <v>670</v>
      </c>
      <c r="E642">
        <v>111575</v>
      </c>
      <c r="F642" t="s">
        <v>647</v>
      </c>
      <c r="G642" t="s">
        <v>203</v>
      </c>
      <c r="H642">
        <v>3</v>
      </c>
      <c r="I642" t="s">
        <v>187</v>
      </c>
      <c r="J642">
        <v>106</v>
      </c>
      <c r="K642">
        <v>4</v>
      </c>
      <c r="L642">
        <v>5</v>
      </c>
      <c r="M642">
        <v>79</v>
      </c>
      <c r="N642">
        <v>38</v>
      </c>
      <c r="O642">
        <v>28</v>
      </c>
      <c r="P642">
        <v>24</v>
      </c>
      <c r="Q642">
        <v>11</v>
      </c>
      <c r="R642">
        <v>7</v>
      </c>
      <c r="S642">
        <v>8</v>
      </c>
      <c r="T642">
        <v>11</v>
      </c>
      <c r="U642">
        <v>3</v>
      </c>
      <c r="V642">
        <v>79</v>
      </c>
      <c r="W642">
        <v>41</v>
      </c>
      <c r="X642">
        <v>30</v>
      </c>
      <c r="Y642">
        <v>17</v>
      </c>
      <c r="Z642">
        <v>10</v>
      </c>
      <c r="AA642">
        <v>9</v>
      </c>
      <c r="AB642">
        <v>12</v>
      </c>
      <c r="AC642">
        <v>12</v>
      </c>
      <c r="AD642">
        <v>2280</v>
      </c>
      <c r="AE642">
        <v>9</v>
      </c>
      <c r="AF642">
        <v>2945</v>
      </c>
    </row>
    <row r="643" spans="1:32" x14ac:dyDescent="0.25">
      <c r="A643">
        <v>20191007</v>
      </c>
      <c r="B643">
        <v>289</v>
      </c>
      <c r="C643">
        <v>126610</v>
      </c>
      <c r="D643" t="s">
        <v>199</v>
      </c>
      <c r="E643">
        <v>105138</v>
      </c>
      <c r="F643" t="s">
        <v>644</v>
      </c>
      <c r="G643" t="s">
        <v>359</v>
      </c>
      <c r="H643">
        <v>3</v>
      </c>
      <c r="I643" t="s">
        <v>187</v>
      </c>
      <c r="J643">
        <v>116</v>
      </c>
      <c r="K643">
        <v>13</v>
      </c>
      <c r="L643">
        <v>3</v>
      </c>
      <c r="M643">
        <v>70</v>
      </c>
      <c r="N643">
        <v>39</v>
      </c>
      <c r="O643">
        <v>34</v>
      </c>
      <c r="P643">
        <v>14</v>
      </c>
      <c r="Q643">
        <v>11</v>
      </c>
      <c r="R643">
        <v>3</v>
      </c>
      <c r="S643">
        <v>5</v>
      </c>
      <c r="T643">
        <v>5</v>
      </c>
      <c r="U643">
        <v>2</v>
      </c>
      <c r="V643">
        <v>78</v>
      </c>
      <c r="W643">
        <v>54</v>
      </c>
      <c r="X643">
        <v>31</v>
      </c>
      <c r="Y643">
        <v>14</v>
      </c>
      <c r="Z643">
        <v>11</v>
      </c>
      <c r="AA643">
        <v>2</v>
      </c>
      <c r="AB643">
        <v>5</v>
      </c>
      <c r="AC643">
        <v>13</v>
      </c>
      <c r="AD643">
        <v>2221</v>
      </c>
      <c r="AE643">
        <v>10</v>
      </c>
      <c r="AF643">
        <v>2575</v>
      </c>
    </row>
    <row r="644" spans="1:32" x14ac:dyDescent="0.25">
      <c r="A644">
        <v>20191007</v>
      </c>
      <c r="B644">
        <v>288</v>
      </c>
      <c r="C644">
        <v>106233</v>
      </c>
      <c r="D644" t="s">
        <v>679</v>
      </c>
      <c r="E644">
        <v>105932</v>
      </c>
      <c r="F644" t="s">
        <v>660</v>
      </c>
      <c r="G644" t="s">
        <v>315</v>
      </c>
      <c r="H644">
        <v>3</v>
      </c>
      <c r="I644" t="s">
        <v>187</v>
      </c>
      <c r="J644">
        <v>77</v>
      </c>
      <c r="K644">
        <v>3</v>
      </c>
      <c r="L644">
        <v>2</v>
      </c>
      <c r="M644">
        <v>62</v>
      </c>
      <c r="N644">
        <v>49</v>
      </c>
      <c r="O644">
        <v>33</v>
      </c>
      <c r="P644">
        <v>7</v>
      </c>
      <c r="Q644">
        <v>10</v>
      </c>
      <c r="R644">
        <v>2</v>
      </c>
      <c r="S644">
        <v>4</v>
      </c>
      <c r="T644">
        <v>1</v>
      </c>
      <c r="U644">
        <v>2</v>
      </c>
      <c r="V644">
        <v>55</v>
      </c>
      <c r="W644">
        <v>34</v>
      </c>
      <c r="X644">
        <v>20</v>
      </c>
      <c r="Y644">
        <v>10</v>
      </c>
      <c r="Z644">
        <v>9</v>
      </c>
      <c r="AA644">
        <v>2</v>
      </c>
      <c r="AB644">
        <v>6</v>
      </c>
      <c r="AC644">
        <v>5</v>
      </c>
      <c r="AD644">
        <v>4915</v>
      </c>
      <c r="AE644">
        <v>26</v>
      </c>
      <c r="AF644">
        <v>1440</v>
      </c>
    </row>
    <row r="645" spans="1:32" x14ac:dyDescent="0.25">
      <c r="A645">
        <v>20191007</v>
      </c>
      <c r="B645">
        <v>287</v>
      </c>
      <c r="C645">
        <v>100644</v>
      </c>
      <c r="D645" t="s">
        <v>683</v>
      </c>
      <c r="E645">
        <v>126094</v>
      </c>
      <c r="F645" t="s">
        <v>100</v>
      </c>
      <c r="G645" t="s">
        <v>1024</v>
      </c>
      <c r="H645">
        <v>3</v>
      </c>
      <c r="I645" t="s">
        <v>187</v>
      </c>
      <c r="J645">
        <v>84</v>
      </c>
      <c r="K645">
        <v>17</v>
      </c>
      <c r="L645">
        <v>7</v>
      </c>
      <c r="M645">
        <v>61</v>
      </c>
      <c r="N645">
        <v>40</v>
      </c>
      <c r="O645">
        <v>31</v>
      </c>
      <c r="P645">
        <v>9</v>
      </c>
      <c r="Q645">
        <v>9</v>
      </c>
      <c r="R645">
        <v>5</v>
      </c>
      <c r="S645">
        <v>7</v>
      </c>
      <c r="T645">
        <v>4</v>
      </c>
      <c r="U645">
        <v>6</v>
      </c>
      <c r="V645">
        <v>72</v>
      </c>
      <c r="W645">
        <v>36</v>
      </c>
      <c r="X645">
        <v>23</v>
      </c>
      <c r="Y645">
        <v>13</v>
      </c>
      <c r="Z645">
        <v>9</v>
      </c>
      <c r="AA645">
        <v>5</v>
      </c>
      <c r="AB645">
        <v>10</v>
      </c>
      <c r="AC645">
        <v>6</v>
      </c>
      <c r="AD645">
        <v>4185</v>
      </c>
      <c r="AE645">
        <v>33</v>
      </c>
      <c r="AF645">
        <v>1261</v>
      </c>
    </row>
    <row r="646" spans="1:32" x14ac:dyDescent="0.25">
      <c r="A646">
        <v>20191007</v>
      </c>
      <c r="B646">
        <v>286</v>
      </c>
      <c r="C646">
        <v>103819</v>
      </c>
      <c r="D646" t="s">
        <v>737</v>
      </c>
      <c r="E646">
        <v>105676</v>
      </c>
      <c r="F646" t="s">
        <v>201</v>
      </c>
      <c r="G646" t="s">
        <v>573</v>
      </c>
      <c r="H646">
        <v>3</v>
      </c>
      <c r="I646" t="s">
        <v>187</v>
      </c>
      <c r="J646">
        <v>114</v>
      </c>
      <c r="K646">
        <v>8</v>
      </c>
      <c r="L646">
        <v>1</v>
      </c>
      <c r="M646">
        <v>83</v>
      </c>
      <c r="N646">
        <v>60</v>
      </c>
      <c r="O646">
        <v>43</v>
      </c>
      <c r="P646">
        <v>13</v>
      </c>
      <c r="Q646">
        <v>11</v>
      </c>
      <c r="R646">
        <v>2</v>
      </c>
      <c r="S646">
        <v>3</v>
      </c>
      <c r="T646">
        <v>2</v>
      </c>
      <c r="U646">
        <v>3</v>
      </c>
      <c r="V646">
        <v>89</v>
      </c>
      <c r="W646">
        <v>49</v>
      </c>
      <c r="X646">
        <v>29</v>
      </c>
      <c r="Y646">
        <v>26</v>
      </c>
      <c r="Z646">
        <v>11</v>
      </c>
      <c r="AA646">
        <v>3</v>
      </c>
      <c r="AB646">
        <v>5</v>
      </c>
      <c r="AC646">
        <v>3</v>
      </c>
      <c r="AD646">
        <v>7130</v>
      </c>
      <c r="AE646">
        <v>14</v>
      </c>
      <c r="AF646">
        <v>2190</v>
      </c>
    </row>
    <row r="647" spans="1:32" x14ac:dyDescent="0.25">
      <c r="A647">
        <v>20191007</v>
      </c>
      <c r="B647">
        <v>285</v>
      </c>
      <c r="C647">
        <v>104925</v>
      </c>
      <c r="D647" t="s">
        <v>641</v>
      </c>
      <c r="E647">
        <v>133430</v>
      </c>
      <c r="F647" t="s">
        <v>651</v>
      </c>
      <c r="G647" t="s">
        <v>221</v>
      </c>
      <c r="H647">
        <v>3</v>
      </c>
      <c r="I647" t="s">
        <v>173</v>
      </c>
      <c r="J647">
        <v>70</v>
      </c>
      <c r="K647">
        <v>3</v>
      </c>
      <c r="L647">
        <v>0</v>
      </c>
      <c r="M647">
        <v>47</v>
      </c>
      <c r="N647">
        <v>35</v>
      </c>
      <c r="O647">
        <v>31</v>
      </c>
      <c r="P647">
        <v>8</v>
      </c>
      <c r="Q647">
        <v>9</v>
      </c>
      <c r="R647">
        <v>1</v>
      </c>
      <c r="S647">
        <v>1</v>
      </c>
      <c r="T647">
        <v>5</v>
      </c>
      <c r="U647">
        <v>2</v>
      </c>
      <c r="V647">
        <v>59</v>
      </c>
      <c r="W647">
        <v>31</v>
      </c>
      <c r="X647">
        <v>20</v>
      </c>
      <c r="Y647">
        <v>12</v>
      </c>
      <c r="Z647">
        <v>9</v>
      </c>
      <c r="AA647">
        <v>3</v>
      </c>
      <c r="AB647">
        <v>6</v>
      </c>
      <c r="AC647">
        <v>1</v>
      </c>
      <c r="AD647">
        <v>10365</v>
      </c>
      <c r="AE647">
        <v>36</v>
      </c>
      <c r="AF647">
        <v>1220</v>
      </c>
    </row>
    <row r="648" spans="1:32" x14ac:dyDescent="0.25">
      <c r="A648">
        <v>20191007</v>
      </c>
      <c r="B648">
        <v>283</v>
      </c>
      <c r="C648">
        <v>128034</v>
      </c>
      <c r="D648" t="s">
        <v>413</v>
      </c>
      <c r="E648">
        <v>104792</v>
      </c>
      <c r="F648" t="s">
        <v>468</v>
      </c>
      <c r="G648" t="s">
        <v>179</v>
      </c>
      <c r="H648">
        <v>3</v>
      </c>
      <c r="I648" t="s">
        <v>173</v>
      </c>
      <c r="J648">
        <v>76</v>
      </c>
      <c r="K648">
        <v>6</v>
      </c>
      <c r="L648">
        <v>1</v>
      </c>
      <c r="M648">
        <v>56</v>
      </c>
      <c r="N648">
        <v>37</v>
      </c>
      <c r="O648">
        <v>32</v>
      </c>
      <c r="P648">
        <v>12</v>
      </c>
      <c r="Q648">
        <v>10</v>
      </c>
      <c r="R648">
        <v>1</v>
      </c>
      <c r="S648">
        <v>1</v>
      </c>
      <c r="T648">
        <v>6</v>
      </c>
      <c r="U648">
        <v>2</v>
      </c>
      <c r="V648">
        <v>65</v>
      </c>
      <c r="W648">
        <v>40</v>
      </c>
      <c r="X648">
        <v>23</v>
      </c>
      <c r="Y648">
        <v>16</v>
      </c>
      <c r="Z648">
        <v>10</v>
      </c>
      <c r="AA648">
        <v>3</v>
      </c>
      <c r="AB648">
        <v>5</v>
      </c>
      <c r="AC648">
        <v>34</v>
      </c>
      <c r="AD648">
        <v>1243</v>
      </c>
      <c r="AE648">
        <v>11</v>
      </c>
      <c r="AF648">
        <v>2375</v>
      </c>
    </row>
    <row r="649" spans="1:32" x14ac:dyDescent="0.25">
      <c r="A649">
        <v>20191007</v>
      </c>
      <c r="B649">
        <v>282</v>
      </c>
      <c r="C649">
        <v>126774</v>
      </c>
      <c r="D649" t="s">
        <v>294</v>
      </c>
      <c r="E649">
        <v>200000</v>
      </c>
      <c r="F649" t="s">
        <v>163</v>
      </c>
      <c r="G649" t="s">
        <v>1354</v>
      </c>
      <c r="H649">
        <v>3</v>
      </c>
      <c r="I649" t="s">
        <v>173</v>
      </c>
      <c r="J649">
        <v>122</v>
      </c>
      <c r="K649">
        <v>5</v>
      </c>
      <c r="L649">
        <v>2</v>
      </c>
      <c r="M649">
        <v>85</v>
      </c>
      <c r="N649">
        <v>64</v>
      </c>
      <c r="O649">
        <v>51</v>
      </c>
      <c r="P649">
        <v>8</v>
      </c>
      <c r="Q649">
        <v>12</v>
      </c>
      <c r="R649">
        <v>2</v>
      </c>
      <c r="S649">
        <v>3</v>
      </c>
      <c r="T649">
        <v>11</v>
      </c>
      <c r="U649">
        <v>2</v>
      </c>
      <c r="V649">
        <v>82</v>
      </c>
      <c r="W649">
        <v>57</v>
      </c>
      <c r="X649">
        <v>43</v>
      </c>
      <c r="Y649">
        <v>13</v>
      </c>
      <c r="Z649">
        <v>12</v>
      </c>
      <c r="AA649">
        <v>5</v>
      </c>
      <c r="AB649">
        <v>6</v>
      </c>
      <c r="AC649">
        <v>7</v>
      </c>
      <c r="AD649">
        <v>3630</v>
      </c>
      <c r="AE649">
        <v>19</v>
      </c>
      <c r="AF649">
        <v>1719</v>
      </c>
    </row>
    <row r="650" spans="1:32" x14ac:dyDescent="0.25">
      <c r="A650">
        <v>20191007</v>
      </c>
      <c r="B650">
        <v>281</v>
      </c>
      <c r="C650">
        <v>106421</v>
      </c>
      <c r="D650" t="s">
        <v>265</v>
      </c>
      <c r="E650">
        <v>111815</v>
      </c>
      <c r="F650" t="s">
        <v>994</v>
      </c>
      <c r="G650" t="s">
        <v>336</v>
      </c>
      <c r="H650">
        <v>3</v>
      </c>
      <c r="I650" t="s">
        <v>173</v>
      </c>
      <c r="J650">
        <v>54</v>
      </c>
      <c r="K650">
        <v>9</v>
      </c>
      <c r="L650">
        <v>2</v>
      </c>
      <c r="M650">
        <v>41</v>
      </c>
      <c r="N650">
        <v>31</v>
      </c>
      <c r="O650">
        <v>24</v>
      </c>
      <c r="P650">
        <v>8</v>
      </c>
      <c r="Q650">
        <v>8</v>
      </c>
      <c r="R650">
        <v>0</v>
      </c>
      <c r="S650">
        <v>0</v>
      </c>
      <c r="T650">
        <v>0</v>
      </c>
      <c r="U650">
        <v>0</v>
      </c>
      <c r="V650">
        <v>47</v>
      </c>
      <c r="W650">
        <v>32</v>
      </c>
      <c r="X650">
        <v>15</v>
      </c>
      <c r="Y650">
        <v>8</v>
      </c>
      <c r="Z650">
        <v>8</v>
      </c>
      <c r="AA650">
        <v>3</v>
      </c>
      <c r="AB650">
        <v>7</v>
      </c>
      <c r="AC650">
        <v>4</v>
      </c>
      <c r="AD650">
        <v>4965</v>
      </c>
      <c r="AE650">
        <v>64</v>
      </c>
      <c r="AF650">
        <v>910</v>
      </c>
    </row>
    <row r="651" spans="1:32" x14ac:dyDescent="0.25">
      <c r="A651">
        <v>20191007</v>
      </c>
      <c r="B651">
        <v>279</v>
      </c>
      <c r="C651">
        <v>104926</v>
      </c>
      <c r="D651" t="s">
        <v>670</v>
      </c>
      <c r="E651">
        <v>104918</v>
      </c>
      <c r="F651" t="s">
        <v>894</v>
      </c>
      <c r="G651" t="s">
        <v>1355</v>
      </c>
      <c r="H651">
        <v>3</v>
      </c>
      <c r="I651" t="s">
        <v>173</v>
      </c>
      <c r="J651">
        <v>189</v>
      </c>
      <c r="K651">
        <v>9</v>
      </c>
      <c r="L651">
        <v>12</v>
      </c>
      <c r="M651">
        <v>132</v>
      </c>
      <c r="N651">
        <v>84</v>
      </c>
      <c r="O651">
        <v>55</v>
      </c>
      <c r="P651">
        <v>20</v>
      </c>
      <c r="Q651">
        <v>16</v>
      </c>
      <c r="R651">
        <v>4</v>
      </c>
      <c r="S651">
        <v>10</v>
      </c>
      <c r="T651">
        <v>13</v>
      </c>
      <c r="U651">
        <v>3</v>
      </c>
      <c r="V651">
        <v>117</v>
      </c>
      <c r="W651">
        <v>67</v>
      </c>
      <c r="X651">
        <v>48</v>
      </c>
      <c r="Y651">
        <v>20</v>
      </c>
      <c r="Z651">
        <v>16</v>
      </c>
      <c r="AA651">
        <v>6</v>
      </c>
      <c r="AB651">
        <v>10</v>
      </c>
      <c r="AC651">
        <v>12</v>
      </c>
      <c r="AD651">
        <v>2280</v>
      </c>
      <c r="AE651">
        <v>289</v>
      </c>
      <c r="AF651">
        <v>147</v>
      </c>
    </row>
    <row r="652" spans="1:32" x14ac:dyDescent="0.25">
      <c r="A652">
        <v>20191007</v>
      </c>
      <c r="B652">
        <v>278</v>
      </c>
      <c r="C652">
        <v>111575</v>
      </c>
      <c r="D652" t="s">
        <v>647</v>
      </c>
      <c r="E652">
        <v>126203</v>
      </c>
      <c r="F652" t="s">
        <v>674</v>
      </c>
      <c r="G652" t="s">
        <v>251</v>
      </c>
      <c r="H652">
        <v>3</v>
      </c>
      <c r="I652" t="s">
        <v>173</v>
      </c>
      <c r="J652">
        <v>68</v>
      </c>
      <c r="K652">
        <v>1</v>
      </c>
      <c r="L652">
        <v>2</v>
      </c>
      <c r="M652">
        <v>44</v>
      </c>
      <c r="N652">
        <v>26</v>
      </c>
      <c r="O652">
        <v>24</v>
      </c>
      <c r="P652">
        <v>12</v>
      </c>
      <c r="Q652">
        <v>9</v>
      </c>
      <c r="R652">
        <v>0</v>
      </c>
      <c r="S652">
        <v>0</v>
      </c>
      <c r="T652">
        <v>6</v>
      </c>
      <c r="U652">
        <v>0</v>
      </c>
      <c r="V652">
        <v>62</v>
      </c>
      <c r="W652">
        <v>37</v>
      </c>
      <c r="X652">
        <v>20</v>
      </c>
      <c r="Y652">
        <v>16</v>
      </c>
      <c r="Z652">
        <v>9</v>
      </c>
      <c r="AA652">
        <v>2</v>
      </c>
      <c r="AB652">
        <v>5</v>
      </c>
      <c r="AC652">
        <v>9</v>
      </c>
      <c r="AD652">
        <v>2945</v>
      </c>
      <c r="AE652">
        <v>29</v>
      </c>
      <c r="AF652">
        <v>1385</v>
      </c>
    </row>
    <row r="653" spans="1:32" x14ac:dyDescent="0.25">
      <c r="A653">
        <v>20191007</v>
      </c>
      <c r="B653">
        <v>277</v>
      </c>
      <c r="C653">
        <v>105138</v>
      </c>
      <c r="D653" t="s">
        <v>644</v>
      </c>
      <c r="E653">
        <v>124187</v>
      </c>
      <c r="F653" t="s">
        <v>397</v>
      </c>
      <c r="G653" t="s">
        <v>289</v>
      </c>
      <c r="H653">
        <v>3</v>
      </c>
      <c r="I653" t="s">
        <v>173</v>
      </c>
      <c r="J653">
        <v>88</v>
      </c>
      <c r="K653">
        <v>2</v>
      </c>
      <c r="L653">
        <v>0</v>
      </c>
      <c r="M653">
        <v>55</v>
      </c>
      <c r="N653">
        <v>36</v>
      </c>
      <c r="O653">
        <v>31</v>
      </c>
      <c r="P653">
        <v>14</v>
      </c>
      <c r="Q653">
        <v>11</v>
      </c>
      <c r="R653">
        <v>1</v>
      </c>
      <c r="S653">
        <v>1</v>
      </c>
      <c r="T653">
        <v>18</v>
      </c>
      <c r="U653">
        <v>0</v>
      </c>
      <c r="V653">
        <v>74</v>
      </c>
      <c r="W653">
        <v>47</v>
      </c>
      <c r="X653">
        <v>33</v>
      </c>
      <c r="Y653">
        <v>13</v>
      </c>
      <c r="Z653">
        <v>11</v>
      </c>
      <c r="AA653">
        <v>2</v>
      </c>
      <c r="AB653">
        <v>4</v>
      </c>
      <c r="AC653">
        <v>10</v>
      </c>
      <c r="AD653">
        <v>2575</v>
      </c>
      <c r="AE653">
        <v>40</v>
      </c>
      <c r="AF653">
        <v>1178</v>
      </c>
    </row>
    <row r="654" spans="1:32" x14ac:dyDescent="0.25">
      <c r="A654">
        <v>20191007</v>
      </c>
      <c r="B654">
        <v>276</v>
      </c>
      <c r="C654">
        <v>126610</v>
      </c>
      <c r="D654" t="s">
        <v>199</v>
      </c>
      <c r="E654">
        <v>106426</v>
      </c>
      <c r="F654" t="s">
        <v>217</v>
      </c>
      <c r="G654" t="s">
        <v>221</v>
      </c>
      <c r="H654">
        <v>3</v>
      </c>
      <c r="I654" t="s">
        <v>173</v>
      </c>
      <c r="J654">
        <v>71</v>
      </c>
      <c r="K654">
        <v>11</v>
      </c>
      <c r="L654">
        <v>1</v>
      </c>
      <c r="M654">
        <v>53</v>
      </c>
      <c r="N654">
        <v>35</v>
      </c>
      <c r="O654">
        <v>29</v>
      </c>
      <c r="P654">
        <v>10</v>
      </c>
      <c r="Q654">
        <v>9</v>
      </c>
      <c r="R654">
        <v>2</v>
      </c>
      <c r="S654">
        <v>2</v>
      </c>
      <c r="T654">
        <v>1</v>
      </c>
      <c r="U654">
        <v>2</v>
      </c>
      <c r="V654">
        <v>48</v>
      </c>
      <c r="W654">
        <v>30</v>
      </c>
      <c r="X654">
        <v>17</v>
      </c>
      <c r="Y654">
        <v>10</v>
      </c>
      <c r="Z654">
        <v>9</v>
      </c>
      <c r="AA654">
        <v>3</v>
      </c>
      <c r="AB654">
        <v>6</v>
      </c>
      <c r="AC654">
        <v>13</v>
      </c>
      <c r="AD654">
        <v>2221</v>
      </c>
      <c r="AE654">
        <v>32</v>
      </c>
      <c r="AF654">
        <v>1262</v>
      </c>
    </row>
    <row r="655" spans="1:32" x14ac:dyDescent="0.25">
      <c r="A655">
        <v>20191007</v>
      </c>
      <c r="B655">
        <v>274</v>
      </c>
      <c r="C655">
        <v>106233</v>
      </c>
      <c r="D655" t="s">
        <v>679</v>
      </c>
      <c r="E655">
        <v>105807</v>
      </c>
      <c r="F655" t="s">
        <v>770</v>
      </c>
      <c r="G655" t="s">
        <v>1256</v>
      </c>
      <c r="H655">
        <v>3</v>
      </c>
      <c r="I655" t="s">
        <v>173</v>
      </c>
      <c r="J655">
        <v>107</v>
      </c>
      <c r="K655">
        <v>11</v>
      </c>
      <c r="L655">
        <v>0</v>
      </c>
      <c r="M655">
        <v>70</v>
      </c>
      <c r="N655">
        <v>45</v>
      </c>
      <c r="O655">
        <v>40</v>
      </c>
      <c r="P655">
        <v>14</v>
      </c>
      <c r="Q655">
        <v>11</v>
      </c>
      <c r="R655">
        <v>4</v>
      </c>
      <c r="S655">
        <v>4</v>
      </c>
      <c r="T655">
        <v>5</v>
      </c>
      <c r="U655">
        <v>1</v>
      </c>
      <c r="V655">
        <v>76</v>
      </c>
      <c r="W655">
        <v>50</v>
      </c>
      <c r="X655">
        <v>35</v>
      </c>
      <c r="Y655">
        <v>13</v>
      </c>
      <c r="Z655">
        <v>10</v>
      </c>
      <c r="AA655">
        <v>5</v>
      </c>
      <c r="AB655">
        <v>6</v>
      </c>
      <c r="AC655">
        <v>5</v>
      </c>
      <c r="AD655">
        <v>4915</v>
      </c>
      <c r="AE655">
        <v>37</v>
      </c>
      <c r="AF655">
        <v>1192</v>
      </c>
    </row>
    <row r="656" spans="1:32" x14ac:dyDescent="0.25">
      <c r="A656">
        <v>20191007</v>
      </c>
      <c r="B656">
        <v>273</v>
      </c>
      <c r="C656">
        <v>100644</v>
      </c>
      <c r="D656" t="s">
        <v>683</v>
      </c>
      <c r="E656">
        <v>104871</v>
      </c>
      <c r="F656" t="s">
        <v>698</v>
      </c>
      <c r="G656" t="s">
        <v>1356</v>
      </c>
      <c r="H656">
        <v>3</v>
      </c>
      <c r="I656" t="s">
        <v>173</v>
      </c>
      <c r="J656">
        <v>107</v>
      </c>
      <c r="K656">
        <v>21</v>
      </c>
      <c r="L656">
        <v>3</v>
      </c>
      <c r="M656">
        <v>79</v>
      </c>
      <c r="N656">
        <v>58</v>
      </c>
      <c r="O656">
        <v>48</v>
      </c>
      <c r="P656">
        <v>11</v>
      </c>
      <c r="Q656">
        <v>12</v>
      </c>
      <c r="R656">
        <v>1</v>
      </c>
      <c r="S656">
        <v>3</v>
      </c>
      <c r="T656">
        <v>8</v>
      </c>
      <c r="U656">
        <v>3</v>
      </c>
      <c r="V656">
        <v>84</v>
      </c>
      <c r="W656">
        <v>61</v>
      </c>
      <c r="X656">
        <v>44</v>
      </c>
      <c r="Y656">
        <v>12</v>
      </c>
      <c r="Z656">
        <v>12</v>
      </c>
      <c r="AA656">
        <v>0</v>
      </c>
      <c r="AB656">
        <v>2</v>
      </c>
      <c r="AC656">
        <v>6</v>
      </c>
      <c r="AD656">
        <v>4185</v>
      </c>
      <c r="AE656">
        <v>71</v>
      </c>
      <c r="AF656">
        <v>835</v>
      </c>
    </row>
    <row r="657" spans="1:32" x14ac:dyDescent="0.25">
      <c r="A657">
        <v>20191007</v>
      </c>
      <c r="B657">
        <v>272</v>
      </c>
      <c r="C657">
        <v>126094</v>
      </c>
      <c r="D657" t="s">
        <v>100</v>
      </c>
      <c r="E657">
        <v>105357</v>
      </c>
      <c r="F657" t="s">
        <v>692</v>
      </c>
      <c r="G657" t="s">
        <v>502</v>
      </c>
      <c r="H657">
        <v>3</v>
      </c>
      <c r="I657" t="s">
        <v>173</v>
      </c>
      <c r="J657">
        <v>64</v>
      </c>
      <c r="K657">
        <v>7</v>
      </c>
      <c r="L657">
        <v>3</v>
      </c>
      <c r="M657">
        <v>43</v>
      </c>
      <c r="N657">
        <v>29</v>
      </c>
      <c r="O657">
        <v>22</v>
      </c>
      <c r="P657">
        <v>8</v>
      </c>
      <c r="Q657">
        <v>7</v>
      </c>
      <c r="R657">
        <v>0</v>
      </c>
      <c r="S657">
        <v>0</v>
      </c>
      <c r="T657">
        <v>5</v>
      </c>
      <c r="U657">
        <v>1</v>
      </c>
      <c r="V657">
        <v>58</v>
      </c>
      <c r="W657">
        <v>33</v>
      </c>
      <c r="X657">
        <v>14</v>
      </c>
      <c r="Y657">
        <v>11</v>
      </c>
      <c r="Z657">
        <v>7</v>
      </c>
      <c r="AA657">
        <v>6</v>
      </c>
      <c r="AB657">
        <v>11</v>
      </c>
      <c r="AC657">
        <v>33</v>
      </c>
      <c r="AD657">
        <v>1261</v>
      </c>
      <c r="AE657">
        <v>58</v>
      </c>
      <c r="AF657">
        <v>991</v>
      </c>
    </row>
    <row r="658" spans="1:32" x14ac:dyDescent="0.25">
      <c r="A658">
        <v>20191007</v>
      </c>
      <c r="B658">
        <v>271</v>
      </c>
      <c r="C658">
        <v>105676</v>
      </c>
      <c r="D658" t="s">
        <v>201</v>
      </c>
      <c r="E658">
        <v>105062</v>
      </c>
      <c r="F658" t="s">
        <v>212</v>
      </c>
      <c r="G658" t="s">
        <v>517</v>
      </c>
      <c r="H658">
        <v>3</v>
      </c>
      <c r="I658" t="s">
        <v>173</v>
      </c>
      <c r="J658">
        <v>60</v>
      </c>
      <c r="K658">
        <v>5</v>
      </c>
      <c r="L658">
        <v>0</v>
      </c>
      <c r="M658">
        <v>37</v>
      </c>
      <c r="N658">
        <v>19</v>
      </c>
      <c r="O658">
        <v>15</v>
      </c>
      <c r="P658">
        <v>11</v>
      </c>
      <c r="Q658">
        <v>5</v>
      </c>
      <c r="R658">
        <v>2</v>
      </c>
      <c r="S658">
        <v>2</v>
      </c>
      <c r="T658">
        <v>1</v>
      </c>
      <c r="U658">
        <v>2</v>
      </c>
      <c r="V658">
        <v>48</v>
      </c>
      <c r="W658">
        <v>24</v>
      </c>
      <c r="X658">
        <v>14</v>
      </c>
      <c r="Y658">
        <v>8</v>
      </c>
      <c r="Z658">
        <v>6</v>
      </c>
      <c r="AA658">
        <v>6</v>
      </c>
      <c r="AB658">
        <v>10</v>
      </c>
      <c r="AC658">
        <v>14</v>
      </c>
      <c r="AD658">
        <v>2190</v>
      </c>
      <c r="AE658">
        <v>57</v>
      </c>
      <c r="AF658">
        <v>996</v>
      </c>
    </row>
    <row r="659" spans="1:32" x14ac:dyDescent="0.25">
      <c r="A659">
        <v>20191007</v>
      </c>
      <c r="B659">
        <v>270</v>
      </c>
      <c r="C659">
        <v>103819</v>
      </c>
      <c r="D659" t="s">
        <v>737</v>
      </c>
      <c r="E659">
        <v>105077</v>
      </c>
      <c r="F659" t="s">
        <v>808</v>
      </c>
      <c r="G659" t="s">
        <v>1357</v>
      </c>
      <c r="H659">
        <v>3</v>
      </c>
      <c r="I659" t="s">
        <v>173</v>
      </c>
      <c r="J659">
        <v>84</v>
      </c>
      <c r="K659">
        <v>8</v>
      </c>
      <c r="L659">
        <v>0</v>
      </c>
      <c r="M659">
        <v>54</v>
      </c>
      <c r="N659">
        <v>43</v>
      </c>
      <c r="O659">
        <v>39</v>
      </c>
      <c r="P659">
        <v>7</v>
      </c>
      <c r="Q659">
        <v>10</v>
      </c>
      <c r="R659">
        <v>0</v>
      </c>
      <c r="S659">
        <v>0</v>
      </c>
      <c r="T659">
        <v>7</v>
      </c>
      <c r="U659">
        <v>4</v>
      </c>
      <c r="V659">
        <v>73</v>
      </c>
      <c r="W659">
        <v>43</v>
      </c>
      <c r="X659">
        <v>26</v>
      </c>
      <c r="Y659">
        <v>21</v>
      </c>
      <c r="Z659">
        <v>10</v>
      </c>
      <c r="AA659">
        <v>3</v>
      </c>
      <c r="AB659">
        <v>5</v>
      </c>
      <c r="AC659">
        <v>3</v>
      </c>
      <c r="AD659">
        <v>7130</v>
      </c>
      <c r="AE659">
        <v>46</v>
      </c>
      <c r="AF659">
        <v>1095</v>
      </c>
    </row>
    <row r="660" spans="1:32" x14ac:dyDescent="0.25">
      <c r="A660">
        <v>20191007</v>
      </c>
      <c r="B660">
        <v>268</v>
      </c>
      <c r="C660">
        <v>133430</v>
      </c>
      <c r="D660" t="s">
        <v>651</v>
      </c>
      <c r="E660">
        <v>126207</v>
      </c>
      <c r="F660" t="s">
        <v>724</v>
      </c>
      <c r="G660" t="s">
        <v>331</v>
      </c>
      <c r="H660">
        <v>3</v>
      </c>
      <c r="I660" t="s">
        <v>745</v>
      </c>
      <c r="J660">
        <v>76</v>
      </c>
      <c r="K660">
        <v>6</v>
      </c>
      <c r="L660">
        <v>6</v>
      </c>
      <c r="M660">
        <v>49</v>
      </c>
      <c r="N660">
        <v>29</v>
      </c>
      <c r="O660">
        <v>27</v>
      </c>
      <c r="P660">
        <v>10</v>
      </c>
      <c r="Q660">
        <v>9</v>
      </c>
      <c r="R660">
        <v>0</v>
      </c>
      <c r="S660">
        <v>0</v>
      </c>
      <c r="T660">
        <v>2</v>
      </c>
      <c r="U660">
        <v>0</v>
      </c>
      <c r="V660">
        <v>68</v>
      </c>
      <c r="W660">
        <v>45</v>
      </c>
      <c r="X660">
        <v>28</v>
      </c>
      <c r="Y660">
        <v>10</v>
      </c>
      <c r="Z660">
        <v>9</v>
      </c>
      <c r="AA660">
        <v>11</v>
      </c>
      <c r="AB660">
        <v>14</v>
      </c>
      <c r="AC660">
        <v>36</v>
      </c>
      <c r="AD660">
        <v>1220</v>
      </c>
      <c r="AE660">
        <v>51</v>
      </c>
      <c r="AF660">
        <v>1015</v>
      </c>
    </row>
    <row r="661" spans="1:32" x14ac:dyDescent="0.25">
      <c r="A661">
        <v>20191007</v>
      </c>
      <c r="B661">
        <v>265</v>
      </c>
      <c r="C661">
        <v>104792</v>
      </c>
      <c r="D661" t="s">
        <v>468</v>
      </c>
      <c r="E661">
        <v>132283</v>
      </c>
      <c r="F661" t="s">
        <v>207</v>
      </c>
      <c r="G661" t="s">
        <v>244</v>
      </c>
      <c r="H661">
        <v>3</v>
      </c>
      <c r="I661" t="s">
        <v>745</v>
      </c>
      <c r="J661">
        <v>153</v>
      </c>
      <c r="K661">
        <v>4</v>
      </c>
      <c r="L661">
        <v>3</v>
      </c>
      <c r="M661">
        <v>105</v>
      </c>
      <c r="N661">
        <v>69</v>
      </c>
      <c r="O661">
        <v>52</v>
      </c>
      <c r="P661">
        <v>21</v>
      </c>
      <c r="Q661">
        <v>17</v>
      </c>
      <c r="R661">
        <v>2</v>
      </c>
      <c r="S661">
        <v>2</v>
      </c>
      <c r="T661">
        <v>6</v>
      </c>
      <c r="U661">
        <v>3</v>
      </c>
      <c r="V661">
        <v>109</v>
      </c>
      <c r="W661">
        <v>66</v>
      </c>
      <c r="X661">
        <v>50</v>
      </c>
      <c r="Y661">
        <v>19</v>
      </c>
      <c r="Z661">
        <v>16</v>
      </c>
      <c r="AA661">
        <v>6</v>
      </c>
      <c r="AB661">
        <v>8</v>
      </c>
      <c r="AC661">
        <v>11</v>
      </c>
      <c r="AD661">
        <v>2375</v>
      </c>
      <c r="AE661">
        <v>55</v>
      </c>
      <c r="AF661">
        <v>1000</v>
      </c>
    </row>
    <row r="662" spans="1:32" x14ac:dyDescent="0.25">
      <c r="A662">
        <v>20191007</v>
      </c>
      <c r="B662">
        <v>263</v>
      </c>
      <c r="C662">
        <v>200000</v>
      </c>
      <c r="D662" t="s">
        <v>163</v>
      </c>
      <c r="E662">
        <v>122330</v>
      </c>
      <c r="F662" t="s">
        <v>819</v>
      </c>
      <c r="G662" t="s">
        <v>1358</v>
      </c>
      <c r="H662">
        <v>3</v>
      </c>
      <c r="I662" t="s">
        <v>745</v>
      </c>
      <c r="J662">
        <v>93</v>
      </c>
      <c r="K662">
        <v>5</v>
      </c>
      <c r="L662">
        <v>3</v>
      </c>
      <c r="M662">
        <v>61</v>
      </c>
      <c r="N662">
        <v>47</v>
      </c>
      <c r="O662">
        <v>32</v>
      </c>
      <c r="P662">
        <v>6</v>
      </c>
      <c r="Q662">
        <v>8</v>
      </c>
      <c r="R662">
        <v>12</v>
      </c>
      <c r="S662">
        <v>14</v>
      </c>
      <c r="T662">
        <v>4</v>
      </c>
      <c r="U662">
        <v>4</v>
      </c>
      <c r="V662">
        <v>54</v>
      </c>
      <c r="W662">
        <v>31</v>
      </c>
      <c r="X662">
        <v>17</v>
      </c>
      <c r="Y662">
        <v>12</v>
      </c>
      <c r="Z662">
        <v>8</v>
      </c>
      <c r="AA662">
        <v>2</v>
      </c>
      <c r="AB662">
        <v>6</v>
      </c>
      <c r="AC662">
        <v>19</v>
      </c>
      <c r="AD662">
        <v>1719</v>
      </c>
      <c r="AE662">
        <v>54</v>
      </c>
      <c r="AF662">
        <v>1004</v>
      </c>
    </row>
    <row r="663" spans="1:32" x14ac:dyDescent="0.25">
      <c r="A663">
        <v>20191007</v>
      </c>
      <c r="B663">
        <v>258</v>
      </c>
      <c r="C663">
        <v>105577</v>
      </c>
      <c r="D663" t="s">
        <v>711</v>
      </c>
      <c r="E663">
        <v>106043</v>
      </c>
      <c r="F663" t="s">
        <v>149</v>
      </c>
      <c r="G663" t="s">
        <v>986</v>
      </c>
      <c r="H663">
        <v>3</v>
      </c>
      <c r="I663" t="s">
        <v>745</v>
      </c>
      <c r="J663">
        <v>84</v>
      </c>
      <c r="K663">
        <v>11</v>
      </c>
      <c r="L663">
        <v>3</v>
      </c>
      <c r="M663">
        <v>53</v>
      </c>
      <c r="N663">
        <v>33</v>
      </c>
      <c r="O663">
        <v>33</v>
      </c>
      <c r="P663">
        <v>12</v>
      </c>
      <c r="Q663">
        <v>10</v>
      </c>
      <c r="R663">
        <v>2</v>
      </c>
      <c r="S663">
        <v>2</v>
      </c>
      <c r="T663">
        <v>2</v>
      </c>
      <c r="U663">
        <v>2</v>
      </c>
      <c r="V663">
        <v>63</v>
      </c>
      <c r="W663">
        <v>34</v>
      </c>
      <c r="X663">
        <v>24</v>
      </c>
      <c r="Y663">
        <v>14</v>
      </c>
      <c r="Z663">
        <v>10</v>
      </c>
      <c r="AA663">
        <v>5</v>
      </c>
      <c r="AB663">
        <v>7</v>
      </c>
      <c r="AC663">
        <v>248</v>
      </c>
      <c r="AD663">
        <v>184</v>
      </c>
      <c r="AE663">
        <v>16</v>
      </c>
      <c r="AF663">
        <v>1995</v>
      </c>
    </row>
    <row r="664" spans="1:32" x14ac:dyDescent="0.25">
      <c r="A664">
        <v>20191007</v>
      </c>
      <c r="B664">
        <v>257</v>
      </c>
      <c r="C664">
        <v>104926</v>
      </c>
      <c r="D664" t="s">
        <v>670</v>
      </c>
      <c r="E664">
        <v>105023</v>
      </c>
      <c r="F664" t="s">
        <v>703</v>
      </c>
      <c r="G664" t="s">
        <v>331</v>
      </c>
      <c r="H664">
        <v>3</v>
      </c>
      <c r="I664" t="s">
        <v>745</v>
      </c>
      <c r="J664">
        <v>63</v>
      </c>
      <c r="K664">
        <v>4</v>
      </c>
      <c r="L664">
        <v>3</v>
      </c>
      <c r="M664">
        <v>45</v>
      </c>
      <c r="N664">
        <v>30</v>
      </c>
      <c r="O664">
        <v>26</v>
      </c>
      <c r="P664">
        <v>10</v>
      </c>
      <c r="Q664">
        <v>9</v>
      </c>
      <c r="R664">
        <v>0</v>
      </c>
      <c r="S664">
        <v>0</v>
      </c>
      <c r="T664">
        <v>8</v>
      </c>
      <c r="U664">
        <v>3</v>
      </c>
      <c r="V664">
        <v>56</v>
      </c>
      <c r="W664">
        <v>28</v>
      </c>
      <c r="X664">
        <v>21</v>
      </c>
      <c r="Y664">
        <v>13</v>
      </c>
      <c r="Z664">
        <v>9</v>
      </c>
      <c r="AA664">
        <v>4</v>
      </c>
      <c r="AB664">
        <v>7</v>
      </c>
      <c r="AC664">
        <v>12</v>
      </c>
      <c r="AD664">
        <v>2280</v>
      </c>
      <c r="AE664">
        <v>45</v>
      </c>
      <c r="AF664">
        <v>1100</v>
      </c>
    </row>
    <row r="665" spans="1:32" x14ac:dyDescent="0.25">
      <c r="A665">
        <v>20191007</v>
      </c>
      <c r="B665">
        <v>251</v>
      </c>
      <c r="C665">
        <v>106426</v>
      </c>
      <c r="D665" t="s">
        <v>217</v>
      </c>
      <c r="E665">
        <v>104655</v>
      </c>
      <c r="F665" t="s">
        <v>664</v>
      </c>
      <c r="G665" t="s">
        <v>202</v>
      </c>
      <c r="H665">
        <v>3</v>
      </c>
      <c r="I665" t="s">
        <v>745</v>
      </c>
      <c r="J665">
        <v>66</v>
      </c>
      <c r="K665">
        <v>5</v>
      </c>
      <c r="L665">
        <v>0</v>
      </c>
      <c r="M665">
        <v>45</v>
      </c>
      <c r="N665">
        <v>34</v>
      </c>
      <c r="O665">
        <v>27</v>
      </c>
      <c r="P665">
        <v>7</v>
      </c>
      <c r="Q665">
        <v>9</v>
      </c>
      <c r="R665">
        <v>2</v>
      </c>
      <c r="S665">
        <v>3</v>
      </c>
      <c r="T665">
        <v>2</v>
      </c>
      <c r="U665">
        <v>3</v>
      </c>
      <c r="V665">
        <v>62</v>
      </c>
      <c r="W665">
        <v>39</v>
      </c>
      <c r="X665">
        <v>24</v>
      </c>
      <c r="Y665">
        <v>8</v>
      </c>
      <c r="Z665">
        <v>8</v>
      </c>
      <c r="AA665">
        <v>7</v>
      </c>
      <c r="AB665">
        <v>11</v>
      </c>
      <c r="AC665">
        <v>32</v>
      </c>
      <c r="AD665">
        <v>1262</v>
      </c>
      <c r="AE665">
        <v>48</v>
      </c>
      <c r="AF665">
        <v>1078</v>
      </c>
    </row>
    <row r="666" spans="1:32" x14ac:dyDescent="0.25">
      <c r="A666">
        <v>20191007</v>
      </c>
      <c r="B666">
        <v>250</v>
      </c>
      <c r="C666">
        <v>126610</v>
      </c>
      <c r="D666" t="s">
        <v>199</v>
      </c>
      <c r="E666">
        <v>105526</v>
      </c>
      <c r="F666" t="s">
        <v>684</v>
      </c>
      <c r="G666" t="s">
        <v>370</v>
      </c>
      <c r="H666">
        <v>3</v>
      </c>
      <c r="I666" t="s">
        <v>745</v>
      </c>
      <c r="J666">
        <v>61</v>
      </c>
      <c r="K666">
        <v>6</v>
      </c>
      <c r="L666">
        <v>0</v>
      </c>
      <c r="M666">
        <v>40</v>
      </c>
      <c r="N666">
        <v>31</v>
      </c>
      <c r="O666">
        <v>24</v>
      </c>
      <c r="P666">
        <v>6</v>
      </c>
      <c r="Q666">
        <v>7</v>
      </c>
      <c r="R666">
        <v>2</v>
      </c>
      <c r="S666">
        <v>2</v>
      </c>
      <c r="T666">
        <v>4</v>
      </c>
      <c r="U666">
        <v>0</v>
      </c>
      <c r="V666">
        <v>46</v>
      </c>
      <c r="W666">
        <v>25</v>
      </c>
      <c r="X666">
        <v>14</v>
      </c>
      <c r="Y666">
        <v>8</v>
      </c>
      <c r="Z666">
        <v>8</v>
      </c>
      <c r="AA666">
        <v>1</v>
      </c>
      <c r="AB666">
        <v>6</v>
      </c>
      <c r="AC666">
        <v>13</v>
      </c>
      <c r="AD666">
        <v>2221</v>
      </c>
      <c r="AE666">
        <v>38</v>
      </c>
      <c r="AF666">
        <v>1190</v>
      </c>
    </row>
    <row r="667" spans="1:32" x14ac:dyDescent="0.25">
      <c r="A667">
        <v>20191007</v>
      </c>
      <c r="B667">
        <v>242</v>
      </c>
      <c r="C667">
        <v>126094</v>
      </c>
      <c r="D667" t="s">
        <v>100</v>
      </c>
      <c r="E667">
        <v>106432</v>
      </c>
      <c r="F667" t="s">
        <v>678</v>
      </c>
      <c r="G667" t="s">
        <v>389</v>
      </c>
      <c r="H667">
        <v>3</v>
      </c>
      <c r="I667" t="s">
        <v>745</v>
      </c>
      <c r="J667">
        <v>95</v>
      </c>
      <c r="K667">
        <v>15</v>
      </c>
      <c r="L667">
        <v>1</v>
      </c>
      <c r="M667">
        <v>60</v>
      </c>
      <c r="N667">
        <v>38</v>
      </c>
      <c r="O667">
        <v>34</v>
      </c>
      <c r="P667">
        <v>14</v>
      </c>
      <c r="Q667">
        <v>11</v>
      </c>
      <c r="R667">
        <v>0</v>
      </c>
      <c r="S667">
        <v>1</v>
      </c>
      <c r="T667">
        <v>8</v>
      </c>
      <c r="U667">
        <v>4</v>
      </c>
      <c r="V667">
        <v>83</v>
      </c>
      <c r="W667">
        <v>54</v>
      </c>
      <c r="X667">
        <v>40</v>
      </c>
      <c r="Y667">
        <v>13</v>
      </c>
      <c r="Z667">
        <v>11</v>
      </c>
      <c r="AA667">
        <v>11</v>
      </c>
      <c r="AB667">
        <v>13</v>
      </c>
      <c r="AC667">
        <v>33</v>
      </c>
      <c r="AD667">
        <v>1261</v>
      </c>
      <c r="AE667">
        <v>15</v>
      </c>
      <c r="AF667">
        <v>2130</v>
      </c>
    </row>
    <row r="668" spans="1:32" x14ac:dyDescent="0.25">
      <c r="A668">
        <v>20191007</v>
      </c>
      <c r="B668">
        <v>241</v>
      </c>
      <c r="C668">
        <v>105676</v>
      </c>
      <c r="D668" t="s">
        <v>201</v>
      </c>
      <c r="E668">
        <v>104755</v>
      </c>
      <c r="F668" t="s">
        <v>866</v>
      </c>
      <c r="G668" t="s">
        <v>236</v>
      </c>
      <c r="H668">
        <v>3</v>
      </c>
      <c r="I668" t="s">
        <v>745</v>
      </c>
      <c r="J668">
        <v>57</v>
      </c>
      <c r="K668">
        <v>10</v>
      </c>
      <c r="L668">
        <v>1</v>
      </c>
      <c r="M668">
        <v>38</v>
      </c>
      <c r="N668">
        <v>23</v>
      </c>
      <c r="O668">
        <v>18</v>
      </c>
      <c r="P668">
        <v>11</v>
      </c>
      <c r="Q668">
        <v>8</v>
      </c>
      <c r="R668">
        <v>0</v>
      </c>
      <c r="S668">
        <v>1</v>
      </c>
      <c r="T668">
        <v>3</v>
      </c>
      <c r="U668">
        <v>3</v>
      </c>
      <c r="V668">
        <v>48</v>
      </c>
      <c r="W668">
        <v>28</v>
      </c>
      <c r="X668">
        <v>18</v>
      </c>
      <c r="Y668">
        <v>6</v>
      </c>
      <c r="Z668">
        <v>9</v>
      </c>
      <c r="AA668">
        <v>1</v>
      </c>
      <c r="AB668">
        <v>6</v>
      </c>
      <c r="AC668">
        <v>14</v>
      </c>
      <c r="AD668">
        <v>2190</v>
      </c>
      <c r="AE668">
        <v>52</v>
      </c>
      <c r="AF668">
        <v>1015</v>
      </c>
    </row>
    <row r="669" spans="1:32" x14ac:dyDescent="0.25">
      <c r="A669">
        <v>20191014</v>
      </c>
      <c r="B669">
        <v>300</v>
      </c>
      <c r="C669">
        <v>104918</v>
      </c>
      <c r="D669" t="s">
        <v>894</v>
      </c>
      <c r="E669">
        <v>104527</v>
      </c>
      <c r="F669" t="s">
        <v>694</v>
      </c>
      <c r="G669" t="s">
        <v>483</v>
      </c>
      <c r="H669">
        <v>3</v>
      </c>
      <c r="I669" t="s">
        <v>196</v>
      </c>
      <c r="J669">
        <v>147</v>
      </c>
      <c r="K669">
        <v>9</v>
      </c>
      <c r="L669">
        <v>3</v>
      </c>
      <c r="M669">
        <v>86</v>
      </c>
      <c r="N669">
        <v>48</v>
      </c>
      <c r="O669">
        <v>35</v>
      </c>
      <c r="P669">
        <v>16</v>
      </c>
      <c r="Q669">
        <v>14</v>
      </c>
      <c r="R669">
        <v>8</v>
      </c>
      <c r="S669">
        <v>12</v>
      </c>
      <c r="T669">
        <v>12</v>
      </c>
      <c r="U669">
        <v>1</v>
      </c>
      <c r="V669">
        <v>93</v>
      </c>
      <c r="W669">
        <v>56</v>
      </c>
      <c r="X669">
        <v>38</v>
      </c>
      <c r="Y669">
        <v>18</v>
      </c>
      <c r="Z669">
        <v>15</v>
      </c>
      <c r="AA669">
        <v>5</v>
      </c>
      <c r="AB669">
        <v>10</v>
      </c>
      <c r="AC669">
        <v>243</v>
      </c>
      <c r="AD669">
        <v>192</v>
      </c>
      <c r="AE669">
        <v>18</v>
      </c>
      <c r="AF669">
        <v>1670</v>
      </c>
    </row>
    <row r="670" spans="1:32" x14ac:dyDescent="0.25">
      <c r="A670">
        <v>20191014</v>
      </c>
      <c r="B670">
        <v>299</v>
      </c>
      <c r="C670">
        <v>104527</v>
      </c>
      <c r="D670" t="s">
        <v>694</v>
      </c>
      <c r="E670">
        <v>206173</v>
      </c>
      <c r="F670" t="s">
        <v>832</v>
      </c>
      <c r="G670" t="s">
        <v>195</v>
      </c>
      <c r="H670">
        <v>3</v>
      </c>
      <c r="I670" t="s">
        <v>193</v>
      </c>
      <c r="J670">
        <v>65</v>
      </c>
      <c r="K670">
        <v>8</v>
      </c>
      <c r="L670">
        <v>1</v>
      </c>
      <c r="M670">
        <v>46</v>
      </c>
      <c r="N670">
        <v>26</v>
      </c>
      <c r="O670">
        <v>21</v>
      </c>
      <c r="P670">
        <v>13</v>
      </c>
      <c r="Q670">
        <v>9</v>
      </c>
      <c r="R670">
        <v>1</v>
      </c>
      <c r="S670">
        <v>2</v>
      </c>
      <c r="T670">
        <v>1</v>
      </c>
      <c r="U670">
        <v>0</v>
      </c>
      <c r="V670">
        <v>50</v>
      </c>
      <c r="W670">
        <v>29</v>
      </c>
      <c r="X670">
        <v>17</v>
      </c>
      <c r="Y670">
        <v>9</v>
      </c>
      <c r="Z670">
        <v>8</v>
      </c>
      <c r="AA670">
        <v>5</v>
      </c>
      <c r="AB670">
        <v>9</v>
      </c>
      <c r="AC670">
        <v>18</v>
      </c>
      <c r="AD670">
        <v>1670</v>
      </c>
      <c r="AE670">
        <v>119</v>
      </c>
      <c r="AF670">
        <v>466</v>
      </c>
    </row>
    <row r="671" spans="1:32" x14ac:dyDescent="0.25">
      <c r="A671">
        <v>20191014</v>
      </c>
      <c r="B671">
        <v>296</v>
      </c>
      <c r="C671">
        <v>104527</v>
      </c>
      <c r="D671" t="s">
        <v>694</v>
      </c>
      <c r="E671">
        <v>104468</v>
      </c>
      <c r="F671" t="s">
        <v>829</v>
      </c>
      <c r="G671" t="s">
        <v>1361</v>
      </c>
      <c r="H671">
        <v>3</v>
      </c>
      <c r="I671" t="s">
        <v>189</v>
      </c>
      <c r="J671">
        <v>134</v>
      </c>
      <c r="K671">
        <v>5</v>
      </c>
      <c r="L671">
        <v>3</v>
      </c>
      <c r="M671">
        <v>98</v>
      </c>
      <c r="N671">
        <v>60</v>
      </c>
      <c r="O671">
        <v>43</v>
      </c>
      <c r="P671">
        <v>21</v>
      </c>
      <c r="Q671">
        <v>14</v>
      </c>
      <c r="R671">
        <v>2</v>
      </c>
      <c r="S671">
        <v>3</v>
      </c>
      <c r="T671">
        <v>6</v>
      </c>
      <c r="U671">
        <v>4</v>
      </c>
      <c r="V671">
        <v>86</v>
      </c>
      <c r="W671">
        <v>48</v>
      </c>
      <c r="X671">
        <v>35</v>
      </c>
      <c r="Y671">
        <v>16</v>
      </c>
      <c r="Z671">
        <v>15</v>
      </c>
      <c r="AA671">
        <v>2</v>
      </c>
      <c r="AB671">
        <v>7</v>
      </c>
      <c r="AC671">
        <v>18</v>
      </c>
      <c r="AD671">
        <v>1670</v>
      </c>
      <c r="AE671">
        <v>47</v>
      </c>
      <c r="AF671">
        <v>1035</v>
      </c>
    </row>
    <row r="672" spans="1:32" x14ac:dyDescent="0.25">
      <c r="A672">
        <v>20191014</v>
      </c>
      <c r="B672">
        <v>293</v>
      </c>
      <c r="C672">
        <v>206173</v>
      </c>
      <c r="D672" t="s">
        <v>832</v>
      </c>
      <c r="E672">
        <v>104792</v>
      </c>
      <c r="F672" t="s">
        <v>468</v>
      </c>
      <c r="G672" t="s">
        <v>195</v>
      </c>
      <c r="H672">
        <v>3</v>
      </c>
      <c r="I672" t="s">
        <v>187</v>
      </c>
      <c r="J672">
        <v>60</v>
      </c>
      <c r="K672">
        <v>2</v>
      </c>
      <c r="L672">
        <v>1</v>
      </c>
      <c r="M672">
        <v>44</v>
      </c>
      <c r="N672">
        <v>21</v>
      </c>
      <c r="O672">
        <v>17</v>
      </c>
      <c r="P672">
        <v>17</v>
      </c>
      <c r="Q672">
        <v>8</v>
      </c>
      <c r="R672">
        <v>1</v>
      </c>
      <c r="S672">
        <v>1</v>
      </c>
      <c r="T672">
        <v>9</v>
      </c>
      <c r="U672">
        <v>5</v>
      </c>
      <c r="V672">
        <v>59</v>
      </c>
      <c r="W672">
        <v>36</v>
      </c>
      <c r="X672">
        <v>20</v>
      </c>
      <c r="Y672">
        <v>11</v>
      </c>
      <c r="Z672">
        <v>9</v>
      </c>
      <c r="AA672">
        <v>6</v>
      </c>
      <c r="AB672">
        <v>10</v>
      </c>
      <c r="AC672">
        <v>119</v>
      </c>
      <c r="AD672">
        <v>466</v>
      </c>
      <c r="AE672">
        <v>13</v>
      </c>
      <c r="AF672">
        <v>2410</v>
      </c>
    </row>
    <row r="673" spans="1:32" x14ac:dyDescent="0.25">
      <c r="A673">
        <v>20191014</v>
      </c>
      <c r="B673">
        <v>291</v>
      </c>
      <c r="C673">
        <v>104527</v>
      </c>
      <c r="D673" t="s">
        <v>694</v>
      </c>
      <c r="E673">
        <v>103852</v>
      </c>
      <c r="F673" t="s">
        <v>709</v>
      </c>
      <c r="G673" t="s">
        <v>1362</v>
      </c>
      <c r="H673">
        <v>3</v>
      </c>
      <c r="I673" t="s">
        <v>187</v>
      </c>
      <c r="J673">
        <v>139</v>
      </c>
      <c r="K673">
        <v>17</v>
      </c>
      <c r="L673">
        <v>2</v>
      </c>
      <c r="M673">
        <v>105</v>
      </c>
      <c r="N673">
        <v>72</v>
      </c>
      <c r="O673">
        <v>61</v>
      </c>
      <c r="P673">
        <v>22</v>
      </c>
      <c r="Q673">
        <v>17</v>
      </c>
      <c r="R673">
        <v>3</v>
      </c>
      <c r="S673">
        <v>3</v>
      </c>
      <c r="T673">
        <v>18</v>
      </c>
      <c r="U673">
        <v>4</v>
      </c>
      <c r="V673">
        <v>114</v>
      </c>
      <c r="W673">
        <v>82</v>
      </c>
      <c r="X673">
        <v>62</v>
      </c>
      <c r="Y673">
        <v>18</v>
      </c>
      <c r="Z673">
        <v>17</v>
      </c>
      <c r="AA673">
        <v>3</v>
      </c>
      <c r="AB673">
        <v>4</v>
      </c>
      <c r="AC673">
        <v>18</v>
      </c>
      <c r="AD673">
        <v>1670</v>
      </c>
      <c r="AE673">
        <v>62</v>
      </c>
      <c r="AF673">
        <v>958</v>
      </c>
    </row>
    <row r="674" spans="1:32" x14ac:dyDescent="0.25">
      <c r="A674">
        <v>20191014</v>
      </c>
      <c r="B674">
        <v>288</v>
      </c>
      <c r="C674">
        <v>105657</v>
      </c>
      <c r="D674" t="s">
        <v>929</v>
      </c>
      <c r="E674">
        <v>106043</v>
      </c>
      <c r="F674" t="s">
        <v>149</v>
      </c>
      <c r="G674" t="s">
        <v>1363</v>
      </c>
      <c r="H674">
        <v>3</v>
      </c>
      <c r="I674" t="s">
        <v>187</v>
      </c>
      <c r="J674">
        <v>161</v>
      </c>
      <c r="K674">
        <v>13</v>
      </c>
      <c r="L674">
        <v>4</v>
      </c>
      <c r="M674">
        <v>112</v>
      </c>
      <c r="N674">
        <v>64</v>
      </c>
      <c r="O674">
        <v>49</v>
      </c>
      <c r="P674">
        <v>22</v>
      </c>
      <c r="Q674">
        <v>17</v>
      </c>
      <c r="R674">
        <v>4</v>
      </c>
      <c r="S674">
        <v>8</v>
      </c>
      <c r="T674">
        <v>1</v>
      </c>
      <c r="U674">
        <v>2</v>
      </c>
      <c r="V674">
        <v>114</v>
      </c>
      <c r="W674">
        <v>78</v>
      </c>
      <c r="X674">
        <v>53</v>
      </c>
      <c r="Y674">
        <v>18</v>
      </c>
      <c r="Z674">
        <v>17</v>
      </c>
      <c r="AA674">
        <v>3</v>
      </c>
      <c r="AB674">
        <v>7</v>
      </c>
      <c r="AC674">
        <v>92</v>
      </c>
      <c r="AD674">
        <v>607</v>
      </c>
      <c r="AE674">
        <v>15</v>
      </c>
      <c r="AF674">
        <v>1995</v>
      </c>
    </row>
    <row r="675" spans="1:32" x14ac:dyDescent="0.25">
      <c r="A675">
        <v>20191014</v>
      </c>
      <c r="B675">
        <v>286</v>
      </c>
      <c r="C675">
        <v>200005</v>
      </c>
      <c r="D675" t="s">
        <v>137</v>
      </c>
      <c r="E675">
        <v>105676</v>
      </c>
      <c r="F675" t="s">
        <v>201</v>
      </c>
      <c r="G675" t="s">
        <v>336</v>
      </c>
      <c r="H675">
        <v>3</v>
      </c>
      <c r="I675" t="s">
        <v>187</v>
      </c>
      <c r="J675">
        <v>67</v>
      </c>
      <c r="K675">
        <v>6</v>
      </c>
      <c r="L675">
        <v>1</v>
      </c>
      <c r="M675">
        <v>50</v>
      </c>
      <c r="N675">
        <v>39</v>
      </c>
      <c r="O675">
        <v>28</v>
      </c>
      <c r="P675">
        <v>7</v>
      </c>
      <c r="Q675">
        <v>8</v>
      </c>
      <c r="R675">
        <v>1</v>
      </c>
      <c r="S675">
        <v>1</v>
      </c>
      <c r="T675">
        <v>1</v>
      </c>
      <c r="U675">
        <v>3</v>
      </c>
      <c r="V675">
        <v>51</v>
      </c>
      <c r="W675">
        <v>30</v>
      </c>
      <c r="X675">
        <v>18</v>
      </c>
      <c r="Y675">
        <v>9</v>
      </c>
      <c r="Z675">
        <v>8</v>
      </c>
      <c r="AA675">
        <v>2</v>
      </c>
      <c r="AB675">
        <v>6</v>
      </c>
      <c r="AC675">
        <v>70</v>
      </c>
      <c r="AD675">
        <v>831</v>
      </c>
      <c r="AE675">
        <v>14</v>
      </c>
      <c r="AF675">
        <v>2280</v>
      </c>
    </row>
    <row r="676" spans="1:32" x14ac:dyDescent="0.25">
      <c r="A676">
        <v>20191014</v>
      </c>
      <c r="B676">
        <v>300</v>
      </c>
      <c r="C676">
        <v>126094</v>
      </c>
      <c r="D676" t="s">
        <v>100</v>
      </c>
      <c r="E676">
        <v>105173</v>
      </c>
      <c r="F676" t="s">
        <v>722</v>
      </c>
      <c r="G676" t="s">
        <v>840</v>
      </c>
      <c r="H676">
        <v>3</v>
      </c>
      <c r="I676" t="s">
        <v>196</v>
      </c>
      <c r="J676">
        <v>62</v>
      </c>
      <c r="K676">
        <v>7</v>
      </c>
      <c r="L676">
        <v>3</v>
      </c>
      <c r="M676">
        <v>46</v>
      </c>
      <c r="N676">
        <v>32</v>
      </c>
      <c r="O676">
        <v>27</v>
      </c>
      <c r="P676">
        <v>7</v>
      </c>
      <c r="Q676">
        <v>8</v>
      </c>
      <c r="R676">
        <v>1</v>
      </c>
      <c r="S676">
        <v>1</v>
      </c>
      <c r="T676">
        <v>2</v>
      </c>
      <c r="U676">
        <v>1</v>
      </c>
      <c r="V676">
        <v>40</v>
      </c>
      <c r="W676">
        <v>18</v>
      </c>
      <c r="X676">
        <v>10</v>
      </c>
      <c r="Y676">
        <v>9</v>
      </c>
      <c r="Z676">
        <v>8</v>
      </c>
      <c r="AA676">
        <v>1</v>
      </c>
      <c r="AB676">
        <v>5</v>
      </c>
      <c r="AC676">
        <v>31</v>
      </c>
      <c r="AD676">
        <v>1341</v>
      </c>
      <c r="AE676">
        <v>44</v>
      </c>
      <c r="AF676">
        <v>1111</v>
      </c>
    </row>
    <row r="677" spans="1:32" x14ac:dyDescent="0.25">
      <c r="A677">
        <v>20191014</v>
      </c>
      <c r="B677">
        <v>299</v>
      </c>
      <c r="C677">
        <v>126094</v>
      </c>
      <c r="D677" t="s">
        <v>100</v>
      </c>
      <c r="E677">
        <v>105227</v>
      </c>
      <c r="F677" t="s">
        <v>784</v>
      </c>
      <c r="G677" t="s">
        <v>377</v>
      </c>
      <c r="H677">
        <v>3</v>
      </c>
      <c r="I677" t="s">
        <v>193</v>
      </c>
      <c r="J677">
        <v>92</v>
      </c>
      <c r="K677">
        <v>5</v>
      </c>
      <c r="L677">
        <v>5</v>
      </c>
      <c r="M677">
        <v>69</v>
      </c>
      <c r="N677">
        <v>40</v>
      </c>
      <c r="O677">
        <v>29</v>
      </c>
      <c r="P677">
        <v>14</v>
      </c>
      <c r="Q677">
        <v>11</v>
      </c>
      <c r="R677">
        <v>1</v>
      </c>
      <c r="S677">
        <v>3</v>
      </c>
      <c r="T677">
        <v>11</v>
      </c>
      <c r="U677">
        <v>5</v>
      </c>
      <c r="V677">
        <v>76</v>
      </c>
      <c r="W677">
        <v>37</v>
      </c>
      <c r="X677">
        <v>28</v>
      </c>
      <c r="Y677">
        <v>15</v>
      </c>
      <c r="Z677">
        <v>11</v>
      </c>
      <c r="AA677">
        <v>7</v>
      </c>
      <c r="AB677">
        <v>11</v>
      </c>
      <c r="AC677">
        <v>31</v>
      </c>
      <c r="AD677">
        <v>1341</v>
      </c>
      <c r="AE677">
        <v>25</v>
      </c>
      <c r="AF677">
        <v>1455</v>
      </c>
    </row>
    <row r="678" spans="1:32" x14ac:dyDescent="0.25">
      <c r="A678">
        <v>20191014</v>
      </c>
      <c r="B678">
        <v>297</v>
      </c>
      <c r="C678">
        <v>126094</v>
      </c>
      <c r="D678" t="s">
        <v>100</v>
      </c>
      <c r="E678">
        <v>110748</v>
      </c>
      <c r="F678" t="s">
        <v>607</v>
      </c>
      <c r="G678" t="s">
        <v>236</v>
      </c>
      <c r="H678">
        <v>3</v>
      </c>
      <c r="I678" t="s">
        <v>189</v>
      </c>
      <c r="J678">
        <v>70</v>
      </c>
      <c r="K678">
        <v>2</v>
      </c>
      <c r="L678">
        <v>4</v>
      </c>
      <c r="M678">
        <v>44</v>
      </c>
      <c r="N678">
        <v>24</v>
      </c>
      <c r="O678">
        <v>15</v>
      </c>
      <c r="P678">
        <v>11</v>
      </c>
      <c r="Q678">
        <v>8</v>
      </c>
      <c r="R678">
        <v>0</v>
      </c>
      <c r="S678">
        <v>2</v>
      </c>
      <c r="T678">
        <v>1</v>
      </c>
      <c r="U678">
        <v>4</v>
      </c>
      <c r="V678">
        <v>57</v>
      </c>
      <c r="W678">
        <v>33</v>
      </c>
      <c r="X678">
        <v>18</v>
      </c>
      <c r="Y678">
        <v>6</v>
      </c>
      <c r="Z678">
        <v>9</v>
      </c>
      <c r="AA678">
        <v>4</v>
      </c>
      <c r="AB678">
        <v>10</v>
      </c>
      <c r="AC678">
        <v>31</v>
      </c>
      <c r="AD678">
        <v>1341</v>
      </c>
      <c r="AE678">
        <v>164</v>
      </c>
      <c r="AF678">
        <v>305</v>
      </c>
    </row>
    <row r="679" spans="1:32" x14ac:dyDescent="0.25">
      <c r="A679">
        <v>20191014</v>
      </c>
      <c r="B679">
        <v>294</v>
      </c>
      <c r="C679">
        <v>104312</v>
      </c>
      <c r="D679" t="s">
        <v>753</v>
      </c>
      <c r="E679">
        <v>111575</v>
      </c>
      <c r="F679" t="s">
        <v>647</v>
      </c>
      <c r="G679" t="s">
        <v>1261</v>
      </c>
      <c r="H679">
        <v>3</v>
      </c>
      <c r="I679" t="s">
        <v>189</v>
      </c>
      <c r="J679">
        <v>129</v>
      </c>
      <c r="K679">
        <v>7</v>
      </c>
      <c r="L679">
        <v>7</v>
      </c>
      <c r="M679">
        <v>114</v>
      </c>
      <c r="N679">
        <v>73</v>
      </c>
      <c r="O679">
        <v>50</v>
      </c>
      <c r="P679">
        <v>18</v>
      </c>
      <c r="Q679">
        <v>14</v>
      </c>
      <c r="R679">
        <v>8</v>
      </c>
      <c r="S679">
        <v>11</v>
      </c>
      <c r="T679">
        <v>6</v>
      </c>
      <c r="U679">
        <v>6</v>
      </c>
      <c r="V679">
        <v>78</v>
      </c>
      <c r="W679">
        <v>43</v>
      </c>
      <c r="X679">
        <v>34</v>
      </c>
      <c r="Y679">
        <v>13</v>
      </c>
      <c r="Z679">
        <v>13</v>
      </c>
      <c r="AA679">
        <v>6</v>
      </c>
      <c r="AB679">
        <v>10</v>
      </c>
      <c r="AC679">
        <v>72</v>
      </c>
      <c r="AD679">
        <v>795</v>
      </c>
      <c r="AE679">
        <v>8</v>
      </c>
      <c r="AF679">
        <v>2990</v>
      </c>
    </row>
    <row r="680" spans="1:32" x14ac:dyDescent="0.25">
      <c r="A680">
        <v>20191014</v>
      </c>
      <c r="B680">
        <v>292</v>
      </c>
      <c r="C680">
        <v>126094</v>
      </c>
      <c r="D680" t="s">
        <v>100</v>
      </c>
      <c r="E680">
        <v>106078</v>
      </c>
      <c r="F680" t="s">
        <v>268</v>
      </c>
      <c r="G680" t="s">
        <v>1366</v>
      </c>
      <c r="H680">
        <v>3</v>
      </c>
      <c r="I680" t="s">
        <v>187</v>
      </c>
      <c r="J680">
        <v>137</v>
      </c>
      <c r="K680">
        <v>11</v>
      </c>
      <c r="L680">
        <v>4</v>
      </c>
      <c r="M680">
        <v>112</v>
      </c>
      <c r="N680">
        <v>65</v>
      </c>
      <c r="O680">
        <v>51</v>
      </c>
      <c r="P680">
        <v>26</v>
      </c>
      <c r="Q680">
        <v>16</v>
      </c>
      <c r="R680">
        <v>6</v>
      </c>
      <c r="S680">
        <v>7</v>
      </c>
      <c r="T680">
        <v>15</v>
      </c>
      <c r="U680">
        <v>2</v>
      </c>
      <c r="V680">
        <v>106</v>
      </c>
      <c r="W680">
        <v>66</v>
      </c>
      <c r="X680">
        <v>48</v>
      </c>
      <c r="Y680">
        <v>21</v>
      </c>
      <c r="Z680">
        <v>16</v>
      </c>
      <c r="AA680">
        <v>4</v>
      </c>
      <c r="AB680">
        <v>7</v>
      </c>
      <c r="AC680">
        <v>31</v>
      </c>
      <c r="AD680">
        <v>1341</v>
      </c>
      <c r="AE680">
        <v>98</v>
      </c>
      <c r="AF680">
        <v>570</v>
      </c>
    </row>
    <row r="681" spans="1:32" x14ac:dyDescent="0.25">
      <c r="A681">
        <v>20191014</v>
      </c>
      <c r="B681">
        <v>286</v>
      </c>
      <c r="C681">
        <v>111575</v>
      </c>
      <c r="D681" t="s">
        <v>647</v>
      </c>
      <c r="E681">
        <v>104259</v>
      </c>
      <c r="F681" t="s">
        <v>765</v>
      </c>
      <c r="G681" t="s">
        <v>1367</v>
      </c>
      <c r="H681">
        <v>3</v>
      </c>
      <c r="I681" t="s">
        <v>187</v>
      </c>
      <c r="J681">
        <v>143</v>
      </c>
      <c r="K681">
        <v>8</v>
      </c>
      <c r="L681">
        <v>9</v>
      </c>
      <c r="M681">
        <v>105</v>
      </c>
      <c r="N681">
        <v>53</v>
      </c>
      <c r="O681">
        <v>41</v>
      </c>
      <c r="P681">
        <v>24</v>
      </c>
      <c r="Q681">
        <v>15</v>
      </c>
      <c r="R681">
        <v>6</v>
      </c>
      <c r="S681">
        <v>8</v>
      </c>
      <c r="T681">
        <v>7</v>
      </c>
      <c r="U681">
        <v>3</v>
      </c>
      <c r="V681">
        <v>100</v>
      </c>
      <c r="W681">
        <v>56</v>
      </c>
      <c r="X681">
        <v>42</v>
      </c>
      <c r="Y681">
        <v>22</v>
      </c>
      <c r="Z681">
        <v>15</v>
      </c>
      <c r="AA681">
        <v>2</v>
      </c>
      <c r="AB681">
        <v>4</v>
      </c>
      <c r="AC681">
        <v>8</v>
      </c>
      <c r="AD681">
        <v>2990</v>
      </c>
      <c r="AE681">
        <v>76</v>
      </c>
      <c r="AF681">
        <v>715</v>
      </c>
    </row>
    <row r="682" spans="1:32" x14ac:dyDescent="0.25">
      <c r="A682">
        <v>20191014</v>
      </c>
      <c r="B682">
        <v>282</v>
      </c>
      <c r="C682">
        <v>126094</v>
      </c>
      <c r="D682" t="s">
        <v>100</v>
      </c>
      <c r="E682">
        <v>122330</v>
      </c>
      <c r="F682" t="s">
        <v>819</v>
      </c>
      <c r="G682" t="s">
        <v>526</v>
      </c>
      <c r="H682">
        <v>3</v>
      </c>
      <c r="I682" t="s">
        <v>173</v>
      </c>
      <c r="J682">
        <v>92</v>
      </c>
      <c r="K682">
        <v>6</v>
      </c>
      <c r="L682">
        <v>3</v>
      </c>
      <c r="M682">
        <v>82</v>
      </c>
      <c r="N682">
        <v>46</v>
      </c>
      <c r="O682">
        <v>36</v>
      </c>
      <c r="P682">
        <v>15</v>
      </c>
      <c r="Q682">
        <v>13</v>
      </c>
      <c r="R682">
        <v>2</v>
      </c>
      <c r="S682">
        <v>5</v>
      </c>
      <c r="T682">
        <v>16</v>
      </c>
      <c r="U682">
        <v>11</v>
      </c>
      <c r="V682">
        <v>81</v>
      </c>
      <c r="W682">
        <v>55</v>
      </c>
      <c r="X682">
        <v>39</v>
      </c>
      <c r="Y682">
        <v>9</v>
      </c>
      <c r="Z682">
        <v>13</v>
      </c>
      <c r="AA682">
        <v>3</v>
      </c>
      <c r="AB682">
        <v>8</v>
      </c>
      <c r="AC682">
        <v>31</v>
      </c>
      <c r="AD682">
        <v>1341</v>
      </c>
      <c r="AE682">
        <v>48</v>
      </c>
      <c r="AF682">
        <v>1032</v>
      </c>
    </row>
    <row r="683" spans="1:32" x14ac:dyDescent="0.25">
      <c r="A683">
        <v>20191014</v>
      </c>
      <c r="B683">
        <v>273</v>
      </c>
      <c r="C683">
        <v>104312</v>
      </c>
      <c r="D683" t="s">
        <v>753</v>
      </c>
      <c r="E683">
        <v>106426</v>
      </c>
      <c r="F683" t="s">
        <v>217</v>
      </c>
      <c r="G683" t="s">
        <v>1368</v>
      </c>
      <c r="H683">
        <v>3</v>
      </c>
      <c r="I683" t="s">
        <v>173</v>
      </c>
      <c r="J683">
        <v>162</v>
      </c>
      <c r="K683">
        <v>7</v>
      </c>
      <c r="L683">
        <v>4</v>
      </c>
      <c r="M683">
        <v>122</v>
      </c>
      <c r="N683">
        <v>64</v>
      </c>
      <c r="O683">
        <v>44</v>
      </c>
      <c r="P683">
        <v>32</v>
      </c>
      <c r="Q683">
        <v>17</v>
      </c>
      <c r="R683">
        <v>8</v>
      </c>
      <c r="S683">
        <v>12</v>
      </c>
      <c r="T683">
        <v>6</v>
      </c>
      <c r="U683">
        <v>9</v>
      </c>
      <c r="V683">
        <v>122</v>
      </c>
      <c r="W683">
        <v>70</v>
      </c>
      <c r="X683">
        <v>50</v>
      </c>
      <c r="Y683">
        <v>25</v>
      </c>
      <c r="Z683">
        <v>16</v>
      </c>
      <c r="AA683">
        <v>6</v>
      </c>
      <c r="AB683">
        <v>8</v>
      </c>
      <c r="AC683">
        <v>72</v>
      </c>
      <c r="AD683">
        <v>795</v>
      </c>
      <c r="AE683">
        <v>38</v>
      </c>
      <c r="AF683">
        <v>1197</v>
      </c>
    </row>
    <row r="684" spans="1:32" x14ac:dyDescent="0.25">
      <c r="A684">
        <v>20191014</v>
      </c>
      <c r="B684">
        <v>300</v>
      </c>
      <c r="C684">
        <v>133430</v>
      </c>
      <c r="D684" t="s">
        <v>651</v>
      </c>
      <c r="E684">
        <v>105936</v>
      </c>
      <c r="F684" t="s">
        <v>763</v>
      </c>
      <c r="G684" t="s">
        <v>139</v>
      </c>
      <c r="H684">
        <v>3</v>
      </c>
      <c r="I684" t="s">
        <v>196</v>
      </c>
      <c r="J684">
        <v>84</v>
      </c>
      <c r="K684">
        <v>16</v>
      </c>
      <c r="L684">
        <v>3</v>
      </c>
      <c r="M684">
        <v>54</v>
      </c>
      <c r="N684">
        <v>30</v>
      </c>
      <c r="O684">
        <v>28</v>
      </c>
      <c r="P684">
        <v>14</v>
      </c>
      <c r="Q684">
        <v>10</v>
      </c>
      <c r="R684">
        <v>1</v>
      </c>
      <c r="S684">
        <v>1</v>
      </c>
      <c r="T684">
        <v>1</v>
      </c>
      <c r="U684">
        <v>1</v>
      </c>
      <c r="V684">
        <v>82</v>
      </c>
      <c r="W684">
        <v>63</v>
      </c>
      <c r="X684">
        <v>40</v>
      </c>
      <c r="Y684">
        <v>8</v>
      </c>
      <c r="Z684">
        <v>10</v>
      </c>
      <c r="AA684">
        <v>6</v>
      </c>
      <c r="AB684">
        <v>8</v>
      </c>
      <c r="AC684">
        <v>34</v>
      </c>
      <c r="AD684">
        <v>1255</v>
      </c>
      <c r="AE684">
        <v>60</v>
      </c>
      <c r="AF684">
        <v>963</v>
      </c>
    </row>
    <row r="685" spans="1:32" x14ac:dyDescent="0.25">
      <c r="A685">
        <v>20191014</v>
      </c>
      <c r="B685">
        <v>299</v>
      </c>
      <c r="C685">
        <v>133430</v>
      </c>
      <c r="D685" t="s">
        <v>651</v>
      </c>
      <c r="E685">
        <v>105216</v>
      </c>
      <c r="F685" t="s">
        <v>458</v>
      </c>
      <c r="G685" t="s">
        <v>225</v>
      </c>
      <c r="H685">
        <v>3</v>
      </c>
      <c r="I685" t="s">
        <v>193</v>
      </c>
      <c r="J685">
        <v>77</v>
      </c>
      <c r="K685">
        <v>11</v>
      </c>
      <c r="L685">
        <v>4</v>
      </c>
      <c r="M685">
        <v>56</v>
      </c>
      <c r="N685">
        <v>31</v>
      </c>
      <c r="O685">
        <v>28</v>
      </c>
      <c r="P685">
        <v>11</v>
      </c>
      <c r="Q685">
        <v>10</v>
      </c>
      <c r="R685">
        <v>3</v>
      </c>
      <c r="S685">
        <v>4</v>
      </c>
      <c r="T685">
        <v>0</v>
      </c>
      <c r="U685">
        <v>0</v>
      </c>
      <c r="V685">
        <v>60</v>
      </c>
      <c r="W685">
        <v>33</v>
      </c>
      <c r="X685">
        <v>20</v>
      </c>
      <c r="Y685">
        <v>14</v>
      </c>
      <c r="Z685">
        <v>10</v>
      </c>
      <c r="AA685">
        <v>1</v>
      </c>
      <c r="AB685">
        <v>5</v>
      </c>
      <c r="AC685">
        <v>34</v>
      </c>
      <c r="AD685">
        <v>1255</v>
      </c>
      <c r="AE685">
        <v>129</v>
      </c>
      <c r="AF685">
        <v>429</v>
      </c>
    </row>
    <row r="686" spans="1:32" x14ac:dyDescent="0.25">
      <c r="A686">
        <v>20191014</v>
      </c>
      <c r="B686">
        <v>296</v>
      </c>
      <c r="C686">
        <v>133430</v>
      </c>
      <c r="D686" t="s">
        <v>651</v>
      </c>
      <c r="E686">
        <v>105649</v>
      </c>
      <c r="F686" t="s">
        <v>1115</v>
      </c>
      <c r="G686" t="s">
        <v>329</v>
      </c>
      <c r="H686">
        <v>3</v>
      </c>
      <c r="I686" t="s">
        <v>189</v>
      </c>
      <c r="J686">
        <v>48</v>
      </c>
      <c r="K686">
        <v>4</v>
      </c>
      <c r="L686">
        <v>2</v>
      </c>
      <c r="M686">
        <v>33</v>
      </c>
      <c r="N686">
        <v>22</v>
      </c>
      <c r="O686">
        <v>21</v>
      </c>
      <c r="P686">
        <v>7</v>
      </c>
      <c r="Q686">
        <v>7</v>
      </c>
      <c r="R686">
        <v>0</v>
      </c>
      <c r="S686">
        <v>0</v>
      </c>
      <c r="T686">
        <v>1</v>
      </c>
      <c r="U686">
        <v>3</v>
      </c>
      <c r="V686">
        <v>42</v>
      </c>
      <c r="W686">
        <v>23</v>
      </c>
      <c r="X686">
        <v>13</v>
      </c>
      <c r="Y686">
        <v>5</v>
      </c>
      <c r="Z686">
        <v>8</v>
      </c>
      <c r="AA686">
        <v>2</v>
      </c>
      <c r="AB686">
        <v>7</v>
      </c>
      <c r="AC686">
        <v>34</v>
      </c>
      <c r="AD686">
        <v>1255</v>
      </c>
      <c r="AE686">
        <v>213</v>
      </c>
      <c r="AF686">
        <v>230</v>
      </c>
    </row>
    <row r="687" spans="1:32" x14ac:dyDescent="0.25">
      <c r="A687">
        <v>20191014</v>
      </c>
      <c r="B687">
        <v>293</v>
      </c>
      <c r="C687">
        <v>104386</v>
      </c>
      <c r="D687" t="s">
        <v>922</v>
      </c>
      <c r="E687">
        <v>104926</v>
      </c>
      <c r="F687" t="s">
        <v>670</v>
      </c>
      <c r="G687" t="s">
        <v>200</v>
      </c>
      <c r="H687">
        <v>3</v>
      </c>
      <c r="I687" t="s">
        <v>187</v>
      </c>
      <c r="J687">
        <v>61</v>
      </c>
      <c r="K687">
        <v>3</v>
      </c>
      <c r="L687">
        <v>3</v>
      </c>
      <c r="M687">
        <v>40</v>
      </c>
      <c r="N687">
        <v>22</v>
      </c>
      <c r="O687">
        <v>18</v>
      </c>
      <c r="P687">
        <v>10</v>
      </c>
      <c r="Q687">
        <v>7</v>
      </c>
      <c r="R687">
        <v>1</v>
      </c>
      <c r="S687">
        <v>2</v>
      </c>
      <c r="T687">
        <v>2</v>
      </c>
      <c r="U687">
        <v>7</v>
      </c>
      <c r="V687">
        <v>58</v>
      </c>
      <c r="W687">
        <v>29</v>
      </c>
      <c r="X687">
        <v>15</v>
      </c>
      <c r="Y687">
        <v>9</v>
      </c>
      <c r="Z687">
        <v>7</v>
      </c>
      <c r="AA687">
        <v>9</v>
      </c>
      <c r="AB687">
        <v>15</v>
      </c>
      <c r="AC687">
        <v>251</v>
      </c>
      <c r="AD687">
        <v>180</v>
      </c>
      <c r="AE687">
        <v>12</v>
      </c>
      <c r="AF687">
        <v>2415</v>
      </c>
    </row>
    <row r="688" spans="1:32" x14ac:dyDescent="0.25">
      <c r="A688">
        <v>20191014</v>
      </c>
      <c r="B688">
        <v>291</v>
      </c>
      <c r="C688">
        <v>133430</v>
      </c>
      <c r="D688" t="s">
        <v>651</v>
      </c>
      <c r="E688">
        <v>200615</v>
      </c>
      <c r="F688" t="s">
        <v>775</v>
      </c>
      <c r="G688" t="s">
        <v>373</v>
      </c>
      <c r="H688">
        <v>3</v>
      </c>
      <c r="I688" t="s">
        <v>187</v>
      </c>
      <c r="J688">
        <v>92</v>
      </c>
      <c r="K688">
        <v>10</v>
      </c>
      <c r="L688">
        <v>6</v>
      </c>
      <c r="M688">
        <v>70</v>
      </c>
      <c r="N688">
        <v>36</v>
      </c>
      <c r="O688">
        <v>33</v>
      </c>
      <c r="P688">
        <v>17</v>
      </c>
      <c r="Q688">
        <v>11</v>
      </c>
      <c r="R688">
        <v>4</v>
      </c>
      <c r="S688">
        <v>5</v>
      </c>
      <c r="T688">
        <v>2</v>
      </c>
      <c r="U688">
        <v>2</v>
      </c>
      <c r="V688">
        <v>72</v>
      </c>
      <c r="W688">
        <v>42</v>
      </c>
      <c r="X688">
        <v>28</v>
      </c>
      <c r="Y688">
        <v>16</v>
      </c>
      <c r="Z688">
        <v>11</v>
      </c>
      <c r="AA688">
        <v>3</v>
      </c>
      <c r="AB688">
        <v>5</v>
      </c>
      <c r="AC688">
        <v>34</v>
      </c>
      <c r="AD688">
        <v>1255</v>
      </c>
      <c r="AE688">
        <v>90</v>
      </c>
      <c r="AF688">
        <v>610</v>
      </c>
    </row>
    <row r="689" spans="1:32" x14ac:dyDescent="0.25">
      <c r="A689">
        <v>20191014</v>
      </c>
      <c r="B689">
        <v>286</v>
      </c>
      <c r="C689">
        <v>105023</v>
      </c>
      <c r="D689" t="s">
        <v>703</v>
      </c>
      <c r="E689">
        <v>105777</v>
      </c>
      <c r="F689" t="s">
        <v>114</v>
      </c>
      <c r="G689" t="s">
        <v>1371</v>
      </c>
      <c r="H689">
        <v>3</v>
      </c>
      <c r="I689" t="s">
        <v>187</v>
      </c>
      <c r="J689">
        <v>134</v>
      </c>
      <c r="K689">
        <v>25</v>
      </c>
      <c r="L689">
        <v>3</v>
      </c>
      <c r="M689">
        <v>113</v>
      </c>
      <c r="N689">
        <v>77</v>
      </c>
      <c r="O689">
        <v>61</v>
      </c>
      <c r="P689">
        <v>21</v>
      </c>
      <c r="Q689">
        <v>17</v>
      </c>
      <c r="R689">
        <v>0</v>
      </c>
      <c r="S689">
        <v>0</v>
      </c>
      <c r="T689">
        <v>9</v>
      </c>
      <c r="U689">
        <v>1</v>
      </c>
      <c r="V689">
        <v>101</v>
      </c>
      <c r="W689">
        <v>64</v>
      </c>
      <c r="X689">
        <v>50</v>
      </c>
      <c r="Y689">
        <v>23</v>
      </c>
      <c r="Z689">
        <v>16</v>
      </c>
      <c r="AA689">
        <v>2</v>
      </c>
      <c r="AB689">
        <v>3</v>
      </c>
      <c r="AC689">
        <v>50</v>
      </c>
      <c r="AD689">
        <v>1020</v>
      </c>
      <c r="AE689">
        <v>27</v>
      </c>
      <c r="AF689">
        <v>1432</v>
      </c>
    </row>
    <row r="690" spans="1:32" x14ac:dyDescent="0.25">
      <c r="A690">
        <v>20191021</v>
      </c>
      <c r="B690">
        <v>300</v>
      </c>
      <c r="C690">
        <v>103819</v>
      </c>
      <c r="D690" t="s">
        <v>737</v>
      </c>
      <c r="E690">
        <v>200282</v>
      </c>
      <c r="F690" t="s">
        <v>597</v>
      </c>
      <c r="G690" t="s">
        <v>192</v>
      </c>
      <c r="H690">
        <v>3</v>
      </c>
      <c r="I690" t="s">
        <v>196</v>
      </c>
      <c r="J690">
        <v>68</v>
      </c>
      <c r="K690">
        <v>4</v>
      </c>
      <c r="L690">
        <v>0</v>
      </c>
      <c r="M690">
        <v>50</v>
      </c>
      <c r="N690">
        <v>32</v>
      </c>
      <c r="O690">
        <v>25</v>
      </c>
      <c r="P690">
        <v>11</v>
      </c>
      <c r="Q690">
        <v>8</v>
      </c>
      <c r="R690">
        <v>0</v>
      </c>
      <c r="S690">
        <v>0</v>
      </c>
      <c r="T690">
        <v>0</v>
      </c>
      <c r="U690">
        <v>1</v>
      </c>
      <c r="V690">
        <v>46</v>
      </c>
      <c r="W690">
        <v>30</v>
      </c>
      <c r="X690">
        <v>16</v>
      </c>
      <c r="Y690">
        <v>8</v>
      </c>
      <c r="Z690">
        <v>8</v>
      </c>
      <c r="AA690">
        <v>6</v>
      </c>
      <c r="AB690">
        <v>10</v>
      </c>
      <c r="AC690">
        <v>3</v>
      </c>
      <c r="AD690">
        <v>6950</v>
      </c>
      <c r="AE690">
        <v>28</v>
      </c>
      <c r="AF690">
        <v>1440</v>
      </c>
    </row>
    <row r="691" spans="1:32" x14ac:dyDescent="0.25">
      <c r="A691">
        <v>20191021</v>
      </c>
      <c r="B691">
        <v>299</v>
      </c>
      <c r="C691">
        <v>103819</v>
      </c>
      <c r="D691" t="s">
        <v>737</v>
      </c>
      <c r="E691">
        <v>126774</v>
      </c>
      <c r="F691" t="s">
        <v>294</v>
      </c>
      <c r="G691" t="s">
        <v>139</v>
      </c>
      <c r="H691">
        <v>3</v>
      </c>
      <c r="I691" t="s">
        <v>193</v>
      </c>
      <c r="J691">
        <v>78</v>
      </c>
      <c r="K691">
        <v>6</v>
      </c>
      <c r="L691">
        <v>2</v>
      </c>
      <c r="M691">
        <v>52</v>
      </c>
      <c r="N691">
        <v>30</v>
      </c>
      <c r="O691">
        <v>24</v>
      </c>
      <c r="P691">
        <v>17</v>
      </c>
      <c r="Q691">
        <v>10</v>
      </c>
      <c r="R691">
        <v>1</v>
      </c>
      <c r="S691">
        <v>1</v>
      </c>
      <c r="T691">
        <v>4</v>
      </c>
      <c r="U691">
        <v>3</v>
      </c>
      <c r="V691">
        <v>65</v>
      </c>
      <c r="W691">
        <v>43</v>
      </c>
      <c r="X691">
        <v>32</v>
      </c>
      <c r="Y691">
        <v>11</v>
      </c>
      <c r="Z691">
        <v>10</v>
      </c>
      <c r="AA691">
        <v>6</v>
      </c>
      <c r="AB691">
        <v>8</v>
      </c>
      <c r="AC691">
        <v>3</v>
      </c>
      <c r="AD691">
        <v>6950</v>
      </c>
      <c r="AE691">
        <v>7</v>
      </c>
      <c r="AF691">
        <v>3740</v>
      </c>
    </row>
    <row r="692" spans="1:32" x14ac:dyDescent="0.25">
      <c r="A692">
        <v>20191021</v>
      </c>
      <c r="B692">
        <v>297</v>
      </c>
      <c r="C692">
        <v>103819</v>
      </c>
      <c r="D692" t="s">
        <v>737</v>
      </c>
      <c r="E692">
        <v>104527</v>
      </c>
      <c r="F692" t="s">
        <v>694</v>
      </c>
      <c r="G692" t="s">
        <v>351</v>
      </c>
      <c r="H692">
        <v>3</v>
      </c>
      <c r="I692" t="s">
        <v>189</v>
      </c>
      <c r="AC692">
        <v>3</v>
      </c>
      <c r="AD692">
        <v>6950</v>
      </c>
      <c r="AE692">
        <v>17</v>
      </c>
      <c r="AF692">
        <v>1820</v>
      </c>
    </row>
    <row r="693" spans="1:32" x14ac:dyDescent="0.25">
      <c r="A693">
        <v>20191021</v>
      </c>
      <c r="B693">
        <v>296</v>
      </c>
      <c r="C693">
        <v>126774</v>
      </c>
      <c r="D693" t="s">
        <v>294</v>
      </c>
      <c r="E693">
        <v>105936</v>
      </c>
      <c r="F693" t="s">
        <v>763</v>
      </c>
      <c r="G693" t="s">
        <v>483</v>
      </c>
      <c r="H693">
        <v>3</v>
      </c>
      <c r="I693" t="s">
        <v>189</v>
      </c>
      <c r="J693">
        <v>113</v>
      </c>
      <c r="K693">
        <v>12</v>
      </c>
      <c r="L693">
        <v>1</v>
      </c>
      <c r="M693">
        <v>80</v>
      </c>
      <c r="N693">
        <v>54</v>
      </c>
      <c r="O693">
        <v>39</v>
      </c>
      <c r="P693">
        <v>17</v>
      </c>
      <c r="Q693">
        <v>15</v>
      </c>
      <c r="R693">
        <v>3</v>
      </c>
      <c r="S693">
        <v>6</v>
      </c>
      <c r="T693">
        <v>2</v>
      </c>
      <c r="U693">
        <v>2</v>
      </c>
      <c r="V693">
        <v>87</v>
      </c>
      <c r="W693">
        <v>63</v>
      </c>
      <c r="X693">
        <v>44</v>
      </c>
      <c r="Y693">
        <v>12</v>
      </c>
      <c r="Z693">
        <v>14</v>
      </c>
      <c r="AA693">
        <v>3</v>
      </c>
      <c r="AB693">
        <v>6</v>
      </c>
      <c r="AC693">
        <v>7</v>
      </c>
      <c r="AD693">
        <v>3740</v>
      </c>
      <c r="AE693">
        <v>46</v>
      </c>
      <c r="AF693">
        <v>1068</v>
      </c>
    </row>
    <row r="694" spans="1:32" x14ac:dyDescent="0.25">
      <c r="A694">
        <v>20191021</v>
      </c>
      <c r="B694">
        <v>295</v>
      </c>
      <c r="C694">
        <v>124187</v>
      </c>
      <c r="D694" t="s">
        <v>397</v>
      </c>
      <c r="E694">
        <v>105138</v>
      </c>
      <c r="F694" t="s">
        <v>644</v>
      </c>
      <c r="G694" t="s">
        <v>279</v>
      </c>
      <c r="H694">
        <v>3</v>
      </c>
      <c r="I694" t="s">
        <v>189</v>
      </c>
      <c r="J694">
        <v>93</v>
      </c>
      <c r="K694">
        <v>31</v>
      </c>
      <c r="L694">
        <v>5</v>
      </c>
      <c r="M694">
        <v>77</v>
      </c>
      <c r="N694">
        <v>54</v>
      </c>
      <c r="O694">
        <v>49</v>
      </c>
      <c r="P694">
        <v>5</v>
      </c>
      <c r="Q694">
        <v>14</v>
      </c>
      <c r="R694">
        <v>3</v>
      </c>
      <c r="S694">
        <v>5</v>
      </c>
      <c r="T694">
        <v>3</v>
      </c>
      <c r="U694">
        <v>1</v>
      </c>
      <c r="V694">
        <v>63</v>
      </c>
      <c r="W694">
        <v>39</v>
      </c>
      <c r="X694">
        <v>33</v>
      </c>
      <c r="Y694">
        <v>12</v>
      </c>
      <c r="Z694">
        <v>13</v>
      </c>
      <c r="AA694">
        <v>1</v>
      </c>
      <c r="AB694">
        <v>4</v>
      </c>
      <c r="AC694">
        <v>37</v>
      </c>
      <c r="AD694">
        <v>1203</v>
      </c>
      <c r="AE694">
        <v>10</v>
      </c>
      <c r="AF694">
        <v>2575</v>
      </c>
    </row>
    <row r="695" spans="1:32" x14ac:dyDescent="0.25">
      <c r="A695">
        <v>20191021</v>
      </c>
      <c r="B695">
        <v>293</v>
      </c>
      <c r="C695">
        <v>103819</v>
      </c>
      <c r="D695" t="s">
        <v>737</v>
      </c>
      <c r="E695">
        <v>105430</v>
      </c>
      <c r="F695" t="s">
        <v>667</v>
      </c>
      <c r="G695" t="s">
        <v>329</v>
      </c>
      <c r="H695">
        <v>3</v>
      </c>
      <c r="I695" t="s">
        <v>187</v>
      </c>
      <c r="J695">
        <v>62</v>
      </c>
      <c r="K695">
        <v>5</v>
      </c>
      <c r="L695">
        <v>1</v>
      </c>
      <c r="M695">
        <v>40</v>
      </c>
      <c r="N695">
        <v>30</v>
      </c>
      <c r="O695">
        <v>23</v>
      </c>
      <c r="P695">
        <v>7</v>
      </c>
      <c r="Q695">
        <v>7</v>
      </c>
      <c r="R695">
        <v>2</v>
      </c>
      <c r="S695">
        <v>2</v>
      </c>
      <c r="T695">
        <v>0</v>
      </c>
      <c r="U695">
        <v>2</v>
      </c>
      <c r="V695">
        <v>59</v>
      </c>
      <c r="W695">
        <v>39</v>
      </c>
      <c r="X695">
        <v>20</v>
      </c>
      <c r="Y695">
        <v>7</v>
      </c>
      <c r="Z695">
        <v>8</v>
      </c>
      <c r="AA695">
        <v>5</v>
      </c>
      <c r="AB695">
        <v>10</v>
      </c>
      <c r="AC695">
        <v>3</v>
      </c>
      <c r="AD695">
        <v>6950</v>
      </c>
      <c r="AE695">
        <v>49</v>
      </c>
      <c r="AF695">
        <v>1057</v>
      </c>
    </row>
    <row r="696" spans="1:32" x14ac:dyDescent="0.25">
      <c r="A696">
        <v>20191021</v>
      </c>
      <c r="B696">
        <v>292</v>
      </c>
      <c r="C696">
        <v>104527</v>
      </c>
      <c r="D696" t="s">
        <v>694</v>
      </c>
      <c r="E696">
        <v>126207</v>
      </c>
      <c r="F696" t="s">
        <v>724</v>
      </c>
      <c r="G696" t="s">
        <v>1374</v>
      </c>
      <c r="H696">
        <v>3</v>
      </c>
      <c r="I696" t="s">
        <v>187</v>
      </c>
      <c r="J696">
        <v>152</v>
      </c>
      <c r="K696">
        <v>14</v>
      </c>
      <c r="L696">
        <v>2</v>
      </c>
      <c r="M696">
        <v>83</v>
      </c>
      <c r="N696">
        <v>52</v>
      </c>
      <c r="O696">
        <v>45</v>
      </c>
      <c r="P696">
        <v>17</v>
      </c>
      <c r="Q696">
        <v>15</v>
      </c>
      <c r="R696">
        <v>4</v>
      </c>
      <c r="S696">
        <v>5</v>
      </c>
      <c r="T696">
        <v>4</v>
      </c>
      <c r="U696">
        <v>1</v>
      </c>
      <c r="V696">
        <v>123</v>
      </c>
      <c r="W696">
        <v>88</v>
      </c>
      <c r="X696">
        <v>61</v>
      </c>
      <c r="Y696">
        <v>15</v>
      </c>
      <c r="Z696">
        <v>15</v>
      </c>
      <c r="AA696">
        <v>12</v>
      </c>
      <c r="AB696">
        <v>14</v>
      </c>
      <c r="AC696">
        <v>17</v>
      </c>
      <c r="AD696">
        <v>1820</v>
      </c>
      <c r="AE696">
        <v>48</v>
      </c>
      <c r="AF696">
        <v>1060</v>
      </c>
    </row>
    <row r="697" spans="1:32" x14ac:dyDescent="0.25">
      <c r="A697">
        <v>20191021</v>
      </c>
      <c r="B697">
        <v>291</v>
      </c>
      <c r="C697">
        <v>126774</v>
      </c>
      <c r="D697" t="s">
        <v>294</v>
      </c>
      <c r="E697">
        <v>105575</v>
      </c>
      <c r="F697" t="s">
        <v>900</v>
      </c>
      <c r="G697" t="s">
        <v>1266</v>
      </c>
      <c r="H697">
        <v>3</v>
      </c>
      <c r="I697" t="s">
        <v>187</v>
      </c>
      <c r="J697">
        <v>121</v>
      </c>
      <c r="K697">
        <v>6</v>
      </c>
      <c r="L697">
        <v>0</v>
      </c>
      <c r="M697">
        <v>81</v>
      </c>
      <c r="N697">
        <v>53</v>
      </c>
      <c r="O697">
        <v>41</v>
      </c>
      <c r="P697">
        <v>21</v>
      </c>
      <c r="Q697">
        <v>15</v>
      </c>
      <c r="R697">
        <v>0</v>
      </c>
      <c r="S697">
        <v>1</v>
      </c>
      <c r="T697">
        <v>2</v>
      </c>
      <c r="U697">
        <v>4</v>
      </c>
      <c r="V697">
        <v>95</v>
      </c>
      <c r="W697">
        <v>50</v>
      </c>
      <c r="X697">
        <v>36</v>
      </c>
      <c r="Y697">
        <v>23</v>
      </c>
      <c r="Z697">
        <v>15</v>
      </c>
      <c r="AA697">
        <v>6</v>
      </c>
      <c r="AB697">
        <v>10</v>
      </c>
      <c r="AC697">
        <v>7</v>
      </c>
      <c r="AD697">
        <v>3740</v>
      </c>
      <c r="AE697">
        <v>70</v>
      </c>
      <c r="AF697">
        <v>809</v>
      </c>
    </row>
    <row r="698" spans="1:32" x14ac:dyDescent="0.25">
      <c r="A698">
        <v>20191021</v>
      </c>
      <c r="B698">
        <v>290</v>
      </c>
      <c r="C698">
        <v>105936</v>
      </c>
      <c r="D698" t="s">
        <v>763</v>
      </c>
      <c r="E698">
        <v>104926</v>
      </c>
      <c r="F698" t="s">
        <v>670</v>
      </c>
      <c r="G698" t="s">
        <v>251</v>
      </c>
      <c r="H698">
        <v>3</v>
      </c>
      <c r="I698" t="s">
        <v>187</v>
      </c>
      <c r="K698">
        <v>5</v>
      </c>
      <c r="L698">
        <v>1</v>
      </c>
      <c r="M698">
        <v>56</v>
      </c>
      <c r="N698">
        <v>38</v>
      </c>
      <c r="O698">
        <v>31</v>
      </c>
      <c r="P698">
        <v>10</v>
      </c>
      <c r="Q698">
        <v>9</v>
      </c>
      <c r="R698">
        <v>3</v>
      </c>
      <c r="S698">
        <v>3</v>
      </c>
      <c r="T698">
        <v>7</v>
      </c>
      <c r="U698">
        <v>3</v>
      </c>
      <c r="V698">
        <v>65</v>
      </c>
      <c r="W698">
        <v>33</v>
      </c>
      <c r="X698">
        <v>27</v>
      </c>
      <c r="Y698">
        <v>10</v>
      </c>
      <c r="Z698">
        <v>9</v>
      </c>
      <c r="AA698">
        <v>5</v>
      </c>
      <c r="AB698">
        <v>8</v>
      </c>
      <c r="AC698">
        <v>46</v>
      </c>
      <c r="AD698">
        <v>1068</v>
      </c>
      <c r="AE698">
        <v>12</v>
      </c>
      <c r="AF698">
        <v>2370</v>
      </c>
    </row>
    <row r="699" spans="1:32" x14ac:dyDescent="0.25">
      <c r="A699">
        <v>20191021</v>
      </c>
      <c r="B699">
        <v>289</v>
      </c>
      <c r="C699">
        <v>124187</v>
      </c>
      <c r="D699" t="s">
        <v>397</v>
      </c>
      <c r="E699">
        <v>105676</v>
      </c>
      <c r="F699" t="s">
        <v>201</v>
      </c>
      <c r="G699" t="s">
        <v>1375</v>
      </c>
      <c r="H699">
        <v>3</v>
      </c>
      <c r="I699" t="s">
        <v>187</v>
      </c>
      <c r="J699">
        <v>145</v>
      </c>
      <c r="K699">
        <v>29</v>
      </c>
      <c r="L699">
        <v>8</v>
      </c>
      <c r="M699">
        <v>112</v>
      </c>
      <c r="N699">
        <v>70</v>
      </c>
      <c r="O699">
        <v>59</v>
      </c>
      <c r="P699">
        <v>25</v>
      </c>
      <c r="Q699">
        <v>18</v>
      </c>
      <c r="R699">
        <v>2</v>
      </c>
      <c r="S699">
        <v>2</v>
      </c>
      <c r="T699">
        <v>9</v>
      </c>
      <c r="U699">
        <v>2</v>
      </c>
      <c r="V699">
        <v>108</v>
      </c>
      <c r="W699">
        <v>61</v>
      </c>
      <c r="X699">
        <v>54</v>
      </c>
      <c r="Y699">
        <v>28</v>
      </c>
      <c r="Z699">
        <v>18</v>
      </c>
      <c r="AA699">
        <v>0</v>
      </c>
      <c r="AB699">
        <v>1</v>
      </c>
      <c r="AC699">
        <v>37</v>
      </c>
      <c r="AD699">
        <v>1203</v>
      </c>
      <c r="AE699">
        <v>13</v>
      </c>
      <c r="AF699">
        <v>2280</v>
      </c>
    </row>
    <row r="700" spans="1:32" x14ac:dyDescent="0.25">
      <c r="A700">
        <v>20191021</v>
      </c>
      <c r="B700">
        <v>288</v>
      </c>
      <c r="C700">
        <v>105138</v>
      </c>
      <c r="D700" t="s">
        <v>644</v>
      </c>
      <c r="E700">
        <v>104755</v>
      </c>
      <c r="F700" t="s">
        <v>866</v>
      </c>
      <c r="G700" t="s">
        <v>262</v>
      </c>
      <c r="H700">
        <v>3</v>
      </c>
      <c r="I700" t="s">
        <v>187</v>
      </c>
      <c r="J700">
        <v>103</v>
      </c>
      <c r="K700">
        <v>8</v>
      </c>
      <c r="L700">
        <v>1</v>
      </c>
      <c r="M700">
        <v>68</v>
      </c>
      <c r="N700">
        <v>46</v>
      </c>
      <c r="O700">
        <v>39</v>
      </c>
      <c r="P700">
        <v>14</v>
      </c>
      <c r="Q700">
        <v>14</v>
      </c>
      <c r="R700">
        <v>1</v>
      </c>
      <c r="S700">
        <v>2</v>
      </c>
      <c r="T700">
        <v>6</v>
      </c>
      <c r="U700">
        <v>1</v>
      </c>
      <c r="V700">
        <v>84</v>
      </c>
      <c r="W700">
        <v>56</v>
      </c>
      <c r="X700">
        <v>38</v>
      </c>
      <c r="Y700">
        <v>14</v>
      </c>
      <c r="Z700">
        <v>13</v>
      </c>
      <c r="AA700">
        <v>3</v>
      </c>
      <c r="AB700">
        <v>6</v>
      </c>
      <c r="AC700">
        <v>10</v>
      </c>
      <c r="AD700">
        <v>2575</v>
      </c>
      <c r="AE700">
        <v>64</v>
      </c>
      <c r="AF700">
        <v>890</v>
      </c>
    </row>
    <row r="701" spans="1:32" x14ac:dyDescent="0.25">
      <c r="A701">
        <v>20191021</v>
      </c>
      <c r="B701">
        <v>285</v>
      </c>
      <c r="C701">
        <v>103819</v>
      </c>
      <c r="D701" t="s">
        <v>737</v>
      </c>
      <c r="E701">
        <v>105376</v>
      </c>
      <c r="F701" t="s">
        <v>129</v>
      </c>
      <c r="G701" t="s">
        <v>370</v>
      </c>
      <c r="H701">
        <v>3</v>
      </c>
      <c r="I701" t="s">
        <v>173</v>
      </c>
      <c r="J701">
        <v>52</v>
      </c>
      <c r="K701">
        <v>12</v>
      </c>
      <c r="L701">
        <v>2</v>
      </c>
      <c r="M701">
        <v>51</v>
      </c>
      <c r="N701">
        <v>33</v>
      </c>
      <c r="O701">
        <v>27</v>
      </c>
      <c r="P701">
        <v>7</v>
      </c>
      <c r="Q701">
        <v>8</v>
      </c>
      <c r="R701">
        <v>0</v>
      </c>
      <c r="S701">
        <v>1</v>
      </c>
      <c r="T701">
        <v>1</v>
      </c>
      <c r="U701">
        <v>1</v>
      </c>
      <c r="V701">
        <v>40</v>
      </c>
      <c r="W701">
        <v>28</v>
      </c>
      <c r="X701">
        <v>14</v>
      </c>
      <c r="Y701">
        <v>4</v>
      </c>
      <c r="Z701">
        <v>7</v>
      </c>
      <c r="AA701">
        <v>5</v>
      </c>
      <c r="AB701">
        <v>10</v>
      </c>
      <c r="AC701">
        <v>3</v>
      </c>
      <c r="AD701">
        <v>6950</v>
      </c>
      <c r="AE701">
        <v>112</v>
      </c>
      <c r="AF701">
        <v>500</v>
      </c>
    </row>
    <row r="702" spans="1:32" x14ac:dyDescent="0.25">
      <c r="A702">
        <v>20191021</v>
      </c>
      <c r="B702">
        <v>282</v>
      </c>
      <c r="C702">
        <v>104527</v>
      </c>
      <c r="D702" t="s">
        <v>694</v>
      </c>
      <c r="E702">
        <v>104655</v>
      </c>
      <c r="F702" t="s">
        <v>664</v>
      </c>
      <c r="G702" t="s">
        <v>315</v>
      </c>
      <c r="H702">
        <v>3</v>
      </c>
      <c r="I702" t="s">
        <v>173</v>
      </c>
      <c r="J702">
        <v>66</v>
      </c>
      <c r="K702">
        <v>10</v>
      </c>
      <c r="L702">
        <v>0</v>
      </c>
      <c r="M702">
        <v>51</v>
      </c>
      <c r="N702">
        <v>31</v>
      </c>
      <c r="O702">
        <v>28</v>
      </c>
      <c r="P702">
        <v>14</v>
      </c>
      <c r="Q702">
        <v>10</v>
      </c>
      <c r="R702">
        <v>0</v>
      </c>
      <c r="S702">
        <v>0</v>
      </c>
      <c r="T702">
        <v>2</v>
      </c>
      <c r="U702">
        <v>1</v>
      </c>
      <c r="V702">
        <v>50</v>
      </c>
      <c r="W702">
        <v>25</v>
      </c>
      <c r="X702">
        <v>19</v>
      </c>
      <c r="Y702">
        <v>14</v>
      </c>
      <c r="Z702">
        <v>9</v>
      </c>
      <c r="AA702">
        <v>1</v>
      </c>
      <c r="AB702">
        <v>3</v>
      </c>
      <c r="AC702">
        <v>17</v>
      </c>
      <c r="AD702">
        <v>1820</v>
      </c>
      <c r="AE702">
        <v>45</v>
      </c>
      <c r="AF702">
        <v>1102</v>
      </c>
    </row>
    <row r="703" spans="1:32" x14ac:dyDescent="0.25">
      <c r="A703">
        <v>20191021</v>
      </c>
      <c r="B703">
        <v>281</v>
      </c>
      <c r="C703">
        <v>126774</v>
      </c>
      <c r="D703" t="s">
        <v>294</v>
      </c>
      <c r="E703">
        <v>105077</v>
      </c>
      <c r="F703" t="s">
        <v>808</v>
      </c>
      <c r="G703" t="s">
        <v>675</v>
      </c>
      <c r="H703">
        <v>3</v>
      </c>
      <c r="I703" t="s">
        <v>173</v>
      </c>
      <c r="J703">
        <v>93</v>
      </c>
      <c r="K703">
        <v>4</v>
      </c>
      <c r="L703">
        <v>1</v>
      </c>
      <c r="M703">
        <v>67</v>
      </c>
      <c r="N703">
        <v>36</v>
      </c>
      <c r="O703">
        <v>32</v>
      </c>
      <c r="P703">
        <v>19</v>
      </c>
      <c r="Q703">
        <v>11</v>
      </c>
      <c r="R703">
        <v>2</v>
      </c>
      <c r="S703">
        <v>3</v>
      </c>
      <c r="T703">
        <v>3</v>
      </c>
      <c r="U703">
        <v>1</v>
      </c>
      <c r="V703">
        <v>59</v>
      </c>
      <c r="W703">
        <v>35</v>
      </c>
      <c r="X703">
        <v>22</v>
      </c>
      <c r="Y703">
        <v>16</v>
      </c>
      <c r="Z703">
        <v>10</v>
      </c>
      <c r="AA703">
        <v>2</v>
      </c>
      <c r="AB703">
        <v>4</v>
      </c>
      <c r="AC703">
        <v>7</v>
      </c>
      <c r="AD703">
        <v>3740</v>
      </c>
      <c r="AE703">
        <v>42</v>
      </c>
      <c r="AF703">
        <v>1130</v>
      </c>
    </row>
    <row r="704" spans="1:32" x14ac:dyDescent="0.25">
      <c r="A704">
        <v>20191021</v>
      </c>
      <c r="B704">
        <v>278</v>
      </c>
      <c r="C704">
        <v>104926</v>
      </c>
      <c r="D704" t="s">
        <v>670</v>
      </c>
      <c r="E704">
        <v>200615</v>
      </c>
      <c r="F704" t="s">
        <v>775</v>
      </c>
      <c r="G704" t="s">
        <v>251</v>
      </c>
      <c r="H704">
        <v>3</v>
      </c>
      <c r="I704" t="s">
        <v>173</v>
      </c>
      <c r="J704">
        <v>77</v>
      </c>
      <c r="K704">
        <v>5</v>
      </c>
      <c r="L704">
        <v>2</v>
      </c>
      <c r="M704">
        <v>51</v>
      </c>
      <c r="N704">
        <v>39</v>
      </c>
      <c r="O704">
        <v>29</v>
      </c>
      <c r="P704">
        <v>7</v>
      </c>
      <c r="Q704">
        <v>9</v>
      </c>
      <c r="R704">
        <v>1</v>
      </c>
      <c r="S704">
        <v>2</v>
      </c>
      <c r="T704">
        <v>7</v>
      </c>
      <c r="U704">
        <v>1</v>
      </c>
      <c r="V704">
        <v>69</v>
      </c>
      <c r="W704">
        <v>43</v>
      </c>
      <c r="X704">
        <v>25</v>
      </c>
      <c r="Y704">
        <v>12</v>
      </c>
      <c r="Z704">
        <v>9</v>
      </c>
      <c r="AA704">
        <v>5</v>
      </c>
      <c r="AB704">
        <v>9</v>
      </c>
      <c r="AC704">
        <v>12</v>
      </c>
      <c r="AD704">
        <v>2370</v>
      </c>
      <c r="AE704">
        <v>88</v>
      </c>
      <c r="AF704">
        <v>630</v>
      </c>
    </row>
    <row r="705" spans="1:32" x14ac:dyDescent="0.25">
      <c r="A705">
        <v>20191021</v>
      </c>
      <c r="B705">
        <v>277</v>
      </c>
      <c r="C705">
        <v>105676</v>
      </c>
      <c r="D705" t="s">
        <v>201</v>
      </c>
      <c r="E705">
        <v>105227</v>
      </c>
      <c r="F705" t="s">
        <v>784</v>
      </c>
      <c r="G705" t="s">
        <v>139</v>
      </c>
      <c r="H705">
        <v>3</v>
      </c>
      <c r="I705" t="s">
        <v>173</v>
      </c>
      <c r="J705">
        <v>72</v>
      </c>
      <c r="K705">
        <v>11</v>
      </c>
      <c r="L705">
        <v>4</v>
      </c>
      <c r="M705">
        <v>49</v>
      </c>
      <c r="N705">
        <v>33</v>
      </c>
      <c r="O705">
        <v>29</v>
      </c>
      <c r="P705">
        <v>8</v>
      </c>
      <c r="Q705">
        <v>10</v>
      </c>
      <c r="R705">
        <v>2</v>
      </c>
      <c r="S705">
        <v>3</v>
      </c>
      <c r="T705">
        <v>4</v>
      </c>
      <c r="U705">
        <v>4</v>
      </c>
      <c r="V705">
        <v>53</v>
      </c>
      <c r="W705">
        <v>27</v>
      </c>
      <c r="X705">
        <v>21</v>
      </c>
      <c r="Y705">
        <v>11</v>
      </c>
      <c r="Z705">
        <v>10</v>
      </c>
      <c r="AA705">
        <v>0</v>
      </c>
      <c r="AB705">
        <v>3</v>
      </c>
      <c r="AC705">
        <v>13</v>
      </c>
      <c r="AD705">
        <v>2280</v>
      </c>
      <c r="AE705">
        <v>23</v>
      </c>
      <c r="AF705">
        <v>1545</v>
      </c>
    </row>
    <row r="706" spans="1:32" x14ac:dyDescent="0.25">
      <c r="A706">
        <v>20191021</v>
      </c>
      <c r="B706">
        <v>276</v>
      </c>
      <c r="C706">
        <v>124187</v>
      </c>
      <c r="D706" t="s">
        <v>397</v>
      </c>
      <c r="E706">
        <v>106426</v>
      </c>
      <c r="F706" t="s">
        <v>217</v>
      </c>
      <c r="G706" t="s">
        <v>1376</v>
      </c>
      <c r="H706">
        <v>3</v>
      </c>
      <c r="I706" t="s">
        <v>173</v>
      </c>
      <c r="J706">
        <v>91</v>
      </c>
      <c r="K706">
        <v>27</v>
      </c>
      <c r="L706">
        <v>1</v>
      </c>
      <c r="M706">
        <v>77</v>
      </c>
      <c r="N706">
        <v>52</v>
      </c>
      <c r="O706">
        <v>51</v>
      </c>
      <c r="P706">
        <v>15</v>
      </c>
      <c r="Q706">
        <v>12</v>
      </c>
      <c r="R706">
        <v>0</v>
      </c>
      <c r="S706">
        <v>0</v>
      </c>
      <c r="T706">
        <v>2</v>
      </c>
      <c r="U706">
        <v>1</v>
      </c>
      <c r="V706">
        <v>69</v>
      </c>
      <c r="W706">
        <v>51</v>
      </c>
      <c r="X706">
        <v>47</v>
      </c>
      <c r="Y706">
        <v>16</v>
      </c>
      <c r="Z706">
        <v>12</v>
      </c>
      <c r="AA706">
        <v>0</v>
      </c>
      <c r="AB706">
        <v>0</v>
      </c>
      <c r="AC706">
        <v>37</v>
      </c>
      <c r="AD706">
        <v>1203</v>
      </c>
      <c r="AE706">
        <v>38</v>
      </c>
      <c r="AF706">
        <v>1197</v>
      </c>
    </row>
    <row r="707" spans="1:32" x14ac:dyDescent="0.25">
      <c r="A707">
        <v>20191021</v>
      </c>
      <c r="B707">
        <v>274</v>
      </c>
      <c r="C707">
        <v>105138</v>
      </c>
      <c r="D707" t="s">
        <v>644</v>
      </c>
      <c r="E707">
        <v>105657</v>
      </c>
      <c r="F707" t="s">
        <v>929</v>
      </c>
      <c r="G707" t="s">
        <v>289</v>
      </c>
      <c r="H707">
        <v>3</v>
      </c>
      <c r="I707" t="s">
        <v>173</v>
      </c>
      <c r="J707">
        <v>94</v>
      </c>
      <c r="K707">
        <v>2</v>
      </c>
      <c r="L707">
        <v>4</v>
      </c>
      <c r="M707">
        <v>65</v>
      </c>
      <c r="N707">
        <v>46</v>
      </c>
      <c r="O707">
        <v>37</v>
      </c>
      <c r="P707">
        <v>9</v>
      </c>
      <c r="Q707">
        <v>11</v>
      </c>
      <c r="R707">
        <v>1</v>
      </c>
      <c r="S707">
        <v>1</v>
      </c>
      <c r="T707">
        <v>16</v>
      </c>
      <c r="U707">
        <v>3</v>
      </c>
      <c r="V707">
        <v>79</v>
      </c>
      <c r="W707">
        <v>46</v>
      </c>
      <c r="X707">
        <v>35</v>
      </c>
      <c r="Y707">
        <v>13</v>
      </c>
      <c r="Z707">
        <v>11</v>
      </c>
      <c r="AA707">
        <v>9</v>
      </c>
      <c r="AB707">
        <v>11</v>
      </c>
      <c r="AC707">
        <v>10</v>
      </c>
      <c r="AD707">
        <v>2575</v>
      </c>
      <c r="AE707">
        <v>82</v>
      </c>
      <c r="AF707">
        <v>664</v>
      </c>
    </row>
    <row r="708" spans="1:32" x14ac:dyDescent="0.25">
      <c r="A708">
        <v>20191021</v>
      </c>
      <c r="B708">
        <v>270</v>
      </c>
      <c r="C708">
        <v>126203</v>
      </c>
      <c r="D708" t="s">
        <v>674</v>
      </c>
      <c r="E708">
        <v>100644</v>
      </c>
      <c r="F708" t="s">
        <v>683</v>
      </c>
      <c r="G708" t="s">
        <v>573</v>
      </c>
      <c r="H708">
        <v>3</v>
      </c>
      <c r="I708" t="s">
        <v>173</v>
      </c>
      <c r="J708">
        <v>84</v>
      </c>
      <c r="K708">
        <v>14</v>
      </c>
      <c r="L708">
        <v>3</v>
      </c>
      <c r="M708">
        <v>71</v>
      </c>
      <c r="N708">
        <v>46</v>
      </c>
      <c r="O708">
        <v>39</v>
      </c>
      <c r="P708">
        <v>12</v>
      </c>
      <c r="Q708">
        <v>11</v>
      </c>
      <c r="R708">
        <v>2</v>
      </c>
      <c r="S708">
        <v>2</v>
      </c>
      <c r="T708">
        <v>8</v>
      </c>
      <c r="U708">
        <v>4</v>
      </c>
      <c r="V708">
        <v>68</v>
      </c>
      <c r="W708">
        <v>44</v>
      </c>
      <c r="X708">
        <v>35</v>
      </c>
      <c r="Y708">
        <v>11</v>
      </c>
      <c r="Z708">
        <v>11</v>
      </c>
      <c r="AA708">
        <v>2</v>
      </c>
      <c r="AB708">
        <v>3</v>
      </c>
      <c r="AC708">
        <v>31</v>
      </c>
      <c r="AD708">
        <v>1360</v>
      </c>
      <c r="AE708">
        <v>6</v>
      </c>
      <c r="AF708">
        <v>4425</v>
      </c>
    </row>
    <row r="709" spans="1:32" x14ac:dyDescent="0.25">
      <c r="A709">
        <v>20191021</v>
      </c>
      <c r="B709">
        <v>300</v>
      </c>
      <c r="C709">
        <v>106233</v>
      </c>
      <c r="D709" t="s">
        <v>679</v>
      </c>
      <c r="E709">
        <v>106043</v>
      </c>
      <c r="F709" t="s">
        <v>149</v>
      </c>
      <c r="G709" t="s">
        <v>255</v>
      </c>
      <c r="H709">
        <v>3</v>
      </c>
      <c r="I709" t="s">
        <v>196</v>
      </c>
      <c r="J709">
        <v>145</v>
      </c>
      <c r="K709">
        <v>9</v>
      </c>
      <c r="L709">
        <v>1</v>
      </c>
      <c r="M709">
        <v>82</v>
      </c>
      <c r="N709">
        <v>51</v>
      </c>
      <c r="O709">
        <v>39</v>
      </c>
      <c r="P709">
        <v>13</v>
      </c>
      <c r="Q709">
        <v>14</v>
      </c>
      <c r="R709">
        <v>3</v>
      </c>
      <c r="S709">
        <v>6</v>
      </c>
      <c r="T709">
        <v>0</v>
      </c>
      <c r="U709">
        <v>3</v>
      </c>
      <c r="V709">
        <v>95</v>
      </c>
      <c r="W709">
        <v>68</v>
      </c>
      <c r="X709">
        <v>44</v>
      </c>
      <c r="Y709">
        <v>11</v>
      </c>
      <c r="Z709">
        <v>14</v>
      </c>
      <c r="AA709">
        <v>4</v>
      </c>
      <c r="AB709">
        <v>8</v>
      </c>
      <c r="AC709">
        <v>5</v>
      </c>
      <c r="AD709">
        <v>5085</v>
      </c>
      <c r="AE709">
        <v>15</v>
      </c>
      <c r="AF709">
        <v>1950</v>
      </c>
    </row>
    <row r="710" spans="1:32" x14ac:dyDescent="0.25">
      <c r="A710">
        <v>20191021</v>
      </c>
      <c r="B710">
        <v>299</v>
      </c>
      <c r="C710">
        <v>106233</v>
      </c>
      <c r="D710" t="s">
        <v>679</v>
      </c>
      <c r="E710">
        <v>126610</v>
      </c>
      <c r="F710" t="s">
        <v>199</v>
      </c>
      <c r="G710" t="s">
        <v>695</v>
      </c>
      <c r="H710">
        <v>3</v>
      </c>
      <c r="I710" t="s">
        <v>193</v>
      </c>
      <c r="J710">
        <v>153</v>
      </c>
      <c r="K710">
        <v>9</v>
      </c>
      <c r="L710">
        <v>5</v>
      </c>
      <c r="M710">
        <v>91</v>
      </c>
      <c r="N710">
        <v>59</v>
      </c>
      <c r="O710">
        <v>41</v>
      </c>
      <c r="P710">
        <v>17</v>
      </c>
      <c r="Q710">
        <v>15</v>
      </c>
      <c r="R710">
        <v>1</v>
      </c>
      <c r="S710">
        <v>5</v>
      </c>
      <c r="T710">
        <v>11</v>
      </c>
      <c r="U710">
        <v>3</v>
      </c>
      <c r="V710">
        <v>91</v>
      </c>
      <c r="W710">
        <v>55</v>
      </c>
      <c r="X710">
        <v>39</v>
      </c>
      <c r="Y710">
        <v>16</v>
      </c>
      <c r="Z710">
        <v>15</v>
      </c>
      <c r="AA710">
        <v>7</v>
      </c>
      <c r="AB710">
        <v>12</v>
      </c>
      <c r="AC710">
        <v>5</v>
      </c>
      <c r="AD710">
        <v>5085</v>
      </c>
      <c r="AE710">
        <v>11</v>
      </c>
      <c r="AF710">
        <v>2545</v>
      </c>
    </row>
    <row r="711" spans="1:32" x14ac:dyDescent="0.25">
      <c r="A711">
        <v>20191021</v>
      </c>
      <c r="B711">
        <v>298</v>
      </c>
      <c r="C711">
        <v>106043</v>
      </c>
      <c r="D711" t="s">
        <v>149</v>
      </c>
      <c r="E711">
        <v>104792</v>
      </c>
      <c r="F711" t="s">
        <v>468</v>
      </c>
      <c r="G711" t="s">
        <v>195</v>
      </c>
      <c r="H711">
        <v>3</v>
      </c>
      <c r="I711" t="s">
        <v>193</v>
      </c>
      <c r="J711">
        <v>74</v>
      </c>
      <c r="K711">
        <v>0</v>
      </c>
      <c r="L711">
        <v>0</v>
      </c>
      <c r="M711">
        <v>54</v>
      </c>
      <c r="N711">
        <v>40</v>
      </c>
      <c r="O711">
        <v>30</v>
      </c>
      <c r="P711">
        <v>9</v>
      </c>
      <c r="Q711">
        <v>8</v>
      </c>
      <c r="R711">
        <v>4</v>
      </c>
      <c r="S711">
        <v>4</v>
      </c>
      <c r="T711">
        <v>3</v>
      </c>
      <c r="U711">
        <v>3</v>
      </c>
      <c r="V711">
        <v>52</v>
      </c>
      <c r="W711">
        <v>36</v>
      </c>
      <c r="X711">
        <v>21</v>
      </c>
      <c r="Y711">
        <v>6</v>
      </c>
      <c r="Z711">
        <v>9</v>
      </c>
      <c r="AA711">
        <v>2</v>
      </c>
      <c r="AB711">
        <v>6</v>
      </c>
      <c r="AC711">
        <v>15</v>
      </c>
      <c r="AD711">
        <v>1950</v>
      </c>
      <c r="AE711">
        <v>14</v>
      </c>
      <c r="AF711">
        <v>2260</v>
      </c>
    </row>
    <row r="712" spans="1:32" x14ac:dyDescent="0.25">
      <c r="A712">
        <v>20191021</v>
      </c>
      <c r="B712">
        <v>297</v>
      </c>
      <c r="C712">
        <v>106233</v>
      </c>
      <c r="D712" t="s">
        <v>679</v>
      </c>
      <c r="E712">
        <v>105807</v>
      </c>
      <c r="F712" t="s">
        <v>770</v>
      </c>
      <c r="G712" t="s">
        <v>1378</v>
      </c>
      <c r="H712">
        <v>3</v>
      </c>
      <c r="I712" t="s">
        <v>189</v>
      </c>
      <c r="J712">
        <v>20</v>
      </c>
      <c r="K712">
        <v>4</v>
      </c>
      <c r="L712">
        <v>2</v>
      </c>
      <c r="M712">
        <v>12</v>
      </c>
      <c r="N712">
        <v>5</v>
      </c>
      <c r="O712">
        <v>4</v>
      </c>
      <c r="P712">
        <v>5</v>
      </c>
      <c r="Q712">
        <v>2</v>
      </c>
      <c r="R712">
        <v>1</v>
      </c>
      <c r="S712">
        <v>1</v>
      </c>
      <c r="T712">
        <v>1</v>
      </c>
      <c r="U712">
        <v>0</v>
      </c>
      <c r="V712">
        <v>21</v>
      </c>
      <c r="W712">
        <v>18</v>
      </c>
      <c r="X712">
        <v>6</v>
      </c>
      <c r="Y712">
        <v>1</v>
      </c>
      <c r="Z712">
        <v>3</v>
      </c>
      <c r="AA712">
        <v>1</v>
      </c>
      <c r="AB712">
        <v>4</v>
      </c>
      <c r="AC712">
        <v>5</v>
      </c>
      <c r="AD712">
        <v>5085</v>
      </c>
      <c r="AE712">
        <v>34</v>
      </c>
      <c r="AF712">
        <v>1330</v>
      </c>
    </row>
    <row r="713" spans="1:32" x14ac:dyDescent="0.25">
      <c r="A713">
        <v>20191021</v>
      </c>
      <c r="B713">
        <v>296</v>
      </c>
      <c r="C713">
        <v>126610</v>
      </c>
      <c r="D713" t="s">
        <v>199</v>
      </c>
      <c r="E713">
        <v>126094</v>
      </c>
      <c r="F713" t="s">
        <v>100</v>
      </c>
      <c r="G713" t="s">
        <v>320</v>
      </c>
      <c r="H713">
        <v>3</v>
      </c>
      <c r="I713" t="s">
        <v>189</v>
      </c>
      <c r="J713">
        <v>111</v>
      </c>
      <c r="K713">
        <v>8</v>
      </c>
      <c r="L713">
        <v>1</v>
      </c>
      <c r="M713">
        <v>76</v>
      </c>
      <c r="N713">
        <v>52</v>
      </c>
      <c r="O713">
        <v>42</v>
      </c>
      <c r="P713">
        <v>14</v>
      </c>
      <c r="Q713">
        <v>12</v>
      </c>
      <c r="R713">
        <v>3</v>
      </c>
      <c r="S713">
        <v>3</v>
      </c>
      <c r="T713">
        <v>2</v>
      </c>
      <c r="U713">
        <v>5</v>
      </c>
      <c r="V713">
        <v>80</v>
      </c>
      <c r="W713">
        <v>53</v>
      </c>
      <c r="X713">
        <v>39</v>
      </c>
      <c r="Y713">
        <v>14</v>
      </c>
      <c r="Z713">
        <v>12</v>
      </c>
      <c r="AA713">
        <v>3</v>
      </c>
      <c r="AB713">
        <v>4</v>
      </c>
      <c r="AC713">
        <v>11</v>
      </c>
      <c r="AD713">
        <v>2545</v>
      </c>
      <c r="AE713">
        <v>22</v>
      </c>
      <c r="AF713">
        <v>1571</v>
      </c>
    </row>
    <row r="714" spans="1:32" x14ac:dyDescent="0.25">
      <c r="A714">
        <v>20191021</v>
      </c>
      <c r="B714">
        <v>295</v>
      </c>
      <c r="C714">
        <v>104792</v>
      </c>
      <c r="D714" t="s">
        <v>468</v>
      </c>
      <c r="E714">
        <v>105379</v>
      </c>
      <c r="F714" t="s">
        <v>696</v>
      </c>
      <c r="G714" t="s">
        <v>645</v>
      </c>
      <c r="H714">
        <v>3</v>
      </c>
      <c r="I714" t="s">
        <v>189</v>
      </c>
      <c r="J714">
        <v>70</v>
      </c>
      <c r="K714">
        <v>6</v>
      </c>
      <c r="L714">
        <v>4</v>
      </c>
      <c r="M714">
        <v>54</v>
      </c>
      <c r="N714">
        <v>36</v>
      </c>
      <c r="O714">
        <v>29</v>
      </c>
      <c r="P714">
        <v>11</v>
      </c>
      <c r="Q714">
        <v>10</v>
      </c>
      <c r="R714">
        <v>3</v>
      </c>
      <c r="S714">
        <v>4</v>
      </c>
      <c r="T714">
        <v>2</v>
      </c>
      <c r="U714">
        <v>3</v>
      </c>
      <c r="V714">
        <v>56</v>
      </c>
      <c r="W714">
        <v>29</v>
      </c>
      <c r="X714">
        <v>16</v>
      </c>
      <c r="Y714">
        <v>11</v>
      </c>
      <c r="Z714">
        <v>9</v>
      </c>
      <c r="AA714">
        <v>6</v>
      </c>
      <c r="AB714">
        <v>10</v>
      </c>
      <c r="AC714">
        <v>14</v>
      </c>
      <c r="AD714">
        <v>2260</v>
      </c>
      <c r="AE714">
        <v>72</v>
      </c>
      <c r="AF714">
        <v>795</v>
      </c>
    </row>
    <row r="715" spans="1:32" x14ac:dyDescent="0.25">
      <c r="A715">
        <v>20191021</v>
      </c>
      <c r="B715">
        <v>294</v>
      </c>
      <c r="C715">
        <v>106043</v>
      </c>
      <c r="D715" t="s">
        <v>149</v>
      </c>
      <c r="E715">
        <v>111575</v>
      </c>
      <c r="F715" t="s">
        <v>647</v>
      </c>
      <c r="G715" t="s">
        <v>384</v>
      </c>
      <c r="H715">
        <v>3</v>
      </c>
      <c r="I715" t="s">
        <v>189</v>
      </c>
      <c r="J715">
        <v>102</v>
      </c>
      <c r="K715">
        <v>2</v>
      </c>
      <c r="L715">
        <v>1</v>
      </c>
      <c r="M715">
        <v>72</v>
      </c>
      <c r="N715">
        <v>44</v>
      </c>
      <c r="O715">
        <v>29</v>
      </c>
      <c r="P715">
        <v>16</v>
      </c>
      <c r="Q715">
        <v>10</v>
      </c>
      <c r="R715">
        <v>1</v>
      </c>
      <c r="S715">
        <v>3</v>
      </c>
      <c r="T715">
        <v>7</v>
      </c>
      <c r="U715">
        <v>2</v>
      </c>
      <c r="V715">
        <v>64</v>
      </c>
      <c r="W715">
        <v>37</v>
      </c>
      <c r="X715">
        <v>25</v>
      </c>
      <c r="Y715">
        <v>10</v>
      </c>
      <c r="Z715">
        <v>10</v>
      </c>
      <c r="AA715">
        <v>5</v>
      </c>
      <c r="AB715">
        <v>9</v>
      </c>
      <c r="AC715">
        <v>15</v>
      </c>
      <c r="AD715">
        <v>1950</v>
      </c>
      <c r="AE715">
        <v>9</v>
      </c>
      <c r="AF715">
        <v>2785</v>
      </c>
    </row>
    <row r="716" spans="1:32" x14ac:dyDescent="0.25">
      <c r="A716">
        <v>20191021</v>
      </c>
      <c r="B716">
        <v>293</v>
      </c>
      <c r="C716">
        <v>106233</v>
      </c>
      <c r="D716" t="s">
        <v>679</v>
      </c>
      <c r="E716">
        <v>104269</v>
      </c>
      <c r="F716" t="s">
        <v>779</v>
      </c>
      <c r="G716" t="s">
        <v>564</v>
      </c>
      <c r="H716">
        <v>3</v>
      </c>
      <c r="I716" t="s">
        <v>187</v>
      </c>
      <c r="J716">
        <v>107</v>
      </c>
      <c r="K716">
        <v>3</v>
      </c>
      <c r="L716">
        <v>2</v>
      </c>
      <c r="M716">
        <v>59</v>
      </c>
      <c r="N716">
        <v>42</v>
      </c>
      <c r="O716">
        <v>38</v>
      </c>
      <c r="P716">
        <v>13</v>
      </c>
      <c r="Q716">
        <v>13</v>
      </c>
      <c r="R716">
        <v>3</v>
      </c>
      <c r="S716">
        <v>4</v>
      </c>
      <c r="T716">
        <v>5</v>
      </c>
      <c r="U716">
        <v>2</v>
      </c>
      <c r="V716">
        <v>78</v>
      </c>
      <c r="W716">
        <v>46</v>
      </c>
      <c r="X716">
        <v>33</v>
      </c>
      <c r="Y716">
        <v>16</v>
      </c>
      <c r="Z716">
        <v>13</v>
      </c>
      <c r="AA716">
        <v>3</v>
      </c>
      <c r="AB716">
        <v>6</v>
      </c>
      <c r="AC716">
        <v>5</v>
      </c>
      <c r="AD716">
        <v>5085</v>
      </c>
      <c r="AE716">
        <v>40</v>
      </c>
      <c r="AF716">
        <v>1160</v>
      </c>
    </row>
    <row r="717" spans="1:32" x14ac:dyDescent="0.25">
      <c r="A717">
        <v>20191021</v>
      </c>
      <c r="B717">
        <v>291</v>
      </c>
      <c r="C717">
        <v>126610</v>
      </c>
      <c r="D717" t="s">
        <v>199</v>
      </c>
      <c r="E717">
        <v>105777</v>
      </c>
      <c r="F717" t="s">
        <v>114</v>
      </c>
      <c r="G717" t="s">
        <v>1379</v>
      </c>
      <c r="H717">
        <v>3</v>
      </c>
      <c r="I717" t="s">
        <v>187</v>
      </c>
      <c r="J717">
        <v>110</v>
      </c>
      <c r="K717">
        <v>14</v>
      </c>
      <c r="L717">
        <v>2</v>
      </c>
      <c r="M717">
        <v>72</v>
      </c>
      <c r="N717">
        <v>47</v>
      </c>
      <c r="O717">
        <v>42</v>
      </c>
      <c r="P717">
        <v>13</v>
      </c>
      <c r="Q717">
        <v>12</v>
      </c>
      <c r="R717">
        <v>0</v>
      </c>
      <c r="S717">
        <v>0</v>
      </c>
      <c r="T717">
        <v>2</v>
      </c>
      <c r="U717">
        <v>4</v>
      </c>
      <c r="V717">
        <v>82</v>
      </c>
      <c r="W717">
        <v>51</v>
      </c>
      <c r="X717">
        <v>40</v>
      </c>
      <c r="Y717">
        <v>15</v>
      </c>
      <c r="Z717">
        <v>12</v>
      </c>
      <c r="AA717">
        <v>4</v>
      </c>
      <c r="AB717">
        <v>4</v>
      </c>
      <c r="AC717">
        <v>11</v>
      </c>
      <c r="AD717">
        <v>2545</v>
      </c>
      <c r="AE717">
        <v>29</v>
      </c>
      <c r="AF717">
        <v>1432</v>
      </c>
    </row>
    <row r="718" spans="1:32" x14ac:dyDescent="0.25">
      <c r="A718">
        <v>20191021</v>
      </c>
      <c r="B718">
        <v>290</v>
      </c>
      <c r="C718">
        <v>126094</v>
      </c>
      <c r="D718" t="s">
        <v>100</v>
      </c>
      <c r="E718">
        <v>111202</v>
      </c>
      <c r="F718" t="s">
        <v>1309</v>
      </c>
      <c r="G718" t="s">
        <v>331</v>
      </c>
      <c r="H718">
        <v>3</v>
      </c>
      <c r="I718" t="s">
        <v>187</v>
      </c>
      <c r="J718">
        <v>66</v>
      </c>
      <c r="K718">
        <v>4</v>
      </c>
      <c r="L718">
        <v>1</v>
      </c>
      <c r="M718">
        <v>45</v>
      </c>
      <c r="N718">
        <v>28</v>
      </c>
      <c r="O718">
        <v>25</v>
      </c>
      <c r="P718">
        <v>12</v>
      </c>
      <c r="Q718">
        <v>9</v>
      </c>
      <c r="R718">
        <v>1</v>
      </c>
      <c r="S718">
        <v>1</v>
      </c>
      <c r="T718">
        <v>4</v>
      </c>
      <c r="U718">
        <v>2</v>
      </c>
      <c r="V718">
        <v>52</v>
      </c>
      <c r="W718">
        <v>31</v>
      </c>
      <c r="X718">
        <v>20</v>
      </c>
      <c r="Y718">
        <v>10</v>
      </c>
      <c r="Z718">
        <v>9</v>
      </c>
      <c r="AA718">
        <v>2</v>
      </c>
      <c r="AB718">
        <v>5</v>
      </c>
      <c r="AC718">
        <v>22</v>
      </c>
      <c r="AD718">
        <v>1571</v>
      </c>
      <c r="AE718">
        <v>139</v>
      </c>
      <c r="AF718">
        <v>383</v>
      </c>
    </row>
    <row r="719" spans="1:32" x14ac:dyDescent="0.25">
      <c r="A719">
        <v>20191021</v>
      </c>
      <c r="B719">
        <v>288</v>
      </c>
      <c r="C719">
        <v>104792</v>
      </c>
      <c r="D719" t="s">
        <v>468</v>
      </c>
      <c r="E719">
        <v>206173</v>
      </c>
      <c r="F719" t="s">
        <v>832</v>
      </c>
      <c r="G719" t="s">
        <v>1380</v>
      </c>
      <c r="H719">
        <v>3</v>
      </c>
      <c r="I719" t="s">
        <v>187</v>
      </c>
      <c r="J719">
        <v>85</v>
      </c>
      <c r="K719">
        <v>17</v>
      </c>
      <c r="L719">
        <v>6</v>
      </c>
      <c r="M719">
        <v>79</v>
      </c>
      <c r="N719">
        <v>48</v>
      </c>
      <c r="O719">
        <v>40</v>
      </c>
      <c r="P719">
        <v>15</v>
      </c>
      <c r="Q719">
        <v>11</v>
      </c>
      <c r="R719">
        <v>3</v>
      </c>
      <c r="S719">
        <v>3</v>
      </c>
      <c r="T719">
        <v>4</v>
      </c>
      <c r="U719">
        <v>1</v>
      </c>
      <c r="V719">
        <v>71</v>
      </c>
      <c r="W719">
        <v>40</v>
      </c>
      <c r="X719">
        <v>31</v>
      </c>
      <c r="Y719">
        <v>16</v>
      </c>
      <c r="Z719">
        <v>10</v>
      </c>
      <c r="AA719">
        <v>4</v>
      </c>
      <c r="AB719">
        <v>5</v>
      </c>
      <c r="AC719">
        <v>14</v>
      </c>
      <c r="AD719">
        <v>2260</v>
      </c>
      <c r="AE719">
        <v>101</v>
      </c>
      <c r="AF719">
        <v>554</v>
      </c>
    </row>
    <row r="720" spans="1:32" x14ac:dyDescent="0.25">
      <c r="A720">
        <v>20191021</v>
      </c>
      <c r="B720">
        <v>287</v>
      </c>
      <c r="C720">
        <v>106043</v>
      </c>
      <c r="D720" t="s">
        <v>149</v>
      </c>
      <c r="E720">
        <v>105023</v>
      </c>
      <c r="F720" t="s">
        <v>703</v>
      </c>
      <c r="G720" t="s">
        <v>1381</v>
      </c>
      <c r="H720">
        <v>3</v>
      </c>
      <c r="I720" t="s">
        <v>187</v>
      </c>
      <c r="J720">
        <v>160</v>
      </c>
      <c r="K720">
        <v>2</v>
      </c>
      <c r="L720">
        <v>6</v>
      </c>
      <c r="M720">
        <v>115</v>
      </c>
      <c r="N720">
        <v>74</v>
      </c>
      <c r="O720">
        <v>53</v>
      </c>
      <c r="P720">
        <v>27</v>
      </c>
      <c r="Q720">
        <v>17</v>
      </c>
      <c r="R720">
        <v>2</v>
      </c>
      <c r="S720">
        <v>3</v>
      </c>
      <c r="T720">
        <v>23</v>
      </c>
      <c r="U720">
        <v>3</v>
      </c>
      <c r="V720">
        <v>139</v>
      </c>
      <c r="W720">
        <v>90</v>
      </c>
      <c r="X720">
        <v>68</v>
      </c>
      <c r="Y720">
        <v>18</v>
      </c>
      <c r="Z720">
        <v>17</v>
      </c>
      <c r="AA720">
        <v>7</v>
      </c>
      <c r="AB720">
        <v>9</v>
      </c>
      <c r="AC720">
        <v>15</v>
      </c>
      <c r="AD720">
        <v>1950</v>
      </c>
      <c r="AE720">
        <v>47</v>
      </c>
      <c r="AF720">
        <v>1065</v>
      </c>
    </row>
    <row r="721" spans="1:32" x14ac:dyDescent="0.25">
      <c r="A721">
        <v>20191021</v>
      </c>
      <c r="B721">
        <v>286</v>
      </c>
      <c r="C721">
        <v>111575</v>
      </c>
      <c r="D721" t="s">
        <v>647</v>
      </c>
      <c r="E721">
        <v>105916</v>
      </c>
      <c r="F721" t="s">
        <v>463</v>
      </c>
      <c r="G721" t="s">
        <v>1382</v>
      </c>
      <c r="H721">
        <v>3</v>
      </c>
      <c r="I721" t="s">
        <v>187</v>
      </c>
      <c r="J721">
        <v>135</v>
      </c>
      <c r="K721">
        <v>4</v>
      </c>
      <c r="L721">
        <v>3</v>
      </c>
      <c r="M721">
        <v>74</v>
      </c>
      <c r="N721">
        <v>47</v>
      </c>
      <c r="O721">
        <v>33</v>
      </c>
      <c r="P721">
        <v>12</v>
      </c>
      <c r="Q721">
        <v>12</v>
      </c>
      <c r="R721">
        <v>3</v>
      </c>
      <c r="S721">
        <v>6</v>
      </c>
      <c r="T721">
        <v>3</v>
      </c>
      <c r="U721">
        <v>3</v>
      </c>
      <c r="V721">
        <v>105</v>
      </c>
      <c r="W721">
        <v>53</v>
      </c>
      <c r="X721">
        <v>36</v>
      </c>
      <c r="Y721">
        <v>21</v>
      </c>
      <c r="Z721">
        <v>12</v>
      </c>
      <c r="AA721">
        <v>17</v>
      </c>
      <c r="AB721">
        <v>22</v>
      </c>
      <c r="AC721">
        <v>9</v>
      </c>
      <c r="AD721">
        <v>2785</v>
      </c>
      <c r="AE721">
        <v>67</v>
      </c>
      <c r="AF721">
        <v>840</v>
      </c>
    </row>
    <row r="722" spans="1:32" x14ac:dyDescent="0.25">
      <c r="A722">
        <v>20191021</v>
      </c>
      <c r="B722">
        <v>285</v>
      </c>
      <c r="C722">
        <v>106233</v>
      </c>
      <c r="D722" t="s">
        <v>679</v>
      </c>
      <c r="E722">
        <v>104542</v>
      </c>
      <c r="F722" t="s">
        <v>892</v>
      </c>
      <c r="G722" t="s">
        <v>712</v>
      </c>
      <c r="H722">
        <v>3</v>
      </c>
      <c r="I722" t="s">
        <v>173</v>
      </c>
      <c r="J722">
        <v>118</v>
      </c>
      <c r="K722">
        <v>7</v>
      </c>
      <c r="L722">
        <v>3</v>
      </c>
      <c r="M722">
        <v>67</v>
      </c>
      <c r="N722">
        <v>41</v>
      </c>
      <c r="O722">
        <v>33</v>
      </c>
      <c r="P722">
        <v>16</v>
      </c>
      <c r="Q722">
        <v>11</v>
      </c>
      <c r="R722">
        <v>0</v>
      </c>
      <c r="S722">
        <v>0</v>
      </c>
      <c r="T722">
        <v>8</v>
      </c>
      <c r="U722">
        <v>2</v>
      </c>
      <c r="V722">
        <v>76</v>
      </c>
      <c r="W722">
        <v>45</v>
      </c>
      <c r="X722">
        <v>29</v>
      </c>
      <c r="Y722">
        <v>19</v>
      </c>
      <c r="Z722">
        <v>11</v>
      </c>
      <c r="AA722">
        <v>5</v>
      </c>
      <c r="AB722">
        <v>6</v>
      </c>
      <c r="AC722">
        <v>5</v>
      </c>
      <c r="AD722">
        <v>5085</v>
      </c>
      <c r="AE722">
        <v>36</v>
      </c>
      <c r="AF722">
        <v>1230</v>
      </c>
    </row>
    <row r="723" spans="1:32" x14ac:dyDescent="0.25">
      <c r="A723">
        <v>20191021</v>
      </c>
      <c r="B723">
        <v>283</v>
      </c>
      <c r="C723">
        <v>105807</v>
      </c>
      <c r="D723" t="s">
        <v>770</v>
      </c>
      <c r="E723">
        <v>133430</v>
      </c>
      <c r="F723" t="s">
        <v>651</v>
      </c>
      <c r="G723" t="s">
        <v>203</v>
      </c>
      <c r="H723">
        <v>3</v>
      </c>
      <c r="I723" t="s">
        <v>173</v>
      </c>
      <c r="J723">
        <v>72</v>
      </c>
      <c r="K723">
        <v>1</v>
      </c>
      <c r="L723">
        <v>1</v>
      </c>
      <c r="M723">
        <v>53</v>
      </c>
      <c r="N723">
        <v>45</v>
      </c>
      <c r="O723">
        <v>39</v>
      </c>
      <c r="P723">
        <v>5</v>
      </c>
      <c r="Q723">
        <v>11</v>
      </c>
      <c r="R723">
        <v>0</v>
      </c>
      <c r="S723">
        <v>0</v>
      </c>
      <c r="T723">
        <v>10</v>
      </c>
      <c r="U723">
        <v>3</v>
      </c>
      <c r="V723">
        <v>58</v>
      </c>
      <c r="W723">
        <v>27</v>
      </c>
      <c r="X723">
        <v>21</v>
      </c>
      <c r="Y723">
        <v>17</v>
      </c>
      <c r="Z723">
        <v>10</v>
      </c>
      <c r="AA723">
        <v>2</v>
      </c>
      <c r="AB723">
        <v>4</v>
      </c>
      <c r="AC723">
        <v>34</v>
      </c>
      <c r="AD723">
        <v>1330</v>
      </c>
      <c r="AE723">
        <v>27</v>
      </c>
      <c r="AF723">
        <v>1460</v>
      </c>
    </row>
    <row r="724" spans="1:32" x14ac:dyDescent="0.25">
      <c r="A724">
        <v>20191021</v>
      </c>
      <c r="B724">
        <v>281</v>
      </c>
      <c r="C724">
        <v>126610</v>
      </c>
      <c r="D724" t="s">
        <v>199</v>
      </c>
      <c r="E724">
        <v>106378</v>
      </c>
      <c r="F724" t="s">
        <v>194</v>
      </c>
      <c r="G724" t="s">
        <v>357</v>
      </c>
      <c r="H724">
        <v>3</v>
      </c>
      <c r="I724" t="s">
        <v>173</v>
      </c>
      <c r="J724">
        <v>125</v>
      </c>
      <c r="K724">
        <v>10</v>
      </c>
      <c r="L724">
        <v>1</v>
      </c>
      <c r="M724">
        <v>88</v>
      </c>
      <c r="N724">
        <v>55</v>
      </c>
      <c r="O724">
        <v>39</v>
      </c>
      <c r="P724">
        <v>20</v>
      </c>
      <c r="Q724">
        <v>14</v>
      </c>
      <c r="R724">
        <v>4</v>
      </c>
      <c r="S724">
        <v>5</v>
      </c>
      <c r="T724">
        <v>5</v>
      </c>
      <c r="U724">
        <v>0</v>
      </c>
      <c r="V724">
        <v>79</v>
      </c>
      <c r="W724">
        <v>50</v>
      </c>
      <c r="X724">
        <v>37</v>
      </c>
      <c r="Y724">
        <v>17</v>
      </c>
      <c r="Z724">
        <v>14</v>
      </c>
      <c r="AA724">
        <v>4</v>
      </c>
      <c r="AB724">
        <v>6</v>
      </c>
      <c r="AC724">
        <v>11</v>
      </c>
      <c r="AD724">
        <v>2545</v>
      </c>
      <c r="AE724">
        <v>75</v>
      </c>
      <c r="AF724">
        <v>755</v>
      </c>
    </row>
    <row r="725" spans="1:32" x14ac:dyDescent="0.25">
      <c r="A725">
        <v>20191021</v>
      </c>
      <c r="B725">
        <v>280</v>
      </c>
      <c r="C725">
        <v>105777</v>
      </c>
      <c r="D725" t="s">
        <v>114</v>
      </c>
      <c r="E725">
        <v>106000</v>
      </c>
      <c r="F725" t="s">
        <v>726</v>
      </c>
      <c r="G725" t="s">
        <v>203</v>
      </c>
      <c r="H725">
        <v>3</v>
      </c>
      <c r="I725" t="s">
        <v>173</v>
      </c>
      <c r="J725">
        <v>93</v>
      </c>
      <c r="K725">
        <v>6</v>
      </c>
      <c r="L725">
        <v>3</v>
      </c>
      <c r="M725">
        <v>65</v>
      </c>
      <c r="N725">
        <v>33</v>
      </c>
      <c r="O725">
        <v>26</v>
      </c>
      <c r="P725">
        <v>14</v>
      </c>
      <c r="Q725">
        <v>11</v>
      </c>
      <c r="R725">
        <v>5</v>
      </c>
      <c r="S725">
        <v>8</v>
      </c>
      <c r="T725">
        <v>0</v>
      </c>
      <c r="U725">
        <v>3</v>
      </c>
      <c r="V725">
        <v>71</v>
      </c>
      <c r="W725">
        <v>41</v>
      </c>
      <c r="X725">
        <v>19</v>
      </c>
      <c r="Y725">
        <v>13</v>
      </c>
      <c r="Z725">
        <v>10</v>
      </c>
      <c r="AA725">
        <v>6</v>
      </c>
      <c r="AB725">
        <v>11</v>
      </c>
      <c r="AC725">
        <v>29</v>
      </c>
      <c r="AD725">
        <v>1432</v>
      </c>
      <c r="AE725">
        <v>92</v>
      </c>
      <c r="AF725">
        <v>604</v>
      </c>
    </row>
    <row r="726" spans="1:32" x14ac:dyDescent="0.25">
      <c r="A726">
        <v>20191021</v>
      </c>
      <c r="B726">
        <v>278</v>
      </c>
      <c r="C726">
        <v>126094</v>
      </c>
      <c r="D726" t="s">
        <v>100</v>
      </c>
      <c r="E726">
        <v>122330</v>
      </c>
      <c r="F726" t="s">
        <v>819</v>
      </c>
      <c r="G726" t="s">
        <v>1383</v>
      </c>
      <c r="H726">
        <v>3</v>
      </c>
      <c r="I726" t="s">
        <v>173</v>
      </c>
      <c r="J726">
        <v>138</v>
      </c>
      <c r="K726">
        <v>2</v>
      </c>
      <c r="L726">
        <v>2</v>
      </c>
      <c r="M726">
        <v>107</v>
      </c>
      <c r="N726">
        <v>74</v>
      </c>
      <c r="O726">
        <v>59</v>
      </c>
      <c r="P726">
        <v>13</v>
      </c>
      <c r="Q726">
        <v>15</v>
      </c>
      <c r="R726">
        <v>7</v>
      </c>
      <c r="S726">
        <v>8</v>
      </c>
      <c r="T726">
        <v>20</v>
      </c>
      <c r="U726">
        <v>17</v>
      </c>
      <c r="V726">
        <v>115</v>
      </c>
      <c r="W726">
        <v>64</v>
      </c>
      <c r="X726">
        <v>44</v>
      </c>
      <c r="Y726">
        <v>24</v>
      </c>
      <c r="Z726">
        <v>16</v>
      </c>
      <c r="AA726">
        <v>7</v>
      </c>
      <c r="AB726">
        <v>11</v>
      </c>
      <c r="AC726">
        <v>22</v>
      </c>
      <c r="AD726">
        <v>1571</v>
      </c>
      <c r="AE726">
        <v>51</v>
      </c>
      <c r="AF726">
        <v>1026</v>
      </c>
    </row>
    <row r="727" spans="1:32" x14ac:dyDescent="0.25">
      <c r="A727">
        <v>20191021</v>
      </c>
      <c r="B727">
        <v>274</v>
      </c>
      <c r="C727">
        <v>104792</v>
      </c>
      <c r="D727" t="s">
        <v>468</v>
      </c>
      <c r="E727">
        <v>110602</v>
      </c>
      <c r="F727" t="s">
        <v>869</v>
      </c>
      <c r="G727" t="s">
        <v>1039</v>
      </c>
      <c r="H727">
        <v>3</v>
      </c>
      <c r="I727" t="s">
        <v>173</v>
      </c>
      <c r="J727">
        <v>97</v>
      </c>
      <c r="K727">
        <v>13</v>
      </c>
      <c r="L727">
        <v>4</v>
      </c>
      <c r="M727">
        <v>91</v>
      </c>
      <c r="N727">
        <v>56</v>
      </c>
      <c r="O727">
        <v>45</v>
      </c>
      <c r="P727">
        <v>14</v>
      </c>
      <c r="Q727">
        <v>15</v>
      </c>
      <c r="R727">
        <v>4</v>
      </c>
      <c r="S727">
        <v>7</v>
      </c>
      <c r="T727">
        <v>4</v>
      </c>
      <c r="U727">
        <v>1</v>
      </c>
      <c r="V727">
        <v>70</v>
      </c>
      <c r="W727">
        <v>48</v>
      </c>
      <c r="X727">
        <v>33</v>
      </c>
      <c r="Y727">
        <v>17</v>
      </c>
      <c r="Z727">
        <v>14</v>
      </c>
      <c r="AA727">
        <v>0</v>
      </c>
      <c r="AB727">
        <v>3</v>
      </c>
      <c r="AC727">
        <v>14</v>
      </c>
      <c r="AD727">
        <v>2260</v>
      </c>
      <c r="AE727">
        <v>124</v>
      </c>
      <c r="AF727">
        <v>454</v>
      </c>
    </row>
    <row r="728" spans="1:32" x14ac:dyDescent="0.25">
      <c r="A728">
        <v>20191021</v>
      </c>
      <c r="B728">
        <v>273</v>
      </c>
      <c r="C728">
        <v>106043</v>
      </c>
      <c r="D728" t="s">
        <v>149</v>
      </c>
      <c r="E728">
        <v>105732</v>
      </c>
      <c r="F728" t="s">
        <v>697</v>
      </c>
      <c r="G728" t="s">
        <v>139</v>
      </c>
      <c r="H728">
        <v>3</v>
      </c>
      <c r="I728" t="s">
        <v>173</v>
      </c>
      <c r="J728">
        <v>106</v>
      </c>
      <c r="K728">
        <v>2</v>
      </c>
      <c r="L728">
        <v>0</v>
      </c>
      <c r="M728">
        <v>68</v>
      </c>
      <c r="N728">
        <v>46</v>
      </c>
      <c r="O728">
        <v>33</v>
      </c>
      <c r="P728">
        <v>12</v>
      </c>
      <c r="Q728">
        <v>10</v>
      </c>
      <c r="R728">
        <v>4</v>
      </c>
      <c r="S728">
        <v>5</v>
      </c>
      <c r="T728">
        <v>7</v>
      </c>
      <c r="U728">
        <v>4</v>
      </c>
      <c r="V728">
        <v>79</v>
      </c>
      <c r="W728">
        <v>46</v>
      </c>
      <c r="X728">
        <v>31</v>
      </c>
      <c r="Y728">
        <v>14</v>
      </c>
      <c r="Z728">
        <v>10</v>
      </c>
      <c r="AA728">
        <v>11</v>
      </c>
      <c r="AB728">
        <v>14</v>
      </c>
      <c r="AC728">
        <v>15</v>
      </c>
      <c r="AD728">
        <v>1950</v>
      </c>
      <c r="AE728">
        <v>66</v>
      </c>
      <c r="AF728">
        <v>845</v>
      </c>
    </row>
    <row r="729" spans="1:32" x14ac:dyDescent="0.25">
      <c r="A729">
        <v>20191021</v>
      </c>
      <c r="B729">
        <v>270</v>
      </c>
      <c r="C729">
        <v>111575</v>
      </c>
      <c r="D729" t="s">
        <v>647</v>
      </c>
      <c r="E729">
        <v>128034</v>
      </c>
      <c r="F729" t="s">
        <v>413</v>
      </c>
      <c r="G729" t="s">
        <v>373</v>
      </c>
      <c r="H729">
        <v>3</v>
      </c>
      <c r="I729" t="s">
        <v>173</v>
      </c>
      <c r="J729">
        <v>100</v>
      </c>
      <c r="K729">
        <v>7</v>
      </c>
      <c r="L729">
        <v>3</v>
      </c>
      <c r="M729">
        <v>70</v>
      </c>
      <c r="N729">
        <v>45</v>
      </c>
      <c r="O729">
        <v>29</v>
      </c>
      <c r="P729">
        <v>17</v>
      </c>
      <c r="Q729">
        <v>11</v>
      </c>
      <c r="R729">
        <v>5</v>
      </c>
      <c r="S729">
        <v>7</v>
      </c>
      <c r="T729">
        <v>2</v>
      </c>
      <c r="U729">
        <v>4</v>
      </c>
      <c r="V729">
        <v>84</v>
      </c>
      <c r="W729">
        <v>47</v>
      </c>
      <c r="X729">
        <v>31</v>
      </c>
      <c r="Y729">
        <v>17</v>
      </c>
      <c r="Z729">
        <v>11</v>
      </c>
      <c r="AA729">
        <v>4</v>
      </c>
      <c r="AB729">
        <v>7</v>
      </c>
      <c r="AC729">
        <v>9</v>
      </c>
      <c r="AD729">
        <v>2785</v>
      </c>
      <c r="AE729">
        <v>35</v>
      </c>
      <c r="AF729">
        <v>1298</v>
      </c>
    </row>
    <row r="730" spans="1:32" x14ac:dyDescent="0.25">
      <c r="A730">
        <v>20191028</v>
      </c>
      <c r="B730">
        <v>300</v>
      </c>
      <c r="C730">
        <v>104925</v>
      </c>
      <c r="D730" t="s">
        <v>641</v>
      </c>
      <c r="E730">
        <v>133430</v>
      </c>
      <c r="F730" t="s">
        <v>651</v>
      </c>
      <c r="G730" t="s">
        <v>315</v>
      </c>
      <c r="H730">
        <v>3</v>
      </c>
      <c r="I730" t="s">
        <v>196</v>
      </c>
      <c r="J730">
        <v>65</v>
      </c>
      <c r="K730">
        <v>2</v>
      </c>
      <c r="L730">
        <v>1</v>
      </c>
      <c r="M730">
        <v>51</v>
      </c>
      <c r="N730">
        <v>36</v>
      </c>
      <c r="O730">
        <v>29</v>
      </c>
      <c r="P730">
        <v>12</v>
      </c>
      <c r="Q730">
        <v>10</v>
      </c>
      <c r="R730">
        <v>1</v>
      </c>
      <c r="S730">
        <v>1</v>
      </c>
      <c r="T730">
        <v>11</v>
      </c>
      <c r="U730">
        <v>3</v>
      </c>
      <c r="V730">
        <v>53</v>
      </c>
      <c r="W730">
        <v>36</v>
      </c>
      <c r="X730">
        <v>30</v>
      </c>
      <c r="Y730">
        <v>3</v>
      </c>
      <c r="Z730">
        <v>9</v>
      </c>
      <c r="AA730">
        <v>2</v>
      </c>
      <c r="AB730">
        <v>4</v>
      </c>
      <c r="AC730">
        <v>1</v>
      </c>
      <c r="AD730">
        <v>9545</v>
      </c>
      <c r="AE730">
        <v>28</v>
      </c>
      <c r="AF730">
        <v>1460</v>
      </c>
    </row>
    <row r="731" spans="1:32" x14ac:dyDescent="0.25">
      <c r="A731">
        <v>20191028</v>
      </c>
      <c r="B731">
        <v>299</v>
      </c>
      <c r="C731">
        <v>104925</v>
      </c>
      <c r="D731" t="s">
        <v>641</v>
      </c>
      <c r="E731">
        <v>105777</v>
      </c>
      <c r="F731" t="s">
        <v>114</v>
      </c>
      <c r="G731" t="s">
        <v>359</v>
      </c>
      <c r="H731">
        <v>3</v>
      </c>
      <c r="I731" t="s">
        <v>193</v>
      </c>
      <c r="J731">
        <v>98</v>
      </c>
      <c r="K731">
        <v>5</v>
      </c>
      <c r="L731">
        <v>4</v>
      </c>
      <c r="M731">
        <v>62</v>
      </c>
      <c r="N731">
        <v>40</v>
      </c>
      <c r="O731">
        <v>34</v>
      </c>
      <c r="P731">
        <v>14</v>
      </c>
      <c r="Q731">
        <v>11</v>
      </c>
      <c r="R731">
        <v>0</v>
      </c>
      <c r="S731">
        <v>0</v>
      </c>
      <c r="T731">
        <v>7</v>
      </c>
      <c r="U731">
        <v>1</v>
      </c>
      <c r="V731">
        <v>60</v>
      </c>
      <c r="W731">
        <v>40</v>
      </c>
      <c r="X731">
        <v>32</v>
      </c>
      <c r="Y731">
        <v>13</v>
      </c>
      <c r="Z731">
        <v>11</v>
      </c>
      <c r="AA731">
        <v>1</v>
      </c>
      <c r="AB731">
        <v>2</v>
      </c>
      <c r="AC731">
        <v>1</v>
      </c>
      <c r="AD731">
        <v>9545</v>
      </c>
      <c r="AE731">
        <v>27</v>
      </c>
      <c r="AF731">
        <v>1477</v>
      </c>
    </row>
    <row r="732" spans="1:32" x14ac:dyDescent="0.25">
      <c r="A732">
        <v>20191028</v>
      </c>
      <c r="B732">
        <v>298</v>
      </c>
      <c r="C732">
        <v>133430</v>
      </c>
      <c r="D732" t="s">
        <v>651</v>
      </c>
      <c r="E732">
        <v>104745</v>
      </c>
      <c r="F732" t="s">
        <v>642</v>
      </c>
      <c r="G732" t="s">
        <v>351</v>
      </c>
      <c r="H732">
        <v>3</v>
      </c>
      <c r="I732" t="s">
        <v>193</v>
      </c>
      <c r="AC732">
        <v>28</v>
      </c>
      <c r="AD732">
        <v>1460</v>
      </c>
      <c r="AE732">
        <v>2</v>
      </c>
      <c r="AF732">
        <v>9225</v>
      </c>
    </row>
    <row r="733" spans="1:32" x14ac:dyDescent="0.25">
      <c r="A733">
        <v>20191028</v>
      </c>
      <c r="B733">
        <v>297</v>
      </c>
      <c r="C733">
        <v>104925</v>
      </c>
      <c r="D733" t="s">
        <v>641</v>
      </c>
      <c r="E733">
        <v>126774</v>
      </c>
      <c r="F733" t="s">
        <v>294</v>
      </c>
      <c r="G733" t="s">
        <v>275</v>
      </c>
      <c r="H733">
        <v>3</v>
      </c>
      <c r="I733" t="s">
        <v>189</v>
      </c>
      <c r="J733">
        <v>58</v>
      </c>
      <c r="K733">
        <v>5</v>
      </c>
      <c r="L733">
        <v>0</v>
      </c>
      <c r="M733">
        <v>42</v>
      </c>
      <c r="N733">
        <v>29</v>
      </c>
      <c r="O733">
        <v>23</v>
      </c>
      <c r="P733">
        <v>10</v>
      </c>
      <c r="Q733">
        <v>8</v>
      </c>
      <c r="R733">
        <v>0</v>
      </c>
      <c r="S733">
        <v>0</v>
      </c>
      <c r="T733">
        <v>3</v>
      </c>
      <c r="U733">
        <v>3</v>
      </c>
      <c r="V733">
        <v>42</v>
      </c>
      <c r="W733">
        <v>24</v>
      </c>
      <c r="X733">
        <v>15</v>
      </c>
      <c r="Y733">
        <v>6</v>
      </c>
      <c r="Z733">
        <v>7</v>
      </c>
      <c r="AA733">
        <v>5</v>
      </c>
      <c r="AB733">
        <v>9</v>
      </c>
      <c r="AC733">
        <v>1</v>
      </c>
      <c r="AD733">
        <v>9545</v>
      </c>
      <c r="AE733">
        <v>7</v>
      </c>
      <c r="AF733">
        <v>3830</v>
      </c>
    </row>
    <row r="734" spans="1:32" x14ac:dyDescent="0.25">
      <c r="A734">
        <v>20191028</v>
      </c>
      <c r="B734">
        <v>296</v>
      </c>
      <c r="C734">
        <v>105777</v>
      </c>
      <c r="D734" t="s">
        <v>114</v>
      </c>
      <c r="E734">
        <v>106426</v>
      </c>
      <c r="F734" t="s">
        <v>217</v>
      </c>
      <c r="G734" t="s">
        <v>185</v>
      </c>
      <c r="H734">
        <v>3</v>
      </c>
      <c r="I734" t="s">
        <v>189</v>
      </c>
      <c r="J734">
        <v>89</v>
      </c>
      <c r="K734">
        <v>6</v>
      </c>
      <c r="L734">
        <v>3</v>
      </c>
      <c r="M734">
        <v>65</v>
      </c>
      <c r="N734">
        <v>38</v>
      </c>
      <c r="O734">
        <v>28</v>
      </c>
      <c r="P734">
        <v>14</v>
      </c>
      <c r="Q734">
        <v>10</v>
      </c>
      <c r="R734">
        <v>1</v>
      </c>
      <c r="S734">
        <v>3</v>
      </c>
      <c r="T734">
        <v>1</v>
      </c>
      <c r="U734">
        <v>2</v>
      </c>
      <c r="V734">
        <v>56</v>
      </c>
      <c r="W734">
        <v>36</v>
      </c>
      <c r="X734">
        <v>23</v>
      </c>
      <c r="Y734">
        <v>7</v>
      </c>
      <c r="Z734">
        <v>10</v>
      </c>
      <c r="AA734">
        <v>3</v>
      </c>
      <c r="AB734">
        <v>8</v>
      </c>
      <c r="AC734">
        <v>27</v>
      </c>
      <c r="AD734">
        <v>1477</v>
      </c>
      <c r="AE734">
        <v>42</v>
      </c>
      <c r="AF734">
        <v>1117</v>
      </c>
    </row>
    <row r="735" spans="1:32" x14ac:dyDescent="0.25">
      <c r="A735">
        <v>20191028</v>
      </c>
      <c r="B735">
        <v>295</v>
      </c>
      <c r="C735">
        <v>133430</v>
      </c>
      <c r="D735" t="s">
        <v>651</v>
      </c>
      <c r="E735">
        <v>104792</v>
      </c>
      <c r="F735" t="s">
        <v>468</v>
      </c>
      <c r="G735" t="s">
        <v>192</v>
      </c>
      <c r="H735">
        <v>3</v>
      </c>
      <c r="I735" t="s">
        <v>189</v>
      </c>
      <c r="J735">
        <v>59</v>
      </c>
      <c r="K735">
        <v>5</v>
      </c>
      <c r="L735">
        <v>0</v>
      </c>
      <c r="M735">
        <v>39</v>
      </c>
      <c r="N735">
        <v>25</v>
      </c>
      <c r="O735">
        <v>23</v>
      </c>
      <c r="P735">
        <v>9</v>
      </c>
      <c r="Q735">
        <v>8</v>
      </c>
      <c r="R735">
        <v>0</v>
      </c>
      <c r="S735">
        <v>0</v>
      </c>
      <c r="T735">
        <v>3</v>
      </c>
      <c r="U735">
        <v>3</v>
      </c>
      <c r="V735">
        <v>56</v>
      </c>
      <c r="W735">
        <v>33</v>
      </c>
      <c r="X735">
        <v>18</v>
      </c>
      <c r="Y735">
        <v>11</v>
      </c>
      <c r="Z735">
        <v>8</v>
      </c>
      <c r="AA735">
        <v>1</v>
      </c>
      <c r="AB735">
        <v>5</v>
      </c>
      <c r="AC735">
        <v>28</v>
      </c>
      <c r="AD735">
        <v>1460</v>
      </c>
      <c r="AE735">
        <v>13</v>
      </c>
      <c r="AF735">
        <v>2350</v>
      </c>
    </row>
    <row r="736" spans="1:32" x14ac:dyDescent="0.25">
      <c r="A736">
        <v>20191028</v>
      </c>
      <c r="B736">
        <v>294</v>
      </c>
      <c r="C736">
        <v>104745</v>
      </c>
      <c r="D736" t="s">
        <v>642</v>
      </c>
      <c r="E736">
        <v>104542</v>
      </c>
      <c r="F736" t="s">
        <v>892</v>
      </c>
      <c r="G736" t="s">
        <v>983</v>
      </c>
      <c r="H736">
        <v>3</v>
      </c>
      <c r="I736" t="s">
        <v>189</v>
      </c>
      <c r="J736">
        <v>95</v>
      </c>
      <c r="K736">
        <v>7</v>
      </c>
      <c r="L736">
        <v>1</v>
      </c>
      <c r="M736">
        <v>58</v>
      </c>
      <c r="N736">
        <v>40</v>
      </c>
      <c r="O736">
        <v>37</v>
      </c>
      <c r="P736">
        <v>8</v>
      </c>
      <c r="Q736">
        <v>10</v>
      </c>
      <c r="R736">
        <v>0</v>
      </c>
      <c r="S736">
        <v>0</v>
      </c>
      <c r="T736">
        <v>8</v>
      </c>
      <c r="U736">
        <v>2</v>
      </c>
      <c r="V736">
        <v>53</v>
      </c>
      <c r="W736">
        <v>33</v>
      </c>
      <c r="X736">
        <v>29</v>
      </c>
      <c r="Y736">
        <v>5</v>
      </c>
      <c r="Z736">
        <v>9</v>
      </c>
      <c r="AA736">
        <v>0</v>
      </c>
      <c r="AB736">
        <v>2</v>
      </c>
      <c r="AC736">
        <v>2</v>
      </c>
      <c r="AD736">
        <v>9225</v>
      </c>
      <c r="AE736">
        <v>35</v>
      </c>
      <c r="AF736">
        <v>1230</v>
      </c>
    </row>
    <row r="737" spans="1:32" x14ac:dyDescent="0.25">
      <c r="A737">
        <v>20191028</v>
      </c>
      <c r="B737">
        <v>293</v>
      </c>
      <c r="C737">
        <v>104925</v>
      </c>
      <c r="D737" t="s">
        <v>641</v>
      </c>
      <c r="E737">
        <v>106378</v>
      </c>
      <c r="F737" t="s">
        <v>194</v>
      </c>
      <c r="G737" t="s">
        <v>1386</v>
      </c>
      <c r="H737">
        <v>3</v>
      </c>
      <c r="I737" t="s">
        <v>187</v>
      </c>
      <c r="J737">
        <v>82</v>
      </c>
      <c r="K737">
        <v>6</v>
      </c>
      <c r="L737">
        <v>1</v>
      </c>
      <c r="M737">
        <v>54</v>
      </c>
      <c r="N737">
        <v>36</v>
      </c>
      <c r="O737">
        <v>32</v>
      </c>
      <c r="P737">
        <v>10</v>
      </c>
      <c r="Q737">
        <v>9</v>
      </c>
      <c r="R737">
        <v>0</v>
      </c>
      <c r="S737">
        <v>0</v>
      </c>
      <c r="T737">
        <v>4</v>
      </c>
      <c r="U737">
        <v>2</v>
      </c>
      <c r="V737">
        <v>63</v>
      </c>
      <c r="W737">
        <v>36</v>
      </c>
      <c r="X737">
        <v>22</v>
      </c>
      <c r="Y737">
        <v>14</v>
      </c>
      <c r="Z737">
        <v>10</v>
      </c>
      <c r="AA737">
        <v>2</v>
      </c>
      <c r="AB737">
        <v>5</v>
      </c>
      <c r="AC737">
        <v>1</v>
      </c>
      <c r="AD737">
        <v>9545</v>
      </c>
      <c r="AE737">
        <v>75</v>
      </c>
      <c r="AF737">
        <v>710</v>
      </c>
    </row>
    <row r="738" spans="1:32" x14ac:dyDescent="0.25">
      <c r="A738">
        <v>20191028</v>
      </c>
      <c r="B738">
        <v>292</v>
      </c>
      <c r="C738">
        <v>126774</v>
      </c>
      <c r="D738" t="s">
        <v>294</v>
      </c>
      <c r="E738">
        <v>200282</v>
      </c>
      <c r="F738" t="s">
        <v>597</v>
      </c>
      <c r="G738" t="s">
        <v>315</v>
      </c>
      <c r="H738">
        <v>3</v>
      </c>
      <c r="I738" t="s">
        <v>187</v>
      </c>
      <c r="J738">
        <v>69</v>
      </c>
      <c r="K738">
        <v>11</v>
      </c>
      <c r="L738">
        <v>0</v>
      </c>
      <c r="M738">
        <v>45</v>
      </c>
      <c r="N738">
        <v>34</v>
      </c>
      <c r="O738">
        <v>29</v>
      </c>
      <c r="P738">
        <v>9</v>
      </c>
      <c r="Q738">
        <v>10</v>
      </c>
      <c r="R738">
        <v>1</v>
      </c>
      <c r="S738">
        <v>2</v>
      </c>
      <c r="T738">
        <v>2</v>
      </c>
      <c r="U738">
        <v>2</v>
      </c>
      <c r="V738">
        <v>58</v>
      </c>
      <c r="W738">
        <v>36</v>
      </c>
      <c r="X738">
        <v>23</v>
      </c>
      <c r="Y738">
        <v>10</v>
      </c>
      <c r="Z738">
        <v>9</v>
      </c>
      <c r="AA738">
        <v>2</v>
      </c>
      <c r="AB738">
        <v>5</v>
      </c>
      <c r="AC738">
        <v>7</v>
      </c>
      <c r="AD738">
        <v>3830</v>
      </c>
      <c r="AE738">
        <v>18</v>
      </c>
      <c r="AF738">
        <v>1695</v>
      </c>
    </row>
    <row r="739" spans="1:32" x14ac:dyDescent="0.25">
      <c r="A739">
        <v>20191028</v>
      </c>
      <c r="B739">
        <v>291</v>
      </c>
      <c r="C739">
        <v>106426</v>
      </c>
      <c r="D739" t="s">
        <v>217</v>
      </c>
      <c r="E739">
        <v>104871</v>
      </c>
      <c r="F739" t="s">
        <v>698</v>
      </c>
      <c r="G739" t="s">
        <v>1387</v>
      </c>
      <c r="H739">
        <v>3</v>
      </c>
      <c r="I739" t="s">
        <v>187</v>
      </c>
      <c r="J739">
        <v>144</v>
      </c>
      <c r="K739">
        <v>13</v>
      </c>
      <c r="L739">
        <v>1</v>
      </c>
      <c r="M739">
        <v>99</v>
      </c>
      <c r="N739">
        <v>73</v>
      </c>
      <c r="O739">
        <v>59</v>
      </c>
      <c r="P739">
        <v>15</v>
      </c>
      <c r="Q739">
        <v>17</v>
      </c>
      <c r="R739">
        <v>2</v>
      </c>
      <c r="S739">
        <v>3</v>
      </c>
      <c r="T739">
        <v>21</v>
      </c>
      <c r="U739">
        <v>3</v>
      </c>
      <c r="V739">
        <v>107</v>
      </c>
      <c r="W739">
        <v>62</v>
      </c>
      <c r="X739">
        <v>50</v>
      </c>
      <c r="Y739">
        <v>26</v>
      </c>
      <c r="Z739">
        <v>17</v>
      </c>
      <c r="AA739">
        <v>5</v>
      </c>
      <c r="AB739">
        <v>7</v>
      </c>
      <c r="AC739">
        <v>42</v>
      </c>
      <c r="AD739">
        <v>1117</v>
      </c>
      <c r="AE739">
        <v>65</v>
      </c>
      <c r="AF739">
        <v>885</v>
      </c>
    </row>
    <row r="740" spans="1:32" x14ac:dyDescent="0.25">
      <c r="A740">
        <v>20191028</v>
      </c>
      <c r="B740">
        <v>290</v>
      </c>
      <c r="C740">
        <v>105777</v>
      </c>
      <c r="D740" t="s">
        <v>114</v>
      </c>
      <c r="E740">
        <v>106233</v>
      </c>
      <c r="F740" t="s">
        <v>679</v>
      </c>
      <c r="G740" t="s">
        <v>195</v>
      </c>
      <c r="H740">
        <v>3</v>
      </c>
      <c r="I740" t="s">
        <v>187</v>
      </c>
      <c r="J740">
        <v>72</v>
      </c>
      <c r="K740">
        <v>2</v>
      </c>
      <c r="L740">
        <v>1</v>
      </c>
      <c r="M740">
        <v>48</v>
      </c>
      <c r="N740">
        <v>32</v>
      </c>
      <c r="O740">
        <v>28</v>
      </c>
      <c r="P740">
        <v>10</v>
      </c>
      <c r="Q740">
        <v>9</v>
      </c>
      <c r="R740">
        <v>0</v>
      </c>
      <c r="S740">
        <v>0</v>
      </c>
      <c r="T740">
        <v>3</v>
      </c>
      <c r="U740">
        <v>0</v>
      </c>
      <c r="V740">
        <v>53</v>
      </c>
      <c r="W740">
        <v>36</v>
      </c>
      <c r="X740">
        <v>23</v>
      </c>
      <c r="Y740">
        <v>8</v>
      </c>
      <c r="Z740">
        <v>8</v>
      </c>
      <c r="AA740">
        <v>4</v>
      </c>
      <c r="AB740">
        <v>7</v>
      </c>
      <c r="AC740">
        <v>27</v>
      </c>
      <c r="AD740">
        <v>1477</v>
      </c>
      <c r="AE740">
        <v>5</v>
      </c>
      <c r="AF740">
        <v>5495</v>
      </c>
    </row>
    <row r="741" spans="1:32" x14ac:dyDescent="0.25">
      <c r="A741">
        <v>20191028</v>
      </c>
      <c r="B741">
        <v>289</v>
      </c>
      <c r="C741">
        <v>133430</v>
      </c>
      <c r="D741" t="s">
        <v>651</v>
      </c>
      <c r="E741">
        <v>100644</v>
      </c>
      <c r="F741" t="s">
        <v>683</v>
      </c>
      <c r="G741" t="s">
        <v>1388</v>
      </c>
      <c r="H741">
        <v>3</v>
      </c>
      <c r="I741" t="s">
        <v>187</v>
      </c>
      <c r="J741">
        <v>129</v>
      </c>
      <c r="K741">
        <v>5</v>
      </c>
      <c r="L741">
        <v>3</v>
      </c>
      <c r="M741">
        <v>96</v>
      </c>
      <c r="N741">
        <v>52</v>
      </c>
      <c r="O741">
        <v>43</v>
      </c>
      <c r="P741">
        <v>19</v>
      </c>
      <c r="Q741">
        <v>14</v>
      </c>
      <c r="R741">
        <v>11</v>
      </c>
      <c r="S741">
        <v>13</v>
      </c>
      <c r="T741">
        <v>5</v>
      </c>
      <c r="U741">
        <v>5</v>
      </c>
      <c r="V741">
        <v>93</v>
      </c>
      <c r="W741">
        <v>59</v>
      </c>
      <c r="X741">
        <v>38</v>
      </c>
      <c r="Y741">
        <v>13</v>
      </c>
      <c r="Z741">
        <v>14</v>
      </c>
      <c r="AA741">
        <v>12</v>
      </c>
      <c r="AB741">
        <v>17</v>
      </c>
      <c r="AC741">
        <v>28</v>
      </c>
      <c r="AD741">
        <v>1460</v>
      </c>
      <c r="AE741">
        <v>6</v>
      </c>
      <c r="AF741">
        <v>4335</v>
      </c>
    </row>
    <row r="742" spans="1:32" x14ac:dyDescent="0.25">
      <c r="A742">
        <v>20191028</v>
      </c>
      <c r="B742">
        <v>288</v>
      </c>
      <c r="C742">
        <v>104792</v>
      </c>
      <c r="D742" t="s">
        <v>468</v>
      </c>
      <c r="E742">
        <v>105430</v>
      </c>
      <c r="F742" t="s">
        <v>667</v>
      </c>
      <c r="G742" t="s">
        <v>239</v>
      </c>
      <c r="H742">
        <v>3</v>
      </c>
      <c r="I742" t="s">
        <v>187</v>
      </c>
      <c r="J742">
        <v>107</v>
      </c>
      <c r="K742">
        <v>12</v>
      </c>
      <c r="L742">
        <v>0</v>
      </c>
      <c r="M742">
        <v>86</v>
      </c>
      <c r="N742">
        <v>52</v>
      </c>
      <c r="O742">
        <v>41</v>
      </c>
      <c r="P742">
        <v>16</v>
      </c>
      <c r="Q742">
        <v>14</v>
      </c>
      <c r="R742">
        <v>7</v>
      </c>
      <c r="S742">
        <v>9</v>
      </c>
      <c r="T742">
        <v>1</v>
      </c>
      <c r="U742">
        <v>2</v>
      </c>
      <c r="V742">
        <v>76</v>
      </c>
      <c r="W742">
        <v>58</v>
      </c>
      <c r="X742">
        <v>37</v>
      </c>
      <c r="Y742">
        <v>8</v>
      </c>
      <c r="Z742">
        <v>13</v>
      </c>
      <c r="AA742">
        <v>2</v>
      </c>
      <c r="AB742">
        <v>6</v>
      </c>
      <c r="AC742">
        <v>13</v>
      </c>
      <c r="AD742">
        <v>2350</v>
      </c>
      <c r="AE742">
        <v>50</v>
      </c>
      <c r="AF742">
        <v>1022</v>
      </c>
    </row>
    <row r="743" spans="1:32" x14ac:dyDescent="0.25">
      <c r="A743">
        <v>20191028</v>
      </c>
      <c r="B743">
        <v>286</v>
      </c>
      <c r="C743">
        <v>104745</v>
      </c>
      <c r="D743" t="s">
        <v>642</v>
      </c>
      <c r="E743">
        <v>104527</v>
      </c>
      <c r="F743" t="s">
        <v>694</v>
      </c>
      <c r="G743" t="s">
        <v>139</v>
      </c>
      <c r="H743">
        <v>3</v>
      </c>
      <c r="I743" t="s">
        <v>187</v>
      </c>
      <c r="J743">
        <v>87</v>
      </c>
      <c r="K743">
        <v>4</v>
      </c>
      <c r="L743">
        <v>1</v>
      </c>
      <c r="M743">
        <v>62</v>
      </c>
      <c r="N743">
        <v>39</v>
      </c>
      <c r="O743">
        <v>30</v>
      </c>
      <c r="P743">
        <v>14</v>
      </c>
      <c r="Q743">
        <v>10</v>
      </c>
      <c r="R743">
        <v>2</v>
      </c>
      <c r="S743">
        <v>2</v>
      </c>
      <c r="T743">
        <v>7</v>
      </c>
      <c r="U743">
        <v>0</v>
      </c>
      <c r="V743">
        <v>51</v>
      </c>
      <c r="W743">
        <v>32</v>
      </c>
      <c r="X743">
        <v>24</v>
      </c>
      <c r="Y743">
        <v>11</v>
      </c>
      <c r="Z743">
        <v>10</v>
      </c>
      <c r="AA743">
        <v>1</v>
      </c>
      <c r="AB743">
        <v>3</v>
      </c>
      <c r="AC743">
        <v>2</v>
      </c>
      <c r="AD743">
        <v>9225</v>
      </c>
      <c r="AE743">
        <v>16</v>
      </c>
      <c r="AF743">
        <v>1910</v>
      </c>
    </row>
    <row r="744" spans="1:32" x14ac:dyDescent="0.25">
      <c r="A744">
        <v>20191028</v>
      </c>
      <c r="B744">
        <v>285</v>
      </c>
      <c r="C744">
        <v>104925</v>
      </c>
      <c r="D744" t="s">
        <v>641</v>
      </c>
      <c r="E744">
        <v>144895</v>
      </c>
      <c r="F744" t="s">
        <v>261</v>
      </c>
      <c r="G744" t="s">
        <v>827</v>
      </c>
      <c r="H744">
        <v>3</v>
      </c>
      <c r="I744" t="s">
        <v>173</v>
      </c>
      <c r="J744">
        <v>106</v>
      </c>
      <c r="K744">
        <v>4</v>
      </c>
      <c r="L744">
        <v>3</v>
      </c>
      <c r="M744">
        <v>76</v>
      </c>
      <c r="N744">
        <v>52</v>
      </c>
      <c r="O744">
        <v>37</v>
      </c>
      <c r="P744">
        <v>14</v>
      </c>
      <c r="Q744">
        <v>11</v>
      </c>
      <c r="R744">
        <v>4</v>
      </c>
      <c r="S744">
        <v>6</v>
      </c>
      <c r="T744">
        <v>1</v>
      </c>
      <c r="U744">
        <v>3</v>
      </c>
      <c r="V744">
        <v>77</v>
      </c>
      <c r="W744">
        <v>55</v>
      </c>
      <c r="X744">
        <v>33</v>
      </c>
      <c r="Y744">
        <v>10</v>
      </c>
      <c r="Z744">
        <v>11</v>
      </c>
      <c r="AA744">
        <v>4</v>
      </c>
      <c r="AB744">
        <v>7</v>
      </c>
      <c r="AC744">
        <v>1</v>
      </c>
      <c r="AD744">
        <v>9545</v>
      </c>
      <c r="AE744">
        <v>97</v>
      </c>
      <c r="AF744">
        <v>584</v>
      </c>
    </row>
    <row r="745" spans="1:32" x14ac:dyDescent="0.25">
      <c r="A745">
        <v>20191028</v>
      </c>
      <c r="B745">
        <v>284</v>
      </c>
      <c r="C745">
        <v>106378</v>
      </c>
      <c r="D745" t="s">
        <v>194</v>
      </c>
      <c r="E745">
        <v>106043</v>
      </c>
      <c r="F745" t="s">
        <v>149</v>
      </c>
      <c r="G745" t="s">
        <v>122</v>
      </c>
      <c r="H745">
        <v>3</v>
      </c>
      <c r="I745" t="s">
        <v>173</v>
      </c>
      <c r="J745">
        <v>77</v>
      </c>
      <c r="K745">
        <v>6</v>
      </c>
      <c r="L745">
        <v>1</v>
      </c>
      <c r="M745">
        <v>61</v>
      </c>
      <c r="N745">
        <v>42</v>
      </c>
      <c r="O745">
        <v>36</v>
      </c>
      <c r="P745">
        <v>9</v>
      </c>
      <c r="Q745">
        <v>11</v>
      </c>
      <c r="R745">
        <v>0</v>
      </c>
      <c r="S745">
        <v>0</v>
      </c>
      <c r="T745">
        <v>3</v>
      </c>
      <c r="U745">
        <v>4</v>
      </c>
      <c r="V745">
        <v>53</v>
      </c>
      <c r="W745">
        <v>34</v>
      </c>
      <c r="X745">
        <v>25</v>
      </c>
      <c r="Y745">
        <v>10</v>
      </c>
      <c r="Z745">
        <v>10</v>
      </c>
      <c r="AA745">
        <v>2</v>
      </c>
      <c r="AB745">
        <v>4</v>
      </c>
      <c r="AC745">
        <v>75</v>
      </c>
      <c r="AD745">
        <v>710</v>
      </c>
      <c r="AE745">
        <v>15</v>
      </c>
      <c r="AF745">
        <v>2205</v>
      </c>
    </row>
    <row r="746" spans="1:32" x14ac:dyDescent="0.25">
      <c r="A746">
        <v>20191028</v>
      </c>
      <c r="B746">
        <v>283</v>
      </c>
      <c r="C746">
        <v>200282</v>
      </c>
      <c r="D746" t="s">
        <v>597</v>
      </c>
      <c r="E746">
        <v>105138</v>
      </c>
      <c r="F746" t="s">
        <v>644</v>
      </c>
      <c r="G746" t="s">
        <v>1389</v>
      </c>
      <c r="H746">
        <v>3</v>
      </c>
      <c r="I746" t="s">
        <v>173</v>
      </c>
      <c r="J746">
        <v>139</v>
      </c>
      <c r="K746">
        <v>8</v>
      </c>
      <c r="L746">
        <v>4</v>
      </c>
      <c r="M746">
        <v>93</v>
      </c>
      <c r="N746">
        <v>50</v>
      </c>
      <c r="O746">
        <v>40</v>
      </c>
      <c r="P746">
        <v>22</v>
      </c>
      <c r="Q746">
        <v>12</v>
      </c>
      <c r="R746">
        <v>4</v>
      </c>
      <c r="S746">
        <v>6</v>
      </c>
      <c r="T746">
        <v>4</v>
      </c>
      <c r="U746">
        <v>1</v>
      </c>
      <c r="V746">
        <v>84</v>
      </c>
      <c r="W746">
        <v>53</v>
      </c>
      <c r="X746">
        <v>35</v>
      </c>
      <c r="Y746">
        <v>16</v>
      </c>
      <c r="Z746">
        <v>12</v>
      </c>
      <c r="AA746">
        <v>2</v>
      </c>
      <c r="AB746">
        <v>4</v>
      </c>
      <c r="AC746">
        <v>18</v>
      </c>
      <c r="AD746">
        <v>1695</v>
      </c>
      <c r="AE746">
        <v>10</v>
      </c>
      <c r="AF746">
        <v>2575</v>
      </c>
    </row>
    <row r="747" spans="1:32" x14ac:dyDescent="0.25">
      <c r="A747">
        <v>20191028</v>
      </c>
      <c r="B747">
        <v>282</v>
      </c>
      <c r="C747">
        <v>126774</v>
      </c>
      <c r="D747" t="s">
        <v>294</v>
      </c>
      <c r="E747">
        <v>126203</v>
      </c>
      <c r="F747" t="s">
        <v>674</v>
      </c>
      <c r="G747" t="s">
        <v>1256</v>
      </c>
      <c r="H747">
        <v>3</v>
      </c>
      <c r="I747" t="s">
        <v>173</v>
      </c>
      <c r="J747">
        <v>73</v>
      </c>
      <c r="K747">
        <v>13</v>
      </c>
      <c r="L747">
        <v>1</v>
      </c>
      <c r="M747">
        <v>60</v>
      </c>
      <c r="N747">
        <v>38</v>
      </c>
      <c r="O747">
        <v>35</v>
      </c>
      <c r="P747">
        <v>14</v>
      </c>
      <c r="Q747">
        <v>11</v>
      </c>
      <c r="R747">
        <v>0</v>
      </c>
      <c r="S747">
        <v>0</v>
      </c>
      <c r="T747">
        <v>5</v>
      </c>
      <c r="U747">
        <v>0</v>
      </c>
      <c r="V747">
        <v>57</v>
      </c>
      <c r="W747">
        <v>36</v>
      </c>
      <c r="X747">
        <v>28</v>
      </c>
      <c r="Y747">
        <v>14</v>
      </c>
      <c r="Z747">
        <v>10</v>
      </c>
      <c r="AA747">
        <v>1</v>
      </c>
      <c r="AB747">
        <v>2</v>
      </c>
      <c r="AC747">
        <v>7</v>
      </c>
      <c r="AD747">
        <v>3830</v>
      </c>
      <c r="AE747">
        <v>33</v>
      </c>
      <c r="AF747">
        <v>1315</v>
      </c>
    </row>
    <row r="748" spans="1:32" x14ac:dyDescent="0.25">
      <c r="A748">
        <v>20191028</v>
      </c>
      <c r="B748">
        <v>281</v>
      </c>
      <c r="C748">
        <v>104871</v>
      </c>
      <c r="D748" t="s">
        <v>698</v>
      </c>
      <c r="E748">
        <v>106421</v>
      </c>
      <c r="F748" t="s">
        <v>265</v>
      </c>
      <c r="G748" t="s">
        <v>1390</v>
      </c>
      <c r="H748">
        <v>3</v>
      </c>
      <c r="I748" t="s">
        <v>173</v>
      </c>
      <c r="J748">
        <v>126</v>
      </c>
      <c r="K748">
        <v>0</v>
      </c>
      <c r="L748">
        <v>2</v>
      </c>
      <c r="M748">
        <v>102</v>
      </c>
      <c r="N748">
        <v>70</v>
      </c>
      <c r="O748">
        <v>51</v>
      </c>
      <c r="P748">
        <v>13</v>
      </c>
      <c r="Q748">
        <v>14</v>
      </c>
      <c r="R748">
        <v>14</v>
      </c>
      <c r="S748">
        <v>15</v>
      </c>
      <c r="T748">
        <v>11</v>
      </c>
      <c r="U748">
        <v>2</v>
      </c>
      <c r="V748">
        <v>80</v>
      </c>
      <c r="W748">
        <v>50</v>
      </c>
      <c r="X748">
        <v>41</v>
      </c>
      <c r="Y748">
        <v>12</v>
      </c>
      <c r="Z748">
        <v>14</v>
      </c>
      <c r="AA748">
        <v>2</v>
      </c>
      <c r="AB748">
        <v>5</v>
      </c>
      <c r="AC748">
        <v>65</v>
      </c>
      <c r="AD748">
        <v>885</v>
      </c>
      <c r="AE748">
        <v>4</v>
      </c>
      <c r="AF748">
        <v>5740</v>
      </c>
    </row>
    <row r="749" spans="1:32" x14ac:dyDescent="0.25">
      <c r="A749">
        <v>20191028</v>
      </c>
      <c r="B749">
        <v>280</v>
      </c>
      <c r="C749">
        <v>106426</v>
      </c>
      <c r="D749" t="s">
        <v>217</v>
      </c>
      <c r="E749">
        <v>104545</v>
      </c>
      <c r="F749" t="s">
        <v>673</v>
      </c>
      <c r="G749" t="s">
        <v>1391</v>
      </c>
      <c r="H749">
        <v>3</v>
      </c>
      <c r="I749" t="s">
        <v>173</v>
      </c>
      <c r="J749">
        <v>93</v>
      </c>
      <c r="K749">
        <v>6</v>
      </c>
      <c r="L749">
        <v>2</v>
      </c>
      <c r="M749">
        <v>76</v>
      </c>
      <c r="N749">
        <v>45</v>
      </c>
      <c r="O749">
        <v>37</v>
      </c>
      <c r="P749">
        <v>22</v>
      </c>
      <c r="Q749">
        <v>12</v>
      </c>
      <c r="R749">
        <v>5</v>
      </c>
      <c r="S749">
        <v>6</v>
      </c>
      <c r="T749">
        <v>25</v>
      </c>
      <c r="U749">
        <v>1</v>
      </c>
      <c r="V749">
        <v>70</v>
      </c>
      <c r="W749">
        <v>38</v>
      </c>
      <c r="X749">
        <v>34</v>
      </c>
      <c r="Y749">
        <v>19</v>
      </c>
      <c r="Z749">
        <v>12</v>
      </c>
      <c r="AA749">
        <v>0</v>
      </c>
      <c r="AB749">
        <v>1</v>
      </c>
      <c r="AC749">
        <v>42</v>
      </c>
      <c r="AD749">
        <v>1117</v>
      </c>
      <c r="AE749">
        <v>17</v>
      </c>
      <c r="AF749">
        <v>1850</v>
      </c>
    </row>
    <row r="750" spans="1:32" x14ac:dyDescent="0.25">
      <c r="A750">
        <v>20191028</v>
      </c>
      <c r="B750">
        <v>279</v>
      </c>
      <c r="C750">
        <v>105777</v>
      </c>
      <c r="D750" t="s">
        <v>114</v>
      </c>
      <c r="E750">
        <v>105676</v>
      </c>
      <c r="F750" t="s">
        <v>201</v>
      </c>
      <c r="G750" t="s">
        <v>122</v>
      </c>
      <c r="H750">
        <v>3</v>
      </c>
      <c r="I750" t="s">
        <v>173</v>
      </c>
      <c r="J750">
        <v>85</v>
      </c>
      <c r="K750">
        <v>8</v>
      </c>
      <c r="L750">
        <v>2</v>
      </c>
      <c r="M750">
        <v>59</v>
      </c>
      <c r="N750">
        <v>40</v>
      </c>
      <c r="O750">
        <v>32</v>
      </c>
      <c r="P750">
        <v>11</v>
      </c>
      <c r="Q750">
        <v>11</v>
      </c>
      <c r="R750">
        <v>1</v>
      </c>
      <c r="S750">
        <v>2</v>
      </c>
      <c r="T750">
        <v>2</v>
      </c>
      <c r="U750">
        <v>1</v>
      </c>
      <c r="V750">
        <v>59</v>
      </c>
      <c r="W750">
        <v>33</v>
      </c>
      <c r="X750">
        <v>23</v>
      </c>
      <c r="Y750">
        <v>12</v>
      </c>
      <c r="Z750">
        <v>10</v>
      </c>
      <c r="AA750">
        <v>7</v>
      </c>
      <c r="AB750">
        <v>10</v>
      </c>
      <c r="AC750">
        <v>27</v>
      </c>
      <c r="AD750">
        <v>1477</v>
      </c>
      <c r="AE750">
        <v>14</v>
      </c>
      <c r="AF750">
        <v>2325</v>
      </c>
    </row>
    <row r="751" spans="1:32" x14ac:dyDescent="0.25">
      <c r="A751">
        <v>20191028</v>
      </c>
      <c r="B751">
        <v>278</v>
      </c>
      <c r="C751">
        <v>106233</v>
      </c>
      <c r="D751" t="s">
        <v>679</v>
      </c>
      <c r="E751">
        <v>105683</v>
      </c>
      <c r="F751" t="s">
        <v>766</v>
      </c>
      <c r="G751" t="s">
        <v>1392</v>
      </c>
      <c r="H751">
        <v>3</v>
      </c>
      <c r="I751" t="s">
        <v>173</v>
      </c>
      <c r="J751">
        <v>158</v>
      </c>
      <c r="K751">
        <v>4</v>
      </c>
      <c r="L751">
        <v>2</v>
      </c>
      <c r="M751">
        <v>119</v>
      </c>
      <c r="N751">
        <v>84</v>
      </c>
      <c r="O751">
        <v>64</v>
      </c>
      <c r="P751">
        <v>16</v>
      </c>
      <c r="Q751">
        <v>17</v>
      </c>
      <c r="R751">
        <v>9</v>
      </c>
      <c r="S751">
        <v>10</v>
      </c>
      <c r="T751">
        <v>30</v>
      </c>
      <c r="U751">
        <v>7</v>
      </c>
      <c r="V751">
        <v>99</v>
      </c>
      <c r="W751">
        <v>64</v>
      </c>
      <c r="X751">
        <v>54</v>
      </c>
      <c r="Y751">
        <v>19</v>
      </c>
      <c r="Z751">
        <v>17</v>
      </c>
      <c r="AA751">
        <v>3</v>
      </c>
      <c r="AB751">
        <v>4</v>
      </c>
      <c r="AC751">
        <v>5</v>
      </c>
      <c r="AD751">
        <v>5495</v>
      </c>
      <c r="AE751">
        <v>32</v>
      </c>
      <c r="AF751">
        <v>1350</v>
      </c>
    </row>
    <row r="752" spans="1:32" x14ac:dyDescent="0.25">
      <c r="A752">
        <v>20191028</v>
      </c>
      <c r="B752">
        <v>277</v>
      </c>
      <c r="C752">
        <v>100644</v>
      </c>
      <c r="D752" t="s">
        <v>683</v>
      </c>
      <c r="E752">
        <v>104269</v>
      </c>
      <c r="F752" t="s">
        <v>779</v>
      </c>
      <c r="G752" t="s">
        <v>689</v>
      </c>
      <c r="H752">
        <v>3</v>
      </c>
      <c r="I752" t="s">
        <v>173</v>
      </c>
      <c r="J752">
        <v>56</v>
      </c>
      <c r="K752">
        <v>9</v>
      </c>
      <c r="L752">
        <v>1</v>
      </c>
      <c r="M752">
        <v>38</v>
      </c>
      <c r="N752">
        <v>30</v>
      </c>
      <c r="O752">
        <v>26</v>
      </c>
      <c r="P752">
        <v>7</v>
      </c>
      <c r="Q752">
        <v>8</v>
      </c>
      <c r="R752">
        <v>2</v>
      </c>
      <c r="S752">
        <v>2</v>
      </c>
      <c r="T752">
        <v>3</v>
      </c>
      <c r="U752">
        <v>3</v>
      </c>
      <c r="V752">
        <v>50</v>
      </c>
      <c r="W752">
        <v>29</v>
      </c>
      <c r="X752">
        <v>17</v>
      </c>
      <c r="Y752">
        <v>10</v>
      </c>
      <c r="Z752">
        <v>8</v>
      </c>
      <c r="AA752">
        <v>3</v>
      </c>
      <c r="AB752">
        <v>7</v>
      </c>
      <c r="AC752">
        <v>6</v>
      </c>
      <c r="AD752">
        <v>4335</v>
      </c>
      <c r="AE752">
        <v>49</v>
      </c>
      <c r="AF752">
        <v>1025</v>
      </c>
    </row>
    <row r="753" spans="1:32" x14ac:dyDescent="0.25">
      <c r="A753">
        <v>20191028</v>
      </c>
      <c r="B753">
        <v>276</v>
      </c>
      <c r="C753">
        <v>133430</v>
      </c>
      <c r="D753" t="s">
        <v>651</v>
      </c>
      <c r="E753">
        <v>104926</v>
      </c>
      <c r="F753" t="s">
        <v>670</v>
      </c>
      <c r="G753" t="s">
        <v>1261</v>
      </c>
      <c r="H753">
        <v>3</v>
      </c>
      <c r="I753" t="s">
        <v>173</v>
      </c>
      <c r="J753">
        <v>102</v>
      </c>
      <c r="K753">
        <v>14</v>
      </c>
      <c r="L753">
        <v>3</v>
      </c>
      <c r="M753">
        <v>78</v>
      </c>
      <c r="N753">
        <v>43</v>
      </c>
      <c r="O753">
        <v>33</v>
      </c>
      <c r="P753">
        <v>19</v>
      </c>
      <c r="Q753">
        <v>13</v>
      </c>
      <c r="R753">
        <v>4</v>
      </c>
      <c r="S753">
        <v>6</v>
      </c>
      <c r="T753">
        <v>2</v>
      </c>
      <c r="U753">
        <v>5</v>
      </c>
      <c r="V753">
        <v>81</v>
      </c>
      <c r="W753">
        <v>47</v>
      </c>
      <c r="X753">
        <v>28</v>
      </c>
      <c r="Y753">
        <v>22</v>
      </c>
      <c r="Z753">
        <v>14</v>
      </c>
      <c r="AA753">
        <v>3</v>
      </c>
      <c r="AB753">
        <v>7</v>
      </c>
      <c r="AC753">
        <v>28</v>
      </c>
      <c r="AD753">
        <v>1460</v>
      </c>
      <c r="AE753">
        <v>12</v>
      </c>
      <c r="AF753">
        <v>2370</v>
      </c>
    </row>
    <row r="754" spans="1:32" x14ac:dyDescent="0.25">
      <c r="A754">
        <v>20191028</v>
      </c>
      <c r="B754">
        <v>275</v>
      </c>
      <c r="C754">
        <v>104792</v>
      </c>
      <c r="D754" t="s">
        <v>468</v>
      </c>
      <c r="E754">
        <v>105332</v>
      </c>
      <c r="F754" t="s">
        <v>915</v>
      </c>
      <c r="G754" t="s">
        <v>389</v>
      </c>
      <c r="H754">
        <v>3</v>
      </c>
      <c r="I754" t="s">
        <v>173</v>
      </c>
      <c r="J754">
        <v>86</v>
      </c>
      <c r="K754">
        <v>7</v>
      </c>
      <c r="L754">
        <v>2</v>
      </c>
      <c r="M754">
        <v>69</v>
      </c>
      <c r="N754">
        <v>54</v>
      </c>
      <c r="O754">
        <v>39</v>
      </c>
      <c r="P754">
        <v>10</v>
      </c>
      <c r="Q754">
        <v>11</v>
      </c>
      <c r="R754">
        <v>3</v>
      </c>
      <c r="S754">
        <v>3</v>
      </c>
      <c r="T754">
        <v>1</v>
      </c>
      <c r="U754">
        <v>2</v>
      </c>
      <c r="V754">
        <v>75</v>
      </c>
      <c r="W754">
        <v>39</v>
      </c>
      <c r="X754">
        <v>30</v>
      </c>
      <c r="Y754">
        <v>18</v>
      </c>
      <c r="Z754">
        <v>11</v>
      </c>
      <c r="AA754">
        <v>1</v>
      </c>
      <c r="AB754">
        <v>2</v>
      </c>
      <c r="AC754">
        <v>13</v>
      </c>
      <c r="AD754">
        <v>2350</v>
      </c>
      <c r="AE754">
        <v>23</v>
      </c>
      <c r="AF754">
        <v>1528</v>
      </c>
    </row>
    <row r="755" spans="1:32" x14ac:dyDescent="0.25">
      <c r="A755">
        <v>20191028</v>
      </c>
      <c r="B755">
        <v>273</v>
      </c>
      <c r="C755">
        <v>105526</v>
      </c>
      <c r="D755" t="s">
        <v>684</v>
      </c>
      <c r="E755">
        <v>111575</v>
      </c>
      <c r="F755" t="s">
        <v>647</v>
      </c>
      <c r="G755" t="s">
        <v>1393</v>
      </c>
      <c r="H755">
        <v>3</v>
      </c>
      <c r="I755" t="s">
        <v>173</v>
      </c>
      <c r="J755">
        <v>120</v>
      </c>
      <c r="K755">
        <v>17</v>
      </c>
      <c r="L755">
        <v>3</v>
      </c>
      <c r="M755">
        <v>86</v>
      </c>
      <c r="N755">
        <v>57</v>
      </c>
      <c r="O755">
        <v>48</v>
      </c>
      <c r="P755">
        <v>17</v>
      </c>
      <c r="Q755">
        <v>16</v>
      </c>
      <c r="R755">
        <v>0</v>
      </c>
      <c r="S755">
        <v>2</v>
      </c>
      <c r="T755">
        <v>17</v>
      </c>
      <c r="U755">
        <v>3</v>
      </c>
      <c r="V755">
        <v>96</v>
      </c>
      <c r="W755">
        <v>63</v>
      </c>
      <c r="X755">
        <v>50</v>
      </c>
      <c r="Y755">
        <v>18</v>
      </c>
      <c r="Z755">
        <v>17</v>
      </c>
      <c r="AA755">
        <v>1</v>
      </c>
      <c r="AB755">
        <v>3</v>
      </c>
      <c r="AC755">
        <v>36</v>
      </c>
      <c r="AD755">
        <v>1200</v>
      </c>
      <c r="AE755">
        <v>8</v>
      </c>
      <c r="AF755">
        <v>2830</v>
      </c>
    </row>
    <row r="756" spans="1:32" x14ac:dyDescent="0.25">
      <c r="A756">
        <v>20191028</v>
      </c>
      <c r="B756">
        <v>272</v>
      </c>
      <c r="C756">
        <v>104542</v>
      </c>
      <c r="D756" t="s">
        <v>892</v>
      </c>
      <c r="E756">
        <v>126610</v>
      </c>
      <c r="F756" t="s">
        <v>199</v>
      </c>
      <c r="G756" t="s">
        <v>119</v>
      </c>
      <c r="H756">
        <v>3</v>
      </c>
      <c r="I756" t="s">
        <v>173</v>
      </c>
      <c r="J756">
        <v>85</v>
      </c>
      <c r="K756">
        <v>7</v>
      </c>
      <c r="L756">
        <v>1</v>
      </c>
      <c r="M756">
        <v>58</v>
      </c>
      <c r="N756">
        <v>34</v>
      </c>
      <c r="O756">
        <v>27</v>
      </c>
      <c r="P756">
        <v>14</v>
      </c>
      <c r="Q756">
        <v>10</v>
      </c>
      <c r="R756">
        <v>3</v>
      </c>
      <c r="S756">
        <v>4</v>
      </c>
      <c r="T756">
        <v>4</v>
      </c>
      <c r="U756">
        <v>1</v>
      </c>
      <c r="V756">
        <v>57</v>
      </c>
      <c r="W756">
        <v>40</v>
      </c>
      <c r="X756">
        <v>26</v>
      </c>
      <c r="Y756">
        <v>6</v>
      </c>
      <c r="Z756">
        <v>9</v>
      </c>
      <c r="AA756">
        <v>3</v>
      </c>
      <c r="AB756">
        <v>6</v>
      </c>
      <c r="AC756">
        <v>35</v>
      </c>
      <c r="AD756">
        <v>1230</v>
      </c>
      <c r="AE756">
        <v>9</v>
      </c>
      <c r="AF756">
        <v>2705</v>
      </c>
    </row>
    <row r="757" spans="1:32" x14ac:dyDescent="0.25">
      <c r="A757">
        <v>20191028</v>
      </c>
      <c r="B757">
        <v>271</v>
      </c>
      <c r="C757">
        <v>104527</v>
      </c>
      <c r="D757" t="s">
        <v>694</v>
      </c>
      <c r="E757">
        <v>105227</v>
      </c>
      <c r="F757" t="s">
        <v>784</v>
      </c>
      <c r="G757" t="s">
        <v>1233</v>
      </c>
      <c r="H757">
        <v>3</v>
      </c>
      <c r="I757" t="s">
        <v>173</v>
      </c>
      <c r="J757">
        <v>118</v>
      </c>
      <c r="K757">
        <v>10</v>
      </c>
      <c r="L757">
        <v>2</v>
      </c>
      <c r="M757">
        <v>91</v>
      </c>
      <c r="N757">
        <v>58</v>
      </c>
      <c r="O757">
        <v>45</v>
      </c>
      <c r="P757">
        <v>17</v>
      </c>
      <c r="Q757">
        <v>12</v>
      </c>
      <c r="R757">
        <v>7</v>
      </c>
      <c r="S757">
        <v>8</v>
      </c>
      <c r="T757">
        <v>11</v>
      </c>
      <c r="U757">
        <v>4</v>
      </c>
      <c r="V757">
        <v>76</v>
      </c>
      <c r="W757">
        <v>44</v>
      </c>
      <c r="X757">
        <v>36</v>
      </c>
      <c r="Y757">
        <v>15</v>
      </c>
      <c r="Z757">
        <v>12</v>
      </c>
      <c r="AA757">
        <v>0</v>
      </c>
      <c r="AB757">
        <v>1</v>
      </c>
      <c r="AC757">
        <v>16</v>
      </c>
      <c r="AD757">
        <v>1910</v>
      </c>
      <c r="AE757">
        <v>24</v>
      </c>
      <c r="AF757">
        <v>1500</v>
      </c>
    </row>
    <row r="758" spans="1:32" x14ac:dyDescent="0.25">
      <c r="A758">
        <v>20191028</v>
      </c>
      <c r="B758">
        <v>270</v>
      </c>
      <c r="C758">
        <v>104745</v>
      </c>
      <c r="D758" t="s">
        <v>642</v>
      </c>
      <c r="E758">
        <v>105173</v>
      </c>
      <c r="F758" t="s">
        <v>722</v>
      </c>
      <c r="G758" t="s">
        <v>377</v>
      </c>
      <c r="H758">
        <v>3</v>
      </c>
      <c r="I758" t="s">
        <v>173</v>
      </c>
      <c r="J758">
        <v>108</v>
      </c>
      <c r="K758">
        <v>8</v>
      </c>
      <c r="L758">
        <v>0</v>
      </c>
      <c r="M758">
        <v>61</v>
      </c>
      <c r="N758">
        <v>43</v>
      </c>
      <c r="O758">
        <v>33</v>
      </c>
      <c r="P758">
        <v>14</v>
      </c>
      <c r="Q758">
        <v>11</v>
      </c>
      <c r="R758">
        <v>0</v>
      </c>
      <c r="S758">
        <v>0</v>
      </c>
      <c r="T758">
        <v>13</v>
      </c>
      <c r="U758">
        <v>1</v>
      </c>
      <c r="V758">
        <v>76</v>
      </c>
      <c r="W758">
        <v>57</v>
      </c>
      <c r="X758">
        <v>41</v>
      </c>
      <c r="Y758">
        <v>6</v>
      </c>
      <c r="Z758">
        <v>11</v>
      </c>
      <c r="AA758">
        <v>5</v>
      </c>
      <c r="AB758">
        <v>7</v>
      </c>
      <c r="AC758">
        <v>2</v>
      </c>
      <c r="AD758">
        <v>9225</v>
      </c>
      <c r="AE758">
        <v>43</v>
      </c>
      <c r="AF758">
        <v>1111</v>
      </c>
    </row>
    <row r="759" spans="1:32" x14ac:dyDescent="0.25">
      <c r="A759">
        <v>20191028</v>
      </c>
      <c r="B759">
        <v>259</v>
      </c>
      <c r="C759">
        <v>106426</v>
      </c>
      <c r="D759" t="s">
        <v>217</v>
      </c>
      <c r="E759">
        <v>104655</v>
      </c>
      <c r="F759" t="s">
        <v>664</v>
      </c>
      <c r="G759" t="s">
        <v>119</v>
      </c>
      <c r="H759">
        <v>3</v>
      </c>
      <c r="I759" t="s">
        <v>745</v>
      </c>
      <c r="J759">
        <v>61</v>
      </c>
      <c r="K759">
        <v>2</v>
      </c>
      <c r="L759">
        <v>2</v>
      </c>
      <c r="M759">
        <v>50</v>
      </c>
      <c r="N759">
        <v>29</v>
      </c>
      <c r="O759">
        <v>28</v>
      </c>
      <c r="P759">
        <v>13</v>
      </c>
      <c r="Q759">
        <v>10</v>
      </c>
      <c r="R759">
        <v>0</v>
      </c>
      <c r="S759">
        <v>0</v>
      </c>
      <c r="T759">
        <v>2</v>
      </c>
      <c r="U759">
        <v>4</v>
      </c>
      <c r="V759">
        <v>57</v>
      </c>
      <c r="W759">
        <v>23</v>
      </c>
      <c r="X759">
        <v>15</v>
      </c>
      <c r="Y759">
        <v>20</v>
      </c>
      <c r="Z759">
        <v>9</v>
      </c>
      <c r="AA759">
        <v>5</v>
      </c>
      <c r="AB759">
        <v>7</v>
      </c>
      <c r="AC759">
        <v>42</v>
      </c>
      <c r="AD759">
        <v>1117</v>
      </c>
      <c r="AE759">
        <v>44</v>
      </c>
      <c r="AF759">
        <v>1102</v>
      </c>
    </row>
    <row r="760" spans="1:32" x14ac:dyDescent="0.25">
      <c r="A760">
        <v>20191028</v>
      </c>
      <c r="B760">
        <v>256</v>
      </c>
      <c r="C760">
        <v>105777</v>
      </c>
      <c r="D760" t="s">
        <v>114</v>
      </c>
      <c r="E760">
        <v>200005</v>
      </c>
      <c r="F760" t="s">
        <v>137</v>
      </c>
      <c r="G760" t="s">
        <v>482</v>
      </c>
      <c r="H760">
        <v>3</v>
      </c>
      <c r="I760" t="s">
        <v>745</v>
      </c>
      <c r="J760">
        <v>97</v>
      </c>
      <c r="K760">
        <v>9</v>
      </c>
      <c r="L760">
        <v>3</v>
      </c>
      <c r="M760">
        <v>66</v>
      </c>
      <c r="N760">
        <v>41</v>
      </c>
      <c r="O760">
        <v>35</v>
      </c>
      <c r="P760">
        <v>13</v>
      </c>
      <c r="Q760">
        <v>13</v>
      </c>
      <c r="R760">
        <v>1</v>
      </c>
      <c r="S760">
        <v>3</v>
      </c>
      <c r="T760">
        <v>6</v>
      </c>
      <c r="U760">
        <v>3</v>
      </c>
      <c r="V760">
        <v>76</v>
      </c>
      <c r="W760">
        <v>46</v>
      </c>
      <c r="X760">
        <v>32</v>
      </c>
      <c r="Y760">
        <v>11</v>
      </c>
      <c r="Z760">
        <v>12</v>
      </c>
      <c r="AA760">
        <v>4</v>
      </c>
      <c r="AB760">
        <v>9</v>
      </c>
      <c r="AC760">
        <v>27</v>
      </c>
      <c r="AD760">
        <v>1477</v>
      </c>
      <c r="AE760">
        <v>56</v>
      </c>
      <c r="AF760">
        <v>972</v>
      </c>
    </row>
    <row r="761" spans="1:32" x14ac:dyDescent="0.25">
      <c r="A761">
        <v>20191028</v>
      </c>
      <c r="B761">
        <v>251</v>
      </c>
      <c r="C761">
        <v>133430</v>
      </c>
      <c r="D761" t="s">
        <v>651</v>
      </c>
      <c r="E761">
        <v>104468</v>
      </c>
      <c r="F761" t="s">
        <v>829</v>
      </c>
      <c r="G761" t="s">
        <v>1394</v>
      </c>
      <c r="H761">
        <v>3</v>
      </c>
      <c r="I761" t="s">
        <v>745</v>
      </c>
      <c r="J761">
        <v>23</v>
      </c>
      <c r="K761">
        <v>2</v>
      </c>
      <c r="L761">
        <v>2</v>
      </c>
      <c r="M761">
        <v>11</v>
      </c>
      <c r="N761">
        <v>6</v>
      </c>
      <c r="O761">
        <v>5</v>
      </c>
      <c r="P761">
        <v>1</v>
      </c>
      <c r="Q761">
        <v>2</v>
      </c>
      <c r="R761">
        <v>0</v>
      </c>
      <c r="S761">
        <v>1</v>
      </c>
      <c r="T761">
        <v>0</v>
      </c>
      <c r="U761">
        <v>1</v>
      </c>
      <c r="V761">
        <v>20</v>
      </c>
      <c r="W761">
        <v>14</v>
      </c>
      <c r="X761">
        <v>6</v>
      </c>
      <c r="Y761">
        <v>3</v>
      </c>
      <c r="Z761">
        <v>2</v>
      </c>
      <c r="AA761">
        <v>3</v>
      </c>
      <c r="AB761">
        <v>4</v>
      </c>
      <c r="AC761">
        <v>28</v>
      </c>
      <c r="AD761">
        <v>1460</v>
      </c>
      <c r="AE761">
        <v>53</v>
      </c>
      <c r="AF761">
        <v>990</v>
      </c>
    </row>
    <row r="762" spans="1:32" x14ac:dyDescent="0.25">
      <c r="A762">
        <v>20191028</v>
      </c>
      <c r="B762">
        <v>243</v>
      </c>
      <c r="C762">
        <v>104542</v>
      </c>
      <c r="D762" t="s">
        <v>892</v>
      </c>
      <c r="E762">
        <v>126094</v>
      </c>
      <c r="F762" t="s">
        <v>100</v>
      </c>
      <c r="G762" t="s">
        <v>973</v>
      </c>
      <c r="H762">
        <v>3</v>
      </c>
      <c r="I762" t="s">
        <v>745</v>
      </c>
      <c r="J762">
        <v>142</v>
      </c>
      <c r="K762">
        <v>20</v>
      </c>
      <c r="L762">
        <v>3</v>
      </c>
      <c r="M762">
        <v>108</v>
      </c>
      <c r="N762">
        <v>70</v>
      </c>
      <c r="O762">
        <v>54</v>
      </c>
      <c r="P762">
        <v>16</v>
      </c>
      <c r="Q762">
        <v>16</v>
      </c>
      <c r="R762">
        <v>9</v>
      </c>
      <c r="S762">
        <v>11</v>
      </c>
      <c r="T762">
        <v>4</v>
      </c>
      <c r="U762">
        <v>3</v>
      </c>
      <c r="V762">
        <v>104</v>
      </c>
      <c r="W762">
        <v>66</v>
      </c>
      <c r="X762">
        <v>47</v>
      </c>
      <c r="Y762">
        <v>17</v>
      </c>
      <c r="Z762">
        <v>16</v>
      </c>
      <c r="AA762">
        <v>2</v>
      </c>
      <c r="AB762">
        <v>5</v>
      </c>
      <c r="AC762">
        <v>35</v>
      </c>
      <c r="AD762">
        <v>1230</v>
      </c>
      <c r="AE762">
        <v>22</v>
      </c>
      <c r="AF762">
        <v>1606</v>
      </c>
    </row>
    <row r="763" spans="1:32" x14ac:dyDescent="0.25">
      <c r="A763">
        <v>20191111</v>
      </c>
      <c r="B763">
        <v>300</v>
      </c>
      <c r="C763">
        <v>126774</v>
      </c>
      <c r="D763" t="s">
        <v>294</v>
      </c>
      <c r="E763">
        <v>106233</v>
      </c>
      <c r="F763" t="s">
        <v>679</v>
      </c>
      <c r="G763" t="s">
        <v>1397</v>
      </c>
      <c r="H763">
        <v>3</v>
      </c>
      <c r="I763" t="s">
        <v>196</v>
      </c>
      <c r="J763">
        <v>155</v>
      </c>
      <c r="K763">
        <v>9</v>
      </c>
      <c r="L763">
        <v>0</v>
      </c>
      <c r="M763">
        <v>97</v>
      </c>
      <c r="N763">
        <v>60</v>
      </c>
      <c r="O763">
        <v>50</v>
      </c>
      <c r="P763">
        <v>23</v>
      </c>
      <c r="Q763">
        <v>16</v>
      </c>
      <c r="R763">
        <v>3</v>
      </c>
      <c r="S763">
        <v>4</v>
      </c>
      <c r="T763">
        <v>8</v>
      </c>
      <c r="U763">
        <v>3</v>
      </c>
      <c r="V763">
        <v>106</v>
      </c>
      <c r="W763">
        <v>73</v>
      </c>
      <c r="X763">
        <v>52</v>
      </c>
      <c r="Y763">
        <v>17</v>
      </c>
      <c r="Z763">
        <v>16</v>
      </c>
      <c r="AA763">
        <v>7</v>
      </c>
      <c r="AB763">
        <v>10</v>
      </c>
      <c r="AC763">
        <v>6</v>
      </c>
      <c r="AD763">
        <v>4000</v>
      </c>
      <c r="AE763">
        <v>5</v>
      </c>
      <c r="AF763">
        <v>5025</v>
      </c>
    </row>
    <row r="764" spans="1:32" x14ac:dyDescent="0.25">
      <c r="A764">
        <v>20191111</v>
      </c>
      <c r="B764">
        <v>299</v>
      </c>
      <c r="C764">
        <v>126774</v>
      </c>
      <c r="D764" t="s">
        <v>294</v>
      </c>
      <c r="E764">
        <v>103819</v>
      </c>
      <c r="F764" t="s">
        <v>737</v>
      </c>
      <c r="G764" t="s">
        <v>315</v>
      </c>
      <c r="H764">
        <v>3</v>
      </c>
      <c r="I764" t="s">
        <v>193</v>
      </c>
      <c r="J764">
        <v>96</v>
      </c>
      <c r="K764">
        <v>6</v>
      </c>
      <c r="L764">
        <v>3</v>
      </c>
      <c r="M764">
        <v>89</v>
      </c>
      <c r="N764">
        <v>56</v>
      </c>
      <c r="O764">
        <v>36</v>
      </c>
      <c r="P764">
        <v>18</v>
      </c>
      <c r="Q764">
        <v>10</v>
      </c>
      <c r="R764">
        <v>11</v>
      </c>
      <c r="S764">
        <v>12</v>
      </c>
      <c r="T764">
        <v>3</v>
      </c>
      <c r="U764">
        <v>0</v>
      </c>
      <c r="V764">
        <v>54</v>
      </c>
      <c r="W764">
        <v>30</v>
      </c>
      <c r="X764">
        <v>21</v>
      </c>
      <c r="Y764">
        <v>11</v>
      </c>
      <c r="Z764">
        <v>9</v>
      </c>
      <c r="AA764">
        <v>1</v>
      </c>
      <c r="AB764">
        <v>4</v>
      </c>
      <c r="AC764">
        <v>6</v>
      </c>
      <c r="AD764">
        <v>4000</v>
      </c>
      <c r="AE764">
        <v>3</v>
      </c>
      <c r="AF764">
        <v>6190</v>
      </c>
    </row>
    <row r="765" spans="1:32" x14ac:dyDescent="0.25">
      <c r="A765">
        <v>20191111</v>
      </c>
      <c r="B765">
        <v>298</v>
      </c>
      <c r="C765">
        <v>106233</v>
      </c>
      <c r="D765" t="s">
        <v>679</v>
      </c>
      <c r="E765">
        <v>100644</v>
      </c>
      <c r="F765" t="s">
        <v>683</v>
      </c>
      <c r="G765" t="s">
        <v>122</v>
      </c>
      <c r="H765">
        <v>3</v>
      </c>
      <c r="I765" t="s">
        <v>193</v>
      </c>
      <c r="J765">
        <v>94</v>
      </c>
      <c r="K765">
        <v>6</v>
      </c>
      <c r="L765">
        <v>2</v>
      </c>
      <c r="M765">
        <v>71</v>
      </c>
      <c r="N765">
        <v>42</v>
      </c>
      <c r="O765">
        <v>34</v>
      </c>
      <c r="P765">
        <v>17</v>
      </c>
      <c r="Q765">
        <v>11</v>
      </c>
      <c r="R765">
        <v>4</v>
      </c>
      <c r="S765">
        <v>4</v>
      </c>
      <c r="T765">
        <v>8</v>
      </c>
      <c r="U765">
        <v>4</v>
      </c>
      <c r="V765">
        <v>66</v>
      </c>
      <c r="W765">
        <v>50</v>
      </c>
      <c r="X765">
        <v>34</v>
      </c>
      <c r="Y765">
        <v>8</v>
      </c>
      <c r="Z765">
        <v>10</v>
      </c>
      <c r="AA765">
        <v>3</v>
      </c>
      <c r="AB765">
        <v>5</v>
      </c>
      <c r="AC765">
        <v>5</v>
      </c>
      <c r="AD765">
        <v>5025</v>
      </c>
      <c r="AE765">
        <v>7</v>
      </c>
      <c r="AF765">
        <v>2945</v>
      </c>
    </row>
    <row r="766" spans="1:32" x14ac:dyDescent="0.25">
      <c r="A766">
        <v>20191111</v>
      </c>
      <c r="B766">
        <v>297</v>
      </c>
      <c r="C766">
        <v>104745</v>
      </c>
      <c r="D766" t="s">
        <v>642</v>
      </c>
      <c r="E766">
        <v>106421</v>
      </c>
      <c r="F766" t="s">
        <v>265</v>
      </c>
      <c r="G766" t="s">
        <v>1398</v>
      </c>
      <c r="H766">
        <v>3</v>
      </c>
      <c r="I766" t="s">
        <v>656</v>
      </c>
      <c r="J766">
        <v>166</v>
      </c>
      <c r="K766">
        <v>4</v>
      </c>
      <c r="L766">
        <v>2</v>
      </c>
      <c r="M766">
        <v>107</v>
      </c>
      <c r="N766">
        <v>69</v>
      </c>
      <c r="O766">
        <v>50</v>
      </c>
      <c r="P766">
        <v>22</v>
      </c>
      <c r="Q766">
        <v>16</v>
      </c>
      <c r="R766">
        <v>4</v>
      </c>
      <c r="S766">
        <v>6</v>
      </c>
      <c r="T766">
        <v>21</v>
      </c>
      <c r="U766">
        <v>2</v>
      </c>
      <c r="V766">
        <v>106</v>
      </c>
      <c r="W766">
        <v>64</v>
      </c>
      <c r="X766">
        <v>48</v>
      </c>
      <c r="Y766">
        <v>22</v>
      </c>
      <c r="Z766">
        <v>17</v>
      </c>
      <c r="AA766">
        <v>5</v>
      </c>
      <c r="AB766">
        <v>9</v>
      </c>
      <c r="AC766">
        <v>1</v>
      </c>
      <c r="AD766">
        <v>9585</v>
      </c>
      <c r="AE766">
        <v>4</v>
      </c>
      <c r="AF766">
        <v>5705</v>
      </c>
    </row>
    <row r="767" spans="1:32" x14ac:dyDescent="0.25">
      <c r="A767">
        <v>20191111</v>
      </c>
      <c r="B767">
        <v>296</v>
      </c>
      <c r="C767">
        <v>104745</v>
      </c>
      <c r="D767" t="s">
        <v>642</v>
      </c>
      <c r="E767">
        <v>126774</v>
      </c>
      <c r="F767" t="s">
        <v>294</v>
      </c>
      <c r="G767" t="s">
        <v>817</v>
      </c>
      <c r="H767">
        <v>3</v>
      </c>
      <c r="I767" t="s">
        <v>656</v>
      </c>
      <c r="J767">
        <v>172</v>
      </c>
      <c r="K767">
        <v>6</v>
      </c>
      <c r="L767">
        <v>3</v>
      </c>
      <c r="M767">
        <v>93</v>
      </c>
      <c r="N767">
        <v>61</v>
      </c>
      <c r="O767">
        <v>52</v>
      </c>
      <c r="P767">
        <v>18</v>
      </c>
      <c r="Q767">
        <v>17</v>
      </c>
      <c r="R767">
        <v>0</v>
      </c>
      <c r="S767">
        <v>0</v>
      </c>
      <c r="T767">
        <v>11</v>
      </c>
      <c r="U767">
        <v>3</v>
      </c>
      <c r="V767">
        <v>117</v>
      </c>
      <c r="W767">
        <v>77</v>
      </c>
      <c r="X767">
        <v>58</v>
      </c>
      <c r="Y767">
        <v>20</v>
      </c>
      <c r="Z767">
        <v>17</v>
      </c>
      <c r="AA767">
        <v>7</v>
      </c>
      <c r="AB767">
        <v>9</v>
      </c>
      <c r="AC767">
        <v>1</v>
      </c>
      <c r="AD767">
        <v>9585</v>
      </c>
      <c r="AE767">
        <v>6</v>
      </c>
      <c r="AF767">
        <v>4000</v>
      </c>
    </row>
    <row r="768" spans="1:32" x14ac:dyDescent="0.25">
      <c r="A768">
        <v>20191111</v>
      </c>
      <c r="B768">
        <v>295</v>
      </c>
      <c r="C768">
        <v>100644</v>
      </c>
      <c r="D768" t="s">
        <v>683</v>
      </c>
      <c r="E768">
        <v>104745</v>
      </c>
      <c r="F768" t="s">
        <v>642</v>
      </c>
      <c r="G768" t="s">
        <v>251</v>
      </c>
      <c r="H768">
        <v>3</v>
      </c>
      <c r="I768" t="s">
        <v>656</v>
      </c>
      <c r="J768">
        <v>84</v>
      </c>
      <c r="K768">
        <v>11</v>
      </c>
      <c r="L768">
        <v>2</v>
      </c>
      <c r="M768">
        <v>49</v>
      </c>
      <c r="N768">
        <v>34</v>
      </c>
      <c r="O768">
        <v>30</v>
      </c>
      <c r="P768">
        <v>7</v>
      </c>
      <c r="Q768">
        <v>9</v>
      </c>
      <c r="R768">
        <v>0</v>
      </c>
      <c r="S768">
        <v>0</v>
      </c>
      <c r="T768">
        <v>5</v>
      </c>
      <c r="U768">
        <v>0</v>
      </c>
      <c r="V768">
        <v>60</v>
      </c>
      <c r="W768">
        <v>37</v>
      </c>
      <c r="X768">
        <v>23</v>
      </c>
      <c r="Y768">
        <v>10</v>
      </c>
      <c r="Z768">
        <v>9</v>
      </c>
      <c r="AA768">
        <v>1</v>
      </c>
      <c r="AB768">
        <v>4</v>
      </c>
      <c r="AC768">
        <v>7</v>
      </c>
      <c r="AD768">
        <v>2945</v>
      </c>
      <c r="AE768">
        <v>1</v>
      </c>
      <c r="AF768">
        <v>9585</v>
      </c>
    </row>
    <row r="769" spans="1:32" x14ac:dyDescent="0.25">
      <c r="A769">
        <v>20191111</v>
      </c>
      <c r="B769">
        <v>294</v>
      </c>
      <c r="C769">
        <v>126774</v>
      </c>
      <c r="D769" t="s">
        <v>294</v>
      </c>
      <c r="E769">
        <v>106421</v>
      </c>
      <c r="F769" t="s">
        <v>265</v>
      </c>
      <c r="G769" t="s">
        <v>359</v>
      </c>
      <c r="H769">
        <v>3</v>
      </c>
      <c r="I769" t="s">
        <v>656</v>
      </c>
      <c r="J769">
        <v>102</v>
      </c>
      <c r="K769">
        <v>5</v>
      </c>
      <c r="L769">
        <v>0</v>
      </c>
      <c r="M769">
        <v>73</v>
      </c>
      <c r="N769">
        <v>44</v>
      </c>
      <c r="O769">
        <v>39</v>
      </c>
      <c r="P769">
        <v>12</v>
      </c>
      <c r="Q769">
        <v>11</v>
      </c>
      <c r="R769">
        <v>0</v>
      </c>
      <c r="S769">
        <v>0</v>
      </c>
      <c r="T769">
        <v>6</v>
      </c>
      <c r="U769">
        <v>0</v>
      </c>
      <c r="V769">
        <v>77</v>
      </c>
      <c r="W769">
        <v>53</v>
      </c>
      <c r="X769">
        <v>38</v>
      </c>
      <c r="Y769">
        <v>13</v>
      </c>
      <c r="Z769">
        <v>11</v>
      </c>
      <c r="AA769">
        <v>3</v>
      </c>
      <c r="AB769">
        <v>4</v>
      </c>
      <c r="AC769">
        <v>6</v>
      </c>
      <c r="AD769">
        <v>4000</v>
      </c>
      <c r="AE769">
        <v>4</v>
      </c>
      <c r="AF769">
        <v>5705</v>
      </c>
    </row>
    <row r="770" spans="1:32" x14ac:dyDescent="0.25">
      <c r="A770">
        <v>20191111</v>
      </c>
      <c r="B770">
        <v>293</v>
      </c>
      <c r="C770">
        <v>100644</v>
      </c>
      <c r="D770" t="s">
        <v>683</v>
      </c>
      <c r="E770">
        <v>106421</v>
      </c>
      <c r="F770" t="s">
        <v>265</v>
      </c>
      <c r="G770" t="s">
        <v>389</v>
      </c>
      <c r="H770">
        <v>3</v>
      </c>
      <c r="I770" t="s">
        <v>656</v>
      </c>
      <c r="J770">
        <v>78</v>
      </c>
      <c r="K770">
        <v>8</v>
      </c>
      <c r="L770">
        <v>3</v>
      </c>
      <c r="M770">
        <v>63</v>
      </c>
      <c r="N770">
        <v>51</v>
      </c>
      <c r="O770">
        <v>45</v>
      </c>
      <c r="P770">
        <v>4</v>
      </c>
      <c r="Q770">
        <v>11</v>
      </c>
      <c r="R770">
        <v>0</v>
      </c>
      <c r="S770">
        <v>0</v>
      </c>
      <c r="T770">
        <v>10</v>
      </c>
      <c r="U770">
        <v>2</v>
      </c>
      <c r="V770">
        <v>60</v>
      </c>
      <c r="W770">
        <v>40</v>
      </c>
      <c r="X770">
        <v>31</v>
      </c>
      <c r="Y770">
        <v>15</v>
      </c>
      <c r="Z770">
        <v>11</v>
      </c>
      <c r="AA770">
        <v>1</v>
      </c>
      <c r="AB770">
        <v>2</v>
      </c>
      <c r="AC770">
        <v>7</v>
      </c>
      <c r="AD770">
        <v>2945</v>
      </c>
      <c r="AE770">
        <v>4</v>
      </c>
      <c r="AF770">
        <v>5705</v>
      </c>
    </row>
    <row r="771" spans="1:32" x14ac:dyDescent="0.25">
      <c r="A771">
        <v>20191111</v>
      </c>
      <c r="B771">
        <v>292</v>
      </c>
      <c r="C771">
        <v>126774</v>
      </c>
      <c r="D771" t="s">
        <v>294</v>
      </c>
      <c r="E771">
        <v>100644</v>
      </c>
      <c r="F771" t="s">
        <v>683</v>
      </c>
      <c r="G771" t="s">
        <v>195</v>
      </c>
      <c r="H771">
        <v>3</v>
      </c>
      <c r="I771" t="s">
        <v>656</v>
      </c>
      <c r="J771">
        <v>73</v>
      </c>
      <c r="K771">
        <v>8</v>
      </c>
      <c r="L771">
        <v>2</v>
      </c>
      <c r="M771">
        <v>52</v>
      </c>
      <c r="N771">
        <v>36</v>
      </c>
      <c r="O771">
        <v>31</v>
      </c>
      <c r="P771">
        <v>9</v>
      </c>
      <c r="Q771">
        <v>9</v>
      </c>
      <c r="R771">
        <v>1</v>
      </c>
      <c r="S771">
        <v>1</v>
      </c>
      <c r="T771">
        <v>5</v>
      </c>
      <c r="U771">
        <v>2</v>
      </c>
      <c r="V771">
        <v>51</v>
      </c>
      <c r="W771">
        <v>33</v>
      </c>
      <c r="X771">
        <v>24</v>
      </c>
      <c r="Y771">
        <v>5</v>
      </c>
      <c r="Z771">
        <v>8</v>
      </c>
      <c r="AA771">
        <v>4</v>
      </c>
      <c r="AB771">
        <v>7</v>
      </c>
      <c r="AC771">
        <v>6</v>
      </c>
      <c r="AD771">
        <v>4000</v>
      </c>
      <c r="AE771">
        <v>7</v>
      </c>
      <c r="AF771">
        <v>2945</v>
      </c>
    </row>
    <row r="772" spans="1:32" x14ac:dyDescent="0.25">
      <c r="A772">
        <v>20191111</v>
      </c>
      <c r="B772">
        <v>291</v>
      </c>
      <c r="C772">
        <v>103819</v>
      </c>
      <c r="D772" t="s">
        <v>737</v>
      </c>
      <c r="E772">
        <v>104925</v>
      </c>
      <c r="F772" t="s">
        <v>641</v>
      </c>
      <c r="G772" t="s">
        <v>119</v>
      </c>
      <c r="H772">
        <v>3</v>
      </c>
      <c r="I772" t="s">
        <v>656</v>
      </c>
      <c r="J772">
        <v>73</v>
      </c>
      <c r="K772">
        <v>12</v>
      </c>
      <c r="L772">
        <v>2</v>
      </c>
      <c r="M772">
        <v>49</v>
      </c>
      <c r="N772">
        <v>36</v>
      </c>
      <c r="O772">
        <v>29</v>
      </c>
      <c r="P772">
        <v>9</v>
      </c>
      <c r="Q772">
        <v>9</v>
      </c>
      <c r="R772">
        <v>1</v>
      </c>
      <c r="S772">
        <v>1</v>
      </c>
      <c r="T772">
        <v>2</v>
      </c>
      <c r="U772">
        <v>3</v>
      </c>
      <c r="V772">
        <v>62</v>
      </c>
      <c r="W772">
        <v>46</v>
      </c>
      <c r="X772">
        <v>26</v>
      </c>
      <c r="Y772">
        <v>7</v>
      </c>
      <c r="Z772">
        <v>10</v>
      </c>
      <c r="AA772">
        <v>4</v>
      </c>
      <c r="AB772">
        <v>7</v>
      </c>
      <c r="AC772">
        <v>3</v>
      </c>
      <c r="AD772">
        <v>6190</v>
      </c>
      <c r="AE772">
        <v>2</v>
      </c>
      <c r="AF772">
        <v>8945</v>
      </c>
    </row>
    <row r="773" spans="1:32" x14ac:dyDescent="0.25">
      <c r="A773">
        <v>20191111</v>
      </c>
      <c r="B773">
        <v>290</v>
      </c>
      <c r="C773">
        <v>106233</v>
      </c>
      <c r="D773" t="s">
        <v>679</v>
      </c>
      <c r="E773">
        <v>104925</v>
      </c>
      <c r="F773" t="s">
        <v>641</v>
      </c>
      <c r="G773" t="s">
        <v>1399</v>
      </c>
      <c r="H773">
        <v>3</v>
      </c>
      <c r="I773" t="s">
        <v>656</v>
      </c>
      <c r="J773">
        <v>167</v>
      </c>
      <c r="K773">
        <v>6</v>
      </c>
      <c r="L773">
        <v>4</v>
      </c>
      <c r="M773">
        <v>125</v>
      </c>
      <c r="N773">
        <v>71</v>
      </c>
      <c r="O773">
        <v>48</v>
      </c>
      <c r="P773">
        <v>28</v>
      </c>
      <c r="Q773">
        <v>17</v>
      </c>
      <c r="R773">
        <v>6</v>
      </c>
      <c r="S773">
        <v>9</v>
      </c>
      <c r="T773">
        <v>9</v>
      </c>
      <c r="U773">
        <v>3</v>
      </c>
      <c r="V773">
        <v>93</v>
      </c>
      <c r="W773">
        <v>58</v>
      </c>
      <c r="X773">
        <v>42</v>
      </c>
      <c r="Y773">
        <v>17</v>
      </c>
      <c r="Z773">
        <v>16</v>
      </c>
      <c r="AA773">
        <v>0</v>
      </c>
      <c r="AB773">
        <v>4</v>
      </c>
      <c r="AC773">
        <v>5</v>
      </c>
      <c r="AD773">
        <v>5025</v>
      </c>
      <c r="AE773">
        <v>2</v>
      </c>
      <c r="AF773">
        <v>8945</v>
      </c>
    </row>
    <row r="774" spans="1:32" x14ac:dyDescent="0.25">
      <c r="A774">
        <v>20191111</v>
      </c>
      <c r="B774">
        <v>289</v>
      </c>
      <c r="C774">
        <v>104925</v>
      </c>
      <c r="D774" t="s">
        <v>641</v>
      </c>
      <c r="E774">
        <v>126610</v>
      </c>
      <c r="F774" t="s">
        <v>199</v>
      </c>
      <c r="G774" t="s">
        <v>370</v>
      </c>
      <c r="H774">
        <v>3</v>
      </c>
      <c r="I774" t="s">
        <v>656</v>
      </c>
      <c r="J774">
        <v>63</v>
      </c>
      <c r="K774">
        <v>4</v>
      </c>
      <c r="L774">
        <v>1</v>
      </c>
      <c r="M774">
        <v>40</v>
      </c>
      <c r="N774">
        <v>24</v>
      </c>
      <c r="O774">
        <v>18</v>
      </c>
      <c r="P774">
        <v>12</v>
      </c>
      <c r="Q774">
        <v>8</v>
      </c>
      <c r="R774">
        <v>0</v>
      </c>
      <c r="S774">
        <v>1</v>
      </c>
      <c r="T774">
        <v>4</v>
      </c>
      <c r="U774">
        <v>2</v>
      </c>
      <c r="V774">
        <v>48</v>
      </c>
      <c r="W774">
        <v>34</v>
      </c>
      <c r="X774">
        <v>16</v>
      </c>
      <c r="Y774">
        <v>4</v>
      </c>
      <c r="Z774">
        <v>7</v>
      </c>
      <c r="AA774">
        <v>2</v>
      </c>
      <c r="AB774">
        <v>7</v>
      </c>
      <c r="AC774">
        <v>2</v>
      </c>
      <c r="AD774">
        <v>8945</v>
      </c>
      <c r="AE774">
        <v>8</v>
      </c>
      <c r="AF774">
        <v>2670</v>
      </c>
    </row>
    <row r="775" spans="1:32" x14ac:dyDescent="0.25">
      <c r="A775">
        <v>20191111</v>
      </c>
      <c r="B775">
        <v>288</v>
      </c>
      <c r="C775">
        <v>106233</v>
      </c>
      <c r="D775" t="s">
        <v>679</v>
      </c>
      <c r="E775">
        <v>103819</v>
      </c>
      <c r="F775" t="s">
        <v>737</v>
      </c>
      <c r="G775" t="s">
        <v>593</v>
      </c>
      <c r="H775">
        <v>3</v>
      </c>
      <c r="I775" t="s">
        <v>656</v>
      </c>
      <c r="J775">
        <v>100</v>
      </c>
      <c r="K775">
        <v>1</v>
      </c>
      <c r="L775">
        <v>1</v>
      </c>
      <c r="M775">
        <v>81</v>
      </c>
      <c r="N775">
        <v>51</v>
      </c>
      <c r="O775">
        <v>33</v>
      </c>
      <c r="P775">
        <v>19</v>
      </c>
      <c r="Q775">
        <v>12</v>
      </c>
      <c r="R775">
        <v>3</v>
      </c>
      <c r="S775">
        <v>4</v>
      </c>
      <c r="T775">
        <v>5</v>
      </c>
      <c r="U775">
        <v>0</v>
      </c>
      <c r="V775">
        <v>68</v>
      </c>
      <c r="W775">
        <v>47</v>
      </c>
      <c r="X775">
        <v>33</v>
      </c>
      <c r="Y775">
        <v>10</v>
      </c>
      <c r="Z775">
        <v>12</v>
      </c>
      <c r="AA775">
        <v>2</v>
      </c>
      <c r="AB775">
        <v>5</v>
      </c>
      <c r="AC775">
        <v>5</v>
      </c>
      <c r="AD775">
        <v>5025</v>
      </c>
      <c r="AE775">
        <v>3</v>
      </c>
      <c r="AF775">
        <v>6190</v>
      </c>
    </row>
    <row r="776" spans="1:32" x14ac:dyDescent="0.25">
      <c r="A776">
        <v>20191111</v>
      </c>
      <c r="B776">
        <v>287</v>
      </c>
      <c r="C776">
        <v>103819</v>
      </c>
      <c r="D776" t="s">
        <v>737</v>
      </c>
      <c r="E776">
        <v>126610</v>
      </c>
      <c r="F776" t="s">
        <v>199</v>
      </c>
      <c r="G776" t="s">
        <v>1270</v>
      </c>
      <c r="H776">
        <v>3</v>
      </c>
      <c r="I776" t="s">
        <v>656</v>
      </c>
      <c r="J776">
        <v>78</v>
      </c>
      <c r="K776">
        <v>8</v>
      </c>
      <c r="L776">
        <v>0</v>
      </c>
      <c r="M776">
        <v>67</v>
      </c>
      <c r="N776">
        <v>45</v>
      </c>
      <c r="O776">
        <v>35</v>
      </c>
      <c r="P776">
        <v>15</v>
      </c>
      <c r="Q776">
        <v>10</v>
      </c>
      <c r="R776">
        <v>3</v>
      </c>
      <c r="S776">
        <v>3</v>
      </c>
      <c r="T776">
        <v>6</v>
      </c>
      <c r="U776">
        <v>1</v>
      </c>
      <c r="V776">
        <v>63</v>
      </c>
      <c r="W776">
        <v>44</v>
      </c>
      <c r="X776">
        <v>31</v>
      </c>
      <c r="Y776">
        <v>10</v>
      </c>
      <c r="Z776">
        <v>11</v>
      </c>
      <c r="AA776">
        <v>2</v>
      </c>
      <c r="AB776">
        <v>4</v>
      </c>
      <c r="AC776">
        <v>3</v>
      </c>
      <c r="AD776">
        <v>6190</v>
      </c>
      <c r="AE776">
        <v>8</v>
      </c>
      <c r="AF776">
        <v>2670</v>
      </c>
    </row>
    <row r="777" spans="1:32" x14ac:dyDescent="0.25">
      <c r="A777">
        <v>20191111</v>
      </c>
      <c r="B777">
        <v>286</v>
      </c>
      <c r="C777">
        <v>126610</v>
      </c>
      <c r="D777" t="s">
        <v>199</v>
      </c>
      <c r="E777">
        <v>106233</v>
      </c>
      <c r="F777" t="s">
        <v>679</v>
      </c>
      <c r="G777" t="s">
        <v>1256</v>
      </c>
      <c r="H777">
        <v>3</v>
      </c>
      <c r="I777" t="s">
        <v>656</v>
      </c>
      <c r="J777">
        <v>76</v>
      </c>
      <c r="K777">
        <v>5</v>
      </c>
      <c r="L777">
        <v>2</v>
      </c>
      <c r="M777">
        <v>59</v>
      </c>
      <c r="N777">
        <v>41</v>
      </c>
      <c r="O777">
        <v>35</v>
      </c>
      <c r="P777">
        <v>12</v>
      </c>
      <c r="Q777">
        <v>11</v>
      </c>
      <c r="R777">
        <v>0</v>
      </c>
      <c r="S777">
        <v>1</v>
      </c>
      <c r="T777">
        <v>5</v>
      </c>
      <c r="U777">
        <v>0</v>
      </c>
      <c r="V777">
        <v>59</v>
      </c>
      <c r="W777">
        <v>40</v>
      </c>
      <c r="X777">
        <v>28</v>
      </c>
      <c r="Y777">
        <v>11</v>
      </c>
      <c r="Z777">
        <v>10</v>
      </c>
      <c r="AA777">
        <v>0</v>
      </c>
      <c r="AB777">
        <v>2</v>
      </c>
      <c r="AC777">
        <v>8</v>
      </c>
      <c r="AD777">
        <v>2670</v>
      </c>
      <c r="AE777">
        <v>5</v>
      </c>
      <c r="AF777">
        <v>5025</v>
      </c>
    </row>
    <row r="778" spans="1:32" x14ac:dyDescent="0.25">
      <c r="A778">
        <v>20191119</v>
      </c>
      <c r="B778">
        <v>2</v>
      </c>
      <c r="C778">
        <v>106415</v>
      </c>
      <c r="D778" t="s">
        <v>223</v>
      </c>
      <c r="E778">
        <v>104792</v>
      </c>
      <c r="F778" t="s">
        <v>468</v>
      </c>
      <c r="G778" t="s">
        <v>225</v>
      </c>
      <c r="H778">
        <v>3</v>
      </c>
      <c r="I778" t="s">
        <v>656</v>
      </c>
      <c r="J778">
        <v>66</v>
      </c>
      <c r="K778">
        <v>1</v>
      </c>
      <c r="L778">
        <v>0</v>
      </c>
      <c r="M778">
        <v>51</v>
      </c>
      <c r="N778">
        <v>34</v>
      </c>
      <c r="O778">
        <v>27</v>
      </c>
      <c r="P778">
        <v>10</v>
      </c>
      <c r="Q778">
        <v>10</v>
      </c>
      <c r="R778">
        <v>0</v>
      </c>
      <c r="S778">
        <v>1</v>
      </c>
      <c r="T778">
        <v>6</v>
      </c>
      <c r="U778">
        <v>3</v>
      </c>
      <c r="V778">
        <v>65</v>
      </c>
      <c r="W778">
        <v>51</v>
      </c>
      <c r="X778">
        <v>31</v>
      </c>
      <c r="Y778">
        <v>4</v>
      </c>
      <c r="Z778">
        <v>10</v>
      </c>
      <c r="AA778">
        <v>2</v>
      </c>
      <c r="AB778">
        <v>6</v>
      </c>
      <c r="AC778">
        <v>73</v>
      </c>
      <c r="AD778">
        <v>764</v>
      </c>
      <c r="AE778">
        <v>10</v>
      </c>
      <c r="AF778">
        <v>2530</v>
      </c>
    </row>
    <row r="779" spans="1:32" x14ac:dyDescent="0.25">
      <c r="A779">
        <v>20191121</v>
      </c>
      <c r="B779">
        <v>2</v>
      </c>
      <c r="C779">
        <v>104925</v>
      </c>
      <c r="D779" t="s">
        <v>641</v>
      </c>
      <c r="E779">
        <v>105332</v>
      </c>
      <c r="F779" t="s">
        <v>915</v>
      </c>
      <c r="G779" t="s">
        <v>221</v>
      </c>
      <c r="H779">
        <v>3</v>
      </c>
      <c r="I779" t="s">
        <v>656</v>
      </c>
      <c r="J779">
        <v>69</v>
      </c>
      <c r="K779">
        <v>3</v>
      </c>
      <c r="L779">
        <v>2</v>
      </c>
      <c r="M779">
        <v>53</v>
      </c>
      <c r="N779">
        <v>33</v>
      </c>
      <c r="O779">
        <v>25</v>
      </c>
      <c r="P779">
        <v>14</v>
      </c>
      <c r="Q779">
        <v>9</v>
      </c>
      <c r="R779">
        <v>2</v>
      </c>
      <c r="S779">
        <v>2</v>
      </c>
      <c r="T779">
        <v>6</v>
      </c>
      <c r="U779">
        <v>5</v>
      </c>
      <c r="V779">
        <v>59</v>
      </c>
      <c r="W779">
        <v>37</v>
      </c>
      <c r="X779">
        <v>25</v>
      </c>
      <c r="Y779">
        <v>8</v>
      </c>
      <c r="Z779">
        <v>9</v>
      </c>
      <c r="AA779">
        <v>3</v>
      </c>
      <c r="AB779">
        <v>6</v>
      </c>
      <c r="AC779">
        <v>2</v>
      </c>
      <c r="AD779">
        <v>9145</v>
      </c>
      <c r="AE779">
        <v>24</v>
      </c>
      <c r="AF779">
        <v>1538</v>
      </c>
    </row>
    <row r="780" spans="1:32" x14ac:dyDescent="0.25">
      <c r="A780">
        <v>20191120</v>
      </c>
      <c r="B780">
        <v>2</v>
      </c>
      <c r="C780">
        <v>104925</v>
      </c>
      <c r="D780" t="s">
        <v>641</v>
      </c>
      <c r="E780">
        <v>106415</v>
      </c>
      <c r="F780" t="s">
        <v>223</v>
      </c>
      <c r="G780" t="s">
        <v>275</v>
      </c>
      <c r="H780">
        <v>3</v>
      </c>
      <c r="I780" t="s">
        <v>656</v>
      </c>
      <c r="J780">
        <v>67</v>
      </c>
      <c r="K780">
        <v>5</v>
      </c>
      <c r="L780">
        <v>0</v>
      </c>
      <c r="M780">
        <v>41</v>
      </c>
      <c r="N780">
        <v>28</v>
      </c>
      <c r="O780">
        <v>23</v>
      </c>
      <c r="P780">
        <v>7</v>
      </c>
      <c r="Q780">
        <v>8</v>
      </c>
      <c r="R780">
        <v>0</v>
      </c>
      <c r="S780">
        <v>1</v>
      </c>
      <c r="T780">
        <v>0</v>
      </c>
      <c r="U780">
        <v>1</v>
      </c>
      <c r="V780">
        <v>72</v>
      </c>
      <c r="W780">
        <v>45</v>
      </c>
      <c r="X780">
        <v>22</v>
      </c>
      <c r="Y780">
        <v>10</v>
      </c>
      <c r="Z780">
        <v>7</v>
      </c>
      <c r="AA780">
        <v>8</v>
      </c>
      <c r="AB780">
        <v>13</v>
      </c>
      <c r="AC780">
        <v>2</v>
      </c>
      <c r="AD780">
        <v>9145</v>
      </c>
      <c r="AE780">
        <v>73</v>
      </c>
      <c r="AF780">
        <v>764</v>
      </c>
    </row>
    <row r="781" spans="1:32" x14ac:dyDescent="0.25">
      <c r="A781">
        <v>20191120</v>
      </c>
      <c r="B781">
        <v>1</v>
      </c>
      <c r="C781">
        <v>105138</v>
      </c>
      <c r="D781" t="s">
        <v>644</v>
      </c>
      <c r="E781">
        <v>105254</v>
      </c>
      <c r="F781" t="s">
        <v>1408</v>
      </c>
      <c r="G781" t="s">
        <v>689</v>
      </c>
      <c r="H781">
        <v>3</v>
      </c>
      <c r="I781" t="s">
        <v>656</v>
      </c>
      <c r="J781">
        <v>57</v>
      </c>
      <c r="K781">
        <v>4</v>
      </c>
      <c r="L781">
        <v>0</v>
      </c>
      <c r="M781">
        <v>42</v>
      </c>
      <c r="N781">
        <v>29</v>
      </c>
      <c r="O781">
        <v>24</v>
      </c>
      <c r="P781">
        <v>9</v>
      </c>
      <c r="Q781">
        <v>8</v>
      </c>
      <c r="R781">
        <v>1</v>
      </c>
      <c r="S781">
        <v>1</v>
      </c>
      <c r="T781">
        <v>4</v>
      </c>
      <c r="U781">
        <v>3</v>
      </c>
      <c r="V781">
        <v>53</v>
      </c>
      <c r="W781">
        <v>29</v>
      </c>
      <c r="X781">
        <v>16</v>
      </c>
      <c r="Y781">
        <v>10</v>
      </c>
      <c r="Z781">
        <v>8</v>
      </c>
      <c r="AA781">
        <v>2</v>
      </c>
      <c r="AB781">
        <v>6</v>
      </c>
      <c r="AC781">
        <v>9</v>
      </c>
      <c r="AD781">
        <v>2540</v>
      </c>
    </row>
    <row r="782" spans="1:32" x14ac:dyDescent="0.25">
      <c r="A782">
        <v>20191120</v>
      </c>
      <c r="B782">
        <v>2</v>
      </c>
      <c r="C782">
        <v>104745</v>
      </c>
      <c r="D782" t="s">
        <v>642</v>
      </c>
      <c r="E782">
        <v>127339</v>
      </c>
      <c r="F782" t="s">
        <v>1409</v>
      </c>
      <c r="G782" t="s">
        <v>119</v>
      </c>
      <c r="H782">
        <v>3</v>
      </c>
      <c r="I782" t="s">
        <v>656</v>
      </c>
      <c r="J782">
        <v>85</v>
      </c>
      <c r="K782">
        <v>6</v>
      </c>
      <c r="L782">
        <v>1</v>
      </c>
      <c r="M782">
        <v>40</v>
      </c>
      <c r="N782">
        <v>29</v>
      </c>
      <c r="O782">
        <v>27</v>
      </c>
      <c r="P782">
        <v>9</v>
      </c>
      <c r="Q782">
        <v>10</v>
      </c>
      <c r="R782">
        <v>0</v>
      </c>
      <c r="S782">
        <v>0</v>
      </c>
      <c r="T782">
        <v>5</v>
      </c>
      <c r="U782">
        <v>2</v>
      </c>
      <c r="V782">
        <v>72</v>
      </c>
      <c r="W782">
        <v>46</v>
      </c>
      <c r="X782">
        <v>29</v>
      </c>
      <c r="Y782">
        <v>11</v>
      </c>
      <c r="Z782">
        <v>9</v>
      </c>
      <c r="AA782">
        <v>6</v>
      </c>
      <c r="AB782">
        <v>9</v>
      </c>
      <c r="AC782">
        <v>1</v>
      </c>
      <c r="AD782">
        <v>9985</v>
      </c>
      <c r="AE782">
        <v>280</v>
      </c>
      <c r="AF782">
        <v>149</v>
      </c>
    </row>
    <row r="783" spans="1:32" x14ac:dyDescent="0.25">
      <c r="A783">
        <v>20191118</v>
      </c>
      <c r="B783">
        <v>1</v>
      </c>
      <c r="C783">
        <v>126094</v>
      </c>
      <c r="D783" t="s">
        <v>100</v>
      </c>
      <c r="E783">
        <v>127339</v>
      </c>
      <c r="F783" t="s">
        <v>1409</v>
      </c>
      <c r="G783" t="s">
        <v>221</v>
      </c>
      <c r="H783">
        <v>3</v>
      </c>
      <c r="I783" t="s">
        <v>656</v>
      </c>
      <c r="J783">
        <v>68</v>
      </c>
      <c r="K783">
        <v>4</v>
      </c>
      <c r="L783">
        <v>5</v>
      </c>
      <c r="M783">
        <v>48</v>
      </c>
      <c r="N783">
        <v>25</v>
      </c>
      <c r="O783">
        <v>22</v>
      </c>
      <c r="P783">
        <v>12</v>
      </c>
      <c r="Q783">
        <v>9</v>
      </c>
      <c r="R783">
        <v>2</v>
      </c>
      <c r="S783">
        <v>3</v>
      </c>
      <c r="T783">
        <v>5</v>
      </c>
      <c r="U783">
        <v>2</v>
      </c>
      <c r="V783">
        <v>59</v>
      </c>
      <c r="W783">
        <v>35</v>
      </c>
      <c r="X783">
        <v>23</v>
      </c>
      <c r="Y783">
        <v>9</v>
      </c>
      <c r="Z783">
        <v>9</v>
      </c>
      <c r="AA783">
        <v>4</v>
      </c>
      <c r="AB783">
        <v>8</v>
      </c>
      <c r="AC783">
        <v>23</v>
      </c>
      <c r="AD783">
        <v>1584</v>
      </c>
      <c r="AE783">
        <v>280</v>
      </c>
      <c r="AF783">
        <v>149</v>
      </c>
    </row>
    <row r="784" spans="1:32" x14ac:dyDescent="0.25">
      <c r="A784">
        <v>20191118</v>
      </c>
      <c r="B784">
        <v>2</v>
      </c>
      <c r="C784">
        <v>111575</v>
      </c>
      <c r="D784" t="s">
        <v>647</v>
      </c>
      <c r="E784">
        <v>106432</v>
      </c>
      <c r="F784" t="s">
        <v>678</v>
      </c>
      <c r="G784" t="s">
        <v>1412</v>
      </c>
      <c r="H784">
        <v>3</v>
      </c>
      <c r="I784" t="s">
        <v>656</v>
      </c>
      <c r="J784">
        <v>146</v>
      </c>
      <c r="K784">
        <v>7</v>
      </c>
      <c r="L784">
        <v>2</v>
      </c>
      <c r="M784">
        <v>94</v>
      </c>
      <c r="N784">
        <v>58</v>
      </c>
      <c r="O784">
        <v>46</v>
      </c>
      <c r="P784">
        <v>24</v>
      </c>
      <c r="Q784">
        <v>16</v>
      </c>
      <c r="R784">
        <v>1</v>
      </c>
      <c r="S784">
        <v>1</v>
      </c>
      <c r="T784">
        <v>3</v>
      </c>
      <c r="U784">
        <v>1</v>
      </c>
      <c r="V784">
        <v>108</v>
      </c>
      <c r="W784">
        <v>74</v>
      </c>
      <c r="X784">
        <v>58</v>
      </c>
      <c r="Y784">
        <v>14</v>
      </c>
      <c r="Z784">
        <v>16</v>
      </c>
      <c r="AA784">
        <v>8</v>
      </c>
      <c r="AB784">
        <v>10</v>
      </c>
      <c r="AC784">
        <v>17</v>
      </c>
      <c r="AD784">
        <v>1840</v>
      </c>
      <c r="AE784">
        <v>28</v>
      </c>
      <c r="AF784">
        <v>1415</v>
      </c>
    </row>
    <row r="785" spans="1:32" x14ac:dyDescent="0.25">
      <c r="A785">
        <v>20191119</v>
      </c>
      <c r="B785">
        <v>1</v>
      </c>
      <c r="C785">
        <v>126094</v>
      </c>
      <c r="D785" t="s">
        <v>100</v>
      </c>
      <c r="E785">
        <v>105138</v>
      </c>
      <c r="F785" t="s">
        <v>644</v>
      </c>
      <c r="G785" t="s">
        <v>1415</v>
      </c>
      <c r="H785">
        <v>3</v>
      </c>
      <c r="I785" t="s">
        <v>656</v>
      </c>
      <c r="J785">
        <v>156</v>
      </c>
      <c r="K785">
        <v>16</v>
      </c>
      <c r="L785">
        <v>6</v>
      </c>
      <c r="M785">
        <v>94</v>
      </c>
      <c r="N785">
        <v>53</v>
      </c>
      <c r="O785">
        <v>44</v>
      </c>
      <c r="P785">
        <v>18</v>
      </c>
      <c r="Q785">
        <v>15</v>
      </c>
      <c r="R785">
        <v>5</v>
      </c>
      <c r="S785">
        <v>8</v>
      </c>
      <c r="T785">
        <v>10</v>
      </c>
      <c r="U785">
        <v>6</v>
      </c>
      <c r="V785">
        <v>115</v>
      </c>
      <c r="W785">
        <v>81</v>
      </c>
      <c r="X785">
        <v>49</v>
      </c>
      <c r="Y785">
        <v>17</v>
      </c>
      <c r="Z785">
        <v>15</v>
      </c>
      <c r="AA785">
        <v>11</v>
      </c>
      <c r="AB785">
        <v>14</v>
      </c>
      <c r="AC785">
        <v>23</v>
      </c>
      <c r="AD785">
        <v>1584</v>
      </c>
      <c r="AE785">
        <v>9</v>
      </c>
      <c r="AF785">
        <v>2540</v>
      </c>
    </row>
    <row r="786" spans="1:32" x14ac:dyDescent="0.25">
      <c r="A786">
        <v>20191119</v>
      </c>
      <c r="B786">
        <v>2</v>
      </c>
      <c r="C786">
        <v>104745</v>
      </c>
      <c r="D786" t="s">
        <v>642</v>
      </c>
      <c r="E786">
        <v>111575</v>
      </c>
      <c r="F786" t="s">
        <v>647</v>
      </c>
      <c r="G786" t="s">
        <v>325</v>
      </c>
      <c r="H786">
        <v>3</v>
      </c>
      <c r="I786" t="s">
        <v>656</v>
      </c>
      <c r="J786">
        <v>130</v>
      </c>
      <c r="K786">
        <v>11</v>
      </c>
      <c r="L786">
        <v>1</v>
      </c>
      <c r="M786">
        <v>82</v>
      </c>
      <c r="N786">
        <v>55</v>
      </c>
      <c r="O786">
        <v>40</v>
      </c>
      <c r="P786">
        <v>14</v>
      </c>
      <c r="Q786">
        <v>11</v>
      </c>
      <c r="R786">
        <v>2</v>
      </c>
      <c r="S786">
        <v>2</v>
      </c>
      <c r="T786">
        <v>2</v>
      </c>
      <c r="U786">
        <v>0</v>
      </c>
      <c r="V786">
        <v>79</v>
      </c>
      <c r="W786">
        <v>56</v>
      </c>
      <c r="X786">
        <v>37</v>
      </c>
      <c r="Y786">
        <v>14</v>
      </c>
      <c r="Z786">
        <v>10</v>
      </c>
      <c r="AA786">
        <v>4</v>
      </c>
      <c r="AB786">
        <v>5</v>
      </c>
      <c r="AC786">
        <v>1</v>
      </c>
      <c r="AD786">
        <v>9985</v>
      </c>
      <c r="AE786">
        <v>17</v>
      </c>
      <c r="AF786">
        <v>1840</v>
      </c>
    </row>
    <row r="787" spans="1:32" x14ac:dyDescent="0.25">
      <c r="A787">
        <v>20191119</v>
      </c>
      <c r="B787">
        <v>2</v>
      </c>
      <c r="C787">
        <v>106043</v>
      </c>
      <c r="D787" t="s">
        <v>149</v>
      </c>
      <c r="E787">
        <v>106426</v>
      </c>
      <c r="F787" t="s">
        <v>217</v>
      </c>
      <c r="G787" t="s">
        <v>192</v>
      </c>
      <c r="H787">
        <v>3</v>
      </c>
      <c r="I787" t="s">
        <v>656</v>
      </c>
      <c r="J787">
        <v>73</v>
      </c>
      <c r="K787">
        <v>5</v>
      </c>
      <c r="L787">
        <v>2</v>
      </c>
      <c r="M787">
        <v>48</v>
      </c>
      <c r="N787">
        <v>38</v>
      </c>
      <c r="O787">
        <v>27</v>
      </c>
      <c r="P787">
        <v>5</v>
      </c>
      <c r="Q787">
        <v>8</v>
      </c>
      <c r="R787">
        <v>1</v>
      </c>
      <c r="S787">
        <v>3</v>
      </c>
      <c r="T787">
        <v>1</v>
      </c>
      <c r="U787">
        <v>2</v>
      </c>
      <c r="V787">
        <v>56</v>
      </c>
      <c r="W787">
        <v>36</v>
      </c>
      <c r="X787">
        <v>17</v>
      </c>
      <c r="Y787">
        <v>7</v>
      </c>
      <c r="Z787">
        <v>8</v>
      </c>
      <c r="AA787">
        <v>4</v>
      </c>
      <c r="AB787">
        <v>10</v>
      </c>
      <c r="AC787">
        <v>14</v>
      </c>
      <c r="AD787">
        <v>2125</v>
      </c>
      <c r="AE787">
        <v>33</v>
      </c>
      <c r="AF787">
        <v>1297</v>
      </c>
    </row>
    <row r="788" spans="1:32" x14ac:dyDescent="0.25">
      <c r="A788">
        <v>20191120</v>
      </c>
      <c r="B788">
        <v>2</v>
      </c>
      <c r="C788">
        <v>105526</v>
      </c>
      <c r="D788" t="s">
        <v>684</v>
      </c>
      <c r="E788">
        <v>106043</v>
      </c>
      <c r="F788" t="s">
        <v>149</v>
      </c>
      <c r="G788" t="s">
        <v>1380</v>
      </c>
      <c r="H788">
        <v>3</v>
      </c>
      <c r="I788" t="s">
        <v>656</v>
      </c>
      <c r="J788">
        <v>109</v>
      </c>
      <c r="K788">
        <v>12</v>
      </c>
      <c r="L788">
        <v>2</v>
      </c>
      <c r="M788">
        <v>83</v>
      </c>
      <c r="N788">
        <v>51</v>
      </c>
      <c r="O788">
        <v>41</v>
      </c>
      <c r="P788">
        <v>10</v>
      </c>
      <c r="Q788">
        <v>11</v>
      </c>
      <c r="R788">
        <v>3</v>
      </c>
      <c r="S788">
        <v>4</v>
      </c>
      <c r="T788">
        <v>1</v>
      </c>
      <c r="U788">
        <v>3</v>
      </c>
      <c r="V788">
        <v>70</v>
      </c>
      <c r="W788">
        <v>54</v>
      </c>
      <c r="X788">
        <v>35</v>
      </c>
      <c r="Y788">
        <v>8</v>
      </c>
      <c r="Z788">
        <v>10</v>
      </c>
      <c r="AA788">
        <v>3</v>
      </c>
      <c r="AB788">
        <v>5</v>
      </c>
      <c r="AC788">
        <v>35</v>
      </c>
      <c r="AD788">
        <v>1245</v>
      </c>
      <c r="AE788">
        <v>14</v>
      </c>
      <c r="AF788">
        <v>2125</v>
      </c>
    </row>
    <row r="789" spans="1:32" x14ac:dyDescent="0.25">
      <c r="A789">
        <v>20191121</v>
      </c>
      <c r="B789">
        <v>2</v>
      </c>
      <c r="C789">
        <v>106426</v>
      </c>
      <c r="D789" t="s">
        <v>217</v>
      </c>
      <c r="E789">
        <v>105526</v>
      </c>
      <c r="F789" t="s">
        <v>684</v>
      </c>
      <c r="G789" t="s">
        <v>1422</v>
      </c>
      <c r="H789">
        <v>3</v>
      </c>
      <c r="I789" t="s">
        <v>656</v>
      </c>
      <c r="J789">
        <v>161</v>
      </c>
      <c r="K789">
        <v>12</v>
      </c>
      <c r="L789">
        <v>1</v>
      </c>
      <c r="M789">
        <v>130</v>
      </c>
      <c r="N789">
        <v>90</v>
      </c>
      <c r="O789">
        <v>68</v>
      </c>
      <c r="P789">
        <v>25</v>
      </c>
      <c r="Q789">
        <v>18</v>
      </c>
      <c r="R789">
        <v>5</v>
      </c>
      <c r="S789">
        <v>7</v>
      </c>
      <c r="T789">
        <v>13</v>
      </c>
      <c r="U789">
        <v>5</v>
      </c>
      <c r="V789">
        <v>129</v>
      </c>
      <c r="W789">
        <v>65</v>
      </c>
      <c r="X789">
        <v>53</v>
      </c>
      <c r="Y789">
        <v>37</v>
      </c>
      <c r="Z789">
        <v>18</v>
      </c>
      <c r="AA789">
        <v>3</v>
      </c>
      <c r="AB789">
        <v>5</v>
      </c>
      <c r="AC789">
        <v>33</v>
      </c>
      <c r="AD789">
        <v>1297</v>
      </c>
      <c r="AE789">
        <v>35</v>
      </c>
      <c r="AF789">
        <v>1245</v>
      </c>
    </row>
    <row r="790" spans="1:32" x14ac:dyDescent="0.25">
      <c r="A790">
        <v>20191120</v>
      </c>
      <c r="B790">
        <v>2</v>
      </c>
      <c r="C790">
        <v>200282</v>
      </c>
      <c r="D790" t="s">
        <v>597</v>
      </c>
      <c r="E790">
        <v>105676</v>
      </c>
      <c r="F790" t="s">
        <v>201</v>
      </c>
      <c r="G790" t="s">
        <v>1024</v>
      </c>
      <c r="H790">
        <v>3</v>
      </c>
      <c r="I790" t="s">
        <v>656</v>
      </c>
      <c r="J790">
        <v>94</v>
      </c>
      <c r="K790">
        <v>2</v>
      </c>
      <c r="L790">
        <v>2</v>
      </c>
      <c r="M790">
        <v>61</v>
      </c>
      <c r="N790">
        <v>44</v>
      </c>
      <c r="O790">
        <v>33</v>
      </c>
      <c r="P790">
        <v>8</v>
      </c>
      <c r="Q790">
        <v>9</v>
      </c>
      <c r="R790">
        <v>2</v>
      </c>
      <c r="S790">
        <v>3</v>
      </c>
      <c r="T790">
        <v>5</v>
      </c>
      <c r="U790">
        <v>8</v>
      </c>
      <c r="V790">
        <v>71</v>
      </c>
      <c r="W790">
        <v>39</v>
      </c>
      <c r="X790">
        <v>26</v>
      </c>
      <c r="Y790">
        <v>11</v>
      </c>
      <c r="Z790">
        <v>9</v>
      </c>
      <c r="AA790">
        <v>6</v>
      </c>
      <c r="AB790">
        <v>10</v>
      </c>
      <c r="AC790">
        <v>18</v>
      </c>
      <c r="AD790">
        <v>1775</v>
      </c>
      <c r="AE790">
        <v>11</v>
      </c>
      <c r="AF790">
        <v>2335</v>
      </c>
    </row>
    <row r="791" spans="1:32" x14ac:dyDescent="0.25">
      <c r="A791">
        <v>20191118</v>
      </c>
      <c r="B791">
        <v>2</v>
      </c>
      <c r="C791">
        <v>105676</v>
      </c>
      <c r="D791" t="s">
        <v>201</v>
      </c>
      <c r="E791">
        <v>123755</v>
      </c>
      <c r="F791" t="s">
        <v>1427</v>
      </c>
      <c r="G791" t="s">
        <v>1261</v>
      </c>
      <c r="H791">
        <v>3</v>
      </c>
      <c r="I791" t="s">
        <v>656</v>
      </c>
      <c r="J791">
        <v>120</v>
      </c>
      <c r="K791">
        <v>6</v>
      </c>
      <c r="L791">
        <v>2</v>
      </c>
      <c r="M791">
        <v>82</v>
      </c>
      <c r="N791">
        <v>41</v>
      </c>
      <c r="O791">
        <v>30</v>
      </c>
      <c r="P791">
        <v>19</v>
      </c>
      <c r="Q791">
        <v>14</v>
      </c>
      <c r="R791">
        <v>3</v>
      </c>
      <c r="S791">
        <v>6</v>
      </c>
      <c r="T791">
        <v>3</v>
      </c>
      <c r="U791">
        <v>1</v>
      </c>
      <c r="V791">
        <v>99</v>
      </c>
      <c r="W791">
        <v>66</v>
      </c>
      <c r="X791">
        <v>40</v>
      </c>
      <c r="Y791">
        <v>13</v>
      </c>
      <c r="Z791">
        <v>13</v>
      </c>
      <c r="AA791">
        <v>3</v>
      </c>
      <c r="AB791">
        <v>8</v>
      </c>
      <c r="AC791">
        <v>11</v>
      </c>
      <c r="AD791">
        <v>2335</v>
      </c>
      <c r="AE791">
        <v>194</v>
      </c>
      <c r="AF791">
        <v>263</v>
      </c>
    </row>
    <row r="792" spans="1:32" x14ac:dyDescent="0.25">
      <c r="A792">
        <v>20191118</v>
      </c>
      <c r="B792">
        <v>1</v>
      </c>
      <c r="C792">
        <v>105577</v>
      </c>
      <c r="D792" t="s">
        <v>711</v>
      </c>
      <c r="E792">
        <v>104926</v>
      </c>
      <c r="F792" t="s">
        <v>670</v>
      </c>
      <c r="G792" t="s">
        <v>985</v>
      </c>
      <c r="H792">
        <v>3</v>
      </c>
      <c r="I792" t="s">
        <v>656</v>
      </c>
      <c r="J792">
        <v>108</v>
      </c>
      <c r="K792">
        <v>9</v>
      </c>
      <c r="L792">
        <v>3</v>
      </c>
      <c r="M792">
        <v>78</v>
      </c>
      <c r="N792">
        <v>43</v>
      </c>
      <c r="O792">
        <v>35</v>
      </c>
      <c r="P792">
        <v>18</v>
      </c>
      <c r="Q792">
        <v>12</v>
      </c>
      <c r="R792">
        <v>4</v>
      </c>
      <c r="S792">
        <v>5</v>
      </c>
      <c r="T792">
        <v>3</v>
      </c>
      <c r="U792">
        <v>5</v>
      </c>
      <c r="V792">
        <v>77</v>
      </c>
      <c r="W792">
        <v>48</v>
      </c>
      <c r="X792">
        <v>37</v>
      </c>
      <c r="Y792">
        <v>14</v>
      </c>
      <c r="Z792">
        <v>12</v>
      </c>
      <c r="AA792">
        <v>3</v>
      </c>
      <c r="AB792">
        <v>5</v>
      </c>
      <c r="AC792">
        <v>150</v>
      </c>
      <c r="AD792">
        <v>360</v>
      </c>
      <c r="AE792">
        <v>12</v>
      </c>
      <c r="AF792">
        <v>2290</v>
      </c>
    </row>
    <row r="793" spans="1:32" x14ac:dyDescent="0.25">
      <c r="A793">
        <v>20191118</v>
      </c>
      <c r="B793">
        <v>2</v>
      </c>
      <c r="C793">
        <v>133430</v>
      </c>
      <c r="D793" t="s">
        <v>651</v>
      </c>
      <c r="E793">
        <v>126610</v>
      </c>
      <c r="F793" t="s">
        <v>199</v>
      </c>
      <c r="G793" t="s">
        <v>1430</v>
      </c>
      <c r="H793">
        <v>3</v>
      </c>
      <c r="I793" t="s">
        <v>656</v>
      </c>
      <c r="J793">
        <v>172</v>
      </c>
      <c r="K793">
        <v>13</v>
      </c>
      <c r="L793">
        <v>13</v>
      </c>
      <c r="M793">
        <v>125</v>
      </c>
      <c r="N793">
        <v>72</v>
      </c>
      <c r="O793">
        <v>62</v>
      </c>
      <c r="P793">
        <v>26</v>
      </c>
      <c r="Q793">
        <v>18</v>
      </c>
      <c r="R793">
        <v>3</v>
      </c>
      <c r="S793">
        <v>3</v>
      </c>
      <c r="T793">
        <v>15</v>
      </c>
      <c r="U793">
        <v>2</v>
      </c>
      <c r="V793">
        <v>121</v>
      </c>
      <c r="W793">
        <v>79</v>
      </c>
      <c r="X793">
        <v>60</v>
      </c>
      <c r="Y793">
        <v>28</v>
      </c>
      <c r="Z793">
        <v>18</v>
      </c>
      <c r="AA793">
        <v>7</v>
      </c>
      <c r="AB793">
        <v>7</v>
      </c>
      <c r="AC793">
        <v>15</v>
      </c>
      <c r="AD793">
        <v>2050</v>
      </c>
      <c r="AE793">
        <v>8</v>
      </c>
      <c r="AF793">
        <v>2870</v>
      </c>
    </row>
    <row r="794" spans="1:32" x14ac:dyDescent="0.25">
      <c r="A794">
        <v>20191119</v>
      </c>
      <c r="B794">
        <v>2</v>
      </c>
      <c r="C794">
        <v>133430</v>
      </c>
      <c r="D794" t="s">
        <v>651</v>
      </c>
      <c r="E794">
        <v>126203</v>
      </c>
      <c r="F794" t="s">
        <v>674</v>
      </c>
      <c r="G794" t="s">
        <v>1059</v>
      </c>
      <c r="H794">
        <v>3</v>
      </c>
      <c r="I794" t="s">
        <v>656</v>
      </c>
      <c r="J794">
        <v>87</v>
      </c>
      <c r="K794">
        <v>9</v>
      </c>
      <c r="L794">
        <v>4</v>
      </c>
      <c r="M794">
        <v>77</v>
      </c>
      <c r="N794">
        <v>44</v>
      </c>
      <c r="O794">
        <v>34</v>
      </c>
      <c r="P794">
        <v>19</v>
      </c>
      <c r="Q794">
        <v>11</v>
      </c>
      <c r="R794">
        <v>3</v>
      </c>
      <c r="S794">
        <v>4</v>
      </c>
      <c r="T794">
        <v>2</v>
      </c>
      <c r="U794">
        <v>1</v>
      </c>
      <c r="V794">
        <v>64</v>
      </c>
      <c r="W794">
        <v>37</v>
      </c>
      <c r="X794">
        <v>26</v>
      </c>
      <c r="Y794">
        <v>15</v>
      </c>
      <c r="Z794">
        <v>10</v>
      </c>
      <c r="AA794">
        <v>2</v>
      </c>
      <c r="AB794">
        <v>4</v>
      </c>
      <c r="AC794">
        <v>15</v>
      </c>
      <c r="AD794">
        <v>2050</v>
      </c>
      <c r="AE794">
        <v>32</v>
      </c>
      <c r="AF794">
        <v>1315</v>
      </c>
    </row>
    <row r="795" spans="1:32" x14ac:dyDescent="0.25">
      <c r="A795">
        <v>20191120</v>
      </c>
      <c r="B795">
        <v>1</v>
      </c>
      <c r="C795">
        <v>104926</v>
      </c>
      <c r="D795" t="s">
        <v>670</v>
      </c>
      <c r="E795">
        <v>124187</v>
      </c>
      <c r="F795" t="s">
        <v>397</v>
      </c>
      <c r="G795" t="s">
        <v>1435</v>
      </c>
      <c r="H795">
        <v>3</v>
      </c>
      <c r="I795" t="s">
        <v>656</v>
      </c>
      <c r="J795">
        <v>112</v>
      </c>
      <c r="K795">
        <v>16</v>
      </c>
      <c r="L795">
        <v>3</v>
      </c>
      <c r="M795">
        <v>83</v>
      </c>
      <c r="N795">
        <v>52</v>
      </c>
      <c r="O795">
        <v>45</v>
      </c>
      <c r="P795">
        <v>22</v>
      </c>
      <c r="Q795">
        <v>16</v>
      </c>
      <c r="R795">
        <v>0</v>
      </c>
      <c r="S795">
        <v>0</v>
      </c>
      <c r="T795">
        <v>23</v>
      </c>
      <c r="U795">
        <v>1</v>
      </c>
      <c r="V795">
        <v>86</v>
      </c>
      <c r="W795">
        <v>59</v>
      </c>
      <c r="X795">
        <v>47</v>
      </c>
      <c r="Y795">
        <v>14</v>
      </c>
      <c r="Z795">
        <v>15</v>
      </c>
      <c r="AA795">
        <v>1</v>
      </c>
      <c r="AB795">
        <v>3</v>
      </c>
      <c r="AC795">
        <v>12</v>
      </c>
      <c r="AD795">
        <v>2290</v>
      </c>
      <c r="AE795">
        <v>36</v>
      </c>
      <c r="AF795">
        <v>1243</v>
      </c>
    </row>
    <row r="796" spans="1:32" x14ac:dyDescent="0.25">
      <c r="A796">
        <v>20191120</v>
      </c>
      <c r="B796">
        <v>2</v>
      </c>
      <c r="C796">
        <v>126203</v>
      </c>
      <c r="D796" t="s">
        <v>674</v>
      </c>
      <c r="E796">
        <v>126610</v>
      </c>
      <c r="F796" t="s">
        <v>199</v>
      </c>
      <c r="G796" t="s">
        <v>1436</v>
      </c>
      <c r="H796">
        <v>3</v>
      </c>
      <c r="I796" t="s">
        <v>656</v>
      </c>
      <c r="J796">
        <v>138</v>
      </c>
      <c r="K796">
        <v>12</v>
      </c>
      <c r="L796">
        <v>6</v>
      </c>
      <c r="M796">
        <v>103</v>
      </c>
      <c r="N796">
        <v>65</v>
      </c>
      <c r="O796">
        <v>50</v>
      </c>
      <c r="P796">
        <v>22</v>
      </c>
      <c r="Q796">
        <v>16</v>
      </c>
      <c r="R796">
        <v>4</v>
      </c>
      <c r="S796">
        <v>5</v>
      </c>
      <c r="T796">
        <v>11</v>
      </c>
      <c r="U796">
        <v>2</v>
      </c>
      <c r="V796">
        <v>105</v>
      </c>
      <c r="W796">
        <v>75</v>
      </c>
      <c r="X796">
        <v>55</v>
      </c>
      <c r="Y796">
        <v>16</v>
      </c>
      <c r="Z796">
        <v>16</v>
      </c>
      <c r="AA796">
        <v>5</v>
      </c>
      <c r="AB796">
        <v>7</v>
      </c>
      <c r="AC796">
        <v>32</v>
      </c>
      <c r="AD796">
        <v>1315</v>
      </c>
      <c r="AE796">
        <v>8</v>
      </c>
      <c r="AF796">
        <v>2870</v>
      </c>
    </row>
    <row r="797" spans="1:32" x14ac:dyDescent="0.25">
      <c r="A797">
        <v>20191122</v>
      </c>
      <c r="B797">
        <v>2</v>
      </c>
      <c r="C797">
        <v>104745</v>
      </c>
      <c r="D797" t="s">
        <v>642</v>
      </c>
      <c r="E797">
        <v>106043</v>
      </c>
      <c r="F797" t="s">
        <v>149</v>
      </c>
      <c r="G797" t="s">
        <v>275</v>
      </c>
      <c r="H797">
        <v>3</v>
      </c>
      <c r="I797" t="s">
        <v>656</v>
      </c>
      <c r="J797">
        <v>60</v>
      </c>
      <c r="K797">
        <v>8</v>
      </c>
      <c r="L797">
        <v>0</v>
      </c>
      <c r="M797">
        <v>38</v>
      </c>
      <c r="N797">
        <v>23</v>
      </c>
      <c r="O797">
        <v>22</v>
      </c>
      <c r="P797">
        <v>10</v>
      </c>
      <c r="Q797">
        <v>8</v>
      </c>
      <c r="R797">
        <v>0</v>
      </c>
      <c r="S797">
        <v>0</v>
      </c>
      <c r="T797">
        <v>0</v>
      </c>
      <c r="U797">
        <v>2</v>
      </c>
      <c r="V797">
        <v>42</v>
      </c>
      <c r="W797">
        <v>27</v>
      </c>
      <c r="X797">
        <v>16</v>
      </c>
      <c r="Y797">
        <v>5</v>
      </c>
      <c r="Z797">
        <v>7</v>
      </c>
      <c r="AA797">
        <v>3</v>
      </c>
      <c r="AB797">
        <v>7</v>
      </c>
      <c r="AC797">
        <v>1</v>
      </c>
      <c r="AD797">
        <v>9985</v>
      </c>
      <c r="AE797">
        <v>14</v>
      </c>
      <c r="AF797">
        <v>2125</v>
      </c>
    </row>
    <row r="798" spans="1:32" x14ac:dyDescent="0.25">
      <c r="A798">
        <v>20191121</v>
      </c>
      <c r="B798">
        <v>2</v>
      </c>
      <c r="C798">
        <v>200282</v>
      </c>
      <c r="D798" t="s">
        <v>597</v>
      </c>
      <c r="E798">
        <v>133430</v>
      </c>
      <c r="F798" t="s">
        <v>651</v>
      </c>
      <c r="G798" t="s">
        <v>524</v>
      </c>
      <c r="H798">
        <v>3</v>
      </c>
      <c r="I798" t="s">
        <v>656</v>
      </c>
      <c r="J798">
        <v>116</v>
      </c>
      <c r="K798">
        <v>4</v>
      </c>
      <c r="L798">
        <v>0</v>
      </c>
      <c r="M798">
        <v>79</v>
      </c>
      <c r="N798">
        <v>63</v>
      </c>
      <c r="O798">
        <v>52</v>
      </c>
      <c r="P798">
        <v>7</v>
      </c>
      <c r="Q798">
        <v>15</v>
      </c>
      <c r="R798">
        <v>1</v>
      </c>
      <c r="S798">
        <v>2</v>
      </c>
      <c r="T798">
        <v>10</v>
      </c>
      <c r="U798">
        <v>8</v>
      </c>
      <c r="V798">
        <v>97</v>
      </c>
      <c r="W798">
        <v>60</v>
      </c>
      <c r="X798">
        <v>45</v>
      </c>
      <c r="Y798">
        <v>19</v>
      </c>
      <c r="Z798">
        <v>15</v>
      </c>
      <c r="AA798">
        <v>8</v>
      </c>
      <c r="AB798">
        <v>10</v>
      </c>
      <c r="AC798">
        <v>18</v>
      </c>
      <c r="AD798">
        <v>1775</v>
      </c>
      <c r="AE798">
        <v>15</v>
      </c>
      <c r="AF798">
        <v>2050</v>
      </c>
    </row>
    <row r="799" spans="1:32" x14ac:dyDescent="0.25">
      <c r="A799">
        <v>20191124</v>
      </c>
      <c r="B799">
        <v>1</v>
      </c>
      <c r="C799">
        <v>105138</v>
      </c>
      <c r="D799" t="s">
        <v>644</v>
      </c>
      <c r="E799">
        <v>200000</v>
      </c>
      <c r="F799" t="s">
        <v>163</v>
      </c>
      <c r="G799" t="s">
        <v>1256</v>
      </c>
      <c r="H799">
        <v>3</v>
      </c>
      <c r="I799" t="s">
        <v>656</v>
      </c>
      <c r="J799">
        <v>109</v>
      </c>
      <c r="K799">
        <v>1</v>
      </c>
      <c r="L799">
        <v>1</v>
      </c>
      <c r="M799">
        <v>68</v>
      </c>
      <c r="N799">
        <v>49</v>
      </c>
      <c r="O799">
        <v>38</v>
      </c>
      <c r="P799">
        <v>14</v>
      </c>
      <c r="Q799">
        <v>11</v>
      </c>
      <c r="R799">
        <v>3</v>
      </c>
      <c r="S799">
        <v>4</v>
      </c>
      <c r="T799">
        <v>4</v>
      </c>
      <c r="U799">
        <v>6</v>
      </c>
      <c r="V799">
        <v>68</v>
      </c>
      <c r="W799">
        <v>36</v>
      </c>
      <c r="X799">
        <v>28</v>
      </c>
      <c r="Y799">
        <v>15</v>
      </c>
      <c r="Z799">
        <v>10</v>
      </c>
      <c r="AA799">
        <v>3</v>
      </c>
      <c r="AB799">
        <v>5</v>
      </c>
      <c r="AC799">
        <v>9</v>
      </c>
      <c r="AD799">
        <v>2540</v>
      </c>
      <c r="AE799">
        <v>21</v>
      </c>
      <c r="AF799">
        <v>1636</v>
      </c>
    </row>
    <row r="800" spans="1:32" x14ac:dyDescent="0.25">
      <c r="A800">
        <v>20191124</v>
      </c>
      <c r="B800">
        <v>2</v>
      </c>
      <c r="C800">
        <v>104745</v>
      </c>
      <c r="D800" t="s">
        <v>642</v>
      </c>
      <c r="E800">
        <v>133430</v>
      </c>
      <c r="F800" t="s">
        <v>651</v>
      </c>
      <c r="G800" t="s">
        <v>325</v>
      </c>
      <c r="H800">
        <v>3</v>
      </c>
      <c r="I800" t="s">
        <v>656</v>
      </c>
      <c r="J800">
        <v>115</v>
      </c>
      <c r="K800">
        <v>7</v>
      </c>
      <c r="L800">
        <v>1</v>
      </c>
      <c r="M800">
        <v>74</v>
      </c>
      <c r="N800">
        <v>51</v>
      </c>
      <c r="O800">
        <v>42</v>
      </c>
      <c r="P800">
        <v>13</v>
      </c>
      <c r="Q800">
        <v>11</v>
      </c>
      <c r="R800">
        <v>1</v>
      </c>
      <c r="S800">
        <v>1</v>
      </c>
      <c r="T800">
        <v>4</v>
      </c>
      <c r="U800">
        <v>1</v>
      </c>
      <c r="V800">
        <v>76</v>
      </c>
      <c r="W800">
        <v>49</v>
      </c>
      <c r="X800">
        <v>38</v>
      </c>
      <c r="Y800">
        <v>10</v>
      </c>
      <c r="Z800">
        <v>10</v>
      </c>
      <c r="AA800">
        <v>5</v>
      </c>
      <c r="AB800">
        <v>6</v>
      </c>
      <c r="AC800">
        <v>1</v>
      </c>
      <c r="AD800">
        <v>9985</v>
      </c>
      <c r="AE800">
        <v>15</v>
      </c>
      <c r="AF800">
        <v>2050</v>
      </c>
    </row>
    <row r="801" spans="1:32" x14ac:dyDescent="0.25">
      <c r="A801">
        <v>20191123</v>
      </c>
      <c r="B801">
        <v>2</v>
      </c>
      <c r="C801">
        <v>104745</v>
      </c>
      <c r="D801" t="s">
        <v>642</v>
      </c>
      <c r="E801">
        <v>105554</v>
      </c>
      <c r="F801" t="s">
        <v>190</v>
      </c>
      <c r="G801" t="s">
        <v>840</v>
      </c>
      <c r="H801">
        <v>3</v>
      </c>
      <c r="I801" t="s">
        <v>656</v>
      </c>
      <c r="J801">
        <v>85</v>
      </c>
      <c r="K801">
        <v>9</v>
      </c>
      <c r="L801">
        <v>0</v>
      </c>
      <c r="M801">
        <v>46</v>
      </c>
      <c r="N801">
        <v>29</v>
      </c>
      <c r="O801">
        <v>24</v>
      </c>
      <c r="P801">
        <v>11</v>
      </c>
      <c r="Q801">
        <v>8</v>
      </c>
      <c r="R801">
        <v>0</v>
      </c>
      <c r="S801">
        <v>0</v>
      </c>
      <c r="T801">
        <v>4</v>
      </c>
      <c r="U801">
        <v>2</v>
      </c>
      <c r="V801">
        <v>59</v>
      </c>
      <c r="W801">
        <v>43</v>
      </c>
      <c r="X801">
        <v>24</v>
      </c>
      <c r="Y801">
        <v>5</v>
      </c>
      <c r="Z801">
        <v>8</v>
      </c>
      <c r="AA801">
        <v>5</v>
      </c>
      <c r="AB801">
        <v>9</v>
      </c>
      <c r="AC801">
        <v>1</v>
      </c>
      <c r="AD801">
        <v>9985</v>
      </c>
      <c r="AE801">
        <v>42</v>
      </c>
      <c r="AF801">
        <v>1124</v>
      </c>
    </row>
    <row r="802" spans="1:32" x14ac:dyDescent="0.25">
      <c r="A802">
        <v>20191123</v>
      </c>
      <c r="B802">
        <v>1</v>
      </c>
      <c r="C802">
        <v>126094</v>
      </c>
      <c r="D802" t="s">
        <v>100</v>
      </c>
      <c r="E802">
        <v>105577</v>
      </c>
      <c r="F802" t="s">
        <v>711</v>
      </c>
      <c r="G802" t="s">
        <v>139</v>
      </c>
      <c r="H802">
        <v>3</v>
      </c>
      <c r="I802" t="s">
        <v>656</v>
      </c>
      <c r="J802">
        <v>85</v>
      </c>
      <c r="K802">
        <v>3</v>
      </c>
      <c r="L802">
        <v>3</v>
      </c>
      <c r="M802">
        <v>67</v>
      </c>
      <c r="N802">
        <v>44</v>
      </c>
      <c r="O802">
        <v>37</v>
      </c>
      <c r="P802">
        <v>9</v>
      </c>
      <c r="Q802">
        <v>10</v>
      </c>
      <c r="R802">
        <v>5</v>
      </c>
      <c r="S802">
        <v>6</v>
      </c>
      <c r="T802">
        <v>16</v>
      </c>
      <c r="U802">
        <v>3</v>
      </c>
      <c r="V802">
        <v>65</v>
      </c>
      <c r="W802">
        <v>44</v>
      </c>
      <c r="X802">
        <v>29</v>
      </c>
      <c r="Y802">
        <v>7</v>
      </c>
      <c r="Z802">
        <v>10</v>
      </c>
      <c r="AA802">
        <v>4</v>
      </c>
      <c r="AB802">
        <v>7</v>
      </c>
      <c r="AC802">
        <v>23</v>
      </c>
      <c r="AD802">
        <v>1584</v>
      </c>
      <c r="AE802">
        <v>150</v>
      </c>
      <c r="AF802">
        <v>360</v>
      </c>
    </row>
    <row r="803" spans="1:32" x14ac:dyDescent="0.25">
      <c r="A803">
        <v>20191123</v>
      </c>
      <c r="B803">
        <v>2</v>
      </c>
      <c r="C803">
        <v>133430</v>
      </c>
      <c r="D803" t="s">
        <v>651</v>
      </c>
      <c r="E803">
        <v>111575</v>
      </c>
      <c r="F803" t="s">
        <v>647</v>
      </c>
      <c r="G803" t="s">
        <v>1086</v>
      </c>
      <c r="H803">
        <v>3</v>
      </c>
      <c r="I803" t="s">
        <v>656</v>
      </c>
      <c r="J803">
        <v>110</v>
      </c>
      <c r="K803">
        <v>11</v>
      </c>
      <c r="L803">
        <v>6</v>
      </c>
      <c r="M803">
        <v>93</v>
      </c>
      <c r="N803">
        <v>58</v>
      </c>
      <c r="O803">
        <v>46</v>
      </c>
      <c r="P803">
        <v>14</v>
      </c>
      <c r="Q803">
        <v>15</v>
      </c>
      <c r="R803">
        <v>5</v>
      </c>
      <c r="S803">
        <v>7</v>
      </c>
      <c r="T803">
        <v>5</v>
      </c>
      <c r="U803">
        <v>2</v>
      </c>
      <c r="V803">
        <v>85</v>
      </c>
      <c r="W803">
        <v>59</v>
      </c>
      <c r="X803">
        <v>42</v>
      </c>
      <c r="Y803">
        <v>14</v>
      </c>
      <c r="Z803">
        <v>15</v>
      </c>
      <c r="AA803">
        <v>2</v>
      </c>
      <c r="AB803">
        <v>5</v>
      </c>
      <c r="AC803">
        <v>15</v>
      </c>
      <c r="AD803">
        <v>2050</v>
      </c>
      <c r="AE803">
        <v>17</v>
      </c>
      <c r="AF803">
        <v>1840</v>
      </c>
    </row>
    <row r="804" spans="1:32" x14ac:dyDescent="0.25">
      <c r="A804">
        <v>20191122</v>
      </c>
      <c r="B804">
        <v>1</v>
      </c>
      <c r="C804">
        <v>126094</v>
      </c>
      <c r="D804" t="s">
        <v>100</v>
      </c>
      <c r="E804">
        <v>105936</v>
      </c>
      <c r="F804" t="s">
        <v>763</v>
      </c>
      <c r="G804" t="s">
        <v>275</v>
      </c>
      <c r="H804">
        <v>3</v>
      </c>
      <c r="I804" t="s">
        <v>656</v>
      </c>
      <c r="J804">
        <v>52</v>
      </c>
      <c r="K804">
        <v>13</v>
      </c>
      <c r="L804">
        <v>0</v>
      </c>
      <c r="M804">
        <v>45</v>
      </c>
      <c r="N804">
        <v>33</v>
      </c>
      <c r="O804">
        <v>27</v>
      </c>
      <c r="P804">
        <v>7</v>
      </c>
      <c r="Q804">
        <v>8</v>
      </c>
      <c r="R804">
        <v>3</v>
      </c>
      <c r="S804">
        <v>3</v>
      </c>
      <c r="T804">
        <v>2</v>
      </c>
      <c r="U804">
        <v>1</v>
      </c>
      <c r="V804">
        <v>42</v>
      </c>
      <c r="W804">
        <v>25</v>
      </c>
      <c r="X804">
        <v>14</v>
      </c>
      <c r="Y804">
        <v>6</v>
      </c>
      <c r="Z804">
        <v>7</v>
      </c>
      <c r="AA804">
        <v>2</v>
      </c>
      <c r="AB804">
        <v>6</v>
      </c>
      <c r="AC804">
        <v>23</v>
      </c>
      <c r="AD804">
        <v>1584</v>
      </c>
      <c r="AE804">
        <v>40</v>
      </c>
      <c r="AF804">
        <v>1148</v>
      </c>
    </row>
    <row r="805" spans="1:32" x14ac:dyDescent="0.25">
      <c r="A805">
        <v>20191122</v>
      </c>
      <c r="B805">
        <v>2</v>
      </c>
      <c r="C805">
        <v>104925</v>
      </c>
      <c r="D805" t="s">
        <v>641</v>
      </c>
      <c r="E805">
        <v>111575</v>
      </c>
      <c r="F805" t="s">
        <v>647</v>
      </c>
      <c r="G805" t="s">
        <v>221</v>
      </c>
      <c r="H805">
        <v>3</v>
      </c>
      <c r="I805" t="s">
        <v>656</v>
      </c>
      <c r="J805">
        <v>74</v>
      </c>
      <c r="K805">
        <v>11</v>
      </c>
      <c r="L805">
        <v>0</v>
      </c>
      <c r="M805">
        <v>54</v>
      </c>
      <c r="N805">
        <v>38</v>
      </c>
      <c r="O805">
        <v>31</v>
      </c>
      <c r="P805">
        <v>8</v>
      </c>
      <c r="Q805">
        <v>9</v>
      </c>
      <c r="R805">
        <v>2</v>
      </c>
      <c r="S805">
        <v>2</v>
      </c>
      <c r="T805">
        <v>4</v>
      </c>
      <c r="U805">
        <v>1</v>
      </c>
      <c r="V805">
        <v>54</v>
      </c>
      <c r="W805">
        <v>35</v>
      </c>
      <c r="X805">
        <v>22</v>
      </c>
      <c r="Y805">
        <v>9</v>
      </c>
      <c r="Z805">
        <v>9</v>
      </c>
      <c r="AA805">
        <v>1</v>
      </c>
      <c r="AB805">
        <v>4</v>
      </c>
      <c r="AC805">
        <v>2</v>
      </c>
      <c r="AD805">
        <v>9145</v>
      </c>
      <c r="AE805">
        <v>17</v>
      </c>
      <c r="AF805">
        <v>1840</v>
      </c>
    </row>
    <row r="806" spans="1:32" x14ac:dyDescent="0.25">
      <c r="A806">
        <v>20190913</v>
      </c>
      <c r="B806">
        <v>1</v>
      </c>
      <c r="C806">
        <v>106233</v>
      </c>
      <c r="D806" t="s">
        <v>679</v>
      </c>
      <c r="E806">
        <v>126609</v>
      </c>
      <c r="F806" t="s">
        <v>1451</v>
      </c>
      <c r="G806" t="s">
        <v>315</v>
      </c>
      <c r="H806">
        <v>3</v>
      </c>
      <c r="I806" t="s">
        <v>656</v>
      </c>
      <c r="AC806">
        <v>5</v>
      </c>
      <c r="AD806">
        <v>4575</v>
      </c>
      <c r="AE806">
        <v>551</v>
      </c>
      <c r="AF806">
        <v>46</v>
      </c>
    </row>
    <row r="807" spans="1:32" x14ac:dyDescent="0.25">
      <c r="A807">
        <v>20190913</v>
      </c>
      <c r="B807">
        <v>4</v>
      </c>
      <c r="C807">
        <v>200325</v>
      </c>
      <c r="D807" t="s">
        <v>1453</v>
      </c>
      <c r="E807">
        <v>106233</v>
      </c>
      <c r="F807" t="s">
        <v>679</v>
      </c>
      <c r="G807" t="s">
        <v>195</v>
      </c>
      <c r="H807">
        <v>3</v>
      </c>
      <c r="I807" t="s">
        <v>656</v>
      </c>
      <c r="AC807">
        <v>163</v>
      </c>
      <c r="AD807">
        <v>318</v>
      </c>
      <c r="AE807">
        <v>5</v>
      </c>
      <c r="AF807">
        <v>4575</v>
      </c>
    </row>
    <row r="808" spans="1:32" x14ac:dyDescent="0.25">
      <c r="A808">
        <v>20190201</v>
      </c>
      <c r="B808">
        <v>2</v>
      </c>
      <c r="C808">
        <v>100644</v>
      </c>
      <c r="D808" t="s">
        <v>683</v>
      </c>
      <c r="E808">
        <v>105954</v>
      </c>
      <c r="F808" t="s">
        <v>547</v>
      </c>
      <c r="G808" t="s">
        <v>192</v>
      </c>
      <c r="H808">
        <v>3</v>
      </c>
      <c r="I808" t="s">
        <v>656</v>
      </c>
      <c r="J808">
        <v>69</v>
      </c>
      <c r="K808">
        <v>11</v>
      </c>
      <c r="L808">
        <v>1</v>
      </c>
      <c r="M808">
        <v>43</v>
      </c>
      <c r="N808">
        <v>32</v>
      </c>
      <c r="O808">
        <v>27</v>
      </c>
      <c r="P808">
        <v>6</v>
      </c>
      <c r="Q808">
        <v>8</v>
      </c>
      <c r="R808">
        <v>0</v>
      </c>
      <c r="S808">
        <v>0</v>
      </c>
      <c r="T808">
        <v>0</v>
      </c>
      <c r="U808">
        <v>6</v>
      </c>
      <c r="V808">
        <v>62</v>
      </c>
      <c r="W808">
        <v>33</v>
      </c>
      <c r="X808">
        <v>22</v>
      </c>
      <c r="Y808">
        <v>9</v>
      </c>
      <c r="Z808">
        <v>8</v>
      </c>
      <c r="AA808">
        <v>9</v>
      </c>
      <c r="AB808">
        <v>13</v>
      </c>
      <c r="AC808">
        <v>3</v>
      </c>
      <c r="AD808">
        <v>6475</v>
      </c>
    </row>
    <row r="809" spans="1:32" x14ac:dyDescent="0.25">
      <c r="A809">
        <v>20190201</v>
      </c>
      <c r="B809">
        <v>4</v>
      </c>
      <c r="C809">
        <v>100644</v>
      </c>
      <c r="D809" t="s">
        <v>683</v>
      </c>
      <c r="E809">
        <v>121896</v>
      </c>
      <c r="F809" t="s">
        <v>1461</v>
      </c>
      <c r="G809" t="s">
        <v>315</v>
      </c>
      <c r="H809">
        <v>3</v>
      </c>
      <c r="I809" t="s">
        <v>656</v>
      </c>
      <c r="J809">
        <v>62</v>
      </c>
      <c r="K809">
        <v>9</v>
      </c>
      <c r="L809">
        <v>2</v>
      </c>
      <c r="M809">
        <v>47</v>
      </c>
      <c r="N809">
        <v>35</v>
      </c>
      <c r="O809">
        <v>33</v>
      </c>
      <c r="P809">
        <v>7</v>
      </c>
      <c r="Q809">
        <v>10</v>
      </c>
      <c r="R809">
        <v>0</v>
      </c>
      <c r="S809">
        <v>0</v>
      </c>
      <c r="T809">
        <v>3</v>
      </c>
      <c r="U809">
        <v>2</v>
      </c>
      <c r="V809">
        <v>56</v>
      </c>
      <c r="W809">
        <v>34</v>
      </c>
      <c r="X809">
        <v>21</v>
      </c>
      <c r="Y809">
        <v>14</v>
      </c>
      <c r="Z809">
        <v>9</v>
      </c>
      <c r="AA809">
        <v>4</v>
      </c>
      <c r="AB809">
        <v>6</v>
      </c>
      <c r="AC809">
        <v>3</v>
      </c>
      <c r="AD809">
        <v>6475</v>
      </c>
      <c r="AE809">
        <v>552</v>
      </c>
      <c r="AF809">
        <v>7</v>
      </c>
    </row>
    <row r="810" spans="1:32" x14ac:dyDescent="0.25">
      <c r="A810">
        <v>20190201</v>
      </c>
      <c r="B810">
        <v>1</v>
      </c>
      <c r="C810">
        <v>106421</v>
      </c>
      <c r="D810" t="s">
        <v>265</v>
      </c>
      <c r="E810">
        <v>105967</v>
      </c>
      <c r="F810" t="s">
        <v>430</v>
      </c>
      <c r="G810" t="s">
        <v>1466</v>
      </c>
      <c r="H810">
        <v>3</v>
      </c>
      <c r="I810" t="s">
        <v>656</v>
      </c>
      <c r="J810">
        <v>149</v>
      </c>
      <c r="K810">
        <v>8</v>
      </c>
      <c r="L810">
        <v>3</v>
      </c>
      <c r="M810">
        <v>124</v>
      </c>
      <c r="N810">
        <v>69</v>
      </c>
      <c r="O810">
        <v>52</v>
      </c>
      <c r="P810">
        <v>31</v>
      </c>
      <c r="Q810">
        <v>16</v>
      </c>
      <c r="R810">
        <v>5</v>
      </c>
      <c r="S810">
        <v>6</v>
      </c>
      <c r="T810">
        <v>10</v>
      </c>
      <c r="U810">
        <v>0</v>
      </c>
      <c r="V810">
        <v>108</v>
      </c>
      <c r="W810">
        <v>71</v>
      </c>
      <c r="X810">
        <v>54</v>
      </c>
      <c r="Y810">
        <v>21</v>
      </c>
      <c r="Z810">
        <v>16</v>
      </c>
      <c r="AA810">
        <v>4</v>
      </c>
      <c r="AB810">
        <v>7</v>
      </c>
      <c r="AC810">
        <v>16</v>
      </c>
      <c r="AD810">
        <v>2000</v>
      </c>
      <c r="AE810">
        <v>142</v>
      </c>
      <c r="AF810">
        <v>389</v>
      </c>
    </row>
    <row r="811" spans="1:32" x14ac:dyDescent="0.25">
      <c r="A811">
        <v>20190201</v>
      </c>
      <c r="B811">
        <v>2</v>
      </c>
      <c r="C811">
        <v>111575</v>
      </c>
      <c r="D811" t="s">
        <v>647</v>
      </c>
      <c r="E811">
        <v>144817</v>
      </c>
      <c r="F811" t="s">
        <v>116</v>
      </c>
      <c r="G811" t="s">
        <v>203</v>
      </c>
      <c r="H811">
        <v>3</v>
      </c>
      <c r="I811" t="s">
        <v>656</v>
      </c>
      <c r="J811">
        <v>76</v>
      </c>
      <c r="K811">
        <v>7</v>
      </c>
      <c r="L811">
        <v>1</v>
      </c>
      <c r="M811">
        <v>50</v>
      </c>
      <c r="N811">
        <v>38</v>
      </c>
      <c r="O811">
        <v>31</v>
      </c>
      <c r="P811">
        <v>10</v>
      </c>
      <c r="Q811">
        <v>11</v>
      </c>
      <c r="R811">
        <v>0</v>
      </c>
      <c r="S811">
        <v>0</v>
      </c>
      <c r="T811">
        <v>7</v>
      </c>
      <c r="U811">
        <v>2</v>
      </c>
      <c r="V811">
        <v>78</v>
      </c>
      <c r="W811">
        <v>47</v>
      </c>
      <c r="X811">
        <v>32</v>
      </c>
      <c r="Y811">
        <v>14</v>
      </c>
      <c r="Z811">
        <v>10</v>
      </c>
      <c r="AA811">
        <v>5</v>
      </c>
      <c r="AB811">
        <v>8</v>
      </c>
      <c r="AC811">
        <v>11</v>
      </c>
      <c r="AD811">
        <v>2880</v>
      </c>
      <c r="AE811">
        <v>362</v>
      </c>
      <c r="AF811">
        <v>56</v>
      </c>
    </row>
    <row r="812" spans="1:32" x14ac:dyDescent="0.25">
      <c r="A812">
        <v>20190201</v>
      </c>
      <c r="B812">
        <v>4</v>
      </c>
      <c r="C812">
        <v>111575</v>
      </c>
      <c r="D812" t="s">
        <v>647</v>
      </c>
      <c r="E812">
        <v>105967</v>
      </c>
      <c r="F812" t="s">
        <v>430</v>
      </c>
      <c r="G812" t="s">
        <v>1467</v>
      </c>
      <c r="H812">
        <v>3</v>
      </c>
      <c r="I812" t="s">
        <v>656</v>
      </c>
      <c r="J812">
        <v>161</v>
      </c>
      <c r="K812">
        <v>13</v>
      </c>
      <c r="L812">
        <v>3</v>
      </c>
      <c r="M812">
        <v>112</v>
      </c>
      <c r="N812">
        <v>75</v>
      </c>
      <c r="O812">
        <v>54</v>
      </c>
      <c r="P812">
        <v>24</v>
      </c>
      <c r="Q812">
        <v>17</v>
      </c>
      <c r="R812">
        <v>3</v>
      </c>
      <c r="S812">
        <v>4</v>
      </c>
      <c r="T812">
        <v>13</v>
      </c>
      <c r="U812">
        <v>5</v>
      </c>
      <c r="V812">
        <v>145</v>
      </c>
      <c r="W812">
        <v>94</v>
      </c>
      <c r="X812">
        <v>65</v>
      </c>
      <c r="Y812">
        <v>27</v>
      </c>
      <c r="Z812">
        <v>17</v>
      </c>
      <c r="AA812">
        <v>15</v>
      </c>
      <c r="AB812">
        <v>17</v>
      </c>
      <c r="AC812">
        <v>11</v>
      </c>
      <c r="AD812">
        <v>2880</v>
      </c>
      <c r="AE812">
        <v>142</v>
      </c>
      <c r="AF812">
        <v>389</v>
      </c>
    </row>
    <row r="813" spans="1:32" x14ac:dyDescent="0.25">
      <c r="A813">
        <v>20180101</v>
      </c>
      <c r="B813">
        <v>278</v>
      </c>
      <c r="C813">
        <v>105238</v>
      </c>
      <c r="D813" t="s">
        <v>1469</v>
      </c>
      <c r="E813">
        <v>106043</v>
      </c>
      <c r="F813" t="s">
        <v>149</v>
      </c>
      <c r="G813" t="s">
        <v>373</v>
      </c>
      <c r="H813">
        <v>3</v>
      </c>
      <c r="I813" t="s">
        <v>173</v>
      </c>
      <c r="J813">
        <v>93</v>
      </c>
      <c r="K813">
        <v>6</v>
      </c>
      <c r="L813">
        <v>4</v>
      </c>
      <c r="M813">
        <v>69</v>
      </c>
      <c r="N813">
        <v>40</v>
      </c>
      <c r="O813">
        <v>32</v>
      </c>
      <c r="P813">
        <v>16</v>
      </c>
      <c r="Q813">
        <v>11</v>
      </c>
      <c r="R813">
        <v>3</v>
      </c>
      <c r="S813">
        <v>4</v>
      </c>
      <c r="T813">
        <v>1</v>
      </c>
      <c r="U813">
        <v>2</v>
      </c>
      <c r="V813">
        <v>70</v>
      </c>
      <c r="W813">
        <v>34</v>
      </c>
      <c r="X813">
        <v>22</v>
      </c>
      <c r="Y813">
        <v>20</v>
      </c>
      <c r="Z813">
        <v>11</v>
      </c>
      <c r="AA813">
        <v>1</v>
      </c>
      <c r="AB813">
        <v>3</v>
      </c>
      <c r="AC813">
        <v>38</v>
      </c>
      <c r="AD813">
        <v>1231</v>
      </c>
      <c r="AE813">
        <v>26</v>
      </c>
      <c r="AF813">
        <v>1675</v>
      </c>
    </row>
    <row r="814" spans="1:32" x14ac:dyDescent="0.25">
      <c r="A814">
        <v>20180101</v>
      </c>
      <c r="B814">
        <v>283</v>
      </c>
      <c r="C814">
        <v>106378</v>
      </c>
      <c r="D814" t="s">
        <v>194</v>
      </c>
      <c r="E814">
        <v>133430</v>
      </c>
      <c r="F814" t="s">
        <v>651</v>
      </c>
      <c r="G814" t="s">
        <v>1470</v>
      </c>
      <c r="H814">
        <v>3</v>
      </c>
      <c r="I814" t="s">
        <v>173</v>
      </c>
      <c r="J814">
        <v>150</v>
      </c>
      <c r="K814">
        <v>5</v>
      </c>
      <c r="L814">
        <v>5</v>
      </c>
      <c r="M814">
        <v>113</v>
      </c>
      <c r="N814">
        <v>65</v>
      </c>
      <c r="O814">
        <v>54</v>
      </c>
      <c r="P814">
        <v>29</v>
      </c>
      <c r="Q814">
        <v>17</v>
      </c>
      <c r="R814">
        <v>5</v>
      </c>
      <c r="S814">
        <v>6</v>
      </c>
      <c r="T814">
        <v>18</v>
      </c>
      <c r="U814">
        <v>5</v>
      </c>
      <c r="V814">
        <v>100</v>
      </c>
      <c r="W814">
        <v>62</v>
      </c>
      <c r="X814">
        <v>54</v>
      </c>
      <c r="Y814">
        <v>18</v>
      </c>
      <c r="Z814">
        <v>17</v>
      </c>
      <c r="AA814">
        <v>1</v>
      </c>
      <c r="AB814">
        <v>3</v>
      </c>
      <c r="AC814">
        <v>50</v>
      </c>
      <c r="AD814">
        <v>992</v>
      </c>
      <c r="AE814">
        <v>51</v>
      </c>
      <c r="AF814">
        <v>981</v>
      </c>
    </row>
    <row r="815" spans="1:32" x14ac:dyDescent="0.25">
      <c r="A815">
        <v>20180101</v>
      </c>
      <c r="B815">
        <v>293</v>
      </c>
      <c r="C815">
        <v>105777</v>
      </c>
      <c r="D815" t="s">
        <v>114</v>
      </c>
      <c r="E815">
        <v>105357</v>
      </c>
      <c r="F815" t="s">
        <v>692</v>
      </c>
      <c r="G815" t="s">
        <v>1471</v>
      </c>
      <c r="H815">
        <v>3</v>
      </c>
      <c r="I815" t="s">
        <v>187</v>
      </c>
      <c r="J815">
        <v>155</v>
      </c>
      <c r="K815">
        <v>6</v>
      </c>
      <c r="L815">
        <v>5</v>
      </c>
      <c r="M815">
        <v>113</v>
      </c>
      <c r="N815">
        <v>65</v>
      </c>
      <c r="O815">
        <v>51</v>
      </c>
      <c r="P815">
        <v>22</v>
      </c>
      <c r="Q815">
        <v>16</v>
      </c>
      <c r="R815">
        <v>4</v>
      </c>
      <c r="S815">
        <v>7</v>
      </c>
      <c r="T815">
        <v>5</v>
      </c>
      <c r="U815">
        <v>1</v>
      </c>
      <c r="V815">
        <v>101</v>
      </c>
      <c r="W815">
        <v>67</v>
      </c>
      <c r="X815">
        <v>46</v>
      </c>
      <c r="Y815">
        <v>18</v>
      </c>
      <c r="Z815">
        <v>15</v>
      </c>
      <c r="AA815">
        <v>3</v>
      </c>
      <c r="AB815">
        <v>6</v>
      </c>
      <c r="AC815">
        <v>3</v>
      </c>
      <c r="AD815">
        <v>5150</v>
      </c>
      <c r="AE815">
        <v>128</v>
      </c>
      <c r="AF815">
        <v>436</v>
      </c>
    </row>
    <row r="816" spans="1:32" x14ac:dyDescent="0.25">
      <c r="A816">
        <v>20180101</v>
      </c>
      <c r="B816">
        <v>297</v>
      </c>
      <c r="C816">
        <v>105777</v>
      </c>
      <c r="D816" t="s">
        <v>114</v>
      </c>
      <c r="E816">
        <v>106378</v>
      </c>
      <c r="F816" t="s">
        <v>194</v>
      </c>
      <c r="G816" t="s">
        <v>1472</v>
      </c>
      <c r="H816">
        <v>3</v>
      </c>
      <c r="I816" t="s">
        <v>189</v>
      </c>
      <c r="J816">
        <v>145</v>
      </c>
      <c r="K816">
        <v>12</v>
      </c>
      <c r="L816">
        <v>9</v>
      </c>
      <c r="M816">
        <v>103</v>
      </c>
      <c r="N816">
        <v>65</v>
      </c>
      <c r="O816">
        <v>54</v>
      </c>
      <c r="P816">
        <v>18</v>
      </c>
      <c r="Q816">
        <v>16</v>
      </c>
      <c r="R816">
        <v>2</v>
      </c>
      <c r="S816">
        <v>2</v>
      </c>
      <c r="T816">
        <v>6</v>
      </c>
      <c r="U816">
        <v>1</v>
      </c>
      <c r="V816">
        <v>89</v>
      </c>
      <c r="W816">
        <v>53</v>
      </c>
      <c r="X816">
        <v>39</v>
      </c>
      <c r="Y816">
        <v>23</v>
      </c>
      <c r="Z816">
        <v>15</v>
      </c>
      <c r="AA816">
        <v>4</v>
      </c>
      <c r="AB816">
        <v>6</v>
      </c>
      <c r="AC816">
        <v>3</v>
      </c>
      <c r="AD816">
        <v>5150</v>
      </c>
      <c r="AE816">
        <v>50</v>
      </c>
      <c r="AF816">
        <v>992</v>
      </c>
    </row>
    <row r="817" spans="1:32" x14ac:dyDescent="0.25">
      <c r="A817">
        <v>20180101</v>
      </c>
      <c r="B817">
        <v>299</v>
      </c>
      <c r="C817">
        <v>106401</v>
      </c>
      <c r="D817" t="s">
        <v>650</v>
      </c>
      <c r="E817">
        <v>105777</v>
      </c>
      <c r="F817" t="s">
        <v>114</v>
      </c>
      <c r="G817" t="s">
        <v>461</v>
      </c>
      <c r="H817">
        <v>3</v>
      </c>
      <c r="I817" t="s">
        <v>193</v>
      </c>
      <c r="J817">
        <v>93</v>
      </c>
      <c r="K817">
        <v>19</v>
      </c>
      <c r="L817">
        <v>2</v>
      </c>
      <c r="M817">
        <v>72</v>
      </c>
      <c r="N817">
        <v>50</v>
      </c>
      <c r="O817">
        <v>41</v>
      </c>
      <c r="P817">
        <v>11</v>
      </c>
      <c r="Q817">
        <v>13</v>
      </c>
      <c r="R817">
        <v>1</v>
      </c>
      <c r="S817">
        <v>2</v>
      </c>
      <c r="T817">
        <v>5</v>
      </c>
      <c r="U817">
        <v>6</v>
      </c>
      <c r="V817">
        <v>74</v>
      </c>
      <c r="W817">
        <v>44</v>
      </c>
      <c r="X817">
        <v>32</v>
      </c>
      <c r="Y817">
        <v>16</v>
      </c>
      <c r="Z817">
        <v>13</v>
      </c>
      <c r="AA817">
        <v>3</v>
      </c>
      <c r="AB817">
        <v>6</v>
      </c>
      <c r="AC817">
        <v>21</v>
      </c>
      <c r="AD817">
        <v>2010</v>
      </c>
      <c r="AE817">
        <v>3</v>
      </c>
      <c r="AF817">
        <v>5150</v>
      </c>
    </row>
    <row r="818" spans="1:32" x14ac:dyDescent="0.25">
      <c r="A818">
        <v>20180101</v>
      </c>
      <c r="B818">
        <v>272</v>
      </c>
      <c r="C818">
        <v>126094</v>
      </c>
      <c r="D818" t="s">
        <v>100</v>
      </c>
      <c r="E818">
        <v>105649</v>
      </c>
      <c r="F818" t="s">
        <v>1115</v>
      </c>
      <c r="G818" t="s">
        <v>1473</v>
      </c>
      <c r="H818">
        <v>3</v>
      </c>
      <c r="I818" t="s">
        <v>173</v>
      </c>
      <c r="J818">
        <v>32</v>
      </c>
      <c r="K818">
        <v>2</v>
      </c>
      <c r="L818">
        <v>5</v>
      </c>
      <c r="M818">
        <v>25</v>
      </c>
      <c r="N818">
        <v>13</v>
      </c>
      <c r="O818">
        <v>13</v>
      </c>
      <c r="P818">
        <v>3</v>
      </c>
      <c r="Q818">
        <v>3</v>
      </c>
      <c r="R818">
        <v>1</v>
      </c>
      <c r="S818">
        <v>1</v>
      </c>
      <c r="T818">
        <v>0</v>
      </c>
      <c r="U818">
        <v>1</v>
      </c>
      <c r="V818">
        <v>23</v>
      </c>
      <c r="W818">
        <v>9</v>
      </c>
      <c r="X818">
        <v>5</v>
      </c>
      <c r="Y818">
        <v>5</v>
      </c>
      <c r="Z818">
        <v>4</v>
      </c>
      <c r="AA818">
        <v>0</v>
      </c>
      <c r="AB818">
        <v>3</v>
      </c>
      <c r="AC818">
        <v>39</v>
      </c>
      <c r="AD818">
        <v>1229</v>
      </c>
      <c r="AE818">
        <v>82</v>
      </c>
      <c r="AF818">
        <v>651</v>
      </c>
    </row>
    <row r="819" spans="1:32" x14ac:dyDescent="0.25">
      <c r="A819">
        <v>20180101</v>
      </c>
      <c r="B819">
        <v>279</v>
      </c>
      <c r="C819">
        <v>126610</v>
      </c>
      <c r="D819" t="s">
        <v>199</v>
      </c>
      <c r="E819">
        <v>104678</v>
      </c>
      <c r="F819" t="s">
        <v>938</v>
      </c>
      <c r="G819" t="s">
        <v>1474</v>
      </c>
      <c r="H819">
        <v>3</v>
      </c>
      <c r="I819" t="s">
        <v>173</v>
      </c>
      <c r="J819">
        <v>139</v>
      </c>
      <c r="K819">
        <v>12</v>
      </c>
      <c r="L819">
        <v>2</v>
      </c>
      <c r="M819">
        <v>96</v>
      </c>
      <c r="N819">
        <v>55</v>
      </c>
      <c r="O819">
        <v>45</v>
      </c>
      <c r="P819">
        <v>19</v>
      </c>
      <c r="Q819">
        <v>16</v>
      </c>
      <c r="R819">
        <v>2</v>
      </c>
      <c r="S819">
        <v>5</v>
      </c>
      <c r="T819">
        <v>6</v>
      </c>
      <c r="U819">
        <v>3</v>
      </c>
      <c r="V819">
        <v>122</v>
      </c>
      <c r="W819">
        <v>94</v>
      </c>
      <c r="X819">
        <v>64</v>
      </c>
      <c r="Y819">
        <v>12</v>
      </c>
      <c r="Z819">
        <v>16</v>
      </c>
      <c r="AA819">
        <v>10</v>
      </c>
      <c r="AB819">
        <v>13</v>
      </c>
      <c r="AC819">
        <v>135</v>
      </c>
      <c r="AD819">
        <v>410</v>
      </c>
      <c r="AE819">
        <v>55</v>
      </c>
      <c r="AF819">
        <v>880</v>
      </c>
    </row>
    <row r="820" spans="1:32" x14ac:dyDescent="0.25">
      <c r="A820">
        <v>20180101</v>
      </c>
      <c r="B820">
        <v>280</v>
      </c>
      <c r="C820">
        <v>104792</v>
      </c>
      <c r="D820" t="s">
        <v>468</v>
      </c>
      <c r="E820">
        <v>103893</v>
      </c>
      <c r="F820" t="s">
        <v>240</v>
      </c>
      <c r="G820" t="s">
        <v>1168</v>
      </c>
      <c r="H820">
        <v>3</v>
      </c>
      <c r="I820" t="s">
        <v>173</v>
      </c>
      <c r="J820">
        <v>110</v>
      </c>
      <c r="K820">
        <v>7</v>
      </c>
      <c r="L820">
        <v>6</v>
      </c>
      <c r="M820">
        <v>88</v>
      </c>
      <c r="N820">
        <v>57</v>
      </c>
      <c r="O820">
        <v>44</v>
      </c>
      <c r="P820">
        <v>12</v>
      </c>
      <c r="Q820">
        <v>14</v>
      </c>
      <c r="R820">
        <v>5</v>
      </c>
      <c r="S820">
        <v>8</v>
      </c>
      <c r="T820">
        <v>3</v>
      </c>
      <c r="U820">
        <v>3</v>
      </c>
      <c r="V820">
        <v>78</v>
      </c>
      <c r="W820">
        <v>50</v>
      </c>
      <c r="X820">
        <v>35</v>
      </c>
      <c r="Y820">
        <v>12</v>
      </c>
      <c r="Z820">
        <v>14</v>
      </c>
      <c r="AA820">
        <v>3</v>
      </c>
      <c r="AB820">
        <v>7</v>
      </c>
      <c r="AC820">
        <v>46</v>
      </c>
      <c r="AD820">
        <v>1015</v>
      </c>
      <c r="AE820">
        <v>43</v>
      </c>
      <c r="AF820">
        <v>1095</v>
      </c>
    </row>
    <row r="821" spans="1:32" x14ac:dyDescent="0.25">
      <c r="A821">
        <v>20180101</v>
      </c>
      <c r="B821">
        <v>283</v>
      </c>
      <c r="C821">
        <v>126774</v>
      </c>
      <c r="D821" t="s">
        <v>294</v>
      </c>
      <c r="E821">
        <v>104252</v>
      </c>
      <c r="F821" t="s">
        <v>1475</v>
      </c>
      <c r="G821" t="s">
        <v>973</v>
      </c>
      <c r="H821">
        <v>3</v>
      </c>
      <c r="I821" t="s">
        <v>173</v>
      </c>
      <c r="J821">
        <v>120</v>
      </c>
      <c r="K821">
        <v>10</v>
      </c>
      <c r="L821">
        <v>0</v>
      </c>
      <c r="M821">
        <v>84</v>
      </c>
      <c r="N821">
        <v>52</v>
      </c>
      <c r="O821">
        <v>43</v>
      </c>
      <c r="P821">
        <v>14</v>
      </c>
      <c r="Q821">
        <v>16</v>
      </c>
      <c r="R821">
        <v>2</v>
      </c>
      <c r="S821">
        <v>5</v>
      </c>
      <c r="T821">
        <v>0</v>
      </c>
      <c r="U821">
        <v>1</v>
      </c>
      <c r="V821">
        <v>106</v>
      </c>
      <c r="W821">
        <v>63</v>
      </c>
      <c r="X821">
        <v>45</v>
      </c>
      <c r="Y821">
        <v>20</v>
      </c>
      <c r="Z821">
        <v>16</v>
      </c>
      <c r="AA821">
        <v>7</v>
      </c>
      <c r="AB821">
        <v>11</v>
      </c>
      <c r="AC821">
        <v>91</v>
      </c>
      <c r="AD821">
        <v>606</v>
      </c>
      <c r="AE821">
        <v>69</v>
      </c>
      <c r="AF821">
        <v>718</v>
      </c>
    </row>
    <row r="822" spans="1:32" x14ac:dyDescent="0.25">
      <c r="A822">
        <v>20180101</v>
      </c>
      <c r="B822">
        <v>285</v>
      </c>
      <c r="C822">
        <v>106233</v>
      </c>
      <c r="D822" t="s">
        <v>679</v>
      </c>
      <c r="E822">
        <v>105539</v>
      </c>
      <c r="F822" t="s">
        <v>222</v>
      </c>
      <c r="G822" t="s">
        <v>1256</v>
      </c>
      <c r="H822">
        <v>3</v>
      </c>
      <c r="I822" t="s">
        <v>173</v>
      </c>
      <c r="J822">
        <v>96</v>
      </c>
      <c r="K822">
        <v>13</v>
      </c>
      <c r="L822">
        <v>3</v>
      </c>
      <c r="M822">
        <v>64</v>
      </c>
      <c r="N822">
        <v>38</v>
      </c>
      <c r="O822">
        <v>35</v>
      </c>
      <c r="P822">
        <v>11</v>
      </c>
      <c r="Q822">
        <v>10</v>
      </c>
      <c r="R822">
        <v>3</v>
      </c>
      <c r="S822">
        <v>4</v>
      </c>
      <c r="T822">
        <v>2</v>
      </c>
      <c r="U822">
        <v>1</v>
      </c>
      <c r="V822">
        <v>77</v>
      </c>
      <c r="W822">
        <v>53</v>
      </c>
      <c r="X822">
        <v>34</v>
      </c>
      <c r="Y822">
        <v>11</v>
      </c>
      <c r="Z822">
        <v>11</v>
      </c>
      <c r="AA822">
        <v>4</v>
      </c>
      <c r="AB822">
        <v>7</v>
      </c>
      <c r="AC822">
        <v>5</v>
      </c>
      <c r="AD822">
        <v>4015</v>
      </c>
      <c r="AE822">
        <v>72</v>
      </c>
      <c r="AF822">
        <v>704</v>
      </c>
    </row>
    <row r="823" spans="1:32" x14ac:dyDescent="0.25">
      <c r="A823">
        <v>20180101</v>
      </c>
      <c r="B823">
        <v>287</v>
      </c>
      <c r="C823">
        <v>126094</v>
      </c>
      <c r="D823" t="s">
        <v>100</v>
      </c>
      <c r="E823">
        <v>104269</v>
      </c>
      <c r="F823" t="s">
        <v>779</v>
      </c>
      <c r="G823" t="s">
        <v>1036</v>
      </c>
      <c r="H823">
        <v>3</v>
      </c>
      <c r="I823" t="s">
        <v>187</v>
      </c>
      <c r="J823">
        <v>117</v>
      </c>
      <c r="K823">
        <v>3</v>
      </c>
      <c r="L823">
        <v>9</v>
      </c>
      <c r="M823">
        <v>101</v>
      </c>
      <c r="N823">
        <v>62</v>
      </c>
      <c r="O823">
        <v>42</v>
      </c>
      <c r="P823">
        <v>17</v>
      </c>
      <c r="Q823">
        <v>15</v>
      </c>
      <c r="R823">
        <v>7</v>
      </c>
      <c r="S823">
        <v>11</v>
      </c>
      <c r="T823">
        <v>12</v>
      </c>
      <c r="U823">
        <v>5</v>
      </c>
      <c r="V823">
        <v>75</v>
      </c>
      <c r="W823">
        <v>41</v>
      </c>
      <c r="X823">
        <v>30</v>
      </c>
      <c r="Y823">
        <v>18</v>
      </c>
      <c r="Z823">
        <v>14</v>
      </c>
      <c r="AA823">
        <v>3</v>
      </c>
      <c r="AB823">
        <v>7</v>
      </c>
      <c r="AC823">
        <v>39</v>
      </c>
      <c r="AD823">
        <v>1229</v>
      </c>
      <c r="AE823">
        <v>35</v>
      </c>
      <c r="AF823">
        <v>1295</v>
      </c>
    </row>
    <row r="824" spans="1:32" x14ac:dyDescent="0.25">
      <c r="A824">
        <v>20180101</v>
      </c>
      <c r="B824">
        <v>290</v>
      </c>
      <c r="C824">
        <v>105376</v>
      </c>
      <c r="D824" t="s">
        <v>129</v>
      </c>
      <c r="E824">
        <v>126610</v>
      </c>
      <c r="F824" t="s">
        <v>199</v>
      </c>
      <c r="G824" t="s">
        <v>192</v>
      </c>
      <c r="H824">
        <v>3</v>
      </c>
      <c r="I824" t="s">
        <v>187</v>
      </c>
      <c r="J824">
        <v>51</v>
      </c>
      <c r="K824">
        <v>2</v>
      </c>
      <c r="L824">
        <v>0</v>
      </c>
      <c r="M824">
        <v>38</v>
      </c>
      <c r="N824">
        <v>22</v>
      </c>
      <c r="O824">
        <v>19</v>
      </c>
      <c r="P824">
        <v>13</v>
      </c>
      <c r="Q824">
        <v>8</v>
      </c>
      <c r="R824">
        <v>0</v>
      </c>
      <c r="S824">
        <v>0</v>
      </c>
      <c r="T824">
        <v>3</v>
      </c>
      <c r="U824">
        <v>2</v>
      </c>
      <c r="V824">
        <v>50</v>
      </c>
      <c r="W824">
        <v>30</v>
      </c>
      <c r="X824">
        <v>17</v>
      </c>
      <c r="Y824">
        <v>8</v>
      </c>
      <c r="Z824">
        <v>8</v>
      </c>
      <c r="AA824">
        <v>2</v>
      </c>
      <c r="AB824">
        <v>6</v>
      </c>
      <c r="AC824">
        <v>60</v>
      </c>
      <c r="AD824">
        <v>817</v>
      </c>
      <c r="AE824">
        <v>135</v>
      </c>
      <c r="AF824">
        <v>410</v>
      </c>
    </row>
    <row r="825" spans="1:32" x14ac:dyDescent="0.25">
      <c r="A825">
        <v>20180101</v>
      </c>
      <c r="B825">
        <v>291</v>
      </c>
      <c r="C825">
        <v>104792</v>
      </c>
      <c r="D825" t="s">
        <v>468</v>
      </c>
      <c r="E825">
        <v>105526</v>
      </c>
      <c r="F825" t="s">
        <v>684</v>
      </c>
      <c r="G825" t="s">
        <v>614</v>
      </c>
      <c r="H825">
        <v>3</v>
      </c>
      <c r="I825" t="s">
        <v>187</v>
      </c>
      <c r="J825">
        <v>80</v>
      </c>
      <c r="K825">
        <v>3</v>
      </c>
      <c r="L825">
        <v>5</v>
      </c>
      <c r="M825">
        <v>68</v>
      </c>
      <c r="N825">
        <v>40</v>
      </c>
      <c r="O825">
        <v>32</v>
      </c>
      <c r="P825">
        <v>16</v>
      </c>
      <c r="Q825">
        <v>13</v>
      </c>
      <c r="R825">
        <v>1</v>
      </c>
      <c r="S825">
        <v>3</v>
      </c>
      <c r="T825">
        <v>5</v>
      </c>
      <c r="U825">
        <v>3</v>
      </c>
      <c r="V825">
        <v>65</v>
      </c>
      <c r="W825">
        <v>38</v>
      </c>
      <c r="X825">
        <v>27</v>
      </c>
      <c r="Y825">
        <v>18</v>
      </c>
      <c r="Z825">
        <v>12</v>
      </c>
      <c r="AA825">
        <v>5</v>
      </c>
      <c r="AB825">
        <v>7</v>
      </c>
      <c r="AC825">
        <v>46</v>
      </c>
      <c r="AD825">
        <v>1015</v>
      </c>
      <c r="AE825">
        <v>53</v>
      </c>
      <c r="AF825">
        <v>898</v>
      </c>
    </row>
    <row r="826" spans="1:32" x14ac:dyDescent="0.25">
      <c r="A826">
        <v>20180101</v>
      </c>
      <c r="B826">
        <v>292</v>
      </c>
      <c r="C826">
        <v>126774</v>
      </c>
      <c r="D826" t="s">
        <v>294</v>
      </c>
      <c r="E826">
        <v>104755</v>
      </c>
      <c r="F826" t="s">
        <v>866</v>
      </c>
      <c r="G826" t="s">
        <v>315</v>
      </c>
      <c r="H826">
        <v>3</v>
      </c>
      <c r="I826" t="s">
        <v>187</v>
      </c>
      <c r="J826">
        <v>71</v>
      </c>
      <c r="K826">
        <v>4</v>
      </c>
      <c r="L826">
        <v>2</v>
      </c>
      <c r="M826">
        <v>59</v>
      </c>
      <c r="N826">
        <v>36</v>
      </c>
      <c r="O826">
        <v>31</v>
      </c>
      <c r="P826">
        <v>11</v>
      </c>
      <c r="Q826">
        <v>10</v>
      </c>
      <c r="R826">
        <v>0</v>
      </c>
      <c r="S826">
        <v>0</v>
      </c>
      <c r="T826">
        <v>2</v>
      </c>
      <c r="U826">
        <v>0</v>
      </c>
      <c r="V826">
        <v>56</v>
      </c>
      <c r="W826">
        <v>42</v>
      </c>
      <c r="X826">
        <v>27</v>
      </c>
      <c r="Y826">
        <v>9</v>
      </c>
      <c r="Z826">
        <v>9</v>
      </c>
      <c r="AA826">
        <v>1</v>
      </c>
      <c r="AB826">
        <v>3</v>
      </c>
      <c r="AC826">
        <v>91</v>
      </c>
      <c r="AD826">
        <v>606</v>
      </c>
      <c r="AE826">
        <v>31</v>
      </c>
      <c r="AF826">
        <v>1375</v>
      </c>
    </row>
    <row r="827" spans="1:32" x14ac:dyDescent="0.25">
      <c r="A827">
        <v>20180101</v>
      </c>
      <c r="B827">
        <v>293</v>
      </c>
      <c r="C827">
        <v>106233</v>
      </c>
      <c r="D827" t="s">
        <v>679</v>
      </c>
      <c r="E827">
        <v>105379</v>
      </c>
      <c r="F827" t="s">
        <v>696</v>
      </c>
      <c r="G827" t="s">
        <v>377</v>
      </c>
      <c r="H827">
        <v>3</v>
      </c>
      <c r="I827" t="s">
        <v>187</v>
      </c>
      <c r="J827">
        <v>106</v>
      </c>
      <c r="K827">
        <v>9</v>
      </c>
      <c r="L827">
        <v>3</v>
      </c>
      <c r="M827">
        <v>66</v>
      </c>
      <c r="N827">
        <v>42</v>
      </c>
      <c r="O827">
        <v>33</v>
      </c>
      <c r="P827">
        <v>12</v>
      </c>
      <c r="Q827">
        <v>11</v>
      </c>
      <c r="R827">
        <v>2</v>
      </c>
      <c r="S827">
        <v>3</v>
      </c>
      <c r="T827">
        <v>1</v>
      </c>
      <c r="U827">
        <v>1</v>
      </c>
      <c r="V827">
        <v>96</v>
      </c>
      <c r="W827">
        <v>57</v>
      </c>
      <c r="X827">
        <v>37</v>
      </c>
      <c r="Y827">
        <v>17</v>
      </c>
      <c r="Z827">
        <v>11</v>
      </c>
      <c r="AA827">
        <v>12</v>
      </c>
      <c r="AB827">
        <v>15</v>
      </c>
      <c r="AC827">
        <v>5</v>
      </c>
      <c r="AD827">
        <v>4015</v>
      </c>
      <c r="AE827">
        <v>49</v>
      </c>
      <c r="AF827">
        <v>993</v>
      </c>
    </row>
    <row r="828" spans="1:32" x14ac:dyDescent="0.25">
      <c r="A828">
        <v>20180101</v>
      </c>
      <c r="B828">
        <v>294</v>
      </c>
      <c r="C828">
        <v>126094</v>
      </c>
      <c r="D828" t="s">
        <v>100</v>
      </c>
      <c r="E828">
        <v>106432</v>
      </c>
      <c r="F828" t="s">
        <v>678</v>
      </c>
      <c r="G828" t="s">
        <v>203</v>
      </c>
      <c r="H828">
        <v>3</v>
      </c>
      <c r="I828" t="s">
        <v>189</v>
      </c>
      <c r="J828">
        <v>90</v>
      </c>
      <c r="K828">
        <v>2</v>
      </c>
      <c r="L828">
        <v>8</v>
      </c>
      <c r="M828">
        <v>67</v>
      </c>
      <c r="N828">
        <v>37</v>
      </c>
      <c r="O828">
        <v>32</v>
      </c>
      <c r="P828">
        <v>13</v>
      </c>
      <c r="Q828">
        <v>11</v>
      </c>
      <c r="R828">
        <v>1</v>
      </c>
      <c r="S828">
        <v>2</v>
      </c>
      <c r="T828">
        <v>6</v>
      </c>
      <c r="U828">
        <v>2</v>
      </c>
      <c r="V828">
        <v>62</v>
      </c>
      <c r="W828">
        <v>43</v>
      </c>
      <c r="X828">
        <v>28</v>
      </c>
      <c r="Y828">
        <v>7</v>
      </c>
      <c r="Z828">
        <v>10</v>
      </c>
      <c r="AA828">
        <v>1</v>
      </c>
      <c r="AB828">
        <v>4</v>
      </c>
      <c r="AC828">
        <v>39</v>
      </c>
      <c r="AD828">
        <v>1229</v>
      </c>
      <c r="AE828">
        <v>48</v>
      </c>
      <c r="AF828">
        <v>1001</v>
      </c>
    </row>
    <row r="829" spans="1:32" x14ac:dyDescent="0.25">
      <c r="A829">
        <v>20180101</v>
      </c>
      <c r="B829">
        <v>296</v>
      </c>
      <c r="C829">
        <v>104792</v>
      </c>
      <c r="D829" t="s">
        <v>468</v>
      </c>
      <c r="E829">
        <v>105376</v>
      </c>
      <c r="F829" t="s">
        <v>129</v>
      </c>
      <c r="G829" t="s">
        <v>675</v>
      </c>
      <c r="H829">
        <v>3</v>
      </c>
      <c r="I829" t="s">
        <v>189</v>
      </c>
      <c r="J829">
        <v>87</v>
      </c>
      <c r="K829">
        <v>8</v>
      </c>
      <c r="L829">
        <v>4</v>
      </c>
      <c r="M829">
        <v>70</v>
      </c>
      <c r="N829">
        <v>51</v>
      </c>
      <c r="O829">
        <v>37</v>
      </c>
      <c r="P829">
        <v>8</v>
      </c>
      <c r="Q829">
        <v>11</v>
      </c>
      <c r="R829">
        <v>1</v>
      </c>
      <c r="S829">
        <v>3</v>
      </c>
      <c r="T829">
        <v>0</v>
      </c>
      <c r="U829">
        <v>0</v>
      </c>
      <c r="V829">
        <v>68</v>
      </c>
      <c r="W829">
        <v>35</v>
      </c>
      <c r="X829">
        <v>21</v>
      </c>
      <c r="Y829">
        <v>19</v>
      </c>
      <c r="Z829">
        <v>10</v>
      </c>
      <c r="AA829">
        <v>3</v>
      </c>
      <c r="AB829">
        <v>6</v>
      </c>
      <c r="AC829">
        <v>46</v>
      </c>
      <c r="AD829">
        <v>1015</v>
      </c>
      <c r="AE829">
        <v>60</v>
      </c>
      <c r="AF829">
        <v>817</v>
      </c>
    </row>
    <row r="830" spans="1:32" x14ac:dyDescent="0.25">
      <c r="A830">
        <v>20180101</v>
      </c>
      <c r="B830">
        <v>297</v>
      </c>
      <c r="C830">
        <v>106233</v>
      </c>
      <c r="D830" t="s">
        <v>679</v>
      </c>
      <c r="E830">
        <v>126774</v>
      </c>
      <c r="F830" t="s">
        <v>294</v>
      </c>
      <c r="G830" t="s">
        <v>377</v>
      </c>
      <c r="H830">
        <v>3</v>
      </c>
      <c r="I830" t="s">
        <v>189</v>
      </c>
      <c r="J830">
        <v>100</v>
      </c>
      <c r="K830">
        <v>7</v>
      </c>
      <c r="L830">
        <v>4</v>
      </c>
      <c r="M830">
        <v>70</v>
      </c>
      <c r="N830">
        <v>45</v>
      </c>
      <c r="O830">
        <v>33</v>
      </c>
      <c r="P830">
        <v>13</v>
      </c>
      <c r="Q830">
        <v>11</v>
      </c>
      <c r="R830">
        <v>6</v>
      </c>
      <c r="S830">
        <v>7</v>
      </c>
      <c r="T830">
        <v>4</v>
      </c>
      <c r="U830">
        <v>3</v>
      </c>
      <c r="V830">
        <v>76</v>
      </c>
      <c r="W830">
        <v>49</v>
      </c>
      <c r="X830">
        <v>32</v>
      </c>
      <c r="Y830">
        <v>11</v>
      </c>
      <c r="Z830">
        <v>11</v>
      </c>
      <c r="AA830">
        <v>2</v>
      </c>
      <c r="AB830">
        <v>5</v>
      </c>
      <c r="AC830">
        <v>5</v>
      </c>
      <c r="AD830">
        <v>4015</v>
      </c>
      <c r="AE830">
        <v>91</v>
      </c>
      <c r="AF830">
        <v>606</v>
      </c>
    </row>
    <row r="831" spans="1:32" x14ac:dyDescent="0.25">
      <c r="A831">
        <v>20180101</v>
      </c>
      <c r="B831">
        <v>298</v>
      </c>
      <c r="C831">
        <v>126094</v>
      </c>
      <c r="D831" t="s">
        <v>100</v>
      </c>
      <c r="E831">
        <v>105550</v>
      </c>
      <c r="F831" t="s">
        <v>654</v>
      </c>
      <c r="G831" t="s">
        <v>1476</v>
      </c>
      <c r="H831">
        <v>3</v>
      </c>
      <c r="I831" t="s">
        <v>193</v>
      </c>
      <c r="J831">
        <v>145</v>
      </c>
      <c r="K831">
        <v>2</v>
      </c>
      <c r="L831">
        <v>11</v>
      </c>
      <c r="M831">
        <v>117</v>
      </c>
      <c r="N831">
        <v>76</v>
      </c>
      <c r="O831">
        <v>55</v>
      </c>
      <c r="P831">
        <v>14</v>
      </c>
      <c r="Q831">
        <v>15</v>
      </c>
      <c r="R831">
        <v>7</v>
      </c>
      <c r="S831">
        <v>11</v>
      </c>
      <c r="T831">
        <v>3</v>
      </c>
      <c r="U831">
        <v>0</v>
      </c>
      <c r="V831">
        <v>101</v>
      </c>
      <c r="W831">
        <v>74</v>
      </c>
      <c r="X831">
        <v>44</v>
      </c>
      <c r="Y831">
        <v>12</v>
      </c>
      <c r="Z831">
        <v>15</v>
      </c>
      <c r="AA831">
        <v>6</v>
      </c>
      <c r="AB831">
        <v>11</v>
      </c>
      <c r="AC831">
        <v>39</v>
      </c>
      <c r="AD831">
        <v>1229</v>
      </c>
      <c r="AE831">
        <v>64</v>
      </c>
      <c r="AF831">
        <v>774</v>
      </c>
    </row>
    <row r="832" spans="1:32" x14ac:dyDescent="0.25">
      <c r="A832">
        <v>20180101</v>
      </c>
      <c r="B832">
        <v>299</v>
      </c>
      <c r="C832">
        <v>104792</v>
      </c>
      <c r="D832" t="s">
        <v>468</v>
      </c>
      <c r="E832">
        <v>106233</v>
      </c>
      <c r="F832" t="s">
        <v>679</v>
      </c>
      <c r="G832" t="s">
        <v>351</v>
      </c>
      <c r="H832">
        <v>3</v>
      </c>
      <c r="I832" t="s">
        <v>193</v>
      </c>
      <c r="AC832">
        <v>46</v>
      </c>
      <c r="AD832">
        <v>1015</v>
      </c>
      <c r="AE832">
        <v>5</v>
      </c>
      <c r="AF832">
        <v>4015</v>
      </c>
    </row>
    <row r="833" spans="1:32" x14ac:dyDescent="0.25">
      <c r="A833">
        <v>20180101</v>
      </c>
      <c r="B833">
        <v>300</v>
      </c>
      <c r="C833">
        <v>104792</v>
      </c>
      <c r="D833" t="s">
        <v>468</v>
      </c>
      <c r="E833">
        <v>126094</v>
      </c>
      <c r="F833" t="s">
        <v>100</v>
      </c>
      <c r="G833" t="s">
        <v>236</v>
      </c>
      <c r="H833">
        <v>3</v>
      </c>
      <c r="I833" t="s">
        <v>196</v>
      </c>
      <c r="J833">
        <v>60</v>
      </c>
      <c r="AC833">
        <v>46</v>
      </c>
      <c r="AD833">
        <v>1015</v>
      </c>
      <c r="AE833">
        <v>39</v>
      </c>
      <c r="AF833">
        <v>1229</v>
      </c>
    </row>
    <row r="834" spans="1:32" x14ac:dyDescent="0.25">
      <c r="A834">
        <v>20180101</v>
      </c>
      <c r="B834">
        <v>291</v>
      </c>
      <c r="C834">
        <v>104468</v>
      </c>
      <c r="D834" t="s">
        <v>829</v>
      </c>
      <c r="E834">
        <v>105138</v>
      </c>
      <c r="F834" t="s">
        <v>644</v>
      </c>
      <c r="G834" t="s">
        <v>431</v>
      </c>
      <c r="H834">
        <v>3</v>
      </c>
      <c r="I834" t="s">
        <v>187</v>
      </c>
      <c r="J834">
        <v>122</v>
      </c>
      <c r="K834">
        <v>4</v>
      </c>
      <c r="L834">
        <v>2</v>
      </c>
      <c r="M834">
        <v>86</v>
      </c>
      <c r="N834">
        <v>49</v>
      </c>
      <c r="O834">
        <v>34</v>
      </c>
      <c r="P834">
        <v>19</v>
      </c>
      <c r="Q834">
        <v>11</v>
      </c>
      <c r="R834">
        <v>3</v>
      </c>
      <c r="S834">
        <v>5</v>
      </c>
      <c r="T834">
        <v>0</v>
      </c>
      <c r="U834">
        <v>4</v>
      </c>
      <c r="V834">
        <v>75</v>
      </c>
      <c r="W834">
        <v>43</v>
      </c>
      <c r="X834">
        <v>30</v>
      </c>
      <c r="Y834">
        <v>15</v>
      </c>
      <c r="Z834">
        <v>10</v>
      </c>
      <c r="AA834">
        <v>4</v>
      </c>
      <c r="AB834">
        <v>7</v>
      </c>
      <c r="AC834">
        <v>89</v>
      </c>
      <c r="AD834">
        <v>610</v>
      </c>
      <c r="AE834">
        <v>20</v>
      </c>
      <c r="AF834">
        <v>2015</v>
      </c>
    </row>
    <row r="835" spans="1:32" x14ac:dyDescent="0.25">
      <c r="A835">
        <v>20180108</v>
      </c>
      <c r="B835">
        <v>271</v>
      </c>
      <c r="C835">
        <v>133430</v>
      </c>
      <c r="D835" t="s">
        <v>651</v>
      </c>
      <c r="E835">
        <v>104297</v>
      </c>
      <c r="F835" t="s">
        <v>405</v>
      </c>
      <c r="G835" t="s">
        <v>195</v>
      </c>
      <c r="H835">
        <v>3</v>
      </c>
      <c r="I835" t="s">
        <v>173</v>
      </c>
      <c r="J835">
        <v>56</v>
      </c>
      <c r="K835">
        <v>9</v>
      </c>
      <c r="L835">
        <v>2</v>
      </c>
      <c r="M835">
        <v>43</v>
      </c>
      <c r="N835">
        <v>26</v>
      </c>
      <c r="O835">
        <v>24</v>
      </c>
      <c r="P835">
        <v>12</v>
      </c>
      <c r="Q835">
        <v>9</v>
      </c>
      <c r="R835">
        <v>0</v>
      </c>
      <c r="S835">
        <v>0</v>
      </c>
      <c r="T835">
        <v>3</v>
      </c>
      <c r="U835">
        <v>0</v>
      </c>
      <c r="V835">
        <v>48</v>
      </c>
      <c r="W835">
        <v>36</v>
      </c>
      <c r="X835">
        <v>22</v>
      </c>
      <c r="Y835">
        <v>5</v>
      </c>
      <c r="Z835">
        <v>8</v>
      </c>
      <c r="AA835">
        <v>0</v>
      </c>
      <c r="AB835">
        <v>3</v>
      </c>
      <c r="AC835">
        <v>50</v>
      </c>
      <c r="AD835">
        <v>981</v>
      </c>
      <c r="AE835">
        <v>100</v>
      </c>
      <c r="AF835">
        <v>566</v>
      </c>
    </row>
    <row r="836" spans="1:32" x14ac:dyDescent="0.25">
      <c r="A836">
        <v>20180108</v>
      </c>
      <c r="B836">
        <v>272</v>
      </c>
      <c r="C836">
        <v>111575</v>
      </c>
      <c r="D836" t="s">
        <v>647</v>
      </c>
      <c r="E836">
        <v>105216</v>
      </c>
      <c r="F836" t="s">
        <v>458</v>
      </c>
      <c r="G836" t="s">
        <v>526</v>
      </c>
      <c r="H836">
        <v>3</v>
      </c>
      <c r="I836" t="s">
        <v>173</v>
      </c>
      <c r="J836">
        <v>100</v>
      </c>
      <c r="K836">
        <v>8</v>
      </c>
      <c r="L836">
        <v>3</v>
      </c>
      <c r="M836">
        <v>82</v>
      </c>
      <c r="N836">
        <v>49</v>
      </c>
      <c r="O836">
        <v>39</v>
      </c>
      <c r="P836">
        <v>17</v>
      </c>
      <c r="Q836">
        <v>13</v>
      </c>
      <c r="R836">
        <v>7</v>
      </c>
      <c r="S836">
        <v>8</v>
      </c>
      <c r="T836">
        <v>3</v>
      </c>
      <c r="U836">
        <v>3</v>
      </c>
      <c r="V836">
        <v>77</v>
      </c>
      <c r="W836">
        <v>48</v>
      </c>
      <c r="X836">
        <v>36</v>
      </c>
      <c r="Y836">
        <v>13</v>
      </c>
      <c r="Z836">
        <v>13</v>
      </c>
      <c r="AA836">
        <v>4</v>
      </c>
      <c r="AB836">
        <v>7</v>
      </c>
      <c r="AC836">
        <v>48</v>
      </c>
      <c r="AD836">
        <v>1030</v>
      </c>
      <c r="AE836">
        <v>41</v>
      </c>
      <c r="AF836">
        <v>1200</v>
      </c>
    </row>
    <row r="837" spans="1:32" x14ac:dyDescent="0.25">
      <c r="A837">
        <v>20180108</v>
      </c>
      <c r="B837">
        <v>278</v>
      </c>
      <c r="C837">
        <v>105138</v>
      </c>
      <c r="D837" t="s">
        <v>644</v>
      </c>
      <c r="E837">
        <v>105030</v>
      </c>
      <c r="F837" t="s">
        <v>1479</v>
      </c>
      <c r="G837" t="s">
        <v>370</v>
      </c>
      <c r="H837">
        <v>3</v>
      </c>
      <c r="I837" t="s">
        <v>173</v>
      </c>
      <c r="J837">
        <v>56</v>
      </c>
      <c r="K837">
        <v>3</v>
      </c>
      <c r="L837">
        <v>1</v>
      </c>
      <c r="M837">
        <v>51</v>
      </c>
      <c r="N837">
        <v>37</v>
      </c>
      <c r="O837">
        <v>29</v>
      </c>
      <c r="P837">
        <v>7</v>
      </c>
      <c r="Q837">
        <v>8</v>
      </c>
      <c r="R837">
        <v>5</v>
      </c>
      <c r="S837">
        <v>6</v>
      </c>
      <c r="T837">
        <v>3</v>
      </c>
      <c r="U837">
        <v>3</v>
      </c>
      <c r="V837">
        <v>42</v>
      </c>
      <c r="W837">
        <v>18</v>
      </c>
      <c r="X837">
        <v>11</v>
      </c>
      <c r="Y837">
        <v>4</v>
      </c>
      <c r="Z837">
        <v>7</v>
      </c>
      <c r="AA837">
        <v>2</v>
      </c>
      <c r="AB837">
        <v>7</v>
      </c>
      <c r="AC837">
        <v>21</v>
      </c>
      <c r="AD837">
        <v>1855</v>
      </c>
    </row>
    <row r="838" spans="1:32" x14ac:dyDescent="0.25">
      <c r="A838">
        <v>20180108</v>
      </c>
      <c r="B838">
        <v>282</v>
      </c>
      <c r="C838">
        <v>105041</v>
      </c>
      <c r="D838" t="s">
        <v>1481</v>
      </c>
      <c r="E838">
        <v>126774</v>
      </c>
      <c r="F838" t="s">
        <v>294</v>
      </c>
      <c r="G838" t="s">
        <v>1482</v>
      </c>
      <c r="H838">
        <v>3</v>
      </c>
      <c r="I838" t="s">
        <v>173</v>
      </c>
      <c r="J838">
        <v>108</v>
      </c>
      <c r="K838">
        <v>12</v>
      </c>
      <c r="L838">
        <v>3</v>
      </c>
      <c r="M838">
        <v>100</v>
      </c>
      <c r="N838">
        <v>59</v>
      </c>
      <c r="O838">
        <v>50</v>
      </c>
      <c r="P838">
        <v>18</v>
      </c>
      <c r="Q838">
        <v>16</v>
      </c>
      <c r="R838">
        <v>2</v>
      </c>
      <c r="S838">
        <v>3</v>
      </c>
      <c r="T838">
        <v>12</v>
      </c>
      <c r="U838">
        <v>1</v>
      </c>
      <c r="V838">
        <v>82</v>
      </c>
      <c r="W838">
        <v>52</v>
      </c>
      <c r="X838">
        <v>40</v>
      </c>
      <c r="Y838">
        <v>14</v>
      </c>
      <c r="Z838">
        <v>14</v>
      </c>
      <c r="AA838">
        <v>0</v>
      </c>
      <c r="AB838">
        <v>3</v>
      </c>
      <c r="AC838">
        <v>90</v>
      </c>
      <c r="AD838">
        <v>605</v>
      </c>
      <c r="AE838">
        <v>80</v>
      </c>
      <c r="AF838">
        <v>655</v>
      </c>
    </row>
    <row r="839" spans="1:32" x14ac:dyDescent="0.25">
      <c r="A839">
        <v>20180108</v>
      </c>
      <c r="B839">
        <v>286</v>
      </c>
      <c r="C839">
        <v>105223</v>
      </c>
      <c r="D839" t="s">
        <v>1091</v>
      </c>
      <c r="E839">
        <v>133430</v>
      </c>
      <c r="F839" t="s">
        <v>651</v>
      </c>
      <c r="G839" t="s">
        <v>251</v>
      </c>
      <c r="H839">
        <v>3</v>
      </c>
      <c r="I839" t="s">
        <v>187</v>
      </c>
      <c r="J839">
        <v>65</v>
      </c>
      <c r="K839">
        <v>8</v>
      </c>
      <c r="L839">
        <v>0</v>
      </c>
      <c r="M839">
        <v>51</v>
      </c>
      <c r="N839">
        <v>36</v>
      </c>
      <c r="O839">
        <v>25</v>
      </c>
      <c r="P839">
        <v>13</v>
      </c>
      <c r="Q839">
        <v>9</v>
      </c>
      <c r="R839">
        <v>0</v>
      </c>
      <c r="S839">
        <v>0</v>
      </c>
      <c r="T839">
        <v>3</v>
      </c>
      <c r="U839">
        <v>3</v>
      </c>
      <c r="V839">
        <v>44</v>
      </c>
      <c r="W839">
        <v>25</v>
      </c>
      <c r="X839">
        <v>19</v>
      </c>
      <c r="Y839">
        <v>6</v>
      </c>
      <c r="Z839">
        <v>9</v>
      </c>
      <c r="AA839">
        <v>0</v>
      </c>
      <c r="AB839">
        <v>3</v>
      </c>
      <c r="AC839">
        <v>12</v>
      </c>
      <c r="AD839">
        <v>2595</v>
      </c>
      <c r="AE839">
        <v>50</v>
      </c>
      <c r="AF839">
        <v>981</v>
      </c>
    </row>
    <row r="840" spans="1:32" x14ac:dyDescent="0.25">
      <c r="A840">
        <v>20180108</v>
      </c>
      <c r="B840">
        <v>287</v>
      </c>
      <c r="C840">
        <v>111575</v>
      </c>
      <c r="D840" t="s">
        <v>647</v>
      </c>
      <c r="E840">
        <v>104655</v>
      </c>
      <c r="F840" t="s">
        <v>664</v>
      </c>
      <c r="G840" t="s">
        <v>643</v>
      </c>
      <c r="H840">
        <v>3</v>
      </c>
      <c r="I840" t="s">
        <v>187</v>
      </c>
      <c r="J840">
        <v>71</v>
      </c>
      <c r="K840">
        <v>10</v>
      </c>
      <c r="L840">
        <v>2</v>
      </c>
      <c r="M840">
        <v>57</v>
      </c>
      <c r="N840">
        <v>37</v>
      </c>
      <c r="O840">
        <v>28</v>
      </c>
      <c r="P840">
        <v>13</v>
      </c>
      <c r="Q840">
        <v>10</v>
      </c>
      <c r="R840">
        <v>1</v>
      </c>
      <c r="S840">
        <v>2</v>
      </c>
      <c r="T840">
        <v>3</v>
      </c>
      <c r="U840">
        <v>0</v>
      </c>
      <c r="V840">
        <v>61</v>
      </c>
      <c r="W840">
        <v>34</v>
      </c>
      <c r="X840">
        <v>24</v>
      </c>
      <c r="Y840">
        <v>11</v>
      </c>
      <c r="Z840">
        <v>10</v>
      </c>
      <c r="AA840">
        <v>1</v>
      </c>
      <c r="AB840">
        <v>4</v>
      </c>
      <c r="AC840">
        <v>48</v>
      </c>
      <c r="AD840">
        <v>1030</v>
      </c>
      <c r="AE840">
        <v>33</v>
      </c>
      <c r="AF840">
        <v>1370</v>
      </c>
    </row>
    <row r="841" spans="1:32" x14ac:dyDescent="0.25">
      <c r="A841">
        <v>20180108</v>
      </c>
      <c r="B841">
        <v>290</v>
      </c>
      <c r="C841">
        <v>105138</v>
      </c>
      <c r="D841" t="s">
        <v>644</v>
      </c>
      <c r="E841">
        <v>105449</v>
      </c>
      <c r="F841" t="s">
        <v>738</v>
      </c>
      <c r="G841" t="s">
        <v>1483</v>
      </c>
      <c r="H841">
        <v>3</v>
      </c>
      <c r="I841" t="s">
        <v>187</v>
      </c>
      <c r="J841">
        <v>98</v>
      </c>
      <c r="K841">
        <v>1</v>
      </c>
      <c r="L841">
        <v>2</v>
      </c>
      <c r="M841">
        <v>72</v>
      </c>
      <c r="N841">
        <v>44</v>
      </c>
      <c r="O841">
        <v>31</v>
      </c>
      <c r="P841">
        <v>16</v>
      </c>
      <c r="Q841">
        <v>12</v>
      </c>
      <c r="R841">
        <v>4</v>
      </c>
      <c r="S841">
        <v>6</v>
      </c>
      <c r="T841">
        <v>6</v>
      </c>
      <c r="U841">
        <v>2</v>
      </c>
      <c r="V841">
        <v>62</v>
      </c>
      <c r="W841">
        <v>36</v>
      </c>
      <c r="X841">
        <v>24</v>
      </c>
      <c r="Y841">
        <v>11</v>
      </c>
      <c r="Z841">
        <v>11</v>
      </c>
      <c r="AA841">
        <v>1</v>
      </c>
      <c r="AB841">
        <v>5</v>
      </c>
      <c r="AC841">
        <v>21</v>
      </c>
      <c r="AD841">
        <v>1855</v>
      </c>
      <c r="AE841">
        <v>46</v>
      </c>
      <c r="AF841">
        <v>1055</v>
      </c>
    </row>
    <row r="842" spans="1:32" x14ac:dyDescent="0.25">
      <c r="A842">
        <v>20180108</v>
      </c>
      <c r="B842">
        <v>294</v>
      </c>
      <c r="C842">
        <v>105223</v>
      </c>
      <c r="D842" t="s">
        <v>1091</v>
      </c>
      <c r="E842">
        <v>111575</v>
      </c>
      <c r="F842" t="s">
        <v>647</v>
      </c>
      <c r="G842" t="s">
        <v>181</v>
      </c>
      <c r="H842">
        <v>3</v>
      </c>
      <c r="I842" t="s">
        <v>189</v>
      </c>
      <c r="J842">
        <v>93</v>
      </c>
      <c r="K842">
        <v>11</v>
      </c>
      <c r="L842">
        <v>2</v>
      </c>
      <c r="M842">
        <v>74</v>
      </c>
      <c r="N842">
        <v>54</v>
      </c>
      <c r="O842">
        <v>42</v>
      </c>
      <c r="P842">
        <v>11</v>
      </c>
      <c r="Q842">
        <v>11</v>
      </c>
      <c r="R842">
        <v>0</v>
      </c>
      <c r="S842">
        <v>0</v>
      </c>
      <c r="T842">
        <v>5</v>
      </c>
      <c r="U842">
        <v>1</v>
      </c>
      <c r="V842">
        <v>63</v>
      </c>
      <c r="W842">
        <v>36</v>
      </c>
      <c r="X842">
        <v>29</v>
      </c>
      <c r="Y842">
        <v>14</v>
      </c>
      <c r="Z842">
        <v>10</v>
      </c>
      <c r="AA842">
        <v>1</v>
      </c>
      <c r="AB842">
        <v>2</v>
      </c>
      <c r="AC842">
        <v>12</v>
      </c>
      <c r="AD842">
        <v>2595</v>
      </c>
      <c r="AE842">
        <v>48</v>
      </c>
      <c r="AF842">
        <v>1030</v>
      </c>
    </row>
    <row r="843" spans="1:32" x14ac:dyDescent="0.25">
      <c r="A843">
        <v>20180108</v>
      </c>
      <c r="B843">
        <v>296</v>
      </c>
      <c r="C843">
        <v>105138</v>
      </c>
      <c r="D843" t="s">
        <v>644</v>
      </c>
      <c r="E843">
        <v>106210</v>
      </c>
      <c r="F843" t="s">
        <v>624</v>
      </c>
      <c r="G843" t="s">
        <v>105</v>
      </c>
      <c r="H843">
        <v>3</v>
      </c>
      <c r="I843" t="s">
        <v>189</v>
      </c>
      <c r="J843">
        <v>89</v>
      </c>
      <c r="K843">
        <v>2</v>
      </c>
      <c r="L843">
        <v>1</v>
      </c>
      <c r="M843">
        <v>57</v>
      </c>
      <c r="N843">
        <v>44</v>
      </c>
      <c r="O843">
        <v>33</v>
      </c>
      <c r="P843">
        <v>10</v>
      </c>
      <c r="Q843">
        <v>10</v>
      </c>
      <c r="R843">
        <v>1</v>
      </c>
      <c r="S843">
        <v>2</v>
      </c>
      <c r="T843">
        <v>8</v>
      </c>
      <c r="U843">
        <v>4</v>
      </c>
      <c r="V843">
        <v>72</v>
      </c>
      <c r="W843">
        <v>48</v>
      </c>
      <c r="X843">
        <v>30</v>
      </c>
      <c r="Y843">
        <v>9</v>
      </c>
      <c r="Z843">
        <v>10</v>
      </c>
      <c r="AA843">
        <v>1</v>
      </c>
      <c r="AB843">
        <v>4</v>
      </c>
      <c r="AC843">
        <v>21</v>
      </c>
      <c r="AD843">
        <v>1855</v>
      </c>
      <c r="AE843">
        <v>64</v>
      </c>
      <c r="AF843">
        <v>815</v>
      </c>
    </row>
    <row r="844" spans="1:32" x14ac:dyDescent="0.25">
      <c r="A844">
        <v>20180108</v>
      </c>
      <c r="B844">
        <v>299</v>
      </c>
      <c r="C844">
        <v>105138</v>
      </c>
      <c r="D844" t="s">
        <v>644</v>
      </c>
      <c r="E844">
        <v>104898</v>
      </c>
      <c r="F844" t="s">
        <v>835</v>
      </c>
      <c r="G844" t="s">
        <v>1484</v>
      </c>
      <c r="H844">
        <v>3</v>
      </c>
      <c r="I844" t="s">
        <v>193</v>
      </c>
      <c r="J844">
        <v>172</v>
      </c>
      <c r="K844">
        <v>7</v>
      </c>
      <c r="L844">
        <v>1</v>
      </c>
      <c r="M844">
        <v>117</v>
      </c>
      <c r="N844">
        <v>87</v>
      </c>
      <c r="O844">
        <v>69</v>
      </c>
      <c r="P844">
        <v>16</v>
      </c>
      <c r="Q844">
        <v>18</v>
      </c>
      <c r="R844">
        <v>2</v>
      </c>
      <c r="S844">
        <v>5</v>
      </c>
      <c r="T844">
        <v>19</v>
      </c>
      <c r="U844">
        <v>4</v>
      </c>
      <c r="V844">
        <v>143</v>
      </c>
      <c r="W844">
        <v>94</v>
      </c>
      <c r="X844">
        <v>67</v>
      </c>
      <c r="Y844">
        <v>23</v>
      </c>
      <c r="Z844">
        <v>18</v>
      </c>
      <c r="AA844">
        <v>9</v>
      </c>
      <c r="AB844">
        <v>12</v>
      </c>
      <c r="AC844">
        <v>21</v>
      </c>
      <c r="AD844">
        <v>1855</v>
      </c>
      <c r="AE844">
        <v>43</v>
      </c>
      <c r="AF844">
        <v>1130</v>
      </c>
    </row>
    <row r="845" spans="1:32" x14ac:dyDescent="0.25">
      <c r="A845">
        <v>20180108</v>
      </c>
      <c r="B845">
        <v>300</v>
      </c>
      <c r="C845">
        <v>105138</v>
      </c>
      <c r="D845" t="s">
        <v>644</v>
      </c>
      <c r="E845">
        <v>105223</v>
      </c>
      <c r="F845" t="s">
        <v>1091</v>
      </c>
      <c r="G845" t="s">
        <v>1485</v>
      </c>
      <c r="H845">
        <v>3</v>
      </c>
      <c r="I845" t="s">
        <v>196</v>
      </c>
      <c r="J845">
        <v>127</v>
      </c>
      <c r="K845">
        <v>7</v>
      </c>
      <c r="L845">
        <v>4</v>
      </c>
      <c r="M845">
        <v>85</v>
      </c>
      <c r="N845">
        <v>55</v>
      </c>
      <c r="O845">
        <v>42</v>
      </c>
      <c r="P845">
        <v>15</v>
      </c>
      <c r="Q845">
        <v>15</v>
      </c>
      <c r="R845">
        <v>2</v>
      </c>
      <c r="S845">
        <v>4</v>
      </c>
      <c r="T845">
        <v>9</v>
      </c>
      <c r="U845">
        <v>1</v>
      </c>
      <c r="V845">
        <v>79</v>
      </c>
      <c r="W845">
        <v>49</v>
      </c>
      <c r="X845">
        <v>33</v>
      </c>
      <c r="Y845">
        <v>17</v>
      </c>
      <c r="Z845">
        <v>14</v>
      </c>
      <c r="AA845">
        <v>1</v>
      </c>
      <c r="AB845">
        <v>5</v>
      </c>
      <c r="AC845">
        <v>21</v>
      </c>
      <c r="AD845">
        <v>1855</v>
      </c>
      <c r="AE845">
        <v>12</v>
      </c>
      <c r="AF845">
        <v>2595</v>
      </c>
    </row>
    <row r="846" spans="1:32" x14ac:dyDescent="0.25">
      <c r="A846">
        <v>20180108</v>
      </c>
      <c r="B846">
        <v>282</v>
      </c>
      <c r="C846">
        <v>106421</v>
      </c>
      <c r="D846" t="s">
        <v>265</v>
      </c>
      <c r="E846">
        <v>104259</v>
      </c>
      <c r="F846" t="s">
        <v>765</v>
      </c>
      <c r="G846" t="s">
        <v>236</v>
      </c>
      <c r="H846">
        <v>3</v>
      </c>
      <c r="I846" t="s">
        <v>173</v>
      </c>
      <c r="J846">
        <v>69</v>
      </c>
      <c r="K846">
        <v>8</v>
      </c>
      <c r="L846">
        <v>1</v>
      </c>
      <c r="M846">
        <v>55</v>
      </c>
      <c r="N846">
        <v>36</v>
      </c>
      <c r="O846">
        <v>33</v>
      </c>
      <c r="P846">
        <v>8</v>
      </c>
      <c r="Q846">
        <v>9</v>
      </c>
      <c r="R846">
        <v>3</v>
      </c>
      <c r="S846">
        <v>3</v>
      </c>
      <c r="T846">
        <v>1</v>
      </c>
      <c r="U846">
        <v>1</v>
      </c>
      <c r="V846">
        <v>56</v>
      </c>
      <c r="W846">
        <v>33</v>
      </c>
      <c r="X846">
        <v>17</v>
      </c>
      <c r="Y846">
        <v>13</v>
      </c>
      <c r="Z846">
        <v>8</v>
      </c>
      <c r="AA846">
        <v>2</v>
      </c>
      <c r="AB846">
        <v>5</v>
      </c>
      <c r="AC846">
        <v>84</v>
      </c>
      <c r="AD846">
        <v>642</v>
      </c>
      <c r="AE846">
        <v>29</v>
      </c>
      <c r="AF846">
        <v>1440</v>
      </c>
    </row>
    <row r="847" spans="1:32" x14ac:dyDescent="0.25">
      <c r="A847">
        <v>20180108</v>
      </c>
      <c r="B847">
        <v>288</v>
      </c>
      <c r="C847">
        <v>103852</v>
      </c>
      <c r="D847" t="s">
        <v>709</v>
      </c>
      <c r="E847">
        <v>106043</v>
      </c>
      <c r="F847" t="s">
        <v>149</v>
      </c>
      <c r="G847" t="s">
        <v>1486</v>
      </c>
      <c r="H847">
        <v>3</v>
      </c>
      <c r="I847" t="s">
        <v>187</v>
      </c>
      <c r="J847">
        <v>79</v>
      </c>
      <c r="K847">
        <v>15</v>
      </c>
      <c r="L847">
        <v>3</v>
      </c>
      <c r="M847">
        <v>60</v>
      </c>
      <c r="N847">
        <v>43</v>
      </c>
      <c r="O847">
        <v>38</v>
      </c>
      <c r="P847">
        <v>9</v>
      </c>
      <c r="Q847">
        <v>11</v>
      </c>
      <c r="R847">
        <v>1</v>
      </c>
      <c r="S847">
        <v>2</v>
      </c>
      <c r="T847">
        <v>2</v>
      </c>
      <c r="U847">
        <v>0</v>
      </c>
      <c r="V847">
        <v>60</v>
      </c>
      <c r="W847">
        <v>32</v>
      </c>
      <c r="X847">
        <v>22</v>
      </c>
      <c r="Y847">
        <v>17</v>
      </c>
      <c r="Z847">
        <v>10</v>
      </c>
      <c r="AA847">
        <v>2</v>
      </c>
      <c r="AB847">
        <v>4</v>
      </c>
      <c r="AC847">
        <v>36</v>
      </c>
      <c r="AD847">
        <v>1295</v>
      </c>
      <c r="AE847">
        <v>26</v>
      </c>
      <c r="AF847">
        <v>1675</v>
      </c>
    </row>
    <row r="848" spans="1:32" x14ac:dyDescent="0.25">
      <c r="A848">
        <v>20180108</v>
      </c>
      <c r="B848">
        <v>291</v>
      </c>
      <c r="C848">
        <v>104926</v>
      </c>
      <c r="D848" t="s">
        <v>670</v>
      </c>
      <c r="E848">
        <v>105238</v>
      </c>
      <c r="F848" t="s">
        <v>1469</v>
      </c>
      <c r="G848" t="s">
        <v>357</v>
      </c>
      <c r="H848">
        <v>3</v>
      </c>
      <c r="I848" t="s">
        <v>187</v>
      </c>
      <c r="J848">
        <v>117</v>
      </c>
      <c r="K848">
        <v>4</v>
      </c>
      <c r="L848">
        <v>3</v>
      </c>
      <c r="M848">
        <v>91</v>
      </c>
      <c r="N848">
        <v>56</v>
      </c>
      <c r="O848">
        <v>41</v>
      </c>
      <c r="P848">
        <v>19</v>
      </c>
      <c r="Q848">
        <v>14</v>
      </c>
      <c r="R848">
        <v>1</v>
      </c>
      <c r="S848">
        <v>2</v>
      </c>
      <c r="T848">
        <v>10</v>
      </c>
      <c r="U848">
        <v>4</v>
      </c>
      <c r="V848">
        <v>93</v>
      </c>
      <c r="W848">
        <v>51</v>
      </c>
      <c r="X848">
        <v>38</v>
      </c>
      <c r="Y848">
        <v>20</v>
      </c>
      <c r="Z848">
        <v>14</v>
      </c>
      <c r="AA848">
        <v>2</v>
      </c>
      <c r="AB848">
        <v>4</v>
      </c>
      <c r="AC848">
        <v>27</v>
      </c>
      <c r="AD848">
        <v>1670</v>
      </c>
      <c r="AE848">
        <v>37</v>
      </c>
      <c r="AF848">
        <v>1276</v>
      </c>
    </row>
    <row r="849" spans="1:32" x14ac:dyDescent="0.25">
      <c r="A849">
        <v>20180108</v>
      </c>
      <c r="B849">
        <v>292</v>
      </c>
      <c r="C849">
        <v>106421</v>
      </c>
      <c r="D849" t="s">
        <v>265</v>
      </c>
      <c r="E849">
        <v>111577</v>
      </c>
      <c r="F849" t="s">
        <v>235</v>
      </c>
      <c r="G849" t="s">
        <v>1487</v>
      </c>
      <c r="H849">
        <v>3</v>
      </c>
      <c r="I849" t="s">
        <v>187</v>
      </c>
      <c r="J849">
        <v>125</v>
      </c>
      <c r="K849">
        <v>6</v>
      </c>
      <c r="L849">
        <v>1</v>
      </c>
      <c r="M849">
        <v>78</v>
      </c>
      <c r="N849">
        <v>49</v>
      </c>
      <c r="O849">
        <v>41</v>
      </c>
      <c r="P849">
        <v>19</v>
      </c>
      <c r="Q849">
        <v>15</v>
      </c>
      <c r="R849">
        <v>2</v>
      </c>
      <c r="S849">
        <v>3</v>
      </c>
      <c r="T849">
        <v>3</v>
      </c>
      <c r="U849">
        <v>2</v>
      </c>
      <c r="V849">
        <v>104</v>
      </c>
      <c r="W849">
        <v>67</v>
      </c>
      <c r="X849">
        <v>43</v>
      </c>
      <c r="Y849">
        <v>23</v>
      </c>
      <c r="Z849">
        <v>16</v>
      </c>
      <c r="AA849">
        <v>7</v>
      </c>
      <c r="AB849">
        <v>10</v>
      </c>
      <c r="AC849">
        <v>84</v>
      </c>
      <c r="AD849">
        <v>642</v>
      </c>
      <c r="AE849">
        <v>55</v>
      </c>
      <c r="AF849">
        <v>878</v>
      </c>
    </row>
    <row r="850" spans="1:32" x14ac:dyDescent="0.25">
      <c r="A850">
        <v>20180108</v>
      </c>
      <c r="B850">
        <v>296</v>
      </c>
      <c r="C850">
        <v>104926</v>
      </c>
      <c r="D850" t="s">
        <v>670</v>
      </c>
      <c r="E850">
        <v>105173</v>
      </c>
      <c r="F850" t="s">
        <v>722</v>
      </c>
      <c r="G850" t="s">
        <v>1488</v>
      </c>
      <c r="H850">
        <v>3</v>
      </c>
      <c r="I850" t="s">
        <v>189</v>
      </c>
      <c r="J850">
        <v>166</v>
      </c>
      <c r="K850">
        <v>8</v>
      </c>
      <c r="L850">
        <v>9</v>
      </c>
      <c r="M850">
        <v>119</v>
      </c>
      <c r="N850">
        <v>70</v>
      </c>
      <c r="O850">
        <v>51</v>
      </c>
      <c r="P850">
        <v>23</v>
      </c>
      <c r="Q850">
        <v>16</v>
      </c>
      <c r="R850">
        <v>6</v>
      </c>
      <c r="S850">
        <v>9</v>
      </c>
      <c r="T850">
        <v>5</v>
      </c>
      <c r="U850">
        <v>6</v>
      </c>
      <c r="V850">
        <v>115</v>
      </c>
      <c r="W850">
        <v>66</v>
      </c>
      <c r="X850">
        <v>42</v>
      </c>
      <c r="Y850">
        <v>25</v>
      </c>
      <c r="Z850">
        <v>16</v>
      </c>
      <c r="AA850">
        <v>6</v>
      </c>
      <c r="AB850">
        <v>11</v>
      </c>
      <c r="AC850">
        <v>27</v>
      </c>
      <c r="AD850">
        <v>1670</v>
      </c>
      <c r="AE850">
        <v>28</v>
      </c>
      <c r="AF850">
        <v>1625</v>
      </c>
    </row>
    <row r="851" spans="1:32" x14ac:dyDescent="0.25">
      <c r="A851">
        <v>20180108</v>
      </c>
      <c r="B851">
        <v>297</v>
      </c>
      <c r="C851">
        <v>106421</v>
      </c>
      <c r="D851" t="s">
        <v>265</v>
      </c>
      <c r="E851">
        <v>103893</v>
      </c>
      <c r="F851" t="s">
        <v>240</v>
      </c>
      <c r="G851" t="s">
        <v>221</v>
      </c>
      <c r="H851">
        <v>3</v>
      </c>
      <c r="I851" t="s">
        <v>189</v>
      </c>
      <c r="J851">
        <v>72</v>
      </c>
      <c r="K851">
        <v>5</v>
      </c>
      <c r="L851">
        <v>1</v>
      </c>
      <c r="M851">
        <v>42</v>
      </c>
      <c r="N851">
        <v>20</v>
      </c>
      <c r="O851">
        <v>18</v>
      </c>
      <c r="P851">
        <v>16</v>
      </c>
      <c r="Q851">
        <v>9</v>
      </c>
      <c r="R851">
        <v>0</v>
      </c>
      <c r="S851">
        <v>1</v>
      </c>
      <c r="T851">
        <v>0</v>
      </c>
      <c r="U851">
        <v>2</v>
      </c>
      <c r="V851">
        <v>59</v>
      </c>
      <c r="W851">
        <v>40</v>
      </c>
      <c r="X851">
        <v>24</v>
      </c>
      <c r="Y851">
        <v>8</v>
      </c>
      <c r="Z851">
        <v>9</v>
      </c>
      <c r="AA851">
        <v>5</v>
      </c>
      <c r="AB851">
        <v>9</v>
      </c>
      <c r="AC851">
        <v>84</v>
      </c>
      <c r="AD851">
        <v>642</v>
      </c>
      <c r="AE851">
        <v>45</v>
      </c>
      <c r="AF851">
        <v>1095</v>
      </c>
    </row>
    <row r="852" spans="1:32" x14ac:dyDescent="0.25">
      <c r="A852">
        <v>20180108</v>
      </c>
      <c r="B852">
        <v>299</v>
      </c>
      <c r="C852">
        <v>106421</v>
      </c>
      <c r="D852" t="s">
        <v>265</v>
      </c>
      <c r="E852">
        <v>104926</v>
      </c>
      <c r="F852" t="s">
        <v>670</v>
      </c>
      <c r="G852" t="s">
        <v>669</v>
      </c>
      <c r="H852">
        <v>3</v>
      </c>
      <c r="I852" t="s">
        <v>193</v>
      </c>
      <c r="J852">
        <v>112</v>
      </c>
      <c r="K852">
        <v>10</v>
      </c>
      <c r="L852">
        <v>5</v>
      </c>
      <c r="M852">
        <v>80</v>
      </c>
      <c r="N852">
        <v>46</v>
      </c>
      <c r="O852">
        <v>34</v>
      </c>
      <c r="P852">
        <v>17</v>
      </c>
      <c r="Q852">
        <v>13</v>
      </c>
      <c r="R852">
        <v>5</v>
      </c>
      <c r="S852">
        <v>8</v>
      </c>
      <c r="T852">
        <v>3</v>
      </c>
      <c r="U852">
        <v>3</v>
      </c>
      <c r="V852">
        <v>87</v>
      </c>
      <c r="W852">
        <v>49</v>
      </c>
      <c r="X852">
        <v>33</v>
      </c>
      <c r="Y852">
        <v>18</v>
      </c>
      <c r="Z852">
        <v>12</v>
      </c>
      <c r="AA852">
        <v>9</v>
      </c>
      <c r="AB852">
        <v>13</v>
      </c>
      <c r="AC852">
        <v>84</v>
      </c>
      <c r="AD852">
        <v>642</v>
      </c>
      <c r="AE852">
        <v>27</v>
      </c>
      <c r="AF852">
        <v>1670</v>
      </c>
    </row>
    <row r="853" spans="1:32" x14ac:dyDescent="0.25">
      <c r="A853">
        <v>20180108</v>
      </c>
      <c r="B853">
        <v>300</v>
      </c>
      <c r="C853">
        <v>106421</v>
      </c>
      <c r="D853" t="s">
        <v>265</v>
      </c>
      <c r="E853">
        <v>200282</v>
      </c>
      <c r="F853" t="s">
        <v>597</v>
      </c>
      <c r="G853" t="s">
        <v>1489</v>
      </c>
      <c r="H853">
        <v>3</v>
      </c>
      <c r="I853" t="s">
        <v>196</v>
      </c>
      <c r="J853">
        <v>133</v>
      </c>
      <c r="AC853">
        <v>84</v>
      </c>
      <c r="AD853">
        <v>642</v>
      </c>
      <c r="AE853">
        <v>167</v>
      </c>
      <c r="AF853">
        <v>323</v>
      </c>
    </row>
    <row r="854" spans="1:32" x14ac:dyDescent="0.25">
      <c r="A854">
        <v>20180202</v>
      </c>
      <c r="B854">
        <v>4</v>
      </c>
      <c r="C854">
        <v>100644</v>
      </c>
      <c r="D854" t="s">
        <v>683</v>
      </c>
      <c r="E854">
        <v>106401</v>
      </c>
      <c r="F854" t="s">
        <v>650</v>
      </c>
      <c r="G854" t="s">
        <v>1544</v>
      </c>
      <c r="H854">
        <v>3</v>
      </c>
      <c r="I854" t="s">
        <v>656</v>
      </c>
      <c r="J854">
        <v>107</v>
      </c>
      <c r="K854">
        <v>15</v>
      </c>
      <c r="L854">
        <v>3</v>
      </c>
      <c r="M854">
        <v>92</v>
      </c>
      <c r="N854">
        <v>65</v>
      </c>
      <c r="O854">
        <v>52</v>
      </c>
      <c r="P854">
        <v>13</v>
      </c>
      <c r="Q854">
        <v>14</v>
      </c>
      <c r="R854">
        <v>4</v>
      </c>
      <c r="S854">
        <v>4</v>
      </c>
      <c r="T854">
        <v>13</v>
      </c>
      <c r="U854">
        <v>6</v>
      </c>
      <c r="V854">
        <v>80</v>
      </c>
      <c r="W854">
        <v>48</v>
      </c>
      <c r="X854">
        <v>34</v>
      </c>
      <c r="Y854">
        <v>13</v>
      </c>
      <c r="Z854">
        <v>14</v>
      </c>
      <c r="AA854">
        <v>3</v>
      </c>
      <c r="AB854">
        <v>7</v>
      </c>
      <c r="AC854">
        <v>5</v>
      </c>
      <c r="AD854">
        <v>4610</v>
      </c>
      <c r="AE854">
        <v>14</v>
      </c>
      <c r="AF854">
        <v>2395</v>
      </c>
    </row>
    <row r="855" spans="1:32" x14ac:dyDescent="0.25">
      <c r="A855">
        <v>20180205</v>
      </c>
      <c r="B855">
        <v>276</v>
      </c>
      <c r="C855">
        <v>104871</v>
      </c>
      <c r="D855" t="s">
        <v>698</v>
      </c>
      <c r="E855">
        <v>126774</v>
      </c>
      <c r="F855" t="s">
        <v>294</v>
      </c>
      <c r="G855" t="s">
        <v>1558</v>
      </c>
      <c r="H855">
        <v>3</v>
      </c>
      <c r="I855" t="s">
        <v>173</v>
      </c>
      <c r="J855">
        <v>133</v>
      </c>
      <c r="K855">
        <v>7</v>
      </c>
      <c r="L855">
        <v>4</v>
      </c>
      <c r="M855">
        <v>99</v>
      </c>
      <c r="N855">
        <v>64</v>
      </c>
      <c r="O855">
        <v>49</v>
      </c>
      <c r="P855">
        <v>19</v>
      </c>
      <c r="Q855">
        <v>17</v>
      </c>
      <c r="R855">
        <v>4</v>
      </c>
      <c r="S855">
        <v>6</v>
      </c>
      <c r="T855">
        <v>16</v>
      </c>
      <c r="U855">
        <v>1</v>
      </c>
      <c r="V855">
        <v>98</v>
      </c>
      <c r="W855">
        <v>54</v>
      </c>
      <c r="X855">
        <v>43</v>
      </c>
      <c r="Y855">
        <v>22</v>
      </c>
      <c r="Z855">
        <v>17</v>
      </c>
      <c r="AA855">
        <v>3</v>
      </c>
      <c r="AB855">
        <v>6</v>
      </c>
      <c r="AC855">
        <v>91</v>
      </c>
      <c r="AD855">
        <v>605</v>
      </c>
      <c r="AE855">
        <v>78</v>
      </c>
      <c r="AF855">
        <v>678</v>
      </c>
    </row>
    <row r="856" spans="1:32" x14ac:dyDescent="0.25">
      <c r="A856">
        <v>20180205</v>
      </c>
      <c r="B856">
        <v>277</v>
      </c>
      <c r="C856">
        <v>126094</v>
      </c>
      <c r="D856" t="s">
        <v>100</v>
      </c>
      <c r="E856">
        <v>104198</v>
      </c>
      <c r="F856" t="s">
        <v>899</v>
      </c>
      <c r="G856" t="s">
        <v>139</v>
      </c>
      <c r="H856">
        <v>3</v>
      </c>
      <c r="I856" t="s">
        <v>173</v>
      </c>
      <c r="J856">
        <v>74</v>
      </c>
      <c r="K856">
        <v>4</v>
      </c>
      <c r="L856">
        <v>3</v>
      </c>
      <c r="M856">
        <v>59</v>
      </c>
      <c r="N856">
        <v>35</v>
      </c>
      <c r="O856">
        <v>29</v>
      </c>
      <c r="P856">
        <v>13</v>
      </c>
      <c r="Q856">
        <v>10</v>
      </c>
      <c r="R856">
        <v>5</v>
      </c>
      <c r="S856">
        <v>6</v>
      </c>
      <c r="T856">
        <v>3</v>
      </c>
      <c r="U856">
        <v>10</v>
      </c>
      <c r="V856">
        <v>70</v>
      </c>
      <c r="W856">
        <v>33</v>
      </c>
      <c r="X856">
        <v>23</v>
      </c>
      <c r="Y856">
        <v>17</v>
      </c>
      <c r="Z856">
        <v>10</v>
      </c>
      <c r="AA856">
        <v>5</v>
      </c>
      <c r="AB856">
        <v>8</v>
      </c>
      <c r="AC856">
        <v>36</v>
      </c>
      <c r="AD856">
        <v>1310</v>
      </c>
      <c r="AE856">
        <v>69</v>
      </c>
      <c r="AF856">
        <v>755</v>
      </c>
    </row>
    <row r="857" spans="1:32" x14ac:dyDescent="0.25">
      <c r="A857">
        <v>20180205</v>
      </c>
      <c r="B857">
        <v>278</v>
      </c>
      <c r="C857">
        <v>104755</v>
      </c>
      <c r="D857" t="s">
        <v>866</v>
      </c>
      <c r="E857">
        <v>106421</v>
      </c>
      <c r="F857" t="s">
        <v>265</v>
      </c>
      <c r="G857" t="s">
        <v>329</v>
      </c>
      <c r="H857">
        <v>3</v>
      </c>
      <c r="I857" t="s">
        <v>173</v>
      </c>
      <c r="J857">
        <v>56</v>
      </c>
      <c r="K857">
        <v>2</v>
      </c>
      <c r="L857">
        <v>1</v>
      </c>
      <c r="M857">
        <v>38</v>
      </c>
      <c r="N857">
        <v>21</v>
      </c>
      <c r="O857">
        <v>18</v>
      </c>
      <c r="P857">
        <v>11</v>
      </c>
      <c r="Q857">
        <v>7</v>
      </c>
      <c r="R857">
        <v>0</v>
      </c>
      <c r="S857">
        <v>0</v>
      </c>
      <c r="T857">
        <v>1</v>
      </c>
      <c r="U857">
        <v>3</v>
      </c>
      <c r="V857">
        <v>52</v>
      </c>
      <c r="W857">
        <v>30</v>
      </c>
      <c r="X857">
        <v>16</v>
      </c>
      <c r="Y857">
        <v>9</v>
      </c>
      <c r="Z857">
        <v>8</v>
      </c>
      <c r="AA857">
        <v>8</v>
      </c>
      <c r="AB857">
        <v>13</v>
      </c>
      <c r="AC857">
        <v>33</v>
      </c>
      <c r="AD857">
        <v>1375</v>
      </c>
      <c r="AE857">
        <v>56</v>
      </c>
      <c r="AF857">
        <v>919</v>
      </c>
    </row>
    <row r="858" spans="1:32" x14ac:dyDescent="0.25">
      <c r="A858">
        <v>20180205</v>
      </c>
      <c r="B858">
        <v>282</v>
      </c>
      <c r="C858">
        <v>111575</v>
      </c>
      <c r="D858" t="s">
        <v>647</v>
      </c>
      <c r="E858">
        <v>103970</v>
      </c>
      <c r="F858" t="s">
        <v>999</v>
      </c>
      <c r="G858" t="s">
        <v>852</v>
      </c>
      <c r="H858">
        <v>3</v>
      </c>
      <c r="I858" t="s">
        <v>173</v>
      </c>
      <c r="J858">
        <v>148</v>
      </c>
      <c r="K858">
        <v>11</v>
      </c>
      <c r="L858">
        <v>8</v>
      </c>
      <c r="M858">
        <v>124</v>
      </c>
      <c r="N858">
        <v>75</v>
      </c>
      <c r="O858">
        <v>51</v>
      </c>
      <c r="P858">
        <v>24</v>
      </c>
      <c r="Q858">
        <v>16</v>
      </c>
      <c r="R858">
        <v>5</v>
      </c>
      <c r="S858">
        <v>7</v>
      </c>
      <c r="T858">
        <v>3</v>
      </c>
      <c r="U858">
        <v>8</v>
      </c>
      <c r="V858">
        <v>98</v>
      </c>
      <c r="W858">
        <v>57</v>
      </c>
      <c r="X858">
        <v>39</v>
      </c>
      <c r="Y858">
        <v>19</v>
      </c>
      <c r="Z858">
        <v>15</v>
      </c>
      <c r="AA858">
        <v>8</v>
      </c>
      <c r="AB858">
        <v>12</v>
      </c>
      <c r="AC858">
        <v>49</v>
      </c>
      <c r="AD858">
        <v>1030</v>
      </c>
      <c r="AE858">
        <v>39</v>
      </c>
      <c r="AF858">
        <v>1280</v>
      </c>
    </row>
    <row r="859" spans="1:32" x14ac:dyDescent="0.25">
      <c r="A859">
        <v>20180205</v>
      </c>
      <c r="B859">
        <v>289</v>
      </c>
      <c r="C859">
        <v>126094</v>
      </c>
      <c r="D859" t="s">
        <v>100</v>
      </c>
      <c r="E859">
        <v>104871</v>
      </c>
      <c r="F859" t="s">
        <v>698</v>
      </c>
      <c r="G859" t="s">
        <v>370</v>
      </c>
      <c r="H859">
        <v>3</v>
      </c>
      <c r="I859" t="s">
        <v>187</v>
      </c>
      <c r="J859">
        <v>61</v>
      </c>
      <c r="K859">
        <v>9</v>
      </c>
      <c r="L859">
        <v>4</v>
      </c>
      <c r="M859">
        <v>54</v>
      </c>
      <c r="N859">
        <v>31</v>
      </c>
      <c r="O859">
        <v>26</v>
      </c>
      <c r="P859">
        <v>11</v>
      </c>
      <c r="Q859">
        <v>8</v>
      </c>
      <c r="R859">
        <v>3</v>
      </c>
      <c r="S859">
        <v>3</v>
      </c>
      <c r="T859">
        <v>6</v>
      </c>
      <c r="U859">
        <v>2</v>
      </c>
      <c r="V859">
        <v>48</v>
      </c>
      <c r="W859">
        <v>25</v>
      </c>
      <c r="X859">
        <v>15</v>
      </c>
      <c r="Y859">
        <v>8</v>
      </c>
      <c r="Z859">
        <v>7</v>
      </c>
      <c r="AA859">
        <v>1</v>
      </c>
      <c r="AB859">
        <v>5</v>
      </c>
      <c r="AC859">
        <v>36</v>
      </c>
      <c r="AD859">
        <v>1310</v>
      </c>
      <c r="AE859">
        <v>91</v>
      </c>
      <c r="AF859">
        <v>605</v>
      </c>
    </row>
    <row r="860" spans="1:32" x14ac:dyDescent="0.25">
      <c r="A860">
        <v>20180205</v>
      </c>
      <c r="B860">
        <v>292</v>
      </c>
      <c r="C860">
        <v>111575</v>
      </c>
      <c r="D860" t="s">
        <v>647</v>
      </c>
      <c r="E860">
        <v>105575</v>
      </c>
      <c r="F860" t="s">
        <v>900</v>
      </c>
      <c r="G860" t="s">
        <v>1559</v>
      </c>
      <c r="H860">
        <v>3</v>
      </c>
      <c r="I860" t="s">
        <v>187</v>
      </c>
      <c r="J860">
        <v>89</v>
      </c>
      <c r="K860">
        <v>13</v>
      </c>
      <c r="L860">
        <v>2</v>
      </c>
      <c r="M860">
        <v>61</v>
      </c>
      <c r="N860">
        <v>38</v>
      </c>
      <c r="O860">
        <v>28</v>
      </c>
      <c r="P860">
        <v>9</v>
      </c>
      <c r="Q860">
        <v>10</v>
      </c>
      <c r="R860">
        <v>1</v>
      </c>
      <c r="S860">
        <v>4</v>
      </c>
      <c r="T860">
        <v>2</v>
      </c>
      <c r="U860">
        <v>3</v>
      </c>
      <c r="V860">
        <v>76</v>
      </c>
      <c r="W860">
        <v>42</v>
      </c>
      <c r="X860">
        <v>25</v>
      </c>
      <c r="Y860">
        <v>15</v>
      </c>
      <c r="Z860">
        <v>10</v>
      </c>
      <c r="AA860">
        <v>3</v>
      </c>
      <c r="AB860">
        <v>8</v>
      </c>
      <c r="AC860">
        <v>49</v>
      </c>
      <c r="AD860">
        <v>1030</v>
      </c>
      <c r="AE860">
        <v>117</v>
      </c>
      <c r="AF860">
        <v>498</v>
      </c>
    </row>
    <row r="861" spans="1:32" x14ac:dyDescent="0.25">
      <c r="A861">
        <v>20180205</v>
      </c>
      <c r="B861">
        <v>293</v>
      </c>
      <c r="C861">
        <v>105676</v>
      </c>
      <c r="D861" t="s">
        <v>201</v>
      </c>
      <c r="E861">
        <v>104468</v>
      </c>
      <c r="F861" t="s">
        <v>829</v>
      </c>
      <c r="G861" t="s">
        <v>331</v>
      </c>
      <c r="H861">
        <v>3</v>
      </c>
      <c r="I861" t="s">
        <v>187</v>
      </c>
      <c r="J861">
        <v>83</v>
      </c>
      <c r="K861">
        <v>7</v>
      </c>
      <c r="L861">
        <v>1</v>
      </c>
      <c r="M861">
        <v>56</v>
      </c>
      <c r="N861">
        <v>38</v>
      </c>
      <c r="O861">
        <v>27</v>
      </c>
      <c r="P861">
        <v>6</v>
      </c>
      <c r="Q861">
        <v>9</v>
      </c>
      <c r="R861">
        <v>3</v>
      </c>
      <c r="S861">
        <v>6</v>
      </c>
      <c r="T861">
        <v>3</v>
      </c>
      <c r="U861">
        <v>1</v>
      </c>
      <c r="V861">
        <v>68</v>
      </c>
      <c r="W861">
        <v>38</v>
      </c>
      <c r="X861">
        <v>20</v>
      </c>
      <c r="Y861">
        <v>11</v>
      </c>
      <c r="Z861">
        <v>9</v>
      </c>
      <c r="AA861">
        <v>6</v>
      </c>
      <c r="AB861">
        <v>12</v>
      </c>
      <c r="AC861">
        <v>7</v>
      </c>
      <c r="AD861">
        <v>3460</v>
      </c>
      <c r="AE861">
        <v>64</v>
      </c>
      <c r="AF861">
        <v>815</v>
      </c>
    </row>
    <row r="862" spans="1:32" x14ac:dyDescent="0.25">
      <c r="A862">
        <v>20180205</v>
      </c>
      <c r="B862">
        <v>295</v>
      </c>
      <c r="C862">
        <v>104542</v>
      </c>
      <c r="D862" t="s">
        <v>892</v>
      </c>
      <c r="E862">
        <v>126094</v>
      </c>
      <c r="F862" t="s">
        <v>100</v>
      </c>
      <c r="G862" t="s">
        <v>969</v>
      </c>
      <c r="H862">
        <v>3</v>
      </c>
      <c r="I862" t="s">
        <v>189</v>
      </c>
      <c r="J862">
        <v>109</v>
      </c>
      <c r="K862">
        <v>13</v>
      </c>
      <c r="L862">
        <v>1</v>
      </c>
      <c r="M862">
        <v>81</v>
      </c>
      <c r="N862">
        <v>46</v>
      </c>
      <c r="O862">
        <v>34</v>
      </c>
      <c r="P862">
        <v>20</v>
      </c>
      <c r="Q862">
        <v>11</v>
      </c>
      <c r="R862">
        <v>4</v>
      </c>
      <c r="S862">
        <v>5</v>
      </c>
      <c r="T862">
        <v>4</v>
      </c>
      <c r="U862">
        <v>11</v>
      </c>
      <c r="V862">
        <v>90</v>
      </c>
      <c r="W862">
        <v>55</v>
      </c>
      <c r="X862">
        <v>38</v>
      </c>
      <c r="Y862">
        <v>14</v>
      </c>
      <c r="Z862">
        <v>11</v>
      </c>
      <c r="AA862">
        <v>7</v>
      </c>
      <c r="AB862">
        <v>9</v>
      </c>
      <c r="AC862">
        <v>19</v>
      </c>
      <c r="AD862">
        <v>2050</v>
      </c>
      <c r="AE862">
        <v>36</v>
      </c>
      <c r="AF862">
        <v>1310</v>
      </c>
    </row>
    <row r="863" spans="1:32" x14ac:dyDescent="0.25">
      <c r="A863">
        <v>20180205</v>
      </c>
      <c r="B863">
        <v>297</v>
      </c>
      <c r="C863">
        <v>105676</v>
      </c>
      <c r="D863" t="s">
        <v>201</v>
      </c>
      <c r="E863">
        <v>111575</v>
      </c>
      <c r="F863" t="s">
        <v>647</v>
      </c>
      <c r="G863" t="s">
        <v>139</v>
      </c>
      <c r="H863">
        <v>3</v>
      </c>
      <c r="I863" t="s">
        <v>189</v>
      </c>
      <c r="J863">
        <v>79</v>
      </c>
      <c r="K863">
        <v>8</v>
      </c>
      <c r="L863">
        <v>3</v>
      </c>
      <c r="M863">
        <v>59</v>
      </c>
      <c r="N863">
        <v>37</v>
      </c>
      <c r="O863">
        <v>31</v>
      </c>
      <c r="P863">
        <v>12</v>
      </c>
      <c r="Q863">
        <v>10</v>
      </c>
      <c r="R863">
        <v>0</v>
      </c>
      <c r="S863">
        <v>0</v>
      </c>
      <c r="T863">
        <v>12</v>
      </c>
      <c r="U863">
        <v>2</v>
      </c>
      <c r="V863">
        <v>68</v>
      </c>
      <c r="W863">
        <v>44</v>
      </c>
      <c r="X863">
        <v>35</v>
      </c>
      <c r="Y863">
        <v>9</v>
      </c>
      <c r="Z863">
        <v>10</v>
      </c>
      <c r="AA863">
        <v>9</v>
      </c>
      <c r="AB863">
        <v>11</v>
      </c>
      <c r="AC863">
        <v>7</v>
      </c>
      <c r="AD863">
        <v>3460</v>
      </c>
      <c r="AE863">
        <v>49</v>
      </c>
      <c r="AF863">
        <v>1030</v>
      </c>
    </row>
    <row r="864" spans="1:32" x14ac:dyDescent="0.25">
      <c r="A864">
        <v>20180205</v>
      </c>
      <c r="B864">
        <v>299</v>
      </c>
      <c r="C864">
        <v>104755</v>
      </c>
      <c r="D864" t="s">
        <v>866</v>
      </c>
      <c r="E864">
        <v>105676</v>
      </c>
      <c r="F864" t="s">
        <v>201</v>
      </c>
      <c r="G864" t="s">
        <v>1560</v>
      </c>
      <c r="H864">
        <v>3</v>
      </c>
      <c r="I864" t="s">
        <v>193</v>
      </c>
      <c r="J864">
        <v>108</v>
      </c>
      <c r="K864">
        <v>8</v>
      </c>
      <c r="L864">
        <v>2</v>
      </c>
      <c r="M864">
        <v>72</v>
      </c>
      <c r="N864">
        <v>42</v>
      </c>
      <c r="O864">
        <v>33</v>
      </c>
      <c r="P864">
        <v>13</v>
      </c>
      <c r="Q864">
        <v>12</v>
      </c>
      <c r="R864">
        <v>1</v>
      </c>
      <c r="S864">
        <v>4</v>
      </c>
      <c r="T864">
        <v>5</v>
      </c>
      <c r="U864">
        <v>0</v>
      </c>
      <c r="V864">
        <v>83</v>
      </c>
      <c r="W864">
        <v>42</v>
      </c>
      <c r="X864">
        <v>27</v>
      </c>
      <c r="Y864">
        <v>26</v>
      </c>
      <c r="Z864">
        <v>13</v>
      </c>
      <c r="AA864">
        <v>5</v>
      </c>
      <c r="AB864">
        <v>8</v>
      </c>
      <c r="AC864">
        <v>33</v>
      </c>
      <c r="AD864">
        <v>1375</v>
      </c>
      <c r="AE864">
        <v>7</v>
      </c>
      <c r="AF864">
        <v>3460</v>
      </c>
    </row>
    <row r="865" spans="1:32" x14ac:dyDescent="0.25">
      <c r="A865">
        <v>20180205</v>
      </c>
      <c r="B865">
        <v>293</v>
      </c>
      <c r="C865">
        <v>104527</v>
      </c>
      <c r="D865" t="s">
        <v>694</v>
      </c>
      <c r="E865">
        <v>105373</v>
      </c>
      <c r="F865" t="s">
        <v>293</v>
      </c>
      <c r="G865" t="s">
        <v>682</v>
      </c>
      <c r="H865">
        <v>3</v>
      </c>
      <c r="I865" t="s">
        <v>187</v>
      </c>
      <c r="J865">
        <v>119</v>
      </c>
      <c r="K865">
        <v>16</v>
      </c>
      <c r="L865">
        <v>4</v>
      </c>
      <c r="M865">
        <v>85</v>
      </c>
      <c r="N865">
        <v>50</v>
      </c>
      <c r="O865">
        <v>42</v>
      </c>
      <c r="P865">
        <v>17</v>
      </c>
      <c r="Q865">
        <v>14</v>
      </c>
      <c r="R865">
        <v>5</v>
      </c>
      <c r="S865">
        <v>6</v>
      </c>
      <c r="T865">
        <v>10</v>
      </c>
      <c r="U865">
        <v>5</v>
      </c>
      <c r="V865">
        <v>90</v>
      </c>
      <c r="W865">
        <v>46</v>
      </c>
      <c r="X865">
        <v>33</v>
      </c>
      <c r="Y865">
        <v>20</v>
      </c>
      <c r="Z865">
        <v>13</v>
      </c>
      <c r="AA865">
        <v>7</v>
      </c>
      <c r="AB865">
        <v>10</v>
      </c>
      <c r="AC865">
        <v>15</v>
      </c>
      <c r="AD865">
        <v>2385</v>
      </c>
      <c r="AE865">
        <v>147</v>
      </c>
      <c r="AF865">
        <v>389</v>
      </c>
    </row>
    <row r="866" spans="1:32" x14ac:dyDescent="0.25">
      <c r="A866">
        <v>20180205</v>
      </c>
      <c r="B866">
        <v>297</v>
      </c>
      <c r="C866">
        <v>104527</v>
      </c>
      <c r="D866" t="s">
        <v>694</v>
      </c>
      <c r="E866">
        <v>104678</v>
      </c>
      <c r="F866" t="s">
        <v>938</v>
      </c>
      <c r="G866" t="s">
        <v>1564</v>
      </c>
      <c r="H866">
        <v>3</v>
      </c>
      <c r="I866" t="s">
        <v>189</v>
      </c>
      <c r="J866">
        <v>83</v>
      </c>
      <c r="K866">
        <v>4</v>
      </c>
      <c r="L866">
        <v>3</v>
      </c>
      <c r="M866">
        <v>72</v>
      </c>
      <c r="N866">
        <v>40</v>
      </c>
      <c r="O866">
        <v>30</v>
      </c>
      <c r="P866">
        <v>17</v>
      </c>
      <c r="Q866">
        <v>10</v>
      </c>
      <c r="R866">
        <v>1</v>
      </c>
      <c r="S866">
        <v>2</v>
      </c>
      <c r="T866">
        <v>9</v>
      </c>
      <c r="U866">
        <v>4</v>
      </c>
      <c r="V866">
        <v>64</v>
      </c>
      <c r="W866">
        <v>42</v>
      </c>
      <c r="X866">
        <v>29</v>
      </c>
      <c r="Y866">
        <v>7</v>
      </c>
      <c r="Z866">
        <v>9</v>
      </c>
      <c r="AA866">
        <v>3</v>
      </c>
      <c r="AB866">
        <v>6</v>
      </c>
      <c r="AC866">
        <v>15</v>
      </c>
      <c r="AD866">
        <v>2385</v>
      </c>
      <c r="AE866">
        <v>67</v>
      </c>
      <c r="AF866">
        <v>755</v>
      </c>
    </row>
    <row r="867" spans="1:32" x14ac:dyDescent="0.25">
      <c r="A867">
        <v>20180205</v>
      </c>
      <c r="B867">
        <v>299</v>
      </c>
      <c r="C867">
        <v>105806</v>
      </c>
      <c r="D867" t="s">
        <v>304</v>
      </c>
      <c r="E867">
        <v>104527</v>
      </c>
      <c r="F867" t="s">
        <v>694</v>
      </c>
      <c r="G867" t="s">
        <v>406</v>
      </c>
      <c r="H867">
        <v>3</v>
      </c>
      <c r="I867" t="s">
        <v>193</v>
      </c>
      <c r="J867">
        <v>84</v>
      </c>
      <c r="K867">
        <v>7</v>
      </c>
      <c r="L867">
        <v>0</v>
      </c>
      <c r="M867">
        <v>66</v>
      </c>
      <c r="N867">
        <v>42</v>
      </c>
      <c r="O867">
        <v>35</v>
      </c>
      <c r="P867">
        <v>13</v>
      </c>
      <c r="Q867">
        <v>11</v>
      </c>
      <c r="R867">
        <v>3</v>
      </c>
      <c r="S867">
        <v>4</v>
      </c>
      <c r="T867">
        <v>4</v>
      </c>
      <c r="U867">
        <v>4</v>
      </c>
      <c r="V867">
        <v>73</v>
      </c>
      <c r="W867">
        <v>40</v>
      </c>
      <c r="X867">
        <v>28</v>
      </c>
      <c r="Y867">
        <v>19</v>
      </c>
      <c r="Z867">
        <v>11</v>
      </c>
      <c r="AA867">
        <v>1</v>
      </c>
      <c r="AB867">
        <v>3</v>
      </c>
      <c r="AC867">
        <v>129</v>
      </c>
      <c r="AD867">
        <v>448</v>
      </c>
      <c r="AE867">
        <v>15</v>
      </c>
      <c r="AF867">
        <v>2385</v>
      </c>
    </row>
    <row r="868" spans="1:32" x14ac:dyDescent="0.25">
      <c r="A868">
        <v>20180212</v>
      </c>
      <c r="B868">
        <v>270</v>
      </c>
      <c r="C868">
        <v>105777</v>
      </c>
      <c r="D868" t="s">
        <v>114</v>
      </c>
      <c r="E868">
        <v>105216</v>
      </c>
      <c r="F868" t="s">
        <v>458</v>
      </c>
      <c r="G868" t="s">
        <v>677</v>
      </c>
      <c r="H868">
        <v>3</v>
      </c>
      <c r="I868" t="s">
        <v>173</v>
      </c>
      <c r="J868">
        <v>106</v>
      </c>
      <c r="K868">
        <v>9</v>
      </c>
      <c r="L868">
        <v>4</v>
      </c>
      <c r="M868">
        <v>75</v>
      </c>
      <c r="N868">
        <v>45</v>
      </c>
      <c r="O868">
        <v>34</v>
      </c>
      <c r="P868">
        <v>15</v>
      </c>
      <c r="Q868">
        <v>11</v>
      </c>
      <c r="R868">
        <v>0</v>
      </c>
      <c r="S868">
        <v>1</v>
      </c>
      <c r="T868">
        <v>1</v>
      </c>
      <c r="U868">
        <v>0</v>
      </c>
      <c r="V868">
        <v>79</v>
      </c>
      <c r="W868">
        <v>44</v>
      </c>
      <c r="X868">
        <v>29</v>
      </c>
      <c r="Y868">
        <v>20</v>
      </c>
      <c r="Z868">
        <v>11</v>
      </c>
      <c r="AA868">
        <v>3</v>
      </c>
      <c r="AB868">
        <v>5</v>
      </c>
      <c r="AC868">
        <v>5</v>
      </c>
      <c r="AD868">
        <v>4425</v>
      </c>
      <c r="AE868">
        <v>41</v>
      </c>
      <c r="AF868">
        <v>1235</v>
      </c>
    </row>
    <row r="869" spans="1:32" x14ac:dyDescent="0.25">
      <c r="A869">
        <v>20180212</v>
      </c>
      <c r="B869">
        <v>271</v>
      </c>
      <c r="C869">
        <v>105936</v>
      </c>
      <c r="D869" t="s">
        <v>763</v>
      </c>
      <c r="E869">
        <v>200000</v>
      </c>
      <c r="F869" t="s">
        <v>163</v>
      </c>
      <c r="G869" t="s">
        <v>1567</v>
      </c>
      <c r="H869">
        <v>3</v>
      </c>
      <c r="I869" t="s">
        <v>173</v>
      </c>
      <c r="J869">
        <v>135</v>
      </c>
      <c r="K869">
        <v>4</v>
      </c>
      <c r="L869">
        <v>1</v>
      </c>
      <c r="M869">
        <v>92</v>
      </c>
      <c r="N869">
        <v>61</v>
      </c>
      <c r="O869">
        <v>45</v>
      </c>
      <c r="P869">
        <v>16</v>
      </c>
      <c r="Q869">
        <v>14</v>
      </c>
      <c r="R869">
        <v>6</v>
      </c>
      <c r="S869">
        <v>7</v>
      </c>
      <c r="T869">
        <v>14</v>
      </c>
      <c r="U869">
        <v>3</v>
      </c>
      <c r="V869">
        <v>106</v>
      </c>
      <c r="W869">
        <v>68</v>
      </c>
      <c r="X869">
        <v>47</v>
      </c>
      <c r="Y869">
        <v>18</v>
      </c>
      <c r="Z869">
        <v>15</v>
      </c>
      <c r="AA869">
        <v>10</v>
      </c>
      <c r="AB869">
        <v>13</v>
      </c>
      <c r="AC869">
        <v>38</v>
      </c>
      <c r="AD869">
        <v>1283</v>
      </c>
      <c r="AE869">
        <v>168</v>
      </c>
      <c r="AF869">
        <v>327</v>
      </c>
    </row>
    <row r="870" spans="1:32" x14ac:dyDescent="0.25">
      <c r="A870">
        <v>20180212</v>
      </c>
      <c r="B870">
        <v>273</v>
      </c>
      <c r="C870">
        <v>126094</v>
      </c>
      <c r="D870" t="s">
        <v>100</v>
      </c>
      <c r="E870">
        <v>106298</v>
      </c>
      <c r="F870" t="s">
        <v>908</v>
      </c>
      <c r="G870" t="s">
        <v>377</v>
      </c>
      <c r="H870">
        <v>3</v>
      </c>
      <c r="I870" t="s">
        <v>173</v>
      </c>
      <c r="J870">
        <v>93</v>
      </c>
      <c r="K870">
        <v>6</v>
      </c>
      <c r="L870">
        <v>4</v>
      </c>
      <c r="M870">
        <v>61</v>
      </c>
      <c r="N870">
        <v>37</v>
      </c>
      <c r="O870">
        <v>29</v>
      </c>
      <c r="P870">
        <v>14</v>
      </c>
      <c r="Q870">
        <v>11</v>
      </c>
      <c r="R870">
        <v>6</v>
      </c>
      <c r="S870">
        <v>8</v>
      </c>
      <c r="T870">
        <v>12</v>
      </c>
      <c r="U870">
        <v>4</v>
      </c>
      <c r="V870">
        <v>91</v>
      </c>
      <c r="W870">
        <v>52</v>
      </c>
      <c r="X870">
        <v>37</v>
      </c>
      <c r="Y870">
        <v>12</v>
      </c>
      <c r="Z870">
        <v>11</v>
      </c>
      <c r="AA870">
        <v>9</v>
      </c>
      <c r="AB870">
        <v>13</v>
      </c>
      <c r="AC870">
        <v>34</v>
      </c>
      <c r="AD870">
        <v>1355</v>
      </c>
      <c r="AE870">
        <v>16</v>
      </c>
      <c r="AF870">
        <v>2335</v>
      </c>
    </row>
    <row r="871" spans="1:32" x14ac:dyDescent="0.25">
      <c r="A871">
        <v>20180212</v>
      </c>
      <c r="B871">
        <v>274</v>
      </c>
      <c r="C871">
        <v>105676</v>
      </c>
      <c r="D871" t="s">
        <v>201</v>
      </c>
      <c r="E871">
        <v>103917</v>
      </c>
      <c r="F871" t="s">
        <v>298</v>
      </c>
      <c r="G871" t="s">
        <v>689</v>
      </c>
      <c r="H871">
        <v>3</v>
      </c>
      <c r="I871" t="s">
        <v>173</v>
      </c>
      <c r="J871">
        <v>64</v>
      </c>
      <c r="K871">
        <v>7</v>
      </c>
      <c r="L871">
        <v>1</v>
      </c>
      <c r="M871">
        <v>56</v>
      </c>
      <c r="N871">
        <v>41</v>
      </c>
      <c r="O871">
        <v>28</v>
      </c>
      <c r="P871">
        <v>11</v>
      </c>
      <c r="Q871">
        <v>8</v>
      </c>
      <c r="R871">
        <v>3</v>
      </c>
      <c r="S871">
        <v>3</v>
      </c>
      <c r="T871">
        <v>2</v>
      </c>
      <c r="U871">
        <v>0</v>
      </c>
      <c r="V871">
        <v>49</v>
      </c>
      <c r="W871">
        <v>32</v>
      </c>
      <c r="X871">
        <v>18</v>
      </c>
      <c r="Y871">
        <v>7</v>
      </c>
      <c r="Z871">
        <v>8</v>
      </c>
      <c r="AA871">
        <v>4</v>
      </c>
      <c r="AB871">
        <v>8</v>
      </c>
      <c r="AC871">
        <v>7</v>
      </c>
      <c r="AD871">
        <v>3400</v>
      </c>
      <c r="AE871">
        <v>101</v>
      </c>
      <c r="AF871">
        <v>547</v>
      </c>
    </row>
    <row r="872" spans="1:32" x14ac:dyDescent="0.25">
      <c r="A872">
        <v>20180212</v>
      </c>
      <c r="B872">
        <v>278</v>
      </c>
      <c r="C872">
        <v>106421</v>
      </c>
      <c r="D872" t="s">
        <v>265</v>
      </c>
      <c r="E872">
        <v>104180</v>
      </c>
      <c r="F872" t="s">
        <v>1568</v>
      </c>
      <c r="G872" t="s">
        <v>1570</v>
      </c>
      <c r="H872">
        <v>3</v>
      </c>
      <c r="I872" t="s">
        <v>173</v>
      </c>
      <c r="J872">
        <v>120</v>
      </c>
      <c r="K872">
        <v>12</v>
      </c>
      <c r="L872">
        <v>2</v>
      </c>
      <c r="M872">
        <v>88</v>
      </c>
      <c r="N872">
        <v>51</v>
      </c>
      <c r="O872">
        <v>36</v>
      </c>
      <c r="P872">
        <v>19</v>
      </c>
      <c r="Q872">
        <v>11</v>
      </c>
      <c r="R872">
        <v>9</v>
      </c>
      <c r="S872">
        <v>11</v>
      </c>
      <c r="T872">
        <v>11</v>
      </c>
      <c r="U872">
        <v>6</v>
      </c>
      <c r="V872">
        <v>100</v>
      </c>
      <c r="W872">
        <v>61</v>
      </c>
      <c r="X872">
        <v>39</v>
      </c>
      <c r="Y872">
        <v>17</v>
      </c>
      <c r="Z872">
        <v>11</v>
      </c>
      <c r="AA872">
        <v>11</v>
      </c>
      <c r="AB872">
        <v>14</v>
      </c>
      <c r="AC872">
        <v>57</v>
      </c>
      <c r="AD872">
        <v>894</v>
      </c>
      <c r="AE872">
        <v>28</v>
      </c>
      <c r="AF872">
        <v>1535</v>
      </c>
    </row>
    <row r="873" spans="1:32" x14ac:dyDescent="0.25">
      <c r="A873">
        <v>20180212</v>
      </c>
      <c r="B873">
        <v>281</v>
      </c>
      <c r="C873">
        <v>100644</v>
      </c>
      <c r="D873" t="s">
        <v>683</v>
      </c>
      <c r="E873">
        <v>103970</v>
      </c>
      <c r="F873" t="s">
        <v>999</v>
      </c>
      <c r="G873" t="s">
        <v>119</v>
      </c>
      <c r="H873">
        <v>3</v>
      </c>
      <c r="I873" t="s">
        <v>173</v>
      </c>
      <c r="J873">
        <v>84</v>
      </c>
      <c r="K873">
        <v>4</v>
      </c>
      <c r="L873">
        <v>1</v>
      </c>
      <c r="M873">
        <v>66</v>
      </c>
      <c r="N873">
        <v>45</v>
      </c>
      <c r="O873">
        <v>29</v>
      </c>
      <c r="P873">
        <v>10</v>
      </c>
      <c r="Q873">
        <v>9</v>
      </c>
      <c r="R873">
        <v>9</v>
      </c>
      <c r="S873">
        <v>11</v>
      </c>
      <c r="T873">
        <v>0</v>
      </c>
      <c r="U873">
        <v>4</v>
      </c>
      <c r="V873">
        <v>64</v>
      </c>
      <c r="W873">
        <v>46</v>
      </c>
      <c r="X873">
        <v>25</v>
      </c>
      <c r="Y873">
        <v>6</v>
      </c>
      <c r="Z873">
        <v>10</v>
      </c>
      <c r="AA873">
        <v>1</v>
      </c>
      <c r="AB873">
        <v>6</v>
      </c>
      <c r="AC873">
        <v>4</v>
      </c>
      <c r="AD873">
        <v>4450</v>
      </c>
      <c r="AE873">
        <v>39</v>
      </c>
      <c r="AF873">
        <v>1280</v>
      </c>
    </row>
    <row r="874" spans="1:32" x14ac:dyDescent="0.25">
      <c r="A874">
        <v>20180212</v>
      </c>
      <c r="B874">
        <v>282</v>
      </c>
      <c r="C874">
        <v>134868</v>
      </c>
      <c r="D874" t="s">
        <v>418</v>
      </c>
      <c r="E874">
        <v>104527</v>
      </c>
      <c r="F874" t="s">
        <v>694</v>
      </c>
      <c r="G874" t="s">
        <v>246</v>
      </c>
      <c r="H874">
        <v>3</v>
      </c>
      <c r="I874" t="s">
        <v>173</v>
      </c>
      <c r="J874">
        <v>88</v>
      </c>
      <c r="K874">
        <v>2</v>
      </c>
      <c r="L874">
        <v>0</v>
      </c>
      <c r="M874">
        <v>68</v>
      </c>
      <c r="N874">
        <v>47</v>
      </c>
      <c r="O874">
        <v>39</v>
      </c>
      <c r="P874">
        <v>14</v>
      </c>
      <c r="Q874">
        <v>14</v>
      </c>
      <c r="R874">
        <v>0</v>
      </c>
      <c r="S874">
        <v>1</v>
      </c>
      <c r="T874">
        <v>7</v>
      </c>
      <c r="U874">
        <v>2</v>
      </c>
      <c r="V874">
        <v>78</v>
      </c>
      <c r="W874">
        <v>39</v>
      </c>
      <c r="X874">
        <v>29</v>
      </c>
      <c r="Y874">
        <v>20</v>
      </c>
      <c r="Z874">
        <v>13</v>
      </c>
      <c r="AA874">
        <v>5</v>
      </c>
      <c r="AB874">
        <v>8</v>
      </c>
      <c r="AC874">
        <v>259</v>
      </c>
      <c r="AD874">
        <v>197</v>
      </c>
      <c r="AE874">
        <v>13</v>
      </c>
      <c r="AF874">
        <v>2475</v>
      </c>
    </row>
    <row r="875" spans="1:32" x14ac:dyDescent="0.25">
      <c r="A875">
        <v>20180212</v>
      </c>
      <c r="B875">
        <v>284</v>
      </c>
      <c r="C875">
        <v>104259</v>
      </c>
      <c r="D875" t="s">
        <v>765</v>
      </c>
      <c r="E875">
        <v>111575</v>
      </c>
      <c r="F875" t="s">
        <v>647</v>
      </c>
      <c r="G875" t="s">
        <v>1571</v>
      </c>
      <c r="H875">
        <v>3</v>
      </c>
      <c r="I875" t="s">
        <v>173</v>
      </c>
      <c r="J875">
        <v>153</v>
      </c>
      <c r="K875">
        <v>6</v>
      </c>
      <c r="L875">
        <v>0</v>
      </c>
      <c r="M875">
        <v>103</v>
      </c>
      <c r="N875">
        <v>67</v>
      </c>
      <c r="O875">
        <v>43</v>
      </c>
      <c r="P875">
        <v>22</v>
      </c>
      <c r="Q875">
        <v>16</v>
      </c>
      <c r="R875">
        <v>6</v>
      </c>
      <c r="S875">
        <v>10</v>
      </c>
      <c r="T875">
        <v>11</v>
      </c>
      <c r="U875">
        <v>1</v>
      </c>
      <c r="V875">
        <v>106</v>
      </c>
      <c r="W875">
        <v>69</v>
      </c>
      <c r="X875">
        <v>50</v>
      </c>
      <c r="Y875">
        <v>17</v>
      </c>
      <c r="Z875">
        <v>17</v>
      </c>
      <c r="AA875">
        <v>3</v>
      </c>
      <c r="AB875">
        <v>6</v>
      </c>
      <c r="AC875">
        <v>36</v>
      </c>
      <c r="AD875">
        <v>1335</v>
      </c>
      <c r="AE875">
        <v>48</v>
      </c>
      <c r="AF875">
        <v>1030</v>
      </c>
    </row>
    <row r="876" spans="1:32" x14ac:dyDescent="0.25">
      <c r="A876">
        <v>20180212</v>
      </c>
      <c r="B876">
        <v>285</v>
      </c>
      <c r="C876">
        <v>103819</v>
      </c>
      <c r="D876" t="s">
        <v>737</v>
      </c>
      <c r="E876">
        <v>105074</v>
      </c>
      <c r="F876" t="s">
        <v>538</v>
      </c>
      <c r="G876" t="s">
        <v>275</v>
      </c>
      <c r="H876">
        <v>3</v>
      </c>
      <c r="I876" t="s">
        <v>173</v>
      </c>
      <c r="J876">
        <v>47</v>
      </c>
      <c r="K876">
        <v>6</v>
      </c>
      <c r="L876">
        <v>0</v>
      </c>
      <c r="M876">
        <v>36</v>
      </c>
      <c r="N876">
        <v>23</v>
      </c>
      <c r="O876">
        <v>21</v>
      </c>
      <c r="P876">
        <v>11</v>
      </c>
      <c r="Q876">
        <v>8</v>
      </c>
      <c r="R876">
        <v>0</v>
      </c>
      <c r="S876">
        <v>0</v>
      </c>
      <c r="T876">
        <v>3</v>
      </c>
      <c r="U876">
        <v>1</v>
      </c>
      <c r="V876">
        <v>46</v>
      </c>
      <c r="W876">
        <v>32</v>
      </c>
      <c r="X876">
        <v>16</v>
      </c>
      <c r="Y876">
        <v>5</v>
      </c>
      <c r="Z876">
        <v>7</v>
      </c>
      <c r="AA876">
        <v>6</v>
      </c>
      <c r="AB876">
        <v>10</v>
      </c>
      <c r="AC876">
        <v>2</v>
      </c>
      <c r="AD876">
        <v>9605</v>
      </c>
      <c r="AE876">
        <v>116</v>
      </c>
      <c r="AF876">
        <v>498</v>
      </c>
    </row>
    <row r="877" spans="1:32" x14ac:dyDescent="0.25">
      <c r="A877">
        <v>20180212</v>
      </c>
      <c r="B877">
        <v>286</v>
      </c>
      <c r="C877">
        <v>105777</v>
      </c>
      <c r="D877" t="s">
        <v>114</v>
      </c>
      <c r="E877">
        <v>105936</v>
      </c>
      <c r="F877" t="s">
        <v>763</v>
      </c>
      <c r="G877" t="s">
        <v>445</v>
      </c>
      <c r="H877">
        <v>3</v>
      </c>
      <c r="I877" t="s">
        <v>187</v>
      </c>
      <c r="J877">
        <v>103</v>
      </c>
      <c r="K877">
        <v>13</v>
      </c>
      <c r="L877">
        <v>2</v>
      </c>
      <c r="M877">
        <v>85</v>
      </c>
      <c r="N877">
        <v>57</v>
      </c>
      <c r="O877">
        <v>47</v>
      </c>
      <c r="P877">
        <v>13</v>
      </c>
      <c r="Q877">
        <v>12</v>
      </c>
      <c r="R877">
        <v>4</v>
      </c>
      <c r="S877">
        <v>4</v>
      </c>
      <c r="T877">
        <v>2</v>
      </c>
      <c r="U877">
        <v>1</v>
      </c>
      <c r="V877">
        <v>77</v>
      </c>
      <c r="W877">
        <v>55</v>
      </c>
      <c r="X877">
        <v>40</v>
      </c>
      <c r="Y877">
        <v>13</v>
      </c>
      <c r="Z877">
        <v>12</v>
      </c>
      <c r="AA877">
        <v>3</v>
      </c>
      <c r="AB877">
        <v>4</v>
      </c>
      <c r="AC877">
        <v>5</v>
      </c>
      <c r="AD877">
        <v>4425</v>
      </c>
      <c r="AE877">
        <v>38</v>
      </c>
      <c r="AF877">
        <v>1283</v>
      </c>
    </row>
    <row r="878" spans="1:32" x14ac:dyDescent="0.25">
      <c r="A878">
        <v>20180212</v>
      </c>
      <c r="B878">
        <v>287</v>
      </c>
      <c r="C878">
        <v>126094</v>
      </c>
      <c r="D878" t="s">
        <v>100</v>
      </c>
      <c r="E878">
        <v>106000</v>
      </c>
      <c r="F878" t="s">
        <v>726</v>
      </c>
      <c r="G878" t="s">
        <v>389</v>
      </c>
      <c r="H878">
        <v>3</v>
      </c>
      <c r="I878" t="s">
        <v>187</v>
      </c>
      <c r="J878">
        <v>105</v>
      </c>
      <c r="K878">
        <v>6</v>
      </c>
      <c r="L878">
        <v>3</v>
      </c>
      <c r="M878">
        <v>84</v>
      </c>
      <c r="N878">
        <v>60</v>
      </c>
      <c r="O878">
        <v>39</v>
      </c>
      <c r="P878">
        <v>7</v>
      </c>
      <c r="Q878">
        <v>11</v>
      </c>
      <c r="R878">
        <v>9</v>
      </c>
      <c r="S878">
        <v>13</v>
      </c>
      <c r="T878">
        <v>1</v>
      </c>
      <c r="U878">
        <v>3</v>
      </c>
      <c r="V878">
        <v>85</v>
      </c>
      <c r="W878">
        <v>53</v>
      </c>
      <c r="X878">
        <v>28</v>
      </c>
      <c r="Y878">
        <v>16</v>
      </c>
      <c r="Z878">
        <v>11</v>
      </c>
      <c r="AA878">
        <v>10</v>
      </c>
      <c r="AB878">
        <v>15</v>
      </c>
      <c r="AC878">
        <v>34</v>
      </c>
      <c r="AD878">
        <v>1355</v>
      </c>
      <c r="AE878">
        <v>29</v>
      </c>
      <c r="AF878">
        <v>1490</v>
      </c>
    </row>
    <row r="879" spans="1:32" x14ac:dyDescent="0.25">
      <c r="A879">
        <v>20180212</v>
      </c>
      <c r="B879">
        <v>288</v>
      </c>
      <c r="C879">
        <v>105676</v>
      </c>
      <c r="D879" t="s">
        <v>201</v>
      </c>
      <c r="E879">
        <v>103852</v>
      </c>
      <c r="F879" t="s">
        <v>709</v>
      </c>
      <c r="G879" t="s">
        <v>689</v>
      </c>
      <c r="H879">
        <v>3</v>
      </c>
      <c r="I879" t="s">
        <v>187</v>
      </c>
      <c r="J879">
        <v>55</v>
      </c>
      <c r="K879">
        <v>9</v>
      </c>
      <c r="L879">
        <v>0</v>
      </c>
      <c r="M879">
        <v>38</v>
      </c>
      <c r="N879">
        <v>25</v>
      </c>
      <c r="O879">
        <v>23</v>
      </c>
      <c r="P879">
        <v>9</v>
      </c>
      <c r="Q879">
        <v>8</v>
      </c>
      <c r="R879">
        <v>0</v>
      </c>
      <c r="S879">
        <v>0</v>
      </c>
      <c r="T879">
        <v>10</v>
      </c>
      <c r="U879">
        <v>0</v>
      </c>
      <c r="V879">
        <v>58</v>
      </c>
      <c r="W879">
        <v>43</v>
      </c>
      <c r="X879">
        <v>25</v>
      </c>
      <c r="Y879">
        <v>6</v>
      </c>
      <c r="Z879">
        <v>8</v>
      </c>
      <c r="AA879">
        <v>7</v>
      </c>
      <c r="AB879">
        <v>11</v>
      </c>
      <c r="AC879">
        <v>7</v>
      </c>
      <c r="AD879">
        <v>3400</v>
      </c>
      <c r="AE879">
        <v>37</v>
      </c>
      <c r="AF879">
        <v>1295</v>
      </c>
    </row>
    <row r="880" spans="1:32" x14ac:dyDescent="0.25">
      <c r="A880">
        <v>20180212</v>
      </c>
      <c r="B880">
        <v>290</v>
      </c>
      <c r="C880">
        <v>106421</v>
      </c>
      <c r="D880" t="s">
        <v>265</v>
      </c>
      <c r="E880">
        <v>105732</v>
      </c>
      <c r="F880" t="s">
        <v>697</v>
      </c>
      <c r="G880" t="s">
        <v>1572</v>
      </c>
      <c r="H880">
        <v>3</v>
      </c>
      <c r="I880" t="s">
        <v>187</v>
      </c>
      <c r="J880">
        <v>131</v>
      </c>
      <c r="K880">
        <v>4</v>
      </c>
      <c r="L880">
        <v>4</v>
      </c>
      <c r="M880">
        <v>96</v>
      </c>
      <c r="N880">
        <v>58</v>
      </c>
      <c r="O880">
        <v>45</v>
      </c>
      <c r="P880">
        <v>21</v>
      </c>
      <c r="Q880">
        <v>15</v>
      </c>
      <c r="R880">
        <v>3</v>
      </c>
      <c r="S880">
        <v>4</v>
      </c>
      <c r="T880">
        <v>13</v>
      </c>
      <c r="U880">
        <v>2</v>
      </c>
      <c r="V880">
        <v>103</v>
      </c>
      <c r="W880">
        <v>63</v>
      </c>
      <c r="X880">
        <v>51</v>
      </c>
      <c r="Y880">
        <v>19</v>
      </c>
      <c r="Z880">
        <v>16</v>
      </c>
      <c r="AA880">
        <v>4</v>
      </c>
      <c r="AB880">
        <v>5</v>
      </c>
      <c r="AC880">
        <v>57</v>
      </c>
      <c r="AD880">
        <v>894</v>
      </c>
      <c r="AE880">
        <v>80</v>
      </c>
      <c r="AF880">
        <v>690</v>
      </c>
    </row>
    <row r="881" spans="1:32" x14ac:dyDescent="0.25">
      <c r="A881">
        <v>20180212</v>
      </c>
      <c r="B881">
        <v>291</v>
      </c>
      <c r="C881">
        <v>104312</v>
      </c>
      <c r="D881" t="s">
        <v>753</v>
      </c>
      <c r="E881">
        <v>100644</v>
      </c>
      <c r="F881" t="s">
        <v>683</v>
      </c>
      <c r="G881" t="s">
        <v>119</v>
      </c>
      <c r="H881">
        <v>3</v>
      </c>
      <c r="I881" t="s">
        <v>187</v>
      </c>
      <c r="J881">
        <v>78</v>
      </c>
      <c r="K881">
        <v>3</v>
      </c>
      <c r="L881">
        <v>0</v>
      </c>
      <c r="M881">
        <v>64</v>
      </c>
      <c r="N881">
        <v>42</v>
      </c>
      <c r="O881">
        <v>29</v>
      </c>
      <c r="P881">
        <v>11</v>
      </c>
      <c r="Q881">
        <v>10</v>
      </c>
      <c r="R881">
        <v>4</v>
      </c>
      <c r="S881">
        <v>6</v>
      </c>
      <c r="T881">
        <v>3</v>
      </c>
      <c r="U881">
        <v>1</v>
      </c>
      <c r="V881">
        <v>57</v>
      </c>
      <c r="W881">
        <v>40</v>
      </c>
      <c r="X881">
        <v>23</v>
      </c>
      <c r="Y881">
        <v>7</v>
      </c>
      <c r="Z881">
        <v>9</v>
      </c>
      <c r="AA881">
        <v>1</v>
      </c>
      <c r="AB881">
        <v>5</v>
      </c>
      <c r="AC881">
        <v>81</v>
      </c>
      <c r="AD881">
        <v>686</v>
      </c>
      <c r="AE881">
        <v>4</v>
      </c>
      <c r="AF881">
        <v>4450</v>
      </c>
    </row>
    <row r="882" spans="1:32" x14ac:dyDescent="0.25">
      <c r="A882">
        <v>20180212</v>
      </c>
      <c r="B882">
        <v>293</v>
      </c>
      <c r="C882">
        <v>103819</v>
      </c>
      <c r="D882" t="s">
        <v>737</v>
      </c>
      <c r="E882">
        <v>104259</v>
      </c>
      <c r="F882" t="s">
        <v>765</v>
      </c>
      <c r="G882" t="s">
        <v>1573</v>
      </c>
      <c r="H882">
        <v>3</v>
      </c>
      <c r="I882" t="s">
        <v>187</v>
      </c>
      <c r="J882">
        <v>101</v>
      </c>
      <c r="K882">
        <v>11</v>
      </c>
      <c r="L882">
        <v>0</v>
      </c>
      <c r="M882">
        <v>68</v>
      </c>
      <c r="N882">
        <v>46</v>
      </c>
      <c r="O882">
        <v>41</v>
      </c>
      <c r="P882">
        <v>14</v>
      </c>
      <c r="Q882">
        <v>12</v>
      </c>
      <c r="R882">
        <v>0</v>
      </c>
      <c r="S882">
        <v>0</v>
      </c>
      <c r="T882">
        <v>5</v>
      </c>
      <c r="U882">
        <v>2</v>
      </c>
      <c r="V882">
        <v>91</v>
      </c>
      <c r="W882">
        <v>56</v>
      </c>
      <c r="X882">
        <v>36</v>
      </c>
      <c r="Y882">
        <v>24</v>
      </c>
      <c r="Z882">
        <v>12</v>
      </c>
      <c r="AA882">
        <v>5</v>
      </c>
      <c r="AB882">
        <v>6</v>
      </c>
      <c r="AC882">
        <v>2</v>
      </c>
      <c r="AD882">
        <v>9605</v>
      </c>
      <c r="AE882">
        <v>36</v>
      </c>
      <c r="AF882">
        <v>1335</v>
      </c>
    </row>
    <row r="883" spans="1:32" x14ac:dyDescent="0.25">
      <c r="A883">
        <v>20180212</v>
      </c>
      <c r="B883">
        <v>294</v>
      </c>
      <c r="C883">
        <v>105777</v>
      </c>
      <c r="D883" t="s">
        <v>114</v>
      </c>
      <c r="E883">
        <v>126094</v>
      </c>
      <c r="F883" t="s">
        <v>100</v>
      </c>
      <c r="G883" t="s">
        <v>315</v>
      </c>
      <c r="H883">
        <v>3</v>
      </c>
      <c r="I883" t="s">
        <v>189</v>
      </c>
      <c r="J883">
        <v>76</v>
      </c>
      <c r="K883">
        <v>12</v>
      </c>
      <c r="L883">
        <v>2</v>
      </c>
      <c r="M883">
        <v>66</v>
      </c>
      <c r="N883">
        <v>45</v>
      </c>
      <c r="O883">
        <v>37</v>
      </c>
      <c r="P883">
        <v>10</v>
      </c>
      <c r="Q883">
        <v>10</v>
      </c>
      <c r="R883">
        <v>2</v>
      </c>
      <c r="S883">
        <v>2</v>
      </c>
      <c r="T883">
        <v>3</v>
      </c>
      <c r="U883">
        <v>0</v>
      </c>
      <c r="V883">
        <v>54</v>
      </c>
      <c r="W883">
        <v>37</v>
      </c>
      <c r="X883">
        <v>26</v>
      </c>
      <c r="Y883">
        <v>8</v>
      </c>
      <c r="Z883">
        <v>9</v>
      </c>
      <c r="AA883">
        <v>1</v>
      </c>
      <c r="AB883">
        <v>3</v>
      </c>
      <c r="AC883">
        <v>5</v>
      </c>
      <c r="AD883">
        <v>4425</v>
      </c>
      <c r="AE883">
        <v>34</v>
      </c>
      <c r="AF883">
        <v>1355</v>
      </c>
    </row>
    <row r="884" spans="1:32" x14ac:dyDescent="0.25">
      <c r="A884">
        <v>20180212</v>
      </c>
      <c r="B884">
        <v>295</v>
      </c>
      <c r="C884">
        <v>105676</v>
      </c>
      <c r="D884" t="s">
        <v>201</v>
      </c>
      <c r="E884">
        <v>104607</v>
      </c>
      <c r="F884" t="s">
        <v>896</v>
      </c>
      <c r="G884" t="s">
        <v>351</v>
      </c>
      <c r="H884">
        <v>3</v>
      </c>
      <c r="I884" t="s">
        <v>189</v>
      </c>
      <c r="AC884">
        <v>7</v>
      </c>
      <c r="AD884">
        <v>3400</v>
      </c>
      <c r="AE884">
        <v>17</v>
      </c>
      <c r="AF884">
        <v>2320</v>
      </c>
    </row>
    <row r="885" spans="1:32" x14ac:dyDescent="0.25">
      <c r="A885">
        <v>20180212</v>
      </c>
      <c r="B885">
        <v>296</v>
      </c>
      <c r="C885">
        <v>104312</v>
      </c>
      <c r="D885" t="s">
        <v>753</v>
      </c>
      <c r="E885">
        <v>106421</v>
      </c>
      <c r="F885" t="s">
        <v>265</v>
      </c>
      <c r="G885" t="s">
        <v>1042</v>
      </c>
      <c r="H885">
        <v>3</v>
      </c>
      <c r="I885" t="s">
        <v>189</v>
      </c>
      <c r="J885">
        <v>123</v>
      </c>
      <c r="K885">
        <v>15</v>
      </c>
      <c r="L885">
        <v>1</v>
      </c>
      <c r="M885">
        <v>101</v>
      </c>
      <c r="N885">
        <v>74</v>
      </c>
      <c r="O885">
        <v>56</v>
      </c>
      <c r="P885">
        <v>10</v>
      </c>
      <c r="Q885">
        <v>16</v>
      </c>
      <c r="R885">
        <v>4</v>
      </c>
      <c r="S885">
        <v>7</v>
      </c>
      <c r="T885">
        <v>6</v>
      </c>
      <c r="U885">
        <v>7</v>
      </c>
      <c r="V885">
        <v>98</v>
      </c>
      <c r="W885">
        <v>63</v>
      </c>
      <c r="X885">
        <v>44</v>
      </c>
      <c r="Y885">
        <v>19</v>
      </c>
      <c r="Z885">
        <v>15</v>
      </c>
      <c r="AA885">
        <v>5</v>
      </c>
      <c r="AB885">
        <v>8</v>
      </c>
      <c r="AC885">
        <v>81</v>
      </c>
      <c r="AD885">
        <v>686</v>
      </c>
      <c r="AE885">
        <v>57</v>
      </c>
      <c r="AF885">
        <v>894</v>
      </c>
    </row>
    <row r="886" spans="1:32" x14ac:dyDescent="0.25">
      <c r="A886">
        <v>20180212</v>
      </c>
      <c r="B886">
        <v>297</v>
      </c>
      <c r="C886">
        <v>103819</v>
      </c>
      <c r="D886" t="s">
        <v>737</v>
      </c>
      <c r="E886">
        <v>104898</v>
      </c>
      <c r="F886" t="s">
        <v>835</v>
      </c>
      <c r="G886" t="s">
        <v>1574</v>
      </c>
      <c r="H886">
        <v>3</v>
      </c>
      <c r="I886" t="s">
        <v>189</v>
      </c>
      <c r="J886">
        <v>79</v>
      </c>
      <c r="K886">
        <v>6</v>
      </c>
      <c r="L886">
        <v>1</v>
      </c>
      <c r="M886">
        <v>61</v>
      </c>
      <c r="N886">
        <v>35</v>
      </c>
      <c r="O886">
        <v>26</v>
      </c>
      <c r="P886">
        <v>19</v>
      </c>
      <c r="Q886">
        <v>12</v>
      </c>
      <c r="R886">
        <v>0</v>
      </c>
      <c r="S886">
        <v>1</v>
      </c>
      <c r="T886">
        <v>9</v>
      </c>
      <c r="U886">
        <v>2</v>
      </c>
      <c r="V886">
        <v>70</v>
      </c>
      <c r="W886">
        <v>46</v>
      </c>
      <c r="X886">
        <v>28</v>
      </c>
      <c r="Y886">
        <v>9</v>
      </c>
      <c r="Z886">
        <v>12</v>
      </c>
      <c r="AA886">
        <v>3</v>
      </c>
      <c r="AB886">
        <v>8</v>
      </c>
      <c r="AC886">
        <v>2</v>
      </c>
      <c r="AD886">
        <v>9605</v>
      </c>
      <c r="AE886">
        <v>42</v>
      </c>
      <c r="AF886">
        <v>1175</v>
      </c>
    </row>
    <row r="887" spans="1:32" x14ac:dyDescent="0.25">
      <c r="A887">
        <v>20180212</v>
      </c>
      <c r="B887">
        <v>298</v>
      </c>
      <c r="C887">
        <v>105777</v>
      </c>
      <c r="D887" t="s">
        <v>114</v>
      </c>
      <c r="E887">
        <v>105676</v>
      </c>
      <c r="F887" t="s">
        <v>201</v>
      </c>
      <c r="G887" t="s">
        <v>1575</v>
      </c>
      <c r="H887">
        <v>3</v>
      </c>
      <c r="I887" t="s">
        <v>193</v>
      </c>
      <c r="J887">
        <v>61</v>
      </c>
      <c r="K887">
        <v>6</v>
      </c>
      <c r="L887">
        <v>4</v>
      </c>
      <c r="M887">
        <v>48</v>
      </c>
      <c r="N887">
        <v>32</v>
      </c>
      <c r="O887">
        <v>22</v>
      </c>
      <c r="P887">
        <v>8</v>
      </c>
      <c r="Q887">
        <v>5</v>
      </c>
      <c r="R887">
        <v>6</v>
      </c>
      <c r="S887">
        <v>6</v>
      </c>
      <c r="T887">
        <v>4</v>
      </c>
      <c r="U887">
        <v>0</v>
      </c>
      <c r="V887">
        <v>32</v>
      </c>
      <c r="W887">
        <v>18</v>
      </c>
      <c r="X887">
        <v>14</v>
      </c>
      <c r="Y887">
        <v>7</v>
      </c>
      <c r="Z887">
        <v>5</v>
      </c>
      <c r="AA887">
        <v>1</v>
      </c>
      <c r="AB887">
        <v>2</v>
      </c>
      <c r="AC887">
        <v>5</v>
      </c>
      <c r="AD887">
        <v>4425</v>
      </c>
      <c r="AE887">
        <v>7</v>
      </c>
      <c r="AF887">
        <v>3400</v>
      </c>
    </row>
    <row r="888" spans="1:32" x14ac:dyDescent="0.25">
      <c r="A888">
        <v>20180212</v>
      </c>
      <c r="B888">
        <v>299</v>
      </c>
      <c r="C888">
        <v>103819</v>
      </c>
      <c r="D888" t="s">
        <v>737</v>
      </c>
      <c r="E888">
        <v>104312</v>
      </c>
      <c r="F888" t="s">
        <v>753</v>
      </c>
      <c r="G888" t="s">
        <v>287</v>
      </c>
      <c r="H888">
        <v>3</v>
      </c>
      <c r="I888" t="s">
        <v>193</v>
      </c>
      <c r="J888">
        <v>84</v>
      </c>
      <c r="K888">
        <v>9</v>
      </c>
      <c r="L888">
        <v>2</v>
      </c>
      <c r="M888">
        <v>67</v>
      </c>
      <c r="N888">
        <v>42</v>
      </c>
      <c r="O888">
        <v>32</v>
      </c>
      <c r="P888">
        <v>14</v>
      </c>
      <c r="Q888">
        <v>10</v>
      </c>
      <c r="R888">
        <v>2</v>
      </c>
      <c r="S888">
        <v>3</v>
      </c>
      <c r="T888">
        <v>7</v>
      </c>
      <c r="U888">
        <v>0</v>
      </c>
      <c r="V888">
        <v>69</v>
      </c>
      <c r="W888">
        <v>43</v>
      </c>
      <c r="X888">
        <v>29</v>
      </c>
      <c r="Y888">
        <v>11</v>
      </c>
      <c r="Z888">
        <v>11</v>
      </c>
      <c r="AA888">
        <v>2</v>
      </c>
      <c r="AB888">
        <v>5</v>
      </c>
      <c r="AC888">
        <v>2</v>
      </c>
      <c r="AD888">
        <v>9605</v>
      </c>
      <c r="AE888">
        <v>81</v>
      </c>
      <c r="AF888">
        <v>686</v>
      </c>
    </row>
    <row r="889" spans="1:32" x14ac:dyDescent="0.25">
      <c r="A889">
        <v>20180212</v>
      </c>
      <c r="B889">
        <v>300</v>
      </c>
      <c r="C889">
        <v>103819</v>
      </c>
      <c r="D889" t="s">
        <v>737</v>
      </c>
      <c r="E889">
        <v>105777</v>
      </c>
      <c r="F889" t="s">
        <v>114</v>
      </c>
      <c r="G889" t="s">
        <v>192</v>
      </c>
      <c r="H889">
        <v>3</v>
      </c>
      <c r="I889" t="s">
        <v>196</v>
      </c>
      <c r="J889">
        <v>55</v>
      </c>
      <c r="K889">
        <v>3</v>
      </c>
      <c r="L889">
        <v>0</v>
      </c>
      <c r="M889">
        <v>39</v>
      </c>
      <c r="N889">
        <v>24</v>
      </c>
      <c r="O889">
        <v>20</v>
      </c>
      <c r="P889">
        <v>12</v>
      </c>
      <c r="Q889">
        <v>8</v>
      </c>
      <c r="R889">
        <v>0</v>
      </c>
      <c r="S889">
        <v>0</v>
      </c>
      <c r="T889">
        <v>1</v>
      </c>
      <c r="U889">
        <v>3</v>
      </c>
      <c r="V889">
        <v>49</v>
      </c>
      <c r="W889">
        <v>29</v>
      </c>
      <c r="X889">
        <v>18</v>
      </c>
      <c r="Y889">
        <v>9</v>
      </c>
      <c r="Z889">
        <v>8</v>
      </c>
      <c r="AA889">
        <v>4</v>
      </c>
      <c r="AB889">
        <v>8</v>
      </c>
      <c r="AC889">
        <v>2</v>
      </c>
      <c r="AD889">
        <v>9605</v>
      </c>
      <c r="AE889">
        <v>5</v>
      </c>
      <c r="AF889">
        <v>4425</v>
      </c>
    </row>
    <row r="890" spans="1:32" x14ac:dyDescent="0.25">
      <c r="A890">
        <v>20180219</v>
      </c>
      <c r="B890">
        <v>276</v>
      </c>
      <c r="C890">
        <v>133430</v>
      </c>
      <c r="D890" t="s">
        <v>651</v>
      </c>
      <c r="E890">
        <v>103333</v>
      </c>
      <c r="F890" t="s">
        <v>748</v>
      </c>
      <c r="G890" t="s">
        <v>320</v>
      </c>
      <c r="H890">
        <v>3</v>
      </c>
      <c r="I890" t="s">
        <v>173</v>
      </c>
      <c r="J890">
        <v>113</v>
      </c>
      <c r="K890">
        <v>4</v>
      </c>
      <c r="L890">
        <v>10</v>
      </c>
      <c r="M890">
        <v>83</v>
      </c>
      <c r="N890">
        <v>46</v>
      </c>
      <c r="O890">
        <v>36</v>
      </c>
      <c r="P890">
        <v>20</v>
      </c>
      <c r="Q890">
        <v>12</v>
      </c>
      <c r="R890">
        <v>11</v>
      </c>
      <c r="S890">
        <v>12</v>
      </c>
      <c r="T890">
        <v>13</v>
      </c>
      <c r="U890">
        <v>8</v>
      </c>
      <c r="V890">
        <v>84</v>
      </c>
      <c r="W890">
        <v>44</v>
      </c>
      <c r="X890">
        <v>34</v>
      </c>
      <c r="Y890">
        <v>19</v>
      </c>
      <c r="Z890">
        <v>12</v>
      </c>
      <c r="AA890">
        <v>3</v>
      </c>
      <c r="AB890">
        <v>5</v>
      </c>
      <c r="AC890">
        <v>46</v>
      </c>
      <c r="AD890">
        <v>1031</v>
      </c>
      <c r="AE890">
        <v>78</v>
      </c>
      <c r="AF890">
        <v>680</v>
      </c>
    </row>
    <row r="891" spans="1:32" x14ac:dyDescent="0.25">
      <c r="A891">
        <v>20180219</v>
      </c>
      <c r="B891">
        <v>289</v>
      </c>
      <c r="C891">
        <v>133430</v>
      </c>
      <c r="D891" t="s">
        <v>651</v>
      </c>
      <c r="E891">
        <v>111577</v>
      </c>
      <c r="F891" t="s">
        <v>235</v>
      </c>
      <c r="G891" t="s">
        <v>1578</v>
      </c>
      <c r="H891">
        <v>3</v>
      </c>
      <c r="I891" t="s">
        <v>187</v>
      </c>
      <c r="J891">
        <v>144</v>
      </c>
      <c r="K891">
        <v>13</v>
      </c>
      <c r="L891">
        <v>7</v>
      </c>
      <c r="M891">
        <v>98</v>
      </c>
      <c r="N891">
        <v>60</v>
      </c>
      <c r="O891">
        <v>47</v>
      </c>
      <c r="P891">
        <v>23</v>
      </c>
      <c r="Q891">
        <v>16</v>
      </c>
      <c r="R891">
        <v>4</v>
      </c>
      <c r="S891">
        <v>5</v>
      </c>
      <c r="T891">
        <v>6</v>
      </c>
      <c r="U891">
        <v>5</v>
      </c>
      <c r="V891">
        <v>109</v>
      </c>
      <c r="W891">
        <v>61</v>
      </c>
      <c r="X891">
        <v>43</v>
      </c>
      <c r="Y891">
        <v>27</v>
      </c>
      <c r="Z891">
        <v>16</v>
      </c>
      <c r="AA891">
        <v>6</v>
      </c>
      <c r="AB891">
        <v>9</v>
      </c>
      <c r="AC891">
        <v>46</v>
      </c>
      <c r="AD891">
        <v>1031</v>
      </c>
      <c r="AE891">
        <v>57</v>
      </c>
      <c r="AF891">
        <v>878</v>
      </c>
    </row>
    <row r="892" spans="1:32" x14ac:dyDescent="0.25">
      <c r="A892">
        <v>20180219</v>
      </c>
      <c r="B892">
        <v>295</v>
      </c>
      <c r="C892">
        <v>133430</v>
      </c>
      <c r="D892" t="s">
        <v>651</v>
      </c>
      <c r="E892">
        <v>126203</v>
      </c>
      <c r="F892" t="s">
        <v>674</v>
      </c>
      <c r="G892" t="s">
        <v>377</v>
      </c>
      <c r="H892">
        <v>3</v>
      </c>
      <c r="I892" t="s">
        <v>189</v>
      </c>
      <c r="J892">
        <v>76</v>
      </c>
      <c r="K892">
        <v>9</v>
      </c>
      <c r="L892">
        <v>7</v>
      </c>
      <c r="M892">
        <v>61</v>
      </c>
      <c r="N892">
        <v>36</v>
      </c>
      <c r="O892">
        <v>31</v>
      </c>
      <c r="P892">
        <v>14</v>
      </c>
      <c r="Q892">
        <v>11</v>
      </c>
      <c r="R892">
        <v>2</v>
      </c>
      <c r="S892">
        <v>2</v>
      </c>
      <c r="T892">
        <v>1</v>
      </c>
      <c r="U892">
        <v>2</v>
      </c>
      <c r="V892">
        <v>58</v>
      </c>
      <c r="W892">
        <v>37</v>
      </c>
      <c r="X892">
        <v>30</v>
      </c>
      <c r="Y892">
        <v>10</v>
      </c>
      <c r="Z892">
        <v>11</v>
      </c>
      <c r="AA892">
        <v>0</v>
      </c>
      <c r="AB892">
        <v>2</v>
      </c>
      <c r="AC892">
        <v>46</v>
      </c>
      <c r="AD892">
        <v>1031</v>
      </c>
      <c r="AE892">
        <v>85</v>
      </c>
      <c r="AF892">
        <v>664</v>
      </c>
    </row>
    <row r="893" spans="1:32" x14ac:dyDescent="0.25">
      <c r="A893">
        <v>20180219</v>
      </c>
      <c r="B893">
        <v>298</v>
      </c>
      <c r="C893">
        <v>126207</v>
      </c>
      <c r="D893" t="s">
        <v>724</v>
      </c>
      <c r="E893">
        <v>133430</v>
      </c>
      <c r="F893" t="s">
        <v>651</v>
      </c>
      <c r="G893" t="s">
        <v>377</v>
      </c>
      <c r="H893">
        <v>3</v>
      </c>
      <c r="I893" t="s">
        <v>193</v>
      </c>
      <c r="J893">
        <v>71</v>
      </c>
      <c r="K893">
        <v>3</v>
      </c>
      <c r="L893">
        <v>0</v>
      </c>
      <c r="M893">
        <v>53</v>
      </c>
      <c r="N893">
        <v>38</v>
      </c>
      <c r="O893">
        <v>32</v>
      </c>
      <c r="P893">
        <v>9</v>
      </c>
      <c r="Q893">
        <v>11</v>
      </c>
      <c r="R893">
        <v>0</v>
      </c>
      <c r="S893">
        <v>1</v>
      </c>
      <c r="T893">
        <v>8</v>
      </c>
      <c r="U893">
        <v>3</v>
      </c>
      <c r="V893">
        <v>55</v>
      </c>
      <c r="W893">
        <v>31</v>
      </c>
      <c r="X893">
        <v>23</v>
      </c>
      <c r="Y893">
        <v>13</v>
      </c>
      <c r="Z893">
        <v>11</v>
      </c>
      <c r="AA893">
        <v>2</v>
      </c>
      <c r="AB893">
        <v>5</v>
      </c>
      <c r="AC893">
        <v>91</v>
      </c>
      <c r="AD893">
        <v>614</v>
      </c>
      <c r="AE893">
        <v>46</v>
      </c>
      <c r="AF893">
        <v>1031</v>
      </c>
    </row>
    <row r="894" spans="1:32" x14ac:dyDescent="0.25">
      <c r="A894">
        <v>20180219</v>
      </c>
      <c r="B894">
        <v>272</v>
      </c>
      <c r="C894">
        <v>103917</v>
      </c>
      <c r="D894" t="s">
        <v>298</v>
      </c>
      <c r="E894">
        <v>126774</v>
      </c>
      <c r="F894" t="s">
        <v>294</v>
      </c>
      <c r="G894" t="s">
        <v>320</v>
      </c>
      <c r="H894">
        <v>3</v>
      </c>
      <c r="I894" t="s">
        <v>173</v>
      </c>
      <c r="J894">
        <v>86</v>
      </c>
      <c r="K894">
        <v>10</v>
      </c>
      <c r="L894">
        <v>1</v>
      </c>
      <c r="M894">
        <v>64</v>
      </c>
      <c r="N894">
        <v>42</v>
      </c>
      <c r="O894">
        <v>39</v>
      </c>
      <c r="P894">
        <v>14</v>
      </c>
      <c r="Q894">
        <v>12</v>
      </c>
      <c r="R894">
        <v>0</v>
      </c>
      <c r="S894">
        <v>0</v>
      </c>
      <c r="T894">
        <v>10</v>
      </c>
      <c r="U894">
        <v>1</v>
      </c>
      <c r="V894">
        <v>72</v>
      </c>
      <c r="W894">
        <v>42</v>
      </c>
      <c r="X894">
        <v>34</v>
      </c>
      <c r="Y894">
        <v>16</v>
      </c>
      <c r="Z894">
        <v>12</v>
      </c>
      <c r="AA894">
        <v>1</v>
      </c>
      <c r="AB894">
        <v>2</v>
      </c>
      <c r="AC894">
        <v>100</v>
      </c>
      <c r="AD894">
        <v>551</v>
      </c>
      <c r="AE894">
        <v>80</v>
      </c>
      <c r="AF894">
        <v>678</v>
      </c>
    </row>
    <row r="895" spans="1:32" x14ac:dyDescent="0.25">
      <c r="A895">
        <v>20180219</v>
      </c>
      <c r="B895">
        <v>279</v>
      </c>
      <c r="C895">
        <v>105341</v>
      </c>
      <c r="D895" t="s">
        <v>120</v>
      </c>
      <c r="E895">
        <v>200000</v>
      </c>
      <c r="F895" t="s">
        <v>163</v>
      </c>
      <c r="G895" t="s">
        <v>315</v>
      </c>
      <c r="H895">
        <v>3</v>
      </c>
      <c r="I895" t="s">
        <v>173</v>
      </c>
      <c r="J895">
        <v>79</v>
      </c>
      <c r="K895">
        <v>1</v>
      </c>
      <c r="L895">
        <v>3</v>
      </c>
      <c r="M895">
        <v>67</v>
      </c>
      <c r="N895">
        <v>52</v>
      </c>
      <c r="O895">
        <v>34</v>
      </c>
      <c r="P895">
        <v>9</v>
      </c>
      <c r="Q895">
        <v>10</v>
      </c>
      <c r="R895">
        <v>3</v>
      </c>
      <c r="S895">
        <v>4</v>
      </c>
      <c r="T895">
        <v>7</v>
      </c>
      <c r="U895">
        <v>0</v>
      </c>
      <c r="V895">
        <v>55</v>
      </c>
      <c r="W895">
        <v>31</v>
      </c>
      <c r="X895">
        <v>21</v>
      </c>
      <c r="Y895">
        <v>12</v>
      </c>
      <c r="Z895">
        <v>9</v>
      </c>
      <c r="AA895">
        <v>3</v>
      </c>
      <c r="AB895">
        <v>6</v>
      </c>
      <c r="AC895">
        <v>81</v>
      </c>
      <c r="AD895">
        <v>676</v>
      </c>
      <c r="AE895">
        <v>167</v>
      </c>
      <c r="AF895">
        <v>327</v>
      </c>
    </row>
    <row r="896" spans="1:32" x14ac:dyDescent="0.25">
      <c r="A896">
        <v>20180219</v>
      </c>
      <c r="B896">
        <v>282</v>
      </c>
      <c r="C896">
        <v>111575</v>
      </c>
      <c r="D896" t="s">
        <v>647</v>
      </c>
      <c r="E896">
        <v>105074</v>
      </c>
      <c r="F896" t="s">
        <v>538</v>
      </c>
      <c r="G896" t="s">
        <v>989</v>
      </c>
      <c r="H896">
        <v>3</v>
      </c>
      <c r="I896" t="s">
        <v>173</v>
      </c>
      <c r="J896">
        <v>77</v>
      </c>
      <c r="K896">
        <v>15</v>
      </c>
      <c r="L896">
        <v>0</v>
      </c>
      <c r="M896">
        <v>66</v>
      </c>
      <c r="N896">
        <v>52</v>
      </c>
      <c r="O896">
        <v>41</v>
      </c>
      <c r="P896">
        <v>9</v>
      </c>
      <c r="Q896">
        <v>10</v>
      </c>
      <c r="R896">
        <v>4</v>
      </c>
      <c r="S896">
        <v>4</v>
      </c>
      <c r="T896">
        <v>8</v>
      </c>
      <c r="U896">
        <v>0</v>
      </c>
      <c r="V896">
        <v>70</v>
      </c>
      <c r="W896">
        <v>51</v>
      </c>
      <c r="X896">
        <v>39</v>
      </c>
      <c r="Y896">
        <v>8</v>
      </c>
      <c r="Z896">
        <v>11</v>
      </c>
      <c r="AA896">
        <v>1</v>
      </c>
      <c r="AB896">
        <v>3</v>
      </c>
      <c r="AC896">
        <v>47</v>
      </c>
      <c r="AD896">
        <v>1030</v>
      </c>
      <c r="AE896">
        <v>113</v>
      </c>
      <c r="AF896">
        <v>518</v>
      </c>
    </row>
    <row r="897" spans="1:32" x14ac:dyDescent="0.25">
      <c r="A897">
        <v>20180219</v>
      </c>
      <c r="B897">
        <v>286</v>
      </c>
      <c r="C897">
        <v>125802</v>
      </c>
      <c r="D897" t="s">
        <v>1257</v>
      </c>
      <c r="E897">
        <v>104527</v>
      </c>
      <c r="F897" t="s">
        <v>694</v>
      </c>
      <c r="G897" t="s">
        <v>1580</v>
      </c>
      <c r="H897">
        <v>3</v>
      </c>
      <c r="I897" t="s">
        <v>187</v>
      </c>
      <c r="J897">
        <v>54</v>
      </c>
      <c r="K897">
        <v>3</v>
      </c>
      <c r="L897">
        <v>2</v>
      </c>
      <c r="M897">
        <v>39</v>
      </c>
      <c r="N897">
        <v>25</v>
      </c>
      <c r="O897">
        <v>18</v>
      </c>
      <c r="P897">
        <v>8</v>
      </c>
      <c r="Q897">
        <v>6</v>
      </c>
      <c r="R897">
        <v>3</v>
      </c>
      <c r="S897">
        <v>4</v>
      </c>
      <c r="T897">
        <v>3</v>
      </c>
      <c r="U897">
        <v>1</v>
      </c>
      <c r="V897">
        <v>47</v>
      </c>
      <c r="W897">
        <v>27</v>
      </c>
      <c r="X897">
        <v>16</v>
      </c>
      <c r="Y897">
        <v>10</v>
      </c>
      <c r="Z897">
        <v>6</v>
      </c>
      <c r="AA897">
        <v>7</v>
      </c>
      <c r="AB897">
        <v>9</v>
      </c>
      <c r="AC897">
        <v>193</v>
      </c>
      <c r="AD897">
        <v>275</v>
      </c>
      <c r="AE897">
        <v>13</v>
      </c>
      <c r="AF897">
        <v>2475</v>
      </c>
    </row>
    <row r="898" spans="1:32" x14ac:dyDescent="0.25">
      <c r="A898">
        <v>20180219</v>
      </c>
      <c r="B898">
        <v>292</v>
      </c>
      <c r="C898">
        <v>111575</v>
      </c>
      <c r="D898" t="s">
        <v>647</v>
      </c>
      <c r="E898">
        <v>104999</v>
      </c>
      <c r="F898" t="s">
        <v>1001</v>
      </c>
      <c r="G898" t="s">
        <v>370</v>
      </c>
      <c r="H898">
        <v>3</v>
      </c>
      <c r="I898" t="s">
        <v>187</v>
      </c>
      <c r="J898">
        <v>50</v>
      </c>
      <c r="K898">
        <v>4</v>
      </c>
      <c r="L898">
        <v>0</v>
      </c>
      <c r="M898">
        <v>43</v>
      </c>
      <c r="N898">
        <v>24</v>
      </c>
      <c r="O898">
        <v>20</v>
      </c>
      <c r="P898">
        <v>14</v>
      </c>
      <c r="Q898">
        <v>8</v>
      </c>
      <c r="R898">
        <v>2</v>
      </c>
      <c r="S898">
        <v>2</v>
      </c>
      <c r="T898">
        <v>5</v>
      </c>
      <c r="U898">
        <v>0</v>
      </c>
      <c r="V898">
        <v>42</v>
      </c>
      <c r="W898">
        <v>23</v>
      </c>
      <c r="X898">
        <v>13</v>
      </c>
      <c r="Y898">
        <v>8</v>
      </c>
      <c r="Z898">
        <v>7</v>
      </c>
      <c r="AA898">
        <v>0</v>
      </c>
      <c r="AB898">
        <v>4</v>
      </c>
      <c r="AC898">
        <v>47</v>
      </c>
      <c r="AD898">
        <v>1030</v>
      </c>
      <c r="AE898">
        <v>53</v>
      </c>
      <c r="AF898">
        <v>952</v>
      </c>
    </row>
    <row r="899" spans="1:32" x14ac:dyDescent="0.25">
      <c r="A899">
        <v>20180219</v>
      </c>
      <c r="B899">
        <v>293</v>
      </c>
      <c r="C899">
        <v>103898</v>
      </c>
      <c r="D899" t="s">
        <v>1516</v>
      </c>
      <c r="E899">
        <v>105138</v>
      </c>
      <c r="F899" t="s">
        <v>644</v>
      </c>
      <c r="G899" t="s">
        <v>1016</v>
      </c>
      <c r="H899">
        <v>3</v>
      </c>
      <c r="I899" t="s">
        <v>187</v>
      </c>
      <c r="J899">
        <v>131</v>
      </c>
      <c r="K899">
        <v>25</v>
      </c>
      <c r="L899">
        <v>6</v>
      </c>
      <c r="M899">
        <v>112</v>
      </c>
      <c r="N899">
        <v>68</v>
      </c>
      <c r="O899">
        <v>54</v>
      </c>
      <c r="P899">
        <v>19</v>
      </c>
      <c r="Q899">
        <v>12</v>
      </c>
      <c r="R899">
        <v>8</v>
      </c>
      <c r="S899">
        <v>9</v>
      </c>
      <c r="T899">
        <v>7</v>
      </c>
      <c r="U899">
        <v>0</v>
      </c>
      <c r="V899">
        <v>79</v>
      </c>
      <c r="W899">
        <v>46</v>
      </c>
      <c r="X899">
        <v>36</v>
      </c>
      <c r="Y899">
        <v>20</v>
      </c>
      <c r="Z899">
        <v>12</v>
      </c>
      <c r="AA899">
        <v>3</v>
      </c>
      <c r="AB899">
        <v>4</v>
      </c>
      <c r="AC899">
        <v>56</v>
      </c>
      <c r="AD899">
        <v>882</v>
      </c>
      <c r="AE899">
        <v>22</v>
      </c>
      <c r="AF899">
        <v>1845</v>
      </c>
    </row>
    <row r="900" spans="1:32" x14ac:dyDescent="0.25">
      <c r="A900">
        <v>20180219</v>
      </c>
      <c r="B900">
        <v>297</v>
      </c>
      <c r="C900">
        <v>111575</v>
      </c>
      <c r="D900" t="s">
        <v>647</v>
      </c>
      <c r="E900">
        <v>103898</v>
      </c>
      <c r="F900" t="s">
        <v>1516</v>
      </c>
      <c r="G900" t="s">
        <v>139</v>
      </c>
      <c r="H900">
        <v>3</v>
      </c>
      <c r="I900" t="s">
        <v>189</v>
      </c>
      <c r="J900">
        <v>83</v>
      </c>
      <c r="K900">
        <v>16</v>
      </c>
      <c r="L900">
        <v>3</v>
      </c>
      <c r="M900">
        <v>59</v>
      </c>
      <c r="N900">
        <v>41</v>
      </c>
      <c r="O900">
        <v>34</v>
      </c>
      <c r="P900">
        <v>8</v>
      </c>
      <c r="Q900">
        <v>10</v>
      </c>
      <c r="R900">
        <v>1</v>
      </c>
      <c r="S900">
        <v>2</v>
      </c>
      <c r="T900">
        <v>6</v>
      </c>
      <c r="U900">
        <v>2</v>
      </c>
      <c r="V900">
        <v>76</v>
      </c>
      <c r="W900">
        <v>45</v>
      </c>
      <c r="X900">
        <v>29</v>
      </c>
      <c r="Y900">
        <v>13</v>
      </c>
      <c r="Z900">
        <v>10</v>
      </c>
      <c r="AA900">
        <v>8</v>
      </c>
      <c r="AB900">
        <v>11</v>
      </c>
      <c r="AC900">
        <v>47</v>
      </c>
      <c r="AD900">
        <v>1030</v>
      </c>
      <c r="AE900">
        <v>56</v>
      </c>
      <c r="AF900">
        <v>882</v>
      </c>
    </row>
    <row r="901" spans="1:32" x14ac:dyDescent="0.25">
      <c r="A901">
        <v>20180219</v>
      </c>
      <c r="B901">
        <v>299</v>
      </c>
      <c r="C901">
        <v>111575</v>
      </c>
      <c r="D901" t="s">
        <v>647</v>
      </c>
      <c r="E901">
        <v>104607</v>
      </c>
      <c r="F901" t="s">
        <v>896</v>
      </c>
      <c r="G901" t="s">
        <v>195</v>
      </c>
      <c r="H901">
        <v>3</v>
      </c>
      <c r="I901" t="s">
        <v>193</v>
      </c>
      <c r="J901">
        <v>74</v>
      </c>
      <c r="K901">
        <v>8</v>
      </c>
      <c r="L901">
        <v>1</v>
      </c>
      <c r="M901">
        <v>46</v>
      </c>
      <c r="N901">
        <v>29</v>
      </c>
      <c r="O901">
        <v>26</v>
      </c>
      <c r="P901">
        <v>9</v>
      </c>
      <c r="Q901">
        <v>8</v>
      </c>
      <c r="R901">
        <v>3</v>
      </c>
      <c r="S901">
        <v>3</v>
      </c>
      <c r="T901">
        <v>3</v>
      </c>
      <c r="U901">
        <v>2</v>
      </c>
      <c r="V901">
        <v>75</v>
      </c>
      <c r="W901">
        <v>48</v>
      </c>
      <c r="X901">
        <v>32</v>
      </c>
      <c r="Y901">
        <v>6</v>
      </c>
      <c r="Z901">
        <v>9</v>
      </c>
      <c r="AA901">
        <v>10</v>
      </c>
      <c r="AB901">
        <v>14</v>
      </c>
      <c r="AC901">
        <v>47</v>
      </c>
      <c r="AD901">
        <v>1030</v>
      </c>
      <c r="AE901">
        <v>17</v>
      </c>
      <c r="AF901">
        <v>2230</v>
      </c>
    </row>
    <row r="902" spans="1:32" x14ac:dyDescent="0.25">
      <c r="A902">
        <v>20180219</v>
      </c>
      <c r="B902">
        <v>300</v>
      </c>
      <c r="C902">
        <v>111575</v>
      </c>
      <c r="D902" t="s">
        <v>647</v>
      </c>
      <c r="E902">
        <v>106298</v>
      </c>
      <c r="F902" t="s">
        <v>908</v>
      </c>
      <c r="G902" t="s">
        <v>1581</v>
      </c>
      <c r="H902">
        <v>3</v>
      </c>
      <c r="I902" t="s">
        <v>196</v>
      </c>
      <c r="J902">
        <v>109</v>
      </c>
      <c r="K902">
        <v>16</v>
      </c>
      <c r="L902">
        <v>2</v>
      </c>
      <c r="M902">
        <v>80</v>
      </c>
      <c r="N902">
        <v>54</v>
      </c>
      <c r="O902">
        <v>41</v>
      </c>
      <c r="P902">
        <v>18</v>
      </c>
      <c r="Q902">
        <v>16</v>
      </c>
      <c r="R902">
        <v>1</v>
      </c>
      <c r="S902">
        <v>3</v>
      </c>
      <c r="T902">
        <v>13</v>
      </c>
      <c r="U902">
        <v>4</v>
      </c>
      <c r="V902">
        <v>101</v>
      </c>
      <c r="W902">
        <v>61</v>
      </c>
      <c r="X902">
        <v>47</v>
      </c>
      <c r="Y902">
        <v>21</v>
      </c>
      <c r="Z902">
        <v>17</v>
      </c>
      <c r="AA902">
        <v>7</v>
      </c>
      <c r="AB902">
        <v>10</v>
      </c>
      <c r="AC902">
        <v>47</v>
      </c>
      <c r="AD902">
        <v>1030</v>
      </c>
      <c r="AE902">
        <v>16</v>
      </c>
      <c r="AF902">
        <v>2335</v>
      </c>
    </row>
    <row r="903" spans="1:32" x14ac:dyDescent="0.25">
      <c r="A903">
        <v>20180226</v>
      </c>
      <c r="B903">
        <v>270</v>
      </c>
      <c r="C903">
        <v>100644</v>
      </c>
      <c r="D903" t="s">
        <v>683</v>
      </c>
      <c r="E903">
        <v>111456</v>
      </c>
      <c r="F903" t="s">
        <v>309</v>
      </c>
      <c r="G903" t="s">
        <v>203</v>
      </c>
      <c r="H903">
        <v>3</v>
      </c>
      <c r="I903" t="s">
        <v>173</v>
      </c>
      <c r="J903">
        <v>80</v>
      </c>
      <c r="K903">
        <v>7</v>
      </c>
      <c r="L903">
        <v>0</v>
      </c>
      <c r="M903">
        <v>63</v>
      </c>
      <c r="N903">
        <v>40</v>
      </c>
      <c r="O903">
        <v>31</v>
      </c>
      <c r="P903">
        <v>16</v>
      </c>
      <c r="Q903">
        <v>11</v>
      </c>
      <c r="R903">
        <v>1</v>
      </c>
      <c r="S903">
        <v>1</v>
      </c>
      <c r="T903">
        <v>1</v>
      </c>
      <c r="U903">
        <v>6</v>
      </c>
      <c r="V903">
        <v>69</v>
      </c>
      <c r="W903">
        <v>36</v>
      </c>
      <c r="X903">
        <v>27</v>
      </c>
      <c r="Y903">
        <v>14</v>
      </c>
      <c r="Z903">
        <v>10</v>
      </c>
      <c r="AA903">
        <v>8</v>
      </c>
      <c r="AB903">
        <v>10</v>
      </c>
      <c r="AC903">
        <v>5</v>
      </c>
      <c r="AD903">
        <v>4450</v>
      </c>
      <c r="AE903">
        <v>140</v>
      </c>
      <c r="AF903">
        <v>392</v>
      </c>
    </row>
    <row r="904" spans="1:32" x14ac:dyDescent="0.25">
      <c r="A904">
        <v>20180226</v>
      </c>
      <c r="B904">
        <v>272</v>
      </c>
      <c r="C904">
        <v>106043</v>
      </c>
      <c r="D904" t="s">
        <v>149</v>
      </c>
      <c r="E904">
        <v>104269</v>
      </c>
      <c r="F904" t="s">
        <v>779</v>
      </c>
      <c r="G904" t="s">
        <v>251</v>
      </c>
      <c r="H904">
        <v>3</v>
      </c>
      <c r="I904" t="s">
        <v>173</v>
      </c>
      <c r="J904">
        <v>68</v>
      </c>
      <c r="K904">
        <v>3</v>
      </c>
      <c r="L904">
        <v>2</v>
      </c>
      <c r="M904">
        <v>56</v>
      </c>
      <c r="N904">
        <v>33</v>
      </c>
      <c r="O904">
        <v>24</v>
      </c>
      <c r="P904">
        <v>16</v>
      </c>
      <c r="Q904">
        <v>9</v>
      </c>
      <c r="R904">
        <v>5</v>
      </c>
      <c r="S904">
        <v>5</v>
      </c>
      <c r="T904">
        <v>6</v>
      </c>
      <c r="U904">
        <v>7</v>
      </c>
      <c r="V904">
        <v>48</v>
      </c>
      <c r="W904">
        <v>27</v>
      </c>
      <c r="X904">
        <v>21</v>
      </c>
      <c r="Y904">
        <v>8</v>
      </c>
      <c r="Z904">
        <v>9</v>
      </c>
      <c r="AA904">
        <v>1</v>
      </c>
      <c r="AB904">
        <v>4</v>
      </c>
      <c r="AC904">
        <v>18</v>
      </c>
      <c r="AD904">
        <v>2220</v>
      </c>
      <c r="AE904">
        <v>27</v>
      </c>
      <c r="AF904">
        <v>1540</v>
      </c>
    </row>
    <row r="905" spans="1:32" x14ac:dyDescent="0.25">
      <c r="A905">
        <v>20180226</v>
      </c>
      <c r="B905">
        <v>274</v>
      </c>
      <c r="C905">
        <v>106233</v>
      </c>
      <c r="D905" t="s">
        <v>679</v>
      </c>
      <c r="E905">
        <v>111815</v>
      </c>
      <c r="F905" t="s">
        <v>994</v>
      </c>
      <c r="G905" t="s">
        <v>1589</v>
      </c>
      <c r="H905">
        <v>3</v>
      </c>
      <c r="I905" t="s">
        <v>173</v>
      </c>
      <c r="J905">
        <v>142</v>
      </c>
      <c r="K905">
        <v>8</v>
      </c>
      <c r="L905">
        <v>3</v>
      </c>
      <c r="M905">
        <v>91</v>
      </c>
      <c r="N905">
        <v>44</v>
      </c>
      <c r="O905">
        <v>37</v>
      </c>
      <c r="P905">
        <v>28</v>
      </c>
      <c r="Q905">
        <v>17</v>
      </c>
      <c r="R905">
        <v>1</v>
      </c>
      <c r="S905">
        <v>3</v>
      </c>
      <c r="T905">
        <v>4</v>
      </c>
      <c r="U905">
        <v>4</v>
      </c>
      <c r="V905">
        <v>113</v>
      </c>
      <c r="W905">
        <v>68</v>
      </c>
      <c r="X905">
        <v>46</v>
      </c>
      <c r="Y905">
        <v>24</v>
      </c>
      <c r="Z905">
        <v>16</v>
      </c>
      <c r="AA905">
        <v>8</v>
      </c>
      <c r="AB905">
        <v>11</v>
      </c>
      <c r="AC905">
        <v>6</v>
      </c>
      <c r="AD905">
        <v>3810</v>
      </c>
      <c r="AE905">
        <v>113</v>
      </c>
      <c r="AF905">
        <v>509</v>
      </c>
    </row>
    <row r="906" spans="1:32" x14ac:dyDescent="0.25">
      <c r="A906">
        <v>20180226</v>
      </c>
      <c r="B906">
        <v>275</v>
      </c>
      <c r="C906">
        <v>133430</v>
      </c>
      <c r="D906" t="s">
        <v>651</v>
      </c>
      <c r="E906">
        <v>105453</v>
      </c>
      <c r="F906" t="s">
        <v>890</v>
      </c>
      <c r="G906" t="s">
        <v>1587</v>
      </c>
      <c r="H906">
        <v>3</v>
      </c>
      <c r="I906" t="s">
        <v>173</v>
      </c>
      <c r="J906">
        <v>137</v>
      </c>
      <c r="K906">
        <v>11</v>
      </c>
      <c r="L906">
        <v>11</v>
      </c>
      <c r="M906">
        <v>102</v>
      </c>
      <c r="N906">
        <v>46</v>
      </c>
      <c r="O906">
        <v>36</v>
      </c>
      <c r="P906">
        <v>31</v>
      </c>
      <c r="Q906">
        <v>14</v>
      </c>
      <c r="R906">
        <v>9</v>
      </c>
      <c r="S906">
        <v>10</v>
      </c>
      <c r="T906">
        <v>0</v>
      </c>
      <c r="U906">
        <v>4</v>
      </c>
      <c r="V906">
        <v>92</v>
      </c>
      <c r="W906">
        <v>46</v>
      </c>
      <c r="X906">
        <v>31</v>
      </c>
      <c r="Y906">
        <v>23</v>
      </c>
      <c r="Z906">
        <v>14</v>
      </c>
      <c r="AA906">
        <v>4</v>
      </c>
      <c r="AB906">
        <v>9</v>
      </c>
      <c r="AC906">
        <v>45</v>
      </c>
      <c r="AD906">
        <v>1121</v>
      </c>
      <c r="AE906">
        <v>26</v>
      </c>
      <c r="AF906">
        <v>1595</v>
      </c>
    </row>
    <row r="907" spans="1:32" x14ac:dyDescent="0.25">
      <c r="A907">
        <v>20180226</v>
      </c>
      <c r="B907">
        <v>276</v>
      </c>
      <c r="C907">
        <v>103970</v>
      </c>
      <c r="D907" t="s">
        <v>999</v>
      </c>
      <c r="E907">
        <v>126094</v>
      </c>
      <c r="F907" t="s">
        <v>100</v>
      </c>
      <c r="G907" t="s">
        <v>119</v>
      </c>
      <c r="H907">
        <v>3</v>
      </c>
      <c r="I907" t="s">
        <v>173</v>
      </c>
      <c r="J907">
        <v>83</v>
      </c>
      <c r="K907">
        <v>0</v>
      </c>
      <c r="L907">
        <v>2</v>
      </c>
      <c r="M907">
        <v>66</v>
      </c>
      <c r="N907">
        <v>32</v>
      </c>
      <c r="O907">
        <v>25</v>
      </c>
      <c r="P907">
        <v>18</v>
      </c>
      <c r="Q907">
        <v>10</v>
      </c>
      <c r="R907">
        <v>2</v>
      </c>
      <c r="S907">
        <v>4</v>
      </c>
      <c r="T907">
        <v>2</v>
      </c>
      <c r="U907">
        <v>2</v>
      </c>
      <c r="V907">
        <v>55</v>
      </c>
      <c r="W907">
        <v>30</v>
      </c>
      <c r="X907">
        <v>18</v>
      </c>
      <c r="Y907">
        <v>12</v>
      </c>
      <c r="Z907">
        <v>9</v>
      </c>
      <c r="AA907">
        <v>7</v>
      </c>
      <c r="AB907">
        <v>11</v>
      </c>
      <c r="AC907">
        <v>39</v>
      </c>
      <c r="AD907">
        <v>1280</v>
      </c>
      <c r="AE907">
        <v>32</v>
      </c>
      <c r="AF907">
        <v>1433</v>
      </c>
    </row>
    <row r="908" spans="1:32" x14ac:dyDescent="0.25">
      <c r="A908">
        <v>20180226</v>
      </c>
      <c r="B908">
        <v>286</v>
      </c>
      <c r="C908">
        <v>100644</v>
      </c>
      <c r="D908" t="s">
        <v>683</v>
      </c>
      <c r="E908">
        <v>105376</v>
      </c>
      <c r="F908" t="s">
        <v>129</v>
      </c>
      <c r="G908" t="s">
        <v>1059</v>
      </c>
      <c r="H908">
        <v>3</v>
      </c>
      <c r="I908" t="s">
        <v>187</v>
      </c>
      <c r="J908">
        <v>90</v>
      </c>
      <c r="K908">
        <v>7</v>
      </c>
      <c r="L908">
        <v>4</v>
      </c>
      <c r="M908">
        <v>80</v>
      </c>
      <c r="N908">
        <v>49</v>
      </c>
      <c r="O908">
        <v>38</v>
      </c>
      <c r="P908">
        <v>13</v>
      </c>
      <c r="Q908">
        <v>11</v>
      </c>
      <c r="R908">
        <v>8</v>
      </c>
      <c r="S908">
        <v>9</v>
      </c>
      <c r="T908">
        <v>4</v>
      </c>
      <c r="U908">
        <v>5</v>
      </c>
      <c r="V908">
        <v>57</v>
      </c>
      <c r="W908">
        <v>29</v>
      </c>
      <c r="X908">
        <v>23</v>
      </c>
      <c r="Y908">
        <v>14</v>
      </c>
      <c r="Z908">
        <v>10</v>
      </c>
      <c r="AA908">
        <v>0</v>
      </c>
      <c r="AB908">
        <v>2</v>
      </c>
      <c r="AC908">
        <v>5</v>
      </c>
      <c r="AD908">
        <v>4450</v>
      </c>
      <c r="AE908">
        <v>51</v>
      </c>
      <c r="AF908">
        <v>971</v>
      </c>
    </row>
    <row r="909" spans="1:32" x14ac:dyDescent="0.25">
      <c r="A909">
        <v>20180226</v>
      </c>
      <c r="B909">
        <v>287</v>
      </c>
      <c r="C909">
        <v>105992</v>
      </c>
      <c r="D909" t="s">
        <v>931</v>
      </c>
      <c r="E909">
        <v>106043</v>
      </c>
      <c r="F909" t="s">
        <v>149</v>
      </c>
      <c r="G909" t="s">
        <v>260</v>
      </c>
      <c r="H909">
        <v>3</v>
      </c>
      <c r="I909" t="s">
        <v>187</v>
      </c>
      <c r="J909">
        <v>136</v>
      </c>
      <c r="K909">
        <v>9</v>
      </c>
      <c r="L909">
        <v>5</v>
      </c>
      <c r="M909">
        <v>118</v>
      </c>
      <c r="N909">
        <v>70</v>
      </c>
      <c r="O909">
        <v>47</v>
      </c>
      <c r="P909">
        <v>24</v>
      </c>
      <c r="Q909">
        <v>16</v>
      </c>
      <c r="R909">
        <v>7</v>
      </c>
      <c r="S909">
        <v>10</v>
      </c>
      <c r="T909">
        <v>8</v>
      </c>
      <c r="U909">
        <v>3</v>
      </c>
      <c r="V909">
        <v>84</v>
      </c>
      <c r="W909">
        <v>48</v>
      </c>
      <c r="X909">
        <v>38</v>
      </c>
      <c r="Y909">
        <v>15</v>
      </c>
      <c r="Z909">
        <v>15</v>
      </c>
      <c r="AA909">
        <v>1</v>
      </c>
      <c r="AB909">
        <v>5</v>
      </c>
      <c r="AC909">
        <v>60</v>
      </c>
      <c r="AD909">
        <v>875</v>
      </c>
      <c r="AE909">
        <v>18</v>
      </c>
      <c r="AF909">
        <v>2220</v>
      </c>
    </row>
    <row r="910" spans="1:32" x14ac:dyDescent="0.25">
      <c r="A910">
        <v>20180226</v>
      </c>
      <c r="B910">
        <v>288</v>
      </c>
      <c r="C910">
        <v>106233</v>
      </c>
      <c r="D910" t="s">
        <v>679</v>
      </c>
      <c r="E910">
        <v>133430</v>
      </c>
      <c r="F910" t="s">
        <v>651</v>
      </c>
      <c r="G910" t="s">
        <v>236</v>
      </c>
      <c r="H910">
        <v>3</v>
      </c>
      <c r="I910" t="s">
        <v>187</v>
      </c>
      <c r="J910">
        <v>75</v>
      </c>
      <c r="K910">
        <v>4</v>
      </c>
      <c r="L910">
        <v>2</v>
      </c>
      <c r="M910">
        <v>44</v>
      </c>
      <c r="N910">
        <v>33</v>
      </c>
      <c r="O910">
        <v>28</v>
      </c>
      <c r="P910">
        <v>6</v>
      </c>
      <c r="Q910">
        <v>8</v>
      </c>
      <c r="R910">
        <v>0</v>
      </c>
      <c r="S910">
        <v>0</v>
      </c>
      <c r="T910">
        <v>2</v>
      </c>
      <c r="U910">
        <v>6</v>
      </c>
      <c r="V910">
        <v>64</v>
      </c>
      <c r="W910">
        <v>36</v>
      </c>
      <c r="X910">
        <v>19</v>
      </c>
      <c r="Y910">
        <v>14</v>
      </c>
      <c r="Z910">
        <v>9</v>
      </c>
      <c r="AA910">
        <v>7</v>
      </c>
      <c r="AB910">
        <v>11</v>
      </c>
      <c r="AC910">
        <v>6</v>
      </c>
      <c r="AD910">
        <v>3810</v>
      </c>
      <c r="AE910">
        <v>45</v>
      </c>
      <c r="AF910">
        <v>1121</v>
      </c>
    </row>
    <row r="911" spans="1:32" x14ac:dyDescent="0.25">
      <c r="A911">
        <v>20180226</v>
      </c>
      <c r="B911">
        <v>294</v>
      </c>
      <c r="C911">
        <v>100644</v>
      </c>
      <c r="D911" t="s">
        <v>683</v>
      </c>
      <c r="E911">
        <v>105992</v>
      </c>
      <c r="F911" t="s">
        <v>931</v>
      </c>
      <c r="G911" t="s">
        <v>510</v>
      </c>
      <c r="H911">
        <v>3</v>
      </c>
      <c r="I911" t="s">
        <v>189</v>
      </c>
      <c r="J911">
        <v>67</v>
      </c>
      <c r="K911">
        <v>3</v>
      </c>
      <c r="L911">
        <v>3</v>
      </c>
      <c r="M911">
        <v>51</v>
      </c>
      <c r="N911">
        <v>27</v>
      </c>
      <c r="O911">
        <v>22</v>
      </c>
      <c r="P911">
        <v>13</v>
      </c>
      <c r="Q911">
        <v>8</v>
      </c>
      <c r="R911">
        <v>4</v>
      </c>
      <c r="S911">
        <v>4</v>
      </c>
      <c r="T911">
        <v>2</v>
      </c>
      <c r="U911">
        <v>3</v>
      </c>
      <c r="V911">
        <v>53</v>
      </c>
      <c r="W911">
        <v>30</v>
      </c>
      <c r="X911">
        <v>16</v>
      </c>
      <c r="Y911">
        <v>12</v>
      </c>
      <c r="Z911">
        <v>9</v>
      </c>
      <c r="AA911">
        <v>3</v>
      </c>
      <c r="AB911">
        <v>7</v>
      </c>
      <c r="AC911">
        <v>5</v>
      </c>
      <c r="AD911">
        <v>4450</v>
      </c>
      <c r="AE911">
        <v>60</v>
      </c>
      <c r="AF911">
        <v>875</v>
      </c>
    </row>
    <row r="912" spans="1:32" x14ac:dyDescent="0.25">
      <c r="A912">
        <v>20180226</v>
      </c>
      <c r="B912">
        <v>295</v>
      </c>
      <c r="C912">
        <v>105223</v>
      </c>
      <c r="D912" t="s">
        <v>1091</v>
      </c>
      <c r="E912">
        <v>106233</v>
      </c>
      <c r="F912" t="s">
        <v>679</v>
      </c>
      <c r="G912" t="s">
        <v>1088</v>
      </c>
      <c r="H912">
        <v>3</v>
      </c>
      <c r="I912" t="s">
        <v>189</v>
      </c>
      <c r="J912">
        <v>102</v>
      </c>
      <c r="K912">
        <v>8</v>
      </c>
      <c r="L912">
        <v>3</v>
      </c>
      <c r="M912">
        <v>68</v>
      </c>
      <c r="N912">
        <v>47</v>
      </c>
      <c r="O912">
        <v>38</v>
      </c>
      <c r="P912">
        <v>8</v>
      </c>
      <c r="Q912">
        <v>10</v>
      </c>
      <c r="R912">
        <v>2</v>
      </c>
      <c r="S912">
        <v>3</v>
      </c>
      <c r="T912">
        <v>9</v>
      </c>
      <c r="U912">
        <v>5</v>
      </c>
      <c r="V912">
        <v>75</v>
      </c>
      <c r="W912">
        <v>49</v>
      </c>
      <c r="X912">
        <v>35</v>
      </c>
      <c r="Y912">
        <v>8</v>
      </c>
      <c r="Z912">
        <v>10</v>
      </c>
      <c r="AA912">
        <v>3</v>
      </c>
      <c r="AB912">
        <v>6</v>
      </c>
      <c r="AC912">
        <v>9</v>
      </c>
      <c r="AD912">
        <v>2745</v>
      </c>
      <c r="AE912">
        <v>6</v>
      </c>
      <c r="AF912">
        <v>3810</v>
      </c>
    </row>
    <row r="913" spans="1:32" x14ac:dyDescent="0.25">
      <c r="A913">
        <v>20180226</v>
      </c>
      <c r="B913">
        <v>298</v>
      </c>
      <c r="C913">
        <v>105223</v>
      </c>
      <c r="D913" t="s">
        <v>1091</v>
      </c>
      <c r="E913">
        <v>100644</v>
      </c>
      <c r="F913" t="s">
        <v>683</v>
      </c>
      <c r="G913" t="s">
        <v>331</v>
      </c>
      <c r="H913">
        <v>3</v>
      </c>
      <c r="I913" t="s">
        <v>193</v>
      </c>
      <c r="J913">
        <v>91</v>
      </c>
      <c r="K913">
        <v>6</v>
      </c>
      <c r="L913">
        <v>1</v>
      </c>
      <c r="M913">
        <v>56</v>
      </c>
      <c r="N913">
        <v>36</v>
      </c>
      <c r="O913">
        <v>28</v>
      </c>
      <c r="P913">
        <v>11</v>
      </c>
      <c r="Q913">
        <v>9</v>
      </c>
      <c r="R913">
        <v>1</v>
      </c>
      <c r="S913">
        <v>1</v>
      </c>
      <c r="T913">
        <v>10</v>
      </c>
      <c r="U913">
        <v>2</v>
      </c>
      <c r="V913">
        <v>59</v>
      </c>
      <c r="W913">
        <v>36</v>
      </c>
      <c r="X913">
        <v>26</v>
      </c>
      <c r="Y913">
        <v>8</v>
      </c>
      <c r="Z913">
        <v>9</v>
      </c>
      <c r="AA913">
        <v>4</v>
      </c>
      <c r="AB913">
        <v>7</v>
      </c>
      <c r="AC913">
        <v>9</v>
      </c>
      <c r="AD913">
        <v>2745</v>
      </c>
      <c r="AE913">
        <v>5</v>
      </c>
      <c r="AF913">
        <v>4450</v>
      </c>
    </row>
    <row r="914" spans="1:32" x14ac:dyDescent="0.25">
      <c r="A914">
        <v>20180226</v>
      </c>
      <c r="B914">
        <v>271</v>
      </c>
      <c r="C914">
        <v>111575</v>
      </c>
      <c r="D914" t="s">
        <v>647</v>
      </c>
      <c r="E914">
        <v>104797</v>
      </c>
      <c r="F914" t="s">
        <v>388</v>
      </c>
      <c r="G914" t="s">
        <v>1591</v>
      </c>
      <c r="H914">
        <v>3</v>
      </c>
      <c r="I914" t="s">
        <v>173</v>
      </c>
      <c r="J914">
        <v>94</v>
      </c>
      <c r="K914">
        <v>14</v>
      </c>
      <c r="L914">
        <v>3</v>
      </c>
      <c r="M914">
        <v>82</v>
      </c>
      <c r="N914">
        <v>55</v>
      </c>
      <c r="O914">
        <v>44</v>
      </c>
      <c r="P914">
        <v>14</v>
      </c>
      <c r="Q914">
        <v>12</v>
      </c>
      <c r="R914">
        <v>3</v>
      </c>
      <c r="S914">
        <v>4</v>
      </c>
      <c r="T914">
        <v>7</v>
      </c>
      <c r="U914">
        <v>1</v>
      </c>
      <c r="V914">
        <v>74</v>
      </c>
      <c r="W914">
        <v>51</v>
      </c>
      <c r="X914">
        <v>38</v>
      </c>
      <c r="Y914">
        <v>11</v>
      </c>
      <c r="Z914">
        <v>12</v>
      </c>
      <c r="AA914">
        <v>3</v>
      </c>
      <c r="AB914">
        <v>4</v>
      </c>
      <c r="AC914">
        <v>41</v>
      </c>
      <c r="AD914">
        <v>1235</v>
      </c>
      <c r="AE914">
        <v>81</v>
      </c>
      <c r="AF914">
        <v>678</v>
      </c>
    </row>
    <row r="915" spans="1:32" x14ac:dyDescent="0.25">
      <c r="A915">
        <v>20180226</v>
      </c>
      <c r="B915">
        <v>281</v>
      </c>
      <c r="C915">
        <v>105138</v>
      </c>
      <c r="D915" t="s">
        <v>644</v>
      </c>
      <c r="E915">
        <v>104252</v>
      </c>
      <c r="F915" t="s">
        <v>1475</v>
      </c>
      <c r="G915" t="s">
        <v>315</v>
      </c>
      <c r="H915">
        <v>3</v>
      </c>
      <c r="I915" t="s">
        <v>173</v>
      </c>
      <c r="J915">
        <v>76</v>
      </c>
      <c r="K915">
        <v>3</v>
      </c>
      <c r="L915">
        <v>0</v>
      </c>
      <c r="M915">
        <v>55</v>
      </c>
      <c r="N915">
        <v>33</v>
      </c>
      <c r="O915">
        <v>20</v>
      </c>
      <c r="P915">
        <v>14</v>
      </c>
      <c r="Q915">
        <v>10</v>
      </c>
      <c r="R915">
        <v>4</v>
      </c>
      <c r="S915">
        <v>7</v>
      </c>
      <c r="T915">
        <v>2</v>
      </c>
      <c r="U915">
        <v>2</v>
      </c>
      <c r="V915">
        <v>65</v>
      </c>
      <c r="W915">
        <v>44</v>
      </c>
      <c r="X915">
        <v>24</v>
      </c>
      <c r="Y915">
        <v>7</v>
      </c>
      <c r="Z915">
        <v>9</v>
      </c>
      <c r="AA915">
        <v>7</v>
      </c>
      <c r="AB915">
        <v>12</v>
      </c>
      <c r="AC915">
        <v>23</v>
      </c>
      <c r="AD915">
        <v>1845</v>
      </c>
      <c r="AE915">
        <v>70</v>
      </c>
      <c r="AF915">
        <v>739</v>
      </c>
    </row>
    <row r="916" spans="1:32" x14ac:dyDescent="0.25">
      <c r="A916">
        <v>20180226</v>
      </c>
      <c r="B916">
        <v>283</v>
      </c>
      <c r="C916">
        <v>126774</v>
      </c>
      <c r="D916" t="s">
        <v>294</v>
      </c>
      <c r="E916">
        <v>105062</v>
      </c>
      <c r="F916" t="s">
        <v>212</v>
      </c>
      <c r="G916" t="s">
        <v>1592</v>
      </c>
      <c r="H916">
        <v>3</v>
      </c>
      <c r="I916" t="s">
        <v>173</v>
      </c>
      <c r="J916">
        <v>131</v>
      </c>
      <c r="K916">
        <v>16</v>
      </c>
      <c r="L916">
        <v>1</v>
      </c>
      <c r="M916">
        <v>86</v>
      </c>
      <c r="N916">
        <v>58</v>
      </c>
      <c r="O916">
        <v>44</v>
      </c>
      <c r="P916">
        <v>20</v>
      </c>
      <c r="Q916">
        <v>14</v>
      </c>
      <c r="R916">
        <v>3</v>
      </c>
      <c r="S916">
        <v>3</v>
      </c>
      <c r="T916">
        <v>5</v>
      </c>
      <c r="U916">
        <v>3</v>
      </c>
      <c r="V916">
        <v>119</v>
      </c>
      <c r="W916">
        <v>73</v>
      </c>
      <c r="X916">
        <v>43</v>
      </c>
      <c r="Y916">
        <v>25</v>
      </c>
      <c r="Z916">
        <v>15</v>
      </c>
      <c r="AA916">
        <v>12</v>
      </c>
      <c r="AB916">
        <v>16</v>
      </c>
      <c r="AC916">
        <v>82</v>
      </c>
      <c r="AD916">
        <v>678</v>
      </c>
      <c r="AE916">
        <v>88</v>
      </c>
      <c r="AF916">
        <v>638</v>
      </c>
    </row>
    <row r="917" spans="1:32" x14ac:dyDescent="0.25">
      <c r="A917">
        <v>20180226</v>
      </c>
      <c r="B917">
        <v>285</v>
      </c>
      <c r="C917">
        <v>104291</v>
      </c>
      <c r="D917" t="s">
        <v>873</v>
      </c>
      <c r="E917">
        <v>105777</v>
      </c>
      <c r="F917" t="s">
        <v>114</v>
      </c>
      <c r="G917" t="s">
        <v>973</v>
      </c>
      <c r="H917">
        <v>3</v>
      </c>
      <c r="I917" t="s">
        <v>173</v>
      </c>
      <c r="J917">
        <v>137</v>
      </c>
      <c r="K917">
        <v>5</v>
      </c>
      <c r="L917">
        <v>3</v>
      </c>
      <c r="M917">
        <v>94</v>
      </c>
      <c r="N917">
        <v>54</v>
      </c>
      <c r="O917">
        <v>42</v>
      </c>
      <c r="P917">
        <v>25</v>
      </c>
      <c r="Q917">
        <v>16</v>
      </c>
      <c r="R917">
        <v>7</v>
      </c>
      <c r="S917">
        <v>8</v>
      </c>
      <c r="T917">
        <v>14</v>
      </c>
      <c r="U917">
        <v>12</v>
      </c>
      <c r="V917">
        <v>119</v>
      </c>
      <c r="W917">
        <v>69</v>
      </c>
      <c r="X917">
        <v>51</v>
      </c>
      <c r="Y917">
        <v>23</v>
      </c>
      <c r="Z917">
        <v>16</v>
      </c>
      <c r="AA917">
        <v>6</v>
      </c>
      <c r="AB917">
        <v>8</v>
      </c>
      <c r="AC917">
        <v>117</v>
      </c>
      <c r="AD917">
        <v>481</v>
      </c>
      <c r="AE917">
        <v>4</v>
      </c>
      <c r="AF917">
        <v>4635</v>
      </c>
    </row>
    <row r="918" spans="1:32" x14ac:dyDescent="0.25">
      <c r="A918">
        <v>20180226</v>
      </c>
      <c r="B918">
        <v>286</v>
      </c>
      <c r="C918">
        <v>106298</v>
      </c>
      <c r="D918" t="s">
        <v>908</v>
      </c>
      <c r="E918">
        <v>111575</v>
      </c>
      <c r="F918" t="s">
        <v>647</v>
      </c>
      <c r="G918" t="s">
        <v>702</v>
      </c>
      <c r="H918">
        <v>3</v>
      </c>
      <c r="I918" t="s">
        <v>187</v>
      </c>
      <c r="J918">
        <v>100</v>
      </c>
      <c r="K918">
        <v>7</v>
      </c>
      <c r="L918">
        <v>2</v>
      </c>
      <c r="M918">
        <v>83</v>
      </c>
      <c r="N918">
        <v>53</v>
      </c>
      <c r="O918">
        <v>40</v>
      </c>
      <c r="P918">
        <v>16</v>
      </c>
      <c r="Q918">
        <v>14</v>
      </c>
      <c r="R918">
        <v>5</v>
      </c>
      <c r="S918">
        <v>7</v>
      </c>
      <c r="T918">
        <v>7</v>
      </c>
      <c r="U918">
        <v>1</v>
      </c>
      <c r="V918">
        <v>78</v>
      </c>
      <c r="W918">
        <v>46</v>
      </c>
      <c r="X918">
        <v>36</v>
      </c>
      <c r="Y918">
        <v>16</v>
      </c>
      <c r="Z918">
        <v>14</v>
      </c>
      <c r="AA918">
        <v>0</v>
      </c>
      <c r="AB918">
        <v>3</v>
      </c>
      <c r="AC918">
        <v>15</v>
      </c>
      <c r="AD918">
        <v>2335</v>
      </c>
      <c r="AE918">
        <v>41</v>
      </c>
      <c r="AF918">
        <v>1235</v>
      </c>
    </row>
    <row r="919" spans="1:32" x14ac:dyDescent="0.25">
      <c r="A919">
        <v>20180226</v>
      </c>
      <c r="B919">
        <v>291</v>
      </c>
      <c r="C919">
        <v>105138</v>
      </c>
      <c r="D919" t="s">
        <v>644</v>
      </c>
      <c r="E919">
        <v>105732</v>
      </c>
      <c r="F919" t="s">
        <v>697</v>
      </c>
      <c r="G919" t="s">
        <v>1593</v>
      </c>
      <c r="H919">
        <v>3</v>
      </c>
      <c r="I919" t="s">
        <v>187</v>
      </c>
      <c r="J919">
        <v>141</v>
      </c>
      <c r="K919">
        <v>3</v>
      </c>
      <c r="L919">
        <v>4</v>
      </c>
      <c r="M919">
        <v>89</v>
      </c>
      <c r="N919">
        <v>56</v>
      </c>
      <c r="O919">
        <v>45</v>
      </c>
      <c r="P919">
        <v>20</v>
      </c>
      <c r="Q919">
        <v>15</v>
      </c>
      <c r="R919">
        <v>4</v>
      </c>
      <c r="S919">
        <v>4</v>
      </c>
      <c r="T919">
        <v>9</v>
      </c>
      <c r="U919">
        <v>5</v>
      </c>
      <c r="V919">
        <v>111</v>
      </c>
      <c r="W919">
        <v>62</v>
      </c>
      <c r="X919">
        <v>45</v>
      </c>
      <c r="Y919">
        <v>22</v>
      </c>
      <c r="Z919">
        <v>14</v>
      </c>
      <c r="AA919">
        <v>15</v>
      </c>
      <c r="AB919">
        <v>18</v>
      </c>
      <c r="AC919">
        <v>23</v>
      </c>
      <c r="AD919">
        <v>1845</v>
      </c>
      <c r="AE919">
        <v>99</v>
      </c>
      <c r="AF919">
        <v>575</v>
      </c>
    </row>
    <row r="920" spans="1:32" x14ac:dyDescent="0.25">
      <c r="A920">
        <v>20180226</v>
      </c>
      <c r="B920">
        <v>292</v>
      </c>
      <c r="C920">
        <v>126774</v>
      </c>
      <c r="D920" t="s">
        <v>294</v>
      </c>
      <c r="E920">
        <v>104259</v>
      </c>
      <c r="F920" t="s">
        <v>765</v>
      </c>
      <c r="G920" t="s">
        <v>830</v>
      </c>
      <c r="H920">
        <v>3</v>
      </c>
      <c r="I920" t="s">
        <v>187</v>
      </c>
      <c r="J920">
        <v>103</v>
      </c>
      <c r="K920">
        <v>8</v>
      </c>
      <c r="L920">
        <v>3</v>
      </c>
      <c r="M920">
        <v>82</v>
      </c>
      <c r="N920">
        <v>40</v>
      </c>
      <c r="O920">
        <v>34</v>
      </c>
      <c r="P920">
        <v>26</v>
      </c>
      <c r="Q920">
        <v>15</v>
      </c>
      <c r="R920">
        <v>2</v>
      </c>
      <c r="S920">
        <v>3</v>
      </c>
      <c r="T920">
        <v>3</v>
      </c>
      <c r="U920">
        <v>3</v>
      </c>
      <c r="V920">
        <v>72</v>
      </c>
      <c r="W920">
        <v>51</v>
      </c>
      <c r="X920">
        <v>39</v>
      </c>
      <c r="Y920">
        <v>13</v>
      </c>
      <c r="Z920">
        <v>14</v>
      </c>
      <c r="AA920">
        <v>1</v>
      </c>
      <c r="AB920">
        <v>3</v>
      </c>
      <c r="AC920">
        <v>82</v>
      </c>
      <c r="AD920">
        <v>678</v>
      </c>
      <c r="AE920">
        <v>33</v>
      </c>
      <c r="AF920">
        <v>1335</v>
      </c>
    </row>
    <row r="921" spans="1:32" x14ac:dyDescent="0.25">
      <c r="A921">
        <v>20180226</v>
      </c>
      <c r="B921">
        <v>296</v>
      </c>
      <c r="C921">
        <v>105138</v>
      </c>
      <c r="D921" t="s">
        <v>644</v>
      </c>
      <c r="E921">
        <v>106432</v>
      </c>
      <c r="F921" t="s">
        <v>678</v>
      </c>
      <c r="G921" t="s">
        <v>659</v>
      </c>
      <c r="H921">
        <v>3</v>
      </c>
      <c r="I921" t="s">
        <v>189</v>
      </c>
      <c r="J921">
        <v>102</v>
      </c>
      <c r="K921">
        <v>2</v>
      </c>
      <c r="L921">
        <v>1</v>
      </c>
      <c r="M921">
        <v>69</v>
      </c>
      <c r="N921">
        <v>49</v>
      </c>
      <c r="O921">
        <v>38</v>
      </c>
      <c r="P921">
        <v>10</v>
      </c>
      <c r="Q921">
        <v>11</v>
      </c>
      <c r="R921">
        <v>1</v>
      </c>
      <c r="S921">
        <v>2</v>
      </c>
      <c r="T921">
        <v>6</v>
      </c>
      <c r="U921">
        <v>1</v>
      </c>
      <c r="V921">
        <v>69</v>
      </c>
      <c r="W921">
        <v>45</v>
      </c>
      <c r="X921">
        <v>31</v>
      </c>
      <c r="Y921">
        <v>15</v>
      </c>
      <c r="Z921">
        <v>11</v>
      </c>
      <c r="AA921">
        <v>3</v>
      </c>
      <c r="AB921">
        <v>5</v>
      </c>
      <c r="AC921">
        <v>23</v>
      </c>
      <c r="AD921">
        <v>1845</v>
      </c>
      <c r="AE921">
        <v>50</v>
      </c>
      <c r="AF921">
        <v>981</v>
      </c>
    </row>
    <row r="922" spans="1:32" x14ac:dyDescent="0.25">
      <c r="A922">
        <v>20180226</v>
      </c>
      <c r="B922">
        <v>297</v>
      </c>
      <c r="C922">
        <v>104291</v>
      </c>
      <c r="D922" t="s">
        <v>873</v>
      </c>
      <c r="E922">
        <v>126774</v>
      </c>
      <c r="F922" t="s">
        <v>294</v>
      </c>
      <c r="G922" t="s">
        <v>702</v>
      </c>
      <c r="H922">
        <v>3</v>
      </c>
      <c r="I922" t="s">
        <v>189</v>
      </c>
      <c r="J922">
        <v>123</v>
      </c>
      <c r="K922">
        <v>6</v>
      </c>
      <c r="L922">
        <v>2</v>
      </c>
      <c r="M922">
        <v>77</v>
      </c>
      <c r="N922">
        <v>45</v>
      </c>
      <c r="O922">
        <v>33</v>
      </c>
      <c r="P922">
        <v>23</v>
      </c>
      <c r="Q922">
        <v>14</v>
      </c>
      <c r="R922">
        <v>1</v>
      </c>
      <c r="S922">
        <v>2</v>
      </c>
      <c r="T922">
        <v>8</v>
      </c>
      <c r="U922">
        <v>3</v>
      </c>
      <c r="V922">
        <v>78</v>
      </c>
      <c r="W922">
        <v>39</v>
      </c>
      <c r="X922">
        <v>29</v>
      </c>
      <c r="Y922">
        <v>28</v>
      </c>
      <c r="Z922">
        <v>14</v>
      </c>
      <c r="AA922">
        <v>1</v>
      </c>
      <c r="AB922">
        <v>3</v>
      </c>
      <c r="AC922">
        <v>117</v>
      </c>
      <c r="AD922">
        <v>481</v>
      </c>
      <c r="AE922">
        <v>82</v>
      </c>
      <c r="AF922">
        <v>678</v>
      </c>
    </row>
    <row r="923" spans="1:32" x14ac:dyDescent="0.25">
      <c r="A923">
        <v>20180226</v>
      </c>
      <c r="B923">
        <v>299</v>
      </c>
      <c r="C923">
        <v>105138</v>
      </c>
      <c r="D923" t="s">
        <v>644</v>
      </c>
      <c r="E923">
        <v>104291</v>
      </c>
      <c r="F923" t="s">
        <v>873</v>
      </c>
      <c r="G923" t="s">
        <v>315</v>
      </c>
      <c r="H923">
        <v>3</v>
      </c>
      <c r="I923" t="s">
        <v>193</v>
      </c>
      <c r="J923">
        <v>79</v>
      </c>
      <c r="K923">
        <v>3</v>
      </c>
      <c r="L923">
        <v>2</v>
      </c>
      <c r="M923">
        <v>54</v>
      </c>
      <c r="N923">
        <v>35</v>
      </c>
      <c r="O923">
        <v>27</v>
      </c>
      <c r="P923">
        <v>12</v>
      </c>
      <c r="Q923">
        <v>10</v>
      </c>
      <c r="R923">
        <v>4</v>
      </c>
      <c r="S923">
        <v>5</v>
      </c>
      <c r="T923">
        <v>2</v>
      </c>
      <c r="U923">
        <v>1</v>
      </c>
      <c r="V923">
        <v>55</v>
      </c>
      <c r="W923">
        <v>36</v>
      </c>
      <c r="X923">
        <v>22</v>
      </c>
      <c r="Y923">
        <v>8</v>
      </c>
      <c r="Z923">
        <v>9</v>
      </c>
      <c r="AA923">
        <v>0</v>
      </c>
      <c r="AB923">
        <v>3</v>
      </c>
      <c r="AC923">
        <v>23</v>
      </c>
      <c r="AD923">
        <v>1845</v>
      </c>
      <c r="AE923">
        <v>117</v>
      </c>
      <c r="AF923">
        <v>481</v>
      </c>
    </row>
    <row r="924" spans="1:32" x14ac:dyDescent="0.25">
      <c r="A924">
        <v>20180226</v>
      </c>
      <c r="B924">
        <v>300</v>
      </c>
      <c r="C924">
        <v>105138</v>
      </c>
      <c r="D924" t="s">
        <v>644</v>
      </c>
      <c r="E924">
        <v>106298</v>
      </c>
      <c r="F924" t="s">
        <v>908</v>
      </c>
      <c r="G924" t="s">
        <v>315</v>
      </c>
      <c r="H924">
        <v>3</v>
      </c>
      <c r="I924" t="s">
        <v>196</v>
      </c>
      <c r="J924">
        <v>81</v>
      </c>
      <c r="K924">
        <v>1</v>
      </c>
      <c r="L924">
        <v>0</v>
      </c>
      <c r="M924">
        <v>58</v>
      </c>
      <c r="N924">
        <v>43</v>
      </c>
      <c r="O924">
        <v>31</v>
      </c>
      <c r="P924">
        <v>10</v>
      </c>
      <c r="Q924">
        <v>10</v>
      </c>
      <c r="R924">
        <v>3</v>
      </c>
      <c r="S924">
        <v>4</v>
      </c>
      <c r="T924">
        <v>4</v>
      </c>
      <c r="U924">
        <v>2</v>
      </c>
      <c r="V924">
        <v>57</v>
      </c>
      <c r="W924">
        <v>28</v>
      </c>
      <c r="X924">
        <v>17</v>
      </c>
      <c r="Y924">
        <v>14</v>
      </c>
      <c r="Z924">
        <v>9</v>
      </c>
      <c r="AA924">
        <v>6</v>
      </c>
      <c r="AB924">
        <v>9</v>
      </c>
      <c r="AC924">
        <v>23</v>
      </c>
      <c r="AD924">
        <v>1845</v>
      </c>
      <c r="AE924">
        <v>15</v>
      </c>
      <c r="AF924">
        <v>2335</v>
      </c>
    </row>
    <row r="925" spans="1:32" x14ac:dyDescent="0.25">
      <c r="A925">
        <v>20180305</v>
      </c>
      <c r="B925">
        <v>180</v>
      </c>
      <c r="C925">
        <v>104792</v>
      </c>
      <c r="D925" t="s">
        <v>468</v>
      </c>
      <c r="E925">
        <v>105051</v>
      </c>
      <c r="F925" t="s">
        <v>944</v>
      </c>
      <c r="G925" t="s">
        <v>221</v>
      </c>
      <c r="H925">
        <v>3</v>
      </c>
      <c r="I925" t="s">
        <v>715</v>
      </c>
      <c r="J925">
        <v>71</v>
      </c>
      <c r="K925">
        <v>6</v>
      </c>
      <c r="L925">
        <v>2</v>
      </c>
      <c r="M925">
        <v>58</v>
      </c>
      <c r="N925">
        <v>34</v>
      </c>
      <c r="O925">
        <v>23</v>
      </c>
      <c r="P925">
        <v>13</v>
      </c>
      <c r="Q925">
        <v>9</v>
      </c>
      <c r="R925">
        <v>2</v>
      </c>
      <c r="S925">
        <v>3</v>
      </c>
      <c r="T925">
        <v>1</v>
      </c>
      <c r="U925">
        <v>5</v>
      </c>
      <c r="V925">
        <v>61</v>
      </c>
      <c r="W925">
        <v>33</v>
      </c>
      <c r="X925">
        <v>20</v>
      </c>
      <c r="Y925">
        <v>11</v>
      </c>
      <c r="Z925">
        <v>9</v>
      </c>
      <c r="AA925">
        <v>2</v>
      </c>
      <c r="AB925">
        <v>6</v>
      </c>
      <c r="AC925">
        <v>42</v>
      </c>
      <c r="AD925">
        <v>1220</v>
      </c>
      <c r="AE925">
        <v>78</v>
      </c>
      <c r="AF925">
        <v>685</v>
      </c>
    </row>
    <row r="926" spans="1:32" x14ac:dyDescent="0.25">
      <c r="A926">
        <v>20180305</v>
      </c>
      <c r="B926">
        <v>192</v>
      </c>
      <c r="C926">
        <v>200000</v>
      </c>
      <c r="D926" t="s">
        <v>163</v>
      </c>
      <c r="E926">
        <v>105577</v>
      </c>
      <c r="F926" t="s">
        <v>711</v>
      </c>
      <c r="G926" t="s">
        <v>643</v>
      </c>
      <c r="H926">
        <v>3</v>
      </c>
      <c r="I926" t="s">
        <v>715</v>
      </c>
      <c r="J926">
        <v>99</v>
      </c>
      <c r="K926">
        <v>11</v>
      </c>
      <c r="L926">
        <v>2</v>
      </c>
      <c r="M926">
        <v>64</v>
      </c>
      <c r="N926">
        <v>35</v>
      </c>
      <c r="O926">
        <v>27</v>
      </c>
      <c r="P926">
        <v>20</v>
      </c>
      <c r="Q926">
        <v>10</v>
      </c>
      <c r="R926">
        <v>3</v>
      </c>
      <c r="S926">
        <v>3</v>
      </c>
      <c r="T926">
        <v>2</v>
      </c>
      <c r="U926">
        <v>2</v>
      </c>
      <c r="V926">
        <v>67</v>
      </c>
      <c r="W926">
        <v>31</v>
      </c>
      <c r="X926">
        <v>20</v>
      </c>
      <c r="Y926">
        <v>22</v>
      </c>
      <c r="Z926">
        <v>10</v>
      </c>
      <c r="AA926">
        <v>2</v>
      </c>
      <c r="AB926">
        <v>4</v>
      </c>
      <c r="AC926">
        <v>169</v>
      </c>
      <c r="AD926">
        <v>327</v>
      </c>
      <c r="AE926">
        <v>75</v>
      </c>
      <c r="AF926">
        <v>708</v>
      </c>
    </row>
    <row r="927" spans="1:32" x14ac:dyDescent="0.25">
      <c r="A927">
        <v>20180305</v>
      </c>
      <c r="B927">
        <v>207</v>
      </c>
      <c r="C927">
        <v>105539</v>
      </c>
      <c r="D927" t="s">
        <v>222</v>
      </c>
      <c r="E927">
        <v>111575</v>
      </c>
      <c r="F927" t="s">
        <v>647</v>
      </c>
      <c r="G927" t="s">
        <v>1596</v>
      </c>
      <c r="H927">
        <v>3</v>
      </c>
      <c r="I927" t="s">
        <v>715</v>
      </c>
      <c r="J927">
        <v>120</v>
      </c>
      <c r="K927">
        <v>3</v>
      </c>
      <c r="L927">
        <v>2</v>
      </c>
      <c r="M927">
        <v>83</v>
      </c>
      <c r="N927">
        <v>52</v>
      </c>
      <c r="O927">
        <v>36</v>
      </c>
      <c r="P927">
        <v>18</v>
      </c>
      <c r="Q927">
        <v>14</v>
      </c>
      <c r="R927">
        <v>5</v>
      </c>
      <c r="S927">
        <v>9</v>
      </c>
      <c r="T927">
        <v>8</v>
      </c>
      <c r="U927">
        <v>2</v>
      </c>
      <c r="V927">
        <v>92</v>
      </c>
      <c r="W927">
        <v>51</v>
      </c>
      <c r="X927">
        <v>35</v>
      </c>
      <c r="Y927">
        <v>23</v>
      </c>
      <c r="Z927">
        <v>14</v>
      </c>
      <c r="AA927">
        <v>2</v>
      </c>
      <c r="AB927">
        <v>5</v>
      </c>
      <c r="AC927">
        <v>76</v>
      </c>
      <c r="AD927">
        <v>707</v>
      </c>
      <c r="AE927">
        <v>41</v>
      </c>
      <c r="AF927">
        <v>1235</v>
      </c>
    </row>
    <row r="928" spans="1:32" x14ac:dyDescent="0.25">
      <c r="A928">
        <v>20180305</v>
      </c>
      <c r="B928">
        <v>211</v>
      </c>
      <c r="C928">
        <v>106421</v>
      </c>
      <c r="D928" t="s">
        <v>265</v>
      </c>
      <c r="E928">
        <v>105449</v>
      </c>
      <c r="F928" t="s">
        <v>738</v>
      </c>
      <c r="G928" t="s">
        <v>1597</v>
      </c>
      <c r="H928">
        <v>3</v>
      </c>
      <c r="I928" t="s">
        <v>715</v>
      </c>
      <c r="J928">
        <v>85</v>
      </c>
      <c r="K928">
        <v>10</v>
      </c>
      <c r="L928">
        <v>4</v>
      </c>
      <c r="M928">
        <v>61</v>
      </c>
      <c r="N928">
        <v>38</v>
      </c>
      <c r="O928">
        <v>33</v>
      </c>
      <c r="P928">
        <v>12</v>
      </c>
      <c r="Q928">
        <v>11</v>
      </c>
      <c r="R928">
        <v>1</v>
      </c>
      <c r="S928">
        <v>2</v>
      </c>
      <c r="T928">
        <v>2</v>
      </c>
      <c r="U928">
        <v>1</v>
      </c>
      <c r="V928">
        <v>66</v>
      </c>
      <c r="W928">
        <v>33</v>
      </c>
      <c r="X928">
        <v>24</v>
      </c>
      <c r="Y928">
        <v>20</v>
      </c>
      <c r="Z928">
        <v>11</v>
      </c>
      <c r="AA928">
        <v>3</v>
      </c>
      <c r="AB928">
        <v>5</v>
      </c>
      <c r="AC928">
        <v>57</v>
      </c>
      <c r="AD928">
        <v>924</v>
      </c>
      <c r="AE928">
        <v>52</v>
      </c>
      <c r="AF928">
        <v>975</v>
      </c>
    </row>
    <row r="929" spans="1:32" x14ac:dyDescent="0.25">
      <c r="A929">
        <v>20180305</v>
      </c>
      <c r="B929">
        <v>223</v>
      </c>
      <c r="C929">
        <v>126774</v>
      </c>
      <c r="D929" t="s">
        <v>294</v>
      </c>
      <c r="E929">
        <v>105430</v>
      </c>
      <c r="F929" t="s">
        <v>667</v>
      </c>
      <c r="G929" t="s">
        <v>986</v>
      </c>
      <c r="H929">
        <v>3</v>
      </c>
      <c r="I929" t="s">
        <v>715</v>
      </c>
      <c r="J929">
        <v>92</v>
      </c>
      <c r="K929">
        <v>4</v>
      </c>
      <c r="L929">
        <v>2</v>
      </c>
      <c r="M929">
        <v>67</v>
      </c>
      <c r="N929">
        <v>39</v>
      </c>
      <c r="O929">
        <v>28</v>
      </c>
      <c r="P929">
        <v>15</v>
      </c>
      <c r="Q929">
        <v>10</v>
      </c>
      <c r="R929">
        <v>7</v>
      </c>
      <c r="S929">
        <v>9</v>
      </c>
      <c r="T929">
        <v>0</v>
      </c>
      <c r="U929">
        <v>6</v>
      </c>
      <c r="V929">
        <v>59</v>
      </c>
      <c r="W929">
        <v>38</v>
      </c>
      <c r="X929">
        <v>24</v>
      </c>
      <c r="Y929">
        <v>6</v>
      </c>
      <c r="Z929">
        <v>10</v>
      </c>
      <c r="AA929">
        <v>1</v>
      </c>
      <c r="AB929">
        <v>5</v>
      </c>
      <c r="AC929">
        <v>71</v>
      </c>
      <c r="AD929">
        <v>756</v>
      </c>
      <c r="AE929">
        <v>88</v>
      </c>
      <c r="AF929">
        <v>643</v>
      </c>
    </row>
    <row r="930" spans="1:32" x14ac:dyDescent="0.25">
      <c r="A930">
        <v>20180305</v>
      </c>
      <c r="B930">
        <v>224</v>
      </c>
      <c r="C930">
        <v>133430</v>
      </c>
      <c r="D930" t="s">
        <v>651</v>
      </c>
      <c r="E930">
        <v>105575</v>
      </c>
      <c r="F930" t="s">
        <v>900</v>
      </c>
      <c r="G930" t="s">
        <v>315</v>
      </c>
      <c r="H930">
        <v>3</v>
      </c>
      <c r="I930" t="s">
        <v>715</v>
      </c>
      <c r="J930">
        <v>72</v>
      </c>
      <c r="K930">
        <v>6</v>
      </c>
      <c r="L930">
        <v>7</v>
      </c>
      <c r="M930">
        <v>53</v>
      </c>
      <c r="N930">
        <v>25</v>
      </c>
      <c r="O930">
        <v>22</v>
      </c>
      <c r="P930">
        <v>17</v>
      </c>
      <c r="Q930">
        <v>10</v>
      </c>
      <c r="R930">
        <v>0</v>
      </c>
      <c r="S930">
        <v>1</v>
      </c>
      <c r="T930">
        <v>0</v>
      </c>
      <c r="U930">
        <v>5</v>
      </c>
      <c r="V930">
        <v>52</v>
      </c>
      <c r="W930">
        <v>29</v>
      </c>
      <c r="X930">
        <v>21</v>
      </c>
      <c r="Y930">
        <v>10</v>
      </c>
      <c r="Z930">
        <v>9</v>
      </c>
      <c r="AA930">
        <v>3</v>
      </c>
      <c r="AB930">
        <v>6</v>
      </c>
      <c r="AC930">
        <v>44</v>
      </c>
      <c r="AD930">
        <v>1166</v>
      </c>
      <c r="AE930">
        <v>106</v>
      </c>
      <c r="AF930">
        <v>548</v>
      </c>
    </row>
    <row r="931" spans="1:32" x14ac:dyDescent="0.25">
      <c r="A931">
        <v>20180305</v>
      </c>
      <c r="B931">
        <v>241</v>
      </c>
      <c r="C931">
        <v>104792</v>
      </c>
      <c r="D931" t="s">
        <v>468</v>
      </c>
      <c r="E931">
        <v>104545</v>
      </c>
      <c r="F931" t="s">
        <v>673</v>
      </c>
      <c r="G931" t="s">
        <v>1598</v>
      </c>
      <c r="H931">
        <v>3</v>
      </c>
      <c r="I931" t="s">
        <v>745</v>
      </c>
      <c r="J931">
        <v>155</v>
      </c>
      <c r="K931">
        <v>8</v>
      </c>
      <c r="L931">
        <v>5</v>
      </c>
      <c r="M931">
        <v>121</v>
      </c>
      <c r="N931">
        <v>81</v>
      </c>
      <c r="O931">
        <v>62</v>
      </c>
      <c r="P931">
        <v>24</v>
      </c>
      <c r="Q931">
        <v>18</v>
      </c>
      <c r="R931">
        <v>7</v>
      </c>
      <c r="S931">
        <v>7</v>
      </c>
      <c r="T931">
        <v>15</v>
      </c>
      <c r="U931">
        <v>3</v>
      </c>
      <c r="V931">
        <v>107</v>
      </c>
      <c r="W931">
        <v>68</v>
      </c>
      <c r="X931">
        <v>55</v>
      </c>
      <c r="Y931">
        <v>23</v>
      </c>
      <c r="Z931">
        <v>18</v>
      </c>
      <c r="AA931">
        <v>2</v>
      </c>
      <c r="AB931">
        <v>3</v>
      </c>
      <c r="AC931">
        <v>42</v>
      </c>
      <c r="AD931">
        <v>1220</v>
      </c>
      <c r="AE931">
        <v>18</v>
      </c>
      <c r="AF931">
        <v>2205</v>
      </c>
    </row>
    <row r="932" spans="1:32" x14ac:dyDescent="0.25">
      <c r="A932">
        <v>20180305</v>
      </c>
      <c r="B932">
        <v>242</v>
      </c>
      <c r="C932">
        <v>106121</v>
      </c>
      <c r="D932" t="s">
        <v>561</v>
      </c>
      <c r="E932">
        <v>104925</v>
      </c>
      <c r="F932" t="s">
        <v>641</v>
      </c>
      <c r="G932" t="s">
        <v>1599</v>
      </c>
      <c r="H932">
        <v>3</v>
      </c>
      <c r="I932" t="s">
        <v>745</v>
      </c>
      <c r="J932">
        <v>150</v>
      </c>
      <c r="K932">
        <v>1</v>
      </c>
      <c r="L932">
        <v>8</v>
      </c>
      <c r="M932">
        <v>107</v>
      </c>
      <c r="N932">
        <v>52</v>
      </c>
      <c r="O932">
        <v>37</v>
      </c>
      <c r="P932">
        <v>28</v>
      </c>
      <c r="Q932">
        <v>15</v>
      </c>
      <c r="R932">
        <v>5</v>
      </c>
      <c r="S932">
        <v>7</v>
      </c>
      <c r="T932">
        <v>4</v>
      </c>
      <c r="U932">
        <v>4</v>
      </c>
      <c r="V932">
        <v>94</v>
      </c>
      <c r="W932">
        <v>60</v>
      </c>
      <c r="X932">
        <v>39</v>
      </c>
      <c r="Y932">
        <v>18</v>
      </c>
      <c r="Z932">
        <v>14</v>
      </c>
      <c r="AA932">
        <v>8</v>
      </c>
      <c r="AB932">
        <v>11</v>
      </c>
      <c r="AC932">
        <v>109</v>
      </c>
      <c r="AD932">
        <v>539</v>
      </c>
      <c r="AE932">
        <v>13</v>
      </c>
      <c r="AF932">
        <v>2380</v>
      </c>
    </row>
    <row r="933" spans="1:32" x14ac:dyDescent="0.25">
      <c r="A933">
        <v>20180305</v>
      </c>
      <c r="B933">
        <v>246</v>
      </c>
      <c r="C933">
        <v>105311</v>
      </c>
      <c r="D933" t="s">
        <v>833</v>
      </c>
      <c r="E933">
        <v>100644</v>
      </c>
      <c r="F933" t="s">
        <v>683</v>
      </c>
      <c r="G933" t="s">
        <v>1600</v>
      </c>
      <c r="H933">
        <v>3</v>
      </c>
      <c r="I933" t="s">
        <v>745</v>
      </c>
      <c r="J933">
        <v>143</v>
      </c>
      <c r="K933">
        <v>1</v>
      </c>
      <c r="L933">
        <v>4</v>
      </c>
      <c r="M933">
        <v>100</v>
      </c>
      <c r="N933">
        <v>52</v>
      </c>
      <c r="O933">
        <v>39</v>
      </c>
      <c r="P933">
        <v>26</v>
      </c>
      <c r="Q933">
        <v>17</v>
      </c>
      <c r="R933">
        <v>4</v>
      </c>
      <c r="S933">
        <v>7</v>
      </c>
      <c r="T933">
        <v>14</v>
      </c>
      <c r="U933">
        <v>1</v>
      </c>
      <c r="V933">
        <v>100</v>
      </c>
      <c r="W933">
        <v>58</v>
      </c>
      <c r="X933">
        <v>40</v>
      </c>
      <c r="Y933">
        <v>24</v>
      </c>
      <c r="Z933">
        <v>17</v>
      </c>
      <c r="AA933">
        <v>6</v>
      </c>
      <c r="AB933">
        <v>10</v>
      </c>
      <c r="AC933">
        <v>85</v>
      </c>
      <c r="AD933">
        <v>660</v>
      </c>
      <c r="AE933">
        <v>5</v>
      </c>
      <c r="AF933">
        <v>4540</v>
      </c>
    </row>
    <row r="934" spans="1:32" x14ac:dyDescent="0.25">
      <c r="A934">
        <v>20180305</v>
      </c>
      <c r="B934">
        <v>247</v>
      </c>
      <c r="C934">
        <v>105683</v>
      </c>
      <c r="D934" t="s">
        <v>766</v>
      </c>
      <c r="E934">
        <v>200000</v>
      </c>
      <c r="F934" t="s">
        <v>163</v>
      </c>
      <c r="G934" t="s">
        <v>139</v>
      </c>
      <c r="H934">
        <v>3</v>
      </c>
      <c r="I934" t="s">
        <v>745</v>
      </c>
      <c r="J934">
        <v>78</v>
      </c>
      <c r="K934">
        <v>9</v>
      </c>
      <c r="L934">
        <v>3</v>
      </c>
      <c r="M934">
        <v>50</v>
      </c>
      <c r="N934">
        <v>32</v>
      </c>
      <c r="O934">
        <v>26</v>
      </c>
      <c r="P934">
        <v>11</v>
      </c>
      <c r="Q934">
        <v>10</v>
      </c>
      <c r="R934">
        <v>3</v>
      </c>
      <c r="S934">
        <v>4</v>
      </c>
      <c r="T934">
        <v>2</v>
      </c>
      <c r="U934">
        <v>4</v>
      </c>
      <c r="V934">
        <v>56</v>
      </c>
      <c r="W934">
        <v>27</v>
      </c>
      <c r="X934">
        <v>17</v>
      </c>
      <c r="Y934">
        <v>16</v>
      </c>
      <c r="Z934">
        <v>10</v>
      </c>
      <c r="AA934">
        <v>2</v>
      </c>
      <c r="AB934">
        <v>5</v>
      </c>
      <c r="AC934">
        <v>38</v>
      </c>
      <c r="AD934">
        <v>1270</v>
      </c>
      <c r="AE934">
        <v>169</v>
      </c>
      <c r="AF934">
        <v>327</v>
      </c>
    </row>
    <row r="935" spans="1:32" x14ac:dyDescent="0.25">
      <c r="A935">
        <v>20180305</v>
      </c>
      <c r="B935">
        <v>249</v>
      </c>
      <c r="C935">
        <v>104571</v>
      </c>
      <c r="D935" t="s">
        <v>1006</v>
      </c>
      <c r="E935">
        <v>106043</v>
      </c>
      <c r="F935" t="s">
        <v>149</v>
      </c>
      <c r="G935" t="s">
        <v>377</v>
      </c>
      <c r="H935">
        <v>3</v>
      </c>
      <c r="I935" t="s">
        <v>745</v>
      </c>
      <c r="J935">
        <v>96</v>
      </c>
      <c r="K935">
        <v>3</v>
      </c>
      <c r="L935">
        <v>1</v>
      </c>
      <c r="M935">
        <v>68</v>
      </c>
      <c r="N935">
        <v>38</v>
      </c>
      <c r="O935">
        <v>29</v>
      </c>
      <c r="P935">
        <v>13</v>
      </c>
      <c r="Q935">
        <v>11</v>
      </c>
      <c r="R935">
        <v>5</v>
      </c>
      <c r="S935">
        <v>8</v>
      </c>
      <c r="T935">
        <v>2</v>
      </c>
      <c r="U935">
        <v>4</v>
      </c>
      <c r="V935">
        <v>64</v>
      </c>
      <c r="W935">
        <v>27</v>
      </c>
      <c r="X935">
        <v>19</v>
      </c>
      <c r="Y935">
        <v>16</v>
      </c>
      <c r="Z935">
        <v>11</v>
      </c>
      <c r="AA935">
        <v>3</v>
      </c>
      <c r="AB935">
        <v>8</v>
      </c>
      <c r="AC935">
        <v>102</v>
      </c>
      <c r="AD935">
        <v>564</v>
      </c>
      <c r="AE935">
        <v>17</v>
      </c>
      <c r="AF935">
        <v>2220</v>
      </c>
    </row>
    <row r="936" spans="1:32" x14ac:dyDescent="0.25">
      <c r="A936">
        <v>20180305</v>
      </c>
      <c r="B936">
        <v>256</v>
      </c>
      <c r="C936">
        <v>106421</v>
      </c>
      <c r="D936" t="s">
        <v>265</v>
      </c>
      <c r="E936">
        <v>126610</v>
      </c>
      <c r="F936" t="s">
        <v>199</v>
      </c>
      <c r="G936" t="s">
        <v>1601</v>
      </c>
      <c r="H936">
        <v>3</v>
      </c>
      <c r="I936" t="s">
        <v>745</v>
      </c>
      <c r="J936">
        <v>161</v>
      </c>
      <c r="K936">
        <v>6</v>
      </c>
      <c r="L936">
        <v>5</v>
      </c>
      <c r="M936">
        <v>124</v>
      </c>
      <c r="N936">
        <v>66</v>
      </c>
      <c r="O936">
        <v>45</v>
      </c>
      <c r="P936">
        <v>34</v>
      </c>
      <c r="Q936">
        <v>17</v>
      </c>
      <c r="R936">
        <v>10</v>
      </c>
      <c r="S936">
        <v>12</v>
      </c>
      <c r="T936">
        <v>7</v>
      </c>
      <c r="U936">
        <v>5</v>
      </c>
      <c r="V936">
        <v>108</v>
      </c>
      <c r="W936">
        <v>61</v>
      </c>
      <c r="X936">
        <v>45</v>
      </c>
      <c r="Y936">
        <v>23</v>
      </c>
      <c r="Z936">
        <v>17</v>
      </c>
      <c r="AA936">
        <v>6</v>
      </c>
      <c r="AB936">
        <v>10</v>
      </c>
      <c r="AC936">
        <v>57</v>
      </c>
      <c r="AD936">
        <v>924</v>
      </c>
      <c r="AE936">
        <v>108</v>
      </c>
      <c r="AF936">
        <v>540</v>
      </c>
    </row>
    <row r="937" spans="1:32" x14ac:dyDescent="0.25">
      <c r="A937">
        <v>20180305</v>
      </c>
      <c r="B937">
        <v>258</v>
      </c>
      <c r="C937">
        <v>105138</v>
      </c>
      <c r="D937" t="s">
        <v>644</v>
      </c>
      <c r="E937">
        <v>111577</v>
      </c>
      <c r="F937" t="s">
        <v>235</v>
      </c>
      <c r="G937" t="s">
        <v>331</v>
      </c>
      <c r="H937">
        <v>3</v>
      </c>
      <c r="I937" t="s">
        <v>745</v>
      </c>
      <c r="J937">
        <v>84</v>
      </c>
      <c r="K937">
        <v>2</v>
      </c>
      <c r="L937">
        <v>1</v>
      </c>
      <c r="M937">
        <v>55</v>
      </c>
      <c r="N937">
        <v>33</v>
      </c>
      <c r="O937">
        <v>22</v>
      </c>
      <c r="P937">
        <v>15</v>
      </c>
      <c r="Q937">
        <v>9</v>
      </c>
      <c r="R937">
        <v>2</v>
      </c>
      <c r="S937">
        <v>3</v>
      </c>
      <c r="T937">
        <v>3</v>
      </c>
      <c r="U937">
        <v>3</v>
      </c>
      <c r="V937">
        <v>55</v>
      </c>
      <c r="W937">
        <v>28</v>
      </c>
      <c r="X937">
        <v>17</v>
      </c>
      <c r="Y937">
        <v>13</v>
      </c>
      <c r="Z937">
        <v>9</v>
      </c>
      <c r="AA937">
        <v>0</v>
      </c>
      <c r="AB937">
        <v>4</v>
      </c>
      <c r="AC937">
        <v>16</v>
      </c>
      <c r="AD937">
        <v>2255</v>
      </c>
      <c r="AE937">
        <v>48</v>
      </c>
      <c r="AF937">
        <v>1038</v>
      </c>
    </row>
    <row r="938" spans="1:32" x14ac:dyDescent="0.25">
      <c r="A938">
        <v>20180305</v>
      </c>
      <c r="B938">
        <v>260</v>
      </c>
      <c r="C938">
        <v>126203</v>
      </c>
      <c r="D938" t="s">
        <v>674</v>
      </c>
      <c r="E938">
        <v>126094</v>
      </c>
      <c r="F938" t="s">
        <v>100</v>
      </c>
      <c r="G938" t="s">
        <v>389</v>
      </c>
      <c r="H938">
        <v>3</v>
      </c>
      <c r="I938" t="s">
        <v>745</v>
      </c>
      <c r="J938">
        <v>93</v>
      </c>
      <c r="K938">
        <v>9</v>
      </c>
      <c r="L938">
        <v>0</v>
      </c>
      <c r="M938">
        <v>78</v>
      </c>
      <c r="N938">
        <v>49</v>
      </c>
      <c r="O938">
        <v>33</v>
      </c>
      <c r="P938">
        <v>11</v>
      </c>
      <c r="Q938">
        <v>11</v>
      </c>
      <c r="R938">
        <v>3</v>
      </c>
      <c r="S938">
        <v>6</v>
      </c>
      <c r="T938">
        <v>1</v>
      </c>
      <c r="U938">
        <v>6</v>
      </c>
      <c r="V938">
        <v>71</v>
      </c>
      <c r="W938">
        <v>41</v>
      </c>
      <c r="X938">
        <v>28</v>
      </c>
      <c r="Y938">
        <v>10</v>
      </c>
      <c r="Z938">
        <v>11</v>
      </c>
      <c r="AA938">
        <v>4</v>
      </c>
      <c r="AB938">
        <v>8</v>
      </c>
      <c r="AC938">
        <v>74</v>
      </c>
      <c r="AD938">
        <v>714</v>
      </c>
      <c r="AE938">
        <v>31</v>
      </c>
      <c r="AF938">
        <v>1433</v>
      </c>
    </row>
    <row r="939" spans="1:32" x14ac:dyDescent="0.25">
      <c r="A939">
        <v>20180305</v>
      </c>
      <c r="B939">
        <v>261</v>
      </c>
      <c r="C939">
        <v>104269</v>
      </c>
      <c r="D939" t="s">
        <v>779</v>
      </c>
      <c r="E939">
        <v>105777</v>
      </c>
      <c r="F939" t="s">
        <v>114</v>
      </c>
      <c r="G939" t="s">
        <v>1042</v>
      </c>
      <c r="H939">
        <v>3</v>
      </c>
      <c r="I939" t="s">
        <v>745</v>
      </c>
      <c r="J939">
        <v>126</v>
      </c>
      <c r="K939">
        <v>12</v>
      </c>
      <c r="L939">
        <v>7</v>
      </c>
      <c r="M939">
        <v>94</v>
      </c>
      <c r="N939">
        <v>58</v>
      </c>
      <c r="O939">
        <v>45</v>
      </c>
      <c r="P939">
        <v>19</v>
      </c>
      <c r="Q939">
        <v>16</v>
      </c>
      <c r="R939">
        <v>7</v>
      </c>
      <c r="S939">
        <v>10</v>
      </c>
      <c r="T939">
        <v>2</v>
      </c>
      <c r="U939">
        <v>3</v>
      </c>
      <c r="V939">
        <v>96</v>
      </c>
      <c r="W939">
        <v>61</v>
      </c>
      <c r="X939">
        <v>41</v>
      </c>
      <c r="Y939">
        <v>19</v>
      </c>
      <c r="Z939">
        <v>15</v>
      </c>
      <c r="AA939">
        <v>0</v>
      </c>
      <c r="AB939">
        <v>3</v>
      </c>
      <c r="AC939">
        <v>39</v>
      </c>
      <c r="AD939">
        <v>1260</v>
      </c>
      <c r="AE939">
        <v>4</v>
      </c>
      <c r="AF939">
        <v>4635</v>
      </c>
    </row>
    <row r="940" spans="1:32" x14ac:dyDescent="0.25">
      <c r="A940">
        <v>20180305</v>
      </c>
      <c r="B940">
        <v>262</v>
      </c>
      <c r="C940">
        <v>106233</v>
      </c>
      <c r="D940" t="s">
        <v>679</v>
      </c>
      <c r="E940">
        <v>126774</v>
      </c>
      <c r="F940" t="s">
        <v>294</v>
      </c>
      <c r="G940" t="s">
        <v>1014</v>
      </c>
      <c r="H940">
        <v>3</v>
      </c>
      <c r="I940" t="s">
        <v>745</v>
      </c>
      <c r="J940">
        <v>111</v>
      </c>
      <c r="K940">
        <v>10</v>
      </c>
      <c r="L940">
        <v>2</v>
      </c>
      <c r="M940">
        <v>64</v>
      </c>
      <c r="N940">
        <v>38</v>
      </c>
      <c r="O940">
        <v>31</v>
      </c>
      <c r="P940">
        <v>17</v>
      </c>
      <c r="Q940">
        <v>13</v>
      </c>
      <c r="R940">
        <v>1</v>
      </c>
      <c r="S940">
        <v>3</v>
      </c>
      <c r="T940">
        <v>4</v>
      </c>
      <c r="U940">
        <v>5</v>
      </c>
      <c r="V940">
        <v>94</v>
      </c>
      <c r="W940">
        <v>50</v>
      </c>
      <c r="X940">
        <v>32</v>
      </c>
      <c r="Y940">
        <v>21</v>
      </c>
      <c r="Z940">
        <v>13</v>
      </c>
      <c r="AA940">
        <v>7</v>
      </c>
      <c r="AB940">
        <v>11</v>
      </c>
      <c r="AC940">
        <v>6</v>
      </c>
      <c r="AD940">
        <v>3810</v>
      </c>
      <c r="AE940">
        <v>71</v>
      </c>
      <c r="AF940">
        <v>756</v>
      </c>
    </row>
    <row r="941" spans="1:32" x14ac:dyDescent="0.25">
      <c r="A941">
        <v>20180305</v>
      </c>
      <c r="B941">
        <v>263</v>
      </c>
      <c r="C941">
        <v>104655</v>
      </c>
      <c r="D941" t="s">
        <v>664</v>
      </c>
      <c r="E941">
        <v>133430</v>
      </c>
      <c r="F941" t="s">
        <v>651</v>
      </c>
      <c r="G941" t="s">
        <v>181</v>
      </c>
      <c r="H941">
        <v>3</v>
      </c>
      <c r="I941" t="s">
        <v>745</v>
      </c>
      <c r="J941">
        <v>100</v>
      </c>
      <c r="K941">
        <v>2</v>
      </c>
      <c r="L941">
        <v>2</v>
      </c>
      <c r="M941">
        <v>78</v>
      </c>
      <c r="N941">
        <v>58</v>
      </c>
      <c r="O941">
        <v>44</v>
      </c>
      <c r="P941">
        <v>10</v>
      </c>
      <c r="Q941">
        <v>11</v>
      </c>
      <c r="R941">
        <v>4</v>
      </c>
      <c r="S941">
        <v>5</v>
      </c>
      <c r="T941">
        <v>10</v>
      </c>
      <c r="U941">
        <v>2</v>
      </c>
      <c r="V941">
        <v>72</v>
      </c>
      <c r="W941">
        <v>42</v>
      </c>
      <c r="X941">
        <v>30</v>
      </c>
      <c r="Y941">
        <v>13</v>
      </c>
      <c r="Z941">
        <v>10</v>
      </c>
      <c r="AA941">
        <v>3</v>
      </c>
      <c r="AB941">
        <v>5</v>
      </c>
      <c r="AC941">
        <v>34</v>
      </c>
      <c r="AD941">
        <v>1310</v>
      </c>
      <c r="AE941">
        <v>44</v>
      </c>
      <c r="AF941">
        <v>1166</v>
      </c>
    </row>
    <row r="942" spans="1:32" x14ac:dyDescent="0.25">
      <c r="A942">
        <v>20180305</v>
      </c>
      <c r="B942">
        <v>266</v>
      </c>
      <c r="C942">
        <v>104871</v>
      </c>
      <c r="D942" t="s">
        <v>698</v>
      </c>
      <c r="E942">
        <v>104926</v>
      </c>
      <c r="F942" t="s">
        <v>670</v>
      </c>
      <c r="G942" t="s">
        <v>1602</v>
      </c>
      <c r="H942">
        <v>3</v>
      </c>
      <c r="I942" t="s">
        <v>745</v>
      </c>
      <c r="J942">
        <v>160</v>
      </c>
      <c r="K942">
        <v>14</v>
      </c>
      <c r="L942">
        <v>10</v>
      </c>
      <c r="M942">
        <v>116</v>
      </c>
      <c r="N942">
        <v>68</v>
      </c>
      <c r="O942">
        <v>50</v>
      </c>
      <c r="P942">
        <v>19</v>
      </c>
      <c r="Q942">
        <v>16</v>
      </c>
      <c r="R942">
        <v>10</v>
      </c>
      <c r="S942">
        <v>14</v>
      </c>
      <c r="T942">
        <v>3</v>
      </c>
      <c r="U942">
        <v>5</v>
      </c>
      <c r="V942">
        <v>113</v>
      </c>
      <c r="W942">
        <v>63</v>
      </c>
      <c r="X942">
        <v>39</v>
      </c>
      <c r="Y942">
        <v>30</v>
      </c>
      <c r="Z942">
        <v>16</v>
      </c>
      <c r="AA942">
        <v>9</v>
      </c>
      <c r="AB942">
        <v>13</v>
      </c>
      <c r="AC942">
        <v>100</v>
      </c>
      <c r="AD942">
        <v>580</v>
      </c>
      <c r="AE942">
        <v>19</v>
      </c>
      <c r="AF942">
        <v>2190</v>
      </c>
    </row>
    <row r="943" spans="1:32" x14ac:dyDescent="0.25">
      <c r="A943">
        <v>20180305</v>
      </c>
      <c r="B943">
        <v>269</v>
      </c>
      <c r="C943">
        <v>103819</v>
      </c>
      <c r="D943" t="s">
        <v>737</v>
      </c>
      <c r="E943">
        <v>105643</v>
      </c>
      <c r="F943" t="s">
        <v>455</v>
      </c>
      <c r="G943" t="s">
        <v>675</v>
      </c>
      <c r="H943">
        <v>3</v>
      </c>
      <c r="I943" t="s">
        <v>745</v>
      </c>
      <c r="J943">
        <v>101</v>
      </c>
      <c r="K943">
        <v>5</v>
      </c>
      <c r="L943">
        <v>1</v>
      </c>
      <c r="M943">
        <v>82</v>
      </c>
      <c r="N943">
        <v>53</v>
      </c>
      <c r="O943">
        <v>39</v>
      </c>
      <c r="P943">
        <v>16</v>
      </c>
      <c r="Q943">
        <v>11</v>
      </c>
      <c r="R943">
        <v>3</v>
      </c>
      <c r="S943">
        <v>3</v>
      </c>
      <c r="T943">
        <v>2</v>
      </c>
      <c r="U943">
        <v>2</v>
      </c>
      <c r="V943">
        <v>71</v>
      </c>
      <c r="W943">
        <v>33</v>
      </c>
      <c r="X943">
        <v>24</v>
      </c>
      <c r="Y943">
        <v>23</v>
      </c>
      <c r="Z943">
        <v>10</v>
      </c>
      <c r="AA943">
        <v>0</v>
      </c>
      <c r="AB943">
        <v>1</v>
      </c>
      <c r="AC943">
        <v>1</v>
      </c>
      <c r="AD943">
        <v>10060</v>
      </c>
      <c r="AE943">
        <v>67</v>
      </c>
      <c r="AF943">
        <v>800</v>
      </c>
    </row>
    <row r="944" spans="1:32" x14ac:dyDescent="0.25">
      <c r="A944">
        <v>20180305</v>
      </c>
      <c r="B944">
        <v>271</v>
      </c>
      <c r="C944">
        <v>105732</v>
      </c>
      <c r="D944" t="s">
        <v>697</v>
      </c>
      <c r="E944">
        <v>104792</v>
      </c>
      <c r="F944" t="s">
        <v>468</v>
      </c>
      <c r="G944" t="s">
        <v>1603</v>
      </c>
      <c r="H944">
        <v>3</v>
      </c>
      <c r="I944" t="s">
        <v>173</v>
      </c>
      <c r="J944">
        <v>57</v>
      </c>
      <c r="K944">
        <v>1</v>
      </c>
      <c r="L944">
        <v>2</v>
      </c>
      <c r="M944">
        <v>44</v>
      </c>
      <c r="N944">
        <v>23</v>
      </c>
      <c r="O944">
        <v>18</v>
      </c>
      <c r="P944">
        <v>9</v>
      </c>
      <c r="Q944">
        <v>6</v>
      </c>
      <c r="R944">
        <v>3</v>
      </c>
      <c r="S944">
        <v>4</v>
      </c>
      <c r="T944">
        <v>0</v>
      </c>
      <c r="U944">
        <v>4</v>
      </c>
      <c r="V944">
        <v>36</v>
      </c>
      <c r="W944">
        <v>24</v>
      </c>
      <c r="X944">
        <v>11</v>
      </c>
      <c r="Y944">
        <v>5</v>
      </c>
      <c r="Z944">
        <v>6</v>
      </c>
      <c r="AA944">
        <v>2</v>
      </c>
      <c r="AB944">
        <v>6</v>
      </c>
      <c r="AC944">
        <v>93</v>
      </c>
      <c r="AD944">
        <v>610</v>
      </c>
      <c r="AE944">
        <v>42</v>
      </c>
      <c r="AF944">
        <v>1220</v>
      </c>
    </row>
    <row r="945" spans="1:32" x14ac:dyDescent="0.25">
      <c r="A945">
        <v>20180305</v>
      </c>
      <c r="B945">
        <v>279</v>
      </c>
      <c r="C945">
        <v>105807</v>
      </c>
      <c r="D945" t="s">
        <v>770</v>
      </c>
      <c r="E945">
        <v>106421</v>
      </c>
      <c r="F945" t="s">
        <v>265</v>
      </c>
      <c r="G945" t="s">
        <v>811</v>
      </c>
      <c r="H945">
        <v>3</v>
      </c>
      <c r="I945" t="s">
        <v>173</v>
      </c>
      <c r="J945">
        <v>89</v>
      </c>
      <c r="K945">
        <v>6</v>
      </c>
      <c r="L945">
        <v>3</v>
      </c>
      <c r="M945">
        <v>79</v>
      </c>
      <c r="N945">
        <v>51</v>
      </c>
      <c r="O945">
        <v>36</v>
      </c>
      <c r="P945">
        <v>14</v>
      </c>
      <c r="Q945">
        <v>10</v>
      </c>
      <c r="R945">
        <v>11</v>
      </c>
      <c r="S945">
        <v>12</v>
      </c>
      <c r="T945">
        <v>8</v>
      </c>
      <c r="U945">
        <v>6</v>
      </c>
      <c r="V945">
        <v>61</v>
      </c>
      <c r="W945">
        <v>41</v>
      </c>
      <c r="X945">
        <v>29</v>
      </c>
      <c r="Y945">
        <v>5</v>
      </c>
      <c r="Z945">
        <v>9</v>
      </c>
      <c r="AA945">
        <v>4</v>
      </c>
      <c r="AB945">
        <v>8</v>
      </c>
      <c r="AC945">
        <v>14</v>
      </c>
      <c r="AD945">
        <v>2315</v>
      </c>
      <c r="AE945">
        <v>57</v>
      </c>
      <c r="AF945">
        <v>924</v>
      </c>
    </row>
    <row r="946" spans="1:32" x14ac:dyDescent="0.25">
      <c r="A946">
        <v>20180305</v>
      </c>
      <c r="B946">
        <v>280</v>
      </c>
      <c r="C946">
        <v>106432</v>
      </c>
      <c r="D946" t="s">
        <v>678</v>
      </c>
      <c r="E946">
        <v>105138</v>
      </c>
      <c r="F946" t="s">
        <v>644</v>
      </c>
      <c r="G946" t="s">
        <v>689</v>
      </c>
      <c r="H946">
        <v>3</v>
      </c>
      <c r="I946" t="s">
        <v>173</v>
      </c>
      <c r="J946">
        <v>82</v>
      </c>
      <c r="K946">
        <v>6</v>
      </c>
      <c r="L946">
        <v>1</v>
      </c>
      <c r="M946">
        <v>54</v>
      </c>
      <c r="N946">
        <v>32</v>
      </c>
      <c r="O946">
        <v>23</v>
      </c>
      <c r="P946">
        <v>10</v>
      </c>
      <c r="Q946">
        <v>8</v>
      </c>
      <c r="R946">
        <v>4</v>
      </c>
      <c r="S946">
        <v>6</v>
      </c>
      <c r="T946">
        <v>1</v>
      </c>
      <c r="U946">
        <v>1</v>
      </c>
      <c r="V946">
        <v>47</v>
      </c>
      <c r="W946">
        <v>23</v>
      </c>
      <c r="X946">
        <v>9</v>
      </c>
      <c r="Y946">
        <v>8</v>
      </c>
      <c r="Z946">
        <v>8</v>
      </c>
      <c r="AA946">
        <v>2</v>
      </c>
      <c r="AB946">
        <v>8</v>
      </c>
      <c r="AC946">
        <v>49</v>
      </c>
      <c r="AD946">
        <v>1026</v>
      </c>
      <c r="AE946">
        <v>16</v>
      </c>
      <c r="AF946">
        <v>2255</v>
      </c>
    </row>
    <row r="947" spans="1:32" x14ac:dyDescent="0.25">
      <c r="A947">
        <v>20180305</v>
      </c>
      <c r="B947">
        <v>282</v>
      </c>
      <c r="C947">
        <v>104655</v>
      </c>
      <c r="D947" t="s">
        <v>664</v>
      </c>
      <c r="E947">
        <v>106233</v>
      </c>
      <c r="F947" t="s">
        <v>679</v>
      </c>
      <c r="G947" t="s">
        <v>1604</v>
      </c>
      <c r="H947">
        <v>3</v>
      </c>
      <c r="I947" t="s">
        <v>173</v>
      </c>
      <c r="J947">
        <v>105</v>
      </c>
      <c r="K947">
        <v>3</v>
      </c>
      <c r="L947">
        <v>3</v>
      </c>
      <c r="M947">
        <v>68</v>
      </c>
      <c r="N947">
        <v>45</v>
      </c>
      <c r="O947">
        <v>32</v>
      </c>
      <c r="P947">
        <v>17</v>
      </c>
      <c r="Q947">
        <v>12</v>
      </c>
      <c r="R947">
        <v>4</v>
      </c>
      <c r="S947">
        <v>5</v>
      </c>
      <c r="T947">
        <v>5</v>
      </c>
      <c r="U947">
        <v>4</v>
      </c>
      <c r="V947">
        <v>74</v>
      </c>
      <c r="W947">
        <v>35</v>
      </c>
      <c r="X947">
        <v>25</v>
      </c>
      <c r="Y947">
        <v>25</v>
      </c>
      <c r="Z947">
        <v>13</v>
      </c>
      <c r="AA947">
        <v>3</v>
      </c>
      <c r="AB947">
        <v>5</v>
      </c>
      <c r="AC947">
        <v>34</v>
      </c>
      <c r="AD947">
        <v>1310</v>
      </c>
      <c r="AE947">
        <v>6</v>
      </c>
      <c r="AF947">
        <v>3810</v>
      </c>
    </row>
    <row r="948" spans="1:32" x14ac:dyDescent="0.25">
      <c r="A948">
        <v>20180305</v>
      </c>
      <c r="B948">
        <v>285</v>
      </c>
      <c r="C948">
        <v>103819</v>
      </c>
      <c r="D948" t="s">
        <v>737</v>
      </c>
      <c r="E948">
        <v>105936</v>
      </c>
      <c r="F948" t="s">
        <v>763</v>
      </c>
      <c r="G948" t="s">
        <v>370</v>
      </c>
      <c r="H948">
        <v>3</v>
      </c>
      <c r="I948" t="s">
        <v>173</v>
      </c>
      <c r="J948">
        <v>58</v>
      </c>
      <c r="K948">
        <v>6</v>
      </c>
      <c r="L948">
        <v>1</v>
      </c>
      <c r="M948">
        <v>42</v>
      </c>
      <c r="N948">
        <v>27</v>
      </c>
      <c r="O948">
        <v>24</v>
      </c>
      <c r="P948">
        <v>8</v>
      </c>
      <c r="Q948">
        <v>8</v>
      </c>
      <c r="R948">
        <v>2</v>
      </c>
      <c r="S948">
        <v>3</v>
      </c>
      <c r="T948">
        <v>0</v>
      </c>
      <c r="U948">
        <v>4</v>
      </c>
      <c r="V948">
        <v>51</v>
      </c>
      <c r="W948">
        <v>27</v>
      </c>
      <c r="X948">
        <v>14</v>
      </c>
      <c r="Y948">
        <v>7</v>
      </c>
      <c r="Z948">
        <v>7</v>
      </c>
      <c r="AA948">
        <v>3</v>
      </c>
      <c r="AB948">
        <v>8</v>
      </c>
      <c r="AC948">
        <v>1</v>
      </c>
      <c r="AD948">
        <v>10060</v>
      </c>
      <c r="AE948">
        <v>28</v>
      </c>
      <c r="AF948">
        <v>1503</v>
      </c>
    </row>
    <row r="949" spans="1:32" x14ac:dyDescent="0.25">
      <c r="A949">
        <v>20180305</v>
      </c>
      <c r="B949">
        <v>293</v>
      </c>
      <c r="C949">
        <v>103819</v>
      </c>
      <c r="D949" t="s">
        <v>737</v>
      </c>
      <c r="E949">
        <v>104871</v>
      </c>
      <c r="F949" t="s">
        <v>698</v>
      </c>
      <c r="G949" t="s">
        <v>377</v>
      </c>
      <c r="H949">
        <v>3</v>
      </c>
      <c r="I949" t="s">
        <v>187</v>
      </c>
      <c r="J949">
        <v>82</v>
      </c>
      <c r="K949">
        <v>2</v>
      </c>
      <c r="L949">
        <v>0</v>
      </c>
      <c r="M949">
        <v>49</v>
      </c>
      <c r="N949">
        <v>25</v>
      </c>
      <c r="O949">
        <v>25</v>
      </c>
      <c r="P949">
        <v>19</v>
      </c>
      <c r="Q949">
        <v>11</v>
      </c>
      <c r="R949">
        <v>0</v>
      </c>
      <c r="S949">
        <v>0</v>
      </c>
      <c r="T949">
        <v>4</v>
      </c>
      <c r="U949">
        <v>4</v>
      </c>
      <c r="V949">
        <v>78</v>
      </c>
      <c r="W949">
        <v>52</v>
      </c>
      <c r="X949">
        <v>37</v>
      </c>
      <c r="Y949">
        <v>10</v>
      </c>
      <c r="Z949">
        <v>11</v>
      </c>
      <c r="AA949">
        <v>3</v>
      </c>
      <c r="AB949">
        <v>5</v>
      </c>
      <c r="AC949">
        <v>1</v>
      </c>
      <c r="AD949">
        <v>10060</v>
      </c>
      <c r="AE949">
        <v>100</v>
      </c>
      <c r="AF949">
        <v>580</v>
      </c>
    </row>
    <row r="950" spans="1:32" x14ac:dyDescent="0.25">
      <c r="A950">
        <v>20180305</v>
      </c>
      <c r="B950">
        <v>297</v>
      </c>
      <c r="C950">
        <v>103819</v>
      </c>
      <c r="D950" t="s">
        <v>737</v>
      </c>
      <c r="E950">
        <v>111202</v>
      </c>
      <c r="F950" t="s">
        <v>1309</v>
      </c>
      <c r="G950" t="s">
        <v>645</v>
      </c>
      <c r="H950">
        <v>3</v>
      </c>
      <c r="I950" t="s">
        <v>189</v>
      </c>
      <c r="J950">
        <v>82</v>
      </c>
      <c r="K950">
        <v>12</v>
      </c>
      <c r="L950">
        <v>1</v>
      </c>
      <c r="M950">
        <v>69</v>
      </c>
      <c r="N950">
        <v>46</v>
      </c>
      <c r="O950">
        <v>32</v>
      </c>
      <c r="P950">
        <v>13</v>
      </c>
      <c r="Q950">
        <v>10</v>
      </c>
      <c r="R950">
        <v>5</v>
      </c>
      <c r="S950">
        <v>6</v>
      </c>
      <c r="T950">
        <v>0</v>
      </c>
      <c r="U950">
        <v>3</v>
      </c>
      <c r="V950">
        <v>58</v>
      </c>
      <c r="W950">
        <v>30</v>
      </c>
      <c r="X950">
        <v>16</v>
      </c>
      <c r="Y950">
        <v>15</v>
      </c>
      <c r="Z950">
        <v>9</v>
      </c>
      <c r="AA950">
        <v>3</v>
      </c>
      <c r="AB950">
        <v>7</v>
      </c>
      <c r="AC950">
        <v>1</v>
      </c>
      <c r="AD950">
        <v>10060</v>
      </c>
      <c r="AE950">
        <v>26</v>
      </c>
      <c r="AF950">
        <v>1567</v>
      </c>
    </row>
    <row r="951" spans="1:32" x14ac:dyDescent="0.25">
      <c r="A951">
        <v>20180305</v>
      </c>
      <c r="B951">
        <v>299</v>
      </c>
      <c r="C951">
        <v>103819</v>
      </c>
      <c r="D951" t="s">
        <v>737</v>
      </c>
      <c r="E951">
        <v>106432</v>
      </c>
      <c r="F951" t="s">
        <v>678</v>
      </c>
      <c r="G951" t="s">
        <v>569</v>
      </c>
      <c r="H951">
        <v>3</v>
      </c>
      <c r="I951" t="s">
        <v>193</v>
      </c>
      <c r="J951">
        <v>140</v>
      </c>
      <c r="K951">
        <v>5</v>
      </c>
      <c r="L951">
        <v>1</v>
      </c>
      <c r="M951">
        <v>88</v>
      </c>
      <c r="N951">
        <v>53</v>
      </c>
      <c r="O951">
        <v>36</v>
      </c>
      <c r="P951">
        <v>21</v>
      </c>
      <c r="Q951">
        <v>16</v>
      </c>
      <c r="R951">
        <v>2</v>
      </c>
      <c r="S951">
        <v>6</v>
      </c>
      <c r="T951">
        <v>3</v>
      </c>
      <c r="U951">
        <v>2</v>
      </c>
      <c r="V951">
        <v>96</v>
      </c>
      <c r="W951">
        <v>61</v>
      </c>
      <c r="X951">
        <v>39</v>
      </c>
      <c r="Y951">
        <v>17</v>
      </c>
      <c r="Z951">
        <v>16</v>
      </c>
      <c r="AA951">
        <v>6</v>
      </c>
      <c r="AB951">
        <v>11</v>
      </c>
      <c r="AC951">
        <v>1</v>
      </c>
      <c r="AD951">
        <v>10060</v>
      </c>
      <c r="AE951">
        <v>49</v>
      </c>
      <c r="AF951">
        <v>1026</v>
      </c>
    </row>
    <row r="952" spans="1:32" x14ac:dyDescent="0.25">
      <c r="A952">
        <v>20180305</v>
      </c>
      <c r="B952">
        <v>300</v>
      </c>
      <c r="C952">
        <v>105223</v>
      </c>
      <c r="D952" t="s">
        <v>1091</v>
      </c>
      <c r="E952">
        <v>103819</v>
      </c>
      <c r="F952" t="s">
        <v>737</v>
      </c>
      <c r="G952" t="s">
        <v>1605</v>
      </c>
      <c r="H952">
        <v>3</v>
      </c>
      <c r="I952" t="s">
        <v>196</v>
      </c>
      <c r="J952">
        <v>162</v>
      </c>
      <c r="K952">
        <v>8</v>
      </c>
      <c r="L952">
        <v>1</v>
      </c>
      <c r="M952">
        <v>115</v>
      </c>
      <c r="N952">
        <v>72</v>
      </c>
      <c r="O952">
        <v>54</v>
      </c>
      <c r="P952">
        <v>29</v>
      </c>
      <c r="Q952">
        <v>17</v>
      </c>
      <c r="R952">
        <v>3</v>
      </c>
      <c r="S952">
        <v>4</v>
      </c>
      <c r="T952">
        <v>10</v>
      </c>
      <c r="U952">
        <v>5</v>
      </c>
      <c r="V952">
        <v>115</v>
      </c>
      <c r="W952">
        <v>70</v>
      </c>
      <c r="X952">
        <v>52</v>
      </c>
      <c r="Y952">
        <v>24</v>
      </c>
      <c r="Z952">
        <v>17</v>
      </c>
      <c r="AA952">
        <v>3</v>
      </c>
      <c r="AB952">
        <v>5</v>
      </c>
      <c r="AC952">
        <v>8</v>
      </c>
      <c r="AD952">
        <v>3200</v>
      </c>
      <c r="AE952">
        <v>1</v>
      </c>
      <c r="AF952">
        <v>10060</v>
      </c>
    </row>
    <row r="953" spans="1:32" x14ac:dyDescent="0.25">
      <c r="A953">
        <v>20180319</v>
      </c>
      <c r="B953">
        <v>211</v>
      </c>
      <c r="C953">
        <v>133430</v>
      </c>
      <c r="D953" t="s">
        <v>651</v>
      </c>
      <c r="E953">
        <v>104678</v>
      </c>
      <c r="F953" t="s">
        <v>938</v>
      </c>
      <c r="G953" t="s">
        <v>1606</v>
      </c>
      <c r="H953">
        <v>3</v>
      </c>
      <c r="I953" t="s">
        <v>715</v>
      </c>
      <c r="J953">
        <v>146</v>
      </c>
      <c r="K953">
        <v>7</v>
      </c>
      <c r="L953">
        <v>9</v>
      </c>
      <c r="M953">
        <v>124</v>
      </c>
      <c r="N953">
        <v>73</v>
      </c>
      <c r="O953">
        <v>52</v>
      </c>
      <c r="P953">
        <v>27</v>
      </c>
      <c r="Q953">
        <v>17</v>
      </c>
      <c r="R953">
        <v>11</v>
      </c>
      <c r="S953">
        <v>14</v>
      </c>
      <c r="T953">
        <v>2</v>
      </c>
      <c r="U953">
        <v>3</v>
      </c>
      <c r="V953">
        <v>93</v>
      </c>
      <c r="W953">
        <v>51</v>
      </c>
      <c r="X953">
        <v>36</v>
      </c>
      <c r="Y953">
        <v>23</v>
      </c>
      <c r="Z953">
        <v>16</v>
      </c>
      <c r="AA953">
        <v>3</v>
      </c>
      <c r="AB953">
        <v>7</v>
      </c>
      <c r="AC953">
        <v>46</v>
      </c>
      <c r="AD953">
        <v>1076</v>
      </c>
      <c r="AE953">
        <v>68</v>
      </c>
      <c r="AF953">
        <v>790</v>
      </c>
    </row>
    <row r="954" spans="1:32" x14ac:dyDescent="0.25">
      <c r="A954">
        <v>20180319</v>
      </c>
      <c r="B954">
        <v>220</v>
      </c>
      <c r="C954">
        <v>106421</v>
      </c>
      <c r="D954" t="s">
        <v>265</v>
      </c>
      <c r="E954">
        <v>126774</v>
      </c>
      <c r="F954" t="s">
        <v>294</v>
      </c>
      <c r="G954" t="s">
        <v>991</v>
      </c>
      <c r="H954">
        <v>3</v>
      </c>
      <c r="I954" t="s">
        <v>715</v>
      </c>
      <c r="J954">
        <v>112</v>
      </c>
      <c r="K954">
        <v>6</v>
      </c>
      <c r="L954">
        <v>5</v>
      </c>
      <c r="M954">
        <v>77</v>
      </c>
      <c r="N954">
        <v>39</v>
      </c>
      <c r="O954">
        <v>26</v>
      </c>
      <c r="P954">
        <v>21</v>
      </c>
      <c r="Q954">
        <v>13</v>
      </c>
      <c r="R954">
        <v>4</v>
      </c>
      <c r="S954">
        <v>7</v>
      </c>
      <c r="T954">
        <v>6</v>
      </c>
      <c r="U954">
        <v>2</v>
      </c>
      <c r="V954">
        <v>80</v>
      </c>
      <c r="W954">
        <v>47</v>
      </c>
      <c r="X954">
        <v>35</v>
      </c>
      <c r="Y954">
        <v>13</v>
      </c>
      <c r="Z954">
        <v>13</v>
      </c>
      <c r="AA954">
        <v>8</v>
      </c>
      <c r="AB954">
        <v>12</v>
      </c>
      <c r="AC954">
        <v>52</v>
      </c>
      <c r="AD954">
        <v>959</v>
      </c>
      <c r="AE954">
        <v>70</v>
      </c>
      <c r="AF954">
        <v>769</v>
      </c>
    </row>
    <row r="955" spans="1:32" x14ac:dyDescent="0.25">
      <c r="A955">
        <v>20180319</v>
      </c>
      <c r="B955">
        <v>239</v>
      </c>
      <c r="C955">
        <v>105577</v>
      </c>
      <c r="D955" t="s">
        <v>711</v>
      </c>
      <c r="E955">
        <v>126094</v>
      </c>
      <c r="F955" t="s">
        <v>100</v>
      </c>
      <c r="G955" t="s">
        <v>359</v>
      </c>
      <c r="H955">
        <v>3</v>
      </c>
      <c r="I955" t="s">
        <v>745</v>
      </c>
      <c r="J955">
        <v>108</v>
      </c>
      <c r="K955">
        <v>4</v>
      </c>
      <c r="L955">
        <v>6</v>
      </c>
      <c r="M955">
        <v>83</v>
      </c>
      <c r="N955">
        <v>45</v>
      </c>
      <c r="O955">
        <v>31</v>
      </c>
      <c r="P955">
        <v>22</v>
      </c>
      <c r="Q955">
        <v>11</v>
      </c>
      <c r="R955">
        <v>7</v>
      </c>
      <c r="S955">
        <v>9</v>
      </c>
      <c r="T955">
        <v>1</v>
      </c>
      <c r="U955">
        <v>6</v>
      </c>
      <c r="V955">
        <v>79</v>
      </c>
      <c r="W955">
        <v>50</v>
      </c>
      <c r="X955">
        <v>31</v>
      </c>
      <c r="Y955">
        <v>17</v>
      </c>
      <c r="Z955">
        <v>11</v>
      </c>
      <c r="AA955">
        <v>6</v>
      </c>
      <c r="AB955">
        <v>9</v>
      </c>
      <c r="AC955">
        <v>77</v>
      </c>
      <c r="AD955">
        <v>687</v>
      </c>
      <c r="AE955">
        <v>34</v>
      </c>
      <c r="AF955">
        <v>1393</v>
      </c>
    </row>
    <row r="956" spans="1:32" x14ac:dyDescent="0.25">
      <c r="A956">
        <v>20180319</v>
      </c>
      <c r="B956">
        <v>242</v>
      </c>
      <c r="C956">
        <v>111581</v>
      </c>
      <c r="D956" t="s">
        <v>550</v>
      </c>
      <c r="E956">
        <v>105138</v>
      </c>
      <c r="F956" t="s">
        <v>644</v>
      </c>
      <c r="G956" t="s">
        <v>1607</v>
      </c>
      <c r="H956">
        <v>3</v>
      </c>
      <c r="I956" t="s">
        <v>745</v>
      </c>
      <c r="J956">
        <v>164</v>
      </c>
      <c r="K956">
        <v>4</v>
      </c>
      <c r="L956">
        <v>7</v>
      </c>
      <c r="M956">
        <v>122</v>
      </c>
      <c r="N956">
        <v>80</v>
      </c>
      <c r="O956">
        <v>48</v>
      </c>
      <c r="P956">
        <v>18</v>
      </c>
      <c r="Q956">
        <v>15</v>
      </c>
      <c r="R956">
        <v>12</v>
      </c>
      <c r="S956">
        <v>18</v>
      </c>
      <c r="T956">
        <v>6</v>
      </c>
      <c r="U956">
        <v>2</v>
      </c>
      <c r="V956">
        <v>97</v>
      </c>
      <c r="W956">
        <v>58</v>
      </c>
      <c r="X956">
        <v>41</v>
      </c>
      <c r="Y956">
        <v>18</v>
      </c>
      <c r="Z956">
        <v>15</v>
      </c>
      <c r="AA956">
        <v>4</v>
      </c>
      <c r="AB956">
        <v>9</v>
      </c>
      <c r="AC956">
        <v>176</v>
      </c>
      <c r="AD956">
        <v>319</v>
      </c>
      <c r="AE956">
        <v>15</v>
      </c>
      <c r="AF956">
        <v>2255</v>
      </c>
    </row>
    <row r="957" spans="1:32" x14ac:dyDescent="0.25">
      <c r="A957">
        <v>20180319</v>
      </c>
      <c r="B957">
        <v>245</v>
      </c>
      <c r="C957">
        <v>105311</v>
      </c>
      <c r="D957" t="s">
        <v>833</v>
      </c>
      <c r="E957">
        <v>105676</v>
      </c>
      <c r="F957" t="s">
        <v>201</v>
      </c>
      <c r="G957" t="s">
        <v>349</v>
      </c>
      <c r="H957">
        <v>3</v>
      </c>
      <c r="I957" t="s">
        <v>745</v>
      </c>
      <c r="J957">
        <v>61</v>
      </c>
      <c r="K957">
        <v>2</v>
      </c>
      <c r="L957">
        <v>1</v>
      </c>
      <c r="M957">
        <v>48</v>
      </c>
      <c r="N957">
        <v>23</v>
      </c>
      <c r="O957">
        <v>21</v>
      </c>
      <c r="P957">
        <v>10</v>
      </c>
      <c r="Q957">
        <v>7</v>
      </c>
      <c r="R957">
        <v>4</v>
      </c>
      <c r="S957">
        <v>5</v>
      </c>
      <c r="T957">
        <v>2</v>
      </c>
      <c r="U957">
        <v>3</v>
      </c>
      <c r="V957">
        <v>50</v>
      </c>
      <c r="W957">
        <v>19</v>
      </c>
      <c r="X957">
        <v>9</v>
      </c>
      <c r="Y957">
        <v>8</v>
      </c>
      <c r="Z957">
        <v>6</v>
      </c>
      <c r="AA957">
        <v>7</v>
      </c>
      <c r="AB957">
        <v>13</v>
      </c>
      <c r="AC957">
        <v>80</v>
      </c>
      <c r="AD957">
        <v>680</v>
      </c>
      <c r="AE957">
        <v>9</v>
      </c>
      <c r="AF957">
        <v>3190</v>
      </c>
    </row>
    <row r="958" spans="1:32" x14ac:dyDescent="0.25">
      <c r="A958">
        <v>20180319</v>
      </c>
      <c r="B958">
        <v>246</v>
      </c>
      <c r="C958">
        <v>105777</v>
      </c>
      <c r="D958" t="s">
        <v>114</v>
      </c>
      <c r="E958">
        <v>109739</v>
      </c>
      <c r="F958" t="s">
        <v>290</v>
      </c>
      <c r="G958" t="s">
        <v>1608</v>
      </c>
      <c r="H958">
        <v>3</v>
      </c>
      <c r="I958" t="s">
        <v>745</v>
      </c>
      <c r="J958">
        <v>99</v>
      </c>
      <c r="K958">
        <v>4</v>
      </c>
      <c r="L958">
        <v>4</v>
      </c>
      <c r="M958">
        <v>81</v>
      </c>
      <c r="N958">
        <v>39</v>
      </c>
      <c r="O958">
        <v>33</v>
      </c>
      <c r="P958">
        <v>25</v>
      </c>
      <c r="Q958">
        <v>13</v>
      </c>
      <c r="R958">
        <v>5</v>
      </c>
      <c r="S958">
        <v>6</v>
      </c>
      <c r="T958">
        <v>1</v>
      </c>
      <c r="U958">
        <v>2</v>
      </c>
      <c r="V958">
        <v>66</v>
      </c>
      <c r="W958">
        <v>35</v>
      </c>
      <c r="X958">
        <v>25</v>
      </c>
      <c r="Y958">
        <v>15</v>
      </c>
      <c r="Z958">
        <v>12</v>
      </c>
      <c r="AA958">
        <v>1</v>
      </c>
      <c r="AB958">
        <v>5</v>
      </c>
      <c r="AC958">
        <v>4</v>
      </c>
      <c r="AD958">
        <v>4600</v>
      </c>
      <c r="AE958">
        <v>73</v>
      </c>
      <c r="AF958">
        <v>742</v>
      </c>
    </row>
    <row r="959" spans="1:32" x14ac:dyDescent="0.25">
      <c r="A959">
        <v>20180319</v>
      </c>
      <c r="B959">
        <v>249</v>
      </c>
      <c r="C959">
        <v>106043</v>
      </c>
      <c r="D959" t="s">
        <v>149</v>
      </c>
      <c r="E959">
        <v>111797</v>
      </c>
      <c r="F959" t="s">
        <v>898</v>
      </c>
      <c r="G959" t="s">
        <v>336</v>
      </c>
      <c r="H959">
        <v>3</v>
      </c>
      <c r="I959" t="s">
        <v>745</v>
      </c>
      <c r="J959">
        <v>77</v>
      </c>
      <c r="K959">
        <v>3</v>
      </c>
      <c r="L959">
        <v>5</v>
      </c>
      <c r="M959">
        <v>63</v>
      </c>
      <c r="N959">
        <v>31</v>
      </c>
      <c r="O959">
        <v>22</v>
      </c>
      <c r="P959">
        <v>19</v>
      </c>
      <c r="Q959">
        <v>8</v>
      </c>
      <c r="R959">
        <v>6</v>
      </c>
      <c r="S959">
        <v>7</v>
      </c>
      <c r="T959">
        <v>4</v>
      </c>
      <c r="U959">
        <v>3</v>
      </c>
      <c r="V959">
        <v>64</v>
      </c>
      <c r="W959">
        <v>40</v>
      </c>
      <c r="X959">
        <v>20</v>
      </c>
      <c r="Y959">
        <v>10</v>
      </c>
      <c r="Z959">
        <v>8</v>
      </c>
      <c r="AA959">
        <v>8</v>
      </c>
      <c r="AB959">
        <v>13</v>
      </c>
      <c r="AC959">
        <v>16</v>
      </c>
      <c r="AD959">
        <v>2220</v>
      </c>
      <c r="AE959">
        <v>65</v>
      </c>
      <c r="AF959">
        <v>830</v>
      </c>
    </row>
    <row r="960" spans="1:32" x14ac:dyDescent="0.25">
      <c r="A960">
        <v>20180319</v>
      </c>
      <c r="B960">
        <v>250</v>
      </c>
      <c r="C960">
        <v>105332</v>
      </c>
      <c r="D960" t="s">
        <v>915</v>
      </c>
      <c r="E960">
        <v>104925</v>
      </c>
      <c r="F960" t="s">
        <v>641</v>
      </c>
      <c r="G960" t="s">
        <v>315</v>
      </c>
      <c r="H960">
        <v>3</v>
      </c>
      <c r="I960" t="s">
        <v>745</v>
      </c>
      <c r="J960">
        <v>67</v>
      </c>
      <c r="K960">
        <v>9</v>
      </c>
      <c r="L960">
        <v>2</v>
      </c>
      <c r="M960">
        <v>48</v>
      </c>
      <c r="N960">
        <v>32</v>
      </c>
      <c r="O960">
        <v>24</v>
      </c>
      <c r="P960">
        <v>10</v>
      </c>
      <c r="Q960">
        <v>9</v>
      </c>
      <c r="R960">
        <v>0</v>
      </c>
      <c r="S960">
        <v>1</v>
      </c>
      <c r="T960">
        <v>2</v>
      </c>
      <c r="U960">
        <v>3</v>
      </c>
      <c r="V960">
        <v>55</v>
      </c>
      <c r="W960">
        <v>34</v>
      </c>
      <c r="X960">
        <v>18</v>
      </c>
      <c r="Y960">
        <v>13</v>
      </c>
      <c r="Z960">
        <v>10</v>
      </c>
      <c r="AA960">
        <v>4</v>
      </c>
      <c r="AB960">
        <v>8</v>
      </c>
      <c r="AC960">
        <v>47</v>
      </c>
      <c r="AD960">
        <v>1075</v>
      </c>
      <c r="AE960">
        <v>12</v>
      </c>
      <c r="AF960">
        <v>2300</v>
      </c>
    </row>
    <row r="961" spans="1:32" x14ac:dyDescent="0.25">
      <c r="A961">
        <v>20180319</v>
      </c>
      <c r="B961">
        <v>256</v>
      </c>
      <c r="C961">
        <v>133430</v>
      </c>
      <c r="D961" t="s">
        <v>651</v>
      </c>
      <c r="E961">
        <v>106000</v>
      </c>
      <c r="F961" t="s">
        <v>726</v>
      </c>
      <c r="G961" t="s">
        <v>811</v>
      </c>
      <c r="H961">
        <v>3</v>
      </c>
      <c r="I961" t="s">
        <v>745</v>
      </c>
      <c r="J961">
        <v>72</v>
      </c>
      <c r="K961">
        <v>8</v>
      </c>
      <c r="L961">
        <v>5</v>
      </c>
      <c r="M961">
        <v>60</v>
      </c>
      <c r="N961">
        <v>37</v>
      </c>
      <c r="O961">
        <v>30</v>
      </c>
      <c r="P961">
        <v>11</v>
      </c>
      <c r="Q961">
        <v>10</v>
      </c>
      <c r="R961">
        <v>3</v>
      </c>
      <c r="S961">
        <v>5</v>
      </c>
      <c r="T961">
        <v>1</v>
      </c>
      <c r="U961">
        <v>5</v>
      </c>
      <c r="V961">
        <v>59</v>
      </c>
      <c r="W961">
        <v>36</v>
      </c>
      <c r="X961">
        <v>21</v>
      </c>
      <c r="Y961">
        <v>7</v>
      </c>
      <c r="Z961">
        <v>9</v>
      </c>
      <c r="AA961">
        <v>4</v>
      </c>
      <c r="AB961">
        <v>9</v>
      </c>
      <c r="AC961">
        <v>46</v>
      </c>
      <c r="AD961">
        <v>1076</v>
      </c>
      <c r="AE961">
        <v>30</v>
      </c>
      <c r="AF961">
        <v>1430</v>
      </c>
    </row>
    <row r="962" spans="1:32" x14ac:dyDescent="0.25">
      <c r="A962">
        <v>20180319</v>
      </c>
      <c r="B962">
        <v>258</v>
      </c>
      <c r="C962">
        <v>104926</v>
      </c>
      <c r="D962" t="s">
        <v>670</v>
      </c>
      <c r="E962">
        <v>200095</v>
      </c>
      <c r="F962" t="s">
        <v>1609</v>
      </c>
      <c r="G962" t="s">
        <v>251</v>
      </c>
      <c r="H962">
        <v>3</v>
      </c>
      <c r="I962" t="s">
        <v>745</v>
      </c>
      <c r="J962">
        <v>67</v>
      </c>
      <c r="K962">
        <v>3</v>
      </c>
      <c r="L962">
        <v>2</v>
      </c>
      <c r="M962">
        <v>50</v>
      </c>
      <c r="N962">
        <v>35</v>
      </c>
      <c r="O962">
        <v>22</v>
      </c>
      <c r="P962">
        <v>11</v>
      </c>
      <c r="Q962">
        <v>9</v>
      </c>
      <c r="R962">
        <v>3</v>
      </c>
      <c r="S962">
        <v>5</v>
      </c>
      <c r="T962">
        <v>0</v>
      </c>
      <c r="U962">
        <v>2</v>
      </c>
      <c r="V962">
        <v>48</v>
      </c>
      <c r="W962">
        <v>20</v>
      </c>
      <c r="X962">
        <v>9</v>
      </c>
      <c r="Y962">
        <v>14</v>
      </c>
      <c r="Z962">
        <v>9</v>
      </c>
      <c r="AA962">
        <v>2</v>
      </c>
      <c r="AB962">
        <v>7</v>
      </c>
      <c r="AC962">
        <v>18</v>
      </c>
      <c r="AD962">
        <v>2155</v>
      </c>
      <c r="AE962">
        <v>211</v>
      </c>
      <c r="AF962">
        <v>261</v>
      </c>
    </row>
    <row r="963" spans="1:32" x14ac:dyDescent="0.25">
      <c r="A963">
        <v>20180319</v>
      </c>
      <c r="B963">
        <v>261</v>
      </c>
      <c r="C963">
        <v>100644</v>
      </c>
      <c r="D963" t="s">
        <v>683</v>
      </c>
      <c r="E963">
        <v>106421</v>
      </c>
      <c r="F963" t="s">
        <v>265</v>
      </c>
      <c r="G963" t="s">
        <v>1610</v>
      </c>
      <c r="H963">
        <v>3</v>
      </c>
      <c r="I963" t="s">
        <v>745</v>
      </c>
      <c r="J963">
        <v>133</v>
      </c>
      <c r="K963">
        <v>7</v>
      </c>
      <c r="L963">
        <v>5</v>
      </c>
      <c r="M963">
        <v>101</v>
      </c>
      <c r="N963">
        <v>66</v>
      </c>
      <c r="O963">
        <v>47</v>
      </c>
      <c r="P963">
        <v>16</v>
      </c>
      <c r="Q963">
        <v>14</v>
      </c>
      <c r="R963">
        <v>8</v>
      </c>
      <c r="S963">
        <v>11</v>
      </c>
      <c r="T963">
        <v>8</v>
      </c>
      <c r="U963">
        <v>5</v>
      </c>
      <c r="V963">
        <v>104</v>
      </c>
      <c r="W963">
        <v>65</v>
      </c>
      <c r="X963">
        <v>44</v>
      </c>
      <c r="Y963">
        <v>22</v>
      </c>
      <c r="Z963">
        <v>15</v>
      </c>
      <c r="AA963">
        <v>6</v>
      </c>
      <c r="AB963">
        <v>8</v>
      </c>
      <c r="AC963">
        <v>5</v>
      </c>
      <c r="AD963">
        <v>4505</v>
      </c>
      <c r="AE963">
        <v>52</v>
      </c>
      <c r="AF963">
        <v>959</v>
      </c>
    </row>
    <row r="964" spans="1:32" x14ac:dyDescent="0.25">
      <c r="A964">
        <v>20180319</v>
      </c>
      <c r="B964">
        <v>263</v>
      </c>
      <c r="C964">
        <v>111575</v>
      </c>
      <c r="D964" t="s">
        <v>647</v>
      </c>
      <c r="E964">
        <v>105657</v>
      </c>
      <c r="F964" t="s">
        <v>929</v>
      </c>
      <c r="G964" t="s">
        <v>122</v>
      </c>
      <c r="H964">
        <v>3</v>
      </c>
      <c r="I964" t="s">
        <v>745</v>
      </c>
      <c r="J964">
        <v>75</v>
      </c>
      <c r="K964">
        <v>1</v>
      </c>
      <c r="L964">
        <v>1</v>
      </c>
      <c r="M964">
        <v>58</v>
      </c>
      <c r="N964">
        <v>37</v>
      </c>
      <c r="O964">
        <v>30</v>
      </c>
      <c r="P964">
        <v>14</v>
      </c>
      <c r="Q964">
        <v>11</v>
      </c>
      <c r="R964">
        <v>1</v>
      </c>
      <c r="S964">
        <v>2</v>
      </c>
      <c r="T964">
        <v>6</v>
      </c>
      <c r="U964">
        <v>4</v>
      </c>
      <c r="V964">
        <v>63</v>
      </c>
      <c r="W964">
        <v>35</v>
      </c>
      <c r="X964">
        <v>26</v>
      </c>
      <c r="Y964">
        <v>13</v>
      </c>
      <c r="Z964">
        <v>10</v>
      </c>
      <c r="AA964">
        <v>6</v>
      </c>
      <c r="AB964">
        <v>9</v>
      </c>
      <c r="AC964">
        <v>41</v>
      </c>
      <c r="AD964">
        <v>1220</v>
      </c>
      <c r="AE964">
        <v>84</v>
      </c>
      <c r="AF964">
        <v>661</v>
      </c>
    </row>
    <row r="965" spans="1:32" x14ac:dyDescent="0.25">
      <c r="A965">
        <v>20180319</v>
      </c>
      <c r="B965">
        <v>269</v>
      </c>
      <c r="C965">
        <v>106423</v>
      </c>
      <c r="D965" t="s">
        <v>250</v>
      </c>
      <c r="E965">
        <v>103819</v>
      </c>
      <c r="F965" t="s">
        <v>737</v>
      </c>
      <c r="G965" t="s">
        <v>1611</v>
      </c>
      <c r="H965">
        <v>3</v>
      </c>
      <c r="I965" t="s">
        <v>745</v>
      </c>
      <c r="J965">
        <v>141</v>
      </c>
      <c r="K965">
        <v>7</v>
      </c>
      <c r="L965">
        <v>7</v>
      </c>
      <c r="M965">
        <v>110</v>
      </c>
      <c r="N965">
        <v>57</v>
      </c>
      <c r="O965">
        <v>44</v>
      </c>
      <c r="P965">
        <v>29</v>
      </c>
      <c r="Q965">
        <v>15</v>
      </c>
      <c r="R965">
        <v>4</v>
      </c>
      <c r="S965">
        <v>5</v>
      </c>
      <c r="T965">
        <v>9</v>
      </c>
      <c r="U965">
        <v>3</v>
      </c>
      <c r="V965">
        <v>84</v>
      </c>
      <c r="W965">
        <v>55</v>
      </c>
      <c r="X965">
        <v>45</v>
      </c>
      <c r="Y965">
        <v>16</v>
      </c>
      <c r="Z965">
        <v>15</v>
      </c>
      <c r="AA965">
        <v>2</v>
      </c>
      <c r="AB965">
        <v>3</v>
      </c>
      <c r="AC965">
        <v>175</v>
      </c>
      <c r="AD965">
        <v>319</v>
      </c>
      <c r="AE965">
        <v>1</v>
      </c>
      <c r="AF965">
        <v>9660</v>
      </c>
    </row>
    <row r="966" spans="1:32" x14ac:dyDescent="0.25">
      <c r="A966">
        <v>20180319</v>
      </c>
      <c r="B966">
        <v>274</v>
      </c>
      <c r="C966">
        <v>104871</v>
      </c>
      <c r="D966" t="s">
        <v>698</v>
      </c>
      <c r="E966">
        <v>105777</v>
      </c>
      <c r="F966" t="s">
        <v>114</v>
      </c>
      <c r="G966" t="s">
        <v>139</v>
      </c>
      <c r="H966">
        <v>3</v>
      </c>
      <c r="I966" t="s">
        <v>173</v>
      </c>
      <c r="J966">
        <v>84</v>
      </c>
      <c r="K966">
        <v>5</v>
      </c>
      <c r="L966">
        <v>5</v>
      </c>
      <c r="M966">
        <v>57</v>
      </c>
      <c r="N966">
        <v>32</v>
      </c>
      <c r="O966">
        <v>28</v>
      </c>
      <c r="P966">
        <v>14</v>
      </c>
      <c r="Q966">
        <v>10</v>
      </c>
      <c r="R966">
        <v>1</v>
      </c>
      <c r="S966">
        <v>1</v>
      </c>
      <c r="T966">
        <v>3</v>
      </c>
      <c r="U966">
        <v>1</v>
      </c>
      <c r="V966">
        <v>69</v>
      </c>
      <c r="W966">
        <v>47</v>
      </c>
      <c r="X966">
        <v>29</v>
      </c>
      <c r="Y966">
        <v>14</v>
      </c>
      <c r="Z966">
        <v>10</v>
      </c>
      <c r="AA966">
        <v>5</v>
      </c>
      <c r="AB966">
        <v>7</v>
      </c>
      <c r="AC966">
        <v>90</v>
      </c>
      <c r="AD966">
        <v>640</v>
      </c>
      <c r="AE966">
        <v>4</v>
      </c>
      <c r="AF966">
        <v>4600</v>
      </c>
    </row>
    <row r="967" spans="1:32" x14ac:dyDescent="0.25">
      <c r="A967">
        <v>20180319</v>
      </c>
      <c r="B967">
        <v>275</v>
      </c>
      <c r="C967">
        <v>105683</v>
      </c>
      <c r="D967" t="s">
        <v>766</v>
      </c>
      <c r="E967">
        <v>106043</v>
      </c>
      <c r="F967" t="s">
        <v>149</v>
      </c>
      <c r="G967" t="s">
        <v>423</v>
      </c>
      <c r="H967">
        <v>3</v>
      </c>
      <c r="I967" t="s">
        <v>173</v>
      </c>
      <c r="J967">
        <v>91</v>
      </c>
      <c r="K967">
        <v>10</v>
      </c>
      <c r="L967">
        <v>2</v>
      </c>
      <c r="M967">
        <v>62</v>
      </c>
      <c r="N967">
        <v>35</v>
      </c>
      <c r="O967">
        <v>29</v>
      </c>
      <c r="P967">
        <v>16</v>
      </c>
      <c r="Q967">
        <v>10</v>
      </c>
      <c r="R967">
        <v>3</v>
      </c>
      <c r="S967">
        <v>3</v>
      </c>
      <c r="T967">
        <v>0</v>
      </c>
      <c r="U967">
        <v>1</v>
      </c>
      <c r="V967">
        <v>67</v>
      </c>
      <c r="W967">
        <v>48</v>
      </c>
      <c r="X967">
        <v>35</v>
      </c>
      <c r="Y967">
        <v>10</v>
      </c>
      <c r="Z967">
        <v>11</v>
      </c>
      <c r="AA967">
        <v>4</v>
      </c>
      <c r="AB967">
        <v>6</v>
      </c>
      <c r="AC967">
        <v>25</v>
      </c>
      <c r="AD967">
        <v>1630</v>
      </c>
      <c r="AE967">
        <v>16</v>
      </c>
      <c r="AF967">
        <v>2220</v>
      </c>
    </row>
    <row r="968" spans="1:32" x14ac:dyDescent="0.25">
      <c r="A968">
        <v>20180319</v>
      </c>
      <c r="B968">
        <v>279</v>
      </c>
      <c r="C968">
        <v>133430</v>
      </c>
      <c r="D968" t="s">
        <v>651</v>
      </c>
      <c r="E968">
        <v>105023</v>
      </c>
      <c r="F968" t="s">
        <v>703</v>
      </c>
      <c r="G968" t="s">
        <v>1056</v>
      </c>
      <c r="H968">
        <v>3</v>
      </c>
      <c r="I968" t="s">
        <v>173</v>
      </c>
      <c r="J968">
        <v>143</v>
      </c>
      <c r="K968">
        <v>4</v>
      </c>
      <c r="L968">
        <v>12</v>
      </c>
      <c r="M968">
        <v>119</v>
      </c>
      <c r="N968">
        <v>51</v>
      </c>
      <c r="O968">
        <v>37</v>
      </c>
      <c r="P968">
        <v>32</v>
      </c>
      <c r="Q968">
        <v>15</v>
      </c>
      <c r="R968">
        <v>9</v>
      </c>
      <c r="S968">
        <v>12</v>
      </c>
      <c r="T968">
        <v>4</v>
      </c>
      <c r="U968">
        <v>5</v>
      </c>
      <c r="V968">
        <v>97</v>
      </c>
      <c r="W968">
        <v>40</v>
      </c>
      <c r="X968">
        <v>34</v>
      </c>
      <c r="Y968">
        <v>26</v>
      </c>
      <c r="Z968">
        <v>16</v>
      </c>
      <c r="AA968">
        <v>2</v>
      </c>
      <c r="AB968">
        <v>6</v>
      </c>
      <c r="AC968">
        <v>46</v>
      </c>
      <c r="AD968">
        <v>1076</v>
      </c>
      <c r="AE968">
        <v>14</v>
      </c>
      <c r="AF968">
        <v>2265</v>
      </c>
    </row>
    <row r="969" spans="1:32" x14ac:dyDescent="0.25">
      <c r="A969">
        <v>20180319</v>
      </c>
      <c r="B969">
        <v>280</v>
      </c>
      <c r="C969">
        <v>106401</v>
      </c>
      <c r="D969" t="s">
        <v>650</v>
      </c>
      <c r="E969">
        <v>104926</v>
      </c>
      <c r="F969" t="s">
        <v>670</v>
      </c>
      <c r="G969" t="s">
        <v>221</v>
      </c>
      <c r="H969">
        <v>3</v>
      </c>
      <c r="I969" t="s">
        <v>173</v>
      </c>
      <c r="J969">
        <v>66</v>
      </c>
      <c r="K969">
        <v>9</v>
      </c>
      <c r="L969">
        <v>5</v>
      </c>
      <c r="M969">
        <v>55</v>
      </c>
      <c r="N969">
        <v>29</v>
      </c>
      <c r="O969">
        <v>22</v>
      </c>
      <c r="P969">
        <v>16</v>
      </c>
      <c r="Q969">
        <v>9</v>
      </c>
      <c r="R969">
        <v>0</v>
      </c>
      <c r="S969">
        <v>0</v>
      </c>
      <c r="T969">
        <v>2</v>
      </c>
      <c r="U969">
        <v>5</v>
      </c>
      <c r="V969">
        <v>48</v>
      </c>
      <c r="W969">
        <v>21</v>
      </c>
      <c r="X969">
        <v>18</v>
      </c>
      <c r="Y969">
        <v>12</v>
      </c>
      <c r="Z969">
        <v>9</v>
      </c>
      <c r="AA969">
        <v>2</v>
      </c>
      <c r="AB969">
        <v>5</v>
      </c>
      <c r="AC969">
        <v>20</v>
      </c>
      <c r="AD969">
        <v>1945</v>
      </c>
      <c r="AE969">
        <v>18</v>
      </c>
      <c r="AF969">
        <v>2155</v>
      </c>
    </row>
    <row r="970" spans="1:32" x14ac:dyDescent="0.25">
      <c r="A970">
        <v>20180319</v>
      </c>
      <c r="B970">
        <v>281</v>
      </c>
      <c r="C970">
        <v>100644</v>
      </c>
      <c r="D970" t="s">
        <v>683</v>
      </c>
      <c r="E970">
        <v>103970</v>
      </c>
      <c r="F970" t="s">
        <v>999</v>
      </c>
      <c r="G970" t="s">
        <v>1612</v>
      </c>
      <c r="H970">
        <v>3</v>
      </c>
      <c r="I970" t="s">
        <v>173</v>
      </c>
      <c r="J970">
        <v>110</v>
      </c>
      <c r="K970">
        <v>6</v>
      </c>
      <c r="L970">
        <v>2</v>
      </c>
      <c r="M970">
        <v>66</v>
      </c>
      <c r="N970">
        <v>42</v>
      </c>
      <c r="O970">
        <v>32</v>
      </c>
      <c r="P970">
        <v>10</v>
      </c>
      <c r="Q970">
        <v>13</v>
      </c>
      <c r="R970">
        <v>2</v>
      </c>
      <c r="S970">
        <v>6</v>
      </c>
      <c r="T970">
        <v>1</v>
      </c>
      <c r="U970">
        <v>7</v>
      </c>
      <c r="V970">
        <v>79</v>
      </c>
      <c r="W970">
        <v>38</v>
      </c>
      <c r="X970">
        <v>26</v>
      </c>
      <c r="Y970">
        <v>18</v>
      </c>
      <c r="Z970">
        <v>13</v>
      </c>
      <c r="AA970">
        <v>3</v>
      </c>
      <c r="AB970">
        <v>8</v>
      </c>
      <c r="AC970">
        <v>5</v>
      </c>
      <c r="AD970">
        <v>4505</v>
      </c>
      <c r="AE970">
        <v>35</v>
      </c>
      <c r="AF970">
        <v>1370</v>
      </c>
    </row>
    <row r="971" spans="1:32" x14ac:dyDescent="0.25">
      <c r="A971">
        <v>20180319</v>
      </c>
      <c r="B971">
        <v>282</v>
      </c>
      <c r="C971">
        <v>104731</v>
      </c>
      <c r="D971" t="s">
        <v>657</v>
      </c>
      <c r="E971">
        <v>111575</v>
      </c>
      <c r="F971" t="s">
        <v>647</v>
      </c>
      <c r="G971" t="s">
        <v>682</v>
      </c>
      <c r="H971">
        <v>3</v>
      </c>
      <c r="I971" t="s">
        <v>173</v>
      </c>
      <c r="J971">
        <v>114</v>
      </c>
      <c r="K971">
        <v>8</v>
      </c>
      <c r="L971">
        <v>1</v>
      </c>
      <c r="M971">
        <v>72</v>
      </c>
      <c r="N971">
        <v>40</v>
      </c>
      <c r="O971">
        <v>33</v>
      </c>
      <c r="P971">
        <v>22</v>
      </c>
      <c r="Q971">
        <v>14</v>
      </c>
      <c r="R971">
        <v>1</v>
      </c>
      <c r="S971">
        <v>2</v>
      </c>
      <c r="T971">
        <v>7</v>
      </c>
      <c r="U971">
        <v>2</v>
      </c>
      <c r="V971">
        <v>83</v>
      </c>
      <c r="W971">
        <v>46</v>
      </c>
      <c r="X971">
        <v>36</v>
      </c>
      <c r="Y971">
        <v>16</v>
      </c>
      <c r="Z971">
        <v>13</v>
      </c>
      <c r="AA971">
        <v>1</v>
      </c>
      <c r="AB971">
        <v>4</v>
      </c>
      <c r="AC971">
        <v>8</v>
      </c>
      <c r="AD971">
        <v>3235</v>
      </c>
      <c r="AE971">
        <v>41</v>
      </c>
      <c r="AF971">
        <v>1220</v>
      </c>
    </row>
    <row r="972" spans="1:32" x14ac:dyDescent="0.25">
      <c r="A972">
        <v>20180319</v>
      </c>
      <c r="B972">
        <v>290</v>
      </c>
      <c r="C972">
        <v>106432</v>
      </c>
      <c r="D972" t="s">
        <v>678</v>
      </c>
      <c r="E972">
        <v>133430</v>
      </c>
      <c r="F972" t="s">
        <v>651</v>
      </c>
      <c r="G972" t="s">
        <v>1613</v>
      </c>
      <c r="H972">
        <v>3</v>
      </c>
      <c r="I972" t="s">
        <v>187</v>
      </c>
      <c r="J972">
        <v>136</v>
      </c>
      <c r="K972">
        <v>1</v>
      </c>
      <c r="L972">
        <v>3</v>
      </c>
      <c r="M972">
        <v>83</v>
      </c>
      <c r="N972">
        <v>59</v>
      </c>
      <c r="O972">
        <v>47</v>
      </c>
      <c r="P972">
        <v>14</v>
      </c>
      <c r="Q972">
        <v>16</v>
      </c>
      <c r="R972">
        <v>4</v>
      </c>
      <c r="S972">
        <v>7</v>
      </c>
      <c r="T972">
        <v>6</v>
      </c>
      <c r="U972">
        <v>6</v>
      </c>
      <c r="V972">
        <v>96</v>
      </c>
      <c r="W972">
        <v>49</v>
      </c>
      <c r="X972">
        <v>34</v>
      </c>
      <c r="Y972">
        <v>31</v>
      </c>
      <c r="Z972">
        <v>16</v>
      </c>
      <c r="AA972">
        <v>7</v>
      </c>
      <c r="AB972">
        <v>10</v>
      </c>
      <c r="AC972">
        <v>36</v>
      </c>
      <c r="AD972">
        <v>1366</v>
      </c>
      <c r="AE972">
        <v>46</v>
      </c>
      <c r="AF972">
        <v>1076</v>
      </c>
    </row>
    <row r="973" spans="1:32" x14ac:dyDescent="0.25">
      <c r="A973">
        <v>20180319</v>
      </c>
      <c r="B973">
        <v>291</v>
      </c>
      <c r="C973">
        <v>100644</v>
      </c>
      <c r="D973" t="s">
        <v>683</v>
      </c>
      <c r="E973">
        <v>106401</v>
      </c>
      <c r="F973" t="s">
        <v>650</v>
      </c>
      <c r="G973" t="s">
        <v>139</v>
      </c>
      <c r="H973">
        <v>3</v>
      </c>
      <c r="I973" t="s">
        <v>187</v>
      </c>
      <c r="J973">
        <v>71</v>
      </c>
      <c r="K973">
        <v>5</v>
      </c>
      <c r="L973">
        <v>3</v>
      </c>
      <c r="M973">
        <v>51</v>
      </c>
      <c r="N973">
        <v>40</v>
      </c>
      <c r="O973">
        <v>32</v>
      </c>
      <c r="P973">
        <v>7</v>
      </c>
      <c r="Q973">
        <v>10</v>
      </c>
      <c r="R973">
        <v>2</v>
      </c>
      <c r="S973">
        <v>3</v>
      </c>
      <c r="T973">
        <v>11</v>
      </c>
      <c r="U973">
        <v>1</v>
      </c>
      <c r="V973">
        <v>65</v>
      </c>
      <c r="W973">
        <v>40</v>
      </c>
      <c r="X973">
        <v>24</v>
      </c>
      <c r="Y973">
        <v>13</v>
      </c>
      <c r="Z973">
        <v>10</v>
      </c>
      <c r="AA973">
        <v>1</v>
      </c>
      <c r="AB973">
        <v>4</v>
      </c>
      <c r="AC973">
        <v>5</v>
      </c>
      <c r="AD973">
        <v>4505</v>
      </c>
      <c r="AE973">
        <v>20</v>
      </c>
      <c r="AF973">
        <v>1945</v>
      </c>
    </row>
    <row r="974" spans="1:32" x14ac:dyDescent="0.25">
      <c r="A974">
        <v>20180319</v>
      </c>
      <c r="B974">
        <v>296</v>
      </c>
      <c r="C974">
        <v>100644</v>
      </c>
      <c r="D974" t="s">
        <v>683</v>
      </c>
      <c r="E974">
        <v>106432</v>
      </c>
      <c r="F974" t="s">
        <v>678</v>
      </c>
      <c r="G974" t="s">
        <v>139</v>
      </c>
      <c r="H974">
        <v>3</v>
      </c>
      <c r="I974" t="s">
        <v>189</v>
      </c>
      <c r="J974">
        <v>84</v>
      </c>
      <c r="K974">
        <v>8</v>
      </c>
      <c r="L974">
        <v>0</v>
      </c>
      <c r="M974">
        <v>53</v>
      </c>
      <c r="N974">
        <v>36</v>
      </c>
      <c r="O974">
        <v>30</v>
      </c>
      <c r="P974">
        <v>11</v>
      </c>
      <c r="Q974">
        <v>10</v>
      </c>
      <c r="R974">
        <v>2</v>
      </c>
      <c r="S974">
        <v>2</v>
      </c>
      <c r="T974">
        <v>2</v>
      </c>
      <c r="U974">
        <v>0</v>
      </c>
      <c r="V974">
        <v>66</v>
      </c>
      <c r="W974">
        <v>46</v>
      </c>
      <c r="X974">
        <v>27</v>
      </c>
      <c r="Y974">
        <v>15</v>
      </c>
      <c r="Z974">
        <v>10</v>
      </c>
      <c r="AA974">
        <v>6</v>
      </c>
      <c r="AB974">
        <v>8</v>
      </c>
      <c r="AC974">
        <v>5</v>
      </c>
      <c r="AD974">
        <v>4505</v>
      </c>
      <c r="AE974">
        <v>36</v>
      </c>
      <c r="AF974">
        <v>1366</v>
      </c>
    </row>
    <row r="975" spans="1:32" x14ac:dyDescent="0.25">
      <c r="A975">
        <v>20180319</v>
      </c>
      <c r="B975">
        <v>299</v>
      </c>
      <c r="C975">
        <v>100644</v>
      </c>
      <c r="D975" t="s">
        <v>683</v>
      </c>
      <c r="E975">
        <v>105807</v>
      </c>
      <c r="F975" t="s">
        <v>770</v>
      </c>
      <c r="G975" t="s">
        <v>474</v>
      </c>
      <c r="H975">
        <v>3</v>
      </c>
      <c r="I975" t="s">
        <v>193</v>
      </c>
      <c r="J975">
        <v>88</v>
      </c>
      <c r="K975">
        <v>10</v>
      </c>
      <c r="L975">
        <v>2</v>
      </c>
      <c r="M975">
        <v>58</v>
      </c>
      <c r="N975">
        <v>40</v>
      </c>
      <c r="O975">
        <v>35</v>
      </c>
      <c r="P975">
        <v>10</v>
      </c>
      <c r="Q975">
        <v>10</v>
      </c>
      <c r="R975">
        <v>0</v>
      </c>
      <c r="S975">
        <v>0</v>
      </c>
      <c r="T975">
        <v>3</v>
      </c>
      <c r="U975">
        <v>3</v>
      </c>
      <c r="V975">
        <v>67</v>
      </c>
      <c r="W975">
        <v>38</v>
      </c>
      <c r="X975">
        <v>25</v>
      </c>
      <c r="Y975">
        <v>16</v>
      </c>
      <c r="Z975">
        <v>10</v>
      </c>
      <c r="AA975">
        <v>2</v>
      </c>
      <c r="AB975">
        <v>4</v>
      </c>
      <c r="AC975">
        <v>5</v>
      </c>
      <c r="AD975">
        <v>4505</v>
      </c>
      <c r="AE975">
        <v>19</v>
      </c>
      <c r="AF975">
        <v>2045</v>
      </c>
    </row>
    <row r="976" spans="1:32" x14ac:dyDescent="0.25">
      <c r="A976">
        <v>20180319</v>
      </c>
      <c r="B976">
        <v>300</v>
      </c>
      <c r="C976">
        <v>104545</v>
      </c>
      <c r="D976" t="s">
        <v>673</v>
      </c>
      <c r="E976">
        <v>100644</v>
      </c>
      <c r="F976" t="s">
        <v>683</v>
      </c>
      <c r="G976" t="s">
        <v>1412</v>
      </c>
      <c r="H976">
        <v>3</v>
      </c>
      <c r="I976" t="s">
        <v>196</v>
      </c>
      <c r="J976">
        <v>149</v>
      </c>
      <c r="K976">
        <v>18</v>
      </c>
      <c r="L976">
        <v>2</v>
      </c>
      <c r="M976">
        <v>96</v>
      </c>
      <c r="N976">
        <v>66</v>
      </c>
      <c r="O976">
        <v>54</v>
      </c>
      <c r="P976">
        <v>18</v>
      </c>
      <c r="Q976">
        <v>16</v>
      </c>
      <c r="R976">
        <v>3</v>
      </c>
      <c r="S976">
        <v>3</v>
      </c>
      <c r="T976">
        <v>10</v>
      </c>
      <c r="U976">
        <v>6</v>
      </c>
      <c r="V976">
        <v>108</v>
      </c>
      <c r="W976">
        <v>72</v>
      </c>
      <c r="X976">
        <v>52</v>
      </c>
      <c r="Y976">
        <v>22</v>
      </c>
      <c r="Z976">
        <v>16</v>
      </c>
      <c r="AA976">
        <v>10</v>
      </c>
      <c r="AB976">
        <v>12</v>
      </c>
      <c r="AC976">
        <v>17</v>
      </c>
      <c r="AD976">
        <v>2170</v>
      </c>
      <c r="AE976">
        <v>5</v>
      </c>
      <c r="AF976">
        <v>4505</v>
      </c>
    </row>
    <row r="977" spans="1:32" x14ac:dyDescent="0.25">
      <c r="A977">
        <v>20180406</v>
      </c>
      <c r="B977">
        <v>1</v>
      </c>
      <c r="C977">
        <v>110602</v>
      </c>
      <c r="D977" t="s">
        <v>869</v>
      </c>
      <c r="E977">
        <v>126094</v>
      </c>
      <c r="F977" t="s">
        <v>100</v>
      </c>
      <c r="G977" t="s">
        <v>359</v>
      </c>
      <c r="H977">
        <v>3</v>
      </c>
      <c r="I977" t="s">
        <v>656</v>
      </c>
      <c r="J977">
        <v>90</v>
      </c>
      <c r="K977">
        <v>6</v>
      </c>
      <c r="L977">
        <v>3</v>
      </c>
      <c r="M977">
        <v>85</v>
      </c>
      <c r="N977">
        <v>61</v>
      </c>
      <c r="O977">
        <v>46</v>
      </c>
      <c r="P977">
        <v>8</v>
      </c>
      <c r="Q977">
        <v>11</v>
      </c>
      <c r="R977">
        <v>5</v>
      </c>
      <c r="S977">
        <v>7</v>
      </c>
      <c r="T977">
        <v>4</v>
      </c>
      <c r="U977">
        <v>0</v>
      </c>
      <c r="V977">
        <v>71</v>
      </c>
      <c r="W977">
        <v>46</v>
      </c>
      <c r="X977">
        <v>31</v>
      </c>
      <c r="Y977">
        <v>13</v>
      </c>
      <c r="Z977">
        <v>11</v>
      </c>
      <c r="AA977">
        <v>4</v>
      </c>
      <c r="AB977">
        <v>7</v>
      </c>
      <c r="AC977">
        <v>195</v>
      </c>
      <c r="AD977">
        <v>294</v>
      </c>
      <c r="AE977">
        <v>35</v>
      </c>
      <c r="AF977">
        <v>1378</v>
      </c>
    </row>
    <row r="978" spans="1:32" x14ac:dyDescent="0.25">
      <c r="A978">
        <v>20180406</v>
      </c>
      <c r="B978">
        <v>2</v>
      </c>
      <c r="C978">
        <v>106421</v>
      </c>
      <c r="D978" t="s">
        <v>265</v>
      </c>
      <c r="E978">
        <v>124116</v>
      </c>
      <c r="F978" t="s">
        <v>501</v>
      </c>
      <c r="G978" t="s">
        <v>275</v>
      </c>
      <c r="H978">
        <v>3</v>
      </c>
      <c r="I978" t="s">
        <v>656</v>
      </c>
      <c r="J978">
        <v>43</v>
      </c>
      <c r="K978">
        <v>8</v>
      </c>
      <c r="L978">
        <v>3</v>
      </c>
      <c r="M978">
        <v>40</v>
      </c>
      <c r="N978">
        <v>30</v>
      </c>
      <c r="O978">
        <v>27</v>
      </c>
      <c r="P978">
        <v>5</v>
      </c>
      <c r="Q978">
        <v>8</v>
      </c>
      <c r="R978">
        <v>0</v>
      </c>
      <c r="S978">
        <v>0</v>
      </c>
      <c r="T978">
        <v>1</v>
      </c>
      <c r="U978">
        <v>2</v>
      </c>
      <c r="V978">
        <v>36</v>
      </c>
      <c r="W978">
        <v>22</v>
      </c>
      <c r="X978">
        <v>10</v>
      </c>
      <c r="Y978">
        <v>6</v>
      </c>
      <c r="Z978">
        <v>7</v>
      </c>
      <c r="AA978">
        <v>0</v>
      </c>
      <c r="AB978">
        <v>4</v>
      </c>
      <c r="AC978">
        <v>49</v>
      </c>
      <c r="AD978">
        <v>984</v>
      </c>
      <c r="AE978">
        <v>141</v>
      </c>
      <c r="AF978">
        <v>408</v>
      </c>
    </row>
    <row r="979" spans="1:32" x14ac:dyDescent="0.25">
      <c r="A979">
        <v>20180730</v>
      </c>
      <c r="B979">
        <v>286</v>
      </c>
      <c r="C979">
        <v>104926</v>
      </c>
      <c r="D979" t="s">
        <v>670</v>
      </c>
      <c r="E979">
        <v>111460</v>
      </c>
      <c r="F979" t="s">
        <v>439</v>
      </c>
      <c r="G979" t="s">
        <v>803</v>
      </c>
      <c r="H979">
        <v>3</v>
      </c>
      <c r="I979" t="s">
        <v>187</v>
      </c>
      <c r="J979">
        <v>85</v>
      </c>
      <c r="K979">
        <v>3</v>
      </c>
      <c r="L979">
        <v>5</v>
      </c>
      <c r="M979">
        <v>69</v>
      </c>
      <c r="N979">
        <v>43</v>
      </c>
      <c r="O979">
        <v>34</v>
      </c>
      <c r="P979">
        <v>10</v>
      </c>
      <c r="Q979">
        <v>12</v>
      </c>
      <c r="R979">
        <v>1</v>
      </c>
      <c r="S979">
        <v>4</v>
      </c>
      <c r="T979">
        <v>5</v>
      </c>
      <c r="U979">
        <v>11</v>
      </c>
      <c r="V979">
        <v>66</v>
      </c>
      <c r="W979">
        <v>31</v>
      </c>
      <c r="X979">
        <v>23</v>
      </c>
      <c r="Y979">
        <v>11</v>
      </c>
      <c r="Z979">
        <v>12</v>
      </c>
      <c r="AA979">
        <v>1</v>
      </c>
      <c r="AB979">
        <v>6</v>
      </c>
      <c r="AC979">
        <v>15</v>
      </c>
      <c r="AD979">
        <v>2030</v>
      </c>
      <c r="AE979">
        <v>150</v>
      </c>
      <c r="AF979">
        <v>377</v>
      </c>
    </row>
    <row r="980" spans="1:32" x14ac:dyDescent="0.25">
      <c r="A980">
        <v>20180730</v>
      </c>
      <c r="B980">
        <v>294</v>
      </c>
      <c r="C980">
        <v>104926</v>
      </c>
      <c r="D980" t="s">
        <v>670</v>
      </c>
      <c r="E980">
        <v>106415</v>
      </c>
      <c r="F980" t="s">
        <v>223</v>
      </c>
      <c r="G980" t="s">
        <v>192</v>
      </c>
      <c r="H980">
        <v>3</v>
      </c>
      <c r="I980" t="s">
        <v>189</v>
      </c>
      <c r="J980">
        <v>57</v>
      </c>
      <c r="K980">
        <v>4</v>
      </c>
      <c r="L980">
        <v>0</v>
      </c>
      <c r="M980">
        <v>43</v>
      </c>
      <c r="N980">
        <v>28</v>
      </c>
      <c r="O980">
        <v>23</v>
      </c>
      <c r="P980">
        <v>10</v>
      </c>
      <c r="Q980">
        <v>8</v>
      </c>
      <c r="R980">
        <v>0</v>
      </c>
      <c r="S980">
        <v>0</v>
      </c>
      <c r="T980">
        <v>1</v>
      </c>
      <c r="U980">
        <v>4</v>
      </c>
      <c r="V980">
        <v>47</v>
      </c>
      <c r="W980">
        <v>27</v>
      </c>
      <c r="X980">
        <v>13</v>
      </c>
      <c r="Y980">
        <v>11</v>
      </c>
      <c r="Z980">
        <v>8</v>
      </c>
      <c r="AA980">
        <v>0</v>
      </c>
      <c r="AB980">
        <v>4</v>
      </c>
      <c r="AC980">
        <v>15</v>
      </c>
      <c r="AD980">
        <v>2030</v>
      </c>
      <c r="AE980">
        <v>247</v>
      </c>
      <c r="AF980">
        <v>227</v>
      </c>
    </row>
    <row r="981" spans="1:32" x14ac:dyDescent="0.25">
      <c r="A981">
        <v>20180730</v>
      </c>
      <c r="B981">
        <v>298</v>
      </c>
      <c r="C981">
        <v>104926</v>
      </c>
      <c r="D981" t="s">
        <v>670</v>
      </c>
      <c r="E981">
        <v>111815</v>
      </c>
      <c r="F981" t="s">
        <v>994</v>
      </c>
      <c r="G981" t="s">
        <v>331</v>
      </c>
      <c r="H981">
        <v>3</v>
      </c>
      <c r="I981" t="s">
        <v>193</v>
      </c>
      <c r="J981">
        <v>72</v>
      </c>
      <c r="K981">
        <v>3</v>
      </c>
      <c r="L981">
        <v>1</v>
      </c>
      <c r="M981">
        <v>49</v>
      </c>
      <c r="N981">
        <v>31</v>
      </c>
      <c r="O981">
        <v>22</v>
      </c>
      <c r="P981">
        <v>13</v>
      </c>
      <c r="Q981">
        <v>9</v>
      </c>
      <c r="R981">
        <v>2</v>
      </c>
      <c r="S981">
        <v>3</v>
      </c>
      <c r="T981">
        <v>3</v>
      </c>
      <c r="U981">
        <v>6</v>
      </c>
      <c r="V981">
        <v>63</v>
      </c>
      <c r="W981">
        <v>37</v>
      </c>
      <c r="X981">
        <v>22</v>
      </c>
      <c r="Y981">
        <v>11</v>
      </c>
      <c r="Z981">
        <v>9</v>
      </c>
      <c r="AA981">
        <v>2</v>
      </c>
      <c r="AB981">
        <v>6</v>
      </c>
      <c r="AC981">
        <v>15</v>
      </c>
      <c r="AD981">
        <v>2030</v>
      </c>
      <c r="AE981">
        <v>74</v>
      </c>
      <c r="AF981">
        <v>763</v>
      </c>
    </row>
    <row r="982" spans="1:32" x14ac:dyDescent="0.25">
      <c r="A982">
        <v>20180730</v>
      </c>
      <c r="B982">
        <v>300</v>
      </c>
      <c r="C982">
        <v>104926</v>
      </c>
      <c r="D982" t="s">
        <v>670</v>
      </c>
      <c r="E982">
        <v>105223</v>
      </c>
      <c r="F982" t="s">
        <v>1091</v>
      </c>
      <c r="G982" t="s">
        <v>331</v>
      </c>
      <c r="H982">
        <v>3</v>
      </c>
      <c r="I982" t="s">
        <v>196</v>
      </c>
      <c r="J982">
        <v>79</v>
      </c>
      <c r="K982">
        <v>2</v>
      </c>
      <c r="L982">
        <v>4</v>
      </c>
      <c r="M982">
        <v>55</v>
      </c>
      <c r="N982">
        <v>27</v>
      </c>
      <c r="O982">
        <v>21</v>
      </c>
      <c r="P982">
        <v>16</v>
      </c>
      <c r="Q982">
        <v>9</v>
      </c>
      <c r="R982">
        <v>2</v>
      </c>
      <c r="S982">
        <v>3</v>
      </c>
      <c r="T982">
        <v>5</v>
      </c>
      <c r="U982">
        <v>3</v>
      </c>
      <c r="V982">
        <v>53</v>
      </c>
      <c r="W982">
        <v>32</v>
      </c>
      <c r="X982">
        <v>23</v>
      </c>
      <c r="Y982">
        <v>6</v>
      </c>
      <c r="Z982">
        <v>9</v>
      </c>
      <c r="AA982">
        <v>0</v>
      </c>
      <c r="AB982">
        <v>4</v>
      </c>
      <c r="AC982">
        <v>15</v>
      </c>
      <c r="AD982">
        <v>2030</v>
      </c>
      <c r="AE982">
        <v>4</v>
      </c>
      <c r="AF982">
        <v>5395</v>
      </c>
    </row>
    <row r="983" spans="1:32" x14ac:dyDescent="0.25">
      <c r="A983">
        <v>20180730</v>
      </c>
      <c r="B983">
        <v>263</v>
      </c>
      <c r="C983">
        <v>105385</v>
      </c>
      <c r="D983" t="s">
        <v>396</v>
      </c>
      <c r="E983">
        <v>104527</v>
      </c>
      <c r="F983" t="s">
        <v>694</v>
      </c>
      <c r="G983" t="s">
        <v>1794</v>
      </c>
      <c r="H983">
        <v>3</v>
      </c>
      <c r="I983" t="s">
        <v>745</v>
      </c>
      <c r="J983">
        <v>141</v>
      </c>
      <c r="K983">
        <v>6</v>
      </c>
      <c r="L983">
        <v>5</v>
      </c>
      <c r="M983">
        <v>106</v>
      </c>
      <c r="N983">
        <v>70</v>
      </c>
      <c r="O983">
        <v>55</v>
      </c>
      <c r="P983">
        <v>22</v>
      </c>
      <c r="Q983">
        <v>17</v>
      </c>
      <c r="R983">
        <v>2</v>
      </c>
      <c r="S983">
        <v>2</v>
      </c>
      <c r="T983">
        <v>11</v>
      </c>
      <c r="U983">
        <v>5</v>
      </c>
      <c r="V983">
        <v>98</v>
      </c>
      <c r="W983">
        <v>60</v>
      </c>
      <c r="X983">
        <v>48</v>
      </c>
      <c r="Y983">
        <v>24</v>
      </c>
      <c r="Z983">
        <v>17</v>
      </c>
      <c r="AA983">
        <v>0</v>
      </c>
      <c r="AB983">
        <v>1</v>
      </c>
      <c r="AC983">
        <v>234</v>
      </c>
      <c r="AD983">
        <v>242</v>
      </c>
      <c r="AE983">
        <v>198</v>
      </c>
      <c r="AF983">
        <v>290</v>
      </c>
    </row>
    <row r="984" spans="1:32" x14ac:dyDescent="0.25">
      <c r="A984">
        <v>20180730</v>
      </c>
      <c r="B984">
        <v>264</v>
      </c>
      <c r="C984">
        <v>106421</v>
      </c>
      <c r="D984" t="s">
        <v>265</v>
      </c>
      <c r="E984">
        <v>133297</v>
      </c>
      <c r="F984" t="s">
        <v>1795</v>
      </c>
      <c r="G984" t="s">
        <v>543</v>
      </c>
      <c r="H984">
        <v>3</v>
      </c>
      <c r="I984" t="s">
        <v>745</v>
      </c>
      <c r="J984">
        <v>128</v>
      </c>
      <c r="K984">
        <v>8</v>
      </c>
      <c r="L984">
        <v>2</v>
      </c>
      <c r="M984">
        <v>91</v>
      </c>
      <c r="N984">
        <v>46</v>
      </c>
      <c r="O984">
        <v>39</v>
      </c>
      <c r="P984">
        <v>20</v>
      </c>
      <c r="Q984">
        <v>14</v>
      </c>
      <c r="R984">
        <v>5</v>
      </c>
      <c r="S984">
        <v>8</v>
      </c>
      <c r="T984">
        <v>4</v>
      </c>
      <c r="U984">
        <v>7</v>
      </c>
      <c r="V984">
        <v>92</v>
      </c>
      <c r="W984">
        <v>50</v>
      </c>
      <c r="X984">
        <v>32</v>
      </c>
      <c r="Y984">
        <v>20</v>
      </c>
      <c r="Z984">
        <v>14</v>
      </c>
      <c r="AA984">
        <v>8</v>
      </c>
      <c r="AB984">
        <v>13</v>
      </c>
      <c r="AC984">
        <v>63</v>
      </c>
      <c r="AD984">
        <v>892</v>
      </c>
      <c r="AE984">
        <v>287</v>
      </c>
      <c r="AF984">
        <v>178</v>
      </c>
    </row>
    <row r="985" spans="1:32" x14ac:dyDescent="0.25">
      <c r="A985">
        <v>20180730</v>
      </c>
      <c r="B985">
        <v>271</v>
      </c>
      <c r="C985">
        <v>126094</v>
      </c>
      <c r="D985" t="s">
        <v>100</v>
      </c>
      <c r="E985">
        <v>126205</v>
      </c>
      <c r="F985" t="s">
        <v>576</v>
      </c>
      <c r="G985" t="s">
        <v>359</v>
      </c>
      <c r="H985">
        <v>3</v>
      </c>
      <c r="I985" t="s">
        <v>173</v>
      </c>
      <c r="J985">
        <v>90</v>
      </c>
      <c r="K985">
        <v>5</v>
      </c>
      <c r="L985">
        <v>4</v>
      </c>
      <c r="M985">
        <v>62</v>
      </c>
      <c r="N985">
        <v>40</v>
      </c>
      <c r="O985">
        <v>32</v>
      </c>
      <c r="P985">
        <v>11</v>
      </c>
      <c r="Q985">
        <v>11</v>
      </c>
      <c r="R985">
        <v>1</v>
      </c>
      <c r="S985">
        <v>4</v>
      </c>
      <c r="T985">
        <v>3</v>
      </c>
      <c r="U985">
        <v>4</v>
      </c>
      <c r="V985">
        <v>91</v>
      </c>
      <c r="W985">
        <v>58</v>
      </c>
      <c r="X985">
        <v>29</v>
      </c>
      <c r="Y985">
        <v>19</v>
      </c>
      <c r="Z985">
        <v>11</v>
      </c>
      <c r="AA985">
        <v>6</v>
      </c>
      <c r="AB985">
        <v>10</v>
      </c>
      <c r="AC985">
        <v>46</v>
      </c>
      <c r="AD985">
        <v>1000</v>
      </c>
      <c r="AE985">
        <v>256</v>
      </c>
      <c r="AF985">
        <v>216</v>
      </c>
    </row>
    <row r="986" spans="1:32" x14ac:dyDescent="0.25">
      <c r="A986">
        <v>20180730</v>
      </c>
      <c r="B986">
        <v>272</v>
      </c>
      <c r="C986">
        <v>106045</v>
      </c>
      <c r="D986" t="s">
        <v>126</v>
      </c>
      <c r="E986">
        <v>111575</v>
      </c>
      <c r="F986" t="s">
        <v>647</v>
      </c>
      <c r="G986" t="s">
        <v>236</v>
      </c>
      <c r="H986">
        <v>3</v>
      </c>
      <c r="I986" t="s">
        <v>173</v>
      </c>
      <c r="J986">
        <v>65</v>
      </c>
      <c r="K986">
        <v>6</v>
      </c>
      <c r="L986">
        <v>5</v>
      </c>
      <c r="M986">
        <v>62</v>
      </c>
      <c r="N986">
        <v>38</v>
      </c>
      <c r="O986">
        <v>27</v>
      </c>
      <c r="P986">
        <v>12</v>
      </c>
      <c r="Q986">
        <v>9</v>
      </c>
      <c r="R986">
        <v>3</v>
      </c>
      <c r="S986">
        <v>4</v>
      </c>
      <c r="T986">
        <v>5</v>
      </c>
      <c r="U986">
        <v>2</v>
      </c>
      <c r="V986">
        <v>46</v>
      </c>
      <c r="W986">
        <v>25</v>
      </c>
      <c r="X986">
        <v>18</v>
      </c>
      <c r="Y986">
        <v>6</v>
      </c>
      <c r="Z986">
        <v>8</v>
      </c>
      <c r="AA986">
        <v>3</v>
      </c>
      <c r="AB986">
        <v>7</v>
      </c>
      <c r="AC986">
        <v>85</v>
      </c>
      <c r="AD986">
        <v>683</v>
      </c>
      <c r="AE986">
        <v>37</v>
      </c>
      <c r="AF986">
        <v>1175</v>
      </c>
    </row>
    <row r="987" spans="1:32" x14ac:dyDescent="0.25">
      <c r="A987">
        <v>20180730</v>
      </c>
      <c r="B987">
        <v>279</v>
      </c>
      <c r="C987">
        <v>126774</v>
      </c>
      <c r="D987" t="s">
        <v>294</v>
      </c>
      <c r="E987">
        <v>111577</v>
      </c>
      <c r="F987" t="s">
        <v>235</v>
      </c>
      <c r="G987" t="s">
        <v>524</v>
      </c>
      <c r="H987">
        <v>3</v>
      </c>
      <c r="I987" t="s">
        <v>173</v>
      </c>
      <c r="J987">
        <v>139</v>
      </c>
      <c r="K987">
        <v>1</v>
      </c>
      <c r="L987">
        <v>3</v>
      </c>
      <c r="M987">
        <v>79</v>
      </c>
      <c r="N987">
        <v>40</v>
      </c>
      <c r="O987">
        <v>29</v>
      </c>
      <c r="P987">
        <v>18</v>
      </c>
      <c r="Q987">
        <v>15</v>
      </c>
      <c r="R987">
        <v>2</v>
      </c>
      <c r="S987">
        <v>7</v>
      </c>
      <c r="T987">
        <v>2</v>
      </c>
      <c r="U987">
        <v>8</v>
      </c>
      <c r="V987">
        <v>99</v>
      </c>
      <c r="W987">
        <v>36</v>
      </c>
      <c r="X987">
        <v>27</v>
      </c>
      <c r="Y987">
        <v>27</v>
      </c>
      <c r="Z987">
        <v>15</v>
      </c>
      <c r="AA987">
        <v>4</v>
      </c>
      <c r="AB987">
        <v>10</v>
      </c>
      <c r="AC987">
        <v>32</v>
      </c>
      <c r="AD987">
        <v>1399</v>
      </c>
      <c r="AE987">
        <v>62</v>
      </c>
      <c r="AF987">
        <v>900</v>
      </c>
    </row>
    <row r="988" spans="1:32" x14ac:dyDescent="0.25">
      <c r="A988">
        <v>20180730</v>
      </c>
      <c r="B988">
        <v>281</v>
      </c>
      <c r="C988">
        <v>105676</v>
      </c>
      <c r="D988" t="s">
        <v>201</v>
      </c>
      <c r="E988">
        <v>105732</v>
      </c>
      <c r="F988" t="s">
        <v>697</v>
      </c>
      <c r="G988" t="s">
        <v>1796</v>
      </c>
      <c r="H988">
        <v>3</v>
      </c>
      <c r="I988" t="s">
        <v>173</v>
      </c>
      <c r="J988">
        <v>124</v>
      </c>
      <c r="K988">
        <v>3</v>
      </c>
      <c r="L988">
        <v>2</v>
      </c>
      <c r="M988">
        <v>76</v>
      </c>
      <c r="N988">
        <v>54</v>
      </c>
      <c r="O988">
        <v>39</v>
      </c>
      <c r="P988">
        <v>9</v>
      </c>
      <c r="Q988">
        <v>13</v>
      </c>
      <c r="R988">
        <v>0</v>
      </c>
      <c r="S988">
        <v>5</v>
      </c>
      <c r="T988">
        <v>8</v>
      </c>
      <c r="U988">
        <v>5</v>
      </c>
      <c r="V988">
        <v>94</v>
      </c>
      <c r="W988">
        <v>57</v>
      </c>
      <c r="X988">
        <v>36</v>
      </c>
      <c r="Y988">
        <v>16</v>
      </c>
      <c r="Z988">
        <v>14</v>
      </c>
      <c r="AA988">
        <v>5</v>
      </c>
      <c r="AB988">
        <v>10</v>
      </c>
      <c r="AC988">
        <v>11</v>
      </c>
      <c r="AD988">
        <v>3120</v>
      </c>
      <c r="AE988">
        <v>78</v>
      </c>
      <c r="AF988">
        <v>725</v>
      </c>
    </row>
    <row r="989" spans="1:32" x14ac:dyDescent="0.25">
      <c r="A989">
        <v>20180730</v>
      </c>
      <c r="B989">
        <v>283</v>
      </c>
      <c r="C989">
        <v>133430</v>
      </c>
      <c r="D989" t="s">
        <v>651</v>
      </c>
      <c r="E989">
        <v>106421</v>
      </c>
      <c r="F989" t="s">
        <v>265</v>
      </c>
      <c r="G989" t="s">
        <v>461</v>
      </c>
      <c r="H989">
        <v>3</v>
      </c>
      <c r="I989" t="s">
        <v>173</v>
      </c>
      <c r="J989">
        <v>120</v>
      </c>
      <c r="K989">
        <v>15</v>
      </c>
      <c r="L989">
        <v>8</v>
      </c>
      <c r="M989">
        <v>78</v>
      </c>
      <c r="N989">
        <v>47</v>
      </c>
      <c r="O989">
        <v>41</v>
      </c>
      <c r="P989">
        <v>14</v>
      </c>
      <c r="Q989">
        <v>13</v>
      </c>
      <c r="R989">
        <v>6</v>
      </c>
      <c r="S989">
        <v>8</v>
      </c>
      <c r="T989">
        <v>2</v>
      </c>
      <c r="U989">
        <v>9</v>
      </c>
      <c r="V989">
        <v>97</v>
      </c>
      <c r="W989">
        <v>50</v>
      </c>
      <c r="X989">
        <v>33</v>
      </c>
      <c r="Y989">
        <v>22</v>
      </c>
      <c r="Z989">
        <v>13</v>
      </c>
      <c r="AA989">
        <v>6</v>
      </c>
      <c r="AB989">
        <v>10</v>
      </c>
      <c r="AC989">
        <v>26</v>
      </c>
      <c r="AD989">
        <v>1530</v>
      </c>
      <c r="AE989">
        <v>63</v>
      </c>
      <c r="AF989">
        <v>892</v>
      </c>
    </row>
    <row r="990" spans="1:32" x14ac:dyDescent="0.25">
      <c r="A990">
        <v>20180730</v>
      </c>
      <c r="B990">
        <v>285</v>
      </c>
      <c r="C990">
        <v>100644</v>
      </c>
      <c r="D990" t="s">
        <v>683</v>
      </c>
      <c r="E990">
        <v>104291</v>
      </c>
      <c r="F990" t="s">
        <v>873</v>
      </c>
      <c r="G990" t="s">
        <v>370</v>
      </c>
      <c r="H990">
        <v>3</v>
      </c>
      <c r="I990" t="s">
        <v>173</v>
      </c>
      <c r="J990">
        <v>82</v>
      </c>
      <c r="K990">
        <v>5</v>
      </c>
      <c r="L990">
        <v>1</v>
      </c>
      <c r="M990">
        <v>40</v>
      </c>
      <c r="N990">
        <v>21</v>
      </c>
      <c r="O990">
        <v>18</v>
      </c>
      <c r="P990">
        <v>8</v>
      </c>
      <c r="Q990">
        <v>7</v>
      </c>
      <c r="R990">
        <v>0</v>
      </c>
      <c r="S990">
        <v>1</v>
      </c>
      <c r="T990">
        <v>1</v>
      </c>
      <c r="U990">
        <v>4</v>
      </c>
      <c r="V990">
        <v>63</v>
      </c>
      <c r="W990">
        <v>35</v>
      </c>
      <c r="X990">
        <v>18</v>
      </c>
      <c r="Y990">
        <v>11</v>
      </c>
      <c r="Z990">
        <v>8</v>
      </c>
      <c r="AA990">
        <v>5</v>
      </c>
      <c r="AB990">
        <v>11</v>
      </c>
      <c r="AC990">
        <v>3</v>
      </c>
      <c r="AD990">
        <v>5665</v>
      </c>
      <c r="AE990">
        <v>64</v>
      </c>
      <c r="AF990">
        <v>884</v>
      </c>
    </row>
    <row r="991" spans="1:32" x14ac:dyDescent="0.25">
      <c r="A991">
        <v>20180730</v>
      </c>
      <c r="B991">
        <v>286</v>
      </c>
      <c r="C991">
        <v>126094</v>
      </c>
      <c r="D991" t="s">
        <v>100</v>
      </c>
      <c r="E991">
        <v>111511</v>
      </c>
      <c r="F991" t="s">
        <v>332</v>
      </c>
      <c r="G991" t="s">
        <v>195</v>
      </c>
      <c r="H991">
        <v>3</v>
      </c>
      <c r="I991" t="s">
        <v>187</v>
      </c>
      <c r="J991">
        <v>66</v>
      </c>
      <c r="K991">
        <v>6</v>
      </c>
      <c r="L991">
        <v>0</v>
      </c>
      <c r="M991">
        <v>56</v>
      </c>
      <c r="N991">
        <v>34</v>
      </c>
      <c r="O991">
        <v>24</v>
      </c>
      <c r="P991">
        <v>13</v>
      </c>
      <c r="Q991">
        <v>8</v>
      </c>
      <c r="R991">
        <v>5</v>
      </c>
      <c r="S991">
        <v>6</v>
      </c>
      <c r="T991">
        <v>3</v>
      </c>
      <c r="U991">
        <v>3</v>
      </c>
      <c r="V991">
        <v>62</v>
      </c>
      <c r="W991">
        <v>37</v>
      </c>
      <c r="X991">
        <v>21</v>
      </c>
      <c r="Y991">
        <v>10</v>
      </c>
      <c r="Z991">
        <v>9</v>
      </c>
      <c r="AA991">
        <v>4</v>
      </c>
      <c r="AB991">
        <v>9</v>
      </c>
      <c r="AC991">
        <v>46</v>
      </c>
      <c r="AD991">
        <v>1000</v>
      </c>
      <c r="AE991">
        <v>152</v>
      </c>
      <c r="AF991">
        <v>373</v>
      </c>
    </row>
    <row r="992" spans="1:32" x14ac:dyDescent="0.25">
      <c r="A992">
        <v>20180730</v>
      </c>
      <c r="B992">
        <v>290</v>
      </c>
      <c r="C992">
        <v>126774</v>
      </c>
      <c r="D992" t="s">
        <v>294</v>
      </c>
      <c r="E992">
        <v>105902</v>
      </c>
      <c r="F992" t="s">
        <v>704</v>
      </c>
      <c r="G992" t="s">
        <v>315</v>
      </c>
      <c r="H992">
        <v>3</v>
      </c>
      <c r="I992" t="s">
        <v>187</v>
      </c>
      <c r="J992">
        <v>66</v>
      </c>
      <c r="K992">
        <v>8</v>
      </c>
      <c r="L992">
        <v>2</v>
      </c>
      <c r="M992">
        <v>50</v>
      </c>
      <c r="N992">
        <v>28</v>
      </c>
      <c r="O992">
        <v>24</v>
      </c>
      <c r="P992">
        <v>16</v>
      </c>
      <c r="Q992">
        <v>10</v>
      </c>
      <c r="R992">
        <v>0</v>
      </c>
      <c r="S992">
        <v>0</v>
      </c>
      <c r="T992">
        <v>4</v>
      </c>
      <c r="U992">
        <v>2</v>
      </c>
      <c r="V992">
        <v>56</v>
      </c>
      <c r="W992">
        <v>26</v>
      </c>
      <c r="X992">
        <v>22</v>
      </c>
      <c r="Y992">
        <v>13</v>
      </c>
      <c r="Z992">
        <v>9</v>
      </c>
      <c r="AA992">
        <v>1</v>
      </c>
      <c r="AB992">
        <v>3</v>
      </c>
      <c r="AC992">
        <v>32</v>
      </c>
      <c r="AD992">
        <v>1399</v>
      </c>
      <c r="AE992">
        <v>654</v>
      </c>
      <c r="AF992">
        <v>38</v>
      </c>
    </row>
    <row r="993" spans="1:32" x14ac:dyDescent="0.25">
      <c r="A993">
        <v>20180730</v>
      </c>
      <c r="B993">
        <v>291</v>
      </c>
      <c r="C993">
        <v>105676</v>
      </c>
      <c r="D993" t="s">
        <v>201</v>
      </c>
      <c r="E993">
        <v>126207</v>
      </c>
      <c r="F993" t="s">
        <v>724</v>
      </c>
      <c r="G993" t="s">
        <v>329</v>
      </c>
      <c r="H993">
        <v>3</v>
      </c>
      <c r="I993" t="s">
        <v>187</v>
      </c>
      <c r="J993">
        <v>77</v>
      </c>
      <c r="K993">
        <v>0</v>
      </c>
      <c r="L993">
        <v>0</v>
      </c>
      <c r="M993">
        <v>49</v>
      </c>
      <c r="N993">
        <v>30</v>
      </c>
      <c r="O993">
        <v>22</v>
      </c>
      <c r="P993">
        <v>12</v>
      </c>
      <c r="Q993">
        <v>8</v>
      </c>
      <c r="R993">
        <v>0</v>
      </c>
      <c r="S993">
        <v>0</v>
      </c>
      <c r="T993">
        <v>1</v>
      </c>
      <c r="U993">
        <v>3</v>
      </c>
      <c r="V993">
        <v>41</v>
      </c>
      <c r="W993">
        <v>23</v>
      </c>
      <c r="X993">
        <v>13</v>
      </c>
      <c r="Y993">
        <v>6</v>
      </c>
      <c r="Z993">
        <v>7</v>
      </c>
      <c r="AA993">
        <v>0</v>
      </c>
      <c r="AB993">
        <v>4</v>
      </c>
      <c r="AC993">
        <v>11</v>
      </c>
      <c r="AD993">
        <v>3120</v>
      </c>
      <c r="AE993">
        <v>41</v>
      </c>
      <c r="AF993">
        <v>1040</v>
      </c>
    </row>
    <row r="994" spans="1:32" x14ac:dyDescent="0.25">
      <c r="A994">
        <v>20180730</v>
      </c>
      <c r="B994">
        <v>292</v>
      </c>
      <c r="C994">
        <v>105453</v>
      </c>
      <c r="D994" t="s">
        <v>890</v>
      </c>
      <c r="E994">
        <v>133430</v>
      </c>
      <c r="F994" t="s">
        <v>651</v>
      </c>
      <c r="G994" t="s">
        <v>1049</v>
      </c>
      <c r="H994">
        <v>3</v>
      </c>
      <c r="I994" t="s">
        <v>187</v>
      </c>
      <c r="J994">
        <v>102</v>
      </c>
      <c r="K994">
        <v>0</v>
      </c>
      <c r="L994">
        <v>2</v>
      </c>
      <c r="M994">
        <v>59</v>
      </c>
      <c r="N994">
        <v>39</v>
      </c>
      <c r="O994">
        <v>28</v>
      </c>
      <c r="P994">
        <v>15</v>
      </c>
      <c r="Q994">
        <v>10</v>
      </c>
      <c r="R994">
        <v>0</v>
      </c>
      <c r="S994">
        <v>0</v>
      </c>
      <c r="T994">
        <v>7</v>
      </c>
      <c r="U994">
        <v>6</v>
      </c>
      <c r="V994">
        <v>82</v>
      </c>
      <c r="W994">
        <v>37</v>
      </c>
      <c r="X994">
        <v>25</v>
      </c>
      <c r="Y994">
        <v>22</v>
      </c>
      <c r="Z994">
        <v>11</v>
      </c>
      <c r="AA994">
        <v>2</v>
      </c>
      <c r="AB994">
        <v>4</v>
      </c>
      <c r="AC994">
        <v>20</v>
      </c>
      <c r="AD994">
        <v>1800</v>
      </c>
      <c r="AE994">
        <v>26</v>
      </c>
      <c r="AF994">
        <v>1530</v>
      </c>
    </row>
    <row r="995" spans="1:32" x14ac:dyDescent="0.25">
      <c r="A995">
        <v>20180730</v>
      </c>
      <c r="B995">
        <v>293</v>
      </c>
      <c r="C995">
        <v>100644</v>
      </c>
      <c r="D995" t="s">
        <v>683</v>
      </c>
      <c r="E995">
        <v>104999</v>
      </c>
      <c r="F995" t="s">
        <v>1001</v>
      </c>
      <c r="G995" t="s">
        <v>203</v>
      </c>
      <c r="H995">
        <v>3</v>
      </c>
      <c r="I995" t="s">
        <v>187</v>
      </c>
      <c r="J995">
        <v>111</v>
      </c>
      <c r="K995">
        <v>5</v>
      </c>
      <c r="L995">
        <v>5</v>
      </c>
      <c r="M995">
        <v>84</v>
      </c>
      <c r="N995">
        <v>48</v>
      </c>
      <c r="O995">
        <v>36</v>
      </c>
      <c r="P995">
        <v>16</v>
      </c>
      <c r="Q995">
        <v>11</v>
      </c>
      <c r="R995">
        <v>2</v>
      </c>
      <c r="S995">
        <v>3</v>
      </c>
      <c r="T995">
        <v>4</v>
      </c>
      <c r="U995">
        <v>0</v>
      </c>
      <c r="V995">
        <v>60</v>
      </c>
      <c r="W995">
        <v>29</v>
      </c>
      <c r="X995">
        <v>19</v>
      </c>
      <c r="Y995">
        <v>16</v>
      </c>
      <c r="Z995">
        <v>10</v>
      </c>
      <c r="AA995">
        <v>0</v>
      </c>
      <c r="AB995">
        <v>3</v>
      </c>
      <c r="AC995">
        <v>3</v>
      </c>
      <c r="AD995">
        <v>5665</v>
      </c>
      <c r="AE995">
        <v>42</v>
      </c>
      <c r="AF995">
        <v>1030</v>
      </c>
    </row>
    <row r="996" spans="1:32" x14ac:dyDescent="0.25">
      <c r="A996">
        <v>20180730</v>
      </c>
      <c r="B996">
        <v>294</v>
      </c>
      <c r="C996">
        <v>126094</v>
      </c>
      <c r="D996" t="s">
        <v>100</v>
      </c>
      <c r="E996">
        <v>106045</v>
      </c>
      <c r="F996" t="s">
        <v>126</v>
      </c>
      <c r="G996" t="s">
        <v>202</v>
      </c>
      <c r="H996">
        <v>3</v>
      </c>
      <c r="I996" t="s">
        <v>189</v>
      </c>
      <c r="J996">
        <v>74</v>
      </c>
      <c r="K996">
        <v>12</v>
      </c>
      <c r="L996">
        <v>3</v>
      </c>
      <c r="M996">
        <v>59</v>
      </c>
      <c r="N996">
        <v>33</v>
      </c>
      <c r="O996">
        <v>27</v>
      </c>
      <c r="P996">
        <v>13</v>
      </c>
      <c r="Q996">
        <v>9</v>
      </c>
      <c r="R996">
        <v>3</v>
      </c>
      <c r="S996">
        <v>3</v>
      </c>
      <c r="T996">
        <v>8</v>
      </c>
      <c r="U996">
        <v>2</v>
      </c>
      <c r="V996">
        <v>50</v>
      </c>
      <c r="W996">
        <v>26</v>
      </c>
      <c r="X996">
        <v>20</v>
      </c>
      <c r="Y996">
        <v>8</v>
      </c>
      <c r="Z996">
        <v>8</v>
      </c>
      <c r="AA996">
        <v>0</v>
      </c>
      <c r="AB996">
        <v>3</v>
      </c>
      <c r="AC996">
        <v>46</v>
      </c>
      <c r="AD996">
        <v>1000</v>
      </c>
      <c r="AE996">
        <v>85</v>
      </c>
      <c r="AF996">
        <v>683</v>
      </c>
    </row>
    <row r="997" spans="1:32" x14ac:dyDescent="0.25">
      <c r="A997">
        <v>20180730</v>
      </c>
      <c r="B997">
        <v>296</v>
      </c>
      <c r="C997">
        <v>126774</v>
      </c>
      <c r="D997" t="s">
        <v>294</v>
      </c>
      <c r="E997">
        <v>105676</v>
      </c>
      <c r="F997" t="s">
        <v>201</v>
      </c>
      <c r="G997" t="s">
        <v>315</v>
      </c>
      <c r="H997">
        <v>3</v>
      </c>
      <c r="I997" t="s">
        <v>189</v>
      </c>
      <c r="J997">
        <v>74</v>
      </c>
      <c r="K997">
        <v>7</v>
      </c>
      <c r="L997">
        <v>5</v>
      </c>
      <c r="M997">
        <v>59</v>
      </c>
      <c r="N997">
        <v>36</v>
      </c>
      <c r="O997">
        <v>31</v>
      </c>
      <c r="P997">
        <v>11</v>
      </c>
      <c r="Q997">
        <v>10</v>
      </c>
      <c r="R997">
        <v>3</v>
      </c>
      <c r="S997">
        <v>3</v>
      </c>
      <c r="T997">
        <v>4</v>
      </c>
      <c r="U997">
        <v>3</v>
      </c>
      <c r="V997">
        <v>49</v>
      </c>
      <c r="W997">
        <v>32</v>
      </c>
      <c r="X997">
        <v>27</v>
      </c>
      <c r="Y997">
        <v>6</v>
      </c>
      <c r="Z997">
        <v>9</v>
      </c>
      <c r="AA997">
        <v>1</v>
      </c>
      <c r="AB997">
        <v>3</v>
      </c>
      <c r="AC997">
        <v>32</v>
      </c>
      <c r="AD997">
        <v>1399</v>
      </c>
      <c r="AE997">
        <v>11</v>
      </c>
      <c r="AF997">
        <v>3120</v>
      </c>
    </row>
    <row r="998" spans="1:32" x14ac:dyDescent="0.25">
      <c r="A998">
        <v>20180730</v>
      </c>
      <c r="B998">
        <v>297</v>
      </c>
      <c r="C998">
        <v>100644</v>
      </c>
      <c r="D998" t="s">
        <v>683</v>
      </c>
      <c r="E998">
        <v>105453</v>
      </c>
      <c r="F998" t="s">
        <v>890</v>
      </c>
      <c r="G998" t="s">
        <v>461</v>
      </c>
      <c r="H998">
        <v>3</v>
      </c>
      <c r="I998" t="s">
        <v>189</v>
      </c>
      <c r="J998">
        <v>105</v>
      </c>
      <c r="K998">
        <v>8</v>
      </c>
      <c r="L998">
        <v>1</v>
      </c>
      <c r="M998">
        <v>60</v>
      </c>
      <c r="N998">
        <v>45</v>
      </c>
      <c r="O998">
        <v>35</v>
      </c>
      <c r="P998">
        <v>9</v>
      </c>
      <c r="Q998">
        <v>13</v>
      </c>
      <c r="R998">
        <v>0</v>
      </c>
      <c r="S998">
        <v>2</v>
      </c>
      <c r="T998">
        <v>2</v>
      </c>
      <c r="U998">
        <v>1</v>
      </c>
      <c r="V998">
        <v>80</v>
      </c>
      <c r="W998">
        <v>50</v>
      </c>
      <c r="X998">
        <v>31</v>
      </c>
      <c r="Y998">
        <v>15</v>
      </c>
      <c r="Z998">
        <v>13</v>
      </c>
      <c r="AA998">
        <v>7</v>
      </c>
      <c r="AB998">
        <v>11</v>
      </c>
      <c r="AC998">
        <v>3</v>
      </c>
      <c r="AD998">
        <v>5665</v>
      </c>
      <c r="AE998">
        <v>20</v>
      </c>
      <c r="AF998">
        <v>1800</v>
      </c>
    </row>
    <row r="999" spans="1:32" x14ac:dyDescent="0.25">
      <c r="A999">
        <v>20180730</v>
      </c>
      <c r="B999">
        <v>298</v>
      </c>
      <c r="C999">
        <v>200282</v>
      </c>
      <c r="D999" t="s">
        <v>597</v>
      </c>
      <c r="E999">
        <v>126094</v>
      </c>
      <c r="F999" t="s">
        <v>100</v>
      </c>
      <c r="G999" t="s">
        <v>1797</v>
      </c>
      <c r="H999">
        <v>3</v>
      </c>
      <c r="I999" t="s">
        <v>193</v>
      </c>
      <c r="J999">
        <v>172</v>
      </c>
      <c r="K999">
        <v>12</v>
      </c>
      <c r="L999">
        <v>4</v>
      </c>
      <c r="M999">
        <v>115</v>
      </c>
      <c r="N999">
        <v>67</v>
      </c>
      <c r="O999">
        <v>49</v>
      </c>
      <c r="P999">
        <v>22</v>
      </c>
      <c r="Q999">
        <v>17</v>
      </c>
      <c r="R999">
        <v>6</v>
      </c>
      <c r="S999">
        <v>9</v>
      </c>
      <c r="T999">
        <v>8</v>
      </c>
      <c r="U999">
        <v>5</v>
      </c>
      <c r="V999">
        <v>126</v>
      </c>
      <c r="W999">
        <v>80</v>
      </c>
      <c r="X999">
        <v>61</v>
      </c>
      <c r="Y999">
        <v>17</v>
      </c>
      <c r="Z999">
        <v>17</v>
      </c>
      <c r="AA999">
        <v>11</v>
      </c>
      <c r="AB999">
        <v>14</v>
      </c>
      <c r="AC999">
        <v>72</v>
      </c>
      <c r="AD999">
        <v>803</v>
      </c>
      <c r="AE999">
        <v>46</v>
      </c>
      <c r="AF999">
        <v>1000</v>
      </c>
    </row>
    <row r="1000" spans="1:32" x14ac:dyDescent="0.25">
      <c r="A1000">
        <v>20180730</v>
      </c>
      <c r="B1000">
        <v>299</v>
      </c>
      <c r="C1000">
        <v>100644</v>
      </c>
      <c r="D1000" t="s">
        <v>683</v>
      </c>
      <c r="E1000">
        <v>126774</v>
      </c>
      <c r="F1000" t="s">
        <v>294</v>
      </c>
      <c r="G1000" t="s">
        <v>251</v>
      </c>
      <c r="H1000">
        <v>3</v>
      </c>
      <c r="I1000" t="s">
        <v>193</v>
      </c>
      <c r="J1000">
        <v>88</v>
      </c>
      <c r="K1000">
        <v>5</v>
      </c>
      <c r="L1000">
        <v>5</v>
      </c>
      <c r="M1000">
        <v>51</v>
      </c>
      <c r="N1000">
        <v>32</v>
      </c>
      <c r="O1000">
        <v>27</v>
      </c>
      <c r="P1000">
        <v>11</v>
      </c>
      <c r="Q1000">
        <v>9</v>
      </c>
      <c r="R1000">
        <v>0</v>
      </c>
      <c r="S1000">
        <v>0</v>
      </c>
      <c r="T1000">
        <v>2</v>
      </c>
      <c r="U1000">
        <v>4</v>
      </c>
      <c r="V1000">
        <v>75</v>
      </c>
      <c r="W1000">
        <v>42</v>
      </c>
      <c r="X1000">
        <v>27</v>
      </c>
      <c r="Y1000">
        <v>14</v>
      </c>
      <c r="Z1000">
        <v>9</v>
      </c>
      <c r="AA1000">
        <v>4</v>
      </c>
      <c r="AB1000">
        <v>7</v>
      </c>
      <c r="AC1000">
        <v>3</v>
      </c>
      <c r="AD1000">
        <v>5665</v>
      </c>
      <c r="AE1000">
        <v>32</v>
      </c>
      <c r="AF1000">
        <v>1399</v>
      </c>
    </row>
    <row r="1001" spans="1:32" x14ac:dyDescent="0.25">
      <c r="A1001">
        <v>20180730</v>
      </c>
      <c r="B1001">
        <v>300</v>
      </c>
      <c r="C1001">
        <v>100644</v>
      </c>
      <c r="D1001" t="s">
        <v>683</v>
      </c>
      <c r="E1001">
        <v>200282</v>
      </c>
      <c r="F1001" t="s">
        <v>597</v>
      </c>
      <c r="G1001" t="s">
        <v>251</v>
      </c>
      <c r="H1001">
        <v>3</v>
      </c>
      <c r="I1001" t="s">
        <v>196</v>
      </c>
      <c r="J1001">
        <v>74</v>
      </c>
      <c r="K1001">
        <v>6</v>
      </c>
      <c r="L1001">
        <v>4</v>
      </c>
      <c r="M1001">
        <v>48</v>
      </c>
      <c r="N1001">
        <v>29</v>
      </c>
      <c r="O1001">
        <v>26</v>
      </c>
      <c r="P1001">
        <v>11</v>
      </c>
      <c r="Q1001">
        <v>9</v>
      </c>
      <c r="R1001">
        <v>0</v>
      </c>
      <c r="S1001">
        <v>0</v>
      </c>
      <c r="T1001">
        <v>0</v>
      </c>
      <c r="U1001">
        <v>2</v>
      </c>
      <c r="V1001">
        <v>58</v>
      </c>
      <c r="W1001">
        <v>28</v>
      </c>
      <c r="X1001">
        <v>18</v>
      </c>
      <c r="Y1001">
        <v>15</v>
      </c>
      <c r="Z1001">
        <v>9</v>
      </c>
      <c r="AA1001">
        <v>8</v>
      </c>
      <c r="AB1001">
        <v>11</v>
      </c>
      <c r="AC1001">
        <v>3</v>
      </c>
      <c r="AD1001">
        <v>5665</v>
      </c>
      <c r="AE1001">
        <v>72</v>
      </c>
      <c r="AF1001">
        <v>803</v>
      </c>
    </row>
    <row r="1002" spans="1:32" x14ac:dyDescent="0.25">
      <c r="A1002">
        <v>20180806</v>
      </c>
      <c r="B1002">
        <v>240</v>
      </c>
      <c r="C1002">
        <v>200000</v>
      </c>
      <c r="D1002" t="s">
        <v>163</v>
      </c>
      <c r="E1002">
        <v>106298</v>
      </c>
      <c r="F1002" t="s">
        <v>908</v>
      </c>
      <c r="G1002" t="s">
        <v>119</v>
      </c>
      <c r="H1002">
        <v>3</v>
      </c>
      <c r="I1002" t="s">
        <v>745</v>
      </c>
      <c r="J1002">
        <v>77</v>
      </c>
      <c r="K1002">
        <v>5</v>
      </c>
      <c r="L1002">
        <v>1</v>
      </c>
      <c r="M1002">
        <v>58</v>
      </c>
      <c r="N1002">
        <v>34</v>
      </c>
      <c r="O1002">
        <v>26</v>
      </c>
      <c r="P1002">
        <v>16</v>
      </c>
      <c r="Q1002">
        <v>10</v>
      </c>
      <c r="R1002">
        <v>5</v>
      </c>
      <c r="S1002">
        <v>6</v>
      </c>
      <c r="T1002">
        <v>5</v>
      </c>
      <c r="U1002">
        <v>3</v>
      </c>
      <c r="V1002">
        <v>55</v>
      </c>
      <c r="W1002">
        <v>30</v>
      </c>
      <c r="X1002">
        <v>24</v>
      </c>
      <c r="Y1002">
        <v>9</v>
      </c>
      <c r="Z1002">
        <v>9</v>
      </c>
      <c r="AA1002">
        <v>3</v>
      </c>
      <c r="AB1002">
        <v>6</v>
      </c>
      <c r="AC1002">
        <v>133</v>
      </c>
      <c r="AD1002">
        <v>441</v>
      </c>
      <c r="AE1002">
        <v>18</v>
      </c>
      <c r="AF1002">
        <v>1870</v>
      </c>
    </row>
    <row r="1003" spans="1:32" x14ac:dyDescent="0.25">
      <c r="A1003">
        <v>20180806</v>
      </c>
      <c r="B1003">
        <v>241</v>
      </c>
      <c r="C1003">
        <v>106421</v>
      </c>
      <c r="D1003" t="s">
        <v>265</v>
      </c>
      <c r="E1003">
        <v>106058</v>
      </c>
      <c r="F1003" t="s">
        <v>1731</v>
      </c>
      <c r="G1003" t="s">
        <v>279</v>
      </c>
      <c r="H1003">
        <v>3</v>
      </c>
      <c r="I1003" t="s">
        <v>745</v>
      </c>
      <c r="J1003">
        <v>121</v>
      </c>
      <c r="K1003">
        <v>10</v>
      </c>
      <c r="L1003">
        <v>3</v>
      </c>
      <c r="M1003">
        <v>97</v>
      </c>
      <c r="N1003">
        <v>49</v>
      </c>
      <c r="O1003">
        <v>32</v>
      </c>
      <c r="P1003">
        <v>30</v>
      </c>
      <c r="Q1003">
        <v>14</v>
      </c>
      <c r="R1003">
        <v>9</v>
      </c>
      <c r="S1003">
        <v>11</v>
      </c>
      <c r="T1003">
        <v>7</v>
      </c>
      <c r="U1003">
        <v>6</v>
      </c>
      <c r="V1003">
        <v>78</v>
      </c>
      <c r="W1003">
        <v>59</v>
      </c>
      <c r="X1003">
        <v>39</v>
      </c>
      <c r="Y1003">
        <v>11</v>
      </c>
      <c r="Z1003">
        <v>13</v>
      </c>
      <c r="AA1003">
        <v>6</v>
      </c>
      <c r="AB1003">
        <v>9</v>
      </c>
      <c r="AC1003">
        <v>68</v>
      </c>
      <c r="AD1003">
        <v>822</v>
      </c>
      <c r="AE1003">
        <v>19</v>
      </c>
      <c r="AF1003">
        <v>1850</v>
      </c>
    </row>
    <row r="1004" spans="1:32" x14ac:dyDescent="0.25">
      <c r="A1004">
        <v>20180806</v>
      </c>
      <c r="B1004">
        <v>242</v>
      </c>
      <c r="C1004">
        <v>104925</v>
      </c>
      <c r="D1004" t="s">
        <v>641</v>
      </c>
      <c r="E1004">
        <v>105806</v>
      </c>
      <c r="F1004" t="s">
        <v>304</v>
      </c>
      <c r="G1004" t="s">
        <v>287</v>
      </c>
      <c r="H1004">
        <v>3</v>
      </c>
      <c r="I1004" t="s">
        <v>745</v>
      </c>
      <c r="J1004">
        <v>90</v>
      </c>
      <c r="K1004">
        <v>9</v>
      </c>
      <c r="L1004">
        <v>4</v>
      </c>
      <c r="M1004">
        <v>63</v>
      </c>
      <c r="N1004">
        <v>45</v>
      </c>
      <c r="O1004">
        <v>34</v>
      </c>
      <c r="P1004">
        <v>11</v>
      </c>
      <c r="Q1004">
        <v>11</v>
      </c>
      <c r="R1004">
        <v>2</v>
      </c>
      <c r="S1004">
        <v>4</v>
      </c>
      <c r="T1004">
        <v>3</v>
      </c>
      <c r="U1004">
        <v>2</v>
      </c>
      <c r="V1004">
        <v>69</v>
      </c>
      <c r="W1004">
        <v>31</v>
      </c>
      <c r="X1004">
        <v>20</v>
      </c>
      <c r="Y1004">
        <v>17</v>
      </c>
      <c r="Z1004">
        <v>10</v>
      </c>
      <c r="AA1004">
        <v>2</v>
      </c>
      <c r="AB1004">
        <v>5</v>
      </c>
      <c r="AC1004">
        <v>10</v>
      </c>
      <c r="AD1004">
        <v>3355</v>
      </c>
      <c r="AE1004">
        <v>84</v>
      </c>
      <c r="AF1004">
        <v>695</v>
      </c>
    </row>
    <row r="1005" spans="1:32" x14ac:dyDescent="0.25">
      <c r="A1005">
        <v>20180806</v>
      </c>
      <c r="B1005">
        <v>244</v>
      </c>
      <c r="C1005">
        <v>126774</v>
      </c>
      <c r="D1005" t="s">
        <v>294</v>
      </c>
      <c r="E1005">
        <v>106000</v>
      </c>
      <c r="F1005" t="s">
        <v>726</v>
      </c>
      <c r="G1005" t="s">
        <v>287</v>
      </c>
      <c r="H1005">
        <v>3</v>
      </c>
      <c r="I1005" t="s">
        <v>745</v>
      </c>
      <c r="J1005">
        <v>87</v>
      </c>
      <c r="K1005">
        <v>11</v>
      </c>
      <c r="L1005">
        <v>0</v>
      </c>
      <c r="M1005">
        <v>64</v>
      </c>
      <c r="N1005">
        <v>41</v>
      </c>
      <c r="O1005">
        <v>36</v>
      </c>
      <c r="P1005">
        <v>17</v>
      </c>
      <c r="Q1005">
        <v>11</v>
      </c>
      <c r="R1005">
        <v>1</v>
      </c>
      <c r="S1005">
        <v>1</v>
      </c>
      <c r="T1005">
        <v>4</v>
      </c>
      <c r="U1005">
        <v>2</v>
      </c>
      <c r="V1005">
        <v>80</v>
      </c>
      <c r="W1005">
        <v>53</v>
      </c>
      <c r="X1005">
        <v>39</v>
      </c>
      <c r="Y1005">
        <v>13</v>
      </c>
      <c r="Z1005">
        <v>10</v>
      </c>
      <c r="AA1005">
        <v>5</v>
      </c>
      <c r="AB1005">
        <v>6</v>
      </c>
      <c r="AC1005">
        <v>27</v>
      </c>
      <c r="AD1005">
        <v>1534</v>
      </c>
      <c r="AE1005">
        <v>24</v>
      </c>
      <c r="AF1005">
        <v>1665</v>
      </c>
    </row>
    <row r="1006" spans="1:32" x14ac:dyDescent="0.25">
      <c r="A1006">
        <v>20180806</v>
      </c>
      <c r="B1006">
        <v>247</v>
      </c>
      <c r="C1006">
        <v>105539</v>
      </c>
      <c r="D1006" t="s">
        <v>222</v>
      </c>
      <c r="E1006">
        <v>126094</v>
      </c>
      <c r="F1006" t="s">
        <v>100</v>
      </c>
      <c r="G1006" t="s">
        <v>573</v>
      </c>
      <c r="H1006">
        <v>3</v>
      </c>
      <c r="I1006" t="s">
        <v>745</v>
      </c>
      <c r="J1006">
        <v>112</v>
      </c>
      <c r="K1006">
        <v>8</v>
      </c>
      <c r="L1006">
        <v>3</v>
      </c>
      <c r="M1006">
        <v>96</v>
      </c>
      <c r="N1006">
        <v>58</v>
      </c>
      <c r="O1006">
        <v>43</v>
      </c>
      <c r="P1006">
        <v>18</v>
      </c>
      <c r="Q1006">
        <v>11</v>
      </c>
      <c r="R1006">
        <v>7</v>
      </c>
      <c r="S1006">
        <v>8</v>
      </c>
      <c r="T1006">
        <v>11</v>
      </c>
      <c r="U1006">
        <v>1</v>
      </c>
      <c r="V1006">
        <v>85</v>
      </c>
      <c r="W1006">
        <v>47</v>
      </c>
      <c r="X1006">
        <v>35</v>
      </c>
      <c r="Y1006">
        <v>18</v>
      </c>
      <c r="Z1006">
        <v>11</v>
      </c>
      <c r="AA1006">
        <v>6</v>
      </c>
      <c r="AB1006">
        <v>8</v>
      </c>
      <c r="AC1006">
        <v>87</v>
      </c>
      <c r="AD1006">
        <v>688</v>
      </c>
      <c r="AE1006">
        <v>37</v>
      </c>
      <c r="AF1006">
        <v>1180</v>
      </c>
    </row>
    <row r="1007" spans="1:32" x14ac:dyDescent="0.25">
      <c r="A1007">
        <v>20180806</v>
      </c>
      <c r="B1007">
        <v>250</v>
      </c>
      <c r="C1007">
        <v>105683</v>
      </c>
      <c r="D1007" t="s">
        <v>766</v>
      </c>
      <c r="E1007">
        <v>105676</v>
      </c>
      <c r="F1007" t="s">
        <v>201</v>
      </c>
      <c r="G1007" t="s">
        <v>315</v>
      </c>
      <c r="H1007">
        <v>3</v>
      </c>
      <c r="I1007" t="s">
        <v>745</v>
      </c>
      <c r="J1007">
        <v>72</v>
      </c>
      <c r="K1007">
        <v>13</v>
      </c>
      <c r="L1007">
        <v>3</v>
      </c>
      <c r="M1007">
        <v>48</v>
      </c>
      <c r="N1007">
        <v>27</v>
      </c>
      <c r="O1007">
        <v>27</v>
      </c>
      <c r="P1007">
        <v>14</v>
      </c>
      <c r="Q1007">
        <v>10</v>
      </c>
      <c r="R1007">
        <v>3</v>
      </c>
      <c r="S1007">
        <v>3</v>
      </c>
      <c r="T1007">
        <v>2</v>
      </c>
      <c r="U1007">
        <v>3</v>
      </c>
      <c r="V1007">
        <v>58</v>
      </c>
      <c r="W1007">
        <v>38</v>
      </c>
      <c r="X1007">
        <v>26</v>
      </c>
      <c r="Y1007">
        <v>9</v>
      </c>
      <c r="Z1007">
        <v>9</v>
      </c>
      <c r="AA1007">
        <v>1</v>
      </c>
      <c r="AB1007">
        <v>3</v>
      </c>
      <c r="AC1007">
        <v>29</v>
      </c>
      <c r="AD1007">
        <v>1360</v>
      </c>
      <c r="AE1007">
        <v>11</v>
      </c>
      <c r="AF1007">
        <v>3120</v>
      </c>
    </row>
    <row r="1008" spans="1:32" x14ac:dyDescent="0.25">
      <c r="A1008">
        <v>20180806</v>
      </c>
      <c r="B1008">
        <v>256</v>
      </c>
      <c r="C1008">
        <v>111575</v>
      </c>
      <c r="D1008" t="s">
        <v>647</v>
      </c>
      <c r="E1008">
        <v>105936</v>
      </c>
      <c r="F1008" t="s">
        <v>763</v>
      </c>
      <c r="G1008" t="s">
        <v>195</v>
      </c>
      <c r="H1008">
        <v>3</v>
      </c>
      <c r="I1008" t="s">
        <v>745</v>
      </c>
      <c r="J1008">
        <v>54</v>
      </c>
      <c r="K1008">
        <v>9</v>
      </c>
      <c r="L1008">
        <v>2</v>
      </c>
      <c r="M1008">
        <v>43</v>
      </c>
      <c r="N1008">
        <v>33</v>
      </c>
      <c r="O1008">
        <v>28</v>
      </c>
      <c r="P1008">
        <v>8</v>
      </c>
      <c r="Q1008">
        <v>9</v>
      </c>
      <c r="R1008">
        <v>0</v>
      </c>
      <c r="S1008">
        <v>0</v>
      </c>
      <c r="T1008">
        <v>2</v>
      </c>
      <c r="U1008">
        <v>1</v>
      </c>
      <c r="V1008">
        <v>42</v>
      </c>
      <c r="W1008">
        <v>27</v>
      </c>
      <c r="X1008">
        <v>17</v>
      </c>
      <c r="Y1008">
        <v>8</v>
      </c>
      <c r="Z1008">
        <v>8</v>
      </c>
      <c r="AA1008">
        <v>1</v>
      </c>
      <c r="AB1008">
        <v>4</v>
      </c>
      <c r="AC1008">
        <v>38</v>
      </c>
      <c r="AD1008">
        <v>1175</v>
      </c>
      <c r="AE1008">
        <v>30</v>
      </c>
      <c r="AF1008">
        <v>1317</v>
      </c>
    </row>
    <row r="1009" spans="1:32" x14ac:dyDescent="0.25">
      <c r="A1009">
        <v>20180806</v>
      </c>
      <c r="B1009">
        <v>258</v>
      </c>
      <c r="C1009">
        <v>104926</v>
      </c>
      <c r="D1009" t="s">
        <v>670</v>
      </c>
      <c r="E1009">
        <v>105449</v>
      </c>
      <c r="F1009" t="s">
        <v>738</v>
      </c>
      <c r="G1009" t="s">
        <v>139</v>
      </c>
      <c r="H1009">
        <v>3</v>
      </c>
      <c r="I1009" t="s">
        <v>745</v>
      </c>
      <c r="J1009">
        <v>82</v>
      </c>
      <c r="K1009">
        <v>3</v>
      </c>
      <c r="L1009">
        <v>3</v>
      </c>
      <c r="M1009">
        <v>51</v>
      </c>
      <c r="N1009">
        <v>30</v>
      </c>
      <c r="O1009">
        <v>25</v>
      </c>
      <c r="P1009">
        <v>12</v>
      </c>
      <c r="Q1009">
        <v>10</v>
      </c>
      <c r="R1009">
        <v>0</v>
      </c>
      <c r="S1009">
        <v>1</v>
      </c>
      <c r="T1009">
        <v>1</v>
      </c>
      <c r="U1009">
        <v>0</v>
      </c>
      <c r="V1009">
        <v>67</v>
      </c>
      <c r="W1009">
        <v>39</v>
      </c>
      <c r="X1009">
        <v>26</v>
      </c>
      <c r="Y1009">
        <v>12</v>
      </c>
      <c r="Z1009">
        <v>10</v>
      </c>
      <c r="AA1009">
        <v>5</v>
      </c>
      <c r="AB1009">
        <v>8</v>
      </c>
      <c r="AC1009">
        <v>14</v>
      </c>
      <c r="AD1009">
        <v>2190</v>
      </c>
      <c r="AE1009">
        <v>33</v>
      </c>
      <c r="AF1009">
        <v>1235</v>
      </c>
    </row>
    <row r="1010" spans="1:32" x14ac:dyDescent="0.25">
      <c r="A1010">
        <v>20180806</v>
      </c>
      <c r="B1010">
        <v>259</v>
      </c>
      <c r="C1010">
        <v>133430</v>
      </c>
      <c r="D1010" t="s">
        <v>651</v>
      </c>
      <c r="E1010">
        <v>104871</v>
      </c>
      <c r="F1010" t="s">
        <v>698</v>
      </c>
      <c r="G1010" t="s">
        <v>202</v>
      </c>
      <c r="H1010">
        <v>3</v>
      </c>
      <c r="I1010" t="s">
        <v>745</v>
      </c>
      <c r="J1010">
        <v>63</v>
      </c>
      <c r="K1010">
        <v>4</v>
      </c>
      <c r="L1010">
        <v>4</v>
      </c>
      <c r="M1010">
        <v>57</v>
      </c>
      <c r="N1010">
        <v>41</v>
      </c>
      <c r="O1010">
        <v>33</v>
      </c>
      <c r="P1010">
        <v>7</v>
      </c>
      <c r="Q1010">
        <v>9</v>
      </c>
      <c r="R1010">
        <v>6</v>
      </c>
      <c r="S1010">
        <v>6</v>
      </c>
      <c r="T1010">
        <v>4</v>
      </c>
      <c r="U1010">
        <v>8</v>
      </c>
      <c r="V1010">
        <v>52</v>
      </c>
      <c r="W1010">
        <v>31</v>
      </c>
      <c r="X1010">
        <v>20</v>
      </c>
      <c r="Y1010">
        <v>8</v>
      </c>
      <c r="Z1010">
        <v>8</v>
      </c>
      <c r="AA1010">
        <v>2</v>
      </c>
      <c r="AB1010">
        <v>5</v>
      </c>
      <c r="AC1010">
        <v>26</v>
      </c>
      <c r="AD1010">
        <v>1575</v>
      </c>
      <c r="AE1010">
        <v>46</v>
      </c>
      <c r="AF1010">
        <v>1025</v>
      </c>
    </row>
    <row r="1011" spans="1:32" x14ac:dyDescent="0.25">
      <c r="A1011">
        <v>20180806</v>
      </c>
      <c r="B1011">
        <v>265</v>
      </c>
      <c r="C1011">
        <v>106043</v>
      </c>
      <c r="D1011" t="s">
        <v>149</v>
      </c>
      <c r="E1011">
        <v>106378</v>
      </c>
      <c r="F1011" t="s">
        <v>194</v>
      </c>
      <c r="G1011" t="s">
        <v>275</v>
      </c>
      <c r="H1011">
        <v>3</v>
      </c>
      <c r="I1011" t="s">
        <v>745</v>
      </c>
      <c r="J1011">
        <v>60</v>
      </c>
      <c r="K1011">
        <v>4</v>
      </c>
      <c r="L1011">
        <v>2</v>
      </c>
      <c r="M1011">
        <v>49</v>
      </c>
      <c r="N1011">
        <v>35</v>
      </c>
      <c r="O1011">
        <v>28</v>
      </c>
      <c r="P1011">
        <v>8</v>
      </c>
      <c r="Q1011">
        <v>8</v>
      </c>
      <c r="R1011">
        <v>0</v>
      </c>
      <c r="S1011">
        <v>0</v>
      </c>
      <c r="T1011">
        <v>2</v>
      </c>
      <c r="U1011">
        <v>1</v>
      </c>
      <c r="V1011">
        <v>41</v>
      </c>
      <c r="W1011">
        <v>23</v>
      </c>
      <c r="X1011">
        <v>14</v>
      </c>
      <c r="Y1011">
        <v>5</v>
      </c>
      <c r="Z1011">
        <v>7</v>
      </c>
      <c r="AA1011">
        <v>2</v>
      </c>
      <c r="AB1011">
        <v>6</v>
      </c>
      <c r="AC1011">
        <v>12</v>
      </c>
      <c r="AD1011">
        <v>2470</v>
      </c>
      <c r="AE1011">
        <v>16</v>
      </c>
      <c r="AF1011">
        <v>1950</v>
      </c>
    </row>
    <row r="1012" spans="1:32" x14ac:dyDescent="0.25">
      <c r="A1012">
        <v>20180806</v>
      </c>
      <c r="B1012">
        <v>266</v>
      </c>
      <c r="C1012">
        <v>104527</v>
      </c>
      <c r="D1012" t="s">
        <v>694</v>
      </c>
      <c r="E1012">
        <v>106401</v>
      </c>
      <c r="F1012" t="s">
        <v>650</v>
      </c>
      <c r="G1012" t="s">
        <v>1798</v>
      </c>
      <c r="H1012">
        <v>3</v>
      </c>
      <c r="I1012" t="s">
        <v>745</v>
      </c>
      <c r="J1012">
        <v>123</v>
      </c>
      <c r="K1012">
        <v>13</v>
      </c>
      <c r="L1012">
        <v>4</v>
      </c>
      <c r="M1012">
        <v>98</v>
      </c>
      <c r="N1012">
        <v>51</v>
      </c>
      <c r="O1012">
        <v>40</v>
      </c>
      <c r="P1012">
        <v>23</v>
      </c>
      <c r="Q1012">
        <v>15</v>
      </c>
      <c r="R1012">
        <v>4</v>
      </c>
      <c r="S1012">
        <v>6</v>
      </c>
      <c r="T1012">
        <v>26</v>
      </c>
      <c r="U1012">
        <v>5</v>
      </c>
      <c r="V1012">
        <v>91</v>
      </c>
      <c r="W1012">
        <v>55</v>
      </c>
      <c r="X1012">
        <v>47</v>
      </c>
      <c r="Y1012">
        <v>17</v>
      </c>
      <c r="Z1012">
        <v>16</v>
      </c>
      <c r="AA1012">
        <v>2</v>
      </c>
      <c r="AB1012">
        <v>4</v>
      </c>
      <c r="AC1012">
        <v>195</v>
      </c>
      <c r="AD1012">
        <v>290</v>
      </c>
      <c r="AE1012">
        <v>17</v>
      </c>
      <c r="AF1012">
        <v>1935</v>
      </c>
    </row>
    <row r="1013" spans="1:32" x14ac:dyDescent="0.25">
      <c r="A1013">
        <v>20180806</v>
      </c>
      <c r="B1013">
        <v>270</v>
      </c>
      <c r="C1013">
        <v>100644</v>
      </c>
      <c r="D1013" t="s">
        <v>683</v>
      </c>
      <c r="E1013">
        <v>105614</v>
      </c>
      <c r="F1013" t="s">
        <v>581</v>
      </c>
      <c r="G1013" t="s">
        <v>139</v>
      </c>
      <c r="H1013">
        <v>3</v>
      </c>
      <c r="I1013" t="s">
        <v>173</v>
      </c>
      <c r="J1013">
        <v>76</v>
      </c>
      <c r="K1013">
        <v>7</v>
      </c>
      <c r="L1013">
        <v>2</v>
      </c>
      <c r="M1013">
        <v>54</v>
      </c>
      <c r="N1013">
        <v>34</v>
      </c>
      <c r="O1013">
        <v>29</v>
      </c>
      <c r="P1013">
        <v>12</v>
      </c>
      <c r="Q1013">
        <v>10</v>
      </c>
      <c r="R1013">
        <v>0</v>
      </c>
      <c r="S1013">
        <v>0</v>
      </c>
      <c r="T1013">
        <v>3</v>
      </c>
      <c r="U1013">
        <v>5</v>
      </c>
      <c r="V1013">
        <v>60</v>
      </c>
      <c r="W1013">
        <v>36</v>
      </c>
      <c r="X1013">
        <v>25</v>
      </c>
      <c r="Y1013">
        <v>15</v>
      </c>
      <c r="Z1013">
        <v>10</v>
      </c>
      <c r="AA1013">
        <v>3</v>
      </c>
      <c r="AB1013">
        <v>5</v>
      </c>
      <c r="AC1013">
        <v>3</v>
      </c>
      <c r="AD1013">
        <v>5665</v>
      </c>
      <c r="AE1013">
        <v>116</v>
      </c>
      <c r="AF1013">
        <v>484</v>
      </c>
    </row>
    <row r="1014" spans="1:32" x14ac:dyDescent="0.25">
      <c r="A1014">
        <v>20180806</v>
      </c>
      <c r="B1014">
        <v>271</v>
      </c>
      <c r="C1014">
        <v>106421</v>
      </c>
      <c r="D1014" t="s">
        <v>265</v>
      </c>
      <c r="E1014">
        <v>200000</v>
      </c>
      <c r="F1014" t="s">
        <v>163</v>
      </c>
      <c r="G1014" t="s">
        <v>1799</v>
      </c>
      <c r="H1014">
        <v>3</v>
      </c>
      <c r="I1014" t="s">
        <v>173</v>
      </c>
      <c r="J1014">
        <v>156</v>
      </c>
      <c r="K1014">
        <v>8</v>
      </c>
      <c r="L1014">
        <v>5</v>
      </c>
      <c r="M1014">
        <v>108</v>
      </c>
      <c r="N1014">
        <v>73</v>
      </c>
      <c r="O1014">
        <v>48</v>
      </c>
      <c r="P1014">
        <v>18</v>
      </c>
      <c r="Q1014">
        <v>16</v>
      </c>
      <c r="R1014">
        <v>4</v>
      </c>
      <c r="S1014">
        <v>8</v>
      </c>
      <c r="T1014">
        <v>9</v>
      </c>
      <c r="U1014">
        <v>4</v>
      </c>
      <c r="V1014">
        <v>105</v>
      </c>
      <c r="W1014">
        <v>72</v>
      </c>
      <c r="X1014">
        <v>52</v>
      </c>
      <c r="Y1014">
        <v>13</v>
      </c>
      <c r="Z1014">
        <v>15</v>
      </c>
      <c r="AA1014">
        <v>6</v>
      </c>
      <c r="AB1014">
        <v>9</v>
      </c>
      <c r="AC1014">
        <v>68</v>
      </c>
      <c r="AD1014">
        <v>822</v>
      </c>
      <c r="AE1014">
        <v>133</v>
      </c>
      <c r="AF1014">
        <v>441</v>
      </c>
    </row>
    <row r="1015" spans="1:32" x14ac:dyDescent="0.25">
      <c r="A1015">
        <v>20180806</v>
      </c>
      <c r="B1015">
        <v>272</v>
      </c>
      <c r="C1015">
        <v>104925</v>
      </c>
      <c r="D1015" t="s">
        <v>641</v>
      </c>
      <c r="E1015">
        <v>105166</v>
      </c>
      <c r="F1015" t="s">
        <v>186</v>
      </c>
      <c r="G1015" t="s">
        <v>315</v>
      </c>
      <c r="H1015">
        <v>3</v>
      </c>
      <c r="I1015" t="s">
        <v>173</v>
      </c>
      <c r="J1015">
        <v>84</v>
      </c>
      <c r="K1015">
        <v>7</v>
      </c>
      <c r="L1015">
        <v>2</v>
      </c>
      <c r="M1015">
        <v>57</v>
      </c>
      <c r="N1015">
        <v>36</v>
      </c>
      <c r="O1015">
        <v>30</v>
      </c>
      <c r="P1015">
        <v>12</v>
      </c>
      <c r="Q1015">
        <v>10</v>
      </c>
      <c r="R1015">
        <v>0</v>
      </c>
      <c r="S1015">
        <v>0</v>
      </c>
      <c r="T1015">
        <v>0</v>
      </c>
      <c r="U1015">
        <v>2</v>
      </c>
      <c r="V1015">
        <v>56</v>
      </c>
      <c r="W1015">
        <v>28</v>
      </c>
      <c r="X1015">
        <v>20</v>
      </c>
      <c r="Y1015">
        <v>14</v>
      </c>
      <c r="Z1015">
        <v>9</v>
      </c>
      <c r="AA1015">
        <v>4</v>
      </c>
      <c r="AB1015">
        <v>6</v>
      </c>
      <c r="AC1015">
        <v>10</v>
      </c>
      <c r="AD1015">
        <v>3355</v>
      </c>
      <c r="AE1015">
        <v>121</v>
      </c>
      <c r="AF1015">
        <v>468</v>
      </c>
    </row>
    <row r="1016" spans="1:32" x14ac:dyDescent="0.25">
      <c r="A1016">
        <v>20180806</v>
      </c>
      <c r="B1016">
        <v>273</v>
      </c>
      <c r="C1016">
        <v>126774</v>
      </c>
      <c r="D1016" t="s">
        <v>294</v>
      </c>
      <c r="E1016">
        <v>106233</v>
      </c>
      <c r="F1016" t="s">
        <v>679</v>
      </c>
      <c r="G1016" t="s">
        <v>675</v>
      </c>
      <c r="H1016">
        <v>3</v>
      </c>
      <c r="I1016" t="s">
        <v>173</v>
      </c>
      <c r="J1016">
        <v>81</v>
      </c>
      <c r="K1016">
        <v>13</v>
      </c>
      <c r="L1016">
        <v>1</v>
      </c>
      <c r="M1016">
        <v>60</v>
      </c>
      <c r="N1016">
        <v>40</v>
      </c>
      <c r="O1016">
        <v>38</v>
      </c>
      <c r="P1016">
        <v>12</v>
      </c>
      <c r="Q1016">
        <v>11</v>
      </c>
      <c r="R1016">
        <v>0</v>
      </c>
      <c r="S1016">
        <v>0</v>
      </c>
      <c r="T1016">
        <v>5</v>
      </c>
      <c r="U1016">
        <v>4</v>
      </c>
      <c r="V1016">
        <v>63</v>
      </c>
      <c r="W1016">
        <v>38</v>
      </c>
      <c r="X1016">
        <v>31</v>
      </c>
      <c r="Y1016">
        <v>13</v>
      </c>
      <c r="Z1016">
        <v>10</v>
      </c>
      <c r="AA1016">
        <v>0</v>
      </c>
      <c r="AB1016">
        <v>1</v>
      </c>
      <c r="AC1016">
        <v>27</v>
      </c>
      <c r="AD1016">
        <v>1534</v>
      </c>
      <c r="AE1016">
        <v>8</v>
      </c>
      <c r="AF1016">
        <v>3665</v>
      </c>
    </row>
    <row r="1017" spans="1:32" x14ac:dyDescent="0.25">
      <c r="A1017">
        <v>20180806</v>
      </c>
      <c r="B1017">
        <v>277</v>
      </c>
      <c r="C1017">
        <v>105777</v>
      </c>
      <c r="D1017" t="s">
        <v>114</v>
      </c>
      <c r="E1017">
        <v>104269</v>
      </c>
      <c r="F1017" t="s">
        <v>779</v>
      </c>
      <c r="G1017" t="s">
        <v>1800</v>
      </c>
      <c r="H1017">
        <v>3</v>
      </c>
      <c r="I1017" t="s">
        <v>173</v>
      </c>
      <c r="J1017">
        <v>154</v>
      </c>
      <c r="K1017">
        <v>14</v>
      </c>
      <c r="L1017">
        <v>5</v>
      </c>
      <c r="M1017">
        <v>110</v>
      </c>
      <c r="N1017">
        <v>66</v>
      </c>
      <c r="O1017">
        <v>51</v>
      </c>
      <c r="P1017">
        <v>23</v>
      </c>
      <c r="Q1017">
        <v>15</v>
      </c>
      <c r="R1017">
        <v>4</v>
      </c>
      <c r="S1017">
        <v>5</v>
      </c>
      <c r="T1017">
        <v>10</v>
      </c>
      <c r="U1017">
        <v>3</v>
      </c>
      <c r="V1017">
        <v>100</v>
      </c>
      <c r="W1017">
        <v>63</v>
      </c>
      <c r="X1017">
        <v>41</v>
      </c>
      <c r="Y1017">
        <v>24</v>
      </c>
      <c r="Z1017">
        <v>15</v>
      </c>
      <c r="AA1017">
        <v>4</v>
      </c>
      <c r="AB1017">
        <v>6</v>
      </c>
      <c r="AC1017">
        <v>5</v>
      </c>
      <c r="AD1017">
        <v>4610</v>
      </c>
      <c r="AE1017">
        <v>31</v>
      </c>
      <c r="AF1017">
        <v>1305</v>
      </c>
    </row>
    <row r="1018" spans="1:32" x14ac:dyDescent="0.25">
      <c r="A1018">
        <v>20180806</v>
      </c>
      <c r="B1018">
        <v>279</v>
      </c>
      <c r="C1018">
        <v>111575</v>
      </c>
      <c r="D1018" t="s">
        <v>647</v>
      </c>
      <c r="E1018">
        <v>105807</v>
      </c>
      <c r="F1018" t="s">
        <v>770</v>
      </c>
      <c r="G1018" t="s">
        <v>373</v>
      </c>
      <c r="H1018">
        <v>3</v>
      </c>
      <c r="I1018" t="s">
        <v>173</v>
      </c>
      <c r="J1018">
        <v>91</v>
      </c>
      <c r="K1018">
        <v>7</v>
      </c>
      <c r="L1018">
        <v>0</v>
      </c>
      <c r="M1018">
        <v>66</v>
      </c>
      <c r="N1018">
        <v>45</v>
      </c>
      <c r="O1018">
        <v>33</v>
      </c>
      <c r="P1018">
        <v>14</v>
      </c>
      <c r="Q1018">
        <v>11</v>
      </c>
      <c r="R1018">
        <v>3</v>
      </c>
      <c r="S1018">
        <v>4</v>
      </c>
      <c r="T1018">
        <v>4</v>
      </c>
      <c r="U1018">
        <v>2</v>
      </c>
      <c r="V1018">
        <v>72</v>
      </c>
      <c r="W1018">
        <v>46</v>
      </c>
      <c r="X1018">
        <v>32</v>
      </c>
      <c r="Y1018">
        <v>13</v>
      </c>
      <c r="Z1018">
        <v>11</v>
      </c>
      <c r="AA1018">
        <v>0</v>
      </c>
      <c r="AB1018">
        <v>2</v>
      </c>
      <c r="AC1018">
        <v>38</v>
      </c>
      <c r="AD1018">
        <v>1175</v>
      </c>
      <c r="AE1018">
        <v>13</v>
      </c>
      <c r="AF1018">
        <v>2290</v>
      </c>
    </row>
    <row r="1019" spans="1:32" x14ac:dyDescent="0.25">
      <c r="A1019">
        <v>20180806</v>
      </c>
      <c r="B1019">
        <v>280</v>
      </c>
      <c r="C1019">
        <v>133430</v>
      </c>
      <c r="D1019" t="s">
        <v>651</v>
      </c>
      <c r="E1019">
        <v>104926</v>
      </c>
      <c r="F1019" t="s">
        <v>670</v>
      </c>
      <c r="G1019" t="s">
        <v>203</v>
      </c>
      <c r="H1019">
        <v>3</v>
      </c>
      <c r="I1019" t="s">
        <v>173</v>
      </c>
      <c r="J1019">
        <v>79</v>
      </c>
      <c r="K1019">
        <v>9</v>
      </c>
      <c r="L1019">
        <v>1</v>
      </c>
      <c r="M1019">
        <v>60</v>
      </c>
      <c r="N1019">
        <v>36</v>
      </c>
      <c r="O1019">
        <v>26</v>
      </c>
      <c r="P1019">
        <v>15</v>
      </c>
      <c r="Q1019">
        <v>11</v>
      </c>
      <c r="R1019">
        <v>2</v>
      </c>
      <c r="S1019">
        <v>4</v>
      </c>
      <c r="T1019">
        <v>1</v>
      </c>
      <c r="U1019">
        <v>2</v>
      </c>
      <c r="V1019">
        <v>58</v>
      </c>
      <c r="W1019">
        <v>38</v>
      </c>
      <c r="X1019">
        <v>21</v>
      </c>
      <c r="Y1019">
        <v>10</v>
      </c>
      <c r="Z1019">
        <v>10</v>
      </c>
      <c r="AA1019">
        <v>1</v>
      </c>
      <c r="AB1019">
        <v>5</v>
      </c>
      <c r="AC1019">
        <v>26</v>
      </c>
      <c r="AD1019">
        <v>1575</v>
      </c>
      <c r="AE1019">
        <v>14</v>
      </c>
      <c r="AF1019">
        <v>2190</v>
      </c>
    </row>
    <row r="1020" spans="1:32" x14ac:dyDescent="0.25">
      <c r="A1020">
        <v>20180806</v>
      </c>
      <c r="B1020">
        <v>283</v>
      </c>
      <c r="C1020">
        <v>106043</v>
      </c>
      <c r="D1020" t="s">
        <v>149</v>
      </c>
      <c r="E1020">
        <v>105023</v>
      </c>
      <c r="F1020" t="s">
        <v>703</v>
      </c>
      <c r="G1020" t="s">
        <v>1011</v>
      </c>
      <c r="H1020">
        <v>3</v>
      </c>
      <c r="I1020" t="s">
        <v>173</v>
      </c>
      <c r="J1020">
        <v>90</v>
      </c>
      <c r="K1020">
        <v>2</v>
      </c>
      <c r="L1020">
        <v>5</v>
      </c>
      <c r="M1020">
        <v>77</v>
      </c>
      <c r="N1020">
        <v>49</v>
      </c>
      <c r="O1020">
        <v>40</v>
      </c>
      <c r="P1020">
        <v>13</v>
      </c>
      <c r="Q1020">
        <v>13</v>
      </c>
      <c r="R1020">
        <v>3</v>
      </c>
      <c r="S1020">
        <v>5</v>
      </c>
      <c r="T1020">
        <v>17</v>
      </c>
      <c r="U1020">
        <v>4</v>
      </c>
      <c r="V1020">
        <v>73</v>
      </c>
      <c r="W1020">
        <v>39</v>
      </c>
      <c r="X1020">
        <v>31</v>
      </c>
      <c r="Y1020">
        <v>13</v>
      </c>
      <c r="Z1020">
        <v>13</v>
      </c>
      <c r="AA1020">
        <v>4</v>
      </c>
      <c r="AB1020">
        <v>8</v>
      </c>
      <c r="AC1020">
        <v>12</v>
      </c>
      <c r="AD1020">
        <v>2470</v>
      </c>
      <c r="AE1020">
        <v>32</v>
      </c>
      <c r="AF1020">
        <v>1270</v>
      </c>
    </row>
    <row r="1021" spans="1:32" x14ac:dyDescent="0.25">
      <c r="A1021">
        <v>20180806</v>
      </c>
      <c r="B1021">
        <v>284</v>
      </c>
      <c r="C1021">
        <v>104527</v>
      </c>
      <c r="D1021" t="s">
        <v>694</v>
      </c>
      <c r="E1021">
        <v>105916</v>
      </c>
      <c r="F1021" t="s">
        <v>463</v>
      </c>
      <c r="G1021" t="s">
        <v>1801</v>
      </c>
      <c r="H1021">
        <v>3</v>
      </c>
      <c r="I1021" t="s">
        <v>173</v>
      </c>
      <c r="J1021">
        <v>163</v>
      </c>
      <c r="K1021">
        <v>4</v>
      </c>
      <c r="L1021">
        <v>2</v>
      </c>
      <c r="M1021">
        <v>108</v>
      </c>
      <c r="N1021">
        <v>70</v>
      </c>
      <c r="O1021">
        <v>49</v>
      </c>
      <c r="P1021">
        <v>20</v>
      </c>
      <c r="Q1021">
        <v>15</v>
      </c>
      <c r="R1021">
        <v>4</v>
      </c>
      <c r="S1021">
        <v>8</v>
      </c>
      <c r="T1021">
        <v>4</v>
      </c>
      <c r="U1021">
        <v>5</v>
      </c>
      <c r="V1021">
        <v>111</v>
      </c>
      <c r="W1021">
        <v>55</v>
      </c>
      <c r="X1021">
        <v>42</v>
      </c>
      <c r="Y1021">
        <v>31</v>
      </c>
      <c r="Z1021">
        <v>16</v>
      </c>
      <c r="AA1021">
        <v>2</v>
      </c>
      <c r="AB1021">
        <v>4</v>
      </c>
      <c r="AC1021">
        <v>195</v>
      </c>
      <c r="AD1021">
        <v>290</v>
      </c>
      <c r="AE1021">
        <v>51</v>
      </c>
      <c r="AF1021">
        <v>982</v>
      </c>
    </row>
    <row r="1022" spans="1:32" x14ac:dyDescent="0.25">
      <c r="A1022">
        <v>20180806</v>
      </c>
      <c r="B1022">
        <v>285</v>
      </c>
      <c r="C1022">
        <v>104745</v>
      </c>
      <c r="D1022" t="s">
        <v>642</v>
      </c>
      <c r="E1022">
        <v>105332</v>
      </c>
      <c r="F1022" t="s">
        <v>915</v>
      </c>
      <c r="G1022" t="s">
        <v>236</v>
      </c>
      <c r="H1022">
        <v>3</v>
      </c>
      <c r="I1022" t="s">
        <v>173</v>
      </c>
      <c r="J1022">
        <v>74</v>
      </c>
      <c r="K1022">
        <v>0</v>
      </c>
      <c r="L1022">
        <v>1</v>
      </c>
      <c r="M1022">
        <v>49</v>
      </c>
      <c r="N1022">
        <v>33</v>
      </c>
      <c r="O1022">
        <v>19</v>
      </c>
      <c r="P1022">
        <v>8</v>
      </c>
      <c r="Q1022">
        <v>9</v>
      </c>
      <c r="R1022">
        <v>2</v>
      </c>
      <c r="S1022">
        <v>5</v>
      </c>
      <c r="T1022">
        <v>4</v>
      </c>
      <c r="U1022">
        <v>1</v>
      </c>
      <c r="V1022">
        <v>52</v>
      </c>
      <c r="W1022">
        <v>17</v>
      </c>
      <c r="X1022">
        <v>14</v>
      </c>
      <c r="Y1022">
        <v>7</v>
      </c>
      <c r="Z1022">
        <v>8</v>
      </c>
      <c r="AA1022">
        <v>2</v>
      </c>
      <c r="AB1022">
        <v>8</v>
      </c>
      <c r="AC1022">
        <v>1</v>
      </c>
      <c r="AD1022">
        <v>9310</v>
      </c>
      <c r="AE1022">
        <v>55</v>
      </c>
      <c r="AF1022">
        <v>920</v>
      </c>
    </row>
    <row r="1023" spans="1:32" x14ac:dyDescent="0.25">
      <c r="A1023">
        <v>20180806</v>
      </c>
      <c r="B1023">
        <v>286</v>
      </c>
      <c r="C1023">
        <v>100644</v>
      </c>
      <c r="D1023" t="s">
        <v>683</v>
      </c>
      <c r="E1023">
        <v>106421</v>
      </c>
      <c r="F1023" t="s">
        <v>265</v>
      </c>
      <c r="G1023" t="s">
        <v>195</v>
      </c>
      <c r="H1023">
        <v>3</v>
      </c>
      <c r="I1023" t="s">
        <v>187</v>
      </c>
      <c r="J1023">
        <v>52</v>
      </c>
      <c r="K1023">
        <v>5</v>
      </c>
      <c r="L1023">
        <v>0</v>
      </c>
      <c r="M1023">
        <v>40</v>
      </c>
      <c r="N1023">
        <v>23</v>
      </c>
      <c r="O1023">
        <v>22</v>
      </c>
      <c r="P1023">
        <v>14</v>
      </c>
      <c r="Q1023">
        <v>9</v>
      </c>
      <c r="R1023">
        <v>0</v>
      </c>
      <c r="S1023">
        <v>0</v>
      </c>
      <c r="T1023">
        <v>5</v>
      </c>
      <c r="U1023">
        <v>1</v>
      </c>
      <c r="V1023">
        <v>46</v>
      </c>
      <c r="W1023">
        <v>30</v>
      </c>
      <c r="X1023">
        <v>19</v>
      </c>
      <c r="Y1023">
        <v>7</v>
      </c>
      <c r="Z1023">
        <v>8</v>
      </c>
      <c r="AA1023">
        <v>0</v>
      </c>
      <c r="AB1023">
        <v>3</v>
      </c>
      <c r="AC1023">
        <v>3</v>
      </c>
      <c r="AD1023">
        <v>5665</v>
      </c>
      <c r="AE1023">
        <v>68</v>
      </c>
      <c r="AF1023">
        <v>822</v>
      </c>
    </row>
    <row r="1024" spans="1:32" x14ac:dyDescent="0.25">
      <c r="A1024">
        <v>20180806</v>
      </c>
      <c r="B1024">
        <v>287</v>
      </c>
      <c r="C1024">
        <v>126774</v>
      </c>
      <c r="D1024" t="s">
        <v>294</v>
      </c>
      <c r="E1024">
        <v>104925</v>
      </c>
      <c r="F1024" t="s">
        <v>641</v>
      </c>
      <c r="G1024" t="s">
        <v>1482</v>
      </c>
      <c r="H1024">
        <v>3</v>
      </c>
      <c r="I1024" t="s">
        <v>187</v>
      </c>
      <c r="J1024">
        <v>137</v>
      </c>
      <c r="K1024">
        <v>11</v>
      </c>
      <c r="L1024">
        <v>2</v>
      </c>
      <c r="M1024">
        <v>92</v>
      </c>
      <c r="N1024">
        <v>55</v>
      </c>
      <c r="O1024">
        <v>46</v>
      </c>
      <c r="P1024">
        <v>25</v>
      </c>
      <c r="Q1024">
        <v>16</v>
      </c>
      <c r="R1024">
        <v>2</v>
      </c>
      <c r="S1024">
        <v>2</v>
      </c>
      <c r="T1024">
        <v>11</v>
      </c>
      <c r="U1024">
        <v>4</v>
      </c>
      <c r="V1024">
        <v>97</v>
      </c>
      <c r="W1024">
        <v>56</v>
      </c>
      <c r="X1024">
        <v>41</v>
      </c>
      <c r="Y1024">
        <v>25</v>
      </c>
      <c r="Z1024">
        <v>14</v>
      </c>
      <c r="AA1024">
        <v>8</v>
      </c>
      <c r="AB1024">
        <v>10</v>
      </c>
      <c r="AC1024">
        <v>27</v>
      </c>
      <c r="AD1024">
        <v>1534</v>
      </c>
      <c r="AE1024">
        <v>10</v>
      </c>
      <c r="AF1024">
        <v>3355</v>
      </c>
    </row>
    <row r="1025" spans="1:32" x14ac:dyDescent="0.25">
      <c r="A1025">
        <v>20180806</v>
      </c>
      <c r="B1025">
        <v>289</v>
      </c>
      <c r="C1025">
        <v>105777</v>
      </c>
      <c r="D1025" t="s">
        <v>114</v>
      </c>
      <c r="E1025">
        <v>126207</v>
      </c>
      <c r="F1025" t="s">
        <v>724</v>
      </c>
      <c r="G1025" t="s">
        <v>1802</v>
      </c>
      <c r="H1025">
        <v>3</v>
      </c>
      <c r="I1025" t="s">
        <v>187</v>
      </c>
      <c r="J1025">
        <v>146</v>
      </c>
      <c r="K1025">
        <v>10</v>
      </c>
      <c r="L1025">
        <v>5</v>
      </c>
      <c r="M1025">
        <v>103</v>
      </c>
      <c r="N1025">
        <v>66</v>
      </c>
      <c r="O1025">
        <v>51</v>
      </c>
      <c r="P1025">
        <v>17</v>
      </c>
      <c r="Q1025">
        <v>16</v>
      </c>
      <c r="R1025">
        <v>4</v>
      </c>
      <c r="S1025">
        <v>7</v>
      </c>
      <c r="T1025">
        <v>10</v>
      </c>
      <c r="U1025">
        <v>6</v>
      </c>
      <c r="V1025">
        <v>110</v>
      </c>
      <c r="W1025">
        <v>70</v>
      </c>
      <c r="X1025">
        <v>51</v>
      </c>
      <c r="Y1025">
        <v>21</v>
      </c>
      <c r="Z1025">
        <v>17</v>
      </c>
      <c r="AA1025">
        <v>5</v>
      </c>
      <c r="AB1025">
        <v>7</v>
      </c>
      <c r="AC1025">
        <v>5</v>
      </c>
      <c r="AD1025">
        <v>4610</v>
      </c>
      <c r="AE1025">
        <v>41</v>
      </c>
      <c r="AF1025">
        <v>1065</v>
      </c>
    </row>
    <row r="1026" spans="1:32" x14ac:dyDescent="0.25">
      <c r="A1026">
        <v>20180806</v>
      </c>
      <c r="B1026">
        <v>290</v>
      </c>
      <c r="C1026">
        <v>111575</v>
      </c>
      <c r="D1026" t="s">
        <v>647</v>
      </c>
      <c r="E1026">
        <v>104545</v>
      </c>
      <c r="F1026" t="s">
        <v>673</v>
      </c>
      <c r="G1026" t="s">
        <v>1379</v>
      </c>
      <c r="H1026">
        <v>3</v>
      </c>
      <c r="I1026" t="s">
        <v>187</v>
      </c>
      <c r="J1026">
        <v>89</v>
      </c>
      <c r="K1026">
        <v>15</v>
      </c>
      <c r="L1026">
        <v>5</v>
      </c>
      <c r="M1026">
        <v>69</v>
      </c>
      <c r="N1026">
        <v>45</v>
      </c>
      <c r="O1026">
        <v>42</v>
      </c>
      <c r="P1026">
        <v>16</v>
      </c>
      <c r="Q1026">
        <v>12</v>
      </c>
      <c r="R1026">
        <v>1</v>
      </c>
      <c r="S1026">
        <v>1</v>
      </c>
      <c r="T1026">
        <v>19</v>
      </c>
      <c r="U1026">
        <v>4</v>
      </c>
      <c r="V1026">
        <v>80</v>
      </c>
      <c r="W1026">
        <v>53</v>
      </c>
      <c r="X1026">
        <v>43</v>
      </c>
      <c r="Y1026">
        <v>14</v>
      </c>
      <c r="Z1026">
        <v>12</v>
      </c>
      <c r="AA1026">
        <v>4</v>
      </c>
      <c r="AB1026">
        <v>4</v>
      </c>
      <c r="AC1026">
        <v>38</v>
      </c>
      <c r="AD1026">
        <v>1175</v>
      </c>
      <c r="AE1026">
        <v>9</v>
      </c>
      <c r="AF1026">
        <v>3490</v>
      </c>
    </row>
    <row r="1027" spans="1:32" x14ac:dyDescent="0.25">
      <c r="A1027">
        <v>20180806</v>
      </c>
      <c r="B1027">
        <v>291</v>
      </c>
      <c r="C1027">
        <v>104898</v>
      </c>
      <c r="D1027" t="s">
        <v>835</v>
      </c>
      <c r="E1027">
        <v>133430</v>
      </c>
      <c r="F1027" t="s">
        <v>651</v>
      </c>
      <c r="G1027" t="s">
        <v>225</v>
      </c>
      <c r="H1027">
        <v>3</v>
      </c>
      <c r="I1027" t="s">
        <v>187</v>
      </c>
      <c r="J1027">
        <v>75</v>
      </c>
      <c r="K1027">
        <v>2</v>
      </c>
      <c r="L1027">
        <v>3</v>
      </c>
      <c r="M1027">
        <v>61</v>
      </c>
      <c r="N1027">
        <v>35</v>
      </c>
      <c r="O1027">
        <v>25</v>
      </c>
      <c r="P1027">
        <v>17</v>
      </c>
      <c r="Q1027">
        <v>10</v>
      </c>
      <c r="R1027">
        <v>5</v>
      </c>
      <c r="S1027">
        <v>6</v>
      </c>
      <c r="T1027">
        <v>7</v>
      </c>
      <c r="U1027">
        <v>6</v>
      </c>
      <c r="V1027">
        <v>58</v>
      </c>
      <c r="W1027">
        <v>30</v>
      </c>
      <c r="X1027">
        <v>24</v>
      </c>
      <c r="Y1027">
        <v>10</v>
      </c>
      <c r="Z1027">
        <v>10</v>
      </c>
      <c r="AA1027">
        <v>4</v>
      </c>
      <c r="AB1027">
        <v>8</v>
      </c>
      <c r="AC1027">
        <v>39</v>
      </c>
      <c r="AD1027">
        <v>1110</v>
      </c>
      <c r="AE1027">
        <v>26</v>
      </c>
      <c r="AF1027">
        <v>1575</v>
      </c>
    </row>
    <row r="1028" spans="1:32" x14ac:dyDescent="0.25">
      <c r="A1028">
        <v>20180806</v>
      </c>
      <c r="B1028">
        <v>292</v>
      </c>
      <c r="C1028">
        <v>105227</v>
      </c>
      <c r="D1028" t="s">
        <v>784</v>
      </c>
      <c r="E1028">
        <v>106043</v>
      </c>
      <c r="F1028" t="s">
        <v>149</v>
      </c>
      <c r="G1028" t="s">
        <v>195</v>
      </c>
      <c r="H1028">
        <v>3</v>
      </c>
      <c r="I1028" t="s">
        <v>187</v>
      </c>
      <c r="J1028">
        <v>71</v>
      </c>
      <c r="K1028">
        <v>5</v>
      </c>
      <c r="L1028">
        <v>1</v>
      </c>
      <c r="M1028">
        <v>49</v>
      </c>
      <c r="N1028">
        <v>29</v>
      </c>
      <c r="O1028">
        <v>24</v>
      </c>
      <c r="P1028">
        <v>9</v>
      </c>
      <c r="Q1028">
        <v>9</v>
      </c>
      <c r="R1028">
        <v>0</v>
      </c>
      <c r="S1028">
        <v>2</v>
      </c>
      <c r="T1028">
        <v>1</v>
      </c>
      <c r="U1028">
        <v>1</v>
      </c>
      <c r="V1028">
        <v>51</v>
      </c>
      <c r="W1028">
        <v>33</v>
      </c>
      <c r="X1028">
        <v>17</v>
      </c>
      <c r="Y1028">
        <v>8</v>
      </c>
      <c r="Z1028">
        <v>8</v>
      </c>
      <c r="AA1028">
        <v>4</v>
      </c>
      <c r="AB1028">
        <v>9</v>
      </c>
      <c r="AC1028">
        <v>7</v>
      </c>
      <c r="AD1028">
        <v>3905</v>
      </c>
      <c r="AE1028">
        <v>12</v>
      </c>
      <c r="AF1028">
        <v>2470</v>
      </c>
    </row>
    <row r="1029" spans="1:32" x14ac:dyDescent="0.25">
      <c r="A1029">
        <v>20180806</v>
      </c>
      <c r="B1029">
        <v>293</v>
      </c>
      <c r="C1029">
        <v>104745</v>
      </c>
      <c r="D1029" t="s">
        <v>642</v>
      </c>
      <c r="E1029">
        <v>104527</v>
      </c>
      <c r="F1029" t="s">
        <v>694</v>
      </c>
      <c r="G1029" t="s">
        <v>320</v>
      </c>
      <c r="H1029">
        <v>3</v>
      </c>
      <c r="I1029" t="s">
        <v>187</v>
      </c>
      <c r="J1029">
        <v>128</v>
      </c>
      <c r="K1029">
        <v>2</v>
      </c>
      <c r="L1029">
        <v>0</v>
      </c>
      <c r="M1029">
        <v>71</v>
      </c>
      <c r="N1029">
        <v>44</v>
      </c>
      <c r="O1029">
        <v>33</v>
      </c>
      <c r="P1029">
        <v>17</v>
      </c>
      <c r="Q1029">
        <v>12</v>
      </c>
      <c r="R1029">
        <v>3</v>
      </c>
      <c r="S1029">
        <v>5</v>
      </c>
      <c r="T1029">
        <v>6</v>
      </c>
      <c r="U1029">
        <v>2</v>
      </c>
      <c r="V1029">
        <v>91</v>
      </c>
      <c r="W1029">
        <v>49</v>
      </c>
      <c r="X1029">
        <v>35</v>
      </c>
      <c r="Y1029">
        <v>20</v>
      </c>
      <c r="Z1029">
        <v>12</v>
      </c>
      <c r="AA1029">
        <v>4</v>
      </c>
      <c r="AB1029">
        <v>7</v>
      </c>
      <c r="AC1029">
        <v>1</v>
      </c>
      <c r="AD1029">
        <v>9310</v>
      </c>
      <c r="AE1029">
        <v>195</v>
      </c>
      <c r="AF1029">
        <v>290</v>
      </c>
    </row>
    <row r="1030" spans="1:32" x14ac:dyDescent="0.25">
      <c r="A1030">
        <v>20180806</v>
      </c>
      <c r="B1030">
        <v>294</v>
      </c>
      <c r="C1030">
        <v>126774</v>
      </c>
      <c r="D1030" t="s">
        <v>294</v>
      </c>
      <c r="E1030">
        <v>100644</v>
      </c>
      <c r="F1030" t="s">
        <v>683</v>
      </c>
      <c r="G1030" t="s">
        <v>1076</v>
      </c>
      <c r="H1030">
        <v>3</v>
      </c>
      <c r="I1030" t="s">
        <v>189</v>
      </c>
      <c r="J1030">
        <v>147</v>
      </c>
      <c r="K1030">
        <v>5</v>
      </c>
      <c r="L1030">
        <v>6</v>
      </c>
      <c r="M1030">
        <v>120</v>
      </c>
      <c r="N1030">
        <v>57</v>
      </c>
      <c r="O1030">
        <v>35</v>
      </c>
      <c r="P1030">
        <v>33</v>
      </c>
      <c r="Q1030">
        <v>16</v>
      </c>
      <c r="R1030">
        <v>9</v>
      </c>
      <c r="S1030">
        <v>14</v>
      </c>
      <c r="T1030">
        <v>5</v>
      </c>
      <c r="U1030">
        <v>6</v>
      </c>
      <c r="V1030">
        <v>85</v>
      </c>
      <c r="W1030">
        <v>60</v>
      </c>
      <c r="X1030">
        <v>43</v>
      </c>
      <c r="Y1030">
        <v>9</v>
      </c>
      <c r="Z1030">
        <v>15</v>
      </c>
      <c r="AA1030">
        <v>0</v>
      </c>
      <c r="AB1030">
        <v>4</v>
      </c>
      <c r="AC1030">
        <v>27</v>
      </c>
      <c r="AD1030">
        <v>1534</v>
      </c>
      <c r="AE1030">
        <v>3</v>
      </c>
      <c r="AF1030">
        <v>5665</v>
      </c>
    </row>
    <row r="1031" spans="1:32" x14ac:dyDescent="0.25">
      <c r="A1031">
        <v>20180806</v>
      </c>
      <c r="B1031">
        <v>295</v>
      </c>
      <c r="C1031">
        <v>104731</v>
      </c>
      <c r="D1031" t="s">
        <v>657</v>
      </c>
      <c r="E1031">
        <v>105777</v>
      </c>
      <c r="F1031" t="s">
        <v>114</v>
      </c>
      <c r="G1031" t="s">
        <v>192</v>
      </c>
      <c r="H1031">
        <v>3</v>
      </c>
      <c r="I1031" t="s">
        <v>189</v>
      </c>
      <c r="J1031">
        <v>66</v>
      </c>
      <c r="K1031">
        <v>12</v>
      </c>
      <c r="L1031">
        <v>0</v>
      </c>
      <c r="M1031">
        <v>45</v>
      </c>
      <c r="N1031">
        <v>27</v>
      </c>
      <c r="O1031">
        <v>22</v>
      </c>
      <c r="P1031">
        <v>11</v>
      </c>
      <c r="Q1031">
        <v>8</v>
      </c>
      <c r="R1031">
        <v>0</v>
      </c>
      <c r="S1031">
        <v>0</v>
      </c>
      <c r="T1031">
        <v>3</v>
      </c>
      <c r="U1031">
        <v>3</v>
      </c>
      <c r="V1031">
        <v>46</v>
      </c>
      <c r="W1031">
        <v>23</v>
      </c>
      <c r="X1031">
        <v>13</v>
      </c>
      <c r="Y1031">
        <v>11</v>
      </c>
      <c r="Z1031">
        <v>8</v>
      </c>
      <c r="AA1031">
        <v>3</v>
      </c>
      <c r="AB1031">
        <v>7</v>
      </c>
      <c r="AC1031">
        <v>6</v>
      </c>
      <c r="AD1031">
        <v>4355</v>
      </c>
      <c r="AE1031">
        <v>5</v>
      </c>
      <c r="AF1031">
        <v>4610</v>
      </c>
    </row>
    <row r="1032" spans="1:32" x14ac:dyDescent="0.25">
      <c r="A1032">
        <v>20180806</v>
      </c>
      <c r="B1032">
        <v>296</v>
      </c>
      <c r="C1032">
        <v>111575</v>
      </c>
      <c r="D1032" t="s">
        <v>647</v>
      </c>
      <c r="E1032">
        <v>104898</v>
      </c>
      <c r="F1032" t="s">
        <v>835</v>
      </c>
      <c r="G1032" t="s">
        <v>336</v>
      </c>
      <c r="H1032">
        <v>3</v>
      </c>
      <c r="I1032" t="s">
        <v>189</v>
      </c>
      <c r="J1032">
        <v>55</v>
      </c>
      <c r="K1032">
        <v>11</v>
      </c>
      <c r="L1032">
        <v>3</v>
      </c>
      <c r="M1032">
        <v>42</v>
      </c>
      <c r="N1032">
        <v>23</v>
      </c>
      <c r="O1032">
        <v>21</v>
      </c>
      <c r="P1032">
        <v>12</v>
      </c>
      <c r="Q1032">
        <v>8</v>
      </c>
      <c r="R1032">
        <v>0</v>
      </c>
      <c r="S1032">
        <v>0</v>
      </c>
      <c r="T1032">
        <v>1</v>
      </c>
      <c r="U1032">
        <v>3</v>
      </c>
      <c r="V1032">
        <v>48</v>
      </c>
      <c r="W1032">
        <v>22</v>
      </c>
      <c r="X1032">
        <v>15</v>
      </c>
      <c r="Y1032">
        <v>9</v>
      </c>
      <c r="Z1032">
        <v>8</v>
      </c>
      <c r="AA1032">
        <v>2</v>
      </c>
      <c r="AB1032">
        <v>6</v>
      </c>
      <c r="AC1032">
        <v>38</v>
      </c>
      <c r="AD1032">
        <v>1175</v>
      </c>
      <c r="AE1032">
        <v>39</v>
      </c>
      <c r="AF1032">
        <v>1110</v>
      </c>
    </row>
    <row r="1033" spans="1:32" x14ac:dyDescent="0.25">
      <c r="A1033">
        <v>20180806</v>
      </c>
      <c r="B1033">
        <v>297</v>
      </c>
      <c r="C1033">
        <v>104745</v>
      </c>
      <c r="D1033" t="s">
        <v>642</v>
      </c>
      <c r="E1033">
        <v>105227</v>
      </c>
      <c r="F1033" t="s">
        <v>784</v>
      </c>
      <c r="G1033" t="s">
        <v>230</v>
      </c>
      <c r="H1033">
        <v>3</v>
      </c>
      <c r="I1033" t="s">
        <v>189</v>
      </c>
      <c r="J1033">
        <v>139</v>
      </c>
      <c r="K1033">
        <v>4</v>
      </c>
      <c r="L1033">
        <v>4</v>
      </c>
      <c r="M1033">
        <v>96</v>
      </c>
      <c r="N1033">
        <v>57</v>
      </c>
      <c r="O1033">
        <v>41</v>
      </c>
      <c r="P1033">
        <v>18</v>
      </c>
      <c r="Q1033">
        <v>14</v>
      </c>
      <c r="R1033">
        <v>11</v>
      </c>
      <c r="S1033">
        <v>14</v>
      </c>
      <c r="T1033">
        <v>5</v>
      </c>
      <c r="U1033">
        <v>1</v>
      </c>
      <c r="V1033">
        <v>79</v>
      </c>
      <c r="W1033">
        <v>55</v>
      </c>
      <c r="X1033">
        <v>39</v>
      </c>
      <c r="Y1033">
        <v>13</v>
      </c>
      <c r="Z1033">
        <v>14</v>
      </c>
      <c r="AA1033">
        <v>3</v>
      </c>
      <c r="AB1033">
        <v>6</v>
      </c>
      <c r="AC1033">
        <v>1</v>
      </c>
      <c r="AD1033">
        <v>9310</v>
      </c>
      <c r="AE1033">
        <v>7</v>
      </c>
      <c r="AF1033">
        <v>3905</v>
      </c>
    </row>
    <row r="1034" spans="1:32" x14ac:dyDescent="0.25">
      <c r="A1034">
        <v>20180806</v>
      </c>
      <c r="B1034">
        <v>298</v>
      </c>
      <c r="C1034">
        <v>126774</v>
      </c>
      <c r="D1034" t="s">
        <v>294</v>
      </c>
      <c r="E1034">
        <v>104731</v>
      </c>
      <c r="F1034" t="s">
        <v>657</v>
      </c>
      <c r="G1034" t="s">
        <v>1803</v>
      </c>
      <c r="H1034">
        <v>3</v>
      </c>
      <c r="I1034" t="s">
        <v>193</v>
      </c>
      <c r="J1034">
        <v>168</v>
      </c>
      <c r="K1034">
        <v>7</v>
      </c>
      <c r="L1034">
        <v>2</v>
      </c>
      <c r="M1034">
        <v>123</v>
      </c>
      <c r="N1034">
        <v>73</v>
      </c>
      <c r="O1034">
        <v>54</v>
      </c>
      <c r="P1034">
        <v>32</v>
      </c>
      <c r="Q1034">
        <v>17</v>
      </c>
      <c r="R1034">
        <v>4</v>
      </c>
      <c r="S1034">
        <v>4</v>
      </c>
      <c r="T1034">
        <v>10</v>
      </c>
      <c r="U1034">
        <v>3</v>
      </c>
      <c r="V1034">
        <v>102</v>
      </c>
      <c r="W1034">
        <v>59</v>
      </c>
      <c r="X1034">
        <v>49</v>
      </c>
      <c r="Y1034">
        <v>28</v>
      </c>
      <c r="Z1034">
        <v>17</v>
      </c>
      <c r="AA1034">
        <v>2</v>
      </c>
      <c r="AB1034">
        <v>3</v>
      </c>
      <c r="AC1034">
        <v>27</v>
      </c>
      <c r="AD1034">
        <v>1534</v>
      </c>
      <c r="AE1034">
        <v>6</v>
      </c>
      <c r="AF1034">
        <v>4355</v>
      </c>
    </row>
    <row r="1035" spans="1:32" x14ac:dyDescent="0.25">
      <c r="A1035">
        <v>20180806</v>
      </c>
      <c r="B1035">
        <v>299</v>
      </c>
      <c r="C1035">
        <v>104745</v>
      </c>
      <c r="D1035" t="s">
        <v>642</v>
      </c>
      <c r="E1035">
        <v>111575</v>
      </c>
      <c r="F1035" t="s">
        <v>647</v>
      </c>
      <c r="G1035" t="s">
        <v>310</v>
      </c>
      <c r="H1035">
        <v>3</v>
      </c>
      <c r="I1035" t="s">
        <v>193</v>
      </c>
      <c r="J1035">
        <v>109</v>
      </c>
      <c r="K1035">
        <v>2</v>
      </c>
      <c r="L1035">
        <v>1</v>
      </c>
      <c r="M1035">
        <v>69</v>
      </c>
      <c r="N1035">
        <v>45</v>
      </c>
      <c r="O1035">
        <v>32</v>
      </c>
      <c r="P1035">
        <v>14</v>
      </c>
      <c r="Q1035">
        <v>11</v>
      </c>
      <c r="R1035">
        <v>0</v>
      </c>
      <c r="S1035">
        <v>1</v>
      </c>
      <c r="T1035">
        <v>6</v>
      </c>
      <c r="U1035">
        <v>3</v>
      </c>
      <c r="V1035">
        <v>74</v>
      </c>
      <c r="W1035">
        <v>50</v>
      </c>
      <c r="X1035">
        <v>33</v>
      </c>
      <c r="Y1035">
        <v>12</v>
      </c>
      <c r="Z1035">
        <v>11</v>
      </c>
      <c r="AA1035">
        <v>5</v>
      </c>
      <c r="AB1035">
        <v>7</v>
      </c>
      <c r="AC1035">
        <v>1</v>
      </c>
      <c r="AD1035">
        <v>9310</v>
      </c>
      <c r="AE1035">
        <v>38</v>
      </c>
      <c r="AF1035">
        <v>1175</v>
      </c>
    </row>
    <row r="1036" spans="1:32" x14ac:dyDescent="0.25">
      <c r="A1036">
        <v>20180806</v>
      </c>
      <c r="B1036">
        <v>300</v>
      </c>
      <c r="C1036">
        <v>104745</v>
      </c>
      <c r="D1036" t="s">
        <v>642</v>
      </c>
      <c r="E1036">
        <v>126774</v>
      </c>
      <c r="F1036" t="s">
        <v>294</v>
      </c>
      <c r="G1036" t="s">
        <v>643</v>
      </c>
      <c r="H1036">
        <v>3</v>
      </c>
      <c r="I1036" t="s">
        <v>196</v>
      </c>
      <c r="J1036">
        <v>101</v>
      </c>
      <c r="K1036">
        <v>4</v>
      </c>
      <c r="L1036">
        <v>2</v>
      </c>
      <c r="M1036">
        <v>57</v>
      </c>
      <c r="N1036">
        <v>32</v>
      </c>
      <c r="O1036">
        <v>30</v>
      </c>
      <c r="P1036">
        <v>15</v>
      </c>
      <c r="Q1036">
        <v>10</v>
      </c>
      <c r="R1036">
        <v>2</v>
      </c>
      <c r="S1036">
        <v>3</v>
      </c>
      <c r="T1036">
        <v>3</v>
      </c>
      <c r="U1036">
        <v>0</v>
      </c>
      <c r="V1036">
        <v>62</v>
      </c>
      <c r="W1036">
        <v>35</v>
      </c>
      <c r="X1036">
        <v>25</v>
      </c>
      <c r="Y1036">
        <v>14</v>
      </c>
      <c r="Z1036">
        <v>10</v>
      </c>
      <c r="AA1036">
        <v>3</v>
      </c>
      <c r="AB1036">
        <v>6</v>
      </c>
      <c r="AC1036">
        <v>1</v>
      </c>
      <c r="AD1036">
        <v>9310</v>
      </c>
      <c r="AE1036">
        <v>27</v>
      </c>
      <c r="AF1036">
        <v>1534</v>
      </c>
    </row>
    <row r="1037" spans="1:32" x14ac:dyDescent="0.25">
      <c r="A1037">
        <v>20180813</v>
      </c>
      <c r="B1037">
        <v>242</v>
      </c>
      <c r="C1037">
        <v>104527</v>
      </c>
      <c r="D1037" t="s">
        <v>694</v>
      </c>
      <c r="E1037">
        <v>106043</v>
      </c>
      <c r="F1037" t="s">
        <v>149</v>
      </c>
      <c r="G1037" t="s">
        <v>262</v>
      </c>
      <c r="H1037">
        <v>3</v>
      </c>
      <c r="I1037" t="s">
        <v>745</v>
      </c>
      <c r="J1037">
        <v>115</v>
      </c>
      <c r="K1037">
        <v>6</v>
      </c>
      <c r="L1037">
        <v>3</v>
      </c>
      <c r="M1037">
        <v>78</v>
      </c>
      <c r="N1037">
        <v>47</v>
      </c>
      <c r="O1037">
        <v>37</v>
      </c>
      <c r="P1037">
        <v>14</v>
      </c>
      <c r="Q1037">
        <v>13</v>
      </c>
      <c r="R1037">
        <v>3</v>
      </c>
      <c r="S1037">
        <v>5</v>
      </c>
      <c r="T1037">
        <v>3</v>
      </c>
      <c r="U1037">
        <v>6</v>
      </c>
      <c r="V1037">
        <v>97</v>
      </c>
      <c r="W1037">
        <v>68</v>
      </c>
      <c r="X1037">
        <v>42</v>
      </c>
      <c r="Y1037">
        <v>12</v>
      </c>
      <c r="Z1037">
        <v>14</v>
      </c>
      <c r="AA1037">
        <v>6</v>
      </c>
      <c r="AB1037">
        <v>11</v>
      </c>
      <c r="AC1037">
        <v>151</v>
      </c>
      <c r="AD1037">
        <v>380</v>
      </c>
      <c r="AE1037">
        <v>12</v>
      </c>
      <c r="AF1037">
        <v>2380</v>
      </c>
    </row>
    <row r="1038" spans="1:32" x14ac:dyDescent="0.25">
      <c r="A1038">
        <v>20180813</v>
      </c>
      <c r="B1038">
        <v>243</v>
      </c>
      <c r="C1038">
        <v>105453</v>
      </c>
      <c r="D1038" t="s">
        <v>890</v>
      </c>
      <c r="E1038">
        <v>126094</v>
      </c>
      <c r="F1038" t="s">
        <v>100</v>
      </c>
      <c r="G1038" t="s">
        <v>122</v>
      </c>
      <c r="H1038">
        <v>3</v>
      </c>
      <c r="I1038" t="s">
        <v>745</v>
      </c>
      <c r="J1038">
        <v>92</v>
      </c>
      <c r="K1038">
        <v>3</v>
      </c>
      <c r="L1038">
        <v>5</v>
      </c>
      <c r="M1038">
        <v>76</v>
      </c>
      <c r="N1038">
        <v>41</v>
      </c>
      <c r="O1038">
        <v>30</v>
      </c>
      <c r="P1038">
        <v>19</v>
      </c>
      <c r="Q1038">
        <v>11</v>
      </c>
      <c r="R1038">
        <v>4</v>
      </c>
      <c r="S1038">
        <v>6</v>
      </c>
      <c r="T1038">
        <v>4</v>
      </c>
      <c r="U1038">
        <v>4</v>
      </c>
      <c r="V1038">
        <v>54</v>
      </c>
      <c r="W1038">
        <v>28</v>
      </c>
      <c r="X1038">
        <v>19</v>
      </c>
      <c r="Y1038">
        <v>9</v>
      </c>
      <c r="Z1038">
        <v>10</v>
      </c>
      <c r="AA1038">
        <v>2</v>
      </c>
      <c r="AB1038">
        <v>6</v>
      </c>
      <c r="AC1038">
        <v>23</v>
      </c>
      <c r="AD1038">
        <v>1710</v>
      </c>
      <c r="AE1038">
        <v>37</v>
      </c>
      <c r="AF1038">
        <v>1180</v>
      </c>
    </row>
    <row r="1039" spans="1:32" x14ac:dyDescent="0.25">
      <c r="A1039">
        <v>20180813</v>
      </c>
      <c r="B1039">
        <v>248</v>
      </c>
      <c r="C1039">
        <v>106432</v>
      </c>
      <c r="D1039" t="s">
        <v>678</v>
      </c>
      <c r="E1039">
        <v>106421</v>
      </c>
      <c r="F1039" t="s">
        <v>265</v>
      </c>
      <c r="G1039" t="s">
        <v>236</v>
      </c>
      <c r="H1039">
        <v>3</v>
      </c>
      <c r="I1039" t="s">
        <v>745</v>
      </c>
      <c r="J1039">
        <v>70</v>
      </c>
      <c r="K1039">
        <v>4</v>
      </c>
      <c r="L1039">
        <v>0</v>
      </c>
      <c r="M1039">
        <v>48</v>
      </c>
      <c r="N1039">
        <v>33</v>
      </c>
      <c r="O1039">
        <v>28</v>
      </c>
      <c r="P1039">
        <v>12</v>
      </c>
      <c r="Q1039">
        <v>9</v>
      </c>
      <c r="R1039">
        <v>2</v>
      </c>
      <c r="S1039">
        <v>2</v>
      </c>
      <c r="T1039">
        <v>4</v>
      </c>
      <c r="U1039">
        <v>2</v>
      </c>
      <c r="V1039">
        <v>50</v>
      </c>
      <c r="W1039">
        <v>23</v>
      </c>
      <c r="X1039">
        <v>17</v>
      </c>
      <c r="Y1039">
        <v>11</v>
      </c>
      <c r="Z1039">
        <v>8</v>
      </c>
      <c r="AA1039">
        <v>2</v>
      </c>
      <c r="AB1039">
        <v>5</v>
      </c>
      <c r="AC1039">
        <v>21</v>
      </c>
      <c r="AD1039">
        <v>1745</v>
      </c>
      <c r="AE1039">
        <v>56</v>
      </c>
      <c r="AF1039">
        <v>927</v>
      </c>
    </row>
    <row r="1040" spans="1:32" x14ac:dyDescent="0.25">
      <c r="A1040">
        <v>20180813</v>
      </c>
      <c r="B1040">
        <v>250</v>
      </c>
      <c r="C1040">
        <v>105676</v>
      </c>
      <c r="D1040" t="s">
        <v>201</v>
      </c>
      <c r="E1040">
        <v>126774</v>
      </c>
      <c r="F1040" t="s">
        <v>294</v>
      </c>
      <c r="G1040" t="s">
        <v>122</v>
      </c>
      <c r="H1040">
        <v>3</v>
      </c>
      <c r="I1040" t="s">
        <v>745</v>
      </c>
      <c r="J1040">
        <v>86</v>
      </c>
      <c r="K1040">
        <v>6</v>
      </c>
      <c r="L1040">
        <v>0</v>
      </c>
      <c r="M1040">
        <v>63</v>
      </c>
      <c r="N1040">
        <v>37</v>
      </c>
      <c r="O1040">
        <v>27</v>
      </c>
      <c r="P1040">
        <v>16</v>
      </c>
      <c r="Q1040">
        <v>10</v>
      </c>
      <c r="R1040">
        <v>7</v>
      </c>
      <c r="S1040">
        <v>8</v>
      </c>
      <c r="T1040">
        <v>5</v>
      </c>
      <c r="U1040">
        <v>5</v>
      </c>
      <c r="V1040">
        <v>62</v>
      </c>
      <c r="W1040">
        <v>36</v>
      </c>
      <c r="X1040">
        <v>25</v>
      </c>
      <c r="Y1040">
        <v>12</v>
      </c>
      <c r="Z1040">
        <v>11</v>
      </c>
      <c r="AA1040">
        <v>1</v>
      </c>
      <c r="AB1040">
        <v>5</v>
      </c>
      <c r="AC1040">
        <v>11</v>
      </c>
      <c r="AD1040">
        <v>3085</v>
      </c>
      <c r="AE1040">
        <v>15</v>
      </c>
      <c r="AF1040">
        <v>2089</v>
      </c>
    </row>
    <row r="1041" spans="1:32" x14ac:dyDescent="0.25">
      <c r="A1041">
        <v>20180813</v>
      </c>
      <c r="B1041">
        <v>256</v>
      </c>
      <c r="C1041">
        <v>111575</v>
      </c>
      <c r="D1041" t="s">
        <v>647</v>
      </c>
      <c r="E1041">
        <v>105077</v>
      </c>
      <c r="F1041" t="s">
        <v>808</v>
      </c>
      <c r="G1041" t="s">
        <v>209</v>
      </c>
      <c r="H1041">
        <v>3</v>
      </c>
      <c r="I1041" t="s">
        <v>745</v>
      </c>
      <c r="J1041">
        <v>116</v>
      </c>
      <c r="K1041">
        <v>10</v>
      </c>
      <c r="L1041">
        <v>4</v>
      </c>
      <c r="M1041">
        <v>80</v>
      </c>
      <c r="N1041">
        <v>43</v>
      </c>
      <c r="O1041">
        <v>33</v>
      </c>
      <c r="P1041">
        <v>21</v>
      </c>
      <c r="Q1041">
        <v>13</v>
      </c>
      <c r="R1041">
        <v>3</v>
      </c>
      <c r="S1041">
        <v>5</v>
      </c>
      <c r="T1041">
        <v>4</v>
      </c>
      <c r="U1041">
        <v>3</v>
      </c>
      <c r="V1041">
        <v>84</v>
      </c>
      <c r="W1041">
        <v>45</v>
      </c>
      <c r="X1041">
        <v>31</v>
      </c>
      <c r="Y1041">
        <v>20</v>
      </c>
      <c r="Z1041">
        <v>12</v>
      </c>
      <c r="AA1041">
        <v>6</v>
      </c>
      <c r="AB1041">
        <v>9</v>
      </c>
      <c r="AC1041">
        <v>27</v>
      </c>
      <c r="AD1041">
        <v>1525</v>
      </c>
      <c r="AE1041">
        <v>41</v>
      </c>
      <c r="AF1041">
        <v>1065</v>
      </c>
    </row>
    <row r="1042" spans="1:32" x14ac:dyDescent="0.25">
      <c r="A1042">
        <v>20180813</v>
      </c>
      <c r="B1042">
        <v>265</v>
      </c>
      <c r="C1042">
        <v>104925</v>
      </c>
      <c r="D1042" t="s">
        <v>641</v>
      </c>
      <c r="E1042">
        <v>105449</v>
      </c>
      <c r="F1042" t="s">
        <v>738</v>
      </c>
      <c r="G1042" t="s">
        <v>389</v>
      </c>
      <c r="H1042">
        <v>3</v>
      </c>
      <c r="I1042" t="s">
        <v>745</v>
      </c>
      <c r="J1042">
        <v>122</v>
      </c>
      <c r="K1042">
        <v>7</v>
      </c>
      <c r="L1042">
        <v>4</v>
      </c>
      <c r="M1042">
        <v>72</v>
      </c>
      <c r="N1042">
        <v>46</v>
      </c>
      <c r="O1042">
        <v>35</v>
      </c>
      <c r="P1042">
        <v>11</v>
      </c>
      <c r="Q1042">
        <v>11</v>
      </c>
      <c r="R1042">
        <v>2</v>
      </c>
      <c r="S1042">
        <v>4</v>
      </c>
      <c r="T1042">
        <v>4</v>
      </c>
      <c r="U1042">
        <v>5</v>
      </c>
      <c r="V1042">
        <v>93</v>
      </c>
      <c r="W1042">
        <v>51</v>
      </c>
      <c r="X1042">
        <v>30</v>
      </c>
      <c r="Y1042">
        <v>20</v>
      </c>
      <c r="Z1042">
        <v>11</v>
      </c>
      <c r="AA1042">
        <v>9</v>
      </c>
      <c r="AB1042">
        <v>12</v>
      </c>
      <c r="AC1042">
        <v>10</v>
      </c>
      <c r="AD1042">
        <v>3445</v>
      </c>
      <c r="AE1042">
        <v>33</v>
      </c>
      <c r="AF1042">
        <v>1235</v>
      </c>
    </row>
    <row r="1043" spans="1:32" x14ac:dyDescent="0.25">
      <c r="A1043">
        <v>20180813</v>
      </c>
      <c r="B1043">
        <v>267</v>
      </c>
      <c r="C1043">
        <v>133430</v>
      </c>
      <c r="D1043" t="s">
        <v>651</v>
      </c>
      <c r="E1043">
        <v>126207</v>
      </c>
      <c r="F1043" t="s">
        <v>724</v>
      </c>
      <c r="G1043" t="s">
        <v>1804</v>
      </c>
      <c r="H1043">
        <v>3</v>
      </c>
      <c r="I1043" t="s">
        <v>745</v>
      </c>
      <c r="J1043">
        <v>139</v>
      </c>
      <c r="K1043">
        <v>10</v>
      </c>
      <c r="L1043">
        <v>13</v>
      </c>
      <c r="M1043">
        <v>102</v>
      </c>
      <c r="N1043">
        <v>54</v>
      </c>
      <c r="O1043">
        <v>44</v>
      </c>
      <c r="P1043">
        <v>23</v>
      </c>
      <c r="Q1043">
        <v>16</v>
      </c>
      <c r="R1043">
        <v>5</v>
      </c>
      <c r="S1043">
        <v>9</v>
      </c>
      <c r="T1043">
        <v>5</v>
      </c>
      <c r="U1043">
        <v>1</v>
      </c>
      <c r="V1043">
        <v>99</v>
      </c>
      <c r="W1043">
        <v>55</v>
      </c>
      <c r="X1043">
        <v>36</v>
      </c>
      <c r="Y1043">
        <v>28</v>
      </c>
      <c r="Z1043">
        <v>17</v>
      </c>
      <c r="AA1043">
        <v>5</v>
      </c>
      <c r="AB1043">
        <v>9</v>
      </c>
      <c r="AC1043">
        <v>32</v>
      </c>
      <c r="AD1043">
        <v>1305</v>
      </c>
      <c r="AE1043">
        <v>38</v>
      </c>
      <c r="AF1043">
        <v>1145</v>
      </c>
    </row>
    <row r="1044" spans="1:32" x14ac:dyDescent="0.25">
      <c r="A1044">
        <v>20180813</v>
      </c>
      <c r="B1044">
        <v>270</v>
      </c>
      <c r="C1044">
        <v>103819</v>
      </c>
      <c r="D1044" t="s">
        <v>737</v>
      </c>
      <c r="E1044">
        <v>105376</v>
      </c>
      <c r="F1044" t="s">
        <v>129</v>
      </c>
      <c r="G1044" t="s">
        <v>139</v>
      </c>
      <c r="H1044">
        <v>3</v>
      </c>
      <c r="I1044" t="s">
        <v>173</v>
      </c>
      <c r="J1044">
        <v>72</v>
      </c>
      <c r="K1044">
        <v>12</v>
      </c>
      <c r="L1044">
        <v>4</v>
      </c>
      <c r="M1044">
        <v>61</v>
      </c>
      <c r="N1044">
        <v>39</v>
      </c>
      <c r="O1044">
        <v>31</v>
      </c>
      <c r="P1044">
        <v>15</v>
      </c>
      <c r="Q1044">
        <v>10</v>
      </c>
      <c r="R1044">
        <v>5</v>
      </c>
      <c r="S1044">
        <v>5</v>
      </c>
      <c r="T1044">
        <v>11</v>
      </c>
      <c r="U1044">
        <v>3</v>
      </c>
      <c r="V1044">
        <v>64</v>
      </c>
      <c r="W1044">
        <v>35</v>
      </c>
      <c r="X1044">
        <v>29</v>
      </c>
      <c r="Y1044">
        <v>11</v>
      </c>
      <c r="Z1044">
        <v>10</v>
      </c>
      <c r="AA1044">
        <v>2</v>
      </c>
      <c r="AB1044">
        <v>4</v>
      </c>
      <c r="AC1044">
        <v>2</v>
      </c>
      <c r="AD1044">
        <v>6480</v>
      </c>
      <c r="AE1044">
        <v>47</v>
      </c>
      <c r="AF1044">
        <v>1013</v>
      </c>
    </row>
    <row r="1045" spans="1:32" x14ac:dyDescent="0.25">
      <c r="A1045">
        <v>20180813</v>
      </c>
      <c r="B1045">
        <v>272</v>
      </c>
      <c r="C1045">
        <v>104527</v>
      </c>
      <c r="D1045" t="s">
        <v>694</v>
      </c>
      <c r="E1045">
        <v>105453</v>
      </c>
      <c r="F1045" t="s">
        <v>890</v>
      </c>
      <c r="G1045" t="s">
        <v>139</v>
      </c>
      <c r="H1045">
        <v>3</v>
      </c>
      <c r="I1045" t="s">
        <v>173</v>
      </c>
      <c r="J1045">
        <v>89</v>
      </c>
      <c r="K1045">
        <v>8</v>
      </c>
      <c r="L1045">
        <v>2</v>
      </c>
      <c r="M1045">
        <v>52</v>
      </c>
      <c r="N1045">
        <v>31</v>
      </c>
      <c r="O1045">
        <v>25</v>
      </c>
      <c r="P1045">
        <v>13</v>
      </c>
      <c r="Q1045">
        <v>10</v>
      </c>
      <c r="R1045">
        <v>0</v>
      </c>
      <c r="S1045">
        <v>1</v>
      </c>
      <c r="T1045">
        <v>1</v>
      </c>
      <c r="U1045">
        <v>2</v>
      </c>
      <c r="V1045">
        <v>67</v>
      </c>
      <c r="W1045">
        <v>42</v>
      </c>
      <c r="X1045">
        <v>27</v>
      </c>
      <c r="Y1045">
        <v>12</v>
      </c>
      <c r="Z1045">
        <v>10</v>
      </c>
      <c r="AA1045">
        <v>7</v>
      </c>
      <c r="AB1045">
        <v>10</v>
      </c>
      <c r="AC1045">
        <v>151</v>
      </c>
      <c r="AD1045">
        <v>380</v>
      </c>
      <c r="AE1045">
        <v>23</v>
      </c>
      <c r="AF1045">
        <v>1710</v>
      </c>
    </row>
    <row r="1046" spans="1:32" x14ac:dyDescent="0.25">
      <c r="A1046">
        <v>20180813</v>
      </c>
      <c r="B1046">
        <v>276</v>
      </c>
      <c r="C1046">
        <v>105676</v>
      </c>
      <c r="D1046" t="s">
        <v>201</v>
      </c>
      <c r="E1046">
        <v>105332</v>
      </c>
      <c r="F1046" t="s">
        <v>915</v>
      </c>
      <c r="G1046" t="s">
        <v>1097</v>
      </c>
      <c r="H1046">
        <v>3</v>
      </c>
      <c r="I1046" t="s">
        <v>173</v>
      </c>
      <c r="J1046">
        <v>140</v>
      </c>
      <c r="K1046">
        <v>4</v>
      </c>
      <c r="L1046">
        <v>4</v>
      </c>
      <c r="M1046">
        <v>104</v>
      </c>
      <c r="N1046">
        <v>72</v>
      </c>
      <c r="O1046">
        <v>47</v>
      </c>
      <c r="P1046">
        <v>18</v>
      </c>
      <c r="Q1046">
        <v>15</v>
      </c>
      <c r="R1046">
        <v>9</v>
      </c>
      <c r="S1046">
        <v>12</v>
      </c>
      <c r="T1046">
        <v>17</v>
      </c>
      <c r="U1046">
        <v>6</v>
      </c>
      <c r="V1046">
        <v>114</v>
      </c>
      <c r="W1046">
        <v>59</v>
      </c>
      <c r="X1046">
        <v>42</v>
      </c>
      <c r="Y1046">
        <v>22</v>
      </c>
      <c r="Z1046">
        <v>15</v>
      </c>
      <c r="AA1046">
        <v>10</v>
      </c>
      <c r="AB1046">
        <v>15</v>
      </c>
      <c r="AC1046">
        <v>11</v>
      </c>
      <c r="AD1046">
        <v>3085</v>
      </c>
      <c r="AE1046">
        <v>57</v>
      </c>
      <c r="AF1046">
        <v>920</v>
      </c>
    </row>
    <row r="1047" spans="1:32" x14ac:dyDescent="0.25">
      <c r="A1047">
        <v>20180813</v>
      </c>
      <c r="B1047">
        <v>279</v>
      </c>
      <c r="C1047">
        <v>111575</v>
      </c>
      <c r="D1047" t="s">
        <v>647</v>
      </c>
      <c r="E1047">
        <v>105023</v>
      </c>
      <c r="F1047" t="s">
        <v>703</v>
      </c>
      <c r="G1047" t="s">
        <v>377</v>
      </c>
      <c r="H1047">
        <v>3</v>
      </c>
      <c r="I1047" t="s">
        <v>173</v>
      </c>
      <c r="J1047">
        <v>83</v>
      </c>
      <c r="K1047">
        <v>6</v>
      </c>
      <c r="L1047">
        <v>3</v>
      </c>
      <c r="M1047">
        <v>70</v>
      </c>
      <c r="N1047">
        <v>44</v>
      </c>
      <c r="O1047">
        <v>34</v>
      </c>
      <c r="P1047">
        <v>16</v>
      </c>
      <c r="Q1047">
        <v>11</v>
      </c>
      <c r="R1047">
        <v>4</v>
      </c>
      <c r="S1047">
        <v>4</v>
      </c>
      <c r="T1047">
        <v>13</v>
      </c>
      <c r="U1047">
        <v>3</v>
      </c>
      <c r="V1047">
        <v>66</v>
      </c>
      <c r="W1047">
        <v>43</v>
      </c>
      <c r="X1047">
        <v>33</v>
      </c>
      <c r="Y1047">
        <v>10</v>
      </c>
      <c r="Z1047">
        <v>11</v>
      </c>
      <c r="AA1047">
        <v>1</v>
      </c>
      <c r="AB1047">
        <v>3</v>
      </c>
      <c r="AC1047">
        <v>27</v>
      </c>
      <c r="AD1047">
        <v>1525</v>
      </c>
      <c r="AE1047">
        <v>34</v>
      </c>
      <c r="AF1047">
        <v>1225</v>
      </c>
    </row>
    <row r="1048" spans="1:32" x14ac:dyDescent="0.25">
      <c r="A1048">
        <v>20180813</v>
      </c>
      <c r="B1048">
        <v>281</v>
      </c>
      <c r="C1048">
        <v>104898</v>
      </c>
      <c r="D1048" t="s">
        <v>835</v>
      </c>
      <c r="E1048">
        <v>100644</v>
      </c>
      <c r="F1048" t="s">
        <v>683</v>
      </c>
      <c r="G1048" t="s">
        <v>1805</v>
      </c>
      <c r="H1048">
        <v>3</v>
      </c>
      <c r="I1048" t="s">
        <v>173</v>
      </c>
      <c r="J1048">
        <v>145</v>
      </c>
      <c r="K1048">
        <v>7</v>
      </c>
      <c r="L1048">
        <v>3</v>
      </c>
      <c r="M1048">
        <v>113</v>
      </c>
      <c r="N1048">
        <v>57</v>
      </c>
      <c r="O1048">
        <v>40</v>
      </c>
      <c r="P1048">
        <v>26</v>
      </c>
      <c r="Q1048">
        <v>17</v>
      </c>
      <c r="R1048">
        <v>9</v>
      </c>
      <c r="S1048">
        <v>14</v>
      </c>
      <c r="T1048">
        <v>7</v>
      </c>
      <c r="U1048">
        <v>4</v>
      </c>
      <c r="V1048">
        <v>89</v>
      </c>
      <c r="W1048">
        <v>48</v>
      </c>
      <c r="X1048">
        <v>36</v>
      </c>
      <c r="Y1048">
        <v>18</v>
      </c>
      <c r="Z1048">
        <v>17</v>
      </c>
      <c r="AA1048">
        <v>1</v>
      </c>
      <c r="AB1048">
        <v>7</v>
      </c>
      <c r="AC1048">
        <v>55</v>
      </c>
      <c r="AD1048">
        <v>930</v>
      </c>
      <c r="AE1048">
        <v>4</v>
      </c>
      <c r="AF1048">
        <v>4845</v>
      </c>
    </row>
    <row r="1049" spans="1:32" x14ac:dyDescent="0.25">
      <c r="A1049">
        <v>20180813</v>
      </c>
      <c r="B1049">
        <v>282</v>
      </c>
      <c r="C1049">
        <v>105777</v>
      </c>
      <c r="D1049" t="s">
        <v>114</v>
      </c>
      <c r="E1049">
        <v>104999</v>
      </c>
      <c r="F1049" t="s">
        <v>1001</v>
      </c>
      <c r="G1049" t="s">
        <v>985</v>
      </c>
      <c r="H1049">
        <v>3</v>
      </c>
      <c r="I1049" t="s">
        <v>173</v>
      </c>
      <c r="J1049">
        <v>99</v>
      </c>
      <c r="K1049">
        <v>8</v>
      </c>
      <c r="L1049">
        <v>1</v>
      </c>
      <c r="M1049">
        <v>75</v>
      </c>
      <c r="N1049">
        <v>50</v>
      </c>
      <c r="O1049">
        <v>36</v>
      </c>
      <c r="P1049">
        <v>16</v>
      </c>
      <c r="Q1049">
        <v>12</v>
      </c>
      <c r="R1049">
        <v>0</v>
      </c>
      <c r="S1049">
        <v>1</v>
      </c>
      <c r="T1049">
        <v>5</v>
      </c>
      <c r="U1049">
        <v>7</v>
      </c>
      <c r="V1049">
        <v>84</v>
      </c>
      <c r="W1049">
        <v>46</v>
      </c>
      <c r="X1049">
        <v>36</v>
      </c>
      <c r="Y1049">
        <v>17</v>
      </c>
      <c r="Z1049">
        <v>12</v>
      </c>
      <c r="AA1049">
        <v>6</v>
      </c>
      <c r="AB1049">
        <v>8</v>
      </c>
      <c r="AC1049">
        <v>5</v>
      </c>
      <c r="AD1049">
        <v>4700</v>
      </c>
      <c r="AE1049">
        <v>44</v>
      </c>
      <c r="AF1049">
        <v>1030</v>
      </c>
    </row>
    <row r="1050" spans="1:32" x14ac:dyDescent="0.25">
      <c r="A1050">
        <v>20180813</v>
      </c>
      <c r="B1050">
        <v>283</v>
      </c>
      <c r="C1050">
        <v>104925</v>
      </c>
      <c r="D1050" t="s">
        <v>641</v>
      </c>
      <c r="E1050">
        <v>105173</v>
      </c>
      <c r="F1050" t="s">
        <v>722</v>
      </c>
      <c r="G1050" t="s">
        <v>1608</v>
      </c>
      <c r="H1050">
        <v>3</v>
      </c>
      <c r="I1050" t="s">
        <v>173</v>
      </c>
      <c r="J1050">
        <v>128</v>
      </c>
      <c r="K1050">
        <v>5</v>
      </c>
      <c r="L1050">
        <v>3</v>
      </c>
      <c r="M1050">
        <v>93</v>
      </c>
      <c r="N1050">
        <v>49</v>
      </c>
      <c r="O1050">
        <v>35</v>
      </c>
      <c r="P1050">
        <v>22</v>
      </c>
      <c r="Q1050">
        <v>13</v>
      </c>
      <c r="R1050">
        <v>5</v>
      </c>
      <c r="S1050">
        <v>7</v>
      </c>
      <c r="T1050">
        <v>4</v>
      </c>
      <c r="U1050">
        <v>2</v>
      </c>
      <c r="V1050">
        <v>76</v>
      </c>
      <c r="W1050">
        <v>47</v>
      </c>
      <c r="X1050">
        <v>29</v>
      </c>
      <c r="Y1050">
        <v>11</v>
      </c>
      <c r="Z1050">
        <v>12</v>
      </c>
      <c r="AA1050">
        <v>3</v>
      </c>
      <c r="AB1050">
        <v>8</v>
      </c>
      <c r="AC1050">
        <v>10</v>
      </c>
      <c r="AD1050">
        <v>3445</v>
      </c>
      <c r="AE1050">
        <v>28</v>
      </c>
      <c r="AF1050">
        <v>1410</v>
      </c>
    </row>
    <row r="1051" spans="1:32" x14ac:dyDescent="0.25">
      <c r="A1051">
        <v>20180813</v>
      </c>
      <c r="B1051">
        <v>284</v>
      </c>
      <c r="C1051">
        <v>133430</v>
      </c>
      <c r="D1051" t="s">
        <v>651</v>
      </c>
      <c r="E1051">
        <v>106378</v>
      </c>
      <c r="F1051" t="s">
        <v>194</v>
      </c>
      <c r="G1051" t="s">
        <v>289</v>
      </c>
      <c r="H1051">
        <v>3</v>
      </c>
      <c r="I1051" t="s">
        <v>173</v>
      </c>
      <c r="J1051">
        <v>112</v>
      </c>
      <c r="K1051">
        <v>3</v>
      </c>
      <c r="L1051">
        <v>5</v>
      </c>
      <c r="M1051">
        <v>75</v>
      </c>
      <c r="N1051">
        <v>43</v>
      </c>
      <c r="O1051">
        <v>33</v>
      </c>
      <c r="P1051">
        <v>16</v>
      </c>
      <c r="Q1051">
        <v>11</v>
      </c>
      <c r="R1051">
        <v>8</v>
      </c>
      <c r="S1051">
        <v>10</v>
      </c>
      <c r="T1051">
        <v>7</v>
      </c>
      <c r="U1051">
        <v>4</v>
      </c>
      <c r="V1051">
        <v>93</v>
      </c>
      <c r="W1051">
        <v>64</v>
      </c>
      <c r="X1051">
        <v>37</v>
      </c>
      <c r="Y1051">
        <v>14</v>
      </c>
      <c r="Z1051">
        <v>11</v>
      </c>
      <c r="AA1051">
        <v>12</v>
      </c>
      <c r="AB1051">
        <v>16</v>
      </c>
      <c r="AC1051">
        <v>32</v>
      </c>
      <c r="AD1051">
        <v>1305</v>
      </c>
      <c r="AE1051">
        <v>16</v>
      </c>
      <c r="AF1051">
        <v>1950</v>
      </c>
    </row>
    <row r="1052" spans="1:32" x14ac:dyDescent="0.25">
      <c r="A1052">
        <v>20180813</v>
      </c>
      <c r="B1052">
        <v>286</v>
      </c>
      <c r="C1052">
        <v>103819</v>
      </c>
      <c r="D1052" t="s">
        <v>737</v>
      </c>
      <c r="E1052">
        <v>104919</v>
      </c>
      <c r="F1052" t="s">
        <v>904</v>
      </c>
      <c r="G1052" t="s">
        <v>1251</v>
      </c>
      <c r="H1052">
        <v>3</v>
      </c>
      <c r="I1052" t="s">
        <v>187</v>
      </c>
      <c r="J1052">
        <v>72</v>
      </c>
      <c r="K1052">
        <v>10</v>
      </c>
      <c r="L1052">
        <v>1</v>
      </c>
      <c r="M1052">
        <v>54</v>
      </c>
      <c r="N1052">
        <v>38</v>
      </c>
      <c r="O1052">
        <v>34</v>
      </c>
      <c r="P1052">
        <v>11</v>
      </c>
      <c r="Q1052">
        <v>10</v>
      </c>
      <c r="R1052">
        <v>0</v>
      </c>
      <c r="S1052">
        <v>0</v>
      </c>
      <c r="T1052">
        <v>2</v>
      </c>
      <c r="U1052">
        <v>4</v>
      </c>
      <c r="V1052">
        <v>62</v>
      </c>
      <c r="W1052">
        <v>36</v>
      </c>
      <c r="X1052">
        <v>28</v>
      </c>
      <c r="Y1052">
        <v>10</v>
      </c>
      <c r="Z1052">
        <v>9</v>
      </c>
      <c r="AA1052">
        <v>5</v>
      </c>
      <c r="AB1052">
        <v>7</v>
      </c>
      <c r="AC1052">
        <v>2</v>
      </c>
      <c r="AD1052">
        <v>6480</v>
      </c>
      <c r="AE1052">
        <v>50</v>
      </c>
      <c r="AF1052">
        <v>987</v>
      </c>
    </row>
    <row r="1053" spans="1:32" x14ac:dyDescent="0.25">
      <c r="A1053">
        <v>20180813</v>
      </c>
      <c r="B1053">
        <v>287</v>
      </c>
      <c r="C1053">
        <v>104527</v>
      </c>
      <c r="D1053" t="s">
        <v>694</v>
      </c>
      <c r="E1053">
        <v>105916</v>
      </c>
      <c r="F1053" t="s">
        <v>463</v>
      </c>
      <c r="G1053" t="s">
        <v>119</v>
      </c>
      <c r="H1053">
        <v>3</v>
      </c>
      <c r="I1053" t="s">
        <v>187</v>
      </c>
      <c r="J1053">
        <v>82</v>
      </c>
      <c r="K1053">
        <v>3</v>
      </c>
      <c r="L1053">
        <v>1</v>
      </c>
      <c r="M1053">
        <v>51</v>
      </c>
      <c r="N1053">
        <v>36</v>
      </c>
      <c r="O1053">
        <v>31</v>
      </c>
      <c r="P1053">
        <v>9</v>
      </c>
      <c r="Q1053">
        <v>10</v>
      </c>
      <c r="R1053">
        <v>0</v>
      </c>
      <c r="S1053">
        <v>0</v>
      </c>
      <c r="T1053">
        <v>4</v>
      </c>
      <c r="U1053">
        <v>0</v>
      </c>
      <c r="V1053">
        <v>63</v>
      </c>
      <c r="W1053">
        <v>42</v>
      </c>
      <c r="X1053">
        <v>26</v>
      </c>
      <c r="Y1053">
        <v>13</v>
      </c>
      <c r="Z1053">
        <v>9</v>
      </c>
      <c r="AA1053">
        <v>6</v>
      </c>
      <c r="AB1053">
        <v>8</v>
      </c>
      <c r="AC1053">
        <v>151</v>
      </c>
      <c r="AD1053">
        <v>380</v>
      </c>
      <c r="AE1053">
        <v>48</v>
      </c>
      <c r="AF1053">
        <v>1007</v>
      </c>
    </row>
    <row r="1054" spans="1:32" x14ac:dyDescent="0.25">
      <c r="A1054">
        <v>20180813</v>
      </c>
      <c r="B1054">
        <v>289</v>
      </c>
      <c r="C1054">
        <v>105676</v>
      </c>
      <c r="D1054" t="s">
        <v>201</v>
      </c>
      <c r="E1054">
        <v>104731</v>
      </c>
      <c r="F1054" t="s">
        <v>657</v>
      </c>
      <c r="G1054" t="s">
        <v>251</v>
      </c>
      <c r="H1054">
        <v>3</v>
      </c>
      <c r="I1054" t="s">
        <v>187</v>
      </c>
      <c r="J1054">
        <v>76</v>
      </c>
      <c r="K1054">
        <v>3</v>
      </c>
      <c r="L1054">
        <v>2</v>
      </c>
      <c r="M1054">
        <v>46</v>
      </c>
      <c r="N1054">
        <v>35</v>
      </c>
      <c r="O1054">
        <v>30</v>
      </c>
      <c r="P1054">
        <v>6</v>
      </c>
      <c r="Q1054">
        <v>9</v>
      </c>
      <c r="R1054">
        <v>0</v>
      </c>
      <c r="S1054">
        <v>0</v>
      </c>
      <c r="T1054">
        <v>9</v>
      </c>
      <c r="U1054">
        <v>2</v>
      </c>
      <c r="V1054">
        <v>55</v>
      </c>
      <c r="W1054">
        <v>27</v>
      </c>
      <c r="X1054">
        <v>20</v>
      </c>
      <c r="Y1054">
        <v>11</v>
      </c>
      <c r="Z1054">
        <v>9</v>
      </c>
      <c r="AA1054">
        <v>2</v>
      </c>
      <c r="AB1054">
        <v>5</v>
      </c>
      <c r="AC1054">
        <v>11</v>
      </c>
      <c r="AD1054">
        <v>3085</v>
      </c>
      <c r="AE1054">
        <v>6</v>
      </c>
      <c r="AF1054">
        <v>4535</v>
      </c>
    </row>
    <row r="1055" spans="1:32" x14ac:dyDescent="0.25">
      <c r="A1055">
        <v>20180813</v>
      </c>
      <c r="B1055">
        <v>290</v>
      </c>
      <c r="C1055">
        <v>105227</v>
      </c>
      <c r="D1055" t="s">
        <v>784</v>
      </c>
      <c r="E1055">
        <v>111575</v>
      </c>
      <c r="F1055" t="s">
        <v>647</v>
      </c>
      <c r="G1055" t="s">
        <v>706</v>
      </c>
      <c r="H1055">
        <v>3</v>
      </c>
      <c r="I1055" t="s">
        <v>187</v>
      </c>
      <c r="J1055">
        <v>161</v>
      </c>
      <c r="K1055">
        <v>4</v>
      </c>
      <c r="L1055">
        <v>5</v>
      </c>
      <c r="M1055">
        <v>93</v>
      </c>
      <c r="N1055">
        <v>54</v>
      </c>
      <c r="O1055">
        <v>47</v>
      </c>
      <c r="P1055">
        <v>20</v>
      </c>
      <c r="Q1055">
        <v>15</v>
      </c>
      <c r="R1055">
        <v>0</v>
      </c>
      <c r="S1055">
        <v>1</v>
      </c>
      <c r="T1055">
        <v>8</v>
      </c>
      <c r="U1055">
        <v>5</v>
      </c>
      <c r="V1055">
        <v>106</v>
      </c>
      <c r="W1055">
        <v>63</v>
      </c>
      <c r="X1055">
        <v>53</v>
      </c>
      <c r="Y1055">
        <v>20</v>
      </c>
      <c r="Z1055">
        <v>16</v>
      </c>
      <c r="AA1055">
        <v>6</v>
      </c>
      <c r="AB1055">
        <v>7</v>
      </c>
      <c r="AC1055">
        <v>7</v>
      </c>
      <c r="AD1055">
        <v>4085</v>
      </c>
      <c r="AE1055">
        <v>27</v>
      </c>
      <c r="AF1055">
        <v>1525</v>
      </c>
    </row>
    <row r="1056" spans="1:32" x14ac:dyDescent="0.25">
      <c r="A1056">
        <v>20180813</v>
      </c>
      <c r="B1056">
        <v>292</v>
      </c>
      <c r="C1056">
        <v>104925</v>
      </c>
      <c r="D1056" t="s">
        <v>641</v>
      </c>
      <c r="E1056">
        <v>105777</v>
      </c>
      <c r="F1056" t="s">
        <v>114</v>
      </c>
      <c r="G1056" t="s">
        <v>1806</v>
      </c>
      <c r="H1056">
        <v>3</v>
      </c>
      <c r="I1056" t="s">
        <v>187</v>
      </c>
      <c r="J1056">
        <v>139</v>
      </c>
      <c r="K1056">
        <v>4</v>
      </c>
      <c r="L1056">
        <v>1</v>
      </c>
      <c r="M1056">
        <v>86</v>
      </c>
      <c r="N1056">
        <v>54</v>
      </c>
      <c r="O1056">
        <v>40</v>
      </c>
      <c r="P1056">
        <v>15</v>
      </c>
      <c r="Q1056">
        <v>14</v>
      </c>
      <c r="R1056">
        <v>2</v>
      </c>
      <c r="S1056">
        <v>5</v>
      </c>
      <c r="T1056">
        <v>10</v>
      </c>
      <c r="U1056">
        <v>3</v>
      </c>
      <c r="V1056">
        <v>82</v>
      </c>
      <c r="W1056">
        <v>60</v>
      </c>
      <c r="X1056">
        <v>41</v>
      </c>
      <c r="Y1056">
        <v>10</v>
      </c>
      <c r="Z1056">
        <v>13</v>
      </c>
      <c r="AA1056">
        <v>2</v>
      </c>
      <c r="AB1056">
        <v>5</v>
      </c>
      <c r="AC1056">
        <v>10</v>
      </c>
      <c r="AD1056">
        <v>3445</v>
      </c>
      <c r="AE1056">
        <v>5</v>
      </c>
      <c r="AF1056">
        <v>4700</v>
      </c>
    </row>
    <row r="1057" spans="1:32" x14ac:dyDescent="0.25">
      <c r="A1057">
        <v>20180813</v>
      </c>
      <c r="B1057">
        <v>293</v>
      </c>
      <c r="C1057">
        <v>105683</v>
      </c>
      <c r="D1057" t="s">
        <v>766</v>
      </c>
      <c r="E1057">
        <v>133430</v>
      </c>
      <c r="F1057" t="s">
        <v>651</v>
      </c>
      <c r="G1057" t="s">
        <v>406</v>
      </c>
      <c r="H1057">
        <v>3</v>
      </c>
      <c r="I1057" t="s">
        <v>187</v>
      </c>
      <c r="J1057">
        <v>102</v>
      </c>
      <c r="K1057">
        <v>12</v>
      </c>
      <c r="L1057">
        <v>8</v>
      </c>
      <c r="M1057">
        <v>63</v>
      </c>
      <c r="N1057">
        <v>42</v>
      </c>
      <c r="O1057">
        <v>36</v>
      </c>
      <c r="P1057">
        <v>11</v>
      </c>
      <c r="Q1057">
        <v>11</v>
      </c>
      <c r="R1057">
        <v>0</v>
      </c>
      <c r="S1057">
        <v>1</v>
      </c>
      <c r="T1057">
        <v>2</v>
      </c>
      <c r="U1057">
        <v>8</v>
      </c>
      <c r="V1057">
        <v>85</v>
      </c>
      <c r="W1057">
        <v>51</v>
      </c>
      <c r="X1057">
        <v>38</v>
      </c>
      <c r="Y1057">
        <v>14</v>
      </c>
      <c r="Z1057">
        <v>11</v>
      </c>
      <c r="AA1057">
        <v>5</v>
      </c>
      <c r="AB1057">
        <v>7</v>
      </c>
      <c r="AC1057">
        <v>29</v>
      </c>
      <c r="AD1057">
        <v>1395</v>
      </c>
      <c r="AE1057">
        <v>32</v>
      </c>
      <c r="AF1057">
        <v>1305</v>
      </c>
    </row>
    <row r="1058" spans="1:32" x14ac:dyDescent="0.25">
      <c r="A1058">
        <v>20180813</v>
      </c>
      <c r="B1058">
        <v>294</v>
      </c>
      <c r="C1058">
        <v>103819</v>
      </c>
      <c r="D1058" t="s">
        <v>737</v>
      </c>
      <c r="E1058">
        <v>104527</v>
      </c>
      <c r="F1058" t="s">
        <v>694</v>
      </c>
      <c r="G1058" t="s">
        <v>1807</v>
      </c>
      <c r="H1058">
        <v>3</v>
      </c>
      <c r="I1058" t="s">
        <v>189</v>
      </c>
      <c r="J1058">
        <v>136</v>
      </c>
      <c r="K1058">
        <v>7</v>
      </c>
      <c r="L1058">
        <v>1</v>
      </c>
      <c r="M1058">
        <v>90</v>
      </c>
      <c r="N1058">
        <v>50</v>
      </c>
      <c r="O1058">
        <v>42</v>
      </c>
      <c r="P1058">
        <v>30</v>
      </c>
      <c r="Q1058">
        <v>16</v>
      </c>
      <c r="R1058">
        <v>0</v>
      </c>
      <c r="S1058">
        <v>0</v>
      </c>
      <c r="T1058">
        <v>3</v>
      </c>
      <c r="U1058">
        <v>2</v>
      </c>
      <c r="V1058">
        <v>111</v>
      </c>
      <c r="W1058">
        <v>60</v>
      </c>
      <c r="X1058">
        <v>39</v>
      </c>
      <c r="Y1058">
        <v>34</v>
      </c>
      <c r="Z1058">
        <v>16</v>
      </c>
      <c r="AA1058">
        <v>7</v>
      </c>
      <c r="AB1058">
        <v>9</v>
      </c>
      <c r="AC1058">
        <v>2</v>
      </c>
      <c r="AD1058">
        <v>6480</v>
      </c>
      <c r="AE1058">
        <v>151</v>
      </c>
      <c r="AF1058">
        <v>380</v>
      </c>
    </row>
    <row r="1059" spans="1:32" x14ac:dyDescent="0.25">
      <c r="A1059">
        <v>20180813</v>
      </c>
      <c r="B1059">
        <v>295</v>
      </c>
      <c r="C1059">
        <v>105676</v>
      </c>
      <c r="D1059" t="s">
        <v>201</v>
      </c>
      <c r="E1059">
        <v>105223</v>
      </c>
      <c r="F1059" t="s">
        <v>1091</v>
      </c>
      <c r="G1059" t="s">
        <v>1391</v>
      </c>
      <c r="H1059">
        <v>3</v>
      </c>
      <c r="I1059" t="s">
        <v>189</v>
      </c>
      <c r="J1059">
        <v>120</v>
      </c>
      <c r="K1059">
        <v>6</v>
      </c>
      <c r="L1059">
        <v>2</v>
      </c>
      <c r="M1059">
        <v>92</v>
      </c>
      <c r="N1059">
        <v>56</v>
      </c>
      <c r="O1059">
        <v>42</v>
      </c>
      <c r="P1059">
        <v>19</v>
      </c>
      <c r="Q1059">
        <v>12</v>
      </c>
      <c r="R1059">
        <v>7</v>
      </c>
      <c r="S1059">
        <v>8</v>
      </c>
      <c r="T1059">
        <v>9</v>
      </c>
      <c r="U1059">
        <v>2</v>
      </c>
      <c r="V1059">
        <v>75</v>
      </c>
      <c r="W1059">
        <v>48</v>
      </c>
      <c r="X1059">
        <v>37</v>
      </c>
      <c r="Y1059">
        <v>15</v>
      </c>
      <c r="Z1059">
        <v>12</v>
      </c>
      <c r="AA1059">
        <v>1</v>
      </c>
      <c r="AB1059">
        <v>2</v>
      </c>
      <c r="AC1059">
        <v>11</v>
      </c>
      <c r="AD1059">
        <v>3085</v>
      </c>
      <c r="AE1059">
        <v>3</v>
      </c>
      <c r="AF1059">
        <v>5410</v>
      </c>
    </row>
    <row r="1060" spans="1:32" x14ac:dyDescent="0.25">
      <c r="A1060">
        <v>20180813</v>
      </c>
      <c r="B1060">
        <v>297</v>
      </c>
      <c r="C1060">
        <v>104925</v>
      </c>
      <c r="D1060" t="s">
        <v>641</v>
      </c>
      <c r="E1060">
        <v>105683</v>
      </c>
      <c r="F1060" t="s">
        <v>766</v>
      </c>
      <c r="G1060" t="s">
        <v>841</v>
      </c>
      <c r="H1060">
        <v>3</v>
      </c>
      <c r="I1060" t="s">
        <v>189</v>
      </c>
      <c r="J1060">
        <v>151</v>
      </c>
      <c r="K1060">
        <v>5</v>
      </c>
      <c r="L1060">
        <v>0</v>
      </c>
      <c r="M1060">
        <v>94</v>
      </c>
      <c r="N1060">
        <v>60</v>
      </c>
      <c r="O1060">
        <v>39</v>
      </c>
      <c r="P1060">
        <v>23</v>
      </c>
      <c r="Q1060">
        <v>16</v>
      </c>
      <c r="R1060">
        <v>5</v>
      </c>
      <c r="S1060">
        <v>8</v>
      </c>
      <c r="T1060">
        <v>21</v>
      </c>
      <c r="U1060">
        <v>9</v>
      </c>
      <c r="V1060">
        <v>109</v>
      </c>
      <c r="W1060">
        <v>64</v>
      </c>
      <c r="X1060">
        <v>49</v>
      </c>
      <c r="Y1060">
        <v>18</v>
      </c>
      <c r="Z1060">
        <v>15</v>
      </c>
      <c r="AA1060">
        <v>10</v>
      </c>
      <c r="AB1060">
        <v>14</v>
      </c>
      <c r="AC1060">
        <v>10</v>
      </c>
      <c r="AD1060">
        <v>3445</v>
      </c>
      <c r="AE1060">
        <v>29</v>
      </c>
      <c r="AF1060">
        <v>1395</v>
      </c>
    </row>
    <row r="1061" spans="1:32" x14ac:dyDescent="0.25">
      <c r="A1061">
        <v>20180813</v>
      </c>
      <c r="B1061">
        <v>298</v>
      </c>
      <c r="C1061">
        <v>103819</v>
      </c>
      <c r="D1061" t="s">
        <v>737</v>
      </c>
      <c r="E1061">
        <v>105676</v>
      </c>
      <c r="F1061" t="s">
        <v>201</v>
      </c>
      <c r="G1061" t="s">
        <v>1808</v>
      </c>
      <c r="H1061">
        <v>3</v>
      </c>
      <c r="I1061" t="s">
        <v>193</v>
      </c>
      <c r="J1061">
        <v>62</v>
      </c>
      <c r="K1061">
        <v>9</v>
      </c>
      <c r="L1061">
        <v>2</v>
      </c>
      <c r="M1061">
        <v>45</v>
      </c>
      <c r="N1061">
        <v>32</v>
      </c>
      <c r="O1061">
        <v>24</v>
      </c>
      <c r="P1061">
        <v>9</v>
      </c>
      <c r="Q1061">
        <v>7</v>
      </c>
      <c r="R1061">
        <v>0</v>
      </c>
      <c r="S1061">
        <v>0</v>
      </c>
      <c r="T1061">
        <v>1</v>
      </c>
      <c r="U1061">
        <v>4</v>
      </c>
      <c r="V1061">
        <v>57</v>
      </c>
      <c r="W1061">
        <v>36</v>
      </c>
      <c r="X1061">
        <v>25</v>
      </c>
      <c r="Y1061">
        <v>13</v>
      </c>
      <c r="Z1061">
        <v>7</v>
      </c>
      <c r="AA1061">
        <v>4</v>
      </c>
      <c r="AB1061">
        <v>4</v>
      </c>
      <c r="AC1061">
        <v>2</v>
      </c>
      <c r="AD1061">
        <v>6480</v>
      </c>
      <c r="AE1061">
        <v>11</v>
      </c>
      <c r="AF1061">
        <v>3085</v>
      </c>
    </row>
    <row r="1062" spans="1:32" x14ac:dyDescent="0.25">
      <c r="A1062">
        <v>20180813</v>
      </c>
      <c r="B1062">
        <v>299</v>
      </c>
      <c r="C1062">
        <v>104925</v>
      </c>
      <c r="D1062" t="s">
        <v>641</v>
      </c>
      <c r="E1062">
        <v>105227</v>
      </c>
      <c r="F1062" t="s">
        <v>784</v>
      </c>
      <c r="G1062" t="s">
        <v>702</v>
      </c>
      <c r="H1062">
        <v>3</v>
      </c>
      <c r="I1062" t="s">
        <v>193</v>
      </c>
      <c r="J1062">
        <v>152</v>
      </c>
      <c r="K1062">
        <v>8</v>
      </c>
      <c r="L1062">
        <v>4</v>
      </c>
      <c r="M1062">
        <v>96</v>
      </c>
      <c r="N1062">
        <v>61</v>
      </c>
      <c r="O1062">
        <v>44</v>
      </c>
      <c r="P1062">
        <v>15</v>
      </c>
      <c r="Q1062">
        <v>14</v>
      </c>
      <c r="R1062">
        <v>9</v>
      </c>
      <c r="S1062">
        <v>12</v>
      </c>
      <c r="T1062">
        <v>12</v>
      </c>
      <c r="U1062">
        <v>4</v>
      </c>
      <c r="V1062">
        <v>90</v>
      </c>
      <c r="W1062">
        <v>60</v>
      </c>
      <c r="X1062">
        <v>41</v>
      </c>
      <c r="Y1062">
        <v>14</v>
      </c>
      <c r="Z1062">
        <v>14</v>
      </c>
      <c r="AA1062">
        <v>4</v>
      </c>
      <c r="AB1062">
        <v>8</v>
      </c>
      <c r="AC1062">
        <v>10</v>
      </c>
      <c r="AD1062">
        <v>3445</v>
      </c>
      <c r="AE1062">
        <v>7</v>
      </c>
      <c r="AF1062">
        <v>4085</v>
      </c>
    </row>
    <row r="1063" spans="1:32" x14ac:dyDescent="0.25">
      <c r="A1063">
        <v>20180813</v>
      </c>
      <c r="B1063">
        <v>300</v>
      </c>
      <c r="C1063">
        <v>104925</v>
      </c>
      <c r="D1063" t="s">
        <v>641</v>
      </c>
      <c r="E1063">
        <v>103819</v>
      </c>
      <c r="F1063" t="s">
        <v>737</v>
      </c>
      <c r="G1063" t="s">
        <v>139</v>
      </c>
      <c r="H1063">
        <v>3</v>
      </c>
      <c r="I1063" t="s">
        <v>196</v>
      </c>
      <c r="J1063">
        <v>84</v>
      </c>
      <c r="K1063">
        <v>4</v>
      </c>
      <c r="L1063">
        <v>2</v>
      </c>
      <c r="M1063">
        <v>53</v>
      </c>
      <c r="N1063">
        <v>35</v>
      </c>
      <c r="O1063">
        <v>25</v>
      </c>
      <c r="P1063">
        <v>14</v>
      </c>
      <c r="Q1063">
        <v>10</v>
      </c>
      <c r="R1063">
        <v>0</v>
      </c>
      <c r="S1063">
        <v>1</v>
      </c>
      <c r="T1063">
        <v>11</v>
      </c>
      <c r="U1063">
        <v>4</v>
      </c>
      <c r="V1063">
        <v>77</v>
      </c>
      <c r="W1063">
        <v>45</v>
      </c>
      <c r="X1063">
        <v>30</v>
      </c>
      <c r="Y1063">
        <v>15</v>
      </c>
      <c r="Z1063">
        <v>10</v>
      </c>
      <c r="AA1063">
        <v>3</v>
      </c>
      <c r="AB1063">
        <v>6</v>
      </c>
      <c r="AC1063">
        <v>10</v>
      </c>
      <c r="AD1063">
        <v>3445</v>
      </c>
      <c r="AE1063">
        <v>2</v>
      </c>
      <c r="AF1063">
        <v>6480</v>
      </c>
    </row>
    <row r="1064" spans="1:32" x14ac:dyDescent="0.25">
      <c r="A1064">
        <v>20180820</v>
      </c>
      <c r="B1064">
        <v>243</v>
      </c>
      <c r="C1064">
        <v>126610</v>
      </c>
      <c r="D1064" t="s">
        <v>199</v>
      </c>
      <c r="E1064">
        <v>103898</v>
      </c>
      <c r="F1064" t="s">
        <v>1516</v>
      </c>
      <c r="G1064" t="s">
        <v>221</v>
      </c>
      <c r="H1064">
        <v>3</v>
      </c>
      <c r="I1064" t="s">
        <v>745</v>
      </c>
      <c r="J1064">
        <v>80</v>
      </c>
      <c r="K1064">
        <v>9</v>
      </c>
      <c r="L1064">
        <v>2</v>
      </c>
      <c r="M1064">
        <v>50</v>
      </c>
      <c r="N1064">
        <v>34</v>
      </c>
      <c r="O1064">
        <v>31</v>
      </c>
      <c r="P1064">
        <v>7</v>
      </c>
      <c r="Q1064">
        <v>9</v>
      </c>
      <c r="R1064">
        <v>3</v>
      </c>
      <c r="S1064">
        <v>3</v>
      </c>
      <c r="T1064">
        <v>5</v>
      </c>
      <c r="U1064">
        <v>9</v>
      </c>
      <c r="V1064">
        <v>80</v>
      </c>
      <c r="W1064">
        <v>31</v>
      </c>
      <c r="X1064">
        <v>23</v>
      </c>
      <c r="Y1064">
        <v>20</v>
      </c>
      <c r="Z1064">
        <v>9</v>
      </c>
      <c r="AA1064">
        <v>14</v>
      </c>
      <c r="AB1064">
        <v>17</v>
      </c>
      <c r="AC1064">
        <v>60</v>
      </c>
      <c r="AD1064">
        <v>899</v>
      </c>
      <c r="AE1064">
        <v>58</v>
      </c>
      <c r="AF1064">
        <v>911</v>
      </c>
    </row>
    <row r="1065" spans="1:32" x14ac:dyDescent="0.25">
      <c r="A1065">
        <v>20180820</v>
      </c>
      <c r="B1065">
        <v>267</v>
      </c>
      <c r="C1065">
        <v>106421</v>
      </c>
      <c r="D1065" t="s">
        <v>265</v>
      </c>
      <c r="E1065">
        <v>105806</v>
      </c>
      <c r="F1065" t="s">
        <v>304</v>
      </c>
      <c r="G1065" t="s">
        <v>139</v>
      </c>
      <c r="H1065">
        <v>3</v>
      </c>
      <c r="I1065" t="s">
        <v>745</v>
      </c>
      <c r="J1065">
        <v>76</v>
      </c>
      <c r="K1065">
        <v>8</v>
      </c>
      <c r="L1065">
        <v>7</v>
      </c>
      <c r="M1065">
        <v>60</v>
      </c>
      <c r="N1065">
        <v>27</v>
      </c>
      <c r="O1065">
        <v>19</v>
      </c>
      <c r="P1065">
        <v>17</v>
      </c>
      <c r="Q1065">
        <v>10</v>
      </c>
      <c r="R1065">
        <v>5</v>
      </c>
      <c r="S1065">
        <v>8</v>
      </c>
      <c r="T1065">
        <v>4</v>
      </c>
      <c r="U1065">
        <v>8</v>
      </c>
      <c r="V1065">
        <v>67</v>
      </c>
      <c r="W1065">
        <v>33</v>
      </c>
      <c r="X1065">
        <v>23</v>
      </c>
      <c r="Y1065">
        <v>11</v>
      </c>
      <c r="Z1065">
        <v>10</v>
      </c>
      <c r="AA1065">
        <v>5</v>
      </c>
      <c r="AB1065">
        <v>10</v>
      </c>
      <c r="AC1065">
        <v>57</v>
      </c>
      <c r="AD1065">
        <v>952</v>
      </c>
      <c r="AE1065">
        <v>81</v>
      </c>
      <c r="AF1065">
        <v>713</v>
      </c>
    </row>
    <row r="1066" spans="1:32" x14ac:dyDescent="0.25">
      <c r="A1066">
        <v>20180820</v>
      </c>
      <c r="B1066">
        <v>272</v>
      </c>
      <c r="C1066">
        <v>126610</v>
      </c>
      <c r="D1066" t="s">
        <v>199</v>
      </c>
      <c r="E1066">
        <v>105932</v>
      </c>
      <c r="F1066" t="s">
        <v>660</v>
      </c>
      <c r="G1066" t="s">
        <v>122</v>
      </c>
      <c r="H1066">
        <v>3</v>
      </c>
      <c r="I1066" t="s">
        <v>173</v>
      </c>
      <c r="J1066">
        <v>78</v>
      </c>
      <c r="K1066">
        <v>4</v>
      </c>
      <c r="L1066">
        <v>3</v>
      </c>
      <c r="M1066">
        <v>63</v>
      </c>
      <c r="N1066">
        <v>32</v>
      </c>
      <c r="O1066">
        <v>25</v>
      </c>
      <c r="P1066">
        <v>16</v>
      </c>
      <c r="Q1066">
        <v>11</v>
      </c>
      <c r="R1066">
        <v>1</v>
      </c>
      <c r="S1066">
        <v>3</v>
      </c>
      <c r="T1066">
        <v>3</v>
      </c>
      <c r="U1066">
        <v>4</v>
      </c>
      <c r="V1066">
        <v>66</v>
      </c>
      <c r="W1066">
        <v>40</v>
      </c>
      <c r="X1066">
        <v>21</v>
      </c>
      <c r="Y1066">
        <v>14</v>
      </c>
      <c r="Z1066">
        <v>10</v>
      </c>
      <c r="AA1066">
        <v>9</v>
      </c>
      <c r="AB1066">
        <v>13</v>
      </c>
      <c r="AC1066">
        <v>60</v>
      </c>
      <c r="AD1066">
        <v>899</v>
      </c>
      <c r="AE1066">
        <v>36</v>
      </c>
      <c r="AF1066">
        <v>1152</v>
      </c>
    </row>
    <row r="1067" spans="1:32" x14ac:dyDescent="0.25">
      <c r="A1067">
        <v>20180820</v>
      </c>
      <c r="B1067">
        <v>276</v>
      </c>
      <c r="C1067">
        <v>144719</v>
      </c>
      <c r="D1067" t="s">
        <v>409</v>
      </c>
      <c r="E1067">
        <v>126094</v>
      </c>
      <c r="F1067" t="s">
        <v>100</v>
      </c>
      <c r="G1067" t="s">
        <v>195</v>
      </c>
      <c r="H1067">
        <v>3</v>
      </c>
      <c r="I1067" t="s">
        <v>173</v>
      </c>
      <c r="J1067">
        <v>60</v>
      </c>
      <c r="K1067">
        <v>8</v>
      </c>
      <c r="L1067">
        <v>2</v>
      </c>
      <c r="M1067">
        <v>54</v>
      </c>
      <c r="N1067">
        <v>36</v>
      </c>
      <c r="O1067">
        <v>28</v>
      </c>
      <c r="P1067">
        <v>11</v>
      </c>
      <c r="Q1067">
        <v>9</v>
      </c>
      <c r="R1067">
        <v>1</v>
      </c>
      <c r="S1067">
        <v>1</v>
      </c>
      <c r="T1067">
        <v>4</v>
      </c>
      <c r="U1067">
        <v>7</v>
      </c>
      <c r="V1067">
        <v>49</v>
      </c>
      <c r="W1067">
        <v>18</v>
      </c>
      <c r="X1067">
        <v>15</v>
      </c>
      <c r="Y1067">
        <v>13</v>
      </c>
      <c r="Z1067">
        <v>8</v>
      </c>
      <c r="AA1067">
        <v>1</v>
      </c>
      <c r="AB1067">
        <v>4</v>
      </c>
      <c r="AC1067">
        <v>85</v>
      </c>
      <c r="AD1067">
        <v>656</v>
      </c>
      <c r="AE1067">
        <v>37</v>
      </c>
      <c r="AF1067">
        <v>1145</v>
      </c>
    </row>
    <row r="1068" spans="1:32" x14ac:dyDescent="0.25">
      <c r="A1068">
        <v>20180820</v>
      </c>
      <c r="B1068">
        <v>284</v>
      </c>
      <c r="C1068">
        <v>106421</v>
      </c>
      <c r="D1068" t="s">
        <v>265</v>
      </c>
      <c r="E1068">
        <v>200282</v>
      </c>
      <c r="F1068" t="s">
        <v>597</v>
      </c>
      <c r="G1068" t="s">
        <v>221</v>
      </c>
      <c r="H1068">
        <v>3</v>
      </c>
      <c r="I1068" t="s">
        <v>173</v>
      </c>
      <c r="J1068">
        <v>91</v>
      </c>
      <c r="K1068">
        <v>7</v>
      </c>
      <c r="L1068">
        <v>7</v>
      </c>
      <c r="M1068">
        <v>59</v>
      </c>
      <c r="N1068">
        <v>31</v>
      </c>
      <c r="O1068">
        <v>24</v>
      </c>
      <c r="P1068">
        <v>13</v>
      </c>
      <c r="Q1068">
        <v>9</v>
      </c>
      <c r="R1068">
        <v>2</v>
      </c>
      <c r="S1068">
        <v>3</v>
      </c>
      <c r="T1068">
        <v>2</v>
      </c>
      <c r="U1068">
        <v>4</v>
      </c>
      <c r="V1068">
        <v>73</v>
      </c>
      <c r="W1068">
        <v>39</v>
      </c>
      <c r="X1068">
        <v>24</v>
      </c>
      <c r="Y1068">
        <v>15</v>
      </c>
      <c r="Z1068">
        <v>9</v>
      </c>
      <c r="AA1068">
        <v>11</v>
      </c>
      <c r="AB1068">
        <v>15</v>
      </c>
      <c r="AC1068">
        <v>57</v>
      </c>
      <c r="AD1068">
        <v>952</v>
      </c>
      <c r="AE1068">
        <v>43</v>
      </c>
      <c r="AF1068">
        <v>1043</v>
      </c>
    </row>
    <row r="1069" spans="1:32" x14ac:dyDescent="0.25">
      <c r="A1069">
        <v>20180820</v>
      </c>
      <c r="B1069">
        <v>287</v>
      </c>
      <c r="C1069">
        <v>111202</v>
      </c>
      <c r="D1069" t="s">
        <v>1309</v>
      </c>
      <c r="E1069">
        <v>126610</v>
      </c>
      <c r="F1069" t="s">
        <v>199</v>
      </c>
      <c r="G1069" t="s">
        <v>279</v>
      </c>
      <c r="H1069">
        <v>3</v>
      </c>
      <c r="I1069" t="s">
        <v>187</v>
      </c>
      <c r="J1069">
        <v>108</v>
      </c>
      <c r="K1069">
        <v>3</v>
      </c>
      <c r="L1069">
        <v>3</v>
      </c>
      <c r="M1069">
        <v>79</v>
      </c>
      <c r="N1069">
        <v>51</v>
      </c>
      <c r="O1069">
        <v>41</v>
      </c>
      <c r="P1069">
        <v>15</v>
      </c>
      <c r="Q1069">
        <v>14</v>
      </c>
      <c r="R1069">
        <v>2</v>
      </c>
      <c r="S1069">
        <v>3</v>
      </c>
      <c r="T1069">
        <v>2</v>
      </c>
      <c r="U1069">
        <v>5</v>
      </c>
      <c r="V1069">
        <v>79</v>
      </c>
      <c r="W1069">
        <v>46</v>
      </c>
      <c r="X1069">
        <v>35</v>
      </c>
      <c r="Y1069">
        <v>19</v>
      </c>
      <c r="Z1069">
        <v>13</v>
      </c>
      <c r="AA1069">
        <v>4</v>
      </c>
      <c r="AB1069">
        <v>6</v>
      </c>
      <c r="AC1069">
        <v>23</v>
      </c>
      <c r="AD1069">
        <v>1630</v>
      </c>
      <c r="AE1069">
        <v>60</v>
      </c>
      <c r="AF1069">
        <v>899</v>
      </c>
    </row>
    <row r="1070" spans="1:32" x14ac:dyDescent="0.25">
      <c r="A1070">
        <v>20180820</v>
      </c>
      <c r="B1070">
        <v>293</v>
      </c>
      <c r="C1070">
        <v>106421</v>
      </c>
      <c r="D1070" t="s">
        <v>265</v>
      </c>
      <c r="E1070">
        <v>105819</v>
      </c>
      <c r="F1070" t="s">
        <v>210</v>
      </c>
      <c r="G1070" t="s">
        <v>645</v>
      </c>
      <c r="H1070">
        <v>3</v>
      </c>
      <c r="I1070" t="s">
        <v>187</v>
      </c>
      <c r="J1070">
        <v>95</v>
      </c>
      <c r="K1070">
        <v>5</v>
      </c>
      <c r="L1070">
        <v>4</v>
      </c>
      <c r="M1070">
        <v>63</v>
      </c>
      <c r="N1070">
        <v>32</v>
      </c>
      <c r="O1070">
        <v>24</v>
      </c>
      <c r="P1070">
        <v>16</v>
      </c>
      <c r="Q1070">
        <v>9</v>
      </c>
      <c r="R1070">
        <v>3</v>
      </c>
      <c r="S1070">
        <v>4</v>
      </c>
      <c r="T1070">
        <v>3</v>
      </c>
      <c r="U1070">
        <v>4</v>
      </c>
      <c r="V1070">
        <v>69</v>
      </c>
      <c r="W1070">
        <v>31</v>
      </c>
      <c r="X1070">
        <v>22</v>
      </c>
      <c r="Y1070">
        <v>14</v>
      </c>
      <c r="Z1070">
        <v>10</v>
      </c>
      <c r="AA1070">
        <v>8</v>
      </c>
      <c r="AB1070">
        <v>13</v>
      </c>
      <c r="AC1070">
        <v>57</v>
      </c>
      <c r="AD1070">
        <v>952</v>
      </c>
      <c r="AE1070">
        <v>118</v>
      </c>
      <c r="AF1070">
        <v>475</v>
      </c>
    </row>
    <row r="1071" spans="1:32" x14ac:dyDescent="0.25">
      <c r="A1071">
        <v>20180820</v>
      </c>
      <c r="B1071">
        <v>297</v>
      </c>
      <c r="C1071">
        <v>106421</v>
      </c>
      <c r="D1071" t="s">
        <v>265</v>
      </c>
      <c r="E1071">
        <v>105992</v>
      </c>
      <c r="F1071" t="s">
        <v>931</v>
      </c>
      <c r="G1071" t="s">
        <v>659</v>
      </c>
      <c r="H1071">
        <v>3</v>
      </c>
      <c r="I1071" t="s">
        <v>189</v>
      </c>
      <c r="J1071">
        <v>98</v>
      </c>
      <c r="K1071">
        <v>9</v>
      </c>
      <c r="L1071">
        <v>2</v>
      </c>
      <c r="M1071">
        <v>74</v>
      </c>
      <c r="N1071">
        <v>45</v>
      </c>
      <c r="O1071">
        <v>36</v>
      </c>
      <c r="P1071">
        <v>15</v>
      </c>
      <c r="Q1071">
        <v>11</v>
      </c>
      <c r="R1071">
        <v>1</v>
      </c>
      <c r="S1071">
        <v>2</v>
      </c>
      <c r="T1071">
        <v>9</v>
      </c>
      <c r="U1071">
        <v>3</v>
      </c>
      <c r="V1071">
        <v>75</v>
      </c>
      <c r="W1071">
        <v>42</v>
      </c>
      <c r="X1071">
        <v>36</v>
      </c>
      <c r="Y1071">
        <v>13</v>
      </c>
      <c r="Z1071">
        <v>11</v>
      </c>
      <c r="AA1071">
        <v>2</v>
      </c>
      <c r="AB1071">
        <v>4</v>
      </c>
      <c r="AC1071">
        <v>57</v>
      </c>
      <c r="AD1071">
        <v>952</v>
      </c>
      <c r="AE1071">
        <v>56</v>
      </c>
      <c r="AF1071">
        <v>955</v>
      </c>
    </row>
    <row r="1072" spans="1:32" x14ac:dyDescent="0.25">
      <c r="A1072">
        <v>20180820</v>
      </c>
      <c r="B1072">
        <v>299</v>
      </c>
      <c r="C1072">
        <v>106421</v>
      </c>
      <c r="D1072" t="s">
        <v>265</v>
      </c>
      <c r="E1072">
        <v>106121</v>
      </c>
      <c r="F1072" t="s">
        <v>561</v>
      </c>
      <c r="G1072" t="s">
        <v>200</v>
      </c>
      <c r="H1072">
        <v>3</v>
      </c>
      <c r="I1072" t="s">
        <v>193</v>
      </c>
      <c r="J1072">
        <v>64</v>
      </c>
      <c r="K1072">
        <v>5</v>
      </c>
      <c r="L1072">
        <v>1</v>
      </c>
      <c r="M1072">
        <v>39</v>
      </c>
      <c r="N1072">
        <v>23</v>
      </c>
      <c r="O1072">
        <v>19</v>
      </c>
      <c r="P1072">
        <v>10</v>
      </c>
      <c r="Q1072">
        <v>7</v>
      </c>
      <c r="R1072">
        <v>1</v>
      </c>
      <c r="S1072">
        <v>1</v>
      </c>
      <c r="T1072">
        <v>0</v>
      </c>
      <c r="U1072">
        <v>5</v>
      </c>
      <c r="V1072">
        <v>52</v>
      </c>
      <c r="W1072">
        <v>22</v>
      </c>
      <c r="X1072">
        <v>11</v>
      </c>
      <c r="Y1072">
        <v>11</v>
      </c>
      <c r="Z1072">
        <v>7</v>
      </c>
      <c r="AA1072">
        <v>7</v>
      </c>
      <c r="AB1072">
        <v>12</v>
      </c>
      <c r="AC1072">
        <v>57</v>
      </c>
      <c r="AD1072">
        <v>952</v>
      </c>
      <c r="AE1072">
        <v>76</v>
      </c>
      <c r="AF1072">
        <v>750</v>
      </c>
    </row>
    <row r="1073" spans="1:32" x14ac:dyDescent="0.25">
      <c r="A1073">
        <v>20180820</v>
      </c>
      <c r="B1073">
        <v>300</v>
      </c>
      <c r="C1073">
        <v>106421</v>
      </c>
      <c r="D1073" t="s">
        <v>265</v>
      </c>
      <c r="E1073">
        <v>105449</v>
      </c>
      <c r="F1073" t="s">
        <v>738</v>
      </c>
      <c r="G1073" t="s">
        <v>139</v>
      </c>
      <c r="H1073">
        <v>3</v>
      </c>
      <c r="I1073" t="s">
        <v>196</v>
      </c>
      <c r="J1073">
        <v>84</v>
      </c>
      <c r="K1073">
        <v>8</v>
      </c>
      <c r="L1073">
        <v>7</v>
      </c>
      <c r="M1073">
        <v>62</v>
      </c>
      <c r="N1073">
        <v>33</v>
      </c>
      <c r="O1073">
        <v>29</v>
      </c>
      <c r="P1073">
        <v>14</v>
      </c>
      <c r="Q1073">
        <v>10</v>
      </c>
      <c r="R1073">
        <v>1</v>
      </c>
      <c r="S1073">
        <v>1</v>
      </c>
      <c r="T1073">
        <v>8</v>
      </c>
      <c r="U1073">
        <v>2</v>
      </c>
      <c r="V1073">
        <v>63</v>
      </c>
      <c r="W1073">
        <v>37</v>
      </c>
      <c r="X1073">
        <v>28</v>
      </c>
      <c r="Y1073">
        <v>12</v>
      </c>
      <c r="Z1073">
        <v>10</v>
      </c>
      <c r="AA1073">
        <v>6</v>
      </c>
      <c r="AB1073">
        <v>8</v>
      </c>
      <c r="AC1073">
        <v>57</v>
      </c>
      <c r="AD1073">
        <v>952</v>
      </c>
      <c r="AE1073">
        <v>34</v>
      </c>
      <c r="AF1073">
        <v>1235</v>
      </c>
    </row>
    <row r="1074" spans="1:32" x14ac:dyDescent="0.25">
      <c r="A1074">
        <v>20180917</v>
      </c>
      <c r="B1074">
        <v>286</v>
      </c>
      <c r="C1074">
        <v>105575</v>
      </c>
      <c r="D1074" t="s">
        <v>900</v>
      </c>
      <c r="E1074">
        <v>126774</v>
      </c>
      <c r="F1074" t="s">
        <v>294</v>
      </c>
      <c r="G1074" t="s">
        <v>1862</v>
      </c>
      <c r="H1074">
        <v>3</v>
      </c>
      <c r="I1074" t="s">
        <v>187</v>
      </c>
      <c r="J1074">
        <v>156</v>
      </c>
      <c r="K1074">
        <v>8</v>
      </c>
      <c r="L1074">
        <v>3</v>
      </c>
      <c r="M1074">
        <v>113</v>
      </c>
      <c r="N1074">
        <v>72</v>
      </c>
      <c r="O1074">
        <v>57</v>
      </c>
      <c r="P1074">
        <v>24</v>
      </c>
      <c r="Q1074">
        <v>16</v>
      </c>
      <c r="R1074">
        <v>6</v>
      </c>
      <c r="S1074">
        <v>7</v>
      </c>
      <c r="T1074">
        <v>17</v>
      </c>
      <c r="U1074">
        <v>3</v>
      </c>
      <c r="V1074">
        <v>130</v>
      </c>
      <c r="W1074">
        <v>76</v>
      </c>
      <c r="X1074">
        <v>57</v>
      </c>
      <c r="Y1074">
        <v>23</v>
      </c>
      <c r="Z1074">
        <v>17</v>
      </c>
      <c r="AA1074">
        <v>10</v>
      </c>
      <c r="AB1074">
        <v>13</v>
      </c>
      <c r="AC1074">
        <v>103</v>
      </c>
      <c r="AD1074">
        <v>540</v>
      </c>
      <c r="AE1074">
        <v>15</v>
      </c>
      <c r="AF1074">
        <v>1962</v>
      </c>
    </row>
    <row r="1075" spans="1:32" x14ac:dyDescent="0.25">
      <c r="A1075">
        <v>20180917</v>
      </c>
      <c r="B1075">
        <v>272</v>
      </c>
      <c r="C1075">
        <v>126610</v>
      </c>
      <c r="D1075" t="s">
        <v>199</v>
      </c>
      <c r="E1075">
        <v>104198</v>
      </c>
      <c r="F1075" t="s">
        <v>899</v>
      </c>
      <c r="G1075" t="s">
        <v>1864</v>
      </c>
      <c r="H1075">
        <v>3</v>
      </c>
      <c r="I1075" t="s">
        <v>173</v>
      </c>
      <c r="J1075">
        <v>119</v>
      </c>
      <c r="K1075">
        <v>16</v>
      </c>
      <c r="L1075">
        <v>3</v>
      </c>
      <c r="M1075">
        <v>88</v>
      </c>
      <c r="N1075">
        <v>51</v>
      </c>
      <c r="O1075">
        <v>45</v>
      </c>
      <c r="P1075">
        <v>18</v>
      </c>
      <c r="Q1075">
        <v>15</v>
      </c>
      <c r="R1075">
        <v>1</v>
      </c>
      <c r="S1075">
        <v>3</v>
      </c>
      <c r="T1075">
        <v>8</v>
      </c>
      <c r="U1075">
        <v>6</v>
      </c>
      <c r="V1075">
        <v>85</v>
      </c>
      <c r="W1075">
        <v>47</v>
      </c>
      <c r="X1075">
        <v>41</v>
      </c>
      <c r="Y1075">
        <v>19</v>
      </c>
      <c r="Z1075">
        <v>14</v>
      </c>
      <c r="AA1075">
        <v>0</v>
      </c>
      <c r="AB1075">
        <v>1</v>
      </c>
      <c r="AC1075">
        <v>62</v>
      </c>
      <c r="AD1075">
        <v>864</v>
      </c>
      <c r="AE1075">
        <v>80</v>
      </c>
      <c r="AF1075">
        <v>708</v>
      </c>
    </row>
    <row r="1076" spans="1:32" x14ac:dyDescent="0.25">
      <c r="A1076">
        <v>20180917</v>
      </c>
      <c r="B1076">
        <v>273</v>
      </c>
      <c r="C1076">
        <v>133430</v>
      </c>
      <c r="D1076" t="s">
        <v>651</v>
      </c>
      <c r="E1076">
        <v>104629</v>
      </c>
      <c r="F1076" t="s">
        <v>1865</v>
      </c>
      <c r="G1076" t="s">
        <v>1017</v>
      </c>
      <c r="H1076">
        <v>3</v>
      </c>
      <c r="I1076" t="s">
        <v>173</v>
      </c>
      <c r="J1076">
        <v>83</v>
      </c>
      <c r="K1076">
        <v>10</v>
      </c>
      <c r="L1076">
        <v>6</v>
      </c>
      <c r="M1076">
        <v>58</v>
      </c>
      <c r="N1076">
        <v>33</v>
      </c>
      <c r="O1076">
        <v>31</v>
      </c>
      <c r="P1076">
        <v>13</v>
      </c>
      <c r="Q1076">
        <v>10</v>
      </c>
      <c r="R1076">
        <v>0</v>
      </c>
      <c r="S1076">
        <v>0</v>
      </c>
      <c r="T1076">
        <v>1</v>
      </c>
      <c r="U1076">
        <v>1</v>
      </c>
      <c r="V1076">
        <v>60</v>
      </c>
      <c r="W1076">
        <v>36</v>
      </c>
      <c r="X1076">
        <v>30</v>
      </c>
      <c r="Y1076">
        <v>8</v>
      </c>
      <c r="Z1076">
        <v>10</v>
      </c>
      <c r="AA1076">
        <v>0</v>
      </c>
      <c r="AB1076">
        <v>2</v>
      </c>
      <c r="AC1076">
        <v>34</v>
      </c>
      <c r="AD1076">
        <v>1270</v>
      </c>
      <c r="AE1076">
        <v>126</v>
      </c>
      <c r="AF1076">
        <v>445</v>
      </c>
    </row>
    <row r="1077" spans="1:32" x14ac:dyDescent="0.25">
      <c r="A1077">
        <v>20180917</v>
      </c>
      <c r="B1077">
        <v>275</v>
      </c>
      <c r="C1077">
        <v>104527</v>
      </c>
      <c r="D1077" t="s">
        <v>694</v>
      </c>
      <c r="E1077">
        <v>105379</v>
      </c>
      <c r="F1077" t="s">
        <v>696</v>
      </c>
      <c r="G1077" t="s">
        <v>988</v>
      </c>
      <c r="H1077">
        <v>3</v>
      </c>
      <c r="I1077" t="s">
        <v>173</v>
      </c>
      <c r="J1077">
        <v>108</v>
      </c>
      <c r="K1077">
        <v>5</v>
      </c>
      <c r="L1077">
        <v>5</v>
      </c>
      <c r="M1077">
        <v>83</v>
      </c>
      <c r="N1077">
        <v>43</v>
      </c>
      <c r="O1077">
        <v>31</v>
      </c>
      <c r="P1077">
        <v>24</v>
      </c>
      <c r="Q1077">
        <v>12</v>
      </c>
      <c r="R1077">
        <v>4</v>
      </c>
      <c r="S1077">
        <v>5</v>
      </c>
      <c r="T1077">
        <v>3</v>
      </c>
      <c r="U1077">
        <v>2</v>
      </c>
      <c r="V1077">
        <v>90</v>
      </c>
      <c r="W1077">
        <v>53</v>
      </c>
      <c r="X1077">
        <v>32</v>
      </c>
      <c r="Y1077">
        <v>23</v>
      </c>
      <c r="Z1077">
        <v>12</v>
      </c>
      <c r="AA1077">
        <v>6</v>
      </c>
      <c r="AB1077">
        <v>8</v>
      </c>
      <c r="AC1077">
        <v>88</v>
      </c>
      <c r="AD1077">
        <v>650</v>
      </c>
      <c r="AE1077">
        <v>76</v>
      </c>
      <c r="AF1077">
        <v>725</v>
      </c>
    </row>
    <row r="1078" spans="1:32" x14ac:dyDescent="0.25">
      <c r="A1078">
        <v>20180917</v>
      </c>
      <c r="B1078">
        <v>278</v>
      </c>
      <c r="C1078">
        <v>105138</v>
      </c>
      <c r="D1078" t="s">
        <v>644</v>
      </c>
      <c r="E1078">
        <v>104563</v>
      </c>
      <c r="F1078" t="s">
        <v>238</v>
      </c>
      <c r="G1078" t="s">
        <v>225</v>
      </c>
      <c r="H1078">
        <v>3</v>
      </c>
      <c r="I1078" t="s">
        <v>173</v>
      </c>
      <c r="J1078">
        <v>80</v>
      </c>
      <c r="K1078">
        <v>4</v>
      </c>
      <c r="L1078">
        <v>2</v>
      </c>
      <c r="M1078">
        <v>52</v>
      </c>
      <c r="N1078">
        <v>37</v>
      </c>
      <c r="O1078">
        <v>34</v>
      </c>
      <c r="P1078">
        <v>7</v>
      </c>
      <c r="Q1078">
        <v>10</v>
      </c>
      <c r="R1078">
        <v>2</v>
      </c>
      <c r="S1078">
        <v>2</v>
      </c>
      <c r="T1078">
        <v>7</v>
      </c>
      <c r="U1078">
        <v>1</v>
      </c>
      <c r="V1078">
        <v>66</v>
      </c>
      <c r="W1078">
        <v>38</v>
      </c>
      <c r="X1078">
        <v>27</v>
      </c>
      <c r="Y1078">
        <v>13</v>
      </c>
      <c r="Z1078">
        <v>10</v>
      </c>
      <c r="AA1078">
        <v>5</v>
      </c>
      <c r="AB1078">
        <v>8</v>
      </c>
      <c r="AC1078">
        <v>26</v>
      </c>
      <c r="AD1078">
        <v>1570</v>
      </c>
      <c r="AE1078">
        <v>170</v>
      </c>
      <c r="AF1078">
        <v>337</v>
      </c>
    </row>
    <row r="1079" spans="1:32" x14ac:dyDescent="0.25">
      <c r="A1079">
        <v>20180917</v>
      </c>
      <c r="B1079">
        <v>282</v>
      </c>
      <c r="C1079">
        <v>106421</v>
      </c>
      <c r="D1079" t="s">
        <v>265</v>
      </c>
      <c r="E1079">
        <v>105311</v>
      </c>
      <c r="F1079" t="s">
        <v>833</v>
      </c>
      <c r="G1079" t="s">
        <v>510</v>
      </c>
      <c r="H1079">
        <v>3</v>
      </c>
      <c r="I1079" t="s">
        <v>173</v>
      </c>
      <c r="J1079">
        <v>67</v>
      </c>
      <c r="K1079">
        <v>6</v>
      </c>
      <c r="L1079">
        <v>3</v>
      </c>
      <c r="M1079">
        <v>58</v>
      </c>
      <c r="N1079">
        <v>37</v>
      </c>
      <c r="O1079">
        <v>31</v>
      </c>
      <c r="P1079">
        <v>7</v>
      </c>
      <c r="Q1079">
        <v>9</v>
      </c>
      <c r="R1079">
        <v>5</v>
      </c>
      <c r="S1079">
        <v>6</v>
      </c>
      <c r="T1079">
        <v>0</v>
      </c>
      <c r="U1079">
        <v>2</v>
      </c>
      <c r="V1079">
        <v>48</v>
      </c>
      <c r="W1079">
        <v>29</v>
      </c>
      <c r="X1079">
        <v>18</v>
      </c>
      <c r="Y1079">
        <v>7</v>
      </c>
      <c r="Z1079">
        <v>8</v>
      </c>
      <c r="AA1079">
        <v>0</v>
      </c>
      <c r="AB1079">
        <v>4</v>
      </c>
      <c r="AC1079">
        <v>35</v>
      </c>
      <c r="AD1079">
        <v>1262</v>
      </c>
      <c r="AE1079">
        <v>49</v>
      </c>
      <c r="AF1079">
        <v>986</v>
      </c>
    </row>
    <row r="1080" spans="1:32" x14ac:dyDescent="0.25">
      <c r="A1080">
        <v>20180917</v>
      </c>
      <c r="B1080">
        <v>284</v>
      </c>
      <c r="C1080">
        <v>105526</v>
      </c>
      <c r="D1080" t="s">
        <v>684</v>
      </c>
      <c r="E1080">
        <v>126094</v>
      </c>
      <c r="F1080" t="s">
        <v>100</v>
      </c>
      <c r="G1080" t="s">
        <v>828</v>
      </c>
      <c r="H1080">
        <v>3</v>
      </c>
      <c r="I1080" t="s">
        <v>173</v>
      </c>
      <c r="J1080">
        <v>68</v>
      </c>
      <c r="K1080">
        <v>18</v>
      </c>
      <c r="L1080">
        <v>3</v>
      </c>
      <c r="M1080">
        <v>65</v>
      </c>
      <c r="N1080">
        <v>42</v>
      </c>
      <c r="O1080">
        <v>37</v>
      </c>
      <c r="P1080">
        <v>14</v>
      </c>
      <c r="Q1080">
        <v>11</v>
      </c>
      <c r="R1080">
        <v>0</v>
      </c>
      <c r="S1080">
        <v>0</v>
      </c>
      <c r="T1080">
        <v>9</v>
      </c>
      <c r="U1080">
        <v>2</v>
      </c>
      <c r="V1080">
        <v>60</v>
      </c>
      <c r="W1080">
        <v>37</v>
      </c>
      <c r="X1080">
        <v>31</v>
      </c>
      <c r="Y1080">
        <v>15</v>
      </c>
      <c r="Z1080">
        <v>11</v>
      </c>
      <c r="AA1080">
        <v>1</v>
      </c>
      <c r="AB1080">
        <v>2</v>
      </c>
      <c r="AC1080">
        <v>50</v>
      </c>
      <c r="AD1080">
        <v>980</v>
      </c>
      <c r="AE1080">
        <v>69</v>
      </c>
      <c r="AF1080">
        <v>795</v>
      </c>
    </row>
    <row r="1081" spans="1:32" x14ac:dyDescent="0.25">
      <c r="A1081">
        <v>20180917</v>
      </c>
      <c r="B1081">
        <v>286</v>
      </c>
      <c r="C1081">
        <v>105373</v>
      </c>
      <c r="D1081" t="s">
        <v>293</v>
      </c>
      <c r="E1081">
        <v>104926</v>
      </c>
      <c r="F1081" t="s">
        <v>670</v>
      </c>
      <c r="G1081" t="s">
        <v>315</v>
      </c>
      <c r="H1081">
        <v>3</v>
      </c>
      <c r="I1081" t="s">
        <v>187</v>
      </c>
      <c r="J1081">
        <v>74</v>
      </c>
      <c r="K1081">
        <v>8</v>
      </c>
      <c r="L1081">
        <v>1</v>
      </c>
      <c r="M1081">
        <v>61</v>
      </c>
      <c r="N1081">
        <v>41</v>
      </c>
      <c r="O1081">
        <v>34</v>
      </c>
      <c r="P1081">
        <v>10</v>
      </c>
      <c r="Q1081">
        <v>10</v>
      </c>
      <c r="R1081">
        <v>3</v>
      </c>
      <c r="S1081">
        <v>3</v>
      </c>
      <c r="T1081">
        <v>4</v>
      </c>
      <c r="U1081">
        <v>3</v>
      </c>
      <c r="V1081">
        <v>51</v>
      </c>
      <c r="W1081">
        <v>35</v>
      </c>
      <c r="X1081">
        <v>27</v>
      </c>
      <c r="Y1081">
        <v>6</v>
      </c>
      <c r="Z1081">
        <v>9</v>
      </c>
      <c r="AA1081">
        <v>3</v>
      </c>
      <c r="AB1081">
        <v>5</v>
      </c>
      <c r="AC1081">
        <v>65</v>
      </c>
      <c r="AD1081">
        <v>823</v>
      </c>
      <c r="AE1081">
        <v>13</v>
      </c>
      <c r="AF1081">
        <v>2225</v>
      </c>
    </row>
    <row r="1082" spans="1:32" x14ac:dyDescent="0.25">
      <c r="A1082">
        <v>20180917</v>
      </c>
      <c r="B1082">
        <v>287</v>
      </c>
      <c r="C1082">
        <v>133430</v>
      </c>
      <c r="D1082" t="s">
        <v>651</v>
      </c>
      <c r="E1082">
        <v>126610</v>
      </c>
      <c r="F1082" t="s">
        <v>199</v>
      </c>
      <c r="G1082" t="s">
        <v>1866</v>
      </c>
      <c r="H1082">
        <v>3</v>
      </c>
      <c r="I1082" t="s">
        <v>187</v>
      </c>
      <c r="J1082">
        <v>118</v>
      </c>
      <c r="K1082">
        <v>3</v>
      </c>
      <c r="L1082">
        <v>2</v>
      </c>
      <c r="M1082">
        <v>75</v>
      </c>
      <c r="N1082">
        <v>42</v>
      </c>
      <c r="O1082">
        <v>35</v>
      </c>
      <c r="P1082">
        <v>23</v>
      </c>
      <c r="Q1082">
        <v>14</v>
      </c>
      <c r="R1082">
        <v>0</v>
      </c>
      <c r="S1082">
        <v>1</v>
      </c>
      <c r="T1082">
        <v>7</v>
      </c>
      <c r="U1082">
        <v>3</v>
      </c>
      <c r="V1082">
        <v>111</v>
      </c>
      <c r="W1082">
        <v>73</v>
      </c>
      <c r="X1082">
        <v>46</v>
      </c>
      <c r="Y1082">
        <v>19</v>
      </c>
      <c r="Z1082">
        <v>14</v>
      </c>
      <c r="AA1082">
        <v>5</v>
      </c>
      <c r="AB1082">
        <v>8</v>
      </c>
      <c r="AC1082">
        <v>34</v>
      </c>
      <c r="AD1082">
        <v>1270</v>
      </c>
      <c r="AE1082">
        <v>62</v>
      </c>
      <c r="AF1082">
        <v>864</v>
      </c>
    </row>
    <row r="1083" spans="1:32" x14ac:dyDescent="0.25">
      <c r="A1083">
        <v>20180917</v>
      </c>
      <c r="B1083">
        <v>288</v>
      </c>
      <c r="C1083">
        <v>104527</v>
      </c>
      <c r="D1083" t="s">
        <v>694</v>
      </c>
      <c r="E1083">
        <v>111575</v>
      </c>
      <c r="F1083" t="s">
        <v>647</v>
      </c>
      <c r="G1083" t="s">
        <v>1867</v>
      </c>
      <c r="H1083">
        <v>3</v>
      </c>
      <c r="I1083" t="s">
        <v>187</v>
      </c>
      <c r="J1083">
        <v>128</v>
      </c>
      <c r="K1083">
        <v>6</v>
      </c>
      <c r="L1083">
        <v>4</v>
      </c>
      <c r="M1083">
        <v>89</v>
      </c>
      <c r="N1083">
        <v>44</v>
      </c>
      <c r="O1083">
        <v>32</v>
      </c>
      <c r="P1083">
        <v>27</v>
      </c>
      <c r="Q1083">
        <v>12</v>
      </c>
      <c r="R1083">
        <v>5</v>
      </c>
      <c r="S1083">
        <v>7</v>
      </c>
      <c r="T1083">
        <v>12</v>
      </c>
      <c r="U1083">
        <v>2</v>
      </c>
      <c r="V1083">
        <v>96</v>
      </c>
      <c r="W1083">
        <v>63</v>
      </c>
      <c r="X1083">
        <v>44</v>
      </c>
      <c r="Y1083">
        <v>15</v>
      </c>
      <c r="Z1083">
        <v>12</v>
      </c>
      <c r="AA1083">
        <v>7</v>
      </c>
      <c r="AB1083">
        <v>9</v>
      </c>
      <c r="AC1083">
        <v>88</v>
      </c>
      <c r="AD1083">
        <v>650</v>
      </c>
      <c r="AE1083">
        <v>24</v>
      </c>
      <c r="AF1083">
        <v>1605</v>
      </c>
    </row>
    <row r="1084" spans="1:32" x14ac:dyDescent="0.25">
      <c r="A1084">
        <v>20180917</v>
      </c>
      <c r="B1084">
        <v>290</v>
      </c>
      <c r="C1084">
        <v>105138</v>
      </c>
      <c r="D1084" t="s">
        <v>644</v>
      </c>
      <c r="E1084">
        <v>104022</v>
      </c>
      <c r="F1084" t="s">
        <v>324</v>
      </c>
      <c r="G1084" t="s">
        <v>1868</v>
      </c>
      <c r="H1084">
        <v>3</v>
      </c>
      <c r="I1084" t="s">
        <v>187</v>
      </c>
      <c r="J1084">
        <v>150</v>
      </c>
      <c r="K1084">
        <v>3</v>
      </c>
      <c r="L1084">
        <v>1</v>
      </c>
      <c r="M1084">
        <v>102</v>
      </c>
      <c r="N1084">
        <v>71</v>
      </c>
      <c r="O1084">
        <v>50</v>
      </c>
      <c r="P1084">
        <v>16</v>
      </c>
      <c r="Q1084">
        <v>15</v>
      </c>
      <c r="R1084">
        <v>10</v>
      </c>
      <c r="S1084">
        <v>12</v>
      </c>
      <c r="T1084">
        <v>4</v>
      </c>
      <c r="U1084">
        <v>4</v>
      </c>
      <c r="V1084">
        <v>101</v>
      </c>
      <c r="W1084">
        <v>58</v>
      </c>
      <c r="X1084">
        <v>43</v>
      </c>
      <c r="Y1084">
        <v>22</v>
      </c>
      <c r="Z1084">
        <v>15</v>
      </c>
      <c r="AA1084">
        <v>4</v>
      </c>
      <c r="AB1084">
        <v>6</v>
      </c>
      <c r="AC1084">
        <v>26</v>
      </c>
      <c r="AD1084">
        <v>1570</v>
      </c>
      <c r="AE1084">
        <v>110</v>
      </c>
      <c r="AF1084">
        <v>486</v>
      </c>
    </row>
    <row r="1085" spans="1:32" x14ac:dyDescent="0.25">
      <c r="A1085">
        <v>20180917</v>
      </c>
      <c r="B1085">
        <v>292</v>
      </c>
      <c r="C1085">
        <v>106421</v>
      </c>
      <c r="D1085" t="s">
        <v>265</v>
      </c>
      <c r="E1085">
        <v>105062</v>
      </c>
      <c r="F1085" t="s">
        <v>212</v>
      </c>
      <c r="G1085" t="s">
        <v>315</v>
      </c>
      <c r="H1085">
        <v>3</v>
      </c>
      <c r="I1085" t="s">
        <v>187</v>
      </c>
      <c r="J1085">
        <v>83</v>
      </c>
      <c r="K1085">
        <v>5</v>
      </c>
      <c r="L1085">
        <v>7</v>
      </c>
      <c r="M1085">
        <v>68</v>
      </c>
      <c r="N1085">
        <v>41</v>
      </c>
      <c r="O1085">
        <v>32</v>
      </c>
      <c r="P1085">
        <v>12</v>
      </c>
      <c r="Q1085">
        <v>10</v>
      </c>
      <c r="R1085">
        <v>4</v>
      </c>
      <c r="S1085">
        <v>5</v>
      </c>
      <c r="T1085">
        <v>0</v>
      </c>
      <c r="U1085">
        <v>0</v>
      </c>
      <c r="V1085">
        <v>55</v>
      </c>
      <c r="W1085">
        <v>35</v>
      </c>
      <c r="X1085">
        <v>22</v>
      </c>
      <c r="Y1085">
        <v>10</v>
      </c>
      <c r="Z1085">
        <v>9</v>
      </c>
      <c r="AA1085">
        <v>2</v>
      </c>
      <c r="AB1085">
        <v>5</v>
      </c>
      <c r="AC1085">
        <v>35</v>
      </c>
      <c r="AD1085">
        <v>1262</v>
      </c>
      <c r="AE1085">
        <v>87</v>
      </c>
      <c r="AF1085">
        <v>656</v>
      </c>
    </row>
    <row r="1086" spans="1:32" x14ac:dyDescent="0.25">
      <c r="A1086">
        <v>20180917</v>
      </c>
      <c r="B1086">
        <v>293</v>
      </c>
      <c r="C1086">
        <v>106233</v>
      </c>
      <c r="D1086" t="s">
        <v>679</v>
      </c>
      <c r="E1086">
        <v>105526</v>
      </c>
      <c r="F1086" t="s">
        <v>684</v>
      </c>
      <c r="G1086" t="s">
        <v>659</v>
      </c>
      <c r="H1086">
        <v>3</v>
      </c>
      <c r="I1086" t="s">
        <v>187</v>
      </c>
      <c r="J1086">
        <v>94</v>
      </c>
      <c r="K1086">
        <v>10</v>
      </c>
      <c r="L1086">
        <v>5</v>
      </c>
      <c r="M1086">
        <v>71</v>
      </c>
      <c r="N1086">
        <v>40</v>
      </c>
      <c r="O1086">
        <v>32</v>
      </c>
      <c r="P1086">
        <v>15</v>
      </c>
      <c r="Q1086">
        <v>11</v>
      </c>
      <c r="R1086">
        <v>3</v>
      </c>
      <c r="S1086">
        <v>4</v>
      </c>
      <c r="T1086">
        <v>5</v>
      </c>
      <c r="U1086">
        <v>4</v>
      </c>
      <c r="V1086">
        <v>79</v>
      </c>
      <c r="W1086">
        <v>43</v>
      </c>
      <c r="X1086">
        <v>31</v>
      </c>
      <c r="Y1086">
        <v>19</v>
      </c>
      <c r="Z1086">
        <v>11</v>
      </c>
      <c r="AA1086">
        <v>4</v>
      </c>
      <c r="AB1086">
        <v>6</v>
      </c>
      <c r="AC1086">
        <v>8</v>
      </c>
      <c r="AD1086">
        <v>3665</v>
      </c>
      <c r="AE1086">
        <v>50</v>
      </c>
      <c r="AF1086">
        <v>980</v>
      </c>
    </row>
    <row r="1087" spans="1:32" x14ac:dyDescent="0.25">
      <c r="A1087">
        <v>20180917</v>
      </c>
      <c r="B1087">
        <v>294</v>
      </c>
      <c r="C1087">
        <v>105373</v>
      </c>
      <c r="D1087" t="s">
        <v>293</v>
      </c>
      <c r="E1087">
        <v>133430</v>
      </c>
      <c r="F1087" t="s">
        <v>651</v>
      </c>
      <c r="G1087" t="s">
        <v>695</v>
      </c>
      <c r="H1087">
        <v>3</v>
      </c>
      <c r="I1087" t="s">
        <v>189</v>
      </c>
      <c r="J1087">
        <v>123</v>
      </c>
      <c r="K1087">
        <v>3</v>
      </c>
      <c r="L1087">
        <v>1</v>
      </c>
      <c r="M1087">
        <v>84</v>
      </c>
      <c r="N1087">
        <v>47</v>
      </c>
      <c r="O1087">
        <v>36</v>
      </c>
      <c r="P1087">
        <v>23</v>
      </c>
      <c r="Q1087">
        <v>15</v>
      </c>
      <c r="R1087">
        <v>2</v>
      </c>
      <c r="S1087">
        <v>4</v>
      </c>
      <c r="T1087">
        <v>7</v>
      </c>
      <c r="U1087">
        <v>3</v>
      </c>
      <c r="V1087">
        <v>93</v>
      </c>
      <c r="W1087">
        <v>58</v>
      </c>
      <c r="X1087">
        <v>40</v>
      </c>
      <c r="Y1087">
        <v>21</v>
      </c>
      <c r="Z1087">
        <v>15</v>
      </c>
      <c r="AA1087">
        <v>3</v>
      </c>
      <c r="AB1087">
        <v>6</v>
      </c>
      <c r="AC1087">
        <v>65</v>
      </c>
      <c r="AD1087">
        <v>823</v>
      </c>
      <c r="AE1087">
        <v>34</v>
      </c>
      <c r="AF1087">
        <v>1270</v>
      </c>
    </row>
    <row r="1088" spans="1:32" x14ac:dyDescent="0.25">
      <c r="A1088">
        <v>20180917</v>
      </c>
      <c r="B1088">
        <v>295</v>
      </c>
      <c r="C1088">
        <v>104527</v>
      </c>
      <c r="D1088" t="s">
        <v>694</v>
      </c>
      <c r="E1088">
        <v>106000</v>
      </c>
      <c r="F1088" t="s">
        <v>726</v>
      </c>
      <c r="G1088" t="s">
        <v>315</v>
      </c>
      <c r="H1088">
        <v>3</v>
      </c>
      <c r="I1088" t="s">
        <v>189</v>
      </c>
      <c r="J1088">
        <v>72</v>
      </c>
      <c r="K1088">
        <v>6</v>
      </c>
      <c r="L1088">
        <v>0</v>
      </c>
      <c r="M1088">
        <v>55</v>
      </c>
      <c r="N1088">
        <v>38</v>
      </c>
      <c r="O1088">
        <v>27</v>
      </c>
      <c r="P1088">
        <v>12</v>
      </c>
      <c r="Q1088">
        <v>10</v>
      </c>
      <c r="R1088">
        <v>3</v>
      </c>
      <c r="S1088">
        <v>4</v>
      </c>
      <c r="T1088">
        <v>2</v>
      </c>
      <c r="U1088">
        <v>1</v>
      </c>
      <c r="V1088">
        <v>69</v>
      </c>
      <c r="W1088">
        <v>48</v>
      </c>
      <c r="X1088">
        <v>29</v>
      </c>
      <c r="Y1088">
        <v>11</v>
      </c>
      <c r="Z1088">
        <v>9</v>
      </c>
      <c r="AA1088">
        <v>5</v>
      </c>
      <c r="AB1088">
        <v>8</v>
      </c>
      <c r="AC1088">
        <v>88</v>
      </c>
      <c r="AD1088">
        <v>650</v>
      </c>
      <c r="AE1088">
        <v>28</v>
      </c>
      <c r="AF1088">
        <v>1395</v>
      </c>
    </row>
    <row r="1089" spans="1:32" x14ac:dyDescent="0.25">
      <c r="A1089">
        <v>20180917</v>
      </c>
      <c r="B1089">
        <v>296</v>
      </c>
      <c r="C1089">
        <v>105138</v>
      </c>
      <c r="D1089" t="s">
        <v>644</v>
      </c>
      <c r="E1089">
        <v>106065</v>
      </c>
      <c r="F1089" t="s">
        <v>730</v>
      </c>
      <c r="G1089" t="s">
        <v>995</v>
      </c>
      <c r="H1089">
        <v>3</v>
      </c>
      <c r="I1089" t="s">
        <v>189</v>
      </c>
      <c r="J1089">
        <v>86</v>
      </c>
      <c r="K1089">
        <v>2</v>
      </c>
      <c r="L1089">
        <v>2</v>
      </c>
      <c r="M1089">
        <v>65</v>
      </c>
      <c r="N1089">
        <v>46</v>
      </c>
      <c r="O1089">
        <v>40</v>
      </c>
      <c r="P1089">
        <v>12</v>
      </c>
      <c r="Q1089">
        <v>11</v>
      </c>
      <c r="R1089">
        <v>2</v>
      </c>
      <c r="S1089">
        <v>2</v>
      </c>
      <c r="T1089">
        <v>4</v>
      </c>
      <c r="U1089">
        <v>3</v>
      </c>
      <c r="V1089">
        <v>74</v>
      </c>
      <c r="W1089">
        <v>46</v>
      </c>
      <c r="X1089">
        <v>34</v>
      </c>
      <c r="Y1089">
        <v>11</v>
      </c>
      <c r="Z1089">
        <v>10</v>
      </c>
      <c r="AA1089">
        <v>6</v>
      </c>
      <c r="AB1089">
        <v>7</v>
      </c>
      <c r="AC1089">
        <v>26</v>
      </c>
      <c r="AD1089">
        <v>1570</v>
      </c>
      <c r="AE1089">
        <v>22</v>
      </c>
      <c r="AF1089">
        <v>1696</v>
      </c>
    </row>
    <row r="1090" spans="1:32" x14ac:dyDescent="0.25">
      <c r="A1090">
        <v>20180917</v>
      </c>
      <c r="B1090">
        <v>297</v>
      </c>
      <c r="C1090">
        <v>106233</v>
      </c>
      <c r="D1090" t="s">
        <v>679</v>
      </c>
      <c r="E1090">
        <v>106421</v>
      </c>
      <c r="F1090" t="s">
        <v>265</v>
      </c>
      <c r="G1090" t="s">
        <v>1869</v>
      </c>
      <c r="H1090">
        <v>3</v>
      </c>
      <c r="I1090" t="s">
        <v>189</v>
      </c>
      <c r="J1090">
        <v>126</v>
      </c>
      <c r="K1090">
        <v>10</v>
      </c>
      <c r="L1090">
        <v>1</v>
      </c>
      <c r="M1090">
        <v>82</v>
      </c>
      <c r="N1090">
        <v>41</v>
      </c>
      <c r="O1090">
        <v>32</v>
      </c>
      <c r="P1090">
        <v>23</v>
      </c>
      <c r="Q1090">
        <v>14</v>
      </c>
      <c r="R1090">
        <v>1</v>
      </c>
      <c r="S1090">
        <v>3</v>
      </c>
      <c r="T1090">
        <v>3</v>
      </c>
      <c r="U1090">
        <v>6</v>
      </c>
      <c r="V1090">
        <v>99</v>
      </c>
      <c r="W1090">
        <v>55</v>
      </c>
      <c r="X1090">
        <v>37</v>
      </c>
      <c r="Y1090">
        <v>22</v>
      </c>
      <c r="Z1090">
        <v>15</v>
      </c>
      <c r="AA1090">
        <v>12</v>
      </c>
      <c r="AB1090">
        <v>15</v>
      </c>
      <c r="AC1090">
        <v>8</v>
      </c>
      <c r="AD1090">
        <v>3665</v>
      </c>
      <c r="AE1090">
        <v>35</v>
      </c>
      <c r="AF1090">
        <v>1262</v>
      </c>
    </row>
    <row r="1091" spans="1:32" x14ac:dyDescent="0.25">
      <c r="A1091">
        <v>20180917</v>
      </c>
      <c r="B1091">
        <v>298</v>
      </c>
      <c r="C1091">
        <v>105373</v>
      </c>
      <c r="D1091" t="s">
        <v>293</v>
      </c>
      <c r="E1091">
        <v>104527</v>
      </c>
      <c r="F1091" t="s">
        <v>694</v>
      </c>
      <c r="G1091" t="s">
        <v>424</v>
      </c>
      <c r="H1091">
        <v>3</v>
      </c>
      <c r="I1091" t="s">
        <v>193</v>
      </c>
      <c r="J1091">
        <v>137</v>
      </c>
      <c r="K1091">
        <v>10</v>
      </c>
      <c r="L1091">
        <v>4</v>
      </c>
      <c r="M1091">
        <v>102</v>
      </c>
      <c r="N1091">
        <v>60</v>
      </c>
      <c r="O1091">
        <v>48</v>
      </c>
      <c r="P1091">
        <v>21</v>
      </c>
      <c r="Q1091">
        <v>16</v>
      </c>
      <c r="R1091">
        <v>4</v>
      </c>
      <c r="S1091">
        <v>6</v>
      </c>
      <c r="T1091">
        <v>6</v>
      </c>
      <c r="U1091">
        <v>0</v>
      </c>
      <c r="V1091">
        <v>85</v>
      </c>
      <c r="W1091">
        <v>52</v>
      </c>
      <c r="X1091">
        <v>37</v>
      </c>
      <c r="Y1091">
        <v>18</v>
      </c>
      <c r="Z1091">
        <v>15</v>
      </c>
      <c r="AA1091">
        <v>1</v>
      </c>
      <c r="AB1091">
        <v>4</v>
      </c>
      <c r="AC1091">
        <v>65</v>
      </c>
      <c r="AD1091">
        <v>823</v>
      </c>
      <c r="AE1091">
        <v>88</v>
      </c>
      <c r="AF1091">
        <v>650</v>
      </c>
    </row>
    <row r="1092" spans="1:32" x14ac:dyDescent="0.25">
      <c r="A1092">
        <v>20180917</v>
      </c>
      <c r="B1092">
        <v>299</v>
      </c>
      <c r="C1092">
        <v>106233</v>
      </c>
      <c r="D1092" t="s">
        <v>679</v>
      </c>
      <c r="E1092">
        <v>105138</v>
      </c>
      <c r="F1092" t="s">
        <v>644</v>
      </c>
      <c r="G1092" t="s">
        <v>119</v>
      </c>
      <c r="H1092">
        <v>3</v>
      </c>
      <c r="I1092" t="s">
        <v>193</v>
      </c>
      <c r="J1092">
        <v>85</v>
      </c>
      <c r="K1092">
        <v>15</v>
      </c>
      <c r="L1092">
        <v>1</v>
      </c>
      <c r="M1092">
        <v>59</v>
      </c>
      <c r="N1092">
        <v>40</v>
      </c>
      <c r="O1092">
        <v>29</v>
      </c>
      <c r="P1092">
        <v>13</v>
      </c>
      <c r="Q1092">
        <v>10</v>
      </c>
      <c r="R1092">
        <v>1</v>
      </c>
      <c r="S1092">
        <v>1</v>
      </c>
      <c r="T1092">
        <v>1</v>
      </c>
      <c r="U1092">
        <v>2</v>
      </c>
      <c r="V1092">
        <v>61</v>
      </c>
      <c r="W1092">
        <v>38</v>
      </c>
      <c r="X1092">
        <v>25</v>
      </c>
      <c r="Y1092">
        <v>12</v>
      </c>
      <c r="Z1092">
        <v>9</v>
      </c>
      <c r="AA1092">
        <v>6</v>
      </c>
      <c r="AB1092">
        <v>8</v>
      </c>
      <c r="AC1092">
        <v>8</v>
      </c>
      <c r="AD1092">
        <v>3665</v>
      </c>
      <c r="AE1092">
        <v>26</v>
      </c>
      <c r="AF1092">
        <v>1570</v>
      </c>
    </row>
    <row r="1093" spans="1:32" x14ac:dyDescent="0.25">
      <c r="A1093">
        <v>20180917</v>
      </c>
      <c r="B1093">
        <v>300</v>
      </c>
      <c r="C1093">
        <v>106233</v>
      </c>
      <c r="D1093" t="s">
        <v>679</v>
      </c>
      <c r="E1093">
        <v>105373</v>
      </c>
      <c r="F1093" t="s">
        <v>293</v>
      </c>
      <c r="G1093" t="s">
        <v>336</v>
      </c>
      <c r="H1093">
        <v>3</v>
      </c>
      <c r="I1093" t="s">
        <v>196</v>
      </c>
      <c r="J1093">
        <v>68</v>
      </c>
      <c r="K1093">
        <v>3</v>
      </c>
      <c r="L1093">
        <v>1</v>
      </c>
      <c r="M1093">
        <v>45</v>
      </c>
      <c r="N1093">
        <v>21</v>
      </c>
      <c r="O1093">
        <v>18</v>
      </c>
      <c r="P1093">
        <v>16</v>
      </c>
      <c r="Q1093">
        <v>8</v>
      </c>
      <c r="R1093">
        <v>2</v>
      </c>
      <c r="S1093">
        <v>2</v>
      </c>
      <c r="T1093">
        <v>4</v>
      </c>
      <c r="U1093">
        <v>1</v>
      </c>
      <c r="V1093">
        <v>44</v>
      </c>
      <c r="W1093">
        <v>27</v>
      </c>
      <c r="X1093">
        <v>18</v>
      </c>
      <c r="Y1093">
        <v>6</v>
      </c>
      <c r="Z1093">
        <v>8</v>
      </c>
      <c r="AA1093">
        <v>3</v>
      </c>
      <c r="AB1093">
        <v>7</v>
      </c>
      <c r="AC1093">
        <v>8</v>
      </c>
      <c r="AD1093">
        <v>3665</v>
      </c>
      <c r="AE1093">
        <v>65</v>
      </c>
      <c r="AF1093">
        <v>823</v>
      </c>
    </row>
    <row r="1094" spans="1:32" x14ac:dyDescent="0.25">
      <c r="A1094">
        <v>20180924</v>
      </c>
      <c r="B1094">
        <v>271</v>
      </c>
      <c r="C1094">
        <v>200000</v>
      </c>
      <c r="D1094" t="s">
        <v>163</v>
      </c>
      <c r="E1094">
        <v>200059</v>
      </c>
      <c r="F1094" t="s">
        <v>1870</v>
      </c>
      <c r="G1094" t="s">
        <v>1871</v>
      </c>
      <c r="H1094">
        <v>3</v>
      </c>
      <c r="I1094" t="s">
        <v>173</v>
      </c>
      <c r="J1094">
        <v>144</v>
      </c>
      <c r="K1094">
        <v>5</v>
      </c>
      <c r="L1094">
        <v>4</v>
      </c>
      <c r="M1094">
        <v>109</v>
      </c>
      <c r="N1094">
        <v>73</v>
      </c>
      <c r="O1094">
        <v>52</v>
      </c>
      <c r="P1094">
        <v>20</v>
      </c>
      <c r="Q1094">
        <v>15</v>
      </c>
      <c r="R1094">
        <v>5</v>
      </c>
      <c r="S1094">
        <v>6</v>
      </c>
      <c r="T1094">
        <v>9</v>
      </c>
      <c r="U1094">
        <v>3</v>
      </c>
      <c r="V1094">
        <v>83</v>
      </c>
      <c r="W1094">
        <v>51</v>
      </c>
      <c r="X1094">
        <v>34</v>
      </c>
      <c r="Y1094">
        <v>18</v>
      </c>
      <c r="Z1094">
        <v>13</v>
      </c>
      <c r="AA1094">
        <v>7</v>
      </c>
      <c r="AB1094">
        <v>11</v>
      </c>
      <c r="AC1094">
        <v>147</v>
      </c>
      <c r="AD1094">
        <v>402</v>
      </c>
      <c r="AE1094">
        <v>423</v>
      </c>
      <c r="AF1094">
        <v>91</v>
      </c>
    </row>
    <row r="1095" spans="1:32" x14ac:dyDescent="0.25">
      <c r="A1095">
        <v>20180924</v>
      </c>
      <c r="B1095">
        <v>273</v>
      </c>
      <c r="C1095">
        <v>144750</v>
      </c>
      <c r="D1095" t="s">
        <v>407</v>
      </c>
      <c r="E1095">
        <v>104792</v>
      </c>
      <c r="F1095" t="s">
        <v>468</v>
      </c>
      <c r="G1095" t="s">
        <v>1872</v>
      </c>
      <c r="H1095">
        <v>3</v>
      </c>
      <c r="I1095" t="s">
        <v>173</v>
      </c>
      <c r="J1095">
        <v>87</v>
      </c>
      <c r="K1095">
        <v>7</v>
      </c>
      <c r="L1095">
        <v>3</v>
      </c>
      <c r="M1095">
        <v>62</v>
      </c>
      <c r="N1095">
        <v>43</v>
      </c>
      <c r="O1095">
        <v>29</v>
      </c>
      <c r="P1095">
        <v>13</v>
      </c>
      <c r="Q1095">
        <v>12</v>
      </c>
      <c r="R1095">
        <v>0</v>
      </c>
      <c r="S1095">
        <v>3</v>
      </c>
      <c r="T1095">
        <v>5</v>
      </c>
      <c r="U1095">
        <v>4</v>
      </c>
      <c r="V1095">
        <v>83</v>
      </c>
      <c r="W1095">
        <v>58</v>
      </c>
      <c r="X1095">
        <v>34</v>
      </c>
      <c r="Y1095">
        <v>9</v>
      </c>
      <c r="Z1095">
        <v>12</v>
      </c>
      <c r="AA1095">
        <v>6</v>
      </c>
      <c r="AB1095">
        <v>12</v>
      </c>
      <c r="AC1095">
        <v>129</v>
      </c>
      <c r="AD1095">
        <v>439</v>
      </c>
      <c r="AE1095">
        <v>38</v>
      </c>
      <c r="AF1095">
        <v>1195</v>
      </c>
    </row>
    <row r="1096" spans="1:32" x14ac:dyDescent="0.25">
      <c r="A1096">
        <v>20180924</v>
      </c>
      <c r="B1096">
        <v>283</v>
      </c>
      <c r="C1096">
        <v>126610</v>
      </c>
      <c r="D1096" t="s">
        <v>199</v>
      </c>
      <c r="E1096">
        <v>105432</v>
      </c>
      <c r="F1096" t="s">
        <v>1278</v>
      </c>
      <c r="G1096" t="s">
        <v>315</v>
      </c>
      <c r="H1096">
        <v>3</v>
      </c>
      <c r="I1096" t="s">
        <v>173</v>
      </c>
      <c r="J1096">
        <v>73</v>
      </c>
      <c r="K1096">
        <v>5</v>
      </c>
      <c r="L1096">
        <v>0</v>
      </c>
      <c r="M1096">
        <v>56</v>
      </c>
      <c r="N1096">
        <v>41</v>
      </c>
      <c r="O1096">
        <v>31</v>
      </c>
      <c r="P1096">
        <v>8</v>
      </c>
      <c r="Q1096">
        <v>10</v>
      </c>
      <c r="R1096">
        <v>1</v>
      </c>
      <c r="S1096">
        <v>2</v>
      </c>
      <c r="T1096">
        <v>4</v>
      </c>
      <c r="U1096">
        <v>3</v>
      </c>
      <c r="V1096">
        <v>65</v>
      </c>
      <c r="W1096">
        <v>34</v>
      </c>
      <c r="X1096">
        <v>25</v>
      </c>
      <c r="Y1096">
        <v>11</v>
      </c>
      <c r="Z1096">
        <v>9</v>
      </c>
      <c r="AA1096">
        <v>3</v>
      </c>
      <c r="AB1096">
        <v>6</v>
      </c>
      <c r="AC1096">
        <v>60</v>
      </c>
      <c r="AD1096">
        <v>869</v>
      </c>
      <c r="AE1096">
        <v>164</v>
      </c>
      <c r="AF1096">
        <v>349</v>
      </c>
    </row>
    <row r="1097" spans="1:32" x14ac:dyDescent="0.25">
      <c r="A1097">
        <v>20180924</v>
      </c>
      <c r="B1097">
        <v>286</v>
      </c>
      <c r="C1097">
        <v>200000</v>
      </c>
      <c r="D1097" t="s">
        <v>163</v>
      </c>
      <c r="E1097">
        <v>111202</v>
      </c>
      <c r="F1097" t="s">
        <v>1309</v>
      </c>
      <c r="G1097" t="s">
        <v>1873</v>
      </c>
      <c r="H1097">
        <v>3</v>
      </c>
      <c r="I1097" t="s">
        <v>187</v>
      </c>
      <c r="J1097">
        <v>156</v>
      </c>
      <c r="K1097">
        <v>11</v>
      </c>
      <c r="L1097">
        <v>6</v>
      </c>
      <c r="M1097">
        <v>104</v>
      </c>
      <c r="N1097">
        <v>69</v>
      </c>
      <c r="O1097">
        <v>50</v>
      </c>
      <c r="P1097">
        <v>20</v>
      </c>
      <c r="Q1097">
        <v>17</v>
      </c>
      <c r="R1097">
        <v>5</v>
      </c>
      <c r="S1097">
        <v>8</v>
      </c>
      <c r="T1097">
        <v>6</v>
      </c>
      <c r="U1097">
        <v>0</v>
      </c>
      <c r="V1097">
        <v>120</v>
      </c>
      <c r="W1097">
        <v>79</v>
      </c>
      <c r="X1097">
        <v>51</v>
      </c>
      <c r="Y1097">
        <v>23</v>
      </c>
      <c r="Z1097">
        <v>17</v>
      </c>
      <c r="AA1097">
        <v>7</v>
      </c>
      <c r="AB1097">
        <v>10</v>
      </c>
      <c r="AC1097">
        <v>147</v>
      </c>
      <c r="AD1097">
        <v>402</v>
      </c>
      <c r="AE1097">
        <v>23</v>
      </c>
      <c r="AF1097">
        <v>1630</v>
      </c>
    </row>
    <row r="1098" spans="1:32" x14ac:dyDescent="0.25">
      <c r="A1098">
        <v>20180924</v>
      </c>
      <c r="B1098">
        <v>292</v>
      </c>
      <c r="C1098">
        <v>105051</v>
      </c>
      <c r="D1098" t="s">
        <v>944</v>
      </c>
      <c r="E1098">
        <v>126610</v>
      </c>
      <c r="F1098" t="s">
        <v>199</v>
      </c>
      <c r="G1098" t="s">
        <v>1874</v>
      </c>
      <c r="H1098">
        <v>3</v>
      </c>
      <c r="I1098" t="s">
        <v>187</v>
      </c>
      <c r="J1098">
        <v>120</v>
      </c>
      <c r="K1098">
        <v>5</v>
      </c>
      <c r="L1098">
        <v>6</v>
      </c>
      <c r="M1098">
        <v>98</v>
      </c>
      <c r="N1098">
        <v>58</v>
      </c>
      <c r="O1098">
        <v>42</v>
      </c>
      <c r="P1098">
        <v>25</v>
      </c>
      <c r="Q1098">
        <v>15</v>
      </c>
      <c r="R1098">
        <v>3</v>
      </c>
      <c r="S1098">
        <v>4</v>
      </c>
      <c r="T1098">
        <v>10</v>
      </c>
      <c r="U1098">
        <v>2</v>
      </c>
      <c r="V1098">
        <v>85</v>
      </c>
      <c r="W1098">
        <v>51</v>
      </c>
      <c r="X1098">
        <v>39</v>
      </c>
      <c r="Y1098">
        <v>23</v>
      </c>
      <c r="Z1098">
        <v>15</v>
      </c>
      <c r="AA1098">
        <v>3</v>
      </c>
      <c r="AB1098">
        <v>4</v>
      </c>
      <c r="AC1098">
        <v>47</v>
      </c>
      <c r="AD1098">
        <v>994</v>
      </c>
      <c r="AE1098">
        <v>60</v>
      </c>
      <c r="AF1098">
        <v>869</v>
      </c>
    </row>
    <row r="1099" spans="1:32" x14ac:dyDescent="0.25">
      <c r="A1099">
        <v>20180924</v>
      </c>
      <c r="B1099">
        <v>293</v>
      </c>
      <c r="C1099">
        <v>104926</v>
      </c>
      <c r="D1099" t="s">
        <v>670</v>
      </c>
      <c r="E1099">
        <v>105074</v>
      </c>
      <c r="F1099" t="s">
        <v>538</v>
      </c>
      <c r="G1099" t="s">
        <v>712</v>
      </c>
      <c r="H1099">
        <v>3</v>
      </c>
      <c r="I1099" t="s">
        <v>187</v>
      </c>
      <c r="J1099">
        <v>95</v>
      </c>
      <c r="K1099">
        <v>7</v>
      </c>
      <c r="L1099">
        <v>7</v>
      </c>
      <c r="M1099">
        <v>69</v>
      </c>
      <c r="N1099">
        <v>43</v>
      </c>
      <c r="O1099">
        <v>34</v>
      </c>
      <c r="P1099">
        <v>13</v>
      </c>
      <c r="Q1099">
        <v>11</v>
      </c>
      <c r="R1099">
        <v>2</v>
      </c>
      <c r="S1099">
        <v>3</v>
      </c>
      <c r="T1099">
        <v>2</v>
      </c>
      <c r="U1099">
        <v>6</v>
      </c>
      <c r="V1099">
        <v>82</v>
      </c>
      <c r="W1099">
        <v>48</v>
      </c>
      <c r="X1099">
        <v>32</v>
      </c>
      <c r="Y1099">
        <v>16</v>
      </c>
      <c r="Z1099">
        <v>11</v>
      </c>
      <c r="AA1099">
        <v>1</v>
      </c>
      <c r="AB1099">
        <v>3</v>
      </c>
      <c r="AC1099">
        <v>13</v>
      </c>
      <c r="AD1099">
        <v>2120</v>
      </c>
      <c r="AE1099">
        <v>114</v>
      </c>
      <c r="AF1099">
        <v>492</v>
      </c>
    </row>
    <row r="1100" spans="1:32" x14ac:dyDescent="0.25">
      <c r="A1100">
        <v>20180924</v>
      </c>
      <c r="B1100">
        <v>294</v>
      </c>
      <c r="C1100">
        <v>106071</v>
      </c>
      <c r="D1100" t="s">
        <v>134</v>
      </c>
      <c r="E1100">
        <v>200000</v>
      </c>
      <c r="F1100" t="s">
        <v>163</v>
      </c>
      <c r="G1100" t="s">
        <v>251</v>
      </c>
      <c r="H1100">
        <v>3</v>
      </c>
      <c r="I1100" t="s">
        <v>189</v>
      </c>
      <c r="J1100">
        <v>67</v>
      </c>
      <c r="K1100">
        <v>5</v>
      </c>
      <c r="L1100">
        <v>0</v>
      </c>
      <c r="M1100">
        <v>45</v>
      </c>
      <c r="N1100">
        <v>26</v>
      </c>
      <c r="O1100">
        <v>25</v>
      </c>
      <c r="P1100">
        <v>12</v>
      </c>
      <c r="Q1100">
        <v>9</v>
      </c>
      <c r="R1100">
        <v>2</v>
      </c>
      <c r="S1100">
        <v>2</v>
      </c>
      <c r="T1100">
        <v>4</v>
      </c>
      <c r="U1100">
        <v>8</v>
      </c>
      <c r="V1100">
        <v>55</v>
      </c>
      <c r="W1100">
        <v>30</v>
      </c>
      <c r="X1100">
        <v>21</v>
      </c>
      <c r="Y1100">
        <v>10</v>
      </c>
      <c r="Z1100">
        <v>9</v>
      </c>
      <c r="AA1100">
        <v>3</v>
      </c>
      <c r="AB1100">
        <v>6</v>
      </c>
      <c r="AC1100">
        <v>123</v>
      </c>
      <c r="AD1100">
        <v>453</v>
      </c>
      <c r="AE1100">
        <v>147</v>
      </c>
      <c r="AF1100">
        <v>402</v>
      </c>
    </row>
    <row r="1101" spans="1:32" x14ac:dyDescent="0.25">
      <c r="A1101">
        <v>20180924</v>
      </c>
      <c r="B1101">
        <v>297</v>
      </c>
      <c r="C1101">
        <v>104926</v>
      </c>
      <c r="D1101" t="s">
        <v>670</v>
      </c>
      <c r="E1101">
        <v>105051</v>
      </c>
      <c r="F1101" t="s">
        <v>944</v>
      </c>
      <c r="G1101" t="s">
        <v>331</v>
      </c>
      <c r="H1101">
        <v>3</v>
      </c>
      <c r="I1101" t="s">
        <v>189</v>
      </c>
      <c r="J1101">
        <v>66</v>
      </c>
      <c r="K1101">
        <v>4</v>
      </c>
      <c r="L1101">
        <v>2</v>
      </c>
      <c r="M1101">
        <v>55</v>
      </c>
      <c r="N1101">
        <v>29</v>
      </c>
      <c r="O1101">
        <v>21</v>
      </c>
      <c r="P1101">
        <v>18</v>
      </c>
      <c r="Q1101">
        <v>9</v>
      </c>
      <c r="R1101">
        <v>2</v>
      </c>
      <c r="S1101">
        <v>3</v>
      </c>
      <c r="T1101">
        <v>2</v>
      </c>
      <c r="U1101">
        <v>7</v>
      </c>
      <c r="V1101">
        <v>50</v>
      </c>
      <c r="W1101">
        <v>24</v>
      </c>
      <c r="X1101">
        <v>19</v>
      </c>
      <c r="Y1101">
        <v>9</v>
      </c>
      <c r="Z1101">
        <v>9</v>
      </c>
      <c r="AA1101">
        <v>2</v>
      </c>
      <c r="AB1101">
        <v>6</v>
      </c>
      <c r="AC1101">
        <v>13</v>
      </c>
      <c r="AD1101">
        <v>2120</v>
      </c>
      <c r="AE1101">
        <v>47</v>
      </c>
      <c r="AF1101">
        <v>994</v>
      </c>
    </row>
    <row r="1102" spans="1:32" x14ac:dyDescent="0.25">
      <c r="A1102">
        <v>20180924</v>
      </c>
      <c r="B1102">
        <v>299</v>
      </c>
      <c r="C1102">
        <v>104926</v>
      </c>
      <c r="D1102" t="s">
        <v>670</v>
      </c>
      <c r="E1102">
        <v>126203</v>
      </c>
      <c r="F1102" t="s">
        <v>674</v>
      </c>
      <c r="G1102" t="s">
        <v>1875</v>
      </c>
      <c r="H1102">
        <v>3</v>
      </c>
      <c r="I1102" t="s">
        <v>193</v>
      </c>
      <c r="J1102">
        <v>109</v>
      </c>
      <c r="K1102">
        <v>2</v>
      </c>
      <c r="L1102">
        <v>5</v>
      </c>
      <c r="M1102">
        <v>85</v>
      </c>
      <c r="N1102">
        <v>45</v>
      </c>
      <c r="O1102">
        <v>37</v>
      </c>
      <c r="P1102">
        <v>22</v>
      </c>
      <c r="Q1102">
        <v>14</v>
      </c>
      <c r="R1102">
        <v>3</v>
      </c>
      <c r="S1102">
        <v>5</v>
      </c>
      <c r="T1102">
        <v>8</v>
      </c>
      <c r="U1102">
        <v>3</v>
      </c>
      <c r="V1102">
        <v>82</v>
      </c>
      <c r="W1102">
        <v>46</v>
      </c>
      <c r="X1102">
        <v>28</v>
      </c>
      <c r="Y1102">
        <v>14</v>
      </c>
      <c r="Z1102">
        <v>13</v>
      </c>
      <c r="AA1102">
        <v>5</v>
      </c>
      <c r="AB1102">
        <v>11</v>
      </c>
      <c r="AC1102">
        <v>13</v>
      </c>
      <c r="AD1102">
        <v>2120</v>
      </c>
      <c r="AE1102">
        <v>62</v>
      </c>
      <c r="AF1102">
        <v>825</v>
      </c>
    </row>
    <row r="1103" spans="1:32" x14ac:dyDescent="0.25">
      <c r="A1103">
        <v>20180924</v>
      </c>
      <c r="B1103">
        <v>300</v>
      </c>
      <c r="C1103">
        <v>106071</v>
      </c>
      <c r="D1103" t="s">
        <v>134</v>
      </c>
      <c r="E1103">
        <v>104926</v>
      </c>
      <c r="F1103" t="s">
        <v>670</v>
      </c>
      <c r="G1103" t="s">
        <v>1876</v>
      </c>
      <c r="H1103">
        <v>3</v>
      </c>
      <c r="I1103" t="s">
        <v>196</v>
      </c>
      <c r="J1103">
        <v>135</v>
      </c>
      <c r="K1103">
        <v>12</v>
      </c>
      <c r="L1103">
        <v>0</v>
      </c>
      <c r="M1103">
        <v>102</v>
      </c>
      <c r="N1103">
        <v>71</v>
      </c>
      <c r="O1103">
        <v>50</v>
      </c>
      <c r="P1103">
        <v>9</v>
      </c>
      <c r="Q1103">
        <v>14</v>
      </c>
      <c r="R1103">
        <v>7</v>
      </c>
      <c r="S1103">
        <v>11</v>
      </c>
      <c r="T1103">
        <v>7</v>
      </c>
      <c r="U1103">
        <v>7</v>
      </c>
      <c r="V1103">
        <v>106</v>
      </c>
      <c r="W1103">
        <v>65</v>
      </c>
      <c r="X1103">
        <v>41</v>
      </c>
      <c r="Y1103">
        <v>17</v>
      </c>
      <c r="Z1103">
        <v>14</v>
      </c>
      <c r="AA1103">
        <v>8</v>
      </c>
      <c r="AB1103">
        <v>13</v>
      </c>
      <c r="AC1103">
        <v>123</v>
      </c>
      <c r="AD1103">
        <v>453</v>
      </c>
      <c r="AE1103">
        <v>13</v>
      </c>
      <c r="AF1103">
        <v>2120</v>
      </c>
    </row>
    <row r="1104" spans="1:32" x14ac:dyDescent="0.25">
      <c r="A1104">
        <v>20180924</v>
      </c>
      <c r="B1104">
        <v>278</v>
      </c>
      <c r="C1104">
        <v>133430</v>
      </c>
      <c r="D1104" t="s">
        <v>651</v>
      </c>
      <c r="E1104">
        <v>125802</v>
      </c>
      <c r="F1104" t="s">
        <v>1257</v>
      </c>
      <c r="G1104" t="s">
        <v>1879</v>
      </c>
      <c r="H1104">
        <v>3</v>
      </c>
      <c r="I1104" t="s">
        <v>173</v>
      </c>
      <c r="J1104">
        <v>289</v>
      </c>
      <c r="K1104">
        <v>8</v>
      </c>
      <c r="L1104">
        <v>3</v>
      </c>
      <c r="M1104">
        <v>91</v>
      </c>
      <c r="N1104">
        <v>50</v>
      </c>
      <c r="O1104">
        <v>38</v>
      </c>
      <c r="P1104">
        <v>20</v>
      </c>
      <c r="Q1104">
        <v>15</v>
      </c>
      <c r="R1104">
        <v>2</v>
      </c>
      <c r="S1104">
        <v>5</v>
      </c>
      <c r="T1104">
        <v>4</v>
      </c>
      <c r="U1104">
        <v>5</v>
      </c>
      <c r="V1104">
        <v>93</v>
      </c>
      <c r="W1104">
        <v>49</v>
      </c>
      <c r="X1104">
        <v>35</v>
      </c>
      <c r="Y1104">
        <v>22</v>
      </c>
      <c r="Z1104">
        <v>14</v>
      </c>
      <c r="AA1104">
        <v>4</v>
      </c>
      <c r="AB1104">
        <v>7</v>
      </c>
      <c r="AC1104">
        <v>31</v>
      </c>
      <c r="AD1104">
        <v>1295</v>
      </c>
      <c r="AE1104">
        <v>101</v>
      </c>
      <c r="AF1104">
        <v>588</v>
      </c>
    </row>
    <row r="1105" spans="1:32" x14ac:dyDescent="0.25">
      <c r="A1105">
        <v>20180924</v>
      </c>
      <c r="B1105">
        <v>286</v>
      </c>
      <c r="C1105">
        <v>105732</v>
      </c>
      <c r="D1105" t="s">
        <v>697</v>
      </c>
      <c r="E1105">
        <v>126774</v>
      </c>
      <c r="F1105" t="s">
        <v>294</v>
      </c>
      <c r="G1105" t="s">
        <v>495</v>
      </c>
      <c r="H1105">
        <v>3</v>
      </c>
      <c r="I1105" t="s">
        <v>187</v>
      </c>
      <c r="J1105">
        <v>100</v>
      </c>
      <c r="K1105">
        <v>4</v>
      </c>
      <c r="L1105">
        <v>1</v>
      </c>
      <c r="M1105">
        <v>68</v>
      </c>
      <c r="N1105">
        <v>34</v>
      </c>
      <c r="O1105">
        <v>27</v>
      </c>
      <c r="P1105">
        <v>19</v>
      </c>
      <c r="Q1105">
        <v>11</v>
      </c>
      <c r="R1105">
        <v>1</v>
      </c>
      <c r="S1105">
        <v>2</v>
      </c>
      <c r="T1105">
        <v>2</v>
      </c>
      <c r="U1105">
        <v>5</v>
      </c>
      <c r="V1105">
        <v>69</v>
      </c>
      <c r="W1105">
        <v>37</v>
      </c>
      <c r="X1105">
        <v>27</v>
      </c>
      <c r="Y1105">
        <v>14</v>
      </c>
      <c r="Z1105">
        <v>10</v>
      </c>
      <c r="AA1105">
        <v>4</v>
      </c>
      <c r="AB1105">
        <v>6</v>
      </c>
      <c r="AC1105">
        <v>67</v>
      </c>
      <c r="AD1105">
        <v>799</v>
      </c>
      <c r="AE1105">
        <v>15</v>
      </c>
      <c r="AF1105">
        <v>1962</v>
      </c>
    </row>
    <row r="1106" spans="1:32" x14ac:dyDescent="0.25">
      <c r="A1106">
        <v>20180924</v>
      </c>
      <c r="B1106">
        <v>290</v>
      </c>
      <c r="C1106">
        <v>106415</v>
      </c>
      <c r="D1106" t="s">
        <v>223</v>
      </c>
      <c r="E1106">
        <v>133430</v>
      </c>
      <c r="F1106" t="s">
        <v>651</v>
      </c>
      <c r="G1106" t="s">
        <v>1393</v>
      </c>
      <c r="H1106">
        <v>3</v>
      </c>
      <c r="I1106" t="s">
        <v>187</v>
      </c>
      <c r="J1106">
        <v>151</v>
      </c>
      <c r="K1106">
        <v>1</v>
      </c>
      <c r="L1106">
        <v>6</v>
      </c>
      <c r="M1106">
        <v>117</v>
      </c>
      <c r="N1106">
        <v>78</v>
      </c>
      <c r="O1106">
        <v>50</v>
      </c>
      <c r="P1106">
        <v>16</v>
      </c>
      <c r="Q1106">
        <v>17</v>
      </c>
      <c r="R1106">
        <v>9</v>
      </c>
      <c r="S1106">
        <v>15</v>
      </c>
      <c r="T1106">
        <v>7</v>
      </c>
      <c r="U1106">
        <v>11</v>
      </c>
      <c r="V1106">
        <v>122</v>
      </c>
      <c r="W1106">
        <v>69</v>
      </c>
      <c r="X1106">
        <v>47</v>
      </c>
      <c r="Y1106">
        <v>22</v>
      </c>
      <c r="Z1106">
        <v>16</v>
      </c>
      <c r="AA1106">
        <v>10</v>
      </c>
      <c r="AB1106">
        <v>15</v>
      </c>
      <c r="AC1106">
        <v>171</v>
      </c>
      <c r="AD1106">
        <v>333</v>
      </c>
      <c r="AE1106">
        <v>31</v>
      </c>
      <c r="AF1106">
        <v>1295</v>
      </c>
    </row>
    <row r="1107" spans="1:32" x14ac:dyDescent="0.25">
      <c r="A1107">
        <v>20180924</v>
      </c>
      <c r="B1107">
        <v>293</v>
      </c>
      <c r="C1107">
        <v>104918</v>
      </c>
      <c r="D1107" t="s">
        <v>894</v>
      </c>
      <c r="E1107">
        <v>105676</v>
      </c>
      <c r="F1107" t="s">
        <v>201</v>
      </c>
      <c r="G1107" t="s">
        <v>315</v>
      </c>
      <c r="H1107">
        <v>3</v>
      </c>
      <c r="I1107" t="s">
        <v>187</v>
      </c>
      <c r="J1107">
        <v>95</v>
      </c>
      <c r="K1107">
        <v>15</v>
      </c>
      <c r="L1107">
        <v>3</v>
      </c>
      <c r="M1107">
        <v>70</v>
      </c>
      <c r="N1107">
        <v>43</v>
      </c>
      <c r="O1107">
        <v>30</v>
      </c>
      <c r="P1107">
        <v>9</v>
      </c>
      <c r="Q1107">
        <v>10</v>
      </c>
      <c r="R1107">
        <v>7</v>
      </c>
      <c r="S1107">
        <v>10</v>
      </c>
      <c r="T1107">
        <v>1</v>
      </c>
      <c r="U1107">
        <v>2</v>
      </c>
      <c r="V1107">
        <v>53</v>
      </c>
      <c r="W1107">
        <v>37</v>
      </c>
      <c r="X1107">
        <v>23</v>
      </c>
      <c r="Y1107">
        <v>4</v>
      </c>
      <c r="Z1107">
        <v>9</v>
      </c>
      <c r="AA1107">
        <v>3</v>
      </c>
      <c r="AB1107">
        <v>8</v>
      </c>
      <c r="AC1107">
        <v>311</v>
      </c>
      <c r="AD1107">
        <v>155</v>
      </c>
      <c r="AE1107">
        <v>11</v>
      </c>
      <c r="AF1107">
        <v>3435</v>
      </c>
    </row>
    <row r="1108" spans="1:32" x14ac:dyDescent="0.25">
      <c r="A1108">
        <v>20181001</v>
      </c>
      <c r="B1108">
        <v>270</v>
      </c>
      <c r="C1108">
        <v>100644</v>
      </c>
      <c r="D1108" t="s">
        <v>683</v>
      </c>
      <c r="E1108">
        <v>105138</v>
      </c>
      <c r="F1108" t="s">
        <v>644</v>
      </c>
      <c r="G1108" t="s">
        <v>139</v>
      </c>
      <c r="H1108">
        <v>3</v>
      </c>
      <c r="I1108" t="s">
        <v>173</v>
      </c>
      <c r="J1108">
        <v>91</v>
      </c>
      <c r="K1108">
        <v>4</v>
      </c>
      <c r="L1108">
        <v>3</v>
      </c>
      <c r="M1108">
        <v>54</v>
      </c>
      <c r="N1108">
        <v>34</v>
      </c>
      <c r="O1108">
        <v>26</v>
      </c>
      <c r="P1108">
        <v>10</v>
      </c>
      <c r="Q1108">
        <v>10</v>
      </c>
      <c r="R1108">
        <v>1</v>
      </c>
      <c r="S1108">
        <v>3</v>
      </c>
      <c r="T1108">
        <v>3</v>
      </c>
      <c r="U1108">
        <v>4</v>
      </c>
      <c r="V1108">
        <v>82</v>
      </c>
      <c r="W1108">
        <v>48</v>
      </c>
      <c r="X1108">
        <v>24</v>
      </c>
      <c r="Y1108">
        <v>20</v>
      </c>
      <c r="Z1108">
        <v>10</v>
      </c>
      <c r="AA1108">
        <v>5</v>
      </c>
      <c r="AB1108">
        <v>9</v>
      </c>
      <c r="AC1108">
        <v>5</v>
      </c>
      <c r="AD1108">
        <v>4890</v>
      </c>
      <c r="AE1108">
        <v>26</v>
      </c>
      <c r="AF1108">
        <v>1570</v>
      </c>
    </row>
    <row r="1109" spans="1:32" x14ac:dyDescent="0.25">
      <c r="A1109">
        <v>20181001</v>
      </c>
      <c r="B1109">
        <v>272</v>
      </c>
      <c r="C1109">
        <v>104269</v>
      </c>
      <c r="D1109" t="s">
        <v>779</v>
      </c>
      <c r="E1109">
        <v>104792</v>
      </c>
      <c r="F1109" t="s">
        <v>468</v>
      </c>
      <c r="G1109" t="s">
        <v>1880</v>
      </c>
      <c r="H1109">
        <v>3</v>
      </c>
      <c r="I1109" t="s">
        <v>173</v>
      </c>
      <c r="J1109">
        <v>143</v>
      </c>
      <c r="K1109">
        <v>1</v>
      </c>
      <c r="L1109">
        <v>4</v>
      </c>
      <c r="M1109">
        <v>104</v>
      </c>
      <c r="N1109">
        <v>59</v>
      </c>
      <c r="O1109">
        <v>42</v>
      </c>
      <c r="P1109">
        <v>27</v>
      </c>
      <c r="Q1109">
        <v>16</v>
      </c>
      <c r="R1109">
        <v>3</v>
      </c>
      <c r="S1109">
        <v>6</v>
      </c>
      <c r="T1109">
        <v>7</v>
      </c>
      <c r="U1109">
        <v>10</v>
      </c>
      <c r="V1109">
        <v>110</v>
      </c>
      <c r="W1109">
        <v>62</v>
      </c>
      <c r="X1109">
        <v>47</v>
      </c>
      <c r="Y1109">
        <v>28</v>
      </c>
      <c r="Z1109">
        <v>16</v>
      </c>
      <c r="AA1109">
        <v>5</v>
      </c>
      <c r="AB1109">
        <v>6</v>
      </c>
      <c r="AC1109">
        <v>28</v>
      </c>
      <c r="AD1109">
        <v>1420</v>
      </c>
      <c r="AE1109">
        <v>39</v>
      </c>
      <c r="AF1109">
        <v>1195</v>
      </c>
    </row>
    <row r="1110" spans="1:32" x14ac:dyDescent="0.25">
      <c r="A1110">
        <v>20181001</v>
      </c>
      <c r="B1110">
        <v>274</v>
      </c>
      <c r="C1110">
        <v>105777</v>
      </c>
      <c r="D1110" t="s">
        <v>114</v>
      </c>
      <c r="E1110">
        <v>105815</v>
      </c>
      <c r="F1110" t="s">
        <v>758</v>
      </c>
      <c r="G1110" t="s">
        <v>122</v>
      </c>
      <c r="H1110">
        <v>3</v>
      </c>
      <c r="I1110" t="s">
        <v>173</v>
      </c>
      <c r="J1110">
        <v>82</v>
      </c>
      <c r="K1110">
        <v>1</v>
      </c>
      <c r="L1110">
        <v>2</v>
      </c>
      <c r="M1110">
        <v>55</v>
      </c>
      <c r="N1110">
        <v>32</v>
      </c>
      <c r="O1110">
        <v>24</v>
      </c>
      <c r="P1110">
        <v>17</v>
      </c>
      <c r="Q1110">
        <v>11</v>
      </c>
      <c r="R1110">
        <v>1</v>
      </c>
      <c r="S1110">
        <v>2</v>
      </c>
      <c r="T1110">
        <v>8</v>
      </c>
      <c r="U1110">
        <v>3</v>
      </c>
      <c r="V1110">
        <v>66</v>
      </c>
      <c r="W1110">
        <v>43</v>
      </c>
      <c r="X1110">
        <v>32</v>
      </c>
      <c r="Y1110">
        <v>8</v>
      </c>
      <c r="Z1110">
        <v>10</v>
      </c>
      <c r="AA1110">
        <v>3</v>
      </c>
      <c r="AB1110">
        <v>6</v>
      </c>
      <c r="AC1110">
        <v>8</v>
      </c>
      <c r="AD1110">
        <v>3755</v>
      </c>
      <c r="AE1110">
        <v>59</v>
      </c>
      <c r="AF1110">
        <v>862</v>
      </c>
    </row>
    <row r="1111" spans="1:32" x14ac:dyDescent="0.25">
      <c r="A1111">
        <v>20181001</v>
      </c>
      <c r="B1111">
        <v>276</v>
      </c>
      <c r="C1111">
        <v>126610</v>
      </c>
      <c r="D1111" t="s">
        <v>199</v>
      </c>
      <c r="E1111">
        <v>104919</v>
      </c>
      <c r="F1111" t="s">
        <v>904</v>
      </c>
      <c r="G1111" t="s">
        <v>195</v>
      </c>
      <c r="H1111">
        <v>3</v>
      </c>
      <c r="I1111" t="s">
        <v>173</v>
      </c>
      <c r="J1111">
        <v>75</v>
      </c>
      <c r="K1111">
        <v>4</v>
      </c>
      <c r="L1111">
        <v>4</v>
      </c>
      <c r="M1111">
        <v>50</v>
      </c>
      <c r="N1111">
        <v>31</v>
      </c>
      <c r="O1111">
        <v>25</v>
      </c>
      <c r="P1111">
        <v>11</v>
      </c>
      <c r="Q1111">
        <v>8</v>
      </c>
      <c r="R1111">
        <v>5</v>
      </c>
      <c r="S1111">
        <v>5</v>
      </c>
      <c r="T1111">
        <v>3</v>
      </c>
      <c r="U1111">
        <v>4</v>
      </c>
      <c r="V1111">
        <v>55</v>
      </c>
      <c r="W1111">
        <v>36</v>
      </c>
      <c r="X1111">
        <v>23</v>
      </c>
      <c r="Y1111">
        <v>6</v>
      </c>
      <c r="Z1111">
        <v>9</v>
      </c>
      <c r="AA1111">
        <v>2</v>
      </c>
      <c r="AB1111">
        <v>6</v>
      </c>
      <c r="AC1111">
        <v>58</v>
      </c>
      <c r="AD1111">
        <v>879</v>
      </c>
      <c r="AE1111">
        <v>52</v>
      </c>
      <c r="AF1111">
        <v>965</v>
      </c>
    </row>
    <row r="1112" spans="1:32" x14ac:dyDescent="0.25">
      <c r="A1112">
        <v>20181001</v>
      </c>
      <c r="B1112">
        <v>280</v>
      </c>
      <c r="C1112">
        <v>126094</v>
      </c>
      <c r="D1112" t="s">
        <v>100</v>
      </c>
      <c r="E1112">
        <v>105311</v>
      </c>
      <c r="F1112" t="s">
        <v>833</v>
      </c>
      <c r="G1112" t="s">
        <v>585</v>
      </c>
      <c r="H1112">
        <v>3</v>
      </c>
      <c r="I1112" t="s">
        <v>173</v>
      </c>
      <c r="J1112">
        <v>66</v>
      </c>
      <c r="K1112">
        <v>3</v>
      </c>
      <c r="L1112">
        <v>0</v>
      </c>
      <c r="M1112">
        <v>54</v>
      </c>
      <c r="N1112">
        <v>28</v>
      </c>
      <c r="O1112">
        <v>21</v>
      </c>
      <c r="P1112">
        <v>16</v>
      </c>
      <c r="Q1112">
        <v>8</v>
      </c>
      <c r="R1112">
        <v>1</v>
      </c>
      <c r="S1112">
        <v>1</v>
      </c>
      <c r="T1112">
        <v>1</v>
      </c>
      <c r="U1112">
        <v>1</v>
      </c>
      <c r="V1112">
        <v>45</v>
      </c>
      <c r="W1112">
        <v>28</v>
      </c>
      <c r="X1112">
        <v>16</v>
      </c>
      <c r="Y1112">
        <v>6</v>
      </c>
      <c r="Z1112">
        <v>8</v>
      </c>
      <c r="AA1112">
        <v>2</v>
      </c>
      <c r="AB1112">
        <v>6</v>
      </c>
      <c r="AC1112">
        <v>68</v>
      </c>
      <c r="AD1112">
        <v>795</v>
      </c>
      <c r="AE1112">
        <v>43</v>
      </c>
      <c r="AF1112">
        <v>1056</v>
      </c>
    </row>
    <row r="1113" spans="1:32" x14ac:dyDescent="0.25">
      <c r="A1113">
        <v>20181001</v>
      </c>
      <c r="B1113">
        <v>281</v>
      </c>
      <c r="C1113">
        <v>104926</v>
      </c>
      <c r="D1113" t="s">
        <v>670</v>
      </c>
      <c r="E1113">
        <v>105430</v>
      </c>
      <c r="F1113" t="s">
        <v>667</v>
      </c>
      <c r="G1113" t="s">
        <v>1881</v>
      </c>
      <c r="H1113">
        <v>3</v>
      </c>
      <c r="I1113" t="s">
        <v>173</v>
      </c>
      <c r="J1113">
        <v>107</v>
      </c>
      <c r="K1113">
        <v>3</v>
      </c>
      <c r="L1113">
        <v>3</v>
      </c>
      <c r="M1113">
        <v>88</v>
      </c>
      <c r="N1113">
        <v>67</v>
      </c>
      <c r="O1113">
        <v>41</v>
      </c>
      <c r="P1113">
        <v>5</v>
      </c>
      <c r="Q1113">
        <v>13</v>
      </c>
      <c r="R1113">
        <v>7</v>
      </c>
      <c r="S1113">
        <v>13</v>
      </c>
      <c r="T1113">
        <v>3</v>
      </c>
      <c r="U1113">
        <v>2</v>
      </c>
      <c r="V1113">
        <v>76</v>
      </c>
      <c r="W1113">
        <v>48</v>
      </c>
      <c r="X1113">
        <v>29</v>
      </c>
      <c r="Y1113">
        <v>11</v>
      </c>
      <c r="Z1113">
        <v>12</v>
      </c>
      <c r="AA1113">
        <v>10</v>
      </c>
      <c r="AB1113">
        <v>16</v>
      </c>
      <c r="AC1113">
        <v>13</v>
      </c>
      <c r="AD1113">
        <v>2225</v>
      </c>
      <c r="AE1113">
        <v>102</v>
      </c>
      <c r="AF1113">
        <v>577</v>
      </c>
    </row>
    <row r="1114" spans="1:32" x14ac:dyDescent="0.25">
      <c r="A1114">
        <v>20181001</v>
      </c>
      <c r="B1114">
        <v>284</v>
      </c>
      <c r="C1114">
        <v>111575</v>
      </c>
      <c r="D1114" t="s">
        <v>647</v>
      </c>
      <c r="E1114">
        <v>105023</v>
      </c>
      <c r="F1114" t="s">
        <v>703</v>
      </c>
      <c r="G1114" t="s">
        <v>139</v>
      </c>
      <c r="H1114">
        <v>3</v>
      </c>
      <c r="I1114" t="s">
        <v>173</v>
      </c>
      <c r="J1114">
        <v>74</v>
      </c>
      <c r="K1114">
        <v>7</v>
      </c>
      <c r="L1114">
        <v>2</v>
      </c>
      <c r="M1114">
        <v>59</v>
      </c>
      <c r="N1114">
        <v>37</v>
      </c>
      <c r="O1114">
        <v>33</v>
      </c>
      <c r="P1114">
        <v>9</v>
      </c>
      <c r="Q1114">
        <v>10</v>
      </c>
      <c r="R1114">
        <v>2</v>
      </c>
      <c r="S1114">
        <v>3</v>
      </c>
      <c r="T1114">
        <v>3</v>
      </c>
      <c r="U1114">
        <v>7</v>
      </c>
      <c r="V1114">
        <v>62</v>
      </c>
      <c r="W1114">
        <v>28</v>
      </c>
      <c r="X1114">
        <v>21</v>
      </c>
      <c r="Y1114">
        <v>16</v>
      </c>
      <c r="Z1114">
        <v>10</v>
      </c>
      <c r="AA1114">
        <v>3</v>
      </c>
      <c r="AB1114">
        <v>6</v>
      </c>
      <c r="AC1114">
        <v>24</v>
      </c>
      <c r="AD1114">
        <v>1605</v>
      </c>
      <c r="AE1114">
        <v>54</v>
      </c>
      <c r="AF1114">
        <v>920</v>
      </c>
    </row>
    <row r="1115" spans="1:32" x14ac:dyDescent="0.25">
      <c r="A1115">
        <v>20181001</v>
      </c>
      <c r="B1115">
        <v>286</v>
      </c>
      <c r="C1115">
        <v>104291</v>
      </c>
      <c r="D1115" t="s">
        <v>873</v>
      </c>
      <c r="E1115">
        <v>100644</v>
      </c>
      <c r="F1115" t="s">
        <v>683</v>
      </c>
      <c r="G1115" t="s">
        <v>1607</v>
      </c>
      <c r="H1115">
        <v>3</v>
      </c>
      <c r="I1115" t="s">
        <v>187</v>
      </c>
      <c r="J1115">
        <v>153</v>
      </c>
      <c r="K1115">
        <v>8</v>
      </c>
      <c r="L1115">
        <v>5</v>
      </c>
      <c r="M1115">
        <v>124</v>
      </c>
      <c r="N1115">
        <v>60</v>
      </c>
      <c r="O1115">
        <v>46</v>
      </c>
      <c r="P1115">
        <v>28</v>
      </c>
      <c r="Q1115">
        <v>15</v>
      </c>
      <c r="R1115">
        <v>13</v>
      </c>
      <c r="S1115">
        <v>17</v>
      </c>
      <c r="T1115">
        <v>9</v>
      </c>
      <c r="U1115">
        <v>2</v>
      </c>
      <c r="V1115">
        <v>83</v>
      </c>
      <c r="W1115">
        <v>50</v>
      </c>
      <c r="X1115">
        <v>39</v>
      </c>
      <c r="Y1115">
        <v>18</v>
      </c>
      <c r="Z1115">
        <v>15</v>
      </c>
      <c r="AA1115">
        <v>0</v>
      </c>
      <c r="AB1115">
        <v>3</v>
      </c>
      <c r="AC1115">
        <v>61</v>
      </c>
      <c r="AD1115">
        <v>854</v>
      </c>
      <c r="AE1115">
        <v>5</v>
      </c>
      <c r="AF1115">
        <v>4890</v>
      </c>
    </row>
    <row r="1116" spans="1:32" x14ac:dyDescent="0.25">
      <c r="A1116">
        <v>20181001</v>
      </c>
      <c r="B1116">
        <v>288</v>
      </c>
      <c r="C1116">
        <v>105583</v>
      </c>
      <c r="D1116" t="s">
        <v>300</v>
      </c>
      <c r="E1116">
        <v>105777</v>
      </c>
      <c r="F1116" t="s">
        <v>114</v>
      </c>
      <c r="G1116" t="s">
        <v>1106</v>
      </c>
      <c r="H1116">
        <v>3</v>
      </c>
      <c r="I1116" t="s">
        <v>187</v>
      </c>
      <c r="J1116">
        <v>111</v>
      </c>
      <c r="K1116">
        <v>4</v>
      </c>
      <c r="L1116">
        <v>1</v>
      </c>
      <c r="M1116">
        <v>74</v>
      </c>
      <c r="N1116">
        <v>52</v>
      </c>
      <c r="O1116">
        <v>33</v>
      </c>
      <c r="P1116">
        <v>15</v>
      </c>
      <c r="Q1116">
        <v>14</v>
      </c>
      <c r="R1116">
        <v>1</v>
      </c>
      <c r="S1116">
        <v>5</v>
      </c>
      <c r="T1116">
        <v>9</v>
      </c>
      <c r="U1116">
        <v>9</v>
      </c>
      <c r="V1116">
        <v>98</v>
      </c>
      <c r="W1116">
        <v>54</v>
      </c>
      <c r="X1116">
        <v>39</v>
      </c>
      <c r="Y1116">
        <v>17</v>
      </c>
      <c r="Z1116">
        <v>14</v>
      </c>
      <c r="AA1116">
        <v>5</v>
      </c>
      <c r="AB1116">
        <v>9</v>
      </c>
      <c r="AC1116">
        <v>55</v>
      </c>
      <c r="AD1116">
        <v>920</v>
      </c>
      <c r="AE1116">
        <v>8</v>
      </c>
      <c r="AF1116">
        <v>3755</v>
      </c>
    </row>
    <row r="1117" spans="1:32" x14ac:dyDescent="0.25">
      <c r="A1117">
        <v>20181001</v>
      </c>
      <c r="B1117">
        <v>289</v>
      </c>
      <c r="C1117">
        <v>106378</v>
      </c>
      <c r="D1117" t="s">
        <v>194</v>
      </c>
      <c r="E1117">
        <v>126610</v>
      </c>
      <c r="F1117" t="s">
        <v>199</v>
      </c>
      <c r="G1117" t="s">
        <v>1882</v>
      </c>
      <c r="H1117">
        <v>3</v>
      </c>
      <c r="I1117" t="s">
        <v>187</v>
      </c>
      <c r="J1117">
        <v>168</v>
      </c>
      <c r="K1117">
        <v>6</v>
      </c>
      <c r="L1117">
        <v>2</v>
      </c>
      <c r="M1117">
        <v>118</v>
      </c>
      <c r="N1117">
        <v>63</v>
      </c>
      <c r="O1117">
        <v>46</v>
      </c>
      <c r="P1117">
        <v>33</v>
      </c>
      <c r="Q1117">
        <v>18</v>
      </c>
      <c r="R1117">
        <v>6</v>
      </c>
      <c r="S1117">
        <v>7</v>
      </c>
      <c r="T1117">
        <v>10</v>
      </c>
      <c r="U1117">
        <v>1</v>
      </c>
      <c r="V1117">
        <v>107</v>
      </c>
      <c r="W1117">
        <v>67</v>
      </c>
      <c r="X1117">
        <v>43</v>
      </c>
      <c r="Y1117">
        <v>28</v>
      </c>
      <c r="Z1117">
        <v>18</v>
      </c>
      <c r="AA1117">
        <v>3</v>
      </c>
      <c r="AB1117">
        <v>6</v>
      </c>
      <c r="AC1117">
        <v>16</v>
      </c>
      <c r="AD1117">
        <v>1855</v>
      </c>
      <c r="AE1117">
        <v>58</v>
      </c>
      <c r="AF1117">
        <v>879</v>
      </c>
    </row>
    <row r="1118" spans="1:32" x14ac:dyDescent="0.25">
      <c r="A1118">
        <v>20181001</v>
      </c>
      <c r="B1118">
        <v>291</v>
      </c>
      <c r="C1118">
        <v>104926</v>
      </c>
      <c r="D1118" t="s">
        <v>670</v>
      </c>
      <c r="E1118">
        <v>126094</v>
      </c>
      <c r="F1118" t="s">
        <v>100</v>
      </c>
      <c r="G1118" t="s">
        <v>119</v>
      </c>
      <c r="H1118">
        <v>3</v>
      </c>
      <c r="I1118" t="s">
        <v>187</v>
      </c>
      <c r="J1118">
        <v>67</v>
      </c>
      <c r="K1118">
        <v>7</v>
      </c>
      <c r="L1118">
        <v>0</v>
      </c>
      <c r="M1118">
        <v>54</v>
      </c>
      <c r="N1118">
        <v>39</v>
      </c>
      <c r="O1118">
        <v>29</v>
      </c>
      <c r="P1118">
        <v>10</v>
      </c>
      <c r="Q1118">
        <v>9</v>
      </c>
      <c r="R1118">
        <v>3</v>
      </c>
      <c r="S1118">
        <v>3</v>
      </c>
      <c r="T1118">
        <v>4</v>
      </c>
      <c r="U1118">
        <v>1</v>
      </c>
      <c r="V1118">
        <v>49</v>
      </c>
      <c r="W1118">
        <v>25</v>
      </c>
      <c r="X1118">
        <v>20</v>
      </c>
      <c r="Y1118">
        <v>11</v>
      </c>
      <c r="Z1118">
        <v>10</v>
      </c>
      <c r="AA1118">
        <v>0</v>
      </c>
      <c r="AB1118">
        <v>3</v>
      </c>
      <c r="AC1118">
        <v>13</v>
      </c>
      <c r="AD1118">
        <v>2225</v>
      </c>
      <c r="AE1118">
        <v>68</v>
      </c>
      <c r="AF1118">
        <v>795</v>
      </c>
    </row>
    <row r="1119" spans="1:32" x14ac:dyDescent="0.25">
      <c r="A1119">
        <v>20181001</v>
      </c>
      <c r="B1119">
        <v>293</v>
      </c>
      <c r="C1119">
        <v>105223</v>
      </c>
      <c r="D1119" t="s">
        <v>1091</v>
      </c>
      <c r="E1119">
        <v>111575</v>
      </c>
      <c r="F1119" t="s">
        <v>647</v>
      </c>
      <c r="G1119" t="s">
        <v>389</v>
      </c>
      <c r="H1119">
        <v>3</v>
      </c>
      <c r="I1119" t="s">
        <v>187</v>
      </c>
      <c r="J1119">
        <v>99</v>
      </c>
      <c r="K1119">
        <v>11</v>
      </c>
      <c r="L1119">
        <v>1</v>
      </c>
      <c r="M1119">
        <v>70</v>
      </c>
      <c r="N1119">
        <v>51</v>
      </c>
      <c r="O1119">
        <v>39</v>
      </c>
      <c r="P1119">
        <v>9</v>
      </c>
      <c r="Q1119">
        <v>11</v>
      </c>
      <c r="R1119">
        <v>2</v>
      </c>
      <c r="S1119">
        <v>3</v>
      </c>
      <c r="T1119">
        <v>7</v>
      </c>
      <c r="U1119">
        <v>0</v>
      </c>
      <c r="V1119">
        <v>65</v>
      </c>
      <c r="W1119">
        <v>49</v>
      </c>
      <c r="X1119">
        <v>34</v>
      </c>
      <c r="Y1119">
        <v>8</v>
      </c>
      <c r="Z1119">
        <v>11</v>
      </c>
      <c r="AA1119">
        <v>2</v>
      </c>
      <c r="AB1119">
        <v>4</v>
      </c>
      <c r="AC1119">
        <v>4</v>
      </c>
      <c r="AD1119">
        <v>5980</v>
      </c>
      <c r="AE1119">
        <v>24</v>
      </c>
      <c r="AF1119">
        <v>1605</v>
      </c>
    </row>
    <row r="1120" spans="1:32" x14ac:dyDescent="0.25">
      <c r="A1120">
        <v>20181001</v>
      </c>
      <c r="B1120">
        <v>296</v>
      </c>
      <c r="C1120">
        <v>104926</v>
      </c>
      <c r="D1120" t="s">
        <v>670</v>
      </c>
      <c r="E1120">
        <v>105916</v>
      </c>
      <c r="F1120" t="s">
        <v>463</v>
      </c>
      <c r="G1120" t="s">
        <v>139</v>
      </c>
      <c r="H1120">
        <v>3</v>
      </c>
      <c r="I1120" t="s">
        <v>189</v>
      </c>
      <c r="J1120">
        <v>98</v>
      </c>
      <c r="K1120">
        <v>2</v>
      </c>
      <c r="L1120">
        <v>1</v>
      </c>
      <c r="M1120">
        <v>71</v>
      </c>
      <c r="N1120">
        <v>46</v>
      </c>
      <c r="O1120">
        <v>30</v>
      </c>
      <c r="P1120">
        <v>16</v>
      </c>
      <c r="Q1120">
        <v>10</v>
      </c>
      <c r="R1120">
        <v>5</v>
      </c>
      <c r="S1120">
        <v>6</v>
      </c>
      <c r="T1120">
        <v>4</v>
      </c>
      <c r="U1120">
        <v>6</v>
      </c>
      <c r="V1120">
        <v>73</v>
      </c>
      <c r="W1120">
        <v>32</v>
      </c>
      <c r="X1120">
        <v>21</v>
      </c>
      <c r="Y1120">
        <v>20</v>
      </c>
      <c r="Z1120">
        <v>10</v>
      </c>
      <c r="AA1120">
        <v>5</v>
      </c>
      <c r="AB1120">
        <v>8</v>
      </c>
      <c r="AC1120">
        <v>13</v>
      </c>
      <c r="AD1120">
        <v>2225</v>
      </c>
      <c r="AE1120">
        <v>45</v>
      </c>
      <c r="AF1120">
        <v>1022</v>
      </c>
    </row>
    <row r="1121" spans="1:32" x14ac:dyDescent="0.25">
      <c r="A1121">
        <v>20181001</v>
      </c>
      <c r="B1121">
        <v>299</v>
      </c>
      <c r="C1121">
        <v>105223</v>
      </c>
      <c r="D1121" t="s">
        <v>1091</v>
      </c>
      <c r="E1121">
        <v>104926</v>
      </c>
      <c r="F1121" t="s">
        <v>670</v>
      </c>
      <c r="G1121" t="s">
        <v>351</v>
      </c>
      <c r="H1121">
        <v>3</v>
      </c>
      <c r="I1121" t="s">
        <v>193</v>
      </c>
      <c r="AC1121">
        <v>4</v>
      </c>
      <c r="AD1121">
        <v>5980</v>
      </c>
      <c r="AE1121">
        <v>13</v>
      </c>
      <c r="AF1121">
        <v>2225</v>
      </c>
    </row>
    <row r="1122" spans="1:32" x14ac:dyDescent="0.25">
      <c r="A1122">
        <v>20181001</v>
      </c>
      <c r="B1122">
        <v>277</v>
      </c>
      <c r="C1122">
        <v>126774</v>
      </c>
      <c r="D1122" t="s">
        <v>294</v>
      </c>
      <c r="E1122">
        <v>106121</v>
      </c>
      <c r="F1122" t="s">
        <v>561</v>
      </c>
      <c r="G1122" t="s">
        <v>689</v>
      </c>
      <c r="H1122">
        <v>3</v>
      </c>
      <c r="I1122" t="s">
        <v>173</v>
      </c>
      <c r="J1122">
        <v>75</v>
      </c>
      <c r="K1122">
        <v>5</v>
      </c>
      <c r="L1122">
        <v>2</v>
      </c>
      <c r="M1122">
        <v>47</v>
      </c>
      <c r="N1122">
        <v>29</v>
      </c>
      <c r="O1122">
        <v>25</v>
      </c>
      <c r="P1122">
        <v>9</v>
      </c>
      <c r="Q1122">
        <v>8</v>
      </c>
      <c r="R1122">
        <v>1</v>
      </c>
      <c r="S1122">
        <v>1</v>
      </c>
      <c r="T1122">
        <v>3</v>
      </c>
      <c r="U1122">
        <v>1</v>
      </c>
      <c r="V1122">
        <v>62</v>
      </c>
      <c r="W1122">
        <v>42</v>
      </c>
      <c r="X1122">
        <v>25</v>
      </c>
      <c r="Y1122">
        <v>6</v>
      </c>
      <c r="Z1122">
        <v>8</v>
      </c>
      <c r="AA1122">
        <v>6</v>
      </c>
      <c r="AB1122">
        <v>10</v>
      </c>
      <c r="AC1122">
        <v>15</v>
      </c>
      <c r="AD1122">
        <v>1962</v>
      </c>
      <c r="AE1122">
        <v>72</v>
      </c>
      <c r="AF1122">
        <v>763</v>
      </c>
    </row>
    <row r="1123" spans="1:32" x14ac:dyDescent="0.25">
      <c r="A1123">
        <v>20181001</v>
      </c>
      <c r="B1123">
        <v>281</v>
      </c>
      <c r="C1123">
        <v>106421</v>
      </c>
      <c r="D1123" t="s">
        <v>265</v>
      </c>
      <c r="E1123">
        <v>106043</v>
      </c>
      <c r="F1123" t="s">
        <v>149</v>
      </c>
      <c r="G1123" t="s">
        <v>139</v>
      </c>
      <c r="H1123">
        <v>3</v>
      </c>
      <c r="I1123" t="s">
        <v>173</v>
      </c>
      <c r="J1123">
        <v>88</v>
      </c>
      <c r="K1123">
        <v>3</v>
      </c>
      <c r="L1123">
        <v>4</v>
      </c>
      <c r="M1123">
        <v>52</v>
      </c>
      <c r="N1123">
        <v>29</v>
      </c>
      <c r="O1123">
        <v>23</v>
      </c>
      <c r="P1123">
        <v>13</v>
      </c>
      <c r="Q1123">
        <v>10</v>
      </c>
      <c r="R1123">
        <v>1</v>
      </c>
      <c r="S1123">
        <v>3</v>
      </c>
      <c r="T1123">
        <v>2</v>
      </c>
      <c r="U1123">
        <v>2</v>
      </c>
      <c r="V1123">
        <v>72</v>
      </c>
      <c r="W1123">
        <v>51</v>
      </c>
      <c r="X1123">
        <v>33</v>
      </c>
      <c r="Y1123">
        <v>6</v>
      </c>
      <c r="Z1123">
        <v>10</v>
      </c>
      <c r="AA1123">
        <v>6</v>
      </c>
      <c r="AB1123">
        <v>10</v>
      </c>
      <c r="AC1123">
        <v>32</v>
      </c>
      <c r="AD1123">
        <v>1287</v>
      </c>
      <c r="AE1123">
        <v>14</v>
      </c>
      <c r="AF1123">
        <v>2110</v>
      </c>
    </row>
    <row r="1124" spans="1:32" x14ac:dyDescent="0.25">
      <c r="A1124">
        <v>20181001</v>
      </c>
      <c r="B1124">
        <v>282</v>
      </c>
      <c r="C1124">
        <v>133430</v>
      </c>
      <c r="D1124" t="s">
        <v>651</v>
      </c>
      <c r="E1124">
        <v>111202</v>
      </c>
      <c r="F1124" t="s">
        <v>1309</v>
      </c>
      <c r="G1124" t="s">
        <v>417</v>
      </c>
      <c r="H1124">
        <v>3</v>
      </c>
      <c r="I1124" t="s">
        <v>173</v>
      </c>
      <c r="J1124">
        <v>111</v>
      </c>
      <c r="K1124">
        <v>14</v>
      </c>
      <c r="L1124">
        <v>7</v>
      </c>
      <c r="M1124">
        <v>91</v>
      </c>
      <c r="N1124">
        <v>53</v>
      </c>
      <c r="O1124">
        <v>42</v>
      </c>
      <c r="P1124">
        <v>18</v>
      </c>
      <c r="Q1124">
        <v>13</v>
      </c>
      <c r="R1124">
        <v>6</v>
      </c>
      <c r="S1124">
        <v>7</v>
      </c>
      <c r="T1124">
        <v>5</v>
      </c>
      <c r="U1124">
        <v>2</v>
      </c>
      <c r="V1124">
        <v>72</v>
      </c>
      <c r="W1124">
        <v>51</v>
      </c>
      <c r="X1124">
        <v>35</v>
      </c>
      <c r="Y1124">
        <v>12</v>
      </c>
      <c r="Z1124">
        <v>13</v>
      </c>
      <c r="AA1124">
        <v>2</v>
      </c>
      <c r="AB1124">
        <v>5</v>
      </c>
      <c r="AC1124">
        <v>31</v>
      </c>
      <c r="AD1124">
        <v>1295</v>
      </c>
      <c r="AE1124">
        <v>23</v>
      </c>
      <c r="AF1124">
        <v>1630</v>
      </c>
    </row>
    <row r="1125" spans="1:32" x14ac:dyDescent="0.25">
      <c r="A1125">
        <v>20181001</v>
      </c>
      <c r="B1125">
        <v>283</v>
      </c>
      <c r="C1125">
        <v>104527</v>
      </c>
      <c r="D1125" t="s">
        <v>694</v>
      </c>
      <c r="E1125">
        <v>126203</v>
      </c>
      <c r="F1125" t="s">
        <v>674</v>
      </c>
      <c r="G1125" t="s">
        <v>315</v>
      </c>
      <c r="H1125">
        <v>3</v>
      </c>
      <c r="I1125" t="s">
        <v>173</v>
      </c>
      <c r="J1125">
        <v>67</v>
      </c>
      <c r="K1125">
        <v>10</v>
      </c>
      <c r="L1125">
        <v>2</v>
      </c>
      <c r="M1125">
        <v>53</v>
      </c>
      <c r="N1125">
        <v>32</v>
      </c>
      <c r="O1125">
        <v>31</v>
      </c>
      <c r="P1125">
        <v>12</v>
      </c>
      <c r="Q1125">
        <v>10</v>
      </c>
      <c r="R1125">
        <v>2</v>
      </c>
      <c r="S1125">
        <v>2</v>
      </c>
      <c r="T1125">
        <v>7</v>
      </c>
      <c r="U1125">
        <v>2</v>
      </c>
      <c r="V1125">
        <v>66</v>
      </c>
      <c r="W1125">
        <v>39</v>
      </c>
      <c r="X1125">
        <v>26</v>
      </c>
      <c r="Y1125">
        <v>13</v>
      </c>
      <c r="Z1125">
        <v>9</v>
      </c>
      <c r="AA1125">
        <v>4</v>
      </c>
      <c r="AB1125">
        <v>6</v>
      </c>
      <c r="AC1125">
        <v>74</v>
      </c>
      <c r="AD1125">
        <v>740</v>
      </c>
      <c r="AE1125">
        <v>60</v>
      </c>
      <c r="AF1125">
        <v>858</v>
      </c>
    </row>
    <row r="1126" spans="1:32" x14ac:dyDescent="0.25">
      <c r="A1126">
        <v>20181001</v>
      </c>
      <c r="B1126">
        <v>289</v>
      </c>
      <c r="C1126">
        <v>126774</v>
      </c>
      <c r="D1126" t="s">
        <v>294</v>
      </c>
      <c r="E1126">
        <v>200282</v>
      </c>
      <c r="F1126" t="s">
        <v>597</v>
      </c>
      <c r="G1126" t="s">
        <v>1883</v>
      </c>
      <c r="H1126">
        <v>3</v>
      </c>
      <c r="I1126" t="s">
        <v>187</v>
      </c>
      <c r="J1126">
        <v>141</v>
      </c>
      <c r="K1126">
        <v>4</v>
      </c>
      <c r="L1126">
        <v>1</v>
      </c>
      <c r="M1126">
        <v>82</v>
      </c>
      <c r="N1126">
        <v>40</v>
      </c>
      <c r="O1126">
        <v>31</v>
      </c>
      <c r="P1126">
        <v>21</v>
      </c>
      <c r="Q1126">
        <v>14</v>
      </c>
      <c r="R1126">
        <v>3</v>
      </c>
      <c r="S1126">
        <v>6</v>
      </c>
      <c r="T1126">
        <v>3</v>
      </c>
      <c r="U1126">
        <v>3</v>
      </c>
      <c r="V1126">
        <v>107</v>
      </c>
      <c r="W1126">
        <v>59</v>
      </c>
      <c r="X1126">
        <v>30</v>
      </c>
      <c r="Y1126">
        <v>26</v>
      </c>
      <c r="Z1126">
        <v>14</v>
      </c>
      <c r="AA1126">
        <v>14</v>
      </c>
      <c r="AB1126">
        <v>20</v>
      </c>
      <c r="AC1126">
        <v>15</v>
      </c>
      <c r="AD1126">
        <v>1962</v>
      </c>
      <c r="AE1126">
        <v>38</v>
      </c>
      <c r="AF1126">
        <v>1208</v>
      </c>
    </row>
    <row r="1127" spans="1:32" x14ac:dyDescent="0.25">
      <c r="A1127">
        <v>20181001</v>
      </c>
      <c r="B1127">
        <v>291</v>
      </c>
      <c r="C1127">
        <v>106421</v>
      </c>
      <c r="D1127" t="s">
        <v>265</v>
      </c>
      <c r="E1127">
        <v>105373</v>
      </c>
      <c r="F1127" t="s">
        <v>293</v>
      </c>
      <c r="G1127" t="s">
        <v>119</v>
      </c>
      <c r="H1127">
        <v>3</v>
      </c>
      <c r="I1127" t="s">
        <v>187</v>
      </c>
      <c r="J1127">
        <v>83</v>
      </c>
      <c r="K1127">
        <v>7</v>
      </c>
      <c r="L1127">
        <v>3</v>
      </c>
      <c r="M1127">
        <v>59</v>
      </c>
      <c r="N1127">
        <v>29</v>
      </c>
      <c r="O1127">
        <v>21</v>
      </c>
      <c r="P1127">
        <v>17</v>
      </c>
      <c r="Q1127">
        <v>10</v>
      </c>
      <c r="R1127">
        <v>1</v>
      </c>
      <c r="S1127">
        <v>3</v>
      </c>
      <c r="T1127">
        <v>2</v>
      </c>
      <c r="U1127">
        <v>1</v>
      </c>
      <c r="V1127">
        <v>51</v>
      </c>
      <c r="W1127">
        <v>30</v>
      </c>
      <c r="X1127">
        <v>18</v>
      </c>
      <c r="Y1127">
        <v>10</v>
      </c>
      <c r="Z1127">
        <v>9</v>
      </c>
      <c r="AA1127">
        <v>4</v>
      </c>
      <c r="AB1127">
        <v>8</v>
      </c>
      <c r="AC1127">
        <v>32</v>
      </c>
      <c r="AD1127">
        <v>1287</v>
      </c>
      <c r="AE1127">
        <v>51</v>
      </c>
      <c r="AF1127">
        <v>967</v>
      </c>
    </row>
    <row r="1128" spans="1:32" x14ac:dyDescent="0.25">
      <c r="A1128">
        <v>20181001</v>
      </c>
      <c r="B1128">
        <v>292</v>
      </c>
      <c r="C1128">
        <v>133430</v>
      </c>
      <c r="D1128" t="s">
        <v>651</v>
      </c>
      <c r="E1128">
        <v>104527</v>
      </c>
      <c r="F1128" t="s">
        <v>694</v>
      </c>
      <c r="G1128" t="s">
        <v>815</v>
      </c>
      <c r="H1128">
        <v>3</v>
      </c>
      <c r="I1128" t="s">
        <v>187</v>
      </c>
      <c r="J1128">
        <v>109</v>
      </c>
      <c r="K1128">
        <v>7</v>
      </c>
      <c r="L1128">
        <v>6</v>
      </c>
      <c r="M1128">
        <v>88</v>
      </c>
      <c r="N1128">
        <v>56</v>
      </c>
      <c r="O1128">
        <v>45</v>
      </c>
      <c r="P1128">
        <v>15</v>
      </c>
      <c r="Q1128">
        <v>14</v>
      </c>
      <c r="R1128">
        <v>1</v>
      </c>
      <c r="S1128">
        <v>2</v>
      </c>
      <c r="T1128">
        <v>8</v>
      </c>
      <c r="U1128">
        <v>1</v>
      </c>
      <c r="V1128">
        <v>83</v>
      </c>
      <c r="W1128">
        <v>43</v>
      </c>
      <c r="X1128">
        <v>31</v>
      </c>
      <c r="Y1128">
        <v>19</v>
      </c>
      <c r="Z1128">
        <v>13</v>
      </c>
      <c r="AA1128">
        <v>6</v>
      </c>
      <c r="AB1128">
        <v>9</v>
      </c>
      <c r="AC1128">
        <v>31</v>
      </c>
      <c r="AD1128">
        <v>1295</v>
      </c>
      <c r="AE1128">
        <v>74</v>
      </c>
      <c r="AF1128">
        <v>740</v>
      </c>
    </row>
    <row r="1129" spans="1:32" x14ac:dyDescent="0.25">
      <c r="A1129">
        <v>20181001</v>
      </c>
      <c r="B1129">
        <v>295</v>
      </c>
      <c r="C1129">
        <v>105453</v>
      </c>
      <c r="D1129" t="s">
        <v>890</v>
      </c>
      <c r="E1129">
        <v>126774</v>
      </c>
      <c r="F1129" t="s">
        <v>294</v>
      </c>
      <c r="G1129" t="s">
        <v>221</v>
      </c>
      <c r="H1129">
        <v>3</v>
      </c>
      <c r="I1129" t="s">
        <v>189</v>
      </c>
      <c r="J1129">
        <v>82</v>
      </c>
      <c r="K1129">
        <v>6</v>
      </c>
      <c r="L1129">
        <v>0</v>
      </c>
      <c r="M1129">
        <v>49</v>
      </c>
      <c r="N1129">
        <v>33</v>
      </c>
      <c r="O1129">
        <v>28</v>
      </c>
      <c r="P1129">
        <v>8</v>
      </c>
      <c r="Q1129">
        <v>9</v>
      </c>
      <c r="R1129">
        <v>0</v>
      </c>
      <c r="S1129">
        <v>1</v>
      </c>
      <c r="T1129">
        <v>4</v>
      </c>
      <c r="U1129">
        <v>5</v>
      </c>
      <c r="V1129">
        <v>61</v>
      </c>
      <c r="W1129">
        <v>35</v>
      </c>
      <c r="X1129">
        <v>22</v>
      </c>
      <c r="Y1129">
        <v>10</v>
      </c>
      <c r="Z1129">
        <v>9</v>
      </c>
      <c r="AA1129">
        <v>7</v>
      </c>
      <c r="AB1129">
        <v>11</v>
      </c>
      <c r="AC1129">
        <v>12</v>
      </c>
      <c r="AD1129">
        <v>2520</v>
      </c>
      <c r="AE1129">
        <v>15</v>
      </c>
      <c r="AF1129">
        <v>1962</v>
      </c>
    </row>
    <row r="1130" spans="1:32" x14ac:dyDescent="0.25">
      <c r="A1130">
        <v>20181001</v>
      </c>
      <c r="B1130">
        <v>296</v>
      </c>
      <c r="C1130">
        <v>106421</v>
      </c>
      <c r="D1130" t="s">
        <v>265</v>
      </c>
      <c r="E1130">
        <v>105683</v>
      </c>
      <c r="F1130" t="s">
        <v>766</v>
      </c>
      <c r="G1130" t="s">
        <v>181</v>
      </c>
      <c r="H1130">
        <v>3</v>
      </c>
      <c r="I1130" t="s">
        <v>189</v>
      </c>
      <c r="J1130">
        <v>75</v>
      </c>
      <c r="K1130">
        <v>2</v>
      </c>
      <c r="L1130">
        <v>0</v>
      </c>
      <c r="M1130">
        <v>60</v>
      </c>
      <c r="N1130">
        <v>37</v>
      </c>
      <c r="O1130">
        <v>31</v>
      </c>
      <c r="P1130">
        <v>17</v>
      </c>
      <c r="Q1130">
        <v>11</v>
      </c>
      <c r="R1130">
        <v>0</v>
      </c>
      <c r="S1130">
        <v>0</v>
      </c>
      <c r="T1130">
        <v>14</v>
      </c>
      <c r="U1130">
        <v>2</v>
      </c>
      <c r="V1130">
        <v>57</v>
      </c>
      <c r="W1130">
        <v>38</v>
      </c>
      <c r="X1130">
        <v>33</v>
      </c>
      <c r="Y1130">
        <v>8</v>
      </c>
      <c r="Z1130">
        <v>10</v>
      </c>
      <c r="AA1130">
        <v>0</v>
      </c>
      <c r="AB1130">
        <v>1</v>
      </c>
      <c r="AC1130">
        <v>32</v>
      </c>
      <c r="AD1130">
        <v>1287</v>
      </c>
      <c r="AE1130">
        <v>20</v>
      </c>
      <c r="AF1130">
        <v>1755</v>
      </c>
    </row>
    <row r="1131" spans="1:32" x14ac:dyDescent="0.25">
      <c r="A1131">
        <v>20181001</v>
      </c>
      <c r="B1131">
        <v>297</v>
      </c>
      <c r="C1131">
        <v>133430</v>
      </c>
      <c r="D1131" t="s">
        <v>651</v>
      </c>
      <c r="E1131">
        <v>105526</v>
      </c>
      <c r="F1131" t="s">
        <v>684</v>
      </c>
      <c r="G1131" t="s">
        <v>1884</v>
      </c>
      <c r="H1131">
        <v>3</v>
      </c>
      <c r="I1131" t="s">
        <v>189</v>
      </c>
      <c r="J1131">
        <v>141</v>
      </c>
      <c r="K1131">
        <v>16</v>
      </c>
      <c r="L1131">
        <v>4</v>
      </c>
      <c r="M1131">
        <v>99</v>
      </c>
      <c r="N1131">
        <v>55</v>
      </c>
      <c r="O1131">
        <v>44</v>
      </c>
      <c r="P1131">
        <v>26</v>
      </c>
      <c r="Q1131">
        <v>16</v>
      </c>
      <c r="R1131">
        <v>2</v>
      </c>
      <c r="S1131">
        <v>3</v>
      </c>
      <c r="T1131">
        <v>9</v>
      </c>
      <c r="U1131">
        <v>3</v>
      </c>
      <c r="V1131">
        <v>118</v>
      </c>
      <c r="W1131">
        <v>74</v>
      </c>
      <c r="X1131">
        <v>53</v>
      </c>
      <c r="Y1131">
        <v>25</v>
      </c>
      <c r="Z1131">
        <v>16</v>
      </c>
      <c r="AA1131">
        <v>4</v>
      </c>
      <c r="AB1131">
        <v>5</v>
      </c>
      <c r="AC1131">
        <v>31</v>
      </c>
      <c r="AD1131">
        <v>1295</v>
      </c>
      <c r="AE1131">
        <v>56</v>
      </c>
      <c r="AF1131">
        <v>910</v>
      </c>
    </row>
    <row r="1132" spans="1:32" x14ac:dyDescent="0.25">
      <c r="A1132">
        <v>20181001</v>
      </c>
      <c r="B1132">
        <v>299</v>
      </c>
      <c r="C1132">
        <v>106421</v>
      </c>
      <c r="D1132" t="s">
        <v>265</v>
      </c>
      <c r="E1132">
        <v>133430</v>
      </c>
      <c r="F1132" t="s">
        <v>651</v>
      </c>
      <c r="G1132" t="s">
        <v>221</v>
      </c>
      <c r="H1132">
        <v>3</v>
      </c>
      <c r="I1132" t="s">
        <v>193</v>
      </c>
      <c r="J1132">
        <v>63</v>
      </c>
      <c r="K1132">
        <v>12</v>
      </c>
      <c r="L1132">
        <v>0</v>
      </c>
      <c r="M1132">
        <v>54</v>
      </c>
      <c r="N1132">
        <v>35</v>
      </c>
      <c r="O1132">
        <v>28</v>
      </c>
      <c r="P1132">
        <v>12</v>
      </c>
      <c r="Q1132">
        <v>9</v>
      </c>
      <c r="R1132">
        <v>1</v>
      </c>
      <c r="S1132">
        <v>1</v>
      </c>
      <c r="T1132">
        <v>4</v>
      </c>
      <c r="U1132">
        <v>5</v>
      </c>
      <c r="V1132">
        <v>51</v>
      </c>
      <c r="W1132">
        <v>32</v>
      </c>
      <c r="X1132">
        <v>20</v>
      </c>
      <c r="Y1132">
        <v>9</v>
      </c>
      <c r="Z1132">
        <v>9</v>
      </c>
      <c r="AA1132">
        <v>2</v>
      </c>
      <c r="AB1132">
        <v>5</v>
      </c>
      <c r="AC1132">
        <v>32</v>
      </c>
      <c r="AD1132">
        <v>1287</v>
      </c>
      <c r="AE1132">
        <v>31</v>
      </c>
      <c r="AF1132">
        <v>1295</v>
      </c>
    </row>
    <row r="1133" spans="1:32" x14ac:dyDescent="0.25">
      <c r="A1133">
        <v>20181001</v>
      </c>
      <c r="B1133">
        <v>300</v>
      </c>
      <c r="C1133">
        <v>106421</v>
      </c>
      <c r="D1133" t="s">
        <v>265</v>
      </c>
      <c r="E1133">
        <v>105453</v>
      </c>
      <c r="F1133" t="s">
        <v>890</v>
      </c>
      <c r="G1133" t="s">
        <v>251</v>
      </c>
      <c r="H1133">
        <v>3</v>
      </c>
      <c r="I1133" t="s">
        <v>196</v>
      </c>
      <c r="J1133">
        <v>63</v>
      </c>
      <c r="K1133">
        <v>8</v>
      </c>
      <c r="L1133">
        <v>1</v>
      </c>
      <c r="M1133">
        <v>43</v>
      </c>
      <c r="N1133">
        <v>27</v>
      </c>
      <c r="O1133">
        <v>25</v>
      </c>
      <c r="P1133">
        <v>13</v>
      </c>
      <c r="Q1133">
        <v>9</v>
      </c>
      <c r="R1133">
        <v>1</v>
      </c>
      <c r="S1133">
        <v>1</v>
      </c>
      <c r="T1133">
        <v>4</v>
      </c>
      <c r="U1133">
        <v>3</v>
      </c>
      <c r="V1133">
        <v>49</v>
      </c>
      <c r="W1133">
        <v>32</v>
      </c>
      <c r="X1133">
        <v>23</v>
      </c>
      <c r="Y1133">
        <v>5</v>
      </c>
      <c r="Z1133">
        <v>9</v>
      </c>
      <c r="AA1133">
        <v>2</v>
      </c>
      <c r="AB1133">
        <v>5</v>
      </c>
      <c r="AC1133">
        <v>32</v>
      </c>
      <c r="AD1133">
        <v>1287</v>
      </c>
      <c r="AE1133">
        <v>12</v>
      </c>
      <c r="AF1133">
        <v>2520</v>
      </c>
    </row>
    <row r="1134" spans="1:32" x14ac:dyDescent="0.25">
      <c r="A1134">
        <v>20181008</v>
      </c>
      <c r="B1134">
        <v>242</v>
      </c>
      <c r="C1134">
        <v>126774</v>
      </c>
      <c r="D1134" t="s">
        <v>294</v>
      </c>
      <c r="E1134">
        <v>104792</v>
      </c>
      <c r="F1134" t="s">
        <v>468</v>
      </c>
      <c r="G1134" t="s">
        <v>1885</v>
      </c>
      <c r="H1134">
        <v>3</v>
      </c>
      <c r="I1134" t="s">
        <v>745</v>
      </c>
      <c r="J1134">
        <v>141</v>
      </c>
      <c r="K1134">
        <v>2</v>
      </c>
      <c r="L1134">
        <v>1</v>
      </c>
      <c r="M1134">
        <v>109</v>
      </c>
      <c r="N1134">
        <v>67</v>
      </c>
      <c r="O1134">
        <v>47</v>
      </c>
      <c r="P1134">
        <v>23</v>
      </c>
      <c r="Q1134">
        <v>16</v>
      </c>
      <c r="R1134">
        <v>8</v>
      </c>
      <c r="S1134">
        <v>11</v>
      </c>
      <c r="T1134">
        <v>11</v>
      </c>
      <c r="U1134">
        <v>5</v>
      </c>
      <c r="V1134">
        <v>101</v>
      </c>
      <c r="W1134">
        <v>63</v>
      </c>
      <c r="X1134">
        <v>47</v>
      </c>
      <c r="Y1134">
        <v>17</v>
      </c>
      <c r="Z1134">
        <v>16</v>
      </c>
      <c r="AA1134">
        <v>5</v>
      </c>
      <c r="AB1134">
        <v>8</v>
      </c>
      <c r="AC1134">
        <v>15</v>
      </c>
      <c r="AD1134">
        <v>1987</v>
      </c>
      <c r="AE1134">
        <v>37</v>
      </c>
      <c r="AF1134">
        <v>1195</v>
      </c>
    </row>
    <row r="1135" spans="1:32" x14ac:dyDescent="0.25">
      <c r="A1135">
        <v>20181008</v>
      </c>
      <c r="B1135">
        <v>243</v>
      </c>
      <c r="C1135">
        <v>111575</v>
      </c>
      <c r="D1135" t="s">
        <v>647</v>
      </c>
      <c r="E1135">
        <v>105449</v>
      </c>
      <c r="F1135" t="s">
        <v>738</v>
      </c>
      <c r="G1135" t="s">
        <v>974</v>
      </c>
      <c r="H1135">
        <v>3</v>
      </c>
      <c r="I1135" t="s">
        <v>745</v>
      </c>
      <c r="J1135">
        <v>139</v>
      </c>
      <c r="K1135">
        <v>17</v>
      </c>
      <c r="L1135">
        <v>2</v>
      </c>
      <c r="M1135">
        <v>99</v>
      </c>
      <c r="N1135">
        <v>69</v>
      </c>
      <c r="O1135">
        <v>52</v>
      </c>
      <c r="P1135">
        <v>17</v>
      </c>
      <c r="Q1135">
        <v>16</v>
      </c>
      <c r="R1135">
        <v>3</v>
      </c>
      <c r="S1135">
        <v>4</v>
      </c>
      <c r="T1135">
        <v>10</v>
      </c>
      <c r="U1135">
        <v>0</v>
      </c>
      <c r="V1135">
        <v>108</v>
      </c>
      <c r="W1135">
        <v>73</v>
      </c>
      <c r="X1135">
        <v>46</v>
      </c>
      <c r="Y1135">
        <v>18</v>
      </c>
      <c r="Z1135">
        <v>15</v>
      </c>
      <c r="AA1135">
        <v>5</v>
      </c>
      <c r="AB1135">
        <v>8</v>
      </c>
      <c r="AC1135">
        <v>27</v>
      </c>
      <c r="AD1135">
        <v>1605</v>
      </c>
      <c r="AE1135">
        <v>32</v>
      </c>
      <c r="AF1135">
        <v>1270</v>
      </c>
    </row>
    <row r="1136" spans="1:32" x14ac:dyDescent="0.25">
      <c r="A1136">
        <v>20181008</v>
      </c>
      <c r="B1136">
        <v>247</v>
      </c>
      <c r="C1136">
        <v>105932</v>
      </c>
      <c r="D1136" t="s">
        <v>660</v>
      </c>
      <c r="E1136">
        <v>133430</v>
      </c>
      <c r="F1136" t="s">
        <v>651</v>
      </c>
      <c r="G1136" t="s">
        <v>192</v>
      </c>
      <c r="H1136">
        <v>3</v>
      </c>
      <c r="I1136" t="s">
        <v>745</v>
      </c>
      <c r="J1136">
        <v>57</v>
      </c>
      <c r="K1136">
        <v>4</v>
      </c>
      <c r="L1136">
        <v>0</v>
      </c>
      <c r="M1136">
        <v>46</v>
      </c>
      <c r="N1136">
        <v>30</v>
      </c>
      <c r="O1136">
        <v>24</v>
      </c>
      <c r="P1136">
        <v>10</v>
      </c>
      <c r="Q1136">
        <v>8</v>
      </c>
      <c r="R1136">
        <v>0</v>
      </c>
      <c r="S1136">
        <v>0</v>
      </c>
      <c r="T1136">
        <v>6</v>
      </c>
      <c r="U1136">
        <v>2</v>
      </c>
      <c r="V1136">
        <v>47</v>
      </c>
      <c r="W1136">
        <v>27</v>
      </c>
      <c r="X1136">
        <v>15</v>
      </c>
      <c r="Y1136">
        <v>8</v>
      </c>
      <c r="Z1136">
        <v>8</v>
      </c>
      <c r="AA1136">
        <v>1</v>
      </c>
      <c r="AB1136">
        <v>5</v>
      </c>
      <c r="AC1136">
        <v>23</v>
      </c>
      <c r="AD1136">
        <v>1757</v>
      </c>
      <c r="AE1136">
        <v>29</v>
      </c>
      <c r="AF1136">
        <v>1430</v>
      </c>
    </row>
    <row r="1137" spans="1:32" x14ac:dyDescent="0.25">
      <c r="A1137">
        <v>20181008</v>
      </c>
      <c r="B1137">
        <v>258</v>
      </c>
      <c r="C1137">
        <v>106432</v>
      </c>
      <c r="D1137" t="s">
        <v>678</v>
      </c>
      <c r="E1137">
        <v>104527</v>
      </c>
      <c r="F1137" t="s">
        <v>694</v>
      </c>
      <c r="G1137" t="s">
        <v>978</v>
      </c>
      <c r="H1137">
        <v>3</v>
      </c>
      <c r="I1137" t="s">
        <v>745</v>
      </c>
      <c r="J1137">
        <v>118</v>
      </c>
      <c r="K1137">
        <v>4</v>
      </c>
      <c r="L1137">
        <v>4</v>
      </c>
      <c r="M1137">
        <v>85</v>
      </c>
      <c r="N1137">
        <v>63</v>
      </c>
      <c r="O1137">
        <v>49</v>
      </c>
      <c r="P1137">
        <v>11</v>
      </c>
      <c r="Q1137">
        <v>15</v>
      </c>
      <c r="R1137">
        <v>3</v>
      </c>
      <c r="S1137">
        <v>4</v>
      </c>
      <c r="T1137">
        <v>14</v>
      </c>
      <c r="U1137">
        <v>1</v>
      </c>
      <c r="V1137">
        <v>80</v>
      </c>
      <c r="W1137">
        <v>52</v>
      </c>
      <c r="X1137">
        <v>39</v>
      </c>
      <c r="Y1137">
        <v>17</v>
      </c>
      <c r="Z1137">
        <v>14</v>
      </c>
      <c r="AA1137">
        <v>6</v>
      </c>
      <c r="AB1137">
        <v>8</v>
      </c>
      <c r="AC1137">
        <v>19</v>
      </c>
      <c r="AD1137">
        <v>1815</v>
      </c>
      <c r="AE1137">
        <v>69</v>
      </c>
      <c r="AF1137">
        <v>785</v>
      </c>
    </row>
    <row r="1138" spans="1:32" x14ac:dyDescent="0.25">
      <c r="A1138">
        <v>20181008</v>
      </c>
      <c r="B1138">
        <v>265</v>
      </c>
      <c r="C1138">
        <v>105023</v>
      </c>
      <c r="D1138" t="s">
        <v>703</v>
      </c>
      <c r="E1138">
        <v>106043</v>
      </c>
      <c r="F1138" t="s">
        <v>149</v>
      </c>
      <c r="G1138" t="s">
        <v>315</v>
      </c>
      <c r="H1138">
        <v>3</v>
      </c>
      <c r="I1138" t="s">
        <v>745</v>
      </c>
      <c r="J1138">
        <v>66</v>
      </c>
      <c r="K1138">
        <v>14</v>
      </c>
      <c r="L1138">
        <v>1</v>
      </c>
      <c r="M1138">
        <v>58</v>
      </c>
      <c r="N1138">
        <v>39</v>
      </c>
      <c r="O1138">
        <v>34</v>
      </c>
      <c r="P1138">
        <v>9</v>
      </c>
      <c r="Q1138">
        <v>10</v>
      </c>
      <c r="R1138">
        <v>3</v>
      </c>
      <c r="S1138">
        <v>4</v>
      </c>
      <c r="T1138">
        <v>0</v>
      </c>
      <c r="U1138">
        <v>6</v>
      </c>
      <c r="V1138">
        <v>57</v>
      </c>
      <c r="W1138">
        <v>35</v>
      </c>
      <c r="X1138">
        <v>24</v>
      </c>
      <c r="Y1138">
        <v>11</v>
      </c>
      <c r="Z1138">
        <v>9</v>
      </c>
      <c r="AA1138">
        <v>3</v>
      </c>
      <c r="AB1138">
        <v>6</v>
      </c>
      <c r="AC1138">
        <v>57</v>
      </c>
      <c r="AD1138">
        <v>920</v>
      </c>
      <c r="AE1138">
        <v>16</v>
      </c>
      <c r="AF1138">
        <v>1975</v>
      </c>
    </row>
    <row r="1139" spans="1:32" x14ac:dyDescent="0.25">
      <c r="A1139">
        <v>20181008</v>
      </c>
      <c r="B1139">
        <v>267</v>
      </c>
      <c r="C1139">
        <v>105138</v>
      </c>
      <c r="D1139" t="s">
        <v>644</v>
      </c>
      <c r="E1139">
        <v>126094</v>
      </c>
      <c r="F1139" t="s">
        <v>100</v>
      </c>
      <c r="G1139" t="s">
        <v>315</v>
      </c>
      <c r="H1139">
        <v>3</v>
      </c>
      <c r="I1139" t="s">
        <v>745</v>
      </c>
      <c r="J1139">
        <v>98</v>
      </c>
      <c r="K1139">
        <v>6</v>
      </c>
      <c r="L1139">
        <v>2</v>
      </c>
      <c r="M1139">
        <v>62</v>
      </c>
      <c r="N1139">
        <v>33</v>
      </c>
      <c r="O1139">
        <v>17</v>
      </c>
      <c r="P1139">
        <v>20</v>
      </c>
      <c r="Q1139">
        <v>10</v>
      </c>
      <c r="R1139">
        <v>2</v>
      </c>
      <c r="S1139">
        <v>4</v>
      </c>
      <c r="T1139">
        <v>7</v>
      </c>
      <c r="U1139">
        <v>5</v>
      </c>
      <c r="V1139">
        <v>82</v>
      </c>
      <c r="W1139">
        <v>45</v>
      </c>
      <c r="X1139">
        <v>32</v>
      </c>
      <c r="Y1139">
        <v>11</v>
      </c>
      <c r="Z1139">
        <v>9</v>
      </c>
      <c r="AA1139">
        <v>8</v>
      </c>
      <c r="AB1139">
        <v>12</v>
      </c>
      <c r="AC1139">
        <v>28</v>
      </c>
      <c r="AD1139">
        <v>1570</v>
      </c>
      <c r="AE1139">
        <v>73</v>
      </c>
      <c r="AF1139">
        <v>750</v>
      </c>
    </row>
    <row r="1140" spans="1:32" x14ac:dyDescent="0.25">
      <c r="A1140">
        <v>20181008</v>
      </c>
      <c r="B1140">
        <v>268</v>
      </c>
      <c r="C1140">
        <v>106421</v>
      </c>
      <c r="D1140" t="s">
        <v>265</v>
      </c>
      <c r="E1140">
        <v>105585</v>
      </c>
      <c r="F1140" t="s">
        <v>1886</v>
      </c>
      <c r="G1140" t="s">
        <v>1887</v>
      </c>
      <c r="H1140">
        <v>3</v>
      </c>
      <c r="I1140" t="s">
        <v>745</v>
      </c>
      <c r="J1140">
        <v>146</v>
      </c>
      <c r="K1140">
        <v>13</v>
      </c>
      <c r="L1140">
        <v>5</v>
      </c>
      <c r="M1140">
        <v>99</v>
      </c>
      <c r="N1140">
        <v>55</v>
      </c>
      <c r="O1140">
        <v>46</v>
      </c>
      <c r="P1140">
        <v>23</v>
      </c>
      <c r="Q1140">
        <v>15</v>
      </c>
      <c r="R1140">
        <v>2</v>
      </c>
      <c r="S1140">
        <v>3</v>
      </c>
      <c r="T1140">
        <v>10</v>
      </c>
      <c r="U1140">
        <v>8</v>
      </c>
      <c r="V1140">
        <v>116</v>
      </c>
      <c r="W1140">
        <v>72</v>
      </c>
      <c r="X1140">
        <v>58</v>
      </c>
      <c r="Y1140">
        <v>19</v>
      </c>
      <c r="Z1140">
        <v>16</v>
      </c>
      <c r="AA1140">
        <v>3</v>
      </c>
      <c r="AB1140">
        <v>4</v>
      </c>
      <c r="AC1140">
        <v>22</v>
      </c>
      <c r="AD1140">
        <v>1762</v>
      </c>
      <c r="AE1140">
        <v>216</v>
      </c>
      <c r="AF1140">
        <v>257</v>
      </c>
    </row>
    <row r="1141" spans="1:32" x14ac:dyDescent="0.25">
      <c r="A1141">
        <v>20181008</v>
      </c>
      <c r="B1141">
        <v>270</v>
      </c>
      <c r="C1141">
        <v>104925</v>
      </c>
      <c r="D1141" t="s">
        <v>641</v>
      </c>
      <c r="E1141">
        <v>104871</v>
      </c>
      <c r="F1141" t="s">
        <v>698</v>
      </c>
      <c r="G1141" t="s">
        <v>203</v>
      </c>
      <c r="H1141">
        <v>3</v>
      </c>
      <c r="I1141" t="s">
        <v>173</v>
      </c>
      <c r="J1141">
        <v>83</v>
      </c>
      <c r="K1141">
        <v>4</v>
      </c>
      <c r="L1141">
        <v>2</v>
      </c>
      <c r="M1141">
        <v>53</v>
      </c>
      <c r="N1141">
        <v>40</v>
      </c>
      <c r="O1141">
        <v>34</v>
      </c>
      <c r="P1141">
        <v>6</v>
      </c>
      <c r="Q1141">
        <v>10</v>
      </c>
      <c r="R1141">
        <v>0</v>
      </c>
      <c r="S1141">
        <v>0</v>
      </c>
      <c r="T1141">
        <v>7</v>
      </c>
      <c r="U1141">
        <v>3</v>
      </c>
      <c r="V1141">
        <v>65</v>
      </c>
      <c r="W1141">
        <v>44</v>
      </c>
      <c r="X1141">
        <v>31</v>
      </c>
      <c r="Y1141">
        <v>8</v>
      </c>
      <c r="Z1141">
        <v>11</v>
      </c>
      <c r="AA1141">
        <v>2</v>
      </c>
      <c r="AB1141">
        <v>5</v>
      </c>
      <c r="AC1141">
        <v>3</v>
      </c>
      <c r="AD1141">
        <v>6445</v>
      </c>
      <c r="AE1141">
        <v>41</v>
      </c>
      <c r="AF1141">
        <v>1100</v>
      </c>
    </row>
    <row r="1142" spans="1:32" x14ac:dyDescent="0.25">
      <c r="A1142">
        <v>20181008</v>
      </c>
      <c r="B1142">
        <v>272</v>
      </c>
      <c r="C1142">
        <v>126774</v>
      </c>
      <c r="D1142" t="s">
        <v>294</v>
      </c>
      <c r="E1142">
        <v>111575</v>
      </c>
      <c r="F1142" t="s">
        <v>647</v>
      </c>
      <c r="G1142" t="s">
        <v>1888</v>
      </c>
      <c r="H1142">
        <v>3</v>
      </c>
      <c r="I1142" t="s">
        <v>173</v>
      </c>
      <c r="K1142">
        <v>6</v>
      </c>
      <c r="L1142">
        <v>2</v>
      </c>
      <c r="M1142">
        <v>73</v>
      </c>
      <c r="N1142">
        <v>49</v>
      </c>
      <c r="O1142">
        <v>40</v>
      </c>
      <c r="P1142">
        <v>11</v>
      </c>
      <c r="Q1142">
        <v>11</v>
      </c>
      <c r="R1142">
        <v>3</v>
      </c>
      <c r="S1142">
        <v>4</v>
      </c>
      <c r="T1142">
        <v>5</v>
      </c>
      <c r="U1142">
        <v>0</v>
      </c>
      <c r="V1142">
        <v>75</v>
      </c>
      <c r="W1142">
        <v>50</v>
      </c>
      <c r="X1142">
        <v>41</v>
      </c>
      <c r="Y1142">
        <v>11</v>
      </c>
      <c r="Z1142">
        <v>11</v>
      </c>
      <c r="AA1142">
        <v>2</v>
      </c>
      <c r="AB1142">
        <v>4</v>
      </c>
      <c r="AC1142">
        <v>15</v>
      </c>
      <c r="AD1142">
        <v>1987</v>
      </c>
      <c r="AE1142">
        <v>27</v>
      </c>
      <c r="AF1142">
        <v>1605</v>
      </c>
    </row>
    <row r="1143" spans="1:32" x14ac:dyDescent="0.25">
      <c r="A1143">
        <v>20181008</v>
      </c>
      <c r="B1143">
        <v>274</v>
      </c>
      <c r="C1143">
        <v>100644</v>
      </c>
      <c r="D1143" t="s">
        <v>683</v>
      </c>
      <c r="E1143">
        <v>105932</v>
      </c>
      <c r="F1143" t="s">
        <v>660</v>
      </c>
      <c r="G1143" t="s">
        <v>377</v>
      </c>
      <c r="H1143">
        <v>3</v>
      </c>
      <c r="I1143" t="s">
        <v>173</v>
      </c>
      <c r="K1143">
        <v>12</v>
      </c>
      <c r="L1143">
        <v>0</v>
      </c>
      <c r="M1143">
        <v>63</v>
      </c>
      <c r="N1143">
        <v>43</v>
      </c>
      <c r="O1143">
        <v>36</v>
      </c>
      <c r="P1143">
        <v>9</v>
      </c>
      <c r="Q1143">
        <v>11</v>
      </c>
      <c r="R1143">
        <v>4</v>
      </c>
      <c r="S1143">
        <v>5</v>
      </c>
      <c r="T1143">
        <v>9</v>
      </c>
      <c r="U1143">
        <v>5</v>
      </c>
      <c r="V1143">
        <v>73</v>
      </c>
      <c r="W1143">
        <v>46</v>
      </c>
      <c r="X1143">
        <v>32</v>
      </c>
      <c r="Y1143">
        <v>12</v>
      </c>
      <c r="Z1143">
        <v>11</v>
      </c>
      <c r="AA1143">
        <v>7</v>
      </c>
      <c r="AB1143">
        <v>10</v>
      </c>
      <c r="AC1143">
        <v>5</v>
      </c>
      <c r="AD1143">
        <v>4755</v>
      </c>
      <c r="AE1143">
        <v>23</v>
      </c>
      <c r="AF1143">
        <v>1757</v>
      </c>
    </row>
    <row r="1144" spans="1:32" x14ac:dyDescent="0.25">
      <c r="A1144">
        <v>20181008</v>
      </c>
      <c r="B1144">
        <v>278</v>
      </c>
      <c r="C1144">
        <v>105051</v>
      </c>
      <c r="D1144" t="s">
        <v>944</v>
      </c>
      <c r="E1144">
        <v>106233</v>
      </c>
      <c r="F1144" t="s">
        <v>679</v>
      </c>
      <c r="G1144" t="s">
        <v>1889</v>
      </c>
      <c r="H1144">
        <v>3</v>
      </c>
      <c r="I1144" t="s">
        <v>173</v>
      </c>
      <c r="J1144">
        <v>165</v>
      </c>
      <c r="K1144">
        <v>14</v>
      </c>
      <c r="L1144">
        <v>3</v>
      </c>
      <c r="M1144">
        <v>126</v>
      </c>
      <c r="N1144">
        <v>83</v>
      </c>
      <c r="O1144">
        <v>59</v>
      </c>
      <c r="P1144">
        <v>22</v>
      </c>
      <c r="Q1144">
        <v>17</v>
      </c>
      <c r="R1144">
        <v>6</v>
      </c>
      <c r="S1144">
        <v>9</v>
      </c>
      <c r="T1144">
        <v>12</v>
      </c>
      <c r="U1144">
        <v>3</v>
      </c>
      <c r="V1144">
        <v>119</v>
      </c>
      <c r="W1144">
        <v>61</v>
      </c>
      <c r="X1144">
        <v>50</v>
      </c>
      <c r="Y1144">
        <v>27</v>
      </c>
      <c r="Z1144">
        <v>17</v>
      </c>
      <c r="AA1144">
        <v>5</v>
      </c>
      <c r="AB1144">
        <v>9</v>
      </c>
      <c r="AC1144">
        <v>51</v>
      </c>
      <c r="AD1144">
        <v>974</v>
      </c>
      <c r="AE1144">
        <v>7</v>
      </c>
      <c r="AF1144">
        <v>3825</v>
      </c>
    </row>
    <row r="1145" spans="1:32" x14ac:dyDescent="0.25">
      <c r="A1145">
        <v>20181008</v>
      </c>
      <c r="B1145">
        <v>284</v>
      </c>
      <c r="C1145">
        <v>105138</v>
      </c>
      <c r="D1145" t="s">
        <v>644</v>
      </c>
      <c r="E1145">
        <v>111456</v>
      </c>
      <c r="F1145" t="s">
        <v>309</v>
      </c>
      <c r="G1145" t="s">
        <v>1338</v>
      </c>
      <c r="H1145">
        <v>3</v>
      </c>
      <c r="I1145" t="s">
        <v>173</v>
      </c>
      <c r="K1145">
        <v>4</v>
      </c>
      <c r="L1145">
        <v>2</v>
      </c>
      <c r="M1145">
        <v>74</v>
      </c>
      <c r="N1145">
        <v>54</v>
      </c>
      <c r="O1145">
        <v>41</v>
      </c>
      <c r="P1145">
        <v>8</v>
      </c>
      <c r="Q1145">
        <v>13</v>
      </c>
      <c r="R1145">
        <v>3</v>
      </c>
      <c r="S1145">
        <v>6</v>
      </c>
      <c r="T1145">
        <v>5</v>
      </c>
      <c r="U1145">
        <v>3</v>
      </c>
      <c r="V1145">
        <v>83</v>
      </c>
      <c r="W1145">
        <v>59</v>
      </c>
      <c r="X1145">
        <v>39</v>
      </c>
      <c r="Y1145">
        <v>8</v>
      </c>
      <c r="Z1145">
        <v>13</v>
      </c>
      <c r="AA1145">
        <v>8</v>
      </c>
      <c r="AB1145">
        <v>13</v>
      </c>
      <c r="AC1145">
        <v>28</v>
      </c>
      <c r="AD1145">
        <v>1570</v>
      </c>
      <c r="AE1145">
        <v>78</v>
      </c>
      <c r="AF1145">
        <v>701</v>
      </c>
    </row>
    <row r="1146" spans="1:32" x14ac:dyDescent="0.25">
      <c r="A1146">
        <v>20181008</v>
      </c>
      <c r="B1146">
        <v>285</v>
      </c>
      <c r="C1146">
        <v>103819</v>
      </c>
      <c r="D1146" t="s">
        <v>737</v>
      </c>
      <c r="E1146">
        <v>106421</v>
      </c>
      <c r="F1146" t="s">
        <v>265</v>
      </c>
      <c r="G1146" t="s">
        <v>1086</v>
      </c>
      <c r="H1146">
        <v>3</v>
      </c>
      <c r="I1146" t="s">
        <v>173</v>
      </c>
      <c r="K1146">
        <v>10</v>
      </c>
      <c r="L1146">
        <v>0</v>
      </c>
      <c r="M1146">
        <v>86</v>
      </c>
      <c r="N1146">
        <v>61</v>
      </c>
      <c r="O1146">
        <v>50</v>
      </c>
      <c r="P1146">
        <v>9</v>
      </c>
      <c r="Q1146">
        <v>15</v>
      </c>
      <c r="R1146">
        <v>1</v>
      </c>
      <c r="S1146">
        <v>3</v>
      </c>
      <c r="T1146">
        <v>5</v>
      </c>
      <c r="U1146">
        <v>3</v>
      </c>
      <c r="V1146">
        <v>101</v>
      </c>
      <c r="W1146">
        <v>66</v>
      </c>
      <c r="X1146">
        <v>42</v>
      </c>
      <c r="Y1146">
        <v>19</v>
      </c>
      <c r="Z1146">
        <v>15</v>
      </c>
      <c r="AA1146">
        <v>4</v>
      </c>
      <c r="AB1146">
        <v>7</v>
      </c>
      <c r="AC1146">
        <v>2</v>
      </c>
      <c r="AD1146">
        <v>6900</v>
      </c>
      <c r="AE1146">
        <v>22</v>
      </c>
      <c r="AF1146">
        <v>1762</v>
      </c>
    </row>
    <row r="1147" spans="1:32" x14ac:dyDescent="0.25">
      <c r="A1147">
        <v>20181008</v>
      </c>
      <c r="B1147">
        <v>286</v>
      </c>
      <c r="C1147">
        <v>104925</v>
      </c>
      <c r="D1147" t="s">
        <v>641</v>
      </c>
      <c r="E1147">
        <v>106065</v>
      </c>
      <c r="F1147" t="s">
        <v>730</v>
      </c>
      <c r="G1147" t="s">
        <v>840</v>
      </c>
      <c r="H1147">
        <v>3</v>
      </c>
      <c r="I1147" t="s">
        <v>187</v>
      </c>
      <c r="J1147">
        <v>69</v>
      </c>
      <c r="K1147">
        <v>7</v>
      </c>
      <c r="L1147">
        <v>0</v>
      </c>
      <c r="M1147">
        <v>42</v>
      </c>
      <c r="N1147">
        <v>34</v>
      </c>
      <c r="O1147">
        <v>29</v>
      </c>
      <c r="P1147">
        <v>5</v>
      </c>
      <c r="Q1147">
        <v>8</v>
      </c>
      <c r="R1147">
        <v>2</v>
      </c>
      <c r="S1147">
        <v>2</v>
      </c>
      <c r="T1147">
        <v>3</v>
      </c>
      <c r="U1147">
        <v>3</v>
      </c>
      <c r="V1147">
        <v>63</v>
      </c>
      <c r="W1147">
        <v>41</v>
      </c>
      <c r="X1147">
        <v>21</v>
      </c>
      <c r="Y1147">
        <v>10</v>
      </c>
      <c r="Z1147">
        <v>8</v>
      </c>
      <c r="AA1147">
        <v>7</v>
      </c>
      <c r="AB1147">
        <v>11</v>
      </c>
      <c r="AC1147">
        <v>3</v>
      </c>
      <c r="AD1147">
        <v>6445</v>
      </c>
      <c r="AE1147">
        <v>21</v>
      </c>
      <c r="AF1147">
        <v>1768</v>
      </c>
    </row>
    <row r="1148" spans="1:32" x14ac:dyDescent="0.25">
      <c r="A1148">
        <v>20181008</v>
      </c>
      <c r="B1148">
        <v>287</v>
      </c>
      <c r="C1148">
        <v>104731</v>
      </c>
      <c r="D1148" t="s">
        <v>657</v>
      </c>
      <c r="E1148">
        <v>126774</v>
      </c>
      <c r="F1148" t="s">
        <v>294</v>
      </c>
      <c r="G1148" t="s">
        <v>969</v>
      </c>
      <c r="H1148">
        <v>3</v>
      </c>
      <c r="I1148" t="s">
        <v>187</v>
      </c>
      <c r="J1148">
        <v>100</v>
      </c>
      <c r="K1148">
        <v>10</v>
      </c>
      <c r="L1148">
        <v>2</v>
      </c>
      <c r="M1148">
        <v>62</v>
      </c>
      <c r="N1148">
        <v>45</v>
      </c>
      <c r="O1148">
        <v>37</v>
      </c>
      <c r="P1148">
        <v>8</v>
      </c>
      <c r="Q1148">
        <v>11</v>
      </c>
      <c r="R1148">
        <v>2</v>
      </c>
      <c r="S1148">
        <v>3</v>
      </c>
      <c r="T1148">
        <v>5</v>
      </c>
      <c r="U1148">
        <v>1</v>
      </c>
      <c r="V1148">
        <v>74</v>
      </c>
      <c r="W1148">
        <v>44</v>
      </c>
      <c r="X1148">
        <v>32</v>
      </c>
      <c r="Y1148">
        <v>15</v>
      </c>
      <c r="Z1148">
        <v>11</v>
      </c>
      <c r="AA1148">
        <v>2</v>
      </c>
      <c r="AB1148">
        <v>4</v>
      </c>
      <c r="AC1148">
        <v>8</v>
      </c>
      <c r="AD1148">
        <v>3640</v>
      </c>
      <c r="AE1148">
        <v>15</v>
      </c>
      <c r="AF1148">
        <v>1987</v>
      </c>
    </row>
    <row r="1149" spans="1:32" x14ac:dyDescent="0.25">
      <c r="A1149">
        <v>20181008</v>
      </c>
      <c r="B1149">
        <v>288</v>
      </c>
      <c r="C1149">
        <v>100644</v>
      </c>
      <c r="D1149" t="s">
        <v>683</v>
      </c>
      <c r="E1149">
        <v>200282</v>
      </c>
      <c r="F1149" t="s">
        <v>597</v>
      </c>
      <c r="G1149" t="s">
        <v>202</v>
      </c>
      <c r="H1149">
        <v>3</v>
      </c>
      <c r="I1149" t="s">
        <v>187</v>
      </c>
      <c r="J1149">
        <v>69</v>
      </c>
      <c r="K1149">
        <v>6</v>
      </c>
      <c r="L1149">
        <v>2</v>
      </c>
      <c r="M1149">
        <v>52</v>
      </c>
      <c r="N1149">
        <v>34</v>
      </c>
      <c r="O1149">
        <v>28</v>
      </c>
      <c r="P1149">
        <v>11</v>
      </c>
      <c r="Q1149">
        <v>9</v>
      </c>
      <c r="R1149">
        <v>5</v>
      </c>
      <c r="S1149">
        <v>5</v>
      </c>
      <c r="T1149">
        <v>0</v>
      </c>
      <c r="U1149">
        <v>2</v>
      </c>
      <c r="V1149">
        <v>50</v>
      </c>
      <c r="W1149">
        <v>33</v>
      </c>
      <c r="X1149">
        <v>20</v>
      </c>
      <c r="Y1149">
        <v>7</v>
      </c>
      <c r="Z1149">
        <v>8</v>
      </c>
      <c r="AA1149">
        <v>1</v>
      </c>
      <c r="AB1149">
        <v>4</v>
      </c>
      <c r="AC1149">
        <v>5</v>
      </c>
      <c r="AD1149">
        <v>4755</v>
      </c>
      <c r="AE1149">
        <v>33</v>
      </c>
      <c r="AF1149">
        <v>1238</v>
      </c>
    </row>
    <row r="1150" spans="1:32" x14ac:dyDescent="0.25">
      <c r="A1150">
        <v>20181008</v>
      </c>
      <c r="B1150">
        <v>293</v>
      </c>
      <c r="C1150">
        <v>103819</v>
      </c>
      <c r="D1150" t="s">
        <v>737</v>
      </c>
      <c r="E1150">
        <v>105138</v>
      </c>
      <c r="F1150" t="s">
        <v>644</v>
      </c>
      <c r="G1150" t="s">
        <v>1890</v>
      </c>
      <c r="H1150">
        <v>3</v>
      </c>
      <c r="I1150" t="s">
        <v>187</v>
      </c>
      <c r="J1150">
        <v>112</v>
      </c>
      <c r="K1150">
        <v>8</v>
      </c>
      <c r="L1150">
        <v>1</v>
      </c>
      <c r="M1150">
        <v>81</v>
      </c>
      <c r="N1150">
        <v>54</v>
      </c>
      <c r="O1150">
        <v>37</v>
      </c>
      <c r="P1150">
        <v>17</v>
      </c>
      <c r="Q1150">
        <v>14</v>
      </c>
      <c r="R1150">
        <v>2</v>
      </c>
      <c r="S1150">
        <v>5</v>
      </c>
      <c r="T1150">
        <v>9</v>
      </c>
      <c r="U1150">
        <v>2</v>
      </c>
      <c r="V1150">
        <v>91</v>
      </c>
      <c r="W1150">
        <v>59</v>
      </c>
      <c r="X1150">
        <v>40</v>
      </c>
      <c r="Y1150">
        <v>18</v>
      </c>
      <c r="Z1150">
        <v>13</v>
      </c>
      <c r="AA1150">
        <v>6</v>
      </c>
      <c r="AB1150">
        <v>9</v>
      </c>
      <c r="AC1150">
        <v>2</v>
      </c>
      <c r="AD1150">
        <v>6900</v>
      </c>
      <c r="AE1150">
        <v>28</v>
      </c>
      <c r="AF1150">
        <v>1570</v>
      </c>
    </row>
    <row r="1151" spans="1:32" x14ac:dyDescent="0.25">
      <c r="A1151">
        <v>20181008</v>
      </c>
      <c r="B1151">
        <v>294</v>
      </c>
      <c r="C1151">
        <v>104925</v>
      </c>
      <c r="D1151" t="s">
        <v>641</v>
      </c>
      <c r="E1151">
        <v>104731</v>
      </c>
      <c r="F1151" t="s">
        <v>657</v>
      </c>
      <c r="G1151" t="s">
        <v>1049</v>
      </c>
      <c r="H1151">
        <v>3</v>
      </c>
      <c r="I1151" t="s">
        <v>189</v>
      </c>
      <c r="J1151">
        <v>103</v>
      </c>
      <c r="K1151">
        <v>8</v>
      </c>
      <c r="L1151">
        <v>1</v>
      </c>
      <c r="M1151">
        <v>65</v>
      </c>
      <c r="N1151">
        <v>47</v>
      </c>
      <c r="O1151">
        <v>40</v>
      </c>
      <c r="P1151">
        <v>11</v>
      </c>
      <c r="Q1151">
        <v>11</v>
      </c>
      <c r="R1151">
        <v>1</v>
      </c>
      <c r="S1151">
        <v>1</v>
      </c>
      <c r="T1151">
        <v>16</v>
      </c>
      <c r="U1151">
        <v>4</v>
      </c>
      <c r="V1151">
        <v>73</v>
      </c>
      <c r="W1151">
        <v>47</v>
      </c>
      <c r="X1151">
        <v>36</v>
      </c>
      <c r="Y1151">
        <v>10</v>
      </c>
      <c r="Z1151">
        <v>10</v>
      </c>
      <c r="AA1151">
        <v>1</v>
      </c>
      <c r="AB1151">
        <v>2</v>
      </c>
      <c r="AC1151">
        <v>3</v>
      </c>
      <c r="AD1151">
        <v>6445</v>
      </c>
      <c r="AE1151">
        <v>8</v>
      </c>
      <c r="AF1151">
        <v>3640</v>
      </c>
    </row>
    <row r="1152" spans="1:32" x14ac:dyDescent="0.25">
      <c r="A1152">
        <v>20181008</v>
      </c>
      <c r="B1152">
        <v>295</v>
      </c>
      <c r="C1152">
        <v>100644</v>
      </c>
      <c r="D1152" t="s">
        <v>683</v>
      </c>
      <c r="E1152">
        <v>106378</v>
      </c>
      <c r="F1152" t="s">
        <v>194</v>
      </c>
      <c r="G1152" t="s">
        <v>139</v>
      </c>
      <c r="H1152">
        <v>3</v>
      </c>
      <c r="I1152" t="s">
        <v>189</v>
      </c>
      <c r="J1152">
        <v>71</v>
      </c>
      <c r="K1152">
        <v>4</v>
      </c>
      <c r="L1152">
        <v>2</v>
      </c>
      <c r="M1152">
        <v>54</v>
      </c>
      <c r="N1152">
        <v>35</v>
      </c>
      <c r="O1152">
        <v>27</v>
      </c>
      <c r="P1152">
        <v>14</v>
      </c>
      <c r="Q1152">
        <v>10</v>
      </c>
      <c r="R1152">
        <v>1</v>
      </c>
      <c r="S1152">
        <v>1</v>
      </c>
      <c r="T1152">
        <v>7</v>
      </c>
      <c r="U1152">
        <v>3</v>
      </c>
      <c r="V1152">
        <v>52</v>
      </c>
      <c r="W1152">
        <v>36</v>
      </c>
      <c r="X1152">
        <v>28</v>
      </c>
      <c r="Y1152">
        <v>6</v>
      </c>
      <c r="Z1152">
        <v>10</v>
      </c>
      <c r="AA1152">
        <v>0</v>
      </c>
      <c r="AB1152">
        <v>2</v>
      </c>
      <c r="AC1152">
        <v>5</v>
      </c>
      <c r="AD1152">
        <v>4755</v>
      </c>
      <c r="AE1152">
        <v>14</v>
      </c>
      <c r="AF1152">
        <v>1990</v>
      </c>
    </row>
    <row r="1153" spans="1:32" x14ac:dyDescent="0.25">
      <c r="A1153">
        <v>20181008</v>
      </c>
      <c r="B1153">
        <v>297</v>
      </c>
      <c r="C1153">
        <v>103819</v>
      </c>
      <c r="D1153" t="s">
        <v>737</v>
      </c>
      <c r="E1153">
        <v>105453</v>
      </c>
      <c r="F1153" t="s">
        <v>890</v>
      </c>
      <c r="G1153" t="s">
        <v>389</v>
      </c>
      <c r="H1153">
        <v>3</v>
      </c>
      <c r="I1153" t="s">
        <v>189</v>
      </c>
      <c r="J1153">
        <v>111</v>
      </c>
      <c r="K1153">
        <v>10</v>
      </c>
      <c r="L1153">
        <v>1</v>
      </c>
      <c r="M1153">
        <v>84</v>
      </c>
      <c r="N1153">
        <v>60</v>
      </c>
      <c r="O1153">
        <v>39</v>
      </c>
      <c r="P1153">
        <v>13</v>
      </c>
      <c r="Q1153">
        <v>11</v>
      </c>
      <c r="R1153">
        <v>4</v>
      </c>
      <c r="S1153">
        <v>6</v>
      </c>
      <c r="T1153">
        <v>0</v>
      </c>
      <c r="U1153">
        <v>3</v>
      </c>
      <c r="V1153">
        <v>83</v>
      </c>
      <c r="W1153">
        <v>53</v>
      </c>
      <c r="X1153">
        <v>33</v>
      </c>
      <c r="Y1153">
        <v>15</v>
      </c>
      <c r="Z1153">
        <v>11</v>
      </c>
      <c r="AA1153">
        <v>5</v>
      </c>
      <c r="AB1153">
        <v>8</v>
      </c>
      <c r="AC1153">
        <v>2</v>
      </c>
      <c r="AD1153">
        <v>6900</v>
      </c>
      <c r="AE1153">
        <v>12</v>
      </c>
      <c r="AF1153">
        <v>2730</v>
      </c>
    </row>
    <row r="1154" spans="1:32" x14ac:dyDescent="0.25">
      <c r="A1154">
        <v>20181008</v>
      </c>
      <c r="B1154">
        <v>298</v>
      </c>
      <c r="C1154">
        <v>104925</v>
      </c>
      <c r="D1154" t="s">
        <v>641</v>
      </c>
      <c r="E1154">
        <v>100644</v>
      </c>
      <c r="F1154" t="s">
        <v>683</v>
      </c>
      <c r="G1154" t="s">
        <v>370</v>
      </c>
      <c r="H1154">
        <v>3</v>
      </c>
      <c r="I1154" t="s">
        <v>193</v>
      </c>
      <c r="J1154">
        <v>60</v>
      </c>
      <c r="K1154">
        <v>0</v>
      </c>
      <c r="L1154">
        <v>1</v>
      </c>
      <c r="M1154">
        <v>46</v>
      </c>
      <c r="N1154">
        <v>33</v>
      </c>
      <c r="O1154">
        <v>26</v>
      </c>
      <c r="P1154">
        <v>7</v>
      </c>
      <c r="Q1154">
        <v>8</v>
      </c>
      <c r="R1154">
        <v>0</v>
      </c>
      <c r="S1154">
        <v>0</v>
      </c>
      <c r="T1154">
        <v>2</v>
      </c>
      <c r="U1154">
        <v>3</v>
      </c>
      <c r="V1154">
        <v>34</v>
      </c>
      <c r="W1154">
        <v>19</v>
      </c>
      <c r="X1154">
        <v>10</v>
      </c>
      <c r="Y1154">
        <v>6</v>
      </c>
      <c r="Z1154">
        <v>7</v>
      </c>
      <c r="AA1154">
        <v>2</v>
      </c>
      <c r="AB1154">
        <v>6</v>
      </c>
      <c r="AC1154">
        <v>3</v>
      </c>
      <c r="AD1154">
        <v>6445</v>
      </c>
      <c r="AE1154">
        <v>5</v>
      </c>
      <c r="AF1154">
        <v>4755</v>
      </c>
    </row>
    <row r="1155" spans="1:32" x14ac:dyDescent="0.25">
      <c r="A1155">
        <v>20181008</v>
      </c>
      <c r="B1155">
        <v>299</v>
      </c>
      <c r="C1155">
        <v>106432</v>
      </c>
      <c r="D1155" t="s">
        <v>678</v>
      </c>
      <c r="E1155">
        <v>103819</v>
      </c>
      <c r="F1155" t="s">
        <v>737</v>
      </c>
      <c r="G1155" t="s">
        <v>139</v>
      </c>
      <c r="H1155">
        <v>3</v>
      </c>
      <c r="I1155" t="s">
        <v>193</v>
      </c>
      <c r="J1155">
        <v>73</v>
      </c>
      <c r="K1155">
        <v>9</v>
      </c>
      <c r="L1155">
        <v>0</v>
      </c>
      <c r="M1155">
        <v>49</v>
      </c>
      <c r="N1155">
        <v>38</v>
      </c>
      <c r="O1155">
        <v>32</v>
      </c>
      <c r="P1155">
        <v>8</v>
      </c>
      <c r="Q1155">
        <v>10</v>
      </c>
      <c r="R1155">
        <v>0</v>
      </c>
      <c r="S1155">
        <v>0</v>
      </c>
      <c r="T1155">
        <v>8</v>
      </c>
      <c r="U1155">
        <v>0</v>
      </c>
      <c r="V1155">
        <v>61</v>
      </c>
      <c r="W1155">
        <v>41</v>
      </c>
      <c r="X1155">
        <v>30</v>
      </c>
      <c r="Y1155">
        <v>10</v>
      </c>
      <c r="Z1155">
        <v>10</v>
      </c>
      <c r="AA1155">
        <v>5</v>
      </c>
      <c r="AB1155">
        <v>7</v>
      </c>
      <c r="AC1155">
        <v>19</v>
      </c>
      <c r="AD1155">
        <v>1815</v>
      </c>
      <c r="AE1155">
        <v>2</v>
      </c>
      <c r="AF1155">
        <v>6900</v>
      </c>
    </row>
    <row r="1156" spans="1:32" x14ac:dyDescent="0.25">
      <c r="A1156">
        <v>20181008</v>
      </c>
      <c r="B1156">
        <v>300</v>
      </c>
      <c r="C1156">
        <v>104925</v>
      </c>
      <c r="D1156" t="s">
        <v>641</v>
      </c>
      <c r="E1156">
        <v>106432</v>
      </c>
      <c r="F1156" t="s">
        <v>678</v>
      </c>
      <c r="G1156" t="s">
        <v>315</v>
      </c>
      <c r="H1156">
        <v>3</v>
      </c>
      <c r="I1156" t="s">
        <v>196</v>
      </c>
      <c r="J1156">
        <v>96</v>
      </c>
      <c r="K1156">
        <v>7</v>
      </c>
      <c r="L1156">
        <v>0</v>
      </c>
      <c r="M1156">
        <v>52</v>
      </c>
      <c r="N1156">
        <v>32</v>
      </c>
      <c r="O1156">
        <v>29</v>
      </c>
      <c r="P1156">
        <v>14</v>
      </c>
      <c r="Q1156">
        <v>10</v>
      </c>
      <c r="R1156">
        <v>1</v>
      </c>
      <c r="S1156">
        <v>1</v>
      </c>
      <c r="T1156">
        <v>3</v>
      </c>
      <c r="U1156">
        <v>1</v>
      </c>
      <c r="V1156">
        <v>72</v>
      </c>
      <c r="W1156">
        <v>56</v>
      </c>
      <c r="X1156">
        <v>34</v>
      </c>
      <c r="Y1156">
        <v>9</v>
      </c>
      <c r="Z1156">
        <v>9</v>
      </c>
      <c r="AA1156">
        <v>7</v>
      </c>
      <c r="AB1156">
        <v>9</v>
      </c>
      <c r="AC1156">
        <v>3</v>
      </c>
      <c r="AD1156">
        <v>6445</v>
      </c>
      <c r="AE1156">
        <v>19</v>
      </c>
      <c r="AF1156">
        <v>1815</v>
      </c>
    </row>
    <row r="1157" spans="1:32" x14ac:dyDescent="0.25">
      <c r="A1157">
        <v>20181015</v>
      </c>
      <c r="B1157">
        <v>277</v>
      </c>
      <c r="C1157">
        <v>104792</v>
      </c>
      <c r="D1157" t="s">
        <v>468</v>
      </c>
      <c r="E1157">
        <v>105074</v>
      </c>
      <c r="F1157" t="s">
        <v>538</v>
      </c>
      <c r="G1157" t="s">
        <v>329</v>
      </c>
      <c r="H1157">
        <v>3</v>
      </c>
      <c r="I1157" t="s">
        <v>173</v>
      </c>
      <c r="J1157">
        <v>64</v>
      </c>
      <c r="K1157">
        <v>12</v>
      </c>
      <c r="L1157">
        <v>1</v>
      </c>
      <c r="M1157">
        <v>45</v>
      </c>
      <c r="N1157">
        <v>31</v>
      </c>
      <c r="O1157">
        <v>23</v>
      </c>
      <c r="P1157">
        <v>9</v>
      </c>
      <c r="Q1157">
        <v>8</v>
      </c>
      <c r="R1157">
        <v>1</v>
      </c>
      <c r="S1157">
        <v>2</v>
      </c>
      <c r="T1157">
        <v>3</v>
      </c>
      <c r="U1157">
        <v>0</v>
      </c>
      <c r="V1157">
        <v>59</v>
      </c>
      <c r="W1157">
        <v>41</v>
      </c>
      <c r="X1157">
        <v>22</v>
      </c>
      <c r="Y1157">
        <v>5</v>
      </c>
      <c r="Z1157">
        <v>7</v>
      </c>
      <c r="AA1157">
        <v>7</v>
      </c>
      <c r="AB1157">
        <v>12</v>
      </c>
      <c r="AC1157">
        <v>38</v>
      </c>
      <c r="AD1157">
        <v>1160</v>
      </c>
      <c r="AE1157">
        <v>110</v>
      </c>
      <c r="AF1157">
        <v>524</v>
      </c>
    </row>
    <row r="1158" spans="1:32" x14ac:dyDescent="0.25">
      <c r="A1158">
        <v>20181015</v>
      </c>
      <c r="B1158">
        <v>286</v>
      </c>
      <c r="C1158">
        <v>106043</v>
      </c>
      <c r="D1158" t="s">
        <v>149</v>
      </c>
      <c r="E1158">
        <v>111815</v>
      </c>
      <c r="F1158" t="s">
        <v>994</v>
      </c>
      <c r="G1158" t="s">
        <v>1891</v>
      </c>
      <c r="H1158">
        <v>3</v>
      </c>
      <c r="I1158" t="s">
        <v>187</v>
      </c>
      <c r="J1158">
        <v>151</v>
      </c>
      <c r="K1158">
        <v>5</v>
      </c>
      <c r="L1158">
        <v>3</v>
      </c>
      <c r="M1158">
        <v>117</v>
      </c>
      <c r="N1158">
        <v>70</v>
      </c>
      <c r="O1158">
        <v>53</v>
      </c>
      <c r="P1158">
        <v>25</v>
      </c>
      <c r="Q1158">
        <v>18</v>
      </c>
      <c r="R1158">
        <v>3</v>
      </c>
      <c r="S1158">
        <v>6</v>
      </c>
      <c r="T1158">
        <v>9</v>
      </c>
      <c r="U1158">
        <v>2</v>
      </c>
      <c r="V1158">
        <v>124</v>
      </c>
      <c r="W1158">
        <v>87</v>
      </c>
      <c r="X1158">
        <v>56</v>
      </c>
      <c r="Y1158">
        <v>21</v>
      </c>
      <c r="Z1158">
        <v>18</v>
      </c>
      <c r="AA1158">
        <v>12</v>
      </c>
      <c r="AB1158">
        <v>16</v>
      </c>
      <c r="AC1158">
        <v>17</v>
      </c>
      <c r="AD1158">
        <v>1940</v>
      </c>
      <c r="AE1158">
        <v>87</v>
      </c>
      <c r="AF1158">
        <v>633</v>
      </c>
    </row>
    <row r="1159" spans="1:32" x14ac:dyDescent="0.25">
      <c r="A1159">
        <v>20181015</v>
      </c>
      <c r="B1159">
        <v>289</v>
      </c>
      <c r="C1159">
        <v>104792</v>
      </c>
      <c r="D1159" t="s">
        <v>468</v>
      </c>
      <c r="E1159">
        <v>104542</v>
      </c>
      <c r="F1159" t="s">
        <v>892</v>
      </c>
      <c r="G1159" t="s">
        <v>1036</v>
      </c>
      <c r="H1159">
        <v>3</v>
      </c>
      <c r="I1159" t="s">
        <v>187</v>
      </c>
      <c r="J1159">
        <v>115</v>
      </c>
      <c r="K1159">
        <v>11</v>
      </c>
      <c r="L1159">
        <v>4</v>
      </c>
      <c r="M1159">
        <v>82</v>
      </c>
      <c r="N1159">
        <v>46</v>
      </c>
      <c r="O1159">
        <v>36</v>
      </c>
      <c r="P1159">
        <v>22</v>
      </c>
      <c r="Q1159">
        <v>14</v>
      </c>
      <c r="R1159">
        <v>6</v>
      </c>
      <c r="S1159">
        <v>7</v>
      </c>
      <c r="T1159">
        <v>3</v>
      </c>
      <c r="U1159">
        <v>1</v>
      </c>
      <c r="V1159">
        <v>80</v>
      </c>
      <c r="W1159">
        <v>54</v>
      </c>
      <c r="X1159">
        <v>40</v>
      </c>
      <c r="Y1159">
        <v>16</v>
      </c>
      <c r="Z1159">
        <v>15</v>
      </c>
      <c r="AA1159">
        <v>2</v>
      </c>
      <c r="AB1159">
        <v>4</v>
      </c>
      <c r="AC1159">
        <v>38</v>
      </c>
      <c r="AD1159">
        <v>1160</v>
      </c>
      <c r="AE1159">
        <v>75</v>
      </c>
      <c r="AF1159">
        <v>740</v>
      </c>
    </row>
    <row r="1160" spans="1:32" x14ac:dyDescent="0.25">
      <c r="A1160">
        <v>20181015</v>
      </c>
      <c r="B1160">
        <v>294</v>
      </c>
      <c r="C1160">
        <v>106043</v>
      </c>
      <c r="D1160" t="s">
        <v>149</v>
      </c>
      <c r="E1160">
        <v>104468</v>
      </c>
      <c r="F1160" t="s">
        <v>829</v>
      </c>
      <c r="G1160" t="s">
        <v>119</v>
      </c>
      <c r="H1160">
        <v>3</v>
      </c>
      <c r="I1160" t="s">
        <v>189</v>
      </c>
      <c r="J1160">
        <v>96</v>
      </c>
      <c r="K1160">
        <v>1</v>
      </c>
      <c r="L1160">
        <v>2</v>
      </c>
      <c r="M1160">
        <v>61</v>
      </c>
      <c r="N1160">
        <v>43</v>
      </c>
      <c r="O1160">
        <v>29</v>
      </c>
      <c r="P1160">
        <v>4</v>
      </c>
      <c r="Q1160">
        <v>9</v>
      </c>
      <c r="R1160">
        <v>3</v>
      </c>
      <c r="S1160">
        <v>6</v>
      </c>
      <c r="T1160">
        <v>4</v>
      </c>
      <c r="U1160">
        <v>2</v>
      </c>
      <c r="V1160">
        <v>61</v>
      </c>
      <c r="W1160">
        <v>35</v>
      </c>
      <c r="X1160">
        <v>21</v>
      </c>
      <c r="Y1160">
        <v>7</v>
      </c>
      <c r="Z1160">
        <v>10</v>
      </c>
      <c r="AA1160">
        <v>4</v>
      </c>
      <c r="AB1160">
        <v>10</v>
      </c>
      <c r="AC1160">
        <v>17</v>
      </c>
      <c r="AD1160">
        <v>1940</v>
      </c>
      <c r="AE1160">
        <v>32</v>
      </c>
      <c r="AF1160">
        <v>1265</v>
      </c>
    </row>
    <row r="1161" spans="1:32" x14ac:dyDescent="0.25">
      <c r="A1161">
        <v>20181015</v>
      </c>
      <c r="B1161">
        <v>295</v>
      </c>
      <c r="C1161">
        <v>104792</v>
      </c>
      <c r="D1161" t="s">
        <v>468</v>
      </c>
      <c r="E1161">
        <v>105577</v>
      </c>
      <c r="F1161" t="s">
        <v>711</v>
      </c>
      <c r="G1161" t="s">
        <v>377</v>
      </c>
      <c r="H1161">
        <v>3</v>
      </c>
      <c r="I1161" t="s">
        <v>189</v>
      </c>
      <c r="J1161">
        <v>95</v>
      </c>
      <c r="K1161">
        <v>10</v>
      </c>
      <c r="L1161">
        <v>1</v>
      </c>
      <c r="M1161">
        <v>65</v>
      </c>
      <c r="N1161">
        <v>41</v>
      </c>
      <c r="O1161">
        <v>32</v>
      </c>
      <c r="P1161">
        <v>14</v>
      </c>
      <c r="Q1161">
        <v>11</v>
      </c>
      <c r="R1161">
        <v>2</v>
      </c>
      <c r="S1161">
        <v>2</v>
      </c>
      <c r="T1161">
        <v>10</v>
      </c>
      <c r="U1161">
        <v>3</v>
      </c>
      <c r="V1161">
        <v>73</v>
      </c>
      <c r="W1161">
        <v>45</v>
      </c>
      <c r="X1161">
        <v>31</v>
      </c>
      <c r="Y1161">
        <v>15</v>
      </c>
      <c r="Z1161">
        <v>11</v>
      </c>
      <c r="AA1161">
        <v>6</v>
      </c>
      <c r="AB1161">
        <v>8</v>
      </c>
      <c r="AC1161">
        <v>38</v>
      </c>
      <c r="AD1161">
        <v>1160</v>
      </c>
      <c r="AE1161">
        <v>79</v>
      </c>
      <c r="AF1161">
        <v>706</v>
      </c>
    </row>
    <row r="1162" spans="1:32" x14ac:dyDescent="0.25">
      <c r="A1162">
        <v>20181015</v>
      </c>
      <c r="B1162">
        <v>298</v>
      </c>
      <c r="C1162">
        <v>104792</v>
      </c>
      <c r="D1162" t="s">
        <v>468</v>
      </c>
      <c r="E1162">
        <v>106043</v>
      </c>
      <c r="F1162" t="s">
        <v>149</v>
      </c>
      <c r="G1162" t="s">
        <v>315</v>
      </c>
      <c r="H1162">
        <v>3</v>
      </c>
      <c r="I1162" t="s">
        <v>193</v>
      </c>
      <c r="J1162">
        <v>77</v>
      </c>
      <c r="K1162">
        <v>10</v>
      </c>
      <c r="L1162">
        <v>1</v>
      </c>
      <c r="M1162">
        <v>60</v>
      </c>
      <c r="N1162">
        <v>36</v>
      </c>
      <c r="O1162">
        <v>27</v>
      </c>
      <c r="P1162">
        <v>14</v>
      </c>
      <c r="Q1162">
        <v>10</v>
      </c>
      <c r="R1162">
        <v>2</v>
      </c>
      <c r="S1162">
        <v>3</v>
      </c>
      <c r="T1162">
        <v>1</v>
      </c>
      <c r="U1162">
        <v>2</v>
      </c>
      <c r="V1162">
        <v>57</v>
      </c>
      <c r="W1162">
        <v>38</v>
      </c>
      <c r="X1162">
        <v>22</v>
      </c>
      <c r="Y1162">
        <v>12</v>
      </c>
      <c r="Z1162">
        <v>9</v>
      </c>
      <c r="AA1162">
        <v>2</v>
      </c>
      <c r="AB1162">
        <v>5</v>
      </c>
      <c r="AC1162">
        <v>38</v>
      </c>
      <c r="AD1162">
        <v>1160</v>
      </c>
      <c r="AE1162">
        <v>17</v>
      </c>
      <c r="AF1162">
        <v>1940</v>
      </c>
    </row>
    <row r="1163" spans="1:32" x14ac:dyDescent="0.25">
      <c r="A1163">
        <v>20181015</v>
      </c>
      <c r="B1163">
        <v>300</v>
      </c>
      <c r="C1163">
        <v>106378</v>
      </c>
      <c r="D1163" t="s">
        <v>194</v>
      </c>
      <c r="E1163">
        <v>104792</v>
      </c>
      <c r="F1163" t="s">
        <v>468</v>
      </c>
      <c r="G1163" t="s">
        <v>1368</v>
      </c>
      <c r="H1163">
        <v>3</v>
      </c>
      <c r="I1163" t="s">
        <v>196</v>
      </c>
      <c r="J1163">
        <v>146</v>
      </c>
      <c r="K1163">
        <v>4</v>
      </c>
      <c r="L1163">
        <v>0</v>
      </c>
      <c r="M1163">
        <v>105</v>
      </c>
      <c r="N1163">
        <v>61</v>
      </c>
      <c r="O1163">
        <v>47</v>
      </c>
      <c r="P1163">
        <v>27</v>
      </c>
      <c r="Q1163">
        <v>16</v>
      </c>
      <c r="R1163">
        <v>4</v>
      </c>
      <c r="S1163">
        <v>6</v>
      </c>
      <c r="T1163">
        <v>17</v>
      </c>
      <c r="U1163">
        <v>5</v>
      </c>
      <c r="V1163">
        <v>105</v>
      </c>
      <c r="W1163">
        <v>73</v>
      </c>
      <c r="X1163">
        <v>55</v>
      </c>
      <c r="Y1163">
        <v>21</v>
      </c>
      <c r="Z1163">
        <v>17</v>
      </c>
      <c r="AA1163">
        <v>6</v>
      </c>
      <c r="AB1163">
        <v>7</v>
      </c>
      <c r="AC1163">
        <v>15</v>
      </c>
      <c r="AD1163">
        <v>2125</v>
      </c>
      <c r="AE1163">
        <v>38</v>
      </c>
      <c r="AF1163">
        <v>1160</v>
      </c>
    </row>
    <row r="1164" spans="1:32" x14ac:dyDescent="0.25">
      <c r="A1164">
        <v>20181015</v>
      </c>
      <c r="B1164">
        <v>275</v>
      </c>
      <c r="C1164">
        <v>104586</v>
      </c>
      <c r="D1164" t="s">
        <v>1893</v>
      </c>
      <c r="E1164">
        <v>126610</v>
      </c>
      <c r="F1164" t="s">
        <v>199</v>
      </c>
      <c r="G1164" t="s">
        <v>429</v>
      </c>
      <c r="H1164">
        <v>3</v>
      </c>
      <c r="I1164" t="s">
        <v>173</v>
      </c>
      <c r="J1164">
        <v>108</v>
      </c>
      <c r="K1164">
        <v>7</v>
      </c>
      <c r="L1164">
        <v>5</v>
      </c>
      <c r="M1164">
        <v>104</v>
      </c>
      <c r="N1164">
        <v>66</v>
      </c>
      <c r="O1164">
        <v>48</v>
      </c>
      <c r="P1164">
        <v>21</v>
      </c>
      <c r="Q1164">
        <v>15</v>
      </c>
      <c r="R1164">
        <v>9</v>
      </c>
      <c r="S1164">
        <v>10</v>
      </c>
      <c r="T1164">
        <v>17</v>
      </c>
      <c r="U1164">
        <v>0</v>
      </c>
      <c r="V1164">
        <v>74</v>
      </c>
      <c r="W1164">
        <v>49</v>
      </c>
      <c r="X1164">
        <v>41</v>
      </c>
      <c r="Y1164">
        <v>12</v>
      </c>
      <c r="Z1164">
        <v>14</v>
      </c>
      <c r="AA1164">
        <v>2</v>
      </c>
      <c r="AB1164">
        <v>4</v>
      </c>
      <c r="AC1164">
        <v>172</v>
      </c>
      <c r="AD1164">
        <v>327</v>
      </c>
      <c r="AE1164">
        <v>52</v>
      </c>
      <c r="AF1164">
        <v>932</v>
      </c>
    </row>
    <row r="1165" spans="1:32" x14ac:dyDescent="0.25">
      <c r="A1165">
        <v>20181015</v>
      </c>
      <c r="B1165">
        <v>277</v>
      </c>
      <c r="C1165">
        <v>106401</v>
      </c>
      <c r="D1165" t="s">
        <v>650</v>
      </c>
      <c r="E1165">
        <v>126094</v>
      </c>
      <c r="F1165" t="s">
        <v>100</v>
      </c>
      <c r="G1165" t="s">
        <v>429</v>
      </c>
      <c r="H1165">
        <v>3</v>
      </c>
      <c r="I1165" t="s">
        <v>173</v>
      </c>
      <c r="J1165">
        <v>87</v>
      </c>
      <c r="K1165">
        <v>25</v>
      </c>
      <c r="L1165">
        <v>5</v>
      </c>
      <c r="M1165">
        <v>85</v>
      </c>
      <c r="N1165">
        <v>64</v>
      </c>
      <c r="O1165">
        <v>51</v>
      </c>
      <c r="P1165">
        <v>8</v>
      </c>
      <c r="Q1165">
        <v>15</v>
      </c>
      <c r="R1165">
        <v>6</v>
      </c>
      <c r="S1165">
        <v>8</v>
      </c>
      <c r="T1165">
        <v>12</v>
      </c>
      <c r="U1165">
        <v>6</v>
      </c>
      <c r="V1165">
        <v>96</v>
      </c>
      <c r="W1165">
        <v>47</v>
      </c>
      <c r="X1165">
        <v>37</v>
      </c>
      <c r="Y1165">
        <v>22</v>
      </c>
      <c r="Z1165">
        <v>14</v>
      </c>
      <c r="AA1165">
        <v>6</v>
      </c>
      <c r="AB1165">
        <v>9</v>
      </c>
      <c r="AC1165">
        <v>37</v>
      </c>
      <c r="AD1165">
        <v>1170</v>
      </c>
      <c r="AE1165">
        <v>78</v>
      </c>
      <c r="AF1165">
        <v>715</v>
      </c>
    </row>
    <row r="1166" spans="1:32" x14ac:dyDescent="0.25">
      <c r="A1166">
        <v>20181015</v>
      </c>
      <c r="B1166">
        <v>286</v>
      </c>
      <c r="C1166">
        <v>106421</v>
      </c>
      <c r="D1166" t="s">
        <v>265</v>
      </c>
      <c r="E1166">
        <v>105583</v>
      </c>
      <c r="F1166" t="s">
        <v>300</v>
      </c>
      <c r="G1166" t="s">
        <v>370</v>
      </c>
      <c r="H1166">
        <v>3</v>
      </c>
      <c r="I1166" t="s">
        <v>187</v>
      </c>
      <c r="J1166">
        <v>53</v>
      </c>
      <c r="K1166">
        <v>5</v>
      </c>
      <c r="L1166">
        <v>4</v>
      </c>
      <c r="M1166">
        <v>51</v>
      </c>
      <c r="N1166">
        <v>31</v>
      </c>
      <c r="O1166">
        <v>22</v>
      </c>
      <c r="P1166">
        <v>11</v>
      </c>
      <c r="Q1166">
        <v>8</v>
      </c>
      <c r="R1166">
        <v>1</v>
      </c>
      <c r="S1166">
        <v>2</v>
      </c>
      <c r="T1166">
        <v>2</v>
      </c>
      <c r="U1166">
        <v>1</v>
      </c>
      <c r="V1166">
        <v>48</v>
      </c>
      <c r="W1166">
        <v>34</v>
      </c>
      <c r="X1166">
        <v>16</v>
      </c>
      <c r="Y1166">
        <v>6</v>
      </c>
      <c r="Z1166">
        <v>7</v>
      </c>
      <c r="AA1166">
        <v>6</v>
      </c>
      <c r="AB1166">
        <v>11</v>
      </c>
      <c r="AC1166">
        <v>21</v>
      </c>
      <c r="AD1166">
        <v>1797</v>
      </c>
      <c r="AE1166">
        <v>50</v>
      </c>
      <c r="AF1166">
        <v>950</v>
      </c>
    </row>
    <row r="1167" spans="1:32" x14ac:dyDescent="0.25">
      <c r="A1167">
        <v>20181015</v>
      </c>
      <c r="B1167">
        <v>288</v>
      </c>
      <c r="C1167">
        <v>111575</v>
      </c>
      <c r="D1167" t="s">
        <v>647</v>
      </c>
      <c r="E1167">
        <v>104586</v>
      </c>
      <c r="F1167" t="s">
        <v>1893</v>
      </c>
      <c r="G1167" t="s">
        <v>289</v>
      </c>
      <c r="H1167">
        <v>3</v>
      </c>
      <c r="I1167" t="s">
        <v>187</v>
      </c>
      <c r="J1167">
        <v>89</v>
      </c>
      <c r="K1167">
        <v>10</v>
      </c>
      <c r="L1167">
        <v>1</v>
      </c>
      <c r="M1167">
        <v>81</v>
      </c>
      <c r="N1167">
        <v>58</v>
      </c>
      <c r="O1167">
        <v>43</v>
      </c>
      <c r="P1167">
        <v>12</v>
      </c>
      <c r="Q1167">
        <v>11</v>
      </c>
      <c r="R1167">
        <v>12</v>
      </c>
      <c r="S1167">
        <v>13</v>
      </c>
      <c r="T1167">
        <v>6</v>
      </c>
      <c r="U1167">
        <v>4</v>
      </c>
      <c r="V1167">
        <v>77</v>
      </c>
      <c r="W1167">
        <v>49</v>
      </c>
      <c r="X1167">
        <v>30</v>
      </c>
      <c r="Y1167">
        <v>15</v>
      </c>
      <c r="Z1167">
        <v>11</v>
      </c>
      <c r="AA1167">
        <v>3</v>
      </c>
      <c r="AB1167">
        <v>6</v>
      </c>
      <c r="AC1167">
        <v>26</v>
      </c>
      <c r="AD1167">
        <v>1640</v>
      </c>
      <c r="AE1167">
        <v>172</v>
      </c>
      <c r="AF1167">
        <v>327</v>
      </c>
    </row>
    <row r="1168" spans="1:32" x14ac:dyDescent="0.25">
      <c r="A1168">
        <v>20181015</v>
      </c>
      <c r="B1168">
        <v>294</v>
      </c>
      <c r="C1168">
        <v>106421</v>
      </c>
      <c r="D1168" t="s">
        <v>265</v>
      </c>
      <c r="E1168">
        <v>105575</v>
      </c>
      <c r="F1168" t="s">
        <v>900</v>
      </c>
      <c r="G1168" t="s">
        <v>1050</v>
      </c>
      <c r="H1168">
        <v>3</v>
      </c>
      <c r="I1168" t="s">
        <v>189</v>
      </c>
      <c r="J1168">
        <v>96</v>
      </c>
      <c r="K1168">
        <v>15</v>
      </c>
      <c r="L1168">
        <v>6</v>
      </c>
      <c r="M1168">
        <v>66</v>
      </c>
      <c r="N1168">
        <v>38</v>
      </c>
      <c r="O1168">
        <v>32</v>
      </c>
      <c r="P1168">
        <v>11</v>
      </c>
      <c r="Q1168">
        <v>12</v>
      </c>
      <c r="R1168">
        <v>3</v>
      </c>
      <c r="S1168">
        <v>5</v>
      </c>
      <c r="T1168">
        <v>5</v>
      </c>
      <c r="U1168">
        <v>3</v>
      </c>
      <c r="V1168">
        <v>94</v>
      </c>
      <c r="W1168">
        <v>56</v>
      </c>
      <c r="X1168">
        <v>39</v>
      </c>
      <c r="Y1168">
        <v>17</v>
      </c>
      <c r="Z1168">
        <v>13</v>
      </c>
      <c r="AA1168">
        <v>11</v>
      </c>
      <c r="AB1168">
        <v>14</v>
      </c>
      <c r="AC1168">
        <v>21</v>
      </c>
      <c r="AD1168">
        <v>1797</v>
      </c>
      <c r="AE1168">
        <v>107</v>
      </c>
      <c r="AF1168">
        <v>545</v>
      </c>
    </row>
    <row r="1169" spans="1:32" x14ac:dyDescent="0.25">
      <c r="A1169">
        <v>20181015</v>
      </c>
      <c r="B1169">
        <v>295</v>
      </c>
      <c r="C1169">
        <v>111575</v>
      </c>
      <c r="D1169" t="s">
        <v>647</v>
      </c>
      <c r="E1169">
        <v>105806</v>
      </c>
      <c r="F1169" t="s">
        <v>304</v>
      </c>
      <c r="G1169" t="s">
        <v>1357</v>
      </c>
      <c r="H1169">
        <v>3</v>
      </c>
      <c r="I1169" t="s">
        <v>189</v>
      </c>
      <c r="J1169">
        <v>67</v>
      </c>
      <c r="K1169">
        <v>16</v>
      </c>
      <c r="L1169">
        <v>1</v>
      </c>
      <c r="M1169">
        <v>55</v>
      </c>
      <c r="N1169">
        <v>39</v>
      </c>
      <c r="O1169">
        <v>35</v>
      </c>
      <c r="P1169">
        <v>9</v>
      </c>
      <c r="Q1169">
        <v>10</v>
      </c>
      <c r="R1169">
        <v>0</v>
      </c>
      <c r="S1169">
        <v>0</v>
      </c>
      <c r="T1169">
        <v>3</v>
      </c>
      <c r="U1169">
        <v>2</v>
      </c>
      <c r="V1169">
        <v>59</v>
      </c>
      <c r="W1169">
        <v>35</v>
      </c>
      <c r="X1169">
        <v>26</v>
      </c>
      <c r="Y1169">
        <v>12</v>
      </c>
      <c r="Z1169">
        <v>10</v>
      </c>
      <c r="AA1169">
        <v>0</v>
      </c>
      <c r="AB1169">
        <v>2</v>
      </c>
      <c r="AC1169">
        <v>26</v>
      </c>
      <c r="AD1169">
        <v>1640</v>
      </c>
      <c r="AE1169">
        <v>76</v>
      </c>
      <c r="AF1169">
        <v>729</v>
      </c>
    </row>
    <row r="1170" spans="1:32" x14ac:dyDescent="0.25">
      <c r="A1170">
        <v>20181015</v>
      </c>
      <c r="B1170">
        <v>298</v>
      </c>
      <c r="C1170">
        <v>111575</v>
      </c>
      <c r="D1170" t="s">
        <v>647</v>
      </c>
      <c r="E1170">
        <v>106421</v>
      </c>
      <c r="F1170" t="s">
        <v>265</v>
      </c>
      <c r="G1170" t="s">
        <v>1894</v>
      </c>
      <c r="H1170">
        <v>3</v>
      </c>
      <c r="I1170" t="s">
        <v>193</v>
      </c>
      <c r="J1170">
        <v>106</v>
      </c>
      <c r="K1170">
        <v>8</v>
      </c>
      <c r="L1170">
        <v>0</v>
      </c>
      <c r="M1170">
        <v>90</v>
      </c>
      <c r="N1170">
        <v>66</v>
      </c>
      <c r="O1170">
        <v>51</v>
      </c>
      <c r="P1170">
        <v>15</v>
      </c>
      <c r="Q1170">
        <v>15</v>
      </c>
      <c r="R1170">
        <v>0</v>
      </c>
      <c r="S1170">
        <v>0</v>
      </c>
      <c r="T1170">
        <v>4</v>
      </c>
      <c r="U1170">
        <v>3</v>
      </c>
      <c r="V1170">
        <v>83</v>
      </c>
      <c r="W1170">
        <v>50</v>
      </c>
      <c r="X1170">
        <v>37</v>
      </c>
      <c r="Y1170">
        <v>16</v>
      </c>
      <c r="Z1170">
        <v>13</v>
      </c>
      <c r="AA1170">
        <v>3</v>
      </c>
      <c r="AB1170">
        <v>6</v>
      </c>
      <c r="AC1170">
        <v>26</v>
      </c>
      <c r="AD1170">
        <v>1640</v>
      </c>
      <c r="AE1170">
        <v>21</v>
      </c>
      <c r="AF1170">
        <v>1797</v>
      </c>
    </row>
    <row r="1171" spans="1:32" x14ac:dyDescent="0.25">
      <c r="A1171">
        <v>20181015</v>
      </c>
      <c r="B1171">
        <v>300</v>
      </c>
      <c r="C1171">
        <v>111575</v>
      </c>
      <c r="D1171" t="s">
        <v>647</v>
      </c>
      <c r="E1171">
        <v>105173</v>
      </c>
      <c r="F1171" t="s">
        <v>722</v>
      </c>
      <c r="G1171" t="s">
        <v>192</v>
      </c>
      <c r="H1171">
        <v>3</v>
      </c>
      <c r="I1171" t="s">
        <v>196</v>
      </c>
      <c r="J1171">
        <v>54</v>
      </c>
      <c r="K1171">
        <v>6</v>
      </c>
      <c r="L1171">
        <v>0</v>
      </c>
      <c r="M1171">
        <v>46</v>
      </c>
      <c r="N1171">
        <v>36</v>
      </c>
      <c r="O1171">
        <v>27</v>
      </c>
      <c r="P1171">
        <v>8</v>
      </c>
      <c r="Q1171">
        <v>8</v>
      </c>
      <c r="R1171">
        <v>1</v>
      </c>
      <c r="S1171">
        <v>1</v>
      </c>
      <c r="T1171">
        <v>3</v>
      </c>
      <c r="U1171">
        <v>2</v>
      </c>
      <c r="V1171">
        <v>43</v>
      </c>
      <c r="W1171">
        <v>30</v>
      </c>
      <c r="X1171">
        <v>22</v>
      </c>
      <c r="Y1171">
        <v>2</v>
      </c>
      <c r="Z1171">
        <v>8</v>
      </c>
      <c r="AA1171">
        <v>2</v>
      </c>
      <c r="AB1171">
        <v>6</v>
      </c>
      <c r="AC1171">
        <v>26</v>
      </c>
      <c r="AD1171">
        <v>1640</v>
      </c>
      <c r="AE1171">
        <v>49</v>
      </c>
      <c r="AF1171">
        <v>1030</v>
      </c>
    </row>
    <row r="1172" spans="1:32" x14ac:dyDescent="0.25">
      <c r="A1172">
        <v>20181015</v>
      </c>
      <c r="B1172">
        <v>278</v>
      </c>
      <c r="C1172">
        <v>133430</v>
      </c>
      <c r="D1172" t="s">
        <v>651</v>
      </c>
      <c r="E1172">
        <v>105166</v>
      </c>
      <c r="F1172" t="s">
        <v>186</v>
      </c>
      <c r="G1172" t="s">
        <v>1589</v>
      </c>
      <c r="H1172">
        <v>3</v>
      </c>
      <c r="I1172" t="s">
        <v>173</v>
      </c>
      <c r="J1172">
        <v>153</v>
      </c>
      <c r="K1172">
        <v>9</v>
      </c>
      <c r="L1172">
        <v>5</v>
      </c>
      <c r="M1172">
        <v>103</v>
      </c>
      <c r="N1172">
        <v>53</v>
      </c>
      <c r="O1172">
        <v>39</v>
      </c>
      <c r="P1172">
        <v>32</v>
      </c>
      <c r="Q1172">
        <v>17</v>
      </c>
      <c r="R1172">
        <v>7</v>
      </c>
      <c r="S1172">
        <v>9</v>
      </c>
      <c r="T1172">
        <v>4</v>
      </c>
      <c r="U1172">
        <v>4</v>
      </c>
      <c r="V1172">
        <v>123</v>
      </c>
      <c r="W1172">
        <v>71</v>
      </c>
      <c r="X1172">
        <v>49</v>
      </c>
      <c r="Y1172">
        <v>25</v>
      </c>
      <c r="Z1172">
        <v>16</v>
      </c>
      <c r="AA1172">
        <v>8</v>
      </c>
      <c r="AB1172">
        <v>11</v>
      </c>
      <c r="AC1172">
        <v>30</v>
      </c>
      <c r="AD1172">
        <v>1440</v>
      </c>
      <c r="AE1172">
        <v>130</v>
      </c>
      <c r="AF1172">
        <v>455</v>
      </c>
    </row>
    <row r="1173" spans="1:32" x14ac:dyDescent="0.25">
      <c r="A1173">
        <v>20181015</v>
      </c>
      <c r="B1173">
        <v>286</v>
      </c>
      <c r="C1173">
        <v>104926</v>
      </c>
      <c r="D1173" t="s">
        <v>670</v>
      </c>
      <c r="E1173">
        <v>105041</v>
      </c>
      <c r="F1173" t="s">
        <v>1481</v>
      </c>
      <c r="G1173" t="s">
        <v>139</v>
      </c>
      <c r="H1173">
        <v>3</v>
      </c>
      <c r="I1173" t="s">
        <v>187</v>
      </c>
      <c r="J1173">
        <v>88</v>
      </c>
      <c r="K1173">
        <v>4</v>
      </c>
      <c r="L1173">
        <v>4</v>
      </c>
      <c r="M1173">
        <v>68</v>
      </c>
      <c r="N1173">
        <v>39</v>
      </c>
      <c r="O1173">
        <v>29</v>
      </c>
      <c r="P1173">
        <v>17</v>
      </c>
      <c r="Q1173">
        <v>10</v>
      </c>
      <c r="R1173">
        <v>4</v>
      </c>
      <c r="S1173">
        <v>5</v>
      </c>
      <c r="T1173">
        <v>6</v>
      </c>
      <c r="U1173">
        <v>2</v>
      </c>
      <c r="V1173">
        <v>67</v>
      </c>
      <c r="W1173">
        <v>40</v>
      </c>
      <c r="X1173">
        <v>27</v>
      </c>
      <c r="Y1173">
        <v>13</v>
      </c>
      <c r="Z1173">
        <v>10</v>
      </c>
      <c r="AA1173">
        <v>4</v>
      </c>
      <c r="AB1173">
        <v>7</v>
      </c>
      <c r="AC1173">
        <v>14</v>
      </c>
      <c r="AD1173">
        <v>2315</v>
      </c>
      <c r="AE1173">
        <v>81</v>
      </c>
      <c r="AF1173">
        <v>697</v>
      </c>
    </row>
    <row r="1174" spans="1:32" x14ac:dyDescent="0.25">
      <c r="A1174">
        <v>20181015</v>
      </c>
      <c r="B1174">
        <v>288</v>
      </c>
      <c r="C1174">
        <v>126774</v>
      </c>
      <c r="D1174" t="s">
        <v>294</v>
      </c>
      <c r="E1174">
        <v>105357</v>
      </c>
      <c r="F1174" t="s">
        <v>692</v>
      </c>
      <c r="G1174" t="s">
        <v>702</v>
      </c>
      <c r="H1174">
        <v>3</v>
      </c>
      <c r="I1174" t="s">
        <v>187</v>
      </c>
      <c r="J1174">
        <v>122</v>
      </c>
      <c r="K1174">
        <v>5</v>
      </c>
      <c r="L1174">
        <v>3</v>
      </c>
      <c r="M1174">
        <v>89</v>
      </c>
      <c r="N1174">
        <v>41</v>
      </c>
      <c r="O1174">
        <v>33</v>
      </c>
      <c r="P1174">
        <v>26</v>
      </c>
      <c r="Q1174">
        <v>14</v>
      </c>
      <c r="R1174">
        <v>5</v>
      </c>
      <c r="S1174">
        <v>7</v>
      </c>
      <c r="T1174">
        <v>2</v>
      </c>
      <c r="U1174">
        <v>2</v>
      </c>
      <c r="V1174">
        <v>78</v>
      </c>
      <c r="W1174">
        <v>48</v>
      </c>
      <c r="X1174">
        <v>37</v>
      </c>
      <c r="Y1174">
        <v>13</v>
      </c>
      <c r="Z1174">
        <v>14</v>
      </c>
      <c r="AA1174">
        <v>2</v>
      </c>
      <c r="AB1174">
        <v>5</v>
      </c>
      <c r="AC1174">
        <v>16</v>
      </c>
      <c r="AD1174">
        <v>2007</v>
      </c>
      <c r="AE1174">
        <v>33</v>
      </c>
      <c r="AF1174">
        <v>1233</v>
      </c>
    </row>
    <row r="1175" spans="1:32" x14ac:dyDescent="0.25">
      <c r="A1175">
        <v>20181015</v>
      </c>
      <c r="B1175">
        <v>290</v>
      </c>
      <c r="C1175">
        <v>105208</v>
      </c>
      <c r="D1175" t="s">
        <v>472</v>
      </c>
      <c r="E1175">
        <v>133430</v>
      </c>
      <c r="F1175" t="s">
        <v>651</v>
      </c>
      <c r="G1175" t="s">
        <v>251</v>
      </c>
      <c r="H1175">
        <v>3</v>
      </c>
      <c r="I1175" t="s">
        <v>187</v>
      </c>
      <c r="J1175">
        <v>78</v>
      </c>
      <c r="K1175">
        <v>2</v>
      </c>
      <c r="L1175">
        <v>8</v>
      </c>
      <c r="M1175">
        <v>67</v>
      </c>
      <c r="N1175">
        <v>42</v>
      </c>
      <c r="O1175">
        <v>34</v>
      </c>
      <c r="P1175">
        <v>9</v>
      </c>
      <c r="Q1175">
        <v>9</v>
      </c>
      <c r="R1175">
        <v>2</v>
      </c>
      <c r="S1175">
        <v>2</v>
      </c>
      <c r="T1175">
        <v>3</v>
      </c>
      <c r="U1175">
        <v>5</v>
      </c>
      <c r="V1175">
        <v>45</v>
      </c>
      <c r="W1175">
        <v>21</v>
      </c>
      <c r="X1175">
        <v>17</v>
      </c>
      <c r="Y1175">
        <v>11</v>
      </c>
      <c r="Z1175">
        <v>9</v>
      </c>
      <c r="AA1175">
        <v>0</v>
      </c>
      <c r="AB1175">
        <v>3</v>
      </c>
      <c r="AC1175">
        <v>145</v>
      </c>
      <c r="AD1175">
        <v>404</v>
      </c>
      <c r="AE1175">
        <v>30</v>
      </c>
      <c r="AF1175">
        <v>1440</v>
      </c>
    </row>
    <row r="1176" spans="1:32" x14ac:dyDescent="0.25">
      <c r="A1176">
        <v>20181015</v>
      </c>
      <c r="B1176">
        <v>294</v>
      </c>
      <c r="C1176">
        <v>104926</v>
      </c>
      <c r="D1176" t="s">
        <v>670</v>
      </c>
      <c r="E1176">
        <v>111202</v>
      </c>
      <c r="F1176" t="s">
        <v>1309</v>
      </c>
      <c r="G1176" t="s">
        <v>1896</v>
      </c>
      <c r="H1176">
        <v>3</v>
      </c>
      <c r="I1176" t="s">
        <v>189</v>
      </c>
      <c r="J1176">
        <v>54</v>
      </c>
      <c r="K1176">
        <v>10</v>
      </c>
      <c r="L1176">
        <v>3</v>
      </c>
      <c r="M1176">
        <v>47</v>
      </c>
      <c r="N1176">
        <v>24</v>
      </c>
      <c r="O1176">
        <v>17</v>
      </c>
      <c r="P1176">
        <v>15</v>
      </c>
      <c r="Q1176">
        <v>8</v>
      </c>
      <c r="R1176">
        <v>3</v>
      </c>
      <c r="S1176">
        <v>4</v>
      </c>
      <c r="T1176">
        <v>1</v>
      </c>
      <c r="U1176">
        <v>0</v>
      </c>
      <c r="V1176">
        <v>36</v>
      </c>
      <c r="W1176">
        <v>22</v>
      </c>
      <c r="X1176">
        <v>14</v>
      </c>
      <c r="Y1176">
        <v>9</v>
      </c>
      <c r="Z1176">
        <v>7</v>
      </c>
      <c r="AA1176">
        <v>1</v>
      </c>
      <c r="AB1176">
        <v>3</v>
      </c>
      <c r="AC1176">
        <v>14</v>
      </c>
      <c r="AD1176">
        <v>2315</v>
      </c>
      <c r="AE1176">
        <v>27</v>
      </c>
      <c r="AF1176">
        <v>1630</v>
      </c>
    </row>
    <row r="1177" spans="1:32" x14ac:dyDescent="0.25">
      <c r="A1177">
        <v>20181015</v>
      </c>
      <c r="B1177">
        <v>295</v>
      </c>
      <c r="C1177">
        <v>126774</v>
      </c>
      <c r="D1177" t="s">
        <v>294</v>
      </c>
      <c r="E1177">
        <v>104259</v>
      </c>
      <c r="F1177" t="s">
        <v>765</v>
      </c>
      <c r="G1177" t="s">
        <v>495</v>
      </c>
      <c r="H1177">
        <v>3</v>
      </c>
      <c r="I1177" t="s">
        <v>189</v>
      </c>
      <c r="J1177">
        <v>95</v>
      </c>
      <c r="K1177">
        <v>4</v>
      </c>
      <c r="L1177">
        <v>1</v>
      </c>
      <c r="M1177">
        <v>71</v>
      </c>
      <c r="N1177">
        <v>41</v>
      </c>
      <c r="O1177">
        <v>32</v>
      </c>
      <c r="P1177">
        <v>19</v>
      </c>
      <c r="Q1177">
        <v>11</v>
      </c>
      <c r="R1177">
        <v>3</v>
      </c>
      <c r="S1177">
        <v>4</v>
      </c>
      <c r="T1177">
        <v>4</v>
      </c>
      <c r="U1177">
        <v>0</v>
      </c>
      <c r="V1177">
        <v>63</v>
      </c>
      <c r="W1177">
        <v>40</v>
      </c>
      <c r="X1177">
        <v>29</v>
      </c>
      <c r="Y1177">
        <v>12</v>
      </c>
      <c r="Z1177">
        <v>10</v>
      </c>
      <c r="AA1177">
        <v>3</v>
      </c>
      <c r="AB1177">
        <v>5</v>
      </c>
      <c r="AC1177">
        <v>16</v>
      </c>
      <c r="AD1177">
        <v>2007</v>
      </c>
      <c r="AE1177">
        <v>35</v>
      </c>
      <c r="AF1177">
        <v>1215</v>
      </c>
    </row>
    <row r="1178" spans="1:32" x14ac:dyDescent="0.25">
      <c r="A1178">
        <v>20181015</v>
      </c>
      <c r="B1178">
        <v>298</v>
      </c>
      <c r="C1178">
        <v>126774</v>
      </c>
      <c r="D1178" t="s">
        <v>294</v>
      </c>
      <c r="E1178">
        <v>104926</v>
      </c>
      <c r="F1178" t="s">
        <v>670</v>
      </c>
      <c r="G1178" t="s">
        <v>195</v>
      </c>
      <c r="H1178">
        <v>3</v>
      </c>
      <c r="I1178" t="s">
        <v>193</v>
      </c>
      <c r="J1178">
        <v>76</v>
      </c>
      <c r="K1178">
        <v>4</v>
      </c>
      <c r="L1178">
        <v>3</v>
      </c>
      <c r="M1178">
        <v>63</v>
      </c>
      <c r="N1178">
        <v>47</v>
      </c>
      <c r="O1178">
        <v>35</v>
      </c>
      <c r="P1178">
        <v>9</v>
      </c>
      <c r="Q1178">
        <v>9</v>
      </c>
      <c r="R1178">
        <v>4</v>
      </c>
      <c r="S1178">
        <v>4</v>
      </c>
      <c r="T1178">
        <v>1</v>
      </c>
      <c r="U1178">
        <v>2</v>
      </c>
      <c r="V1178">
        <v>57</v>
      </c>
      <c r="W1178">
        <v>33</v>
      </c>
      <c r="X1178">
        <v>21</v>
      </c>
      <c r="Y1178">
        <v>11</v>
      </c>
      <c r="Z1178">
        <v>8</v>
      </c>
      <c r="AA1178">
        <v>7</v>
      </c>
      <c r="AB1178">
        <v>10</v>
      </c>
      <c r="AC1178">
        <v>16</v>
      </c>
      <c r="AD1178">
        <v>2007</v>
      </c>
      <c r="AE1178">
        <v>14</v>
      </c>
      <c r="AF1178">
        <v>2315</v>
      </c>
    </row>
    <row r="1179" spans="1:32" x14ac:dyDescent="0.25">
      <c r="A1179">
        <v>20181015</v>
      </c>
      <c r="B1179">
        <v>300</v>
      </c>
      <c r="C1179">
        <v>126774</v>
      </c>
      <c r="D1179" t="s">
        <v>294</v>
      </c>
      <c r="E1179">
        <v>105208</v>
      </c>
      <c r="F1179" t="s">
        <v>472</v>
      </c>
      <c r="G1179" t="s">
        <v>139</v>
      </c>
      <c r="H1179">
        <v>3</v>
      </c>
      <c r="I1179" t="s">
        <v>196</v>
      </c>
      <c r="J1179">
        <v>81</v>
      </c>
      <c r="K1179">
        <v>7</v>
      </c>
      <c r="L1179">
        <v>1</v>
      </c>
      <c r="M1179">
        <v>51</v>
      </c>
      <c r="N1179">
        <v>29</v>
      </c>
      <c r="O1179">
        <v>24</v>
      </c>
      <c r="P1179">
        <v>17</v>
      </c>
      <c r="Q1179">
        <v>10</v>
      </c>
      <c r="R1179">
        <v>1</v>
      </c>
      <c r="S1179">
        <v>1</v>
      </c>
      <c r="T1179">
        <v>8</v>
      </c>
      <c r="U1179">
        <v>2</v>
      </c>
      <c r="V1179">
        <v>54</v>
      </c>
      <c r="W1179">
        <v>26</v>
      </c>
      <c r="X1179">
        <v>22</v>
      </c>
      <c r="Y1179">
        <v>12</v>
      </c>
      <c r="Z1179">
        <v>10</v>
      </c>
      <c r="AA1179">
        <v>0</v>
      </c>
      <c r="AB1179">
        <v>2</v>
      </c>
      <c r="AC1179">
        <v>16</v>
      </c>
      <c r="AD1179">
        <v>2007</v>
      </c>
      <c r="AE1179">
        <v>145</v>
      </c>
      <c r="AF1179">
        <v>404</v>
      </c>
    </row>
    <row r="1180" spans="1:32" x14ac:dyDescent="0.25">
      <c r="A1180">
        <v>20181022</v>
      </c>
      <c r="B1180">
        <v>270</v>
      </c>
      <c r="C1180">
        <v>100644</v>
      </c>
      <c r="D1180" t="s">
        <v>683</v>
      </c>
      <c r="E1180">
        <v>104898</v>
      </c>
      <c r="F1180" t="s">
        <v>835</v>
      </c>
      <c r="G1180" t="s">
        <v>289</v>
      </c>
      <c r="H1180">
        <v>3</v>
      </c>
      <c r="I1180" t="s">
        <v>173</v>
      </c>
      <c r="J1180">
        <v>89</v>
      </c>
      <c r="K1180">
        <v>7</v>
      </c>
      <c r="L1180">
        <v>5</v>
      </c>
      <c r="M1180">
        <v>77</v>
      </c>
      <c r="N1180">
        <v>47</v>
      </c>
      <c r="O1180">
        <v>34</v>
      </c>
      <c r="P1180">
        <v>13</v>
      </c>
      <c r="Q1180">
        <v>11</v>
      </c>
      <c r="R1180">
        <v>8</v>
      </c>
      <c r="S1180">
        <v>10</v>
      </c>
      <c r="T1180">
        <v>5</v>
      </c>
      <c r="U1180">
        <v>4</v>
      </c>
      <c r="V1180">
        <v>67</v>
      </c>
      <c r="W1180">
        <v>36</v>
      </c>
      <c r="X1180">
        <v>23</v>
      </c>
      <c r="Y1180">
        <v>16</v>
      </c>
      <c r="Z1180">
        <v>11</v>
      </c>
      <c r="AA1180">
        <v>0</v>
      </c>
      <c r="AB1180">
        <v>4</v>
      </c>
      <c r="AC1180">
        <v>5</v>
      </c>
      <c r="AD1180">
        <v>5025</v>
      </c>
      <c r="AE1180">
        <v>47</v>
      </c>
      <c r="AF1180">
        <v>1045</v>
      </c>
    </row>
    <row r="1181" spans="1:32" x14ac:dyDescent="0.25">
      <c r="A1181">
        <v>20181022</v>
      </c>
      <c r="B1181">
        <v>273</v>
      </c>
      <c r="C1181">
        <v>105138</v>
      </c>
      <c r="D1181" t="s">
        <v>644</v>
      </c>
      <c r="E1181">
        <v>105311</v>
      </c>
      <c r="F1181" t="s">
        <v>833</v>
      </c>
      <c r="G1181" t="s">
        <v>119</v>
      </c>
      <c r="H1181">
        <v>3</v>
      </c>
      <c r="I1181" t="s">
        <v>173</v>
      </c>
      <c r="J1181">
        <v>89</v>
      </c>
      <c r="K1181">
        <v>2</v>
      </c>
      <c r="L1181">
        <v>4</v>
      </c>
      <c r="M1181">
        <v>62</v>
      </c>
      <c r="N1181">
        <v>28</v>
      </c>
      <c r="O1181">
        <v>14</v>
      </c>
      <c r="P1181">
        <v>16</v>
      </c>
      <c r="Q1181">
        <v>10</v>
      </c>
      <c r="R1181">
        <v>5</v>
      </c>
      <c r="S1181">
        <v>10</v>
      </c>
      <c r="T1181">
        <v>2</v>
      </c>
      <c r="U1181">
        <v>4</v>
      </c>
      <c r="V1181">
        <v>59</v>
      </c>
      <c r="W1181">
        <v>33</v>
      </c>
      <c r="X1181">
        <v>17</v>
      </c>
      <c r="Y1181">
        <v>6</v>
      </c>
      <c r="Z1181">
        <v>9</v>
      </c>
      <c r="AA1181">
        <v>4</v>
      </c>
      <c r="AB1181">
        <v>11</v>
      </c>
      <c r="AC1181">
        <v>26</v>
      </c>
      <c r="AD1181">
        <v>1650</v>
      </c>
      <c r="AE1181">
        <v>48</v>
      </c>
      <c r="AF1181">
        <v>1017</v>
      </c>
    </row>
    <row r="1182" spans="1:32" x14ac:dyDescent="0.25">
      <c r="A1182">
        <v>20181022</v>
      </c>
      <c r="B1182">
        <v>274</v>
      </c>
      <c r="C1182">
        <v>105227</v>
      </c>
      <c r="D1182" t="s">
        <v>784</v>
      </c>
      <c r="E1182">
        <v>133430</v>
      </c>
      <c r="F1182" t="s">
        <v>651</v>
      </c>
      <c r="G1182" t="s">
        <v>331</v>
      </c>
      <c r="H1182">
        <v>3</v>
      </c>
      <c r="I1182" t="s">
        <v>173</v>
      </c>
      <c r="J1182">
        <v>75</v>
      </c>
      <c r="K1182">
        <v>0</v>
      </c>
      <c r="L1182">
        <v>0</v>
      </c>
      <c r="M1182">
        <v>47</v>
      </c>
      <c r="N1182">
        <v>24</v>
      </c>
      <c r="O1182">
        <v>18</v>
      </c>
      <c r="P1182">
        <v>17</v>
      </c>
      <c r="Q1182">
        <v>9</v>
      </c>
      <c r="R1182">
        <v>0</v>
      </c>
      <c r="S1182">
        <v>1</v>
      </c>
      <c r="T1182">
        <v>6</v>
      </c>
      <c r="U1182">
        <v>3</v>
      </c>
      <c r="V1182">
        <v>60</v>
      </c>
      <c r="W1182">
        <v>37</v>
      </c>
      <c r="X1182">
        <v>24</v>
      </c>
      <c r="Y1182">
        <v>7</v>
      </c>
      <c r="Z1182">
        <v>9</v>
      </c>
      <c r="AA1182">
        <v>3</v>
      </c>
      <c r="AB1182">
        <v>7</v>
      </c>
      <c r="AC1182">
        <v>6</v>
      </c>
      <c r="AD1182">
        <v>4185</v>
      </c>
      <c r="AE1182">
        <v>29</v>
      </c>
      <c r="AF1182">
        <v>1440</v>
      </c>
    </row>
    <row r="1183" spans="1:32" x14ac:dyDescent="0.25">
      <c r="A1183">
        <v>20181022</v>
      </c>
      <c r="B1183">
        <v>278</v>
      </c>
      <c r="C1183">
        <v>106421</v>
      </c>
      <c r="D1183" t="s">
        <v>265</v>
      </c>
      <c r="E1183">
        <v>109739</v>
      </c>
      <c r="F1183" t="s">
        <v>290</v>
      </c>
      <c r="G1183" t="s">
        <v>203</v>
      </c>
      <c r="H1183">
        <v>3</v>
      </c>
      <c r="I1183" t="s">
        <v>173</v>
      </c>
      <c r="J1183">
        <v>84</v>
      </c>
      <c r="K1183">
        <v>8</v>
      </c>
      <c r="L1183">
        <v>5</v>
      </c>
      <c r="M1183">
        <v>69</v>
      </c>
      <c r="N1183">
        <v>36</v>
      </c>
      <c r="O1183">
        <v>28</v>
      </c>
      <c r="P1183">
        <v>18</v>
      </c>
      <c r="Q1183">
        <v>11</v>
      </c>
      <c r="R1183">
        <v>2</v>
      </c>
      <c r="S1183">
        <v>3</v>
      </c>
      <c r="T1183">
        <v>3</v>
      </c>
      <c r="U1183">
        <v>3</v>
      </c>
      <c r="V1183">
        <v>60</v>
      </c>
      <c r="W1183">
        <v>38</v>
      </c>
      <c r="X1183">
        <v>26</v>
      </c>
      <c r="Y1183">
        <v>8</v>
      </c>
      <c r="Z1183">
        <v>10</v>
      </c>
      <c r="AA1183">
        <v>3</v>
      </c>
      <c r="AB1183">
        <v>6</v>
      </c>
      <c r="AC1183">
        <v>20</v>
      </c>
      <c r="AD1183">
        <v>1842</v>
      </c>
      <c r="AE1183">
        <v>67</v>
      </c>
      <c r="AF1183">
        <v>786</v>
      </c>
    </row>
    <row r="1184" spans="1:32" x14ac:dyDescent="0.25">
      <c r="A1184">
        <v>20181022</v>
      </c>
      <c r="B1184">
        <v>281</v>
      </c>
      <c r="C1184">
        <v>126774</v>
      </c>
      <c r="D1184" t="s">
        <v>294</v>
      </c>
      <c r="E1184">
        <v>104871</v>
      </c>
      <c r="F1184" t="s">
        <v>698</v>
      </c>
      <c r="G1184" t="s">
        <v>627</v>
      </c>
      <c r="H1184">
        <v>3</v>
      </c>
      <c r="I1184" t="s">
        <v>173</v>
      </c>
      <c r="J1184">
        <v>86</v>
      </c>
      <c r="K1184">
        <v>6</v>
      </c>
      <c r="L1184">
        <v>1</v>
      </c>
      <c r="M1184">
        <v>54</v>
      </c>
      <c r="N1184">
        <v>26</v>
      </c>
      <c r="O1184">
        <v>22</v>
      </c>
      <c r="P1184">
        <v>21</v>
      </c>
      <c r="Q1184">
        <v>10</v>
      </c>
      <c r="R1184">
        <v>1</v>
      </c>
      <c r="S1184">
        <v>2</v>
      </c>
      <c r="T1184">
        <v>5</v>
      </c>
      <c r="U1184">
        <v>8</v>
      </c>
      <c r="V1184">
        <v>77</v>
      </c>
      <c r="W1184">
        <v>45</v>
      </c>
      <c r="X1184">
        <v>32</v>
      </c>
      <c r="Y1184">
        <v>11</v>
      </c>
      <c r="Z1184">
        <v>10</v>
      </c>
      <c r="AA1184">
        <v>4</v>
      </c>
      <c r="AB1184">
        <v>7</v>
      </c>
      <c r="AC1184">
        <v>16</v>
      </c>
      <c r="AD1184">
        <v>2155</v>
      </c>
      <c r="AE1184">
        <v>41</v>
      </c>
      <c r="AF1184">
        <v>1110</v>
      </c>
    </row>
    <row r="1185" spans="1:32" x14ac:dyDescent="0.25">
      <c r="A1185">
        <v>20181022</v>
      </c>
      <c r="B1185">
        <v>285</v>
      </c>
      <c r="C1185">
        <v>103819</v>
      </c>
      <c r="D1185" t="s">
        <v>737</v>
      </c>
      <c r="E1185">
        <v>105936</v>
      </c>
      <c r="F1185" t="s">
        <v>763</v>
      </c>
      <c r="G1185" t="s">
        <v>981</v>
      </c>
      <c r="H1185">
        <v>3</v>
      </c>
      <c r="I1185" t="s">
        <v>173</v>
      </c>
      <c r="J1185">
        <v>129</v>
      </c>
      <c r="K1185">
        <v>10</v>
      </c>
      <c r="L1185">
        <v>6</v>
      </c>
      <c r="M1185">
        <v>93</v>
      </c>
      <c r="N1185">
        <v>44</v>
      </c>
      <c r="O1185">
        <v>31</v>
      </c>
      <c r="P1185">
        <v>24</v>
      </c>
      <c r="Q1185">
        <v>14</v>
      </c>
      <c r="R1185">
        <v>10</v>
      </c>
      <c r="S1185">
        <v>14</v>
      </c>
      <c r="T1185">
        <v>3</v>
      </c>
      <c r="U1185">
        <v>3</v>
      </c>
      <c r="V1185">
        <v>93</v>
      </c>
      <c r="W1185">
        <v>54</v>
      </c>
      <c r="X1185">
        <v>32</v>
      </c>
      <c r="Y1185">
        <v>18</v>
      </c>
      <c r="Z1185">
        <v>14</v>
      </c>
      <c r="AA1185">
        <v>8</v>
      </c>
      <c r="AB1185">
        <v>14</v>
      </c>
      <c r="AC1185">
        <v>3</v>
      </c>
      <c r="AD1185">
        <v>6260</v>
      </c>
      <c r="AE1185">
        <v>35</v>
      </c>
      <c r="AF1185">
        <v>1235</v>
      </c>
    </row>
    <row r="1186" spans="1:32" x14ac:dyDescent="0.25">
      <c r="A1186">
        <v>20181022</v>
      </c>
      <c r="B1186">
        <v>286</v>
      </c>
      <c r="C1186">
        <v>100644</v>
      </c>
      <c r="D1186" t="s">
        <v>683</v>
      </c>
      <c r="E1186">
        <v>200615</v>
      </c>
      <c r="F1186" t="s">
        <v>775</v>
      </c>
      <c r="G1186" t="s">
        <v>139</v>
      </c>
      <c r="H1186">
        <v>3</v>
      </c>
      <c r="I1186" t="s">
        <v>187</v>
      </c>
      <c r="J1186">
        <v>70</v>
      </c>
      <c r="K1186">
        <v>7</v>
      </c>
      <c r="L1186">
        <v>1</v>
      </c>
      <c r="M1186">
        <v>49</v>
      </c>
      <c r="N1186">
        <v>26</v>
      </c>
      <c r="O1186">
        <v>24</v>
      </c>
      <c r="P1186">
        <v>17</v>
      </c>
      <c r="Q1186">
        <v>10</v>
      </c>
      <c r="R1186">
        <v>0</v>
      </c>
      <c r="S1186">
        <v>0</v>
      </c>
      <c r="T1186">
        <v>5</v>
      </c>
      <c r="U1186">
        <v>4</v>
      </c>
      <c r="V1186">
        <v>59</v>
      </c>
      <c r="W1186">
        <v>35</v>
      </c>
      <c r="X1186">
        <v>26</v>
      </c>
      <c r="Y1186">
        <v>12</v>
      </c>
      <c r="Z1186">
        <v>10</v>
      </c>
      <c r="AA1186">
        <v>4</v>
      </c>
      <c r="AB1186">
        <v>6</v>
      </c>
      <c r="AC1186">
        <v>5</v>
      </c>
      <c r="AD1186">
        <v>5025</v>
      </c>
      <c r="AE1186">
        <v>174</v>
      </c>
      <c r="AF1186">
        <v>315</v>
      </c>
    </row>
    <row r="1187" spans="1:32" x14ac:dyDescent="0.25">
      <c r="A1187">
        <v>20181022</v>
      </c>
      <c r="B1187">
        <v>287</v>
      </c>
      <c r="C1187">
        <v>105138</v>
      </c>
      <c r="D1187" t="s">
        <v>644</v>
      </c>
      <c r="E1187">
        <v>105583</v>
      </c>
      <c r="F1187" t="s">
        <v>300</v>
      </c>
      <c r="G1187" t="s">
        <v>1898</v>
      </c>
      <c r="H1187">
        <v>3</v>
      </c>
      <c r="I1187" t="s">
        <v>187</v>
      </c>
      <c r="J1187">
        <v>138</v>
      </c>
      <c r="K1187">
        <v>7</v>
      </c>
      <c r="L1187">
        <v>5</v>
      </c>
      <c r="M1187">
        <v>107</v>
      </c>
      <c r="N1187">
        <v>69</v>
      </c>
      <c r="O1187">
        <v>52</v>
      </c>
      <c r="P1187">
        <v>13</v>
      </c>
      <c r="Q1187">
        <v>15</v>
      </c>
      <c r="R1187">
        <v>6</v>
      </c>
      <c r="S1187">
        <v>9</v>
      </c>
      <c r="T1187">
        <v>5</v>
      </c>
      <c r="U1187">
        <v>0</v>
      </c>
      <c r="V1187">
        <v>104</v>
      </c>
      <c r="W1187">
        <v>67</v>
      </c>
      <c r="X1187">
        <v>43</v>
      </c>
      <c r="Y1187">
        <v>13</v>
      </c>
      <c r="Z1187">
        <v>15</v>
      </c>
      <c r="AA1187">
        <v>4</v>
      </c>
      <c r="AB1187">
        <v>10</v>
      </c>
      <c r="AC1187">
        <v>26</v>
      </c>
      <c r="AD1187">
        <v>1650</v>
      </c>
      <c r="AE1187">
        <v>49</v>
      </c>
      <c r="AF1187">
        <v>950</v>
      </c>
    </row>
    <row r="1188" spans="1:32" x14ac:dyDescent="0.25">
      <c r="A1188">
        <v>20181022</v>
      </c>
      <c r="B1188">
        <v>290</v>
      </c>
      <c r="C1188">
        <v>106421</v>
      </c>
      <c r="D1188" t="s">
        <v>265</v>
      </c>
      <c r="E1188">
        <v>104312</v>
      </c>
      <c r="F1188" t="s">
        <v>753</v>
      </c>
      <c r="G1188" t="s">
        <v>419</v>
      </c>
      <c r="H1188">
        <v>3</v>
      </c>
      <c r="I1188" t="s">
        <v>187</v>
      </c>
      <c r="J1188">
        <v>97</v>
      </c>
      <c r="K1188">
        <v>6</v>
      </c>
      <c r="L1188">
        <v>3</v>
      </c>
      <c r="M1188">
        <v>69</v>
      </c>
      <c r="N1188">
        <v>34</v>
      </c>
      <c r="O1188">
        <v>27</v>
      </c>
      <c r="P1188">
        <v>19</v>
      </c>
      <c r="Q1188">
        <v>10</v>
      </c>
      <c r="R1188">
        <v>5</v>
      </c>
      <c r="S1188">
        <v>6</v>
      </c>
      <c r="T1188">
        <v>1</v>
      </c>
      <c r="U1188">
        <v>3</v>
      </c>
      <c r="V1188">
        <v>74</v>
      </c>
      <c r="W1188">
        <v>33</v>
      </c>
      <c r="X1188">
        <v>23</v>
      </c>
      <c r="Y1188">
        <v>19</v>
      </c>
      <c r="Z1188">
        <v>10</v>
      </c>
      <c r="AA1188">
        <v>5</v>
      </c>
      <c r="AB1188">
        <v>8</v>
      </c>
      <c r="AC1188">
        <v>20</v>
      </c>
      <c r="AD1188">
        <v>1842</v>
      </c>
      <c r="AE1188">
        <v>43</v>
      </c>
      <c r="AF1188">
        <v>1096</v>
      </c>
    </row>
    <row r="1189" spans="1:32" x14ac:dyDescent="0.25">
      <c r="A1189">
        <v>20181022</v>
      </c>
      <c r="B1189">
        <v>291</v>
      </c>
      <c r="C1189">
        <v>126774</v>
      </c>
      <c r="D1189" t="s">
        <v>294</v>
      </c>
      <c r="E1189">
        <v>105376</v>
      </c>
      <c r="F1189" t="s">
        <v>129</v>
      </c>
      <c r="G1189" t="s">
        <v>336</v>
      </c>
      <c r="H1189">
        <v>3</v>
      </c>
      <c r="I1189" t="s">
        <v>187</v>
      </c>
      <c r="J1189">
        <v>61</v>
      </c>
      <c r="K1189">
        <v>10</v>
      </c>
      <c r="L1189">
        <v>1</v>
      </c>
      <c r="M1189">
        <v>46</v>
      </c>
      <c r="N1189">
        <v>30</v>
      </c>
      <c r="O1189">
        <v>25</v>
      </c>
      <c r="P1189">
        <v>9</v>
      </c>
      <c r="Q1189">
        <v>8</v>
      </c>
      <c r="R1189">
        <v>2</v>
      </c>
      <c r="S1189">
        <v>2</v>
      </c>
      <c r="T1189">
        <v>2</v>
      </c>
      <c r="U1189">
        <v>5</v>
      </c>
      <c r="V1189">
        <v>51</v>
      </c>
      <c r="W1189">
        <v>19</v>
      </c>
      <c r="X1189">
        <v>13</v>
      </c>
      <c r="Y1189">
        <v>12</v>
      </c>
      <c r="Z1189">
        <v>8</v>
      </c>
      <c r="AA1189">
        <v>2</v>
      </c>
      <c r="AB1189">
        <v>6</v>
      </c>
      <c r="AC1189">
        <v>16</v>
      </c>
      <c r="AD1189">
        <v>2155</v>
      </c>
      <c r="AE1189">
        <v>60</v>
      </c>
      <c r="AF1189">
        <v>856</v>
      </c>
    </row>
    <row r="1190" spans="1:32" x14ac:dyDescent="0.25">
      <c r="A1190">
        <v>20181022</v>
      </c>
      <c r="B1190">
        <v>293</v>
      </c>
      <c r="C1190">
        <v>103819</v>
      </c>
      <c r="D1190" t="s">
        <v>737</v>
      </c>
      <c r="E1190">
        <v>105526</v>
      </c>
      <c r="F1190" t="s">
        <v>684</v>
      </c>
      <c r="G1190" t="s">
        <v>203</v>
      </c>
      <c r="H1190">
        <v>3</v>
      </c>
      <c r="I1190" t="s">
        <v>187</v>
      </c>
      <c r="J1190">
        <v>67</v>
      </c>
      <c r="K1190">
        <v>7</v>
      </c>
      <c r="L1190">
        <v>5</v>
      </c>
      <c r="M1190">
        <v>60</v>
      </c>
      <c r="N1190">
        <v>32</v>
      </c>
      <c r="O1190">
        <v>25</v>
      </c>
      <c r="P1190">
        <v>18</v>
      </c>
      <c r="Q1190">
        <v>11</v>
      </c>
      <c r="R1190">
        <v>0</v>
      </c>
      <c r="S1190">
        <v>1</v>
      </c>
      <c r="T1190">
        <v>8</v>
      </c>
      <c r="U1190">
        <v>5</v>
      </c>
      <c r="V1190">
        <v>59</v>
      </c>
      <c r="W1190">
        <v>37</v>
      </c>
      <c r="X1190">
        <v>28</v>
      </c>
      <c r="Y1190">
        <v>7</v>
      </c>
      <c r="Z1190">
        <v>10</v>
      </c>
      <c r="AA1190">
        <v>0</v>
      </c>
      <c r="AB1190">
        <v>3</v>
      </c>
      <c r="AC1190">
        <v>3</v>
      </c>
      <c r="AD1190">
        <v>6260</v>
      </c>
      <c r="AE1190">
        <v>52</v>
      </c>
      <c r="AF1190">
        <v>935</v>
      </c>
    </row>
    <row r="1191" spans="1:32" x14ac:dyDescent="0.25">
      <c r="A1191">
        <v>20181022</v>
      </c>
      <c r="B1191">
        <v>294</v>
      </c>
      <c r="C1191">
        <v>100644</v>
      </c>
      <c r="D1191" t="s">
        <v>683</v>
      </c>
      <c r="E1191">
        <v>105138</v>
      </c>
      <c r="F1191" t="s">
        <v>644</v>
      </c>
      <c r="G1191" t="s">
        <v>122</v>
      </c>
      <c r="H1191">
        <v>3</v>
      </c>
      <c r="I1191" t="s">
        <v>189</v>
      </c>
      <c r="J1191">
        <v>105</v>
      </c>
      <c r="K1191">
        <v>12</v>
      </c>
      <c r="L1191">
        <v>6</v>
      </c>
      <c r="M1191">
        <v>68</v>
      </c>
      <c r="N1191">
        <v>38</v>
      </c>
      <c r="O1191">
        <v>31</v>
      </c>
      <c r="P1191">
        <v>12</v>
      </c>
      <c r="Q1191">
        <v>10</v>
      </c>
      <c r="R1191">
        <v>5</v>
      </c>
      <c r="S1191">
        <v>7</v>
      </c>
      <c r="T1191">
        <v>1</v>
      </c>
      <c r="U1191">
        <v>8</v>
      </c>
      <c r="V1191">
        <v>86</v>
      </c>
      <c r="W1191">
        <v>42</v>
      </c>
      <c r="X1191">
        <v>30</v>
      </c>
      <c r="Y1191">
        <v>14</v>
      </c>
      <c r="Z1191">
        <v>11</v>
      </c>
      <c r="AA1191">
        <v>14</v>
      </c>
      <c r="AB1191">
        <v>19</v>
      </c>
      <c r="AC1191">
        <v>5</v>
      </c>
      <c r="AD1191">
        <v>5025</v>
      </c>
      <c r="AE1191">
        <v>26</v>
      </c>
      <c r="AF1191">
        <v>1650</v>
      </c>
    </row>
    <row r="1192" spans="1:32" x14ac:dyDescent="0.25">
      <c r="A1192">
        <v>20181022</v>
      </c>
      <c r="B1192">
        <v>296</v>
      </c>
      <c r="C1192">
        <v>106421</v>
      </c>
      <c r="D1192" t="s">
        <v>265</v>
      </c>
      <c r="E1192">
        <v>126774</v>
      </c>
      <c r="F1192" t="s">
        <v>294</v>
      </c>
      <c r="G1192" t="s">
        <v>702</v>
      </c>
      <c r="H1192">
        <v>3</v>
      </c>
      <c r="I1192" t="s">
        <v>189</v>
      </c>
      <c r="J1192">
        <v>110</v>
      </c>
      <c r="K1192">
        <v>6</v>
      </c>
      <c r="L1192">
        <v>4</v>
      </c>
      <c r="M1192">
        <v>77</v>
      </c>
      <c r="N1192">
        <v>41</v>
      </c>
      <c r="O1192">
        <v>35</v>
      </c>
      <c r="P1192">
        <v>20</v>
      </c>
      <c r="Q1192">
        <v>14</v>
      </c>
      <c r="R1192">
        <v>3</v>
      </c>
      <c r="S1192">
        <v>4</v>
      </c>
      <c r="T1192">
        <v>3</v>
      </c>
      <c r="U1192">
        <v>1</v>
      </c>
      <c r="V1192">
        <v>86</v>
      </c>
      <c r="W1192">
        <v>49</v>
      </c>
      <c r="X1192">
        <v>34</v>
      </c>
      <c r="Y1192">
        <v>23</v>
      </c>
      <c r="Z1192">
        <v>14</v>
      </c>
      <c r="AA1192">
        <v>3</v>
      </c>
      <c r="AB1192">
        <v>5</v>
      </c>
      <c r="AC1192">
        <v>20</v>
      </c>
      <c r="AD1192">
        <v>1842</v>
      </c>
      <c r="AE1192">
        <v>16</v>
      </c>
      <c r="AF1192">
        <v>2155</v>
      </c>
    </row>
    <row r="1193" spans="1:32" x14ac:dyDescent="0.25">
      <c r="A1193">
        <v>20181022</v>
      </c>
      <c r="B1193">
        <v>297</v>
      </c>
      <c r="C1193">
        <v>103819</v>
      </c>
      <c r="D1193" t="s">
        <v>737</v>
      </c>
      <c r="E1193">
        <v>104468</v>
      </c>
      <c r="F1193" t="s">
        <v>829</v>
      </c>
      <c r="G1193" t="s">
        <v>1899</v>
      </c>
      <c r="H1193">
        <v>3</v>
      </c>
      <c r="I1193" t="s">
        <v>189</v>
      </c>
      <c r="J1193">
        <v>154</v>
      </c>
      <c r="K1193">
        <v>15</v>
      </c>
      <c r="L1193">
        <v>4</v>
      </c>
      <c r="M1193">
        <v>110</v>
      </c>
      <c r="N1193">
        <v>65</v>
      </c>
      <c r="O1193">
        <v>46</v>
      </c>
      <c r="P1193">
        <v>20</v>
      </c>
      <c r="Q1193">
        <v>16</v>
      </c>
      <c r="R1193">
        <v>5</v>
      </c>
      <c r="S1193">
        <v>10</v>
      </c>
      <c r="T1193">
        <v>8</v>
      </c>
      <c r="U1193">
        <v>1</v>
      </c>
      <c r="V1193">
        <v>109</v>
      </c>
      <c r="W1193">
        <v>51</v>
      </c>
      <c r="X1193">
        <v>30</v>
      </c>
      <c r="Y1193">
        <v>31</v>
      </c>
      <c r="Z1193">
        <v>16</v>
      </c>
      <c r="AA1193">
        <v>5</v>
      </c>
      <c r="AB1193">
        <v>10</v>
      </c>
      <c r="AC1193">
        <v>3</v>
      </c>
      <c r="AD1193">
        <v>6260</v>
      </c>
      <c r="AE1193">
        <v>32</v>
      </c>
      <c r="AF1193">
        <v>1290</v>
      </c>
    </row>
    <row r="1194" spans="1:32" x14ac:dyDescent="0.25">
      <c r="A1194">
        <v>20181022</v>
      </c>
      <c r="B1194">
        <v>298</v>
      </c>
      <c r="C1194">
        <v>105657</v>
      </c>
      <c r="D1194" t="s">
        <v>929</v>
      </c>
      <c r="E1194">
        <v>100644</v>
      </c>
      <c r="F1194" t="s">
        <v>683</v>
      </c>
      <c r="G1194" t="s">
        <v>110</v>
      </c>
      <c r="H1194">
        <v>3</v>
      </c>
      <c r="I1194" t="s">
        <v>193</v>
      </c>
      <c r="J1194">
        <v>151</v>
      </c>
      <c r="K1194">
        <v>26</v>
      </c>
      <c r="L1194">
        <v>6</v>
      </c>
      <c r="M1194">
        <v>125</v>
      </c>
      <c r="N1194">
        <v>66</v>
      </c>
      <c r="O1194">
        <v>56</v>
      </c>
      <c r="P1194">
        <v>26</v>
      </c>
      <c r="Q1194">
        <v>16</v>
      </c>
      <c r="R1194">
        <v>6</v>
      </c>
      <c r="S1194">
        <v>6</v>
      </c>
      <c r="T1194">
        <v>9</v>
      </c>
      <c r="U1194">
        <v>8</v>
      </c>
      <c r="V1194">
        <v>94</v>
      </c>
      <c r="W1194">
        <v>59</v>
      </c>
      <c r="X1194">
        <v>48</v>
      </c>
      <c r="Y1194">
        <v>17</v>
      </c>
      <c r="Z1194">
        <v>15</v>
      </c>
      <c r="AA1194">
        <v>1</v>
      </c>
      <c r="AB1194">
        <v>3</v>
      </c>
      <c r="AC1194">
        <v>93</v>
      </c>
      <c r="AD1194">
        <v>608</v>
      </c>
      <c r="AE1194">
        <v>5</v>
      </c>
      <c r="AF1194">
        <v>5025</v>
      </c>
    </row>
    <row r="1195" spans="1:32" x14ac:dyDescent="0.25">
      <c r="A1195">
        <v>20181022</v>
      </c>
      <c r="B1195">
        <v>299</v>
      </c>
      <c r="C1195">
        <v>103819</v>
      </c>
      <c r="D1195" t="s">
        <v>737</v>
      </c>
      <c r="E1195">
        <v>106421</v>
      </c>
      <c r="F1195" t="s">
        <v>265</v>
      </c>
      <c r="G1195" t="s">
        <v>202</v>
      </c>
      <c r="H1195">
        <v>3</v>
      </c>
      <c r="I1195" t="s">
        <v>193</v>
      </c>
      <c r="J1195">
        <v>64</v>
      </c>
      <c r="K1195">
        <v>6</v>
      </c>
      <c r="L1195">
        <v>5</v>
      </c>
      <c r="M1195">
        <v>55</v>
      </c>
      <c r="N1195">
        <v>30</v>
      </c>
      <c r="O1195">
        <v>26</v>
      </c>
      <c r="P1195">
        <v>10</v>
      </c>
      <c r="Q1195">
        <v>9</v>
      </c>
      <c r="R1195">
        <v>2</v>
      </c>
      <c r="S1195">
        <v>3</v>
      </c>
      <c r="T1195">
        <v>1</v>
      </c>
      <c r="U1195">
        <v>7</v>
      </c>
      <c r="V1195">
        <v>59</v>
      </c>
      <c r="W1195">
        <v>29</v>
      </c>
      <c r="X1195">
        <v>14</v>
      </c>
      <c r="Y1195">
        <v>14</v>
      </c>
      <c r="Z1195">
        <v>8</v>
      </c>
      <c r="AA1195">
        <v>5</v>
      </c>
      <c r="AB1195">
        <v>9</v>
      </c>
      <c r="AC1195">
        <v>3</v>
      </c>
      <c r="AD1195">
        <v>6260</v>
      </c>
      <c r="AE1195">
        <v>20</v>
      </c>
      <c r="AF1195">
        <v>1842</v>
      </c>
    </row>
    <row r="1196" spans="1:32" x14ac:dyDescent="0.25">
      <c r="A1196">
        <v>20181022</v>
      </c>
      <c r="B1196">
        <v>300</v>
      </c>
      <c r="C1196">
        <v>103819</v>
      </c>
      <c r="D1196" t="s">
        <v>737</v>
      </c>
      <c r="E1196">
        <v>105657</v>
      </c>
      <c r="F1196" t="s">
        <v>929</v>
      </c>
      <c r="G1196" t="s">
        <v>359</v>
      </c>
      <c r="H1196">
        <v>3</v>
      </c>
      <c r="I1196" t="s">
        <v>196</v>
      </c>
      <c r="J1196">
        <v>94</v>
      </c>
      <c r="K1196">
        <v>6</v>
      </c>
      <c r="L1196">
        <v>3</v>
      </c>
      <c r="M1196">
        <v>65</v>
      </c>
      <c r="N1196">
        <v>34</v>
      </c>
      <c r="O1196">
        <v>32</v>
      </c>
      <c r="P1196">
        <v>17</v>
      </c>
      <c r="Q1196">
        <v>11</v>
      </c>
      <c r="R1196">
        <v>3</v>
      </c>
      <c r="S1196">
        <v>5</v>
      </c>
      <c r="T1196">
        <v>14</v>
      </c>
      <c r="U1196">
        <v>4</v>
      </c>
      <c r="V1196">
        <v>76</v>
      </c>
      <c r="W1196">
        <v>46</v>
      </c>
      <c r="X1196">
        <v>32</v>
      </c>
      <c r="Y1196">
        <v>14</v>
      </c>
      <c r="Z1196">
        <v>11</v>
      </c>
      <c r="AA1196">
        <v>2</v>
      </c>
      <c r="AB1196">
        <v>5</v>
      </c>
      <c r="AC1196">
        <v>3</v>
      </c>
      <c r="AD1196">
        <v>6260</v>
      </c>
      <c r="AE1196">
        <v>93</v>
      </c>
      <c r="AF1196">
        <v>608</v>
      </c>
    </row>
    <row r="1197" spans="1:32" x14ac:dyDescent="0.25">
      <c r="A1197">
        <v>20181022</v>
      </c>
      <c r="B1197">
        <v>275</v>
      </c>
      <c r="C1197">
        <v>104792</v>
      </c>
      <c r="D1197" t="s">
        <v>468</v>
      </c>
      <c r="E1197">
        <v>105449</v>
      </c>
      <c r="F1197" t="s">
        <v>738</v>
      </c>
      <c r="G1197" t="s">
        <v>246</v>
      </c>
      <c r="H1197">
        <v>3</v>
      </c>
      <c r="I1197" t="s">
        <v>173</v>
      </c>
      <c r="J1197">
        <v>104</v>
      </c>
      <c r="K1197">
        <v>18</v>
      </c>
      <c r="L1197">
        <v>3</v>
      </c>
      <c r="M1197">
        <v>80</v>
      </c>
      <c r="N1197">
        <v>59</v>
      </c>
      <c r="O1197">
        <v>47</v>
      </c>
      <c r="P1197">
        <v>10</v>
      </c>
      <c r="Q1197">
        <v>14</v>
      </c>
      <c r="R1197">
        <v>4</v>
      </c>
      <c r="S1197">
        <v>5</v>
      </c>
      <c r="T1197">
        <v>4</v>
      </c>
      <c r="U1197">
        <v>2</v>
      </c>
      <c r="V1197">
        <v>85</v>
      </c>
      <c r="W1197">
        <v>50</v>
      </c>
      <c r="X1197">
        <v>34</v>
      </c>
      <c r="Y1197">
        <v>18</v>
      </c>
      <c r="Z1197">
        <v>13</v>
      </c>
      <c r="AA1197">
        <v>4</v>
      </c>
      <c r="AB1197">
        <v>7</v>
      </c>
      <c r="AC1197">
        <v>33</v>
      </c>
      <c r="AD1197">
        <v>1265</v>
      </c>
      <c r="AE1197">
        <v>37</v>
      </c>
      <c r="AF1197">
        <v>1190</v>
      </c>
    </row>
    <row r="1198" spans="1:32" x14ac:dyDescent="0.25">
      <c r="A1198">
        <v>20181022</v>
      </c>
      <c r="B1198">
        <v>277</v>
      </c>
      <c r="C1198">
        <v>106378</v>
      </c>
      <c r="D1198" t="s">
        <v>194</v>
      </c>
      <c r="E1198">
        <v>106043</v>
      </c>
      <c r="F1198" t="s">
        <v>149</v>
      </c>
      <c r="G1198" t="s">
        <v>287</v>
      </c>
      <c r="H1198">
        <v>3</v>
      </c>
      <c r="I1198" t="s">
        <v>173</v>
      </c>
      <c r="J1198">
        <v>81</v>
      </c>
      <c r="K1198">
        <v>11</v>
      </c>
      <c r="L1198">
        <v>2</v>
      </c>
      <c r="M1198">
        <v>68</v>
      </c>
      <c r="N1198">
        <v>45</v>
      </c>
      <c r="O1198">
        <v>40</v>
      </c>
      <c r="P1198">
        <v>11</v>
      </c>
      <c r="Q1198">
        <v>11</v>
      </c>
      <c r="R1198">
        <v>1</v>
      </c>
      <c r="S1198">
        <v>1</v>
      </c>
      <c r="T1198">
        <v>6</v>
      </c>
      <c r="U1198">
        <v>2</v>
      </c>
      <c r="V1198">
        <v>58</v>
      </c>
      <c r="W1198">
        <v>37</v>
      </c>
      <c r="X1198">
        <v>30</v>
      </c>
      <c r="Y1198">
        <v>11</v>
      </c>
      <c r="Z1198">
        <v>10</v>
      </c>
      <c r="AA1198">
        <v>0</v>
      </c>
      <c r="AB1198">
        <v>1</v>
      </c>
      <c r="AC1198">
        <v>14</v>
      </c>
      <c r="AD1198">
        <v>2330</v>
      </c>
      <c r="AE1198">
        <v>17</v>
      </c>
      <c r="AF1198">
        <v>1880</v>
      </c>
    </row>
    <row r="1199" spans="1:32" x14ac:dyDescent="0.25">
      <c r="A1199">
        <v>20181022</v>
      </c>
      <c r="B1199">
        <v>278</v>
      </c>
      <c r="C1199">
        <v>104926</v>
      </c>
      <c r="D1199" t="s">
        <v>670</v>
      </c>
      <c r="E1199">
        <v>106000</v>
      </c>
      <c r="F1199" t="s">
        <v>726</v>
      </c>
      <c r="G1199" t="s">
        <v>119</v>
      </c>
      <c r="H1199">
        <v>3</v>
      </c>
      <c r="I1199" t="s">
        <v>173</v>
      </c>
      <c r="J1199">
        <v>71</v>
      </c>
      <c r="K1199">
        <v>4</v>
      </c>
      <c r="L1199">
        <v>5</v>
      </c>
      <c r="M1199">
        <v>75</v>
      </c>
      <c r="N1199">
        <v>45</v>
      </c>
      <c r="O1199">
        <v>26</v>
      </c>
      <c r="P1199">
        <v>18</v>
      </c>
      <c r="Q1199">
        <v>10</v>
      </c>
      <c r="R1199">
        <v>5</v>
      </c>
      <c r="S1199">
        <v>8</v>
      </c>
      <c r="T1199">
        <v>1</v>
      </c>
      <c r="U1199">
        <v>2</v>
      </c>
      <c r="V1199">
        <v>53</v>
      </c>
      <c r="W1199">
        <v>35</v>
      </c>
      <c r="X1199">
        <v>18</v>
      </c>
      <c r="Y1199">
        <v>7</v>
      </c>
      <c r="Z1199">
        <v>9</v>
      </c>
      <c r="AA1199">
        <v>3</v>
      </c>
      <c r="AB1199">
        <v>8</v>
      </c>
      <c r="AC1199">
        <v>15</v>
      </c>
      <c r="AD1199">
        <v>2315</v>
      </c>
      <c r="AE1199">
        <v>51</v>
      </c>
      <c r="AF1199">
        <v>940</v>
      </c>
    </row>
    <row r="1200" spans="1:32" x14ac:dyDescent="0.25">
      <c r="A1200">
        <v>20181022</v>
      </c>
      <c r="B1200">
        <v>279</v>
      </c>
      <c r="C1200">
        <v>105916</v>
      </c>
      <c r="D1200" t="s">
        <v>463</v>
      </c>
      <c r="E1200">
        <v>200000</v>
      </c>
      <c r="F1200" t="s">
        <v>163</v>
      </c>
      <c r="G1200" t="s">
        <v>1900</v>
      </c>
      <c r="H1200">
        <v>3</v>
      </c>
      <c r="I1200" t="s">
        <v>173</v>
      </c>
      <c r="J1200">
        <v>126</v>
      </c>
      <c r="K1200">
        <v>5</v>
      </c>
      <c r="L1200">
        <v>0</v>
      </c>
      <c r="M1200">
        <v>75</v>
      </c>
      <c r="N1200">
        <v>47</v>
      </c>
      <c r="O1200">
        <v>28</v>
      </c>
      <c r="P1200">
        <v>15</v>
      </c>
      <c r="Q1200">
        <v>12</v>
      </c>
      <c r="R1200">
        <v>2</v>
      </c>
      <c r="S1200">
        <v>6</v>
      </c>
      <c r="T1200">
        <v>2</v>
      </c>
      <c r="U1200">
        <v>2</v>
      </c>
      <c r="V1200">
        <v>87</v>
      </c>
      <c r="W1200">
        <v>53</v>
      </c>
      <c r="X1200">
        <v>28</v>
      </c>
      <c r="Y1200">
        <v>17</v>
      </c>
      <c r="Z1200">
        <v>13</v>
      </c>
      <c r="AA1200">
        <v>7</v>
      </c>
      <c r="AB1200">
        <v>13</v>
      </c>
      <c r="AC1200">
        <v>40</v>
      </c>
      <c r="AD1200">
        <v>1117</v>
      </c>
      <c r="AE1200">
        <v>109</v>
      </c>
      <c r="AF1200">
        <v>534</v>
      </c>
    </row>
    <row r="1201" spans="1:32" x14ac:dyDescent="0.25">
      <c r="A1201">
        <v>20181022</v>
      </c>
      <c r="B1201">
        <v>280</v>
      </c>
      <c r="C1201">
        <v>126094</v>
      </c>
      <c r="D1201" t="s">
        <v>100</v>
      </c>
      <c r="E1201">
        <v>106045</v>
      </c>
      <c r="F1201" t="s">
        <v>126</v>
      </c>
      <c r="G1201" t="s">
        <v>871</v>
      </c>
      <c r="H1201">
        <v>3</v>
      </c>
      <c r="I1201" t="s">
        <v>173</v>
      </c>
      <c r="J1201">
        <v>61</v>
      </c>
      <c r="K1201">
        <v>13</v>
      </c>
      <c r="L1201">
        <v>0</v>
      </c>
      <c r="M1201">
        <v>55</v>
      </c>
      <c r="N1201">
        <v>32</v>
      </c>
      <c r="O1201">
        <v>29</v>
      </c>
      <c r="P1201">
        <v>15</v>
      </c>
      <c r="Q1201">
        <v>9</v>
      </c>
      <c r="R1201">
        <v>5</v>
      </c>
      <c r="S1201">
        <v>5</v>
      </c>
      <c r="T1201">
        <v>9</v>
      </c>
      <c r="U1201">
        <v>0</v>
      </c>
      <c r="V1201">
        <v>57</v>
      </c>
      <c r="W1201">
        <v>38</v>
      </c>
      <c r="X1201">
        <v>23</v>
      </c>
      <c r="Y1201">
        <v>10</v>
      </c>
      <c r="Z1201">
        <v>9</v>
      </c>
      <c r="AA1201">
        <v>1</v>
      </c>
      <c r="AB1201">
        <v>4</v>
      </c>
      <c r="AC1201">
        <v>76</v>
      </c>
      <c r="AD1201">
        <v>715</v>
      </c>
      <c r="AE1201">
        <v>62</v>
      </c>
      <c r="AF1201">
        <v>837</v>
      </c>
    </row>
    <row r="1202" spans="1:32" x14ac:dyDescent="0.25">
      <c r="A1202">
        <v>20181022</v>
      </c>
      <c r="B1202">
        <v>281</v>
      </c>
      <c r="C1202">
        <v>105062</v>
      </c>
      <c r="D1202" t="s">
        <v>212</v>
      </c>
      <c r="E1202">
        <v>105777</v>
      </c>
      <c r="F1202" t="s">
        <v>114</v>
      </c>
      <c r="G1202" t="s">
        <v>1086</v>
      </c>
      <c r="H1202">
        <v>3</v>
      </c>
      <c r="I1202" t="s">
        <v>173</v>
      </c>
      <c r="J1202">
        <v>143</v>
      </c>
      <c r="K1202">
        <v>2</v>
      </c>
      <c r="L1202">
        <v>0</v>
      </c>
      <c r="M1202">
        <v>84</v>
      </c>
      <c r="N1202">
        <v>60</v>
      </c>
      <c r="O1202">
        <v>45</v>
      </c>
      <c r="P1202">
        <v>16</v>
      </c>
      <c r="Q1202">
        <v>15</v>
      </c>
      <c r="R1202">
        <v>8</v>
      </c>
      <c r="S1202">
        <v>9</v>
      </c>
      <c r="T1202">
        <v>10</v>
      </c>
      <c r="U1202">
        <v>11</v>
      </c>
      <c r="V1202">
        <v>124</v>
      </c>
      <c r="W1202">
        <v>73</v>
      </c>
      <c r="X1202">
        <v>54</v>
      </c>
      <c r="Y1202">
        <v>21</v>
      </c>
      <c r="Z1202">
        <v>15</v>
      </c>
      <c r="AA1202">
        <v>16</v>
      </c>
      <c r="AB1202">
        <v>18</v>
      </c>
      <c r="AC1202">
        <v>71</v>
      </c>
      <c r="AD1202">
        <v>750</v>
      </c>
      <c r="AE1202">
        <v>10</v>
      </c>
      <c r="AF1202">
        <v>3335</v>
      </c>
    </row>
    <row r="1203" spans="1:32" x14ac:dyDescent="0.25">
      <c r="A1203">
        <v>20181022</v>
      </c>
      <c r="B1203">
        <v>283</v>
      </c>
      <c r="C1203">
        <v>111575</v>
      </c>
      <c r="D1203" t="s">
        <v>647</v>
      </c>
      <c r="E1203">
        <v>110602</v>
      </c>
      <c r="F1203" t="s">
        <v>869</v>
      </c>
      <c r="G1203" t="s">
        <v>203</v>
      </c>
      <c r="H1203">
        <v>3</v>
      </c>
      <c r="I1203" t="s">
        <v>173</v>
      </c>
      <c r="J1203">
        <v>84</v>
      </c>
      <c r="K1203">
        <v>10</v>
      </c>
      <c r="L1203">
        <v>3</v>
      </c>
      <c r="M1203">
        <v>69</v>
      </c>
      <c r="N1203">
        <v>43</v>
      </c>
      <c r="O1203">
        <v>30</v>
      </c>
      <c r="P1203">
        <v>11</v>
      </c>
      <c r="Q1203">
        <v>11</v>
      </c>
      <c r="R1203">
        <v>2</v>
      </c>
      <c r="S1203">
        <v>5</v>
      </c>
      <c r="T1203">
        <v>3</v>
      </c>
      <c r="U1203">
        <v>4</v>
      </c>
      <c r="V1203">
        <v>60</v>
      </c>
      <c r="W1203">
        <v>37</v>
      </c>
      <c r="X1203">
        <v>22</v>
      </c>
      <c r="Y1203">
        <v>7</v>
      </c>
      <c r="Z1203">
        <v>10</v>
      </c>
      <c r="AA1203">
        <v>1</v>
      </c>
      <c r="AB1203">
        <v>6</v>
      </c>
      <c r="AC1203">
        <v>19</v>
      </c>
      <c r="AD1203">
        <v>1845</v>
      </c>
      <c r="AE1203">
        <v>137</v>
      </c>
      <c r="AF1203">
        <v>427</v>
      </c>
    </row>
    <row r="1204" spans="1:32" x14ac:dyDescent="0.25">
      <c r="A1204">
        <v>20181022</v>
      </c>
      <c r="B1204">
        <v>285</v>
      </c>
      <c r="C1204">
        <v>106233</v>
      </c>
      <c r="D1204" t="s">
        <v>679</v>
      </c>
      <c r="E1204">
        <v>105074</v>
      </c>
      <c r="F1204" t="s">
        <v>538</v>
      </c>
      <c r="G1204" t="s">
        <v>988</v>
      </c>
      <c r="H1204">
        <v>3</v>
      </c>
      <c r="I1204" t="s">
        <v>173</v>
      </c>
      <c r="J1204">
        <v>105</v>
      </c>
      <c r="K1204">
        <v>7</v>
      </c>
      <c r="L1204">
        <v>2</v>
      </c>
      <c r="M1204">
        <v>75</v>
      </c>
      <c r="N1204">
        <v>46</v>
      </c>
      <c r="O1204">
        <v>33</v>
      </c>
      <c r="P1204">
        <v>21</v>
      </c>
      <c r="Q1204">
        <v>12</v>
      </c>
      <c r="R1204">
        <v>3</v>
      </c>
      <c r="S1204">
        <v>3</v>
      </c>
      <c r="T1204">
        <v>4</v>
      </c>
      <c r="U1204">
        <v>1</v>
      </c>
      <c r="V1204">
        <v>87</v>
      </c>
      <c r="W1204">
        <v>65</v>
      </c>
      <c r="X1204">
        <v>46</v>
      </c>
      <c r="Y1204">
        <v>10</v>
      </c>
      <c r="Z1204">
        <v>12</v>
      </c>
      <c r="AA1204">
        <v>4</v>
      </c>
      <c r="AB1204">
        <v>5</v>
      </c>
      <c r="AC1204">
        <v>7</v>
      </c>
      <c r="AD1204">
        <v>3825</v>
      </c>
      <c r="AE1204">
        <v>134</v>
      </c>
      <c r="AF1204">
        <v>434</v>
      </c>
    </row>
    <row r="1205" spans="1:32" x14ac:dyDescent="0.25">
      <c r="A1205">
        <v>20181022</v>
      </c>
      <c r="B1205">
        <v>288</v>
      </c>
      <c r="C1205">
        <v>104792</v>
      </c>
      <c r="D1205" t="s">
        <v>468</v>
      </c>
      <c r="E1205">
        <v>104545</v>
      </c>
      <c r="F1205" t="s">
        <v>673</v>
      </c>
      <c r="G1205" t="s">
        <v>139</v>
      </c>
      <c r="H1205">
        <v>3</v>
      </c>
      <c r="I1205" t="s">
        <v>187</v>
      </c>
      <c r="J1205">
        <v>69</v>
      </c>
      <c r="K1205">
        <v>10</v>
      </c>
      <c r="L1205">
        <v>2</v>
      </c>
      <c r="M1205">
        <v>57</v>
      </c>
      <c r="N1205">
        <v>41</v>
      </c>
      <c r="O1205">
        <v>34</v>
      </c>
      <c r="P1205">
        <v>9</v>
      </c>
      <c r="Q1205">
        <v>10</v>
      </c>
      <c r="R1205">
        <v>1</v>
      </c>
      <c r="S1205">
        <v>1</v>
      </c>
      <c r="T1205">
        <v>9</v>
      </c>
      <c r="U1205">
        <v>2</v>
      </c>
      <c r="V1205">
        <v>66</v>
      </c>
      <c r="W1205">
        <v>47</v>
      </c>
      <c r="X1205">
        <v>32</v>
      </c>
      <c r="Y1205">
        <v>9</v>
      </c>
      <c r="Z1205">
        <v>10</v>
      </c>
      <c r="AA1205">
        <v>2</v>
      </c>
      <c r="AB1205">
        <v>4</v>
      </c>
      <c r="AC1205">
        <v>33</v>
      </c>
      <c r="AD1205">
        <v>1265</v>
      </c>
      <c r="AE1205">
        <v>9</v>
      </c>
      <c r="AF1205">
        <v>3380</v>
      </c>
    </row>
    <row r="1206" spans="1:32" x14ac:dyDescent="0.25">
      <c r="A1206">
        <v>20181022</v>
      </c>
      <c r="B1206">
        <v>290</v>
      </c>
      <c r="C1206">
        <v>105916</v>
      </c>
      <c r="D1206" t="s">
        <v>463</v>
      </c>
      <c r="E1206">
        <v>104926</v>
      </c>
      <c r="F1206" t="s">
        <v>670</v>
      </c>
      <c r="G1206" t="s">
        <v>246</v>
      </c>
      <c r="H1206">
        <v>3</v>
      </c>
      <c r="I1206" t="s">
        <v>187</v>
      </c>
      <c r="J1206">
        <v>122</v>
      </c>
      <c r="K1206">
        <v>3</v>
      </c>
      <c r="L1206">
        <v>4</v>
      </c>
      <c r="M1206">
        <v>92</v>
      </c>
      <c r="N1206">
        <v>58</v>
      </c>
      <c r="O1206">
        <v>40</v>
      </c>
      <c r="P1206">
        <v>16</v>
      </c>
      <c r="Q1206">
        <v>13</v>
      </c>
      <c r="R1206">
        <v>10</v>
      </c>
      <c r="S1206">
        <v>13</v>
      </c>
      <c r="T1206">
        <v>2</v>
      </c>
      <c r="U1206">
        <v>7</v>
      </c>
      <c r="V1206">
        <v>90</v>
      </c>
      <c r="W1206">
        <v>54</v>
      </c>
      <c r="X1206">
        <v>35</v>
      </c>
      <c r="Y1206">
        <v>12</v>
      </c>
      <c r="Z1206">
        <v>14</v>
      </c>
      <c r="AA1206">
        <v>3</v>
      </c>
      <c r="AB1206">
        <v>9</v>
      </c>
      <c r="AC1206">
        <v>40</v>
      </c>
      <c r="AD1206">
        <v>1117</v>
      </c>
      <c r="AE1206">
        <v>15</v>
      </c>
      <c r="AF1206">
        <v>2315</v>
      </c>
    </row>
    <row r="1207" spans="1:32" x14ac:dyDescent="0.25">
      <c r="A1207">
        <v>20181022</v>
      </c>
      <c r="B1207">
        <v>291</v>
      </c>
      <c r="C1207">
        <v>105062</v>
      </c>
      <c r="D1207" t="s">
        <v>212</v>
      </c>
      <c r="E1207">
        <v>126094</v>
      </c>
      <c r="F1207" t="s">
        <v>100</v>
      </c>
      <c r="G1207" t="s">
        <v>659</v>
      </c>
      <c r="H1207">
        <v>3</v>
      </c>
      <c r="I1207" t="s">
        <v>187</v>
      </c>
      <c r="J1207">
        <v>105</v>
      </c>
      <c r="K1207">
        <v>1</v>
      </c>
      <c r="L1207">
        <v>2</v>
      </c>
      <c r="M1207">
        <v>74</v>
      </c>
      <c r="N1207">
        <v>48</v>
      </c>
      <c r="O1207">
        <v>33</v>
      </c>
      <c r="P1207">
        <v>14</v>
      </c>
      <c r="Q1207">
        <v>11</v>
      </c>
      <c r="R1207">
        <v>0</v>
      </c>
      <c r="S1207">
        <v>2</v>
      </c>
      <c r="T1207">
        <v>10</v>
      </c>
      <c r="U1207">
        <v>10</v>
      </c>
      <c r="V1207">
        <v>69</v>
      </c>
      <c r="W1207">
        <v>39</v>
      </c>
      <c r="X1207">
        <v>32</v>
      </c>
      <c r="Y1207">
        <v>11</v>
      </c>
      <c r="Z1207">
        <v>11</v>
      </c>
      <c r="AA1207">
        <v>1</v>
      </c>
      <c r="AB1207">
        <v>4</v>
      </c>
      <c r="AC1207">
        <v>71</v>
      </c>
      <c r="AD1207">
        <v>750</v>
      </c>
      <c r="AE1207">
        <v>76</v>
      </c>
      <c r="AF1207">
        <v>715</v>
      </c>
    </row>
    <row r="1208" spans="1:32" x14ac:dyDescent="0.25">
      <c r="A1208">
        <v>20181022</v>
      </c>
      <c r="B1208">
        <v>292</v>
      </c>
      <c r="C1208">
        <v>105453</v>
      </c>
      <c r="D1208" t="s">
        <v>890</v>
      </c>
      <c r="E1208">
        <v>111575</v>
      </c>
      <c r="F1208" t="s">
        <v>647</v>
      </c>
      <c r="G1208" t="s">
        <v>192</v>
      </c>
      <c r="H1208">
        <v>3</v>
      </c>
      <c r="I1208" t="s">
        <v>187</v>
      </c>
      <c r="J1208">
        <v>64</v>
      </c>
      <c r="K1208">
        <v>2</v>
      </c>
      <c r="L1208">
        <v>0</v>
      </c>
      <c r="M1208">
        <v>44</v>
      </c>
      <c r="N1208">
        <v>27</v>
      </c>
      <c r="O1208">
        <v>22</v>
      </c>
      <c r="P1208">
        <v>11</v>
      </c>
      <c r="Q1208">
        <v>8</v>
      </c>
      <c r="R1208">
        <v>1</v>
      </c>
      <c r="S1208">
        <v>1</v>
      </c>
      <c r="T1208">
        <v>4</v>
      </c>
      <c r="U1208">
        <v>2</v>
      </c>
      <c r="V1208">
        <v>49</v>
      </c>
      <c r="W1208">
        <v>33</v>
      </c>
      <c r="X1208">
        <v>21</v>
      </c>
      <c r="Y1208">
        <v>5</v>
      </c>
      <c r="Z1208">
        <v>8</v>
      </c>
      <c r="AA1208">
        <v>1</v>
      </c>
      <c r="AB1208">
        <v>5</v>
      </c>
      <c r="AC1208">
        <v>11</v>
      </c>
      <c r="AD1208">
        <v>2910</v>
      </c>
      <c r="AE1208">
        <v>19</v>
      </c>
      <c r="AF1208">
        <v>1845</v>
      </c>
    </row>
    <row r="1209" spans="1:32" x14ac:dyDescent="0.25">
      <c r="A1209">
        <v>20181022</v>
      </c>
      <c r="B1209">
        <v>293</v>
      </c>
      <c r="C1209">
        <v>106233</v>
      </c>
      <c r="D1209" t="s">
        <v>679</v>
      </c>
      <c r="E1209">
        <v>105023</v>
      </c>
      <c r="F1209" t="s">
        <v>703</v>
      </c>
      <c r="G1209" t="s">
        <v>139</v>
      </c>
      <c r="H1209">
        <v>3</v>
      </c>
      <c r="I1209" t="s">
        <v>187</v>
      </c>
      <c r="J1209">
        <v>78</v>
      </c>
      <c r="K1209">
        <v>7</v>
      </c>
      <c r="L1209">
        <v>4</v>
      </c>
      <c r="M1209">
        <v>61</v>
      </c>
      <c r="N1209">
        <v>30</v>
      </c>
      <c r="O1209">
        <v>26</v>
      </c>
      <c r="P1209">
        <v>19</v>
      </c>
      <c r="Q1209">
        <v>10</v>
      </c>
      <c r="R1209">
        <v>3</v>
      </c>
      <c r="S1209">
        <v>3</v>
      </c>
      <c r="T1209">
        <v>6</v>
      </c>
      <c r="U1209">
        <v>1</v>
      </c>
      <c r="V1209">
        <v>60</v>
      </c>
      <c r="W1209">
        <v>37</v>
      </c>
      <c r="X1209">
        <v>28</v>
      </c>
      <c r="Y1209">
        <v>10</v>
      </c>
      <c r="Z1209">
        <v>10</v>
      </c>
      <c r="AA1209">
        <v>3</v>
      </c>
      <c r="AB1209">
        <v>5</v>
      </c>
      <c r="AC1209">
        <v>7</v>
      </c>
      <c r="AD1209">
        <v>3825</v>
      </c>
      <c r="AE1209">
        <v>56</v>
      </c>
      <c r="AF1209">
        <v>920</v>
      </c>
    </row>
    <row r="1210" spans="1:32" x14ac:dyDescent="0.25">
      <c r="A1210">
        <v>20181022</v>
      </c>
      <c r="B1210">
        <v>295</v>
      </c>
      <c r="C1210">
        <v>104269</v>
      </c>
      <c r="D1210" t="s">
        <v>779</v>
      </c>
      <c r="E1210">
        <v>104792</v>
      </c>
      <c r="F1210" t="s">
        <v>468</v>
      </c>
      <c r="G1210" t="s">
        <v>1901</v>
      </c>
      <c r="H1210">
        <v>3</v>
      </c>
      <c r="I1210" t="s">
        <v>189</v>
      </c>
      <c r="J1210">
        <v>60</v>
      </c>
      <c r="K1210">
        <v>5</v>
      </c>
      <c r="L1210">
        <v>2</v>
      </c>
      <c r="M1210">
        <v>43</v>
      </c>
      <c r="N1210">
        <v>23</v>
      </c>
      <c r="O1210">
        <v>18</v>
      </c>
      <c r="P1210">
        <v>7</v>
      </c>
      <c r="Q1210">
        <v>6</v>
      </c>
      <c r="R1210">
        <v>5</v>
      </c>
      <c r="S1210">
        <v>7</v>
      </c>
      <c r="T1210">
        <v>1</v>
      </c>
      <c r="U1210">
        <v>2</v>
      </c>
      <c r="V1210">
        <v>34</v>
      </c>
      <c r="W1210">
        <v>17</v>
      </c>
      <c r="X1210">
        <v>9</v>
      </c>
      <c r="Y1210">
        <v>6</v>
      </c>
      <c r="Z1210">
        <v>7</v>
      </c>
      <c r="AA1210">
        <v>1</v>
      </c>
      <c r="AB1210">
        <v>5</v>
      </c>
      <c r="AC1210">
        <v>30</v>
      </c>
      <c r="AD1210">
        <v>1410</v>
      </c>
      <c r="AE1210">
        <v>33</v>
      </c>
      <c r="AF1210">
        <v>1265</v>
      </c>
    </row>
    <row r="1211" spans="1:32" x14ac:dyDescent="0.25">
      <c r="A1211">
        <v>20181022</v>
      </c>
      <c r="B1211">
        <v>297</v>
      </c>
      <c r="C1211">
        <v>105453</v>
      </c>
      <c r="D1211" t="s">
        <v>890</v>
      </c>
      <c r="E1211">
        <v>106233</v>
      </c>
      <c r="F1211" t="s">
        <v>679</v>
      </c>
      <c r="G1211" t="s">
        <v>336</v>
      </c>
      <c r="H1211">
        <v>3</v>
      </c>
      <c r="I1211" t="s">
        <v>189</v>
      </c>
      <c r="J1211">
        <v>68</v>
      </c>
      <c r="K1211">
        <v>0</v>
      </c>
      <c r="L1211">
        <v>2</v>
      </c>
      <c r="M1211">
        <v>48</v>
      </c>
      <c r="N1211">
        <v>32</v>
      </c>
      <c r="O1211">
        <v>21</v>
      </c>
      <c r="P1211">
        <v>11</v>
      </c>
      <c r="Q1211">
        <v>8</v>
      </c>
      <c r="R1211">
        <v>5</v>
      </c>
      <c r="S1211">
        <v>6</v>
      </c>
      <c r="T1211">
        <v>5</v>
      </c>
      <c r="U1211">
        <v>3</v>
      </c>
      <c r="V1211">
        <v>48</v>
      </c>
      <c r="W1211">
        <v>25</v>
      </c>
      <c r="X1211">
        <v>17</v>
      </c>
      <c r="Y1211">
        <v>6</v>
      </c>
      <c r="Z1211">
        <v>8</v>
      </c>
      <c r="AA1211">
        <v>5</v>
      </c>
      <c r="AB1211">
        <v>10</v>
      </c>
      <c r="AC1211">
        <v>11</v>
      </c>
      <c r="AD1211">
        <v>2910</v>
      </c>
      <c r="AE1211">
        <v>7</v>
      </c>
      <c r="AF1211">
        <v>3825</v>
      </c>
    </row>
    <row r="1212" spans="1:32" x14ac:dyDescent="0.25">
      <c r="A1212">
        <v>20181029</v>
      </c>
      <c r="B1212">
        <v>243</v>
      </c>
      <c r="C1212">
        <v>105138</v>
      </c>
      <c r="D1212" t="s">
        <v>644</v>
      </c>
      <c r="E1212">
        <v>105449</v>
      </c>
      <c r="F1212" t="s">
        <v>738</v>
      </c>
      <c r="G1212" t="s">
        <v>712</v>
      </c>
      <c r="H1212">
        <v>3</v>
      </c>
      <c r="I1212" t="s">
        <v>745</v>
      </c>
      <c r="J1212">
        <v>84</v>
      </c>
      <c r="K1212">
        <v>3</v>
      </c>
      <c r="L1212">
        <v>2</v>
      </c>
      <c r="M1212">
        <v>58</v>
      </c>
      <c r="N1212">
        <v>38</v>
      </c>
      <c r="O1212">
        <v>30</v>
      </c>
      <c r="P1212">
        <v>16</v>
      </c>
      <c r="Q1212">
        <v>11</v>
      </c>
      <c r="R1212">
        <v>0</v>
      </c>
      <c r="S1212">
        <v>1</v>
      </c>
      <c r="T1212">
        <v>4</v>
      </c>
      <c r="U1212">
        <v>5</v>
      </c>
      <c r="V1212">
        <v>74</v>
      </c>
      <c r="W1212">
        <v>46</v>
      </c>
      <c r="X1212">
        <v>32</v>
      </c>
      <c r="Y1212">
        <v>15</v>
      </c>
      <c r="Z1212">
        <v>11</v>
      </c>
      <c r="AA1212">
        <v>5</v>
      </c>
      <c r="AB1212">
        <v>7</v>
      </c>
      <c r="AC1212">
        <v>25</v>
      </c>
      <c r="AD1212">
        <v>1650</v>
      </c>
      <c r="AE1212">
        <v>36</v>
      </c>
      <c r="AF1212">
        <v>1190</v>
      </c>
    </row>
    <row r="1213" spans="1:32" x14ac:dyDescent="0.25">
      <c r="A1213">
        <v>20181029</v>
      </c>
      <c r="B1213">
        <v>256</v>
      </c>
      <c r="C1213">
        <v>111575</v>
      </c>
      <c r="D1213" t="s">
        <v>647</v>
      </c>
      <c r="E1213">
        <v>105936</v>
      </c>
      <c r="F1213" t="s">
        <v>763</v>
      </c>
      <c r="G1213" t="s">
        <v>225</v>
      </c>
      <c r="H1213">
        <v>3</v>
      </c>
      <c r="I1213" t="s">
        <v>745</v>
      </c>
      <c r="J1213">
        <v>76</v>
      </c>
      <c r="K1213">
        <v>5</v>
      </c>
      <c r="L1213">
        <v>0</v>
      </c>
      <c r="M1213">
        <v>53</v>
      </c>
      <c r="N1213">
        <v>35</v>
      </c>
      <c r="O1213">
        <v>28</v>
      </c>
      <c r="P1213">
        <v>11</v>
      </c>
      <c r="Q1213">
        <v>10</v>
      </c>
      <c r="R1213">
        <v>2</v>
      </c>
      <c r="S1213">
        <v>3</v>
      </c>
      <c r="T1213">
        <v>3</v>
      </c>
      <c r="U1213">
        <v>2</v>
      </c>
      <c r="V1213">
        <v>64</v>
      </c>
      <c r="W1213">
        <v>41</v>
      </c>
      <c r="X1213">
        <v>25</v>
      </c>
      <c r="Y1213">
        <v>12</v>
      </c>
      <c r="Z1213">
        <v>10</v>
      </c>
      <c r="AA1213">
        <v>4</v>
      </c>
      <c r="AB1213">
        <v>8</v>
      </c>
      <c r="AC1213">
        <v>18</v>
      </c>
      <c r="AD1213">
        <v>1845</v>
      </c>
      <c r="AE1213">
        <v>34</v>
      </c>
      <c r="AF1213">
        <v>1235</v>
      </c>
    </row>
    <row r="1214" spans="1:32" x14ac:dyDescent="0.25">
      <c r="A1214">
        <v>20181029</v>
      </c>
      <c r="B1214">
        <v>264</v>
      </c>
      <c r="C1214">
        <v>106421</v>
      </c>
      <c r="D1214" t="s">
        <v>265</v>
      </c>
      <c r="E1214">
        <v>105807</v>
      </c>
      <c r="F1214" t="s">
        <v>770</v>
      </c>
      <c r="G1214" t="s">
        <v>192</v>
      </c>
      <c r="H1214">
        <v>3</v>
      </c>
      <c r="I1214" t="s">
        <v>745</v>
      </c>
      <c r="J1214">
        <v>48</v>
      </c>
      <c r="K1214">
        <v>8</v>
      </c>
      <c r="L1214">
        <v>3</v>
      </c>
      <c r="M1214">
        <v>41</v>
      </c>
      <c r="N1214">
        <v>28</v>
      </c>
      <c r="O1214">
        <v>27</v>
      </c>
      <c r="P1214">
        <v>6</v>
      </c>
      <c r="Q1214">
        <v>8</v>
      </c>
      <c r="R1214">
        <v>0</v>
      </c>
      <c r="S1214">
        <v>0</v>
      </c>
      <c r="T1214">
        <v>0</v>
      </c>
      <c r="U1214">
        <v>4</v>
      </c>
      <c r="V1214">
        <v>39</v>
      </c>
      <c r="W1214">
        <v>26</v>
      </c>
      <c r="X1214">
        <v>16</v>
      </c>
      <c r="Y1214">
        <v>4</v>
      </c>
      <c r="Z1214">
        <v>8</v>
      </c>
      <c r="AA1214">
        <v>2</v>
      </c>
      <c r="AB1214">
        <v>6</v>
      </c>
      <c r="AC1214">
        <v>17</v>
      </c>
      <c r="AD1214">
        <v>1977</v>
      </c>
      <c r="AE1214">
        <v>24</v>
      </c>
      <c r="AF1214">
        <v>1705</v>
      </c>
    </row>
    <row r="1215" spans="1:32" x14ac:dyDescent="0.25">
      <c r="A1215">
        <v>20181029</v>
      </c>
      <c r="B1215">
        <v>267</v>
      </c>
      <c r="C1215">
        <v>104755</v>
      </c>
      <c r="D1215" t="s">
        <v>866</v>
      </c>
      <c r="E1215">
        <v>133430</v>
      </c>
      <c r="F1215" t="s">
        <v>651</v>
      </c>
      <c r="G1215" t="s">
        <v>373</v>
      </c>
      <c r="H1215">
        <v>3</v>
      </c>
      <c r="I1215" t="s">
        <v>745</v>
      </c>
      <c r="J1215">
        <v>99</v>
      </c>
      <c r="K1215">
        <v>4</v>
      </c>
      <c r="L1215">
        <v>0</v>
      </c>
      <c r="M1215">
        <v>62</v>
      </c>
      <c r="N1215">
        <v>38</v>
      </c>
      <c r="O1215">
        <v>29</v>
      </c>
      <c r="P1215">
        <v>15</v>
      </c>
      <c r="Q1215">
        <v>11</v>
      </c>
      <c r="R1215">
        <v>1</v>
      </c>
      <c r="S1215">
        <v>3</v>
      </c>
      <c r="T1215">
        <v>6</v>
      </c>
      <c r="U1215">
        <v>10</v>
      </c>
      <c r="V1215">
        <v>87</v>
      </c>
      <c r="W1215">
        <v>50</v>
      </c>
      <c r="X1215">
        <v>38</v>
      </c>
      <c r="Y1215">
        <v>11</v>
      </c>
      <c r="Z1215">
        <v>11</v>
      </c>
      <c r="AA1215">
        <v>6</v>
      </c>
      <c r="AB1215">
        <v>9</v>
      </c>
      <c r="AC1215">
        <v>28</v>
      </c>
      <c r="AD1215">
        <v>1535</v>
      </c>
      <c r="AE1215">
        <v>29</v>
      </c>
      <c r="AF1215">
        <v>1440</v>
      </c>
    </row>
    <row r="1216" spans="1:32" x14ac:dyDescent="0.25">
      <c r="A1216">
        <v>20181029</v>
      </c>
      <c r="B1216">
        <v>270</v>
      </c>
      <c r="C1216">
        <v>104925</v>
      </c>
      <c r="D1216" t="s">
        <v>641</v>
      </c>
      <c r="E1216">
        <v>105311</v>
      </c>
      <c r="F1216" t="s">
        <v>833</v>
      </c>
      <c r="G1216" t="s">
        <v>645</v>
      </c>
      <c r="H1216">
        <v>3</v>
      </c>
      <c r="I1216" t="s">
        <v>173</v>
      </c>
      <c r="J1216">
        <v>93</v>
      </c>
      <c r="K1216">
        <v>6</v>
      </c>
      <c r="L1216">
        <v>3</v>
      </c>
      <c r="M1216">
        <v>74</v>
      </c>
      <c r="N1216">
        <v>42</v>
      </c>
      <c r="O1216">
        <v>31</v>
      </c>
      <c r="P1216">
        <v>16</v>
      </c>
      <c r="Q1216">
        <v>10</v>
      </c>
      <c r="R1216">
        <v>9</v>
      </c>
      <c r="S1216">
        <v>10</v>
      </c>
      <c r="T1216">
        <v>4</v>
      </c>
      <c r="U1216">
        <v>2</v>
      </c>
      <c r="V1216">
        <v>57</v>
      </c>
      <c r="W1216">
        <v>35</v>
      </c>
      <c r="X1216">
        <v>25</v>
      </c>
      <c r="Y1216">
        <v>6</v>
      </c>
      <c r="Z1216">
        <v>9</v>
      </c>
      <c r="AA1216">
        <v>4</v>
      </c>
      <c r="AB1216">
        <v>8</v>
      </c>
      <c r="AC1216">
        <v>2</v>
      </c>
      <c r="AD1216">
        <v>7445</v>
      </c>
      <c r="AE1216">
        <v>48</v>
      </c>
      <c r="AF1216">
        <v>1017</v>
      </c>
    </row>
    <row r="1217" spans="1:32" x14ac:dyDescent="0.25">
      <c r="A1217">
        <v>20181029</v>
      </c>
      <c r="B1217">
        <v>271</v>
      </c>
      <c r="C1217">
        <v>106000</v>
      </c>
      <c r="D1217" t="s">
        <v>726</v>
      </c>
      <c r="E1217">
        <v>126774</v>
      </c>
      <c r="F1217" t="s">
        <v>294</v>
      </c>
      <c r="G1217" t="s">
        <v>221</v>
      </c>
      <c r="H1217">
        <v>3</v>
      </c>
      <c r="I1217" t="s">
        <v>173</v>
      </c>
      <c r="J1217">
        <v>71</v>
      </c>
      <c r="K1217">
        <v>1</v>
      </c>
      <c r="L1217">
        <v>1</v>
      </c>
      <c r="M1217">
        <v>52</v>
      </c>
      <c r="N1217">
        <v>35</v>
      </c>
      <c r="O1217">
        <v>24</v>
      </c>
      <c r="P1217">
        <v>11</v>
      </c>
      <c r="Q1217">
        <v>9</v>
      </c>
      <c r="R1217">
        <v>0</v>
      </c>
      <c r="S1217">
        <v>2</v>
      </c>
      <c r="T1217">
        <v>2</v>
      </c>
      <c r="U1217">
        <v>3</v>
      </c>
      <c r="V1217">
        <v>56</v>
      </c>
      <c r="W1217">
        <v>26</v>
      </c>
      <c r="X1217">
        <v>14</v>
      </c>
      <c r="Y1217">
        <v>15</v>
      </c>
      <c r="Z1217">
        <v>9</v>
      </c>
      <c r="AA1217">
        <v>3</v>
      </c>
      <c r="AB1217">
        <v>8</v>
      </c>
      <c r="AC1217">
        <v>52</v>
      </c>
      <c r="AD1217">
        <v>940</v>
      </c>
      <c r="AE1217">
        <v>16</v>
      </c>
      <c r="AF1217">
        <v>2175</v>
      </c>
    </row>
    <row r="1218" spans="1:32" x14ac:dyDescent="0.25">
      <c r="A1218">
        <v>20181029</v>
      </c>
      <c r="B1218">
        <v>272</v>
      </c>
      <c r="C1218">
        <v>105777</v>
      </c>
      <c r="D1218" t="s">
        <v>114</v>
      </c>
      <c r="E1218">
        <v>105138</v>
      </c>
      <c r="F1218" t="s">
        <v>644</v>
      </c>
      <c r="G1218" t="s">
        <v>1903</v>
      </c>
      <c r="H1218">
        <v>3</v>
      </c>
      <c r="I1218" t="s">
        <v>173</v>
      </c>
      <c r="J1218">
        <v>96</v>
      </c>
      <c r="K1218">
        <v>13</v>
      </c>
      <c r="L1218">
        <v>6</v>
      </c>
      <c r="M1218">
        <v>76</v>
      </c>
      <c r="N1218">
        <v>41</v>
      </c>
      <c r="O1218">
        <v>32</v>
      </c>
      <c r="P1218">
        <v>17</v>
      </c>
      <c r="Q1218">
        <v>11</v>
      </c>
      <c r="R1218">
        <v>2</v>
      </c>
      <c r="S1218">
        <v>4</v>
      </c>
      <c r="T1218">
        <v>3</v>
      </c>
      <c r="U1218">
        <v>0</v>
      </c>
      <c r="V1218">
        <v>68</v>
      </c>
      <c r="W1218">
        <v>48</v>
      </c>
      <c r="X1218">
        <v>34</v>
      </c>
      <c r="Y1218">
        <v>11</v>
      </c>
      <c r="Z1218">
        <v>11</v>
      </c>
      <c r="AA1218">
        <v>3</v>
      </c>
      <c r="AB1218">
        <v>6</v>
      </c>
      <c r="AC1218">
        <v>10</v>
      </c>
      <c r="AD1218">
        <v>3335</v>
      </c>
      <c r="AE1218">
        <v>25</v>
      </c>
      <c r="AF1218">
        <v>1650</v>
      </c>
    </row>
    <row r="1219" spans="1:32" x14ac:dyDescent="0.25">
      <c r="A1219">
        <v>20181029</v>
      </c>
      <c r="B1219">
        <v>274</v>
      </c>
      <c r="C1219">
        <v>103819</v>
      </c>
      <c r="D1219" t="s">
        <v>737</v>
      </c>
      <c r="E1219">
        <v>105683</v>
      </c>
      <c r="F1219" t="s">
        <v>766</v>
      </c>
      <c r="G1219" t="s">
        <v>351</v>
      </c>
      <c r="H1219">
        <v>3</v>
      </c>
      <c r="I1219" t="s">
        <v>173</v>
      </c>
      <c r="AC1219">
        <v>3</v>
      </c>
      <c r="AD1219">
        <v>6260</v>
      </c>
      <c r="AE1219">
        <v>21</v>
      </c>
      <c r="AF1219">
        <v>1810</v>
      </c>
    </row>
    <row r="1220" spans="1:32" x14ac:dyDescent="0.25">
      <c r="A1220">
        <v>20181029</v>
      </c>
      <c r="B1220">
        <v>275</v>
      </c>
      <c r="C1220">
        <v>104926</v>
      </c>
      <c r="D1220" t="s">
        <v>670</v>
      </c>
      <c r="E1220">
        <v>105916</v>
      </c>
      <c r="F1220" t="s">
        <v>463</v>
      </c>
      <c r="G1220" t="s">
        <v>351</v>
      </c>
      <c r="H1220">
        <v>3</v>
      </c>
      <c r="I1220" t="s">
        <v>173</v>
      </c>
      <c r="AC1220">
        <v>14</v>
      </c>
      <c r="AD1220">
        <v>2315</v>
      </c>
      <c r="AE1220">
        <v>42</v>
      </c>
      <c r="AF1220">
        <v>1097</v>
      </c>
    </row>
    <row r="1221" spans="1:32" x14ac:dyDescent="0.25">
      <c r="A1221">
        <v>20181029</v>
      </c>
      <c r="B1221">
        <v>279</v>
      </c>
      <c r="C1221">
        <v>111575</v>
      </c>
      <c r="D1221" t="s">
        <v>647</v>
      </c>
      <c r="E1221">
        <v>105051</v>
      </c>
      <c r="F1221" t="s">
        <v>944</v>
      </c>
      <c r="G1221" t="s">
        <v>1904</v>
      </c>
      <c r="H1221">
        <v>3</v>
      </c>
      <c r="I1221" t="s">
        <v>173</v>
      </c>
      <c r="J1221">
        <v>45</v>
      </c>
      <c r="K1221">
        <v>3</v>
      </c>
      <c r="L1221">
        <v>2</v>
      </c>
      <c r="M1221">
        <v>30</v>
      </c>
      <c r="N1221">
        <v>15</v>
      </c>
      <c r="O1221">
        <v>11</v>
      </c>
      <c r="P1221">
        <v>9</v>
      </c>
      <c r="Q1221">
        <v>5</v>
      </c>
      <c r="R1221">
        <v>1</v>
      </c>
      <c r="S1221">
        <v>2</v>
      </c>
      <c r="T1221">
        <v>1</v>
      </c>
      <c r="U1221">
        <v>6</v>
      </c>
      <c r="V1221">
        <v>38</v>
      </c>
      <c r="W1221">
        <v>18</v>
      </c>
      <c r="X1221">
        <v>8</v>
      </c>
      <c r="Y1221">
        <v>5</v>
      </c>
      <c r="Z1221">
        <v>5</v>
      </c>
      <c r="AA1221">
        <v>1</v>
      </c>
      <c r="AB1221">
        <v>5</v>
      </c>
      <c r="AC1221">
        <v>18</v>
      </c>
      <c r="AD1221">
        <v>1845</v>
      </c>
      <c r="AE1221">
        <v>39</v>
      </c>
      <c r="AF1221">
        <v>1125</v>
      </c>
    </row>
    <row r="1222" spans="1:32" x14ac:dyDescent="0.25">
      <c r="A1222">
        <v>20181029</v>
      </c>
      <c r="B1222">
        <v>280</v>
      </c>
      <c r="C1222">
        <v>106043</v>
      </c>
      <c r="D1222" t="s">
        <v>149</v>
      </c>
      <c r="E1222">
        <v>103852</v>
      </c>
      <c r="F1222" t="s">
        <v>709</v>
      </c>
      <c r="G1222" t="s">
        <v>1056</v>
      </c>
      <c r="H1222">
        <v>3</v>
      </c>
      <c r="I1222" t="s">
        <v>173</v>
      </c>
      <c r="J1222">
        <v>140</v>
      </c>
      <c r="K1222">
        <v>2</v>
      </c>
      <c r="L1222">
        <v>2</v>
      </c>
      <c r="M1222">
        <v>93</v>
      </c>
      <c r="N1222">
        <v>57</v>
      </c>
      <c r="O1222">
        <v>42</v>
      </c>
      <c r="P1222">
        <v>19</v>
      </c>
      <c r="Q1222">
        <v>15</v>
      </c>
      <c r="R1222">
        <v>4</v>
      </c>
      <c r="S1222">
        <v>6</v>
      </c>
      <c r="T1222">
        <v>19</v>
      </c>
      <c r="U1222">
        <v>3</v>
      </c>
      <c r="V1222">
        <v>111</v>
      </c>
      <c r="W1222">
        <v>55</v>
      </c>
      <c r="X1222">
        <v>44</v>
      </c>
      <c r="Y1222">
        <v>25</v>
      </c>
      <c r="Z1222">
        <v>16</v>
      </c>
      <c r="AA1222">
        <v>12</v>
      </c>
      <c r="AB1222">
        <v>15</v>
      </c>
      <c r="AC1222">
        <v>19</v>
      </c>
      <c r="AD1222">
        <v>1835</v>
      </c>
      <c r="AE1222">
        <v>71</v>
      </c>
      <c r="AF1222">
        <v>770</v>
      </c>
    </row>
    <row r="1223" spans="1:32" x14ac:dyDescent="0.25">
      <c r="A1223">
        <v>20181029</v>
      </c>
      <c r="B1223">
        <v>281</v>
      </c>
      <c r="C1223">
        <v>100644</v>
      </c>
      <c r="D1223" t="s">
        <v>683</v>
      </c>
      <c r="E1223">
        <v>126207</v>
      </c>
      <c r="F1223" t="s">
        <v>724</v>
      </c>
      <c r="G1223" t="s">
        <v>139</v>
      </c>
      <c r="H1223">
        <v>3</v>
      </c>
      <c r="I1223" t="s">
        <v>173</v>
      </c>
      <c r="J1223">
        <v>104</v>
      </c>
      <c r="K1223">
        <v>4</v>
      </c>
      <c r="L1223">
        <v>5</v>
      </c>
      <c r="M1223">
        <v>72</v>
      </c>
      <c r="N1223">
        <v>36</v>
      </c>
      <c r="O1223">
        <v>28</v>
      </c>
      <c r="P1223">
        <v>17</v>
      </c>
      <c r="Q1223">
        <v>10</v>
      </c>
      <c r="R1223">
        <v>8</v>
      </c>
      <c r="S1223">
        <v>10</v>
      </c>
      <c r="T1223">
        <v>4</v>
      </c>
      <c r="U1223">
        <v>4</v>
      </c>
      <c r="V1223">
        <v>76</v>
      </c>
      <c r="W1223">
        <v>40</v>
      </c>
      <c r="X1223">
        <v>26</v>
      </c>
      <c r="Y1223">
        <v>16</v>
      </c>
      <c r="Z1223">
        <v>10</v>
      </c>
      <c r="AA1223">
        <v>9</v>
      </c>
      <c r="AB1223">
        <v>13</v>
      </c>
      <c r="AC1223">
        <v>5</v>
      </c>
      <c r="AD1223">
        <v>5115</v>
      </c>
      <c r="AE1223">
        <v>44</v>
      </c>
      <c r="AF1223">
        <v>1055</v>
      </c>
    </row>
    <row r="1224" spans="1:32" x14ac:dyDescent="0.25">
      <c r="A1224">
        <v>20181029</v>
      </c>
      <c r="B1224">
        <v>282</v>
      </c>
      <c r="C1224">
        <v>106233</v>
      </c>
      <c r="D1224" t="s">
        <v>679</v>
      </c>
      <c r="E1224">
        <v>104468</v>
      </c>
      <c r="F1224" t="s">
        <v>829</v>
      </c>
      <c r="G1224" t="s">
        <v>331</v>
      </c>
      <c r="H1224">
        <v>3</v>
      </c>
      <c r="I1224" t="s">
        <v>173</v>
      </c>
      <c r="J1224">
        <v>84</v>
      </c>
      <c r="K1224">
        <v>4</v>
      </c>
      <c r="L1224">
        <v>3</v>
      </c>
      <c r="M1224">
        <v>59</v>
      </c>
      <c r="N1224">
        <v>31</v>
      </c>
      <c r="O1224">
        <v>24</v>
      </c>
      <c r="P1224">
        <v>12</v>
      </c>
      <c r="Q1224">
        <v>9</v>
      </c>
      <c r="R1224">
        <v>0</v>
      </c>
      <c r="S1224">
        <v>2</v>
      </c>
      <c r="T1224">
        <v>3</v>
      </c>
      <c r="U1224">
        <v>1</v>
      </c>
      <c r="V1224">
        <v>51</v>
      </c>
      <c r="W1224">
        <v>26</v>
      </c>
      <c r="X1224">
        <v>13</v>
      </c>
      <c r="Y1224">
        <v>12</v>
      </c>
      <c r="Z1224">
        <v>9</v>
      </c>
      <c r="AA1224">
        <v>1</v>
      </c>
      <c r="AB1224">
        <v>6</v>
      </c>
      <c r="AC1224">
        <v>8</v>
      </c>
      <c r="AD1224">
        <v>3825</v>
      </c>
      <c r="AE1224">
        <v>31</v>
      </c>
      <c r="AF1224">
        <v>1335</v>
      </c>
    </row>
    <row r="1225" spans="1:32" x14ac:dyDescent="0.25">
      <c r="A1225">
        <v>20181029</v>
      </c>
      <c r="B1225">
        <v>283</v>
      </c>
      <c r="C1225">
        <v>106432</v>
      </c>
      <c r="D1225" t="s">
        <v>678</v>
      </c>
      <c r="E1225">
        <v>106421</v>
      </c>
      <c r="F1225" t="s">
        <v>265</v>
      </c>
      <c r="G1225" t="s">
        <v>139</v>
      </c>
      <c r="H1225">
        <v>3</v>
      </c>
      <c r="I1225" t="s">
        <v>173</v>
      </c>
      <c r="J1225">
        <v>74</v>
      </c>
      <c r="K1225">
        <v>6</v>
      </c>
      <c r="L1225">
        <v>1</v>
      </c>
      <c r="M1225">
        <v>52</v>
      </c>
      <c r="N1225">
        <v>37</v>
      </c>
      <c r="O1225">
        <v>35</v>
      </c>
      <c r="P1225">
        <v>6</v>
      </c>
      <c r="Q1225">
        <v>10</v>
      </c>
      <c r="R1225">
        <v>2</v>
      </c>
      <c r="S1225">
        <v>2</v>
      </c>
      <c r="T1225">
        <v>4</v>
      </c>
      <c r="U1225">
        <v>5</v>
      </c>
      <c r="V1225">
        <v>64</v>
      </c>
      <c r="W1225">
        <v>36</v>
      </c>
      <c r="X1225">
        <v>28</v>
      </c>
      <c r="Y1225">
        <v>11</v>
      </c>
      <c r="Z1225">
        <v>10</v>
      </c>
      <c r="AA1225">
        <v>2</v>
      </c>
      <c r="AB1225">
        <v>4</v>
      </c>
      <c r="AC1225">
        <v>13</v>
      </c>
      <c r="AD1225">
        <v>2460</v>
      </c>
      <c r="AE1225">
        <v>17</v>
      </c>
      <c r="AF1225">
        <v>1977</v>
      </c>
    </row>
    <row r="1226" spans="1:32" x14ac:dyDescent="0.25">
      <c r="A1226">
        <v>20181029</v>
      </c>
      <c r="B1226">
        <v>286</v>
      </c>
      <c r="C1226">
        <v>104925</v>
      </c>
      <c r="D1226" t="s">
        <v>641</v>
      </c>
      <c r="E1226">
        <v>106000</v>
      </c>
      <c r="F1226" t="s">
        <v>726</v>
      </c>
      <c r="G1226" t="s">
        <v>1224</v>
      </c>
      <c r="H1226">
        <v>3</v>
      </c>
      <c r="I1226" t="s">
        <v>187</v>
      </c>
      <c r="J1226">
        <v>53</v>
      </c>
      <c r="K1226">
        <v>1</v>
      </c>
      <c r="L1226">
        <v>0</v>
      </c>
      <c r="M1226">
        <v>28</v>
      </c>
      <c r="N1226">
        <v>18</v>
      </c>
      <c r="O1226">
        <v>13</v>
      </c>
      <c r="P1226">
        <v>7</v>
      </c>
      <c r="Q1226">
        <v>5</v>
      </c>
      <c r="R1226">
        <v>0</v>
      </c>
      <c r="S1226">
        <v>0</v>
      </c>
      <c r="T1226">
        <v>0</v>
      </c>
      <c r="U1226">
        <v>4</v>
      </c>
      <c r="V1226">
        <v>46</v>
      </c>
      <c r="W1226">
        <v>28</v>
      </c>
      <c r="X1226">
        <v>15</v>
      </c>
      <c r="Y1226">
        <v>7</v>
      </c>
      <c r="Z1226">
        <v>5</v>
      </c>
      <c r="AA1226">
        <v>5</v>
      </c>
      <c r="AB1226">
        <v>8</v>
      </c>
      <c r="AC1226">
        <v>2</v>
      </c>
      <c r="AD1226">
        <v>7445</v>
      </c>
      <c r="AE1226">
        <v>52</v>
      </c>
      <c r="AF1226">
        <v>940</v>
      </c>
    </row>
    <row r="1227" spans="1:32" x14ac:dyDescent="0.25">
      <c r="A1227">
        <v>20181029</v>
      </c>
      <c r="B1227">
        <v>287</v>
      </c>
      <c r="C1227">
        <v>105227</v>
      </c>
      <c r="D1227" t="s">
        <v>784</v>
      </c>
      <c r="E1227">
        <v>105777</v>
      </c>
      <c r="F1227" t="s">
        <v>114</v>
      </c>
      <c r="G1227" t="s">
        <v>359</v>
      </c>
      <c r="H1227">
        <v>3</v>
      </c>
      <c r="I1227" t="s">
        <v>187</v>
      </c>
      <c r="J1227">
        <v>109</v>
      </c>
      <c r="K1227">
        <v>8</v>
      </c>
      <c r="L1227">
        <v>2</v>
      </c>
      <c r="M1227">
        <v>71</v>
      </c>
      <c r="N1227">
        <v>42</v>
      </c>
      <c r="O1227">
        <v>35</v>
      </c>
      <c r="P1227">
        <v>14</v>
      </c>
      <c r="Q1227">
        <v>11</v>
      </c>
      <c r="R1227">
        <v>4</v>
      </c>
      <c r="S1227">
        <v>5</v>
      </c>
      <c r="T1227">
        <v>7</v>
      </c>
      <c r="U1227">
        <v>1</v>
      </c>
      <c r="V1227">
        <v>87</v>
      </c>
      <c r="W1227">
        <v>55</v>
      </c>
      <c r="X1227">
        <v>37</v>
      </c>
      <c r="Y1227">
        <v>14</v>
      </c>
      <c r="Z1227">
        <v>11</v>
      </c>
      <c r="AA1227">
        <v>13</v>
      </c>
      <c r="AB1227">
        <v>15</v>
      </c>
      <c r="AC1227">
        <v>7</v>
      </c>
      <c r="AD1227">
        <v>4050</v>
      </c>
      <c r="AE1227">
        <v>10</v>
      </c>
      <c r="AF1227">
        <v>3335</v>
      </c>
    </row>
    <row r="1228" spans="1:32" x14ac:dyDescent="0.25">
      <c r="A1228">
        <v>20181029</v>
      </c>
      <c r="B1228">
        <v>288</v>
      </c>
      <c r="C1228">
        <v>103819</v>
      </c>
      <c r="D1228" t="s">
        <v>737</v>
      </c>
      <c r="E1228">
        <v>104926</v>
      </c>
      <c r="F1228" t="s">
        <v>670</v>
      </c>
      <c r="G1228" t="s">
        <v>119</v>
      </c>
      <c r="H1228">
        <v>3</v>
      </c>
      <c r="I1228" t="s">
        <v>187</v>
      </c>
      <c r="J1228">
        <v>73</v>
      </c>
      <c r="K1228">
        <v>8</v>
      </c>
      <c r="L1228">
        <v>2</v>
      </c>
      <c r="M1228">
        <v>54</v>
      </c>
      <c r="N1228">
        <v>27</v>
      </c>
      <c r="O1228">
        <v>22</v>
      </c>
      <c r="P1228">
        <v>16</v>
      </c>
      <c r="Q1228">
        <v>9</v>
      </c>
      <c r="R1228">
        <v>4</v>
      </c>
      <c r="S1228">
        <v>5</v>
      </c>
      <c r="T1228">
        <v>2</v>
      </c>
      <c r="U1228">
        <v>6</v>
      </c>
      <c r="V1228">
        <v>69</v>
      </c>
      <c r="W1228">
        <v>32</v>
      </c>
      <c r="X1228">
        <v>22</v>
      </c>
      <c r="Y1228">
        <v>15</v>
      </c>
      <c r="Z1228">
        <v>10</v>
      </c>
      <c r="AA1228">
        <v>3</v>
      </c>
      <c r="AB1228">
        <v>7</v>
      </c>
      <c r="AC1228">
        <v>3</v>
      </c>
      <c r="AD1228">
        <v>6260</v>
      </c>
      <c r="AE1228">
        <v>14</v>
      </c>
      <c r="AF1228">
        <v>2315</v>
      </c>
    </row>
    <row r="1229" spans="1:32" x14ac:dyDescent="0.25">
      <c r="A1229">
        <v>20181029</v>
      </c>
      <c r="B1229">
        <v>290</v>
      </c>
      <c r="C1229">
        <v>111575</v>
      </c>
      <c r="D1229" t="s">
        <v>647</v>
      </c>
      <c r="E1229">
        <v>104545</v>
      </c>
      <c r="F1229" t="s">
        <v>673</v>
      </c>
      <c r="G1229" t="s">
        <v>1905</v>
      </c>
      <c r="H1229">
        <v>3</v>
      </c>
      <c r="I1229" t="s">
        <v>187</v>
      </c>
      <c r="J1229">
        <v>148</v>
      </c>
      <c r="K1229">
        <v>11</v>
      </c>
      <c r="L1229">
        <v>3</v>
      </c>
      <c r="M1229">
        <v>100</v>
      </c>
      <c r="N1229">
        <v>66</v>
      </c>
      <c r="O1229">
        <v>61</v>
      </c>
      <c r="P1229">
        <v>22</v>
      </c>
      <c r="Q1229">
        <v>17</v>
      </c>
      <c r="R1229">
        <v>0</v>
      </c>
      <c r="S1229">
        <v>0</v>
      </c>
      <c r="T1229">
        <v>19</v>
      </c>
      <c r="U1229">
        <v>4</v>
      </c>
      <c r="V1229">
        <v>118</v>
      </c>
      <c r="W1229">
        <v>80</v>
      </c>
      <c r="X1229">
        <v>67</v>
      </c>
      <c r="Y1229">
        <v>19</v>
      </c>
      <c r="Z1229">
        <v>17</v>
      </c>
      <c r="AA1229">
        <v>4</v>
      </c>
      <c r="AB1229">
        <v>5</v>
      </c>
      <c r="AC1229">
        <v>18</v>
      </c>
      <c r="AD1229">
        <v>1845</v>
      </c>
      <c r="AE1229">
        <v>9</v>
      </c>
      <c r="AF1229">
        <v>3425</v>
      </c>
    </row>
    <row r="1230" spans="1:32" x14ac:dyDescent="0.25">
      <c r="A1230">
        <v>20181029</v>
      </c>
      <c r="B1230">
        <v>291</v>
      </c>
      <c r="C1230">
        <v>100644</v>
      </c>
      <c r="D1230" t="s">
        <v>683</v>
      </c>
      <c r="E1230">
        <v>106043</v>
      </c>
      <c r="F1230" t="s">
        <v>149</v>
      </c>
      <c r="G1230" t="s">
        <v>331</v>
      </c>
      <c r="H1230">
        <v>3</v>
      </c>
      <c r="I1230" t="s">
        <v>187</v>
      </c>
      <c r="J1230">
        <v>81</v>
      </c>
      <c r="K1230">
        <v>7</v>
      </c>
      <c r="L1230">
        <v>3</v>
      </c>
      <c r="M1230">
        <v>58</v>
      </c>
      <c r="N1230">
        <v>38</v>
      </c>
      <c r="O1230">
        <v>32</v>
      </c>
      <c r="P1230">
        <v>8</v>
      </c>
      <c r="Q1230">
        <v>9</v>
      </c>
      <c r="R1230">
        <v>4</v>
      </c>
      <c r="S1230">
        <v>4</v>
      </c>
      <c r="T1230">
        <v>5</v>
      </c>
      <c r="U1230">
        <v>2</v>
      </c>
      <c r="V1230">
        <v>61</v>
      </c>
      <c r="W1230">
        <v>37</v>
      </c>
      <c r="X1230">
        <v>22</v>
      </c>
      <c r="Y1230">
        <v>12</v>
      </c>
      <c r="Z1230">
        <v>9</v>
      </c>
      <c r="AA1230">
        <v>3</v>
      </c>
      <c r="AB1230">
        <v>6</v>
      </c>
      <c r="AC1230">
        <v>5</v>
      </c>
      <c r="AD1230">
        <v>5115</v>
      </c>
      <c r="AE1230">
        <v>19</v>
      </c>
      <c r="AF1230">
        <v>1835</v>
      </c>
    </row>
    <row r="1231" spans="1:32" x14ac:dyDescent="0.25">
      <c r="A1231">
        <v>20181029</v>
      </c>
      <c r="B1231">
        <v>292</v>
      </c>
      <c r="C1231">
        <v>106233</v>
      </c>
      <c r="D1231" t="s">
        <v>679</v>
      </c>
      <c r="E1231">
        <v>106432</v>
      </c>
      <c r="F1231" t="s">
        <v>678</v>
      </c>
      <c r="G1231" t="s">
        <v>1906</v>
      </c>
      <c r="H1231">
        <v>3</v>
      </c>
      <c r="I1231" t="s">
        <v>187</v>
      </c>
      <c r="J1231">
        <v>148</v>
      </c>
      <c r="K1231">
        <v>14</v>
      </c>
      <c r="L1231">
        <v>2</v>
      </c>
      <c r="M1231">
        <v>88</v>
      </c>
      <c r="N1231">
        <v>43</v>
      </c>
      <c r="O1231">
        <v>33</v>
      </c>
      <c r="P1231">
        <v>28</v>
      </c>
      <c r="Q1231">
        <v>16</v>
      </c>
      <c r="R1231">
        <v>0</v>
      </c>
      <c r="S1231">
        <v>2</v>
      </c>
      <c r="T1231">
        <v>8</v>
      </c>
      <c r="U1231">
        <v>1</v>
      </c>
      <c r="V1231">
        <v>95</v>
      </c>
      <c r="W1231">
        <v>57</v>
      </c>
      <c r="X1231">
        <v>39</v>
      </c>
      <c r="Y1231">
        <v>16</v>
      </c>
      <c r="Z1231">
        <v>16</v>
      </c>
      <c r="AA1231">
        <v>4</v>
      </c>
      <c r="AB1231">
        <v>9</v>
      </c>
      <c r="AC1231">
        <v>8</v>
      </c>
      <c r="AD1231">
        <v>3825</v>
      </c>
      <c r="AE1231">
        <v>13</v>
      </c>
      <c r="AF1231">
        <v>2460</v>
      </c>
    </row>
    <row r="1232" spans="1:32" x14ac:dyDescent="0.25">
      <c r="A1232">
        <v>20181029</v>
      </c>
      <c r="B1232">
        <v>294</v>
      </c>
      <c r="C1232">
        <v>104925</v>
      </c>
      <c r="D1232" t="s">
        <v>641</v>
      </c>
      <c r="E1232">
        <v>105227</v>
      </c>
      <c r="F1232" t="s">
        <v>784</v>
      </c>
      <c r="G1232" t="s">
        <v>682</v>
      </c>
      <c r="H1232">
        <v>3</v>
      </c>
      <c r="I1232" t="s">
        <v>189</v>
      </c>
      <c r="J1232">
        <v>130</v>
      </c>
      <c r="K1232">
        <v>5</v>
      </c>
      <c r="L1232">
        <v>5</v>
      </c>
      <c r="M1232">
        <v>85</v>
      </c>
      <c r="N1232">
        <v>54</v>
      </c>
      <c r="O1232">
        <v>37</v>
      </c>
      <c r="P1232">
        <v>19</v>
      </c>
      <c r="Q1232">
        <v>14</v>
      </c>
      <c r="R1232">
        <v>3</v>
      </c>
      <c r="S1232">
        <v>5</v>
      </c>
      <c r="T1232">
        <v>8</v>
      </c>
      <c r="U1232">
        <v>0</v>
      </c>
      <c r="V1232">
        <v>83</v>
      </c>
      <c r="W1232">
        <v>55</v>
      </c>
      <c r="X1232">
        <v>38</v>
      </c>
      <c r="Y1232">
        <v>11</v>
      </c>
      <c r="Z1232">
        <v>13</v>
      </c>
      <c r="AA1232">
        <v>9</v>
      </c>
      <c r="AB1232">
        <v>13</v>
      </c>
      <c r="AC1232">
        <v>2</v>
      </c>
      <c r="AD1232">
        <v>7445</v>
      </c>
      <c r="AE1232">
        <v>7</v>
      </c>
      <c r="AF1232">
        <v>4050</v>
      </c>
    </row>
    <row r="1233" spans="1:32" x14ac:dyDescent="0.25">
      <c r="A1233">
        <v>20181029</v>
      </c>
      <c r="B1233">
        <v>295</v>
      </c>
      <c r="C1233">
        <v>103819</v>
      </c>
      <c r="D1233" t="s">
        <v>737</v>
      </c>
      <c r="E1233">
        <v>105453</v>
      </c>
      <c r="F1233" t="s">
        <v>890</v>
      </c>
      <c r="G1233" t="s">
        <v>139</v>
      </c>
      <c r="H1233">
        <v>3</v>
      </c>
      <c r="I1233" t="s">
        <v>189</v>
      </c>
      <c r="J1233">
        <v>79</v>
      </c>
      <c r="K1233">
        <v>7</v>
      </c>
      <c r="L1233">
        <v>2</v>
      </c>
      <c r="M1233">
        <v>56</v>
      </c>
      <c r="N1233">
        <v>29</v>
      </c>
      <c r="O1233">
        <v>28</v>
      </c>
      <c r="P1233">
        <v>16</v>
      </c>
      <c r="Q1233">
        <v>10</v>
      </c>
      <c r="R1233">
        <v>1</v>
      </c>
      <c r="S1233">
        <v>1</v>
      </c>
      <c r="T1233">
        <v>3</v>
      </c>
      <c r="U1233">
        <v>0</v>
      </c>
      <c r="V1233">
        <v>63</v>
      </c>
      <c r="W1233">
        <v>37</v>
      </c>
      <c r="X1233">
        <v>21</v>
      </c>
      <c r="Y1233">
        <v>16</v>
      </c>
      <c r="Z1233">
        <v>10</v>
      </c>
      <c r="AA1233">
        <v>1</v>
      </c>
      <c r="AB1233">
        <v>3</v>
      </c>
      <c r="AC1233">
        <v>3</v>
      </c>
      <c r="AD1233">
        <v>6260</v>
      </c>
      <c r="AE1233">
        <v>11</v>
      </c>
      <c r="AF1233">
        <v>3210</v>
      </c>
    </row>
    <row r="1234" spans="1:32" x14ac:dyDescent="0.25">
      <c r="A1234">
        <v>20181029</v>
      </c>
      <c r="B1234">
        <v>296</v>
      </c>
      <c r="C1234">
        <v>111575</v>
      </c>
      <c r="D1234" t="s">
        <v>647</v>
      </c>
      <c r="E1234">
        <v>100644</v>
      </c>
      <c r="F1234" t="s">
        <v>683</v>
      </c>
      <c r="G1234" t="s">
        <v>275</v>
      </c>
      <c r="H1234">
        <v>3</v>
      </c>
      <c r="I1234" t="s">
        <v>189</v>
      </c>
      <c r="J1234">
        <v>70</v>
      </c>
      <c r="K1234">
        <v>2</v>
      </c>
      <c r="L1234">
        <v>0</v>
      </c>
      <c r="M1234">
        <v>36</v>
      </c>
      <c r="N1234">
        <v>21</v>
      </c>
      <c r="O1234">
        <v>17</v>
      </c>
      <c r="P1234">
        <v>9</v>
      </c>
      <c r="Q1234">
        <v>7</v>
      </c>
      <c r="R1234">
        <v>2</v>
      </c>
      <c r="S1234">
        <v>3</v>
      </c>
      <c r="T1234">
        <v>5</v>
      </c>
      <c r="U1234">
        <v>7</v>
      </c>
      <c r="V1234">
        <v>68</v>
      </c>
      <c r="W1234">
        <v>47</v>
      </c>
      <c r="X1234">
        <v>26</v>
      </c>
      <c r="Y1234">
        <v>4</v>
      </c>
      <c r="Z1234">
        <v>8</v>
      </c>
      <c r="AA1234">
        <v>5</v>
      </c>
      <c r="AB1234">
        <v>11</v>
      </c>
      <c r="AC1234">
        <v>18</v>
      </c>
      <c r="AD1234">
        <v>1845</v>
      </c>
      <c r="AE1234">
        <v>5</v>
      </c>
      <c r="AF1234">
        <v>5115</v>
      </c>
    </row>
    <row r="1235" spans="1:32" x14ac:dyDescent="0.25">
      <c r="A1235">
        <v>20181029</v>
      </c>
      <c r="B1235">
        <v>297</v>
      </c>
      <c r="C1235">
        <v>106233</v>
      </c>
      <c r="D1235" t="s">
        <v>679</v>
      </c>
      <c r="E1235">
        <v>106058</v>
      </c>
      <c r="F1235" t="s">
        <v>1731</v>
      </c>
      <c r="G1235" t="s">
        <v>868</v>
      </c>
      <c r="H1235">
        <v>3</v>
      </c>
      <c r="I1235" t="s">
        <v>189</v>
      </c>
      <c r="J1235">
        <v>134</v>
      </c>
      <c r="K1235">
        <v>8</v>
      </c>
      <c r="L1235">
        <v>8</v>
      </c>
      <c r="M1235">
        <v>97</v>
      </c>
      <c r="N1235">
        <v>60</v>
      </c>
      <c r="O1235">
        <v>44</v>
      </c>
      <c r="P1235">
        <v>19</v>
      </c>
      <c r="Q1235">
        <v>15</v>
      </c>
      <c r="R1235">
        <v>8</v>
      </c>
      <c r="S1235">
        <v>10</v>
      </c>
      <c r="T1235">
        <v>9</v>
      </c>
      <c r="U1235">
        <v>5</v>
      </c>
      <c r="V1235">
        <v>96</v>
      </c>
      <c r="W1235">
        <v>59</v>
      </c>
      <c r="X1235">
        <v>44</v>
      </c>
      <c r="Y1235">
        <v>19</v>
      </c>
      <c r="Z1235">
        <v>15</v>
      </c>
      <c r="AA1235">
        <v>7</v>
      </c>
      <c r="AB1235">
        <v>10</v>
      </c>
      <c r="AC1235">
        <v>8</v>
      </c>
      <c r="AD1235">
        <v>3825</v>
      </c>
      <c r="AE1235">
        <v>23</v>
      </c>
      <c r="AF1235">
        <v>1760</v>
      </c>
    </row>
    <row r="1236" spans="1:32" x14ac:dyDescent="0.25">
      <c r="A1236">
        <v>20181029</v>
      </c>
      <c r="B1236">
        <v>298</v>
      </c>
      <c r="C1236">
        <v>104925</v>
      </c>
      <c r="D1236" t="s">
        <v>641</v>
      </c>
      <c r="E1236">
        <v>103819</v>
      </c>
      <c r="F1236" t="s">
        <v>737</v>
      </c>
      <c r="G1236" t="s">
        <v>1907</v>
      </c>
      <c r="H1236">
        <v>3</v>
      </c>
      <c r="I1236" t="s">
        <v>193</v>
      </c>
      <c r="J1236">
        <v>182</v>
      </c>
      <c r="K1236">
        <v>8</v>
      </c>
      <c r="L1236">
        <v>0</v>
      </c>
      <c r="M1236">
        <v>113</v>
      </c>
      <c r="N1236">
        <v>76</v>
      </c>
      <c r="O1236">
        <v>56</v>
      </c>
      <c r="P1236">
        <v>28</v>
      </c>
      <c r="Q1236">
        <v>18</v>
      </c>
      <c r="R1236">
        <v>1</v>
      </c>
      <c r="S1236">
        <v>2</v>
      </c>
      <c r="T1236">
        <v>17</v>
      </c>
      <c r="U1236">
        <v>2</v>
      </c>
      <c r="V1236">
        <v>139</v>
      </c>
      <c r="W1236">
        <v>93</v>
      </c>
      <c r="X1236">
        <v>69</v>
      </c>
      <c r="Y1236">
        <v>25</v>
      </c>
      <c r="Z1236">
        <v>18</v>
      </c>
      <c r="AA1236">
        <v>12</v>
      </c>
      <c r="AB1236">
        <v>12</v>
      </c>
      <c r="AC1236">
        <v>2</v>
      </c>
      <c r="AD1236">
        <v>7445</v>
      </c>
      <c r="AE1236">
        <v>3</v>
      </c>
      <c r="AF1236">
        <v>6260</v>
      </c>
    </row>
    <row r="1237" spans="1:32" x14ac:dyDescent="0.25">
      <c r="A1237">
        <v>20181029</v>
      </c>
      <c r="B1237">
        <v>299</v>
      </c>
      <c r="C1237">
        <v>111575</v>
      </c>
      <c r="D1237" t="s">
        <v>647</v>
      </c>
      <c r="E1237">
        <v>106233</v>
      </c>
      <c r="F1237" t="s">
        <v>679</v>
      </c>
      <c r="G1237" t="s">
        <v>510</v>
      </c>
      <c r="H1237">
        <v>3</v>
      </c>
      <c r="I1237" t="s">
        <v>193</v>
      </c>
      <c r="J1237">
        <v>70</v>
      </c>
      <c r="K1237">
        <v>2</v>
      </c>
      <c r="L1237">
        <v>0</v>
      </c>
      <c r="M1237">
        <v>47</v>
      </c>
      <c r="N1237">
        <v>35</v>
      </c>
      <c r="O1237">
        <v>24</v>
      </c>
      <c r="P1237">
        <v>8</v>
      </c>
      <c r="Q1237">
        <v>8</v>
      </c>
      <c r="R1237">
        <v>2</v>
      </c>
      <c r="S1237">
        <v>3</v>
      </c>
      <c r="T1237">
        <v>3</v>
      </c>
      <c r="U1237">
        <v>0</v>
      </c>
      <c r="V1237">
        <v>55</v>
      </c>
      <c r="W1237">
        <v>29</v>
      </c>
      <c r="X1237">
        <v>19</v>
      </c>
      <c r="Y1237">
        <v>8</v>
      </c>
      <c r="Z1237">
        <v>9</v>
      </c>
      <c r="AA1237">
        <v>3</v>
      </c>
      <c r="AB1237">
        <v>8</v>
      </c>
      <c r="AC1237">
        <v>18</v>
      </c>
      <c r="AD1237">
        <v>1845</v>
      </c>
      <c r="AE1237">
        <v>8</v>
      </c>
      <c r="AF1237">
        <v>3825</v>
      </c>
    </row>
    <row r="1238" spans="1:32" x14ac:dyDescent="0.25">
      <c r="A1238">
        <v>20181029</v>
      </c>
      <c r="B1238">
        <v>300</v>
      </c>
      <c r="C1238">
        <v>111575</v>
      </c>
      <c r="D1238" t="s">
        <v>647</v>
      </c>
      <c r="E1238">
        <v>104925</v>
      </c>
      <c r="F1238" t="s">
        <v>641</v>
      </c>
      <c r="G1238" t="s">
        <v>377</v>
      </c>
      <c r="H1238">
        <v>3</v>
      </c>
      <c r="I1238" t="s">
        <v>196</v>
      </c>
      <c r="J1238">
        <v>97</v>
      </c>
      <c r="K1238">
        <v>9</v>
      </c>
      <c r="L1238">
        <v>2</v>
      </c>
      <c r="M1238">
        <v>66</v>
      </c>
      <c r="N1238">
        <v>50</v>
      </c>
      <c r="O1238">
        <v>38</v>
      </c>
      <c r="P1238">
        <v>8</v>
      </c>
      <c r="Q1238">
        <v>11</v>
      </c>
      <c r="R1238">
        <v>4</v>
      </c>
      <c r="S1238">
        <v>5</v>
      </c>
      <c r="T1238">
        <v>5</v>
      </c>
      <c r="U1238">
        <v>1</v>
      </c>
      <c r="V1238">
        <v>71</v>
      </c>
      <c r="W1238">
        <v>43</v>
      </c>
      <c r="X1238">
        <v>30</v>
      </c>
      <c r="Y1238">
        <v>14</v>
      </c>
      <c r="Z1238">
        <v>11</v>
      </c>
      <c r="AA1238">
        <v>5</v>
      </c>
      <c r="AB1238">
        <v>8</v>
      </c>
      <c r="AC1238">
        <v>18</v>
      </c>
      <c r="AD1238">
        <v>1845</v>
      </c>
      <c r="AE1238">
        <v>2</v>
      </c>
      <c r="AF1238">
        <v>7445</v>
      </c>
    </row>
    <row r="1239" spans="1:32" x14ac:dyDescent="0.25">
      <c r="A1239">
        <v>20181105</v>
      </c>
      <c r="B1239">
        <v>285</v>
      </c>
      <c r="C1239">
        <v>126094</v>
      </c>
      <c r="D1239" t="s">
        <v>100</v>
      </c>
      <c r="E1239">
        <v>132482</v>
      </c>
      <c r="F1239" t="s">
        <v>1910</v>
      </c>
      <c r="G1239" t="s">
        <v>1911</v>
      </c>
      <c r="H1239">
        <v>3</v>
      </c>
      <c r="I1239" t="s">
        <v>656</v>
      </c>
      <c r="J1239">
        <v>62</v>
      </c>
      <c r="K1239">
        <v>9</v>
      </c>
      <c r="L1239">
        <v>2</v>
      </c>
      <c r="M1239">
        <v>57</v>
      </c>
      <c r="N1239">
        <v>39</v>
      </c>
      <c r="O1239">
        <v>33</v>
      </c>
      <c r="P1239">
        <v>6</v>
      </c>
      <c r="Q1239">
        <v>9</v>
      </c>
      <c r="R1239">
        <v>2</v>
      </c>
      <c r="S1239">
        <v>3</v>
      </c>
      <c r="T1239">
        <v>6</v>
      </c>
      <c r="U1239">
        <v>1</v>
      </c>
      <c r="V1239">
        <v>53</v>
      </c>
      <c r="W1239">
        <v>39</v>
      </c>
      <c r="X1239">
        <v>28</v>
      </c>
      <c r="Y1239">
        <v>4</v>
      </c>
      <c r="Z1239">
        <v>8</v>
      </c>
      <c r="AA1239">
        <v>2</v>
      </c>
      <c r="AB1239">
        <v>5</v>
      </c>
      <c r="AC1239">
        <v>68</v>
      </c>
      <c r="AD1239">
        <v>760</v>
      </c>
      <c r="AE1239">
        <v>622</v>
      </c>
      <c r="AF1239">
        <v>45</v>
      </c>
    </row>
    <row r="1240" spans="1:32" x14ac:dyDescent="0.25">
      <c r="A1240">
        <v>20181105</v>
      </c>
      <c r="B1240">
        <v>287</v>
      </c>
      <c r="C1240">
        <v>126094</v>
      </c>
      <c r="D1240" t="s">
        <v>100</v>
      </c>
      <c r="E1240">
        <v>126203</v>
      </c>
      <c r="F1240" t="s">
        <v>674</v>
      </c>
      <c r="G1240" t="s">
        <v>1912</v>
      </c>
      <c r="H1240">
        <v>3</v>
      </c>
      <c r="I1240" t="s">
        <v>656</v>
      </c>
      <c r="J1240">
        <v>115</v>
      </c>
      <c r="K1240">
        <v>10</v>
      </c>
      <c r="L1240">
        <v>6</v>
      </c>
      <c r="M1240">
        <v>96</v>
      </c>
      <c r="N1240">
        <v>55</v>
      </c>
      <c r="O1240">
        <v>45</v>
      </c>
      <c r="P1240">
        <v>17</v>
      </c>
      <c r="Q1240">
        <v>15</v>
      </c>
      <c r="R1240">
        <v>6</v>
      </c>
      <c r="S1240">
        <v>9</v>
      </c>
      <c r="T1240">
        <v>15</v>
      </c>
      <c r="U1240">
        <v>0</v>
      </c>
      <c r="V1240">
        <v>90</v>
      </c>
      <c r="W1240">
        <v>54</v>
      </c>
      <c r="X1240">
        <v>40</v>
      </c>
      <c r="Y1240">
        <v>13</v>
      </c>
      <c r="Z1240">
        <v>14</v>
      </c>
      <c r="AA1240">
        <v>13</v>
      </c>
      <c r="AB1240">
        <v>16</v>
      </c>
      <c r="AC1240">
        <v>68</v>
      </c>
      <c r="AD1240">
        <v>760</v>
      </c>
      <c r="AE1240">
        <v>47</v>
      </c>
      <c r="AF1240">
        <v>987</v>
      </c>
    </row>
    <row r="1241" spans="1:32" x14ac:dyDescent="0.25">
      <c r="A1241">
        <v>20181105</v>
      </c>
      <c r="B1241">
        <v>289</v>
      </c>
      <c r="C1241">
        <v>200282</v>
      </c>
      <c r="D1241" t="s">
        <v>597</v>
      </c>
      <c r="E1241">
        <v>126094</v>
      </c>
      <c r="F1241" t="s">
        <v>100</v>
      </c>
      <c r="G1241" t="s">
        <v>1913</v>
      </c>
      <c r="H1241">
        <v>3</v>
      </c>
      <c r="I1241" t="s">
        <v>656</v>
      </c>
      <c r="J1241">
        <v>84</v>
      </c>
      <c r="K1241">
        <v>10</v>
      </c>
      <c r="L1241">
        <v>3</v>
      </c>
      <c r="M1241">
        <v>72</v>
      </c>
      <c r="N1241">
        <v>47</v>
      </c>
      <c r="O1241">
        <v>38</v>
      </c>
      <c r="P1241">
        <v>10</v>
      </c>
      <c r="Q1241">
        <v>12</v>
      </c>
      <c r="R1241">
        <v>4</v>
      </c>
      <c r="S1241">
        <v>5</v>
      </c>
      <c r="T1241">
        <v>3</v>
      </c>
      <c r="U1241">
        <v>6</v>
      </c>
      <c r="V1241">
        <v>60</v>
      </c>
      <c r="W1241">
        <v>38</v>
      </c>
      <c r="X1241">
        <v>26</v>
      </c>
      <c r="Y1241">
        <v>5</v>
      </c>
      <c r="Z1241">
        <v>10</v>
      </c>
      <c r="AA1241">
        <v>8</v>
      </c>
      <c r="AB1241">
        <v>12</v>
      </c>
      <c r="AC1241">
        <v>31</v>
      </c>
      <c r="AD1241">
        <v>1298</v>
      </c>
      <c r="AE1241">
        <v>68</v>
      </c>
      <c r="AF1241">
        <v>760</v>
      </c>
    </row>
    <row r="1242" spans="1:32" x14ac:dyDescent="0.25">
      <c r="A1242">
        <v>20181105</v>
      </c>
      <c r="B1242">
        <v>294</v>
      </c>
      <c r="C1242">
        <v>126774</v>
      </c>
      <c r="D1242" t="s">
        <v>294</v>
      </c>
      <c r="E1242">
        <v>144719</v>
      </c>
      <c r="F1242" t="s">
        <v>409</v>
      </c>
      <c r="G1242" t="s">
        <v>1914</v>
      </c>
      <c r="H1242">
        <v>3</v>
      </c>
      <c r="I1242" t="s">
        <v>656</v>
      </c>
      <c r="J1242">
        <v>112</v>
      </c>
      <c r="K1242">
        <v>5</v>
      </c>
      <c r="L1242">
        <v>2</v>
      </c>
      <c r="M1242">
        <v>80</v>
      </c>
      <c r="N1242">
        <v>46</v>
      </c>
      <c r="O1242">
        <v>36</v>
      </c>
      <c r="P1242">
        <v>19</v>
      </c>
      <c r="Q1242">
        <v>12</v>
      </c>
      <c r="R1242">
        <v>1</v>
      </c>
      <c r="S1242">
        <v>2</v>
      </c>
      <c r="T1242">
        <v>6</v>
      </c>
      <c r="U1242">
        <v>0</v>
      </c>
      <c r="V1242">
        <v>88</v>
      </c>
      <c r="W1242">
        <v>54</v>
      </c>
      <c r="X1242">
        <v>38</v>
      </c>
      <c r="Y1242">
        <v>15</v>
      </c>
      <c r="Z1242">
        <v>12</v>
      </c>
      <c r="AA1242">
        <v>6</v>
      </c>
      <c r="AB1242">
        <v>8</v>
      </c>
      <c r="AC1242">
        <v>15</v>
      </c>
      <c r="AD1242">
        <v>2095</v>
      </c>
      <c r="AE1242">
        <v>76</v>
      </c>
      <c r="AF1242">
        <v>703</v>
      </c>
    </row>
    <row r="1243" spans="1:32" x14ac:dyDescent="0.25">
      <c r="A1243">
        <v>20181105</v>
      </c>
      <c r="B1243">
        <v>295</v>
      </c>
      <c r="C1243">
        <v>126774</v>
      </c>
      <c r="D1243" t="s">
        <v>294</v>
      </c>
      <c r="E1243">
        <v>128034</v>
      </c>
      <c r="F1243" t="s">
        <v>413</v>
      </c>
      <c r="G1243" t="s">
        <v>1915</v>
      </c>
      <c r="H1243">
        <v>3</v>
      </c>
      <c r="I1243" t="s">
        <v>656</v>
      </c>
      <c r="J1243">
        <v>61</v>
      </c>
      <c r="K1243">
        <v>6</v>
      </c>
      <c r="L1243">
        <v>3</v>
      </c>
      <c r="M1243">
        <v>56</v>
      </c>
      <c r="N1243">
        <v>40</v>
      </c>
      <c r="O1243">
        <v>32</v>
      </c>
      <c r="P1243">
        <v>7</v>
      </c>
      <c r="Q1243">
        <v>9</v>
      </c>
      <c r="R1243">
        <v>5</v>
      </c>
      <c r="S1243">
        <v>5</v>
      </c>
      <c r="T1243">
        <v>0</v>
      </c>
      <c r="U1243">
        <v>1</v>
      </c>
      <c r="V1243">
        <v>41</v>
      </c>
      <c r="W1243">
        <v>27</v>
      </c>
      <c r="X1243">
        <v>19</v>
      </c>
      <c r="Y1243">
        <v>6</v>
      </c>
      <c r="Z1243">
        <v>7</v>
      </c>
      <c r="AA1243">
        <v>2</v>
      </c>
      <c r="AB1243">
        <v>4</v>
      </c>
      <c r="AC1243">
        <v>15</v>
      </c>
      <c r="AD1243">
        <v>2095</v>
      </c>
      <c r="AE1243">
        <v>85</v>
      </c>
      <c r="AF1243">
        <v>658</v>
      </c>
    </row>
    <row r="1244" spans="1:32" x14ac:dyDescent="0.25">
      <c r="A1244">
        <v>20181105</v>
      </c>
      <c r="B1244">
        <v>296</v>
      </c>
      <c r="C1244">
        <v>126774</v>
      </c>
      <c r="D1244" t="s">
        <v>294</v>
      </c>
      <c r="E1244">
        <v>126207</v>
      </c>
      <c r="F1244" t="s">
        <v>724</v>
      </c>
      <c r="G1244" t="s">
        <v>1916</v>
      </c>
      <c r="H1244">
        <v>3</v>
      </c>
      <c r="I1244" t="s">
        <v>656</v>
      </c>
      <c r="J1244">
        <v>70</v>
      </c>
      <c r="K1244">
        <v>6</v>
      </c>
      <c r="L1244">
        <v>1</v>
      </c>
      <c r="M1244">
        <v>58</v>
      </c>
      <c r="N1244">
        <v>41</v>
      </c>
      <c r="O1244">
        <v>33</v>
      </c>
      <c r="P1244">
        <v>12</v>
      </c>
      <c r="Q1244">
        <v>9</v>
      </c>
      <c r="R1244">
        <v>2</v>
      </c>
      <c r="S1244">
        <v>2</v>
      </c>
      <c r="T1244">
        <v>7</v>
      </c>
      <c r="U1244">
        <v>1</v>
      </c>
      <c r="V1244">
        <v>53</v>
      </c>
      <c r="W1244">
        <v>35</v>
      </c>
      <c r="X1244">
        <v>28</v>
      </c>
      <c r="Y1244">
        <v>12</v>
      </c>
      <c r="Z1244">
        <v>9</v>
      </c>
      <c r="AA1244">
        <v>0</v>
      </c>
      <c r="AB1244">
        <v>1</v>
      </c>
      <c r="AC1244">
        <v>15</v>
      </c>
      <c r="AD1244">
        <v>2095</v>
      </c>
      <c r="AE1244">
        <v>40</v>
      </c>
      <c r="AF1244">
        <v>1080</v>
      </c>
    </row>
    <row r="1245" spans="1:32" x14ac:dyDescent="0.25">
      <c r="A1245">
        <v>20181105</v>
      </c>
      <c r="B1245">
        <v>298</v>
      </c>
      <c r="C1245">
        <v>126774</v>
      </c>
      <c r="D1245" t="s">
        <v>294</v>
      </c>
      <c r="E1245">
        <v>126094</v>
      </c>
      <c r="F1245" t="s">
        <v>100</v>
      </c>
      <c r="G1245" t="s">
        <v>1917</v>
      </c>
      <c r="H1245">
        <v>3</v>
      </c>
      <c r="I1245" t="s">
        <v>193</v>
      </c>
      <c r="J1245">
        <v>128</v>
      </c>
      <c r="K1245">
        <v>10</v>
      </c>
      <c r="L1245">
        <v>1</v>
      </c>
      <c r="M1245">
        <v>94</v>
      </c>
      <c r="N1245">
        <v>64</v>
      </c>
      <c r="O1245">
        <v>50</v>
      </c>
      <c r="P1245">
        <v>14</v>
      </c>
      <c r="Q1245">
        <v>14</v>
      </c>
      <c r="R1245">
        <v>3</v>
      </c>
      <c r="S1245">
        <v>6</v>
      </c>
      <c r="T1245">
        <v>7</v>
      </c>
      <c r="U1245">
        <v>2</v>
      </c>
      <c r="V1245">
        <v>95</v>
      </c>
      <c r="W1245">
        <v>57</v>
      </c>
      <c r="X1245">
        <v>43</v>
      </c>
      <c r="Y1245">
        <v>17</v>
      </c>
      <c r="Z1245">
        <v>14</v>
      </c>
      <c r="AA1245">
        <v>3</v>
      </c>
      <c r="AB1245">
        <v>7</v>
      </c>
      <c r="AC1245">
        <v>15</v>
      </c>
      <c r="AD1245">
        <v>2095</v>
      </c>
      <c r="AE1245">
        <v>68</v>
      </c>
      <c r="AF1245">
        <v>760</v>
      </c>
    </row>
    <row r="1246" spans="1:32" x14ac:dyDescent="0.25">
      <c r="A1246">
        <v>20181105</v>
      </c>
      <c r="B1246">
        <v>299</v>
      </c>
      <c r="C1246">
        <v>126774</v>
      </c>
      <c r="D1246" t="s">
        <v>294</v>
      </c>
      <c r="E1246">
        <v>200282</v>
      </c>
      <c r="F1246" t="s">
        <v>597</v>
      </c>
      <c r="G1246" t="s">
        <v>1918</v>
      </c>
      <c r="H1246">
        <v>3</v>
      </c>
      <c r="I1246" t="s">
        <v>196</v>
      </c>
      <c r="J1246">
        <v>100</v>
      </c>
      <c r="K1246">
        <v>10</v>
      </c>
      <c r="L1246">
        <v>0</v>
      </c>
      <c r="M1246">
        <v>75</v>
      </c>
      <c r="N1246">
        <v>52</v>
      </c>
      <c r="O1246">
        <v>40</v>
      </c>
      <c r="P1246">
        <v>14</v>
      </c>
      <c r="Q1246">
        <v>12</v>
      </c>
      <c r="R1246">
        <v>2</v>
      </c>
      <c r="S1246">
        <v>3</v>
      </c>
      <c r="T1246">
        <v>4</v>
      </c>
      <c r="U1246">
        <v>1</v>
      </c>
      <c r="V1246">
        <v>74</v>
      </c>
      <c r="W1246">
        <v>44</v>
      </c>
      <c r="X1246">
        <v>30</v>
      </c>
      <c r="Y1246">
        <v>17</v>
      </c>
      <c r="Z1246">
        <v>11</v>
      </c>
      <c r="AA1246">
        <v>7</v>
      </c>
      <c r="AB1246">
        <v>8</v>
      </c>
      <c r="AC1246">
        <v>15</v>
      </c>
      <c r="AD1246">
        <v>2095</v>
      </c>
      <c r="AE1246">
        <v>31</v>
      </c>
      <c r="AF1246">
        <v>1298</v>
      </c>
    </row>
    <row r="1247" spans="1:32" x14ac:dyDescent="0.25">
      <c r="A1247">
        <v>20181105</v>
      </c>
      <c r="B1247">
        <v>300</v>
      </c>
      <c r="C1247">
        <v>126094</v>
      </c>
      <c r="D1247" t="s">
        <v>100</v>
      </c>
      <c r="E1247">
        <v>144719</v>
      </c>
      <c r="F1247" t="s">
        <v>409</v>
      </c>
      <c r="G1247" t="s">
        <v>1919</v>
      </c>
      <c r="H1247">
        <v>3</v>
      </c>
      <c r="I1247" t="s">
        <v>1920</v>
      </c>
      <c r="J1247">
        <v>107</v>
      </c>
      <c r="K1247">
        <v>10</v>
      </c>
      <c r="L1247">
        <v>7</v>
      </c>
      <c r="M1247">
        <v>86</v>
      </c>
      <c r="N1247">
        <v>52</v>
      </c>
      <c r="O1247">
        <v>44</v>
      </c>
      <c r="P1247">
        <v>14</v>
      </c>
      <c r="Q1247">
        <v>14</v>
      </c>
      <c r="R1247">
        <v>5</v>
      </c>
      <c r="S1247">
        <v>8</v>
      </c>
      <c r="T1247">
        <v>15</v>
      </c>
      <c r="U1247">
        <v>0</v>
      </c>
      <c r="V1247">
        <v>95</v>
      </c>
      <c r="W1247">
        <v>68</v>
      </c>
      <c r="X1247">
        <v>48</v>
      </c>
      <c r="Y1247">
        <v>16</v>
      </c>
      <c r="Z1247">
        <v>15</v>
      </c>
      <c r="AA1247">
        <v>10</v>
      </c>
      <c r="AB1247">
        <v>12</v>
      </c>
      <c r="AC1247">
        <v>68</v>
      </c>
      <c r="AD1247">
        <v>760</v>
      </c>
      <c r="AE1247">
        <v>76</v>
      </c>
      <c r="AF1247">
        <v>703</v>
      </c>
    </row>
    <row r="1248" spans="1:32" x14ac:dyDescent="0.25">
      <c r="A1248">
        <v>20181112</v>
      </c>
      <c r="B1248">
        <v>286</v>
      </c>
      <c r="C1248">
        <v>106233</v>
      </c>
      <c r="D1248" t="s">
        <v>679</v>
      </c>
      <c r="E1248">
        <v>105453</v>
      </c>
      <c r="F1248" t="s">
        <v>890</v>
      </c>
      <c r="G1248" t="s">
        <v>202</v>
      </c>
      <c r="H1248">
        <v>3</v>
      </c>
      <c r="I1248" t="s">
        <v>656</v>
      </c>
      <c r="J1248">
        <v>84</v>
      </c>
      <c r="K1248">
        <v>3</v>
      </c>
      <c r="L1248">
        <v>2</v>
      </c>
      <c r="M1248">
        <v>66</v>
      </c>
      <c r="N1248">
        <v>47</v>
      </c>
      <c r="O1248">
        <v>31</v>
      </c>
      <c r="P1248">
        <v>12</v>
      </c>
      <c r="Q1248">
        <v>9</v>
      </c>
      <c r="R1248">
        <v>4</v>
      </c>
      <c r="S1248">
        <v>4</v>
      </c>
      <c r="T1248">
        <v>0</v>
      </c>
      <c r="U1248">
        <v>6</v>
      </c>
      <c r="V1248">
        <v>63</v>
      </c>
      <c r="W1248">
        <v>37</v>
      </c>
      <c r="X1248">
        <v>26</v>
      </c>
      <c r="Y1248">
        <v>9</v>
      </c>
      <c r="Z1248">
        <v>8</v>
      </c>
      <c r="AA1248">
        <v>6</v>
      </c>
      <c r="AB1248">
        <v>9</v>
      </c>
      <c r="AC1248">
        <v>8</v>
      </c>
      <c r="AD1248">
        <v>3895</v>
      </c>
      <c r="AE1248">
        <v>9</v>
      </c>
      <c r="AF1248">
        <v>3390</v>
      </c>
    </row>
    <row r="1249" spans="1:32" x14ac:dyDescent="0.25">
      <c r="A1249">
        <v>20181112</v>
      </c>
      <c r="B1249">
        <v>288</v>
      </c>
      <c r="C1249">
        <v>104731</v>
      </c>
      <c r="D1249" t="s">
        <v>657</v>
      </c>
      <c r="E1249">
        <v>106233</v>
      </c>
      <c r="F1249" t="s">
        <v>679</v>
      </c>
      <c r="G1249" t="s">
        <v>1922</v>
      </c>
      <c r="H1249">
        <v>3</v>
      </c>
      <c r="I1249" t="s">
        <v>656</v>
      </c>
      <c r="J1249">
        <v>108</v>
      </c>
      <c r="K1249">
        <v>13</v>
      </c>
      <c r="L1249">
        <v>4</v>
      </c>
      <c r="M1249">
        <v>72</v>
      </c>
      <c r="N1249">
        <v>44</v>
      </c>
      <c r="O1249">
        <v>40</v>
      </c>
      <c r="P1249">
        <v>16</v>
      </c>
      <c r="Q1249">
        <v>11</v>
      </c>
      <c r="R1249">
        <v>0</v>
      </c>
      <c r="S1249">
        <v>0</v>
      </c>
      <c r="T1249">
        <v>5</v>
      </c>
      <c r="U1249">
        <v>3</v>
      </c>
      <c r="V1249">
        <v>71</v>
      </c>
      <c r="W1249">
        <v>41</v>
      </c>
      <c r="X1249">
        <v>33</v>
      </c>
      <c r="Y1249">
        <v>18</v>
      </c>
      <c r="Z1249">
        <v>10</v>
      </c>
      <c r="AA1249">
        <v>6</v>
      </c>
      <c r="AB1249">
        <v>7</v>
      </c>
      <c r="AC1249">
        <v>6</v>
      </c>
      <c r="AD1249">
        <v>4310</v>
      </c>
      <c r="AE1249">
        <v>8</v>
      </c>
      <c r="AF1249">
        <v>3895</v>
      </c>
    </row>
    <row r="1250" spans="1:32" x14ac:dyDescent="0.25">
      <c r="A1250">
        <v>20181112</v>
      </c>
      <c r="B1250">
        <v>289</v>
      </c>
      <c r="C1250">
        <v>105453</v>
      </c>
      <c r="D1250" t="s">
        <v>890</v>
      </c>
      <c r="E1250">
        <v>103819</v>
      </c>
      <c r="F1250" t="s">
        <v>737</v>
      </c>
      <c r="G1250" t="s">
        <v>181</v>
      </c>
      <c r="H1250">
        <v>3</v>
      </c>
      <c r="I1250" t="s">
        <v>656</v>
      </c>
      <c r="J1250">
        <v>87</v>
      </c>
      <c r="K1250">
        <v>2</v>
      </c>
      <c r="L1250">
        <v>4</v>
      </c>
      <c r="M1250">
        <v>68</v>
      </c>
      <c r="N1250">
        <v>36</v>
      </c>
      <c r="O1250">
        <v>28</v>
      </c>
      <c r="P1250">
        <v>20</v>
      </c>
      <c r="Q1250">
        <v>11</v>
      </c>
      <c r="R1250">
        <v>1</v>
      </c>
      <c r="S1250">
        <v>2</v>
      </c>
      <c r="T1250">
        <v>4</v>
      </c>
      <c r="U1250">
        <v>4</v>
      </c>
      <c r="V1250">
        <v>56</v>
      </c>
      <c r="W1250">
        <v>32</v>
      </c>
      <c r="X1250">
        <v>25</v>
      </c>
      <c r="Y1250">
        <v>13</v>
      </c>
      <c r="Z1250">
        <v>10</v>
      </c>
      <c r="AA1250">
        <v>0</v>
      </c>
      <c r="AB1250">
        <v>2</v>
      </c>
      <c r="AC1250">
        <v>9</v>
      </c>
      <c r="AD1250">
        <v>3390</v>
      </c>
      <c r="AE1250">
        <v>3</v>
      </c>
      <c r="AF1250">
        <v>6020</v>
      </c>
    </row>
    <row r="1251" spans="1:32" x14ac:dyDescent="0.25">
      <c r="A1251">
        <v>20181112</v>
      </c>
      <c r="B1251">
        <v>290</v>
      </c>
      <c r="C1251">
        <v>103819</v>
      </c>
      <c r="D1251" t="s">
        <v>737</v>
      </c>
      <c r="E1251">
        <v>106233</v>
      </c>
      <c r="F1251" t="s">
        <v>679</v>
      </c>
      <c r="G1251" t="s">
        <v>236</v>
      </c>
      <c r="H1251">
        <v>3</v>
      </c>
      <c r="I1251" t="s">
        <v>656</v>
      </c>
      <c r="J1251">
        <v>66</v>
      </c>
      <c r="K1251">
        <v>4</v>
      </c>
      <c r="L1251">
        <v>0</v>
      </c>
      <c r="M1251">
        <v>38</v>
      </c>
      <c r="N1251">
        <v>22</v>
      </c>
      <c r="O1251">
        <v>19</v>
      </c>
      <c r="P1251">
        <v>13</v>
      </c>
      <c r="Q1251">
        <v>8</v>
      </c>
      <c r="R1251">
        <v>0</v>
      </c>
      <c r="S1251">
        <v>0</v>
      </c>
      <c r="T1251">
        <v>1</v>
      </c>
      <c r="U1251">
        <v>3</v>
      </c>
      <c r="V1251">
        <v>64</v>
      </c>
      <c r="W1251">
        <v>32</v>
      </c>
      <c r="X1251">
        <v>18</v>
      </c>
      <c r="Y1251">
        <v>16</v>
      </c>
      <c r="Z1251">
        <v>9</v>
      </c>
      <c r="AA1251">
        <v>3</v>
      </c>
      <c r="AB1251">
        <v>7</v>
      </c>
      <c r="AC1251">
        <v>3</v>
      </c>
      <c r="AD1251">
        <v>6020</v>
      </c>
      <c r="AE1251">
        <v>8</v>
      </c>
      <c r="AF1251">
        <v>3895</v>
      </c>
    </row>
    <row r="1252" spans="1:32" x14ac:dyDescent="0.25">
      <c r="A1252">
        <v>20181112</v>
      </c>
      <c r="B1252">
        <v>291</v>
      </c>
      <c r="C1252">
        <v>103819</v>
      </c>
      <c r="D1252" t="s">
        <v>737</v>
      </c>
      <c r="E1252">
        <v>104731</v>
      </c>
      <c r="F1252" t="s">
        <v>657</v>
      </c>
      <c r="G1252" t="s">
        <v>119</v>
      </c>
      <c r="H1252">
        <v>3</v>
      </c>
      <c r="I1252" t="s">
        <v>656</v>
      </c>
      <c r="J1252">
        <v>77</v>
      </c>
      <c r="K1252">
        <v>3</v>
      </c>
      <c r="L1252">
        <v>1</v>
      </c>
      <c r="M1252">
        <v>50</v>
      </c>
      <c r="N1252">
        <v>29</v>
      </c>
      <c r="O1252">
        <v>23</v>
      </c>
      <c r="P1252">
        <v>13</v>
      </c>
      <c r="Q1252">
        <v>9</v>
      </c>
      <c r="R1252">
        <v>3</v>
      </c>
      <c r="S1252">
        <v>4</v>
      </c>
      <c r="T1252">
        <v>10</v>
      </c>
      <c r="U1252">
        <v>2</v>
      </c>
      <c r="V1252">
        <v>55</v>
      </c>
      <c r="W1252">
        <v>30</v>
      </c>
      <c r="X1252">
        <v>22</v>
      </c>
      <c r="Y1252">
        <v>8</v>
      </c>
      <c r="Z1252">
        <v>10</v>
      </c>
      <c r="AA1252">
        <v>2</v>
      </c>
      <c r="AB1252">
        <v>6</v>
      </c>
      <c r="AC1252">
        <v>3</v>
      </c>
      <c r="AD1252">
        <v>6020</v>
      </c>
      <c r="AE1252">
        <v>6</v>
      </c>
      <c r="AF1252">
        <v>4310</v>
      </c>
    </row>
    <row r="1253" spans="1:32" x14ac:dyDescent="0.25">
      <c r="A1253">
        <v>20181112</v>
      </c>
      <c r="B1253">
        <v>293</v>
      </c>
      <c r="C1253">
        <v>100644</v>
      </c>
      <c r="D1253" t="s">
        <v>683</v>
      </c>
      <c r="E1253">
        <v>104545</v>
      </c>
      <c r="F1253" t="s">
        <v>673</v>
      </c>
      <c r="G1253" t="s">
        <v>423</v>
      </c>
      <c r="H1253">
        <v>3</v>
      </c>
      <c r="I1253" t="s">
        <v>656</v>
      </c>
      <c r="J1253">
        <v>81</v>
      </c>
      <c r="K1253">
        <v>18</v>
      </c>
      <c r="L1253">
        <v>2</v>
      </c>
      <c r="M1253">
        <v>64</v>
      </c>
      <c r="N1253">
        <v>48</v>
      </c>
      <c r="O1253">
        <v>41</v>
      </c>
      <c r="P1253">
        <v>9</v>
      </c>
      <c r="Q1253">
        <v>11</v>
      </c>
      <c r="R1253">
        <v>1</v>
      </c>
      <c r="S1253">
        <v>1</v>
      </c>
      <c r="T1253">
        <v>10</v>
      </c>
      <c r="U1253">
        <v>1</v>
      </c>
      <c r="V1253">
        <v>60</v>
      </c>
      <c r="W1253">
        <v>37</v>
      </c>
      <c r="X1253">
        <v>27</v>
      </c>
      <c r="Y1253">
        <v>15</v>
      </c>
      <c r="Z1253">
        <v>10</v>
      </c>
      <c r="AA1253">
        <v>0</v>
      </c>
      <c r="AB1253">
        <v>1</v>
      </c>
      <c r="AC1253">
        <v>5</v>
      </c>
      <c r="AD1253">
        <v>5085</v>
      </c>
      <c r="AE1253">
        <v>10</v>
      </c>
      <c r="AF1253">
        <v>3155</v>
      </c>
    </row>
    <row r="1254" spans="1:32" x14ac:dyDescent="0.25">
      <c r="A1254">
        <v>20181112</v>
      </c>
      <c r="B1254">
        <v>294</v>
      </c>
      <c r="C1254">
        <v>100644</v>
      </c>
      <c r="D1254" t="s">
        <v>683</v>
      </c>
      <c r="E1254">
        <v>105227</v>
      </c>
      <c r="F1254" t="s">
        <v>784</v>
      </c>
      <c r="G1254" t="s">
        <v>1379</v>
      </c>
      <c r="H1254">
        <v>3</v>
      </c>
      <c r="I1254" t="s">
        <v>656</v>
      </c>
      <c r="J1254">
        <v>126</v>
      </c>
      <c r="K1254">
        <v>8</v>
      </c>
      <c r="L1254">
        <v>4</v>
      </c>
      <c r="M1254">
        <v>84</v>
      </c>
      <c r="N1254">
        <v>53</v>
      </c>
      <c r="O1254">
        <v>40</v>
      </c>
      <c r="P1254">
        <v>15</v>
      </c>
      <c r="Q1254">
        <v>12</v>
      </c>
      <c r="R1254">
        <v>3</v>
      </c>
      <c r="S1254">
        <v>5</v>
      </c>
      <c r="T1254">
        <v>8</v>
      </c>
      <c r="U1254">
        <v>4</v>
      </c>
      <c r="V1254">
        <v>91</v>
      </c>
      <c r="W1254">
        <v>47</v>
      </c>
      <c r="X1254">
        <v>33</v>
      </c>
      <c r="Y1254">
        <v>19</v>
      </c>
      <c r="Z1254">
        <v>12</v>
      </c>
      <c r="AA1254">
        <v>3</v>
      </c>
      <c r="AB1254">
        <v>5</v>
      </c>
      <c r="AC1254">
        <v>5</v>
      </c>
      <c r="AD1254">
        <v>5085</v>
      </c>
      <c r="AE1254">
        <v>7</v>
      </c>
      <c r="AF1254">
        <v>4050</v>
      </c>
    </row>
    <row r="1255" spans="1:32" x14ac:dyDescent="0.25">
      <c r="A1255">
        <v>20181112</v>
      </c>
      <c r="B1255">
        <v>295</v>
      </c>
      <c r="C1255">
        <v>104925</v>
      </c>
      <c r="D1255" t="s">
        <v>641</v>
      </c>
      <c r="E1255">
        <v>104545</v>
      </c>
      <c r="F1255" t="s">
        <v>673</v>
      </c>
      <c r="G1255" t="s">
        <v>119</v>
      </c>
      <c r="H1255">
        <v>3</v>
      </c>
      <c r="I1255" t="s">
        <v>656</v>
      </c>
      <c r="J1255">
        <v>73</v>
      </c>
      <c r="K1255">
        <v>6</v>
      </c>
      <c r="L1255">
        <v>1</v>
      </c>
      <c r="M1255">
        <v>43</v>
      </c>
      <c r="N1255">
        <v>30</v>
      </c>
      <c r="O1255">
        <v>26</v>
      </c>
      <c r="P1255">
        <v>11</v>
      </c>
      <c r="Q1255">
        <v>9</v>
      </c>
      <c r="R1255">
        <v>0</v>
      </c>
      <c r="S1255">
        <v>0</v>
      </c>
      <c r="T1255">
        <v>13</v>
      </c>
      <c r="U1255">
        <v>2</v>
      </c>
      <c r="V1255">
        <v>65</v>
      </c>
      <c r="W1255">
        <v>45</v>
      </c>
      <c r="X1255">
        <v>30</v>
      </c>
      <c r="Y1255">
        <v>8</v>
      </c>
      <c r="Z1255">
        <v>10</v>
      </c>
      <c r="AA1255">
        <v>6</v>
      </c>
      <c r="AB1255">
        <v>9</v>
      </c>
      <c r="AC1255">
        <v>1</v>
      </c>
      <c r="AD1255">
        <v>8045</v>
      </c>
      <c r="AE1255">
        <v>10</v>
      </c>
      <c r="AF1255">
        <v>3155</v>
      </c>
    </row>
    <row r="1256" spans="1:32" x14ac:dyDescent="0.25">
      <c r="A1256">
        <v>20181112</v>
      </c>
      <c r="B1256">
        <v>296</v>
      </c>
      <c r="C1256">
        <v>104925</v>
      </c>
      <c r="D1256" t="s">
        <v>641</v>
      </c>
      <c r="E1256">
        <v>105227</v>
      </c>
      <c r="F1256" t="s">
        <v>784</v>
      </c>
      <c r="G1256" t="s">
        <v>1923</v>
      </c>
      <c r="H1256">
        <v>3</v>
      </c>
      <c r="I1256" t="s">
        <v>656</v>
      </c>
      <c r="J1256">
        <v>95</v>
      </c>
      <c r="K1256">
        <v>3</v>
      </c>
      <c r="L1256">
        <v>0</v>
      </c>
      <c r="M1256">
        <v>53</v>
      </c>
      <c r="N1256">
        <v>31</v>
      </c>
      <c r="O1256">
        <v>28</v>
      </c>
      <c r="P1256">
        <v>20</v>
      </c>
      <c r="Q1256">
        <v>10</v>
      </c>
      <c r="R1256">
        <v>0</v>
      </c>
      <c r="S1256">
        <v>0</v>
      </c>
      <c r="T1256">
        <v>8</v>
      </c>
      <c r="U1256">
        <v>2</v>
      </c>
      <c r="V1256">
        <v>77</v>
      </c>
      <c r="W1256">
        <v>44</v>
      </c>
      <c r="X1256">
        <v>35</v>
      </c>
      <c r="Y1256">
        <v>15</v>
      </c>
      <c r="Z1256">
        <v>10</v>
      </c>
      <c r="AA1256">
        <v>6</v>
      </c>
      <c r="AB1256">
        <v>8</v>
      </c>
      <c r="AC1256">
        <v>1</v>
      </c>
      <c r="AD1256">
        <v>8045</v>
      </c>
      <c r="AE1256">
        <v>7</v>
      </c>
      <c r="AF1256">
        <v>4050</v>
      </c>
    </row>
    <row r="1257" spans="1:32" x14ac:dyDescent="0.25">
      <c r="A1257">
        <v>20181112</v>
      </c>
      <c r="B1257">
        <v>297</v>
      </c>
      <c r="C1257">
        <v>104925</v>
      </c>
      <c r="D1257" t="s">
        <v>641</v>
      </c>
      <c r="E1257">
        <v>100644</v>
      </c>
      <c r="F1257" t="s">
        <v>683</v>
      </c>
      <c r="G1257" t="s">
        <v>510</v>
      </c>
      <c r="H1257">
        <v>3</v>
      </c>
      <c r="I1257" t="s">
        <v>656</v>
      </c>
      <c r="J1257">
        <v>76</v>
      </c>
      <c r="K1257">
        <v>1</v>
      </c>
      <c r="L1257">
        <v>3</v>
      </c>
      <c r="M1257">
        <v>52</v>
      </c>
      <c r="N1257">
        <v>32</v>
      </c>
      <c r="O1257">
        <v>24</v>
      </c>
      <c r="P1257">
        <v>14</v>
      </c>
      <c r="Q1257">
        <v>9</v>
      </c>
      <c r="R1257">
        <v>2</v>
      </c>
      <c r="S1257">
        <v>2</v>
      </c>
      <c r="T1257">
        <v>9</v>
      </c>
      <c r="U1257">
        <v>2</v>
      </c>
      <c r="V1257">
        <v>50</v>
      </c>
      <c r="W1257">
        <v>30</v>
      </c>
      <c r="X1257">
        <v>20</v>
      </c>
      <c r="Y1257">
        <v>7</v>
      </c>
      <c r="Z1257">
        <v>8</v>
      </c>
      <c r="AA1257">
        <v>2</v>
      </c>
      <c r="AB1257">
        <v>5</v>
      </c>
      <c r="AC1257">
        <v>1</v>
      </c>
      <c r="AD1257">
        <v>8045</v>
      </c>
      <c r="AE1257">
        <v>5</v>
      </c>
      <c r="AF1257">
        <v>5085</v>
      </c>
    </row>
    <row r="1258" spans="1:32" x14ac:dyDescent="0.25">
      <c r="A1258">
        <v>20181112</v>
      </c>
      <c r="B1258">
        <v>298</v>
      </c>
      <c r="C1258">
        <v>100644</v>
      </c>
      <c r="D1258" t="s">
        <v>683</v>
      </c>
      <c r="E1258">
        <v>103819</v>
      </c>
      <c r="F1258" t="s">
        <v>737</v>
      </c>
      <c r="G1258" t="s">
        <v>988</v>
      </c>
      <c r="H1258">
        <v>3</v>
      </c>
      <c r="I1258" t="s">
        <v>193</v>
      </c>
      <c r="J1258">
        <v>95</v>
      </c>
      <c r="K1258">
        <v>7</v>
      </c>
      <c r="L1258">
        <v>1</v>
      </c>
      <c r="M1258">
        <v>65</v>
      </c>
      <c r="N1258">
        <v>43</v>
      </c>
      <c r="O1258">
        <v>38</v>
      </c>
      <c r="P1258">
        <v>14</v>
      </c>
      <c r="Q1258">
        <v>12</v>
      </c>
      <c r="R1258">
        <v>2</v>
      </c>
      <c r="S1258">
        <v>3</v>
      </c>
      <c r="T1258">
        <v>3</v>
      </c>
      <c r="U1258">
        <v>0</v>
      </c>
      <c r="V1258">
        <v>65</v>
      </c>
      <c r="W1258">
        <v>37</v>
      </c>
      <c r="X1258">
        <v>29</v>
      </c>
      <c r="Y1258">
        <v>17</v>
      </c>
      <c r="Z1258">
        <v>12</v>
      </c>
      <c r="AA1258">
        <v>0</v>
      </c>
      <c r="AB1258">
        <v>2</v>
      </c>
      <c r="AC1258">
        <v>5</v>
      </c>
      <c r="AD1258">
        <v>5085</v>
      </c>
      <c r="AE1258">
        <v>3</v>
      </c>
      <c r="AF1258">
        <v>6020</v>
      </c>
    </row>
    <row r="1259" spans="1:32" x14ac:dyDescent="0.25">
      <c r="A1259">
        <v>20181112</v>
      </c>
      <c r="B1259">
        <v>299</v>
      </c>
      <c r="C1259">
        <v>104925</v>
      </c>
      <c r="D1259" t="s">
        <v>641</v>
      </c>
      <c r="E1259">
        <v>104731</v>
      </c>
      <c r="F1259" t="s">
        <v>657</v>
      </c>
      <c r="G1259" t="s">
        <v>192</v>
      </c>
      <c r="H1259">
        <v>3</v>
      </c>
      <c r="I1259" t="s">
        <v>193</v>
      </c>
      <c r="J1259">
        <v>75</v>
      </c>
      <c r="K1259">
        <v>6</v>
      </c>
      <c r="L1259">
        <v>1</v>
      </c>
      <c r="M1259">
        <v>39</v>
      </c>
      <c r="N1259">
        <v>27</v>
      </c>
      <c r="O1259">
        <v>23</v>
      </c>
      <c r="P1259">
        <v>9</v>
      </c>
      <c r="Q1259">
        <v>8</v>
      </c>
      <c r="R1259">
        <v>0</v>
      </c>
      <c r="S1259">
        <v>0</v>
      </c>
      <c r="T1259">
        <v>4</v>
      </c>
      <c r="U1259">
        <v>3</v>
      </c>
      <c r="V1259">
        <v>60</v>
      </c>
      <c r="W1259">
        <v>33</v>
      </c>
      <c r="X1259">
        <v>23</v>
      </c>
      <c r="Y1259">
        <v>7</v>
      </c>
      <c r="Z1259">
        <v>8</v>
      </c>
      <c r="AA1259">
        <v>5</v>
      </c>
      <c r="AB1259">
        <v>9</v>
      </c>
      <c r="AC1259">
        <v>1</v>
      </c>
      <c r="AD1259">
        <v>8045</v>
      </c>
      <c r="AE1259">
        <v>6</v>
      </c>
      <c r="AF1259">
        <v>4310</v>
      </c>
    </row>
    <row r="1260" spans="1:32" x14ac:dyDescent="0.25">
      <c r="A1260">
        <v>20181112</v>
      </c>
      <c r="B1260">
        <v>300</v>
      </c>
      <c r="C1260">
        <v>100644</v>
      </c>
      <c r="D1260" t="s">
        <v>683</v>
      </c>
      <c r="E1260">
        <v>104925</v>
      </c>
      <c r="F1260" t="s">
        <v>641</v>
      </c>
      <c r="G1260" t="s">
        <v>119</v>
      </c>
      <c r="H1260">
        <v>3</v>
      </c>
      <c r="I1260" t="s">
        <v>196</v>
      </c>
      <c r="J1260">
        <v>80</v>
      </c>
      <c r="K1260">
        <v>10</v>
      </c>
      <c r="L1260">
        <v>3</v>
      </c>
      <c r="M1260">
        <v>46</v>
      </c>
      <c r="N1260">
        <v>33</v>
      </c>
      <c r="O1260">
        <v>26</v>
      </c>
      <c r="P1260">
        <v>7</v>
      </c>
      <c r="Q1260">
        <v>9</v>
      </c>
      <c r="R1260">
        <v>0</v>
      </c>
      <c r="S1260">
        <v>1</v>
      </c>
      <c r="T1260">
        <v>1</v>
      </c>
      <c r="U1260">
        <v>1</v>
      </c>
      <c r="V1260">
        <v>57</v>
      </c>
      <c r="W1260">
        <v>34</v>
      </c>
      <c r="X1260">
        <v>25</v>
      </c>
      <c r="Y1260">
        <v>8</v>
      </c>
      <c r="Z1260">
        <v>10</v>
      </c>
      <c r="AA1260">
        <v>2</v>
      </c>
      <c r="AB1260">
        <v>6</v>
      </c>
      <c r="AC1260">
        <v>5</v>
      </c>
      <c r="AD1260">
        <v>5085</v>
      </c>
      <c r="AE1260">
        <v>1</v>
      </c>
      <c r="AF1260">
        <v>8045</v>
      </c>
    </row>
    <row r="1261" spans="1:32" x14ac:dyDescent="0.25">
      <c r="A1261">
        <v>20200120</v>
      </c>
      <c r="B1261">
        <v>100</v>
      </c>
      <c r="C1261">
        <v>104745</v>
      </c>
      <c r="D1261" t="s">
        <v>642</v>
      </c>
      <c r="E1261">
        <v>106198</v>
      </c>
      <c r="F1261" t="s">
        <v>400</v>
      </c>
      <c r="G1261" t="s">
        <v>714</v>
      </c>
      <c r="H1261">
        <v>5</v>
      </c>
      <c r="I1261" t="s">
        <v>715</v>
      </c>
      <c r="J1261">
        <v>122</v>
      </c>
      <c r="K1261">
        <v>5</v>
      </c>
      <c r="L1261">
        <v>5</v>
      </c>
      <c r="M1261">
        <v>71</v>
      </c>
      <c r="N1261">
        <v>44</v>
      </c>
      <c r="O1261">
        <v>31</v>
      </c>
      <c r="P1261">
        <v>16</v>
      </c>
      <c r="Q1261">
        <v>12</v>
      </c>
      <c r="R1261">
        <v>3</v>
      </c>
      <c r="S1261">
        <v>5</v>
      </c>
      <c r="T1261">
        <v>0</v>
      </c>
      <c r="U1261">
        <v>2</v>
      </c>
      <c r="V1261">
        <v>89</v>
      </c>
      <c r="W1261">
        <v>64</v>
      </c>
      <c r="X1261">
        <v>32</v>
      </c>
      <c r="Y1261">
        <v>8</v>
      </c>
      <c r="Z1261">
        <v>11</v>
      </c>
      <c r="AA1261">
        <v>10</v>
      </c>
      <c r="AB1261">
        <v>18</v>
      </c>
      <c r="AC1261">
        <v>1</v>
      </c>
      <c r="AD1261">
        <v>10235</v>
      </c>
      <c r="AE1261">
        <v>73</v>
      </c>
      <c r="AF1261">
        <v>743</v>
      </c>
    </row>
    <row r="1262" spans="1:32" x14ac:dyDescent="0.25">
      <c r="A1262">
        <v>20200120</v>
      </c>
      <c r="B1262">
        <v>107</v>
      </c>
      <c r="C1262">
        <v>111575</v>
      </c>
      <c r="D1262" t="s">
        <v>647</v>
      </c>
      <c r="E1262">
        <v>106408</v>
      </c>
      <c r="F1262" t="s">
        <v>716</v>
      </c>
      <c r="G1262" t="s">
        <v>717</v>
      </c>
      <c r="H1262">
        <v>5</v>
      </c>
      <c r="I1262" t="s">
        <v>715</v>
      </c>
      <c r="J1262">
        <v>170</v>
      </c>
      <c r="K1262">
        <v>10</v>
      </c>
      <c r="L1262">
        <v>1</v>
      </c>
      <c r="M1262">
        <v>115</v>
      </c>
      <c r="N1262">
        <v>73</v>
      </c>
      <c r="O1262">
        <v>59</v>
      </c>
      <c r="P1262">
        <v>30</v>
      </c>
      <c r="Q1262">
        <v>21</v>
      </c>
      <c r="R1262">
        <v>1</v>
      </c>
      <c r="S1262">
        <v>2</v>
      </c>
      <c r="T1262">
        <v>6</v>
      </c>
      <c r="U1262">
        <v>2</v>
      </c>
      <c r="V1262">
        <v>127</v>
      </c>
      <c r="W1262">
        <v>74</v>
      </c>
      <c r="X1262">
        <v>55</v>
      </c>
      <c r="Y1262">
        <v>31</v>
      </c>
      <c r="Z1262">
        <v>20</v>
      </c>
      <c r="AA1262">
        <v>5</v>
      </c>
      <c r="AB1262">
        <v>7</v>
      </c>
      <c r="AC1262">
        <v>17</v>
      </c>
      <c r="AD1262">
        <v>1995</v>
      </c>
      <c r="AE1262">
        <v>196</v>
      </c>
      <c r="AF1262">
        <v>254</v>
      </c>
    </row>
    <row r="1263" spans="1:32" x14ac:dyDescent="0.25">
      <c r="A1263">
        <v>20200120</v>
      </c>
      <c r="B1263">
        <v>108</v>
      </c>
      <c r="C1263">
        <v>104792</v>
      </c>
      <c r="D1263" t="s">
        <v>468</v>
      </c>
      <c r="E1263">
        <v>104229</v>
      </c>
      <c r="F1263" t="s">
        <v>718</v>
      </c>
      <c r="G1263" t="s">
        <v>720</v>
      </c>
      <c r="H1263">
        <v>5</v>
      </c>
      <c r="I1263" t="s">
        <v>715</v>
      </c>
      <c r="J1263">
        <v>104</v>
      </c>
      <c r="K1263">
        <v>6</v>
      </c>
      <c r="L1263">
        <v>4</v>
      </c>
      <c r="M1263">
        <v>84</v>
      </c>
      <c r="N1263">
        <v>56</v>
      </c>
      <c r="O1263">
        <v>44</v>
      </c>
      <c r="P1263">
        <v>15</v>
      </c>
      <c r="Q1263">
        <v>13</v>
      </c>
      <c r="R1263">
        <v>7</v>
      </c>
      <c r="S1263">
        <v>7</v>
      </c>
      <c r="T1263">
        <v>3</v>
      </c>
      <c r="U1263">
        <v>3</v>
      </c>
      <c r="V1263">
        <v>72</v>
      </c>
      <c r="W1263">
        <v>41</v>
      </c>
      <c r="X1263">
        <v>26</v>
      </c>
      <c r="Y1263">
        <v>12</v>
      </c>
      <c r="Z1263">
        <v>12</v>
      </c>
      <c r="AA1263">
        <v>3</v>
      </c>
      <c r="AB1263">
        <v>8</v>
      </c>
      <c r="AC1263">
        <v>10</v>
      </c>
      <c r="AD1263">
        <v>2565</v>
      </c>
    </row>
    <row r="1264" spans="1:32" x14ac:dyDescent="0.25">
      <c r="A1264">
        <v>20200120</v>
      </c>
      <c r="B1264">
        <v>111</v>
      </c>
      <c r="C1264">
        <v>105208</v>
      </c>
      <c r="D1264" t="s">
        <v>472</v>
      </c>
      <c r="E1264">
        <v>200000</v>
      </c>
      <c r="F1264" t="s">
        <v>163</v>
      </c>
      <c r="G1264" t="s">
        <v>721</v>
      </c>
      <c r="H1264">
        <v>5</v>
      </c>
      <c r="I1264" t="s">
        <v>715</v>
      </c>
      <c r="J1264">
        <v>215</v>
      </c>
      <c r="K1264">
        <v>14</v>
      </c>
      <c r="L1264">
        <v>3</v>
      </c>
      <c r="M1264">
        <v>133</v>
      </c>
      <c r="N1264">
        <v>75</v>
      </c>
      <c r="O1264">
        <v>59</v>
      </c>
      <c r="P1264">
        <v>35</v>
      </c>
      <c r="Q1264">
        <v>22</v>
      </c>
      <c r="R1264">
        <v>4</v>
      </c>
      <c r="S1264">
        <v>6</v>
      </c>
      <c r="T1264">
        <v>8</v>
      </c>
      <c r="U1264">
        <v>7</v>
      </c>
      <c r="V1264">
        <v>140</v>
      </c>
      <c r="W1264">
        <v>86</v>
      </c>
      <c r="X1264">
        <v>67</v>
      </c>
      <c r="Y1264">
        <v>25</v>
      </c>
      <c r="Z1264">
        <v>22</v>
      </c>
      <c r="AA1264">
        <v>12</v>
      </c>
      <c r="AB1264">
        <v>15</v>
      </c>
      <c r="AC1264">
        <v>256</v>
      </c>
      <c r="AD1264">
        <v>179</v>
      </c>
      <c r="AE1264">
        <v>22</v>
      </c>
      <c r="AF1264">
        <v>1701</v>
      </c>
    </row>
    <row r="1265" spans="1:32" x14ac:dyDescent="0.25">
      <c r="A1265">
        <v>20200120</v>
      </c>
      <c r="B1265">
        <v>115</v>
      </c>
      <c r="C1265">
        <v>106233</v>
      </c>
      <c r="D1265" t="s">
        <v>679</v>
      </c>
      <c r="E1265">
        <v>105173</v>
      </c>
      <c r="F1265" t="s">
        <v>722</v>
      </c>
      <c r="G1265" t="s">
        <v>723</v>
      </c>
      <c r="H1265">
        <v>5</v>
      </c>
      <c r="I1265" t="s">
        <v>715</v>
      </c>
      <c r="J1265">
        <v>141</v>
      </c>
      <c r="K1265">
        <v>7</v>
      </c>
      <c r="L1265">
        <v>4</v>
      </c>
      <c r="M1265">
        <v>96</v>
      </c>
      <c r="N1265">
        <v>57</v>
      </c>
      <c r="O1265">
        <v>44</v>
      </c>
      <c r="P1265">
        <v>21</v>
      </c>
      <c r="Q1265">
        <v>15</v>
      </c>
      <c r="R1265">
        <v>6</v>
      </c>
      <c r="S1265">
        <v>7</v>
      </c>
      <c r="T1265">
        <v>5</v>
      </c>
      <c r="U1265">
        <v>3</v>
      </c>
      <c r="V1265">
        <v>86</v>
      </c>
      <c r="W1265">
        <v>49</v>
      </c>
      <c r="X1265">
        <v>28</v>
      </c>
      <c r="Y1265">
        <v>19</v>
      </c>
      <c r="Z1265">
        <v>14</v>
      </c>
      <c r="AA1265">
        <v>5</v>
      </c>
      <c r="AB1265">
        <v>10</v>
      </c>
      <c r="AC1265">
        <v>5</v>
      </c>
      <c r="AD1265">
        <v>5890</v>
      </c>
      <c r="AE1265">
        <v>44</v>
      </c>
      <c r="AF1265">
        <v>1111</v>
      </c>
    </row>
    <row r="1266" spans="1:32" x14ac:dyDescent="0.25">
      <c r="A1266">
        <v>20200120</v>
      </c>
      <c r="B1266">
        <v>116</v>
      </c>
      <c r="C1266">
        <v>106421</v>
      </c>
      <c r="D1266" t="s">
        <v>265</v>
      </c>
      <c r="E1266">
        <v>126207</v>
      </c>
      <c r="F1266" t="s">
        <v>724</v>
      </c>
      <c r="G1266" t="s">
        <v>725</v>
      </c>
      <c r="H1266">
        <v>5</v>
      </c>
      <c r="I1266" t="s">
        <v>715</v>
      </c>
      <c r="J1266">
        <v>156</v>
      </c>
      <c r="K1266">
        <v>13</v>
      </c>
      <c r="L1266">
        <v>12</v>
      </c>
      <c r="M1266">
        <v>120</v>
      </c>
      <c r="N1266">
        <v>63</v>
      </c>
      <c r="O1266">
        <v>45</v>
      </c>
      <c r="P1266">
        <v>26</v>
      </c>
      <c r="Q1266">
        <v>19</v>
      </c>
      <c r="R1266">
        <v>6</v>
      </c>
      <c r="S1266">
        <v>11</v>
      </c>
      <c r="T1266">
        <v>3</v>
      </c>
      <c r="U1266">
        <v>2</v>
      </c>
      <c r="V1266">
        <v>115</v>
      </c>
      <c r="W1266">
        <v>75</v>
      </c>
      <c r="X1266">
        <v>45</v>
      </c>
      <c r="Y1266">
        <v>17</v>
      </c>
      <c r="Z1266">
        <v>18</v>
      </c>
      <c r="AA1266">
        <v>5</v>
      </c>
      <c r="AB1266">
        <v>14</v>
      </c>
      <c r="AC1266">
        <v>4</v>
      </c>
      <c r="AD1266">
        <v>5960</v>
      </c>
      <c r="AE1266">
        <v>50</v>
      </c>
      <c r="AF1266">
        <v>1050</v>
      </c>
    </row>
    <row r="1267" spans="1:32" x14ac:dyDescent="0.25">
      <c r="A1267">
        <v>20200120</v>
      </c>
      <c r="B1267">
        <v>123</v>
      </c>
      <c r="C1267">
        <v>104527</v>
      </c>
      <c r="D1267" t="s">
        <v>694</v>
      </c>
      <c r="E1267">
        <v>106000</v>
      </c>
      <c r="F1267" t="s">
        <v>726</v>
      </c>
      <c r="G1267" t="s">
        <v>727</v>
      </c>
      <c r="H1267">
        <v>5</v>
      </c>
      <c r="I1267" t="s">
        <v>715</v>
      </c>
      <c r="J1267">
        <v>176</v>
      </c>
      <c r="K1267">
        <v>21</v>
      </c>
      <c r="L1267">
        <v>1</v>
      </c>
      <c r="M1267">
        <v>119</v>
      </c>
      <c r="N1267">
        <v>70</v>
      </c>
      <c r="O1267">
        <v>57</v>
      </c>
      <c r="P1267">
        <v>36</v>
      </c>
      <c r="Q1267">
        <v>22</v>
      </c>
      <c r="R1267">
        <v>2</v>
      </c>
      <c r="S1267">
        <v>2</v>
      </c>
      <c r="T1267">
        <v>1</v>
      </c>
      <c r="U1267">
        <v>3</v>
      </c>
      <c r="V1267">
        <v>135</v>
      </c>
      <c r="W1267">
        <v>94</v>
      </c>
      <c r="X1267">
        <v>65</v>
      </c>
      <c r="Y1267">
        <v>24</v>
      </c>
      <c r="Z1267">
        <v>22</v>
      </c>
      <c r="AA1267">
        <v>4</v>
      </c>
      <c r="AB1267">
        <v>7</v>
      </c>
      <c r="AC1267">
        <v>15</v>
      </c>
      <c r="AD1267">
        <v>2045</v>
      </c>
      <c r="AE1267">
        <v>92</v>
      </c>
      <c r="AF1267">
        <v>594</v>
      </c>
    </row>
    <row r="1268" spans="1:32" x14ac:dyDescent="0.25">
      <c r="A1268">
        <v>20200120</v>
      </c>
      <c r="B1268">
        <v>124</v>
      </c>
      <c r="C1268">
        <v>105676</v>
      </c>
      <c r="D1268" t="s">
        <v>201</v>
      </c>
      <c r="E1268">
        <v>104871</v>
      </c>
      <c r="F1268" t="s">
        <v>698</v>
      </c>
      <c r="G1268" t="s">
        <v>728</v>
      </c>
      <c r="H1268">
        <v>5</v>
      </c>
      <c r="I1268" t="s">
        <v>715</v>
      </c>
      <c r="J1268">
        <v>108</v>
      </c>
      <c r="K1268">
        <v>8</v>
      </c>
      <c r="L1268">
        <v>2</v>
      </c>
      <c r="M1268">
        <v>78</v>
      </c>
      <c r="N1268">
        <v>47</v>
      </c>
      <c r="O1268">
        <v>39</v>
      </c>
      <c r="P1268">
        <v>15</v>
      </c>
      <c r="Q1268">
        <v>13</v>
      </c>
      <c r="R1268">
        <v>2</v>
      </c>
      <c r="S1268">
        <v>3</v>
      </c>
      <c r="T1268">
        <v>2</v>
      </c>
      <c r="U1268">
        <v>5</v>
      </c>
      <c r="V1268">
        <v>79</v>
      </c>
      <c r="W1268">
        <v>44</v>
      </c>
      <c r="X1268">
        <v>28</v>
      </c>
      <c r="Y1268">
        <v>13</v>
      </c>
      <c r="Z1268">
        <v>13</v>
      </c>
      <c r="AA1268">
        <v>3</v>
      </c>
      <c r="AB1268">
        <v>9</v>
      </c>
      <c r="AC1268">
        <v>11</v>
      </c>
      <c r="AD1268">
        <v>2555</v>
      </c>
      <c r="AE1268">
        <v>58</v>
      </c>
      <c r="AF1268">
        <v>920</v>
      </c>
    </row>
    <row r="1269" spans="1:32" x14ac:dyDescent="0.25">
      <c r="A1269">
        <v>20200120</v>
      </c>
      <c r="B1269">
        <v>127</v>
      </c>
      <c r="C1269">
        <v>126094</v>
      </c>
      <c r="D1269" t="s">
        <v>100</v>
      </c>
      <c r="E1269">
        <v>106331</v>
      </c>
      <c r="F1269" t="s">
        <v>249</v>
      </c>
      <c r="G1269" t="s">
        <v>729</v>
      </c>
      <c r="H1269">
        <v>5</v>
      </c>
      <c r="I1269" t="s">
        <v>715</v>
      </c>
      <c r="J1269">
        <v>135</v>
      </c>
      <c r="K1269">
        <v>8</v>
      </c>
      <c r="L1269">
        <v>2</v>
      </c>
      <c r="M1269">
        <v>101</v>
      </c>
      <c r="N1269">
        <v>61</v>
      </c>
      <c r="O1269">
        <v>46</v>
      </c>
      <c r="P1269">
        <v>23</v>
      </c>
      <c r="Q1269">
        <v>19</v>
      </c>
      <c r="R1269">
        <v>1</v>
      </c>
      <c r="S1269">
        <v>6</v>
      </c>
      <c r="T1269">
        <v>15</v>
      </c>
      <c r="U1269">
        <v>3</v>
      </c>
      <c r="V1269">
        <v>134</v>
      </c>
      <c r="W1269">
        <v>85</v>
      </c>
      <c r="X1269">
        <v>63</v>
      </c>
      <c r="Y1269">
        <v>22</v>
      </c>
      <c r="Z1269">
        <v>18</v>
      </c>
      <c r="AA1269">
        <v>11</v>
      </c>
      <c r="AB1269">
        <v>15</v>
      </c>
      <c r="AC1269">
        <v>16</v>
      </c>
      <c r="AD1269">
        <v>2004</v>
      </c>
      <c r="AE1269">
        <v>115</v>
      </c>
      <c r="AF1269">
        <v>481</v>
      </c>
    </row>
    <row r="1270" spans="1:32" x14ac:dyDescent="0.25">
      <c r="A1270">
        <v>20200120</v>
      </c>
      <c r="B1270">
        <v>131</v>
      </c>
      <c r="C1270">
        <v>100644</v>
      </c>
      <c r="D1270" t="s">
        <v>683</v>
      </c>
      <c r="E1270">
        <v>106065</v>
      </c>
      <c r="F1270" t="s">
        <v>730</v>
      </c>
      <c r="G1270" t="s">
        <v>731</v>
      </c>
      <c r="H1270">
        <v>5</v>
      </c>
      <c r="I1270" t="s">
        <v>715</v>
      </c>
      <c r="J1270">
        <v>143</v>
      </c>
      <c r="K1270">
        <v>8</v>
      </c>
      <c r="L1270">
        <v>4</v>
      </c>
      <c r="M1270">
        <v>109</v>
      </c>
      <c r="N1270">
        <v>92</v>
      </c>
      <c r="O1270">
        <v>66</v>
      </c>
      <c r="P1270">
        <v>8</v>
      </c>
      <c r="Q1270">
        <v>16</v>
      </c>
      <c r="R1270">
        <v>8</v>
      </c>
      <c r="S1270">
        <v>11</v>
      </c>
      <c r="T1270">
        <v>3</v>
      </c>
      <c r="U1270">
        <v>1</v>
      </c>
      <c r="V1270">
        <v>115</v>
      </c>
      <c r="W1270">
        <v>73</v>
      </c>
      <c r="X1270">
        <v>44</v>
      </c>
      <c r="Y1270">
        <v>20</v>
      </c>
      <c r="Z1270">
        <v>15</v>
      </c>
      <c r="AA1270">
        <v>7</v>
      </c>
      <c r="AB1270">
        <v>12</v>
      </c>
      <c r="AC1270">
        <v>7</v>
      </c>
      <c r="AD1270">
        <v>3345</v>
      </c>
      <c r="AE1270">
        <v>77</v>
      </c>
      <c r="AF1270">
        <v>710</v>
      </c>
    </row>
    <row r="1271" spans="1:32" x14ac:dyDescent="0.25">
      <c r="A1271">
        <v>20200120</v>
      </c>
      <c r="B1271">
        <v>132</v>
      </c>
      <c r="C1271">
        <v>126610</v>
      </c>
      <c r="D1271" t="s">
        <v>199</v>
      </c>
      <c r="E1271">
        <v>106302</v>
      </c>
      <c r="F1271" t="s">
        <v>732</v>
      </c>
      <c r="G1271" t="s">
        <v>733</v>
      </c>
      <c r="H1271">
        <v>5</v>
      </c>
      <c r="I1271" t="s">
        <v>715</v>
      </c>
      <c r="J1271">
        <v>114</v>
      </c>
      <c r="K1271">
        <v>11</v>
      </c>
      <c r="L1271">
        <v>5</v>
      </c>
      <c r="M1271">
        <v>78</v>
      </c>
      <c r="N1271">
        <v>39</v>
      </c>
      <c r="O1271">
        <v>33</v>
      </c>
      <c r="P1271">
        <v>22</v>
      </c>
      <c r="Q1271">
        <v>13</v>
      </c>
      <c r="R1271">
        <v>2</v>
      </c>
      <c r="S1271">
        <v>2</v>
      </c>
      <c r="T1271">
        <v>4</v>
      </c>
      <c r="U1271">
        <v>4</v>
      </c>
      <c r="V1271">
        <v>83</v>
      </c>
      <c r="W1271">
        <v>59</v>
      </c>
      <c r="X1271">
        <v>39</v>
      </c>
      <c r="Y1271">
        <v>7</v>
      </c>
      <c r="Z1271">
        <v>12</v>
      </c>
      <c r="AA1271">
        <v>4</v>
      </c>
      <c r="AB1271">
        <v>9</v>
      </c>
      <c r="AC1271">
        <v>8</v>
      </c>
      <c r="AD1271">
        <v>2870</v>
      </c>
      <c r="AE1271">
        <v>162</v>
      </c>
      <c r="AF1271">
        <v>316</v>
      </c>
    </row>
    <row r="1272" spans="1:32" x14ac:dyDescent="0.25">
      <c r="A1272">
        <v>20200120</v>
      </c>
      <c r="B1272">
        <v>139</v>
      </c>
      <c r="C1272">
        <v>104926</v>
      </c>
      <c r="D1272" t="s">
        <v>670</v>
      </c>
      <c r="E1272">
        <v>124187</v>
      </c>
      <c r="F1272" t="s">
        <v>397</v>
      </c>
      <c r="G1272" t="s">
        <v>734</v>
      </c>
      <c r="H1272">
        <v>5</v>
      </c>
      <c r="I1272" t="s">
        <v>715</v>
      </c>
      <c r="J1272">
        <v>218</v>
      </c>
      <c r="K1272">
        <v>11</v>
      </c>
      <c r="L1272">
        <v>6</v>
      </c>
      <c r="M1272">
        <v>146</v>
      </c>
      <c r="N1272">
        <v>87</v>
      </c>
      <c r="O1272">
        <v>66</v>
      </c>
      <c r="P1272">
        <v>43</v>
      </c>
      <c r="Q1272">
        <v>26</v>
      </c>
      <c r="R1272">
        <v>4</v>
      </c>
      <c r="S1272">
        <v>5</v>
      </c>
      <c r="T1272">
        <v>35</v>
      </c>
      <c r="U1272">
        <v>4</v>
      </c>
      <c r="V1272">
        <v>168</v>
      </c>
      <c r="W1272">
        <v>118</v>
      </c>
      <c r="X1272">
        <v>88</v>
      </c>
      <c r="Y1272">
        <v>27</v>
      </c>
      <c r="Z1272">
        <v>26</v>
      </c>
      <c r="AA1272">
        <v>3</v>
      </c>
      <c r="AB1272">
        <v>6</v>
      </c>
      <c r="AC1272">
        <v>12</v>
      </c>
      <c r="AD1272">
        <v>2310</v>
      </c>
      <c r="AE1272">
        <v>38</v>
      </c>
      <c r="AF1272">
        <v>1227</v>
      </c>
    </row>
    <row r="1273" spans="1:32" x14ac:dyDescent="0.25">
      <c r="A1273">
        <v>20200120</v>
      </c>
      <c r="B1273">
        <v>140</v>
      </c>
      <c r="C1273">
        <v>105916</v>
      </c>
      <c r="D1273" t="s">
        <v>463</v>
      </c>
      <c r="E1273">
        <v>133430</v>
      </c>
      <c r="F1273" t="s">
        <v>651</v>
      </c>
      <c r="G1273" t="s">
        <v>735</v>
      </c>
      <c r="H1273">
        <v>5</v>
      </c>
      <c r="I1273" t="s">
        <v>715</v>
      </c>
      <c r="J1273">
        <v>193</v>
      </c>
      <c r="K1273">
        <v>3</v>
      </c>
      <c r="L1273">
        <v>5</v>
      </c>
      <c r="M1273">
        <v>126</v>
      </c>
      <c r="N1273">
        <v>80</v>
      </c>
      <c r="O1273">
        <v>65</v>
      </c>
      <c r="P1273">
        <v>25</v>
      </c>
      <c r="Q1273">
        <v>20</v>
      </c>
      <c r="R1273">
        <v>6</v>
      </c>
      <c r="S1273">
        <v>7</v>
      </c>
      <c r="T1273">
        <v>7</v>
      </c>
      <c r="U1273">
        <v>8</v>
      </c>
      <c r="V1273">
        <v>142</v>
      </c>
      <c r="W1273">
        <v>86</v>
      </c>
      <c r="X1273">
        <v>65</v>
      </c>
      <c r="Y1273">
        <v>22</v>
      </c>
      <c r="Z1273">
        <v>20</v>
      </c>
      <c r="AA1273">
        <v>5</v>
      </c>
      <c r="AB1273">
        <v>11</v>
      </c>
      <c r="AC1273">
        <v>67</v>
      </c>
      <c r="AD1273">
        <v>827</v>
      </c>
      <c r="AE1273">
        <v>13</v>
      </c>
      <c r="AF1273">
        <v>2200</v>
      </c>
    </row>
    <row r="1274" spans="1:32" x14ac:dyDescent="0.25">
      <c r="A1274">
        <v>20200120</v>
      </c>
      <c r="B1274">
        <v>143</v>
      </c>
      <c r="C1274">
        <v>105777</v>
      </c>
      <c r="D1274" t="s">
        <v>114</v>
      </c>
      <c r="E1274">
        <v>106228</v>
      </c>
      <c r="F1274" t="s">
        <v>375</v>
      </c>
      <c r="G1274" t="s">
        <v>736</v>
      </c>
      <c r="H1274">
        <v>5</v>
      </c>
      <c r="I1274" t="s">
        <v>715</v>
      </c>
      <c r="J1274">
        <v>150</v>
      </c>
      <c r="K1274">
        <v>17</v>
      </c>
      <c r="L1274">
        <v>4</v>
      </c>
      <c r="M1274">
        <v>103</v>
      </c>
      <c r="N1274">
        <v>70</v>
      </c>
      <c r="O1274">
        <v>56</v>
      </c>
      <c r="P1274">
        <v>16</v>
      </c>
      <c r="Q1274">
        <v>17</v>
      </c>
      <c r="R1274">
        <v>4</v>
      </c>
      <c r="S1274">
        <v>5</v>
      </c>
      <c r="T1274">
        <v>4</v>
      </c>
      <c r="U1274">
        <v>4</v>
      </c>
      <c r="V1274">
        <v>110</v>
      </c>
      <c r="W1274">
        <v>75</v>
      </c>
      <c r="X1274">
        <v>48</v>
      </c>
      <c r="Y1274">
        <v>14</v>
      </c>
      <c r="Z1274">
        <v>17</v>
      </c>
      <c r="AA1274">
        <v>7</v>
      </c>
      <c r="AB1274">
        <v>13</v>
      </c>
      <c r="AC1274">
        <v>20</v>
      </c>
      <c r="AD1274">
        <v>1772</v>
      </c>
      <c r="AE1274">
        <v>52</v>
      </c>
      <c r="AF1274">
        <v>1017</v>
      </c>
    </row>
    <row r="1275" spans="1:32" x14ac:dyDescent="0.25">
      <c r="A1275">
        <v>20200120</v>
      </c>
      <c r="B1275">
        <v>147</v>
      </c>
      <c r="C1275">
        <v>103819</v>
      </c>
      <c r="D1275" t="s">
        <v>737</v>
      </c>
      <c r="E1275">
        <v>105449</v>
      </c>
      <c r="F1275" t="s">
        <v>738</v>
      </c>
      <c r="G1275" t="s">
        <v>739</v>
      </c>
      <c r="H1275">
        <v>5</v>
      </c>
      <c r="I1275" t="s">
        <v>715</v>
      </c>
      <c r="J1275">
        <v>81</v>
      </c>
      <c r="K1275">
        <v>11</v>
      </c>
      <c r="L1275">
        <v>1</v>
      </c>
      <c r="M1275">
        <v>66</v>
      </c>
      <c r="N1275">
        <v>49</v>
      </c>
      <c r="O1275">
        <v>40</v>
      </c>
      <c r="P1275">
        <v>13</v>
      </c>
      <c r="Q1275">
        <v>13</v>
      </c>
      <c r="R1275">
        <v>1</v>
      </c>
      <c r="S1275">
        <v>1</v>
      </c>
      <c r="T1275">
        <v>3</v>
      </c>
      <c r="U1275">
        <v>2</v>
      </c>
      <c r="V1275">
        <v>73</v>
      </c>
      <c r="W1275">
        <v>46</v>
      </c>
      <c r="X1275">
        <v>26</v>
      </c>
      <c r="Y1275">
        <v>13</v>
      </c>
      <c r="Z1275">
        <v>12</v>
      </c>
      <c r="AA1275">
        <v>4</v>
      </c>
      <c r="AB1275">
        <v>9</v>
      </c>
      <c r="AC1275">
        <v>3</v>
      </c>
      <c r="AD1275">
        <v>6590</v>
      </c>
      <c r="AE1275">
        <v>75</v>
      </c>
      <c r="AF1275">
        <v>720</v>
      </c>
    </row>
    <row r="1276" spans="1:32" x14ac:dyDescent="0.25">
      <c r="A1276">
        <v>20200120</v>
      </c>
      <c r="B1276">
        <v>148</v>
      </c>
      <c r="C1276">
        <v>126774</v>
      </c>
      <c r="D1276" t="s">
        <v>294</v>
      </c>
      <c r="E1276">
        <v>106099</v>
      </c>
      <c r="F1276" t="s">
        <v>208</v>
      </c>
      <c r="G1276" t="s">
        <v>740</v>
      </c>
      <c r="H1276">
        <v>5</v>
      </c>
      <c r="I1276" t="s">
        <v>715</v>
      </c>
      <c r="J1276">
        <v>103</v>
      </c>
      <c r="K1276">
        <v>8</v>
      </c>
      <c r="L1276">
        <v>2</v>
      </c>
      <c r="M1276">
        <v>61</v>
      </c>
      <c r="N1276">
        <v>36</v>
      </c>
      <c r="O1276">
        <v>33</v>
      </c>
      <c r="P1276">
        <v>15</v>
      </c>
      <c r="Q1276">
        <v>12</v>
      </c>
      <c r="R1276">
        <v>0</v>
      </c>
      <c r="S1276">
        <v>0</v>
      </c>
      <c r="T1276">
        <v>2</v>
      </c>
      <c r="U1276">
        <v>1</v>
      </c>
      <c r="V1276">
        <v>76</v>
      </c>
      <c r="W1276">
        <v>48</v>
      </c>
      <c r="X1276">
        <v>27</v>
      </c>
      <c r="Y1276">
        <v>9</v>
      </c>
      <c r="Z1276">
        <v>11</v>
      </c>
      <c r="AA1276">
        <v>7</v>
      </c>
      <c r="AB1276">
        <v>13</v>
      </c>
      <c r="AC1276">
        <v>6</v>
      </c>
      <c r="AD1276">
        <v>5375</v>
      </c>
      <c r="AE1276">
        <v>95</v>
      </c>
      <c r="AF1276">
        <v>586</v>
      </c>
    </row>
    <row r="1277" spans="1:32" x14ac:dyDescent="0.25">
      <c r="A1277">
        <v>20200120</v>
      </c>
      <c r="B1277">
        <v>150</v>
      </c>
      <c r="C1277">
        <v>106426</v>
      </c>
      <c r="D1277" t="s">
        <v>217</v>
      </c>
      <c r="E1277">
        <v>105882</v>
      </c>
      <c r="F1277" t="s">
        <v>672</v>
      </c>
      <c r="G1277" t="s">
        <v>741</v>
      </c>
      <c r="H1277">
        <v>5</v>
      </c>
      <c r="I1277" t="s">
        <v>715</v>
      </c>
      <c r="J1277">
        <v>131</v>
      </c>
      <c r="K1277">
        <v>4</v>
      </c>
      <c r="L1277">
        <v>1</v>
      </c>
      <c r="M1277">
        <v>93</v>
      </c>
      <c r="N1277">
        <v>65</v>
      </c>
      <c r="O1277">
        <v>47</v>
      </c>
      <c r="P1277">
        <v>19</v>
      </c>
      <c r="Q1277">
        <v>15</v>
      </c>
      <c r="R1277">
        <v>6</v>
      </c>
      <c r="S1277">
        <v>7</v>
      </c>
      <c r="T1277">
        <v>5</v>
      </c>
      <c r="U1277">
        <v>5</v>
      </c>
      <c r="V1277">
        <v>86</v>
      </c>
      <c r="W1277">
        <v>49</v>
      </c>
      <c r="X1277">
        <v>33</v>
      </c>
      <c r="Y1277">
        <v>17</v>
      </c>
      <c r="Z1277">
        <v>14</v>
      </c>
      <c r="AA1277">
        <v>5</v>
      </c>
      <c r="AB1277">
        <v>9</v>
      </c>
      <c r="AC1277">
        <v>36</v>
      </c>
      <c r="AD1277">
        <v>1285</v>
      </c>
      <c r="AE1277">
        <v>74</v>
      </c>
      <c r="AF1277">
        <v>730</v>
      </c>
    </row>
    <row r="1278" spans="1:32" x14ac:dyDescent="0.25">
      <c r="A1278">
        <v>20200120</v>
      </c>
      <c r="B1278">
        <v>155</v>
      </c>
      <c r="C1278">
        <v>105138</v>
      </c>
      <c r="D1278" t="s">
        <v>644</v>
      </c>
      <c r="E1278">
        <v>103852</v>
      </c>
      <c r="F1278" t="s">
        <v>709</v>
      </c>
      <c r="G1278" t="s">
        <v>414</v>
      </c>
      <c r="H1278">
        <v>5</v>
      </c>
      <c r="I1278" t="s">
        <v>715</v>
      </c>
      <c r="J1278">
        <v>130</v>
      </c>
      <c r="K1278">
        <v>2</v>
      </c>
      <c r="L1278">
        <v>1</v>
      </c>
      <c r="M1278">
        <v>76</v>
      </c>
      <c r="N1278">
        <v>56</v>
      </c>
      <c r="O1278">
        <v>42</v>
      </c>
      <c r="P1278">
        <v>14</v>
      </c>
      <c r="Q1278">
        <v>14</v>
      </c>
      <c r="R1278">
        <v>4</v>
      </c>
      <c r="S1278">
        <v>5</v>
      </c>
      <c r="T1278">
        <v>12</v>
      </c>
      <c r="U1278">
        <v>3</v>
      </c>
      <c r="V1278">
        <v>89</v>
      </c>
      <c r="W1278">
        <v>54</v>
      </c>
      <c r="X1278">
        <v>37</v>
      </c>
      <c r="Y1278">
        <v>10</v>
      </c>
      <c r="Z1278">
        <v>14</v>
      </c>
      <c r="AA1278">
        <v>4</v>
      </c>
      <c r="AB1278">
        <v>10</v>
      </c>
      <c r="AC1278">
        <v>9</v>
      </c>
      <c r="AD1278">
        <v>2630</v>
      </c>
      <c r="AE1278">
        <v>57</v>
      </c>
      <c r="AF1278">
        <v>933</v>
      </c>
    </row>
    <row r="1279" spans="1:32" x14ac:dyDescent="0.25">
      <c r="A1279">
        <v>20200120</v>
      </c>
      <c r="B1279">
        <v>156</v>
      </c>
      <c r="C1279">
        <v>106043</v>
      </c>
      <c r="D1279" t="s">
        <v>149</v>
      </c>
      <c r="E1279">
        <v>144750</v>
      </c>
      <c r="F1279" t="s">
        <v>407</v>
      </c>
      <c r="G1279" t="s">
        <v>742</v>
      </c>
      <c r="H1279">
        <v>5</v>
      </c>
      <c r="I1279" t="s">
        <v>715</v>
      </c>
      <c r="J1279">
        <v>105</v>
      </c>
      <c r="K1279">
        <v>4</v>
      </c>
      <c r="L1279">
        <v>2</v>
      </c>
      <c r="M1279">
        <v>76</v>
      </c>
      <c r="N1279">
        <v>46</v>
      </c>
      <c r="O1279">
        <v>33</v>
      </c>
      <c r="P1279">
        <v>20</v>
      </c>
      <c r="Q1279">
        <v>13</v>
      </c>
      <c r="R1279">
        <v>2</v>
      </c>
      <c r="S1279">
        <v>3</v>
      </c>
      <c r="T1279">
        <v>8</v>
      </c>
      <c r="U1279">
        <v>2</v>
      </c>
      <c r="V1279">
        <v>79</v>
      </c>
      <c r="W1279">
        <v>49</v>
      </c>
      <c r="X1279">
        <v>31</v>
      </c>
      <c r="Y1279">
        <v>12</v>
      </c>
      <c r="Z1279">
        <v>13</v>
      </c>
      <c r="AA1279">
        <v>6</v>
      </c>
      <c r="AB1279">
        <v>12</v>
      </c>
      <c r="AC1279">
        <v>14</v>
      </c>
      <c r="AD1279">
        <v>2130</v>
      </c>
      <c r="AE1279">
        <v>72</v>
      </c>
      <c r="AF1279">
        <v>746</v>
      </c>
    </row>
    <row r="1280" spans="1:32" x14ac:dyDescent="0.25">
      <c r="A1280">
        <v>20200120</v>
      </c>
      <c r="B1280">
        <v>163</v>
      </c>
      <c r="C1280">
        <v>104925</v>
      </c>
      <c r="D1280" t="s">
        <v>641</v>
      </c>
      <c r="E1280">
        <v>105526</v>
      </c>
      <c r="F1280" t="s">
        <v>684</v>
      </c>
      <c r="G1280" t="s">
        <v>743</v>
      </c>
      <c r="H1280">
        <v>5</v>
      </c>
      <c r="I1280" t="s">
        <v>715</v>
      </c>
      <c r="J1280">
        <v>136</v>
      </c>
      <c r="K1280">
        <v>14</v>
      </c>
      <c r="L1280">
        <v>3</v>
      </c>
      <c r="M1280">
        <v>92</v>
      </c>
      <c r="N1280">
        <v>60</v>
      </c>
      <c r="O1280">
        <v>46</v>
      </c>
      <c r="P1280">
        <v>16</v>
      </c>
      <c r="Q1280">
        <v>18</v>
      </c>
      <c r="R1280">
        <v>1</v>
      </c>
      <c r="S1280">
        <v>5</v>
      </c>
      <c r="T1280">
        <v>13</v>
      </c>
      <c r="U1280">
        <v>7</v>
      </c>
      <c r="V1280">
        <v>112</v>
      </c>
      <c r="W1280">
        <v>63</v>
      </c>
      <c r="X1280">
        <v>41</v>
      </c>
      <c r="Y1280">
        <v>20</v>
      </c>
      <c r="Z1280">
        <v>17</v>
      </c>
      <c r="AA1280">
        <v>4</v>
      </c>
      <c r="AB1280">
        <v>11</v>
      </c>
      <c r="AC1280">
        <v>2</v>
      </c>
      <c r="AD1280">
        <v>9720</v>
      </c>
      <c r="AE1280">
        <v>37</v>
      </c>
      <c r="AF1280">
        <v>1270</v>
      </c>
    </row>
    <row r="1281" spans="1:32" x14ac:dyDescent="0.25">
      <c r="A1281">
        <v>20200120</v>
      </c>
      <c r="B1281">
        <v>164</v>
      </c>
      <c r="C1281">
        <v>104745</v>
      </c>
      <c r="D1281" t="s">
        <v>642</v>
      </c>
      <c r="E1281">
        <v>105643</v>
      </c>
      <c r="F1281" t="s">
        <v>455</v>
      </c>
      <c r="G1281" t="s">
        <v>744</v>
      </c>
      <c r="H1281">
        <v>5</v>
      </c>
      <c r="I1281" t="s">
        <v>745</v>
      </c>
      <c r="J1281">
        <v>150</v>
      </c>
      <c r="K1281">
        <v>8</v>
      </c>
      <c r="L1281">
        <v>1</v>
      </c>
      <c r="M1281">
        <v>89</v>
      </c>
      <c r="N1281">
        <v>61</v>
      </c>
      <c r="O1281">
        <v>52</v>
      </c>
      <c r="P1281">
        <v>17</v>
      </c>
      <c r="Q1281">
        <v>14</v>
      </c>
      <c r="R1281">
        <v>0</v>
      </c>
      <c r="S1281">
        <v>0</v>
      </c>
      <c r="T1281">
        <v>2</v>
      </c>
      <c r="U1281">
        <v>8</v>
      </c>
      <c r="V1281">
        <v>110</v>
      </c>
      <c r="W1281">
        <v>69</v>
      </c>
      <c r="X1281">
        <v>45</v>
      </c>
      <c r="Y1281">
        <v>18</v>
      </c>
      <c r="Z1281">
        <v>14</v>
      </c>
      <c r="AA1281">
        <v>17</v>
      </c>
      <c r="AB1281">
        <v>20</v>
      </c>
      <c r="AC1281">
        <v>1</v>
      </c>
      <c r="AD1281">
        <v>10235</v>
      </c>
      <c r="AE1281">
        <v>76</v>
      </c>
      <c r="AF1281">
        <v>711</v>
      </c>
    </row>
    <row r="1282" spans="1:32" x14ac:dyDescent="0.25">
      <c r="A1282">
        <v>20200120</v>
      </c>
      <c r="B1282">
        <v>167</v>
      </c>
      <c r="C1282">
        <v>111575</v>
      </c>
      <c r="D1282" t="s">
        <v>647</v>
      </c>
      <c r="E1282">
        <v>144707</v>
      </c>
      <c r="F1282" t="s">
        <v>746</v>
      </c>
      <c r="G1282" t="s">
        <v>747</v>
      </c>
      <c r="H1282">
        <v>5</v>
      </c>
      <c r="I1282" t="s">
        <v>745</v>
      </c>
      <c r="J1282">
        <v>274</v>
      </c>
      <c r="K1282">
        <v>7</v>
      </c>
      <c r="L1282">
        <v>6</v>
      </c>
      <c r="M1282">
        <v>163</v>
      </c>
      <c r="N1282">
        <v>104</v>
      </c>
      <c r="O1282">
        <v>64</v>
      </c>
      <c r="P1282">
        <v>22</v>
      </c>
      <c r="Q1282">
        <v>24</v>
      </c>
      <c r="R1282">
        <v>14</v>
      </c>
      <c r="S1282">
        <v>24</v>
      </c>
      <c r="T1282">
        <v>4</v>
      </c>
      <c r="U1282">
        <v>1</v>
      </c>
      <c r="V1282">
        <v>189</v>
      </c>
      <c r="W1282">
        <v>123</v>
      </c>
      <c r="X1282">
        <v>71</v>
      </c>
      <c r="Y1282">
        <v>28</v>
      </c>
      <c r="Z1282">
        <v>23</v>
      </c>
      <c r="AA1282">
        <v>14</v>
      </c>
      <c r="AB1282">
        <v>24</v>
      </c>
      <c r="AC1282">
        <v>17</v>
      </c>
      <c r="AD1282">
        <v>1995</v>
      </c>
      <c r="AE1282">
        <v>78</v>
      </c>
      <c r="AF1282">
        <v>709</v>
      </c>
    </row>
    <row r="1283" spans="1:32" x14ac:dyDescent="0.25">
      <c r="A1283">
        <v>20200120</v>
      </c>
      <c r="B1283">
        <v>168</v>
      </c>
      <c r="C1283">
        <v>104792</v>
      </c>
      <c r="D1283" t="s">
        <v>468</v>
      </c>
      <c r="E1283">
        <v>103333</v>
      </c>
      <c r="F1283" t="s">
        <v>748</v>
      </c>
      <c r="G1283" t="s">
        <v>749</v>
      </c>
      <c r="H1283">
        <v>5</v>
      </c>
      <c r="I1283" t="s">
        <v>745</v>
      </c>
      <c r="J1283">
        <v>152</v>
      </c>
      <c r="K1283">
        <v>5</v>
      </c>
      <c r="L1283">
        <v>7</v>
      </c>
      <c r="M1283">
        <v>127</v>
      </c>
      <c r="N1283">
        <v>92</v>
      </c>
      <c r="O1283">
        <v>79</v>
      </c>
      <c r="P1283">
        <v>15</v>
      </c>
      <c r="Q1283">
        <v>22</v>
      </c>
      <c r="R1283">
        <v>1</v>
      </c>
      <c r="S1283">
        <v>2</v>
      </c>
      <c r="T1283">
        <v>17</v>
      </c>
      <c r="U1283">
        <v>8</v>
      </c>
      <c r="V1283">
        <v>138</v>
      </c>
      <c r="W1283">
        <v>85</v>
      </c>
      <c r="X1283">
        <v>71</v>
      </c>
      <c r="Y1283">
        <v>25</v>
      </c>
      <c r="Z1283">
        <v>22</v>
      </c>
      <c r="AA1283">
        <v>4</v>
      </c>
      <c r="AB1283">
        <v>6</v>
      </c>
      <c r="AC1283">
        <v>10</v>
      </c>
      <c r="AD1283">
        <v>2565</v>
      </c>
      <c r="AE1283">
        <v>124</v>
      </c>
      <c r="AF1283">
        <v>436</v>
      </c>
    </row>
    <row r="1284" spans="1:32" x14ac:dyDescent="0.25">
      <c r="A1284">
        <v>20200120</v>
      </c>
      <c r="B1284">
        <v>171</v>
      </c>
      <c r="C1284">
        <v>106233</v>
      </c>
      <c r="D1284" t="s">
        <v>679</v>
      </c>
      <c r="E1284">
        <v>106109</v>
      </c>
      <c r="F1284" t="s">
        <v>188</v>
      </c>
      <c r="G1284" t="s">
        <v>750</v>
      </c>
      <c r="H1284">
        <v>5</v>
      </c>
      <c r="I1284" t="s">
        <v>745</v>
      </c>
      <c r="J1284">
        <v>202</v>
      </c>
      <c r="K1284">
        <v>12</v>
      </c>
      <c r="L1284">
        <v>3</v>
      </c>
      <c r="M1284">
        <v>137</v>
      </c>
      <c r="N1284">
        <v>92</v>
      </c>
      <c r="O1284">
        <v>76</v>
      </c>
      <c r="P1284">
        <v>24</v>
      </c>
      <c r="Q1284">
        <v>24</v>
      </c>
      <c r="R1284">
        <v>5</v>
      </c>
      <c r="S1284">
        <v>7</v>
      </c>
      <c r="T1284">
        <v>14</v>
      </c>
      <c r="U1284">
        <v>5</v>
      </c>
      <c r="V1284">
        <v>166</v>
      </c>
      <c r="W1284">
        <v>110</v>
      </c>
      <c r="X1284">
        <v>67</v>
      </c>
      <c r="Y1284">
        <v>30</v>
      </c>
      <c r="Z1284">
        <v>23</v>
      </c>
      <c r="AA1284">
        <v>17</v>
      </c>
      <c r="AB1284">
        <v>24</v>
      </c>
      <c r="AC1284">
        <v>5</v>
      </c>
      <c r="AD1284">
        <v>5890</v>
      </c>
      <c r="AE1284">
        <v>140</v>
      </c>
      <c r="AF1284">
        <v>377</v>
      </c>
    </row>
    <row r="1285" spans="1:32" x14ac:dyDescent="0.25">
      <c r="A1285">
        <v>20200120</v>
      </c>
      <c r="B1285">
        <v>172</v>
      </c>
      <c r="C1285">
        <v>106421</v>
      </c>
      <c r="D1285" t="s">
        <v>265</v>
      </c>
      <c r="E1285">
        <v>124079</v>
      </c>
      <c r="F1285" t="s">
        <v>751</v>
      </c>
      <c r="G1285" t="s">
        <v>752</v>
      </c>
      <c r="H1285">
        <v>5</v>
      </c>
      <c r="I1285" t="s">
        <v>745</v>
      </c>
      <c r="J1285">
        <v>129</v>
      </c>
      <c r="K1285">
        <v>19</v>
      </c>
      <c r="L1285">
        <v>2</v>
      </c>
      <c r="M1285">
        <v>84</v>
      </c>
      <c r="N1285">
        <v>48</v>
      </c>
      <c r="O1285">
        <v>39</v>
      </c>
      <c r="P1285">
        <v>23</v>
      </c>
      <c r="Q1285">
        <v>14</v>
      </c>
      <c r="R1285">
        <v>3</v>
      </c>
      <c r="S1285">
        <v>4</v>
      </c>
      <c r="T1285">
        <v>4</v>
      </c>
      <c r="U1285">
        <v>1</v>
      </c>
      <c r="V1285">
        <v>93</v>
      </c>
      <c r="W1285">
        <v>63</v>
      </c>
      <c r="X1285">
        <v>38</v>
      </c>
      <c r="Y1285">
        <v>10</v>
      </c>
      <c r="Z1285">
        <v>14</v>
      </c>
      <c r="AA1285">
        <v>6</v>
      </c>
      <c r="AB1285">
        <v>12</v>
      </c>
      <c r="AC1285">
        <v>4</v>
      </c>
      <c r="AD1285">
        <v>5960</v>
      </c>
      <c r="AE1285">
        <v>168</v>
      </c>
      <c r="AF1285">
        <v>300</v>
      </c>
    </row>
    <row r="1286" spans="1:32" x14ac:dyDescent="0.25">
      <c r="A1286">
        <v>20200120</v>
      </c>
      <c r="B1286">
        <v>175</v>
      </c>
      <c r="C1286">
        <v>104527</v>
      </c>
      <c r="D1286" t="s">
        <v>694</v>
      </c>
      <c r="E1286">
        <v>104312</v>
      </c>
      <c r="F1286" t="s">
        <v>753</v>
      </c>
      <c r="G1286" t="s">
        <v>754</v>
      </c>
      <c r="H1286">
        <v>5</v>
      </c>
      <c r="I1286" t="s">
        <v>745</v>
      </c>
      <c r="J1286">
        <v>218</v>
      </c>
      <c r="K1286">
        <v>19</v>
      </c>
      <c r="L1286">
        <v>4</v>
      </c>
      <c r="M1286">
        <v>138</v>
      </c>
      <c r="N1286">
        <v>83</v>
      </c>
      <c r="O1286">
        <v>66</v>
      </c>
      <c r="P1286">
        <v>29</v>
      </c>
      <c r="Q1286">
        <v>25</v>
      </c>
      <c r="R1286">
        <v>0</v>
      </c>
      <c r="S1286">
        <v>5</v>
      </c>
      <c r="T1286">
        <v>5</v>
      </c>
      <c r="U1286">
        <v>2</v>
      </c>
      <c r="V1286">
        <v>155</v>
      </c>
      <c r="W1286">
        <v>94</v>
      </c>
      <c r="X1286">
        <v>63</v>
      </c>
      <c r="Y1286">
        <v>34</v>
      </c>
      <c r="Z1286">
        <v>25</v>
      </c>
      <c r="AA1286">
        <v>10</v>
      </c>
      <c r="AB1286">
        <v>16</v>
      </c>
      <c r="AC1286">
        <v>15</v>
      </c>
      <c r="AD1286">
        <v>2045</v>
      </c>
      <c r="AE1286">
        <v>85</v>
      </c>
      <c r="AF1286">
        <v>646</v>
      </c>
    </row>
    <row r="1287" spans="1:32" x14ac:dyDescent="0.25">
      <c r="A1287">
        <v>20200120</v>
      </c>
      <c r="B1287">
        <v>176</v>
      </c>
      <c r="C1287">
        <v>105676</v>
      </c>
      <c r="D1287" t="s">
        <v>201</v>
      </c>
      <c r="E1287">
        <v>105732</v>
      </c>
      <c r="F1287" t="s">
        <v>697</v>
      </c>
      <c r="G1287" t="s">
        <v>755</v>
      </c>
      <c r="H1287">
        <v>5</v>
      </c>
      <c r="I1287" t="s">
        <v>745</v>
      </c>
      <c r="J1287">
        <v>186</v>
      </c>
      <c r="K1287">
        <v>3</v>
      </c>
      <c r="L1287">
        <v>12</v>
      </c>
      <c r="M1287">
        <v>132</v>
      </c>
      <c r="N1287">
        <v>82</v>
      </c>
      <c r="O1287">
        <v>52</v>
      </c>
      <c r="P1287">
        <v>21</v>
      </c>
      <c r="Q1287">
        <v>22</v>
      </c>
      <c r="R1287">
        <v>8</v>
      </c>
      <c r="S1287">
        <v>16</v>
      </c>
      <c r="T1287">
        <v>9</v>
      </c>
      <c r="U1287">
        <v>6</v>
      </c>
      <c r="V1287">
        <v>145</v>
      </c>
      <c r="W1287">
        <v>81</v>
      </c>
      <c r="X1287">
        <v>44</v>
      </c>
      <c r="Y1287">
        <v>32</v>
      </c>
      <c r="Z1287">
        <v>21</v>
      </c>
      <c r="AA1287">
        <v>9</v>
      </c>
      <c r="AB1287">
        <v>18</v>
      </c>
      <c r="AC1287">
        <v>11</v>
      </c>
      <c r="AD1287">
        <v>2555</v>
      </c>
      <c r="AE1287">
        <v>64</v>
      </c>
      <c r="AF1287">
        <v>865</v>
      </c>
    </row>
    <row r="1288" spans="1:32" x14ac:dyDescent="0.25">
      <c r="A1288">
        <v>20200120</v>
      </c>
      <c r="B1288">
        <v>177</v>
      </c>
      <c r="C1288">
        <v>126094</v>
      </c>
      <c r="D1288" t="s">
        <v>100</v>
      </c>
      <c r="E1288">
        <v>105216</v>
      </c>
      <c r="F1288" t="s">
        <v>458</v>
      </c>
      <c r="G1288" t="s">
        <v>756</v>
      </c>
      <c r="H1288">
        <v>5</v>
      </c>
      <c r="I1288" t="s">
        <v>745</v>
      </c>
      <c r="J1288">
        <v>113</v>
      </c>
      <c r="K1288">
        <v>20</v>
      </c>
      <c r="L1288">
        <v>2</v>
      </c>
      <c r="M1288">
        <v>77</v>
      </c>
      <c r="N1288">
        <v>42</v>
      </c>
      <c r="O1288">
        <v>38</v>
      </c>
      <c r="P1288">
        <v>24</v>
      </c>
      <c r="Q1288">
        <v>15</v>
      </c>
      <c r="R1288">
        <v>0</v>
      </c>
      <c r="S1288">
        <v>0</v>
      </c>
      <c r="T1288">
        <v>3</v>
      </c>
      <c r="U1288">
        <v>3</v>
      </c>
      <c r="V1288">
        <v>120</v>
      </c>
      <c r="W1288">
        <v>79</v>
      </c>
      <c r="X1288">
        <v>49</v>
      </c>
      <c r="Y1288">
        <v>21</v>
      </c>
      <c r="Z1288">
        <v>14</v>
      </c>
      <c r="AA1288">
        <v>8</v>
      </c>
      <c r="AB1288">
        <v>12</v>
      </c>
      <c r="AC1288">
        <v>16</v>
      </c>
      <c r="AD1288">
        <v>2004</v>
      </c>
      <c r="AE1288">
        <v>91</v>
      </c>
      <c r="AF1288">
        <v>608</v>
      </c>
    </row>
    <row r="1289" spans="1:32" x14ac:dyDescent="0.25">
      <c r="A1289">
        <v>20200120</v>
      </c>
      <c r="B1289">
        <v>179</v>
      </c>
      <c r="C1289">
        <v>100644</v>
      </c>
      <c r="D1289" t="s">
        <v>683</v>
      </c>
      <c r="E1289">
        <v>106078</v>
      </c>
      <c r="F1289" t="s">
        <v>268</v>
      </c>
      <c r="G1289" t="s">
        <v>757</v>
      </c>
      <c r="H1289">
        <v>5</v>
      </c>
      <c r="I1289" t="s">
        <v>745</v>
      </c>
      <c r="J1289">
        <v>139</v>
      </c>
      <c r="K1289">
        <v>9</v>
      </c>
      <c r="L1289">
        <v>0</v>
      </c>
      <c r="M1289">
        <v>85</v>
      </c>
      <c r="N1289">
        <v>66</v>
      </c>
      <c r="O1289">
        <v>57</v>
      </c>
      <c r="P1289">
        <v>13</v>
      </c>
      <c r="Q1289">
        <v>17</v>
      </c>
      <c r="R1289">
        <v>1</v>
      </c>
      <c r="S1289">
        <v>2</v>
      </c>
      <c r="T1289">
        <v>8</v>
      </c>
      <c r="U1289">
        <v>4</v>
      </c>
      <c r="V1289">
        <v>128</v>
      </c>
      <c r="W1289">
        <v>86</v>
      </c>
      <c r="X1289">
        <v>60</v>
      </c>
      <c r="Y1289">
        <v>21</v>
      </c>
      <c r="Z1289">
        <v>17</v>
      </c>
      <c r="AA1289">
        <v>11</v>
      </c>
      <c r="AB1289">
        <v>14</v>
      </c>
      <c r="AC1289">
        <v>7</v>
      </c>
      <c r="AD1289">
        <v>3345</v>
      </c>
      <c r="AE1289">
        <v>98</v>
      </c>
      <c r="AF1289">
        <v>575</v>
      </c>
    </row>
    <row r="1290" spans="1:32" x14ac:dyDescent="0.25">
      <c r="A1290">
        <v>20200120</v>
      </c>
      <c r="B1290">
        <v>180</v>
      </c>
      <c r="C1290">
        <v>105815</v>
      </c>
      <c r="D1290" t="s">
        <v>758</v>
      </c>
      <c r="E1290">
        <v>126610</v>
      </c>
      <c r="F1290" t="s">
        <v>199</v>
      </c>
      <c r="G1290" t="s">
        <v>759</v>
      </c>
      <c r="H1290">
        <v>5</v>
      </c>
      <c r="I1290" t="s">
        <v>745</v>
      </c>
      <c r="J1290">
        <v>203</v>
      </c>
      <c r="K1290">
        <v>22</v>
      </c>
      <c r="L1290">
        <v>2</v>
      </c>
      <c r="M1290">
        <v>146</v>
      </c>
      <c r="N1290">
        <v>105</v>
      </c>
      <c r="O1290">
        <v>84</v>
      </c>
      <c r="P1290">
        <v>23</v>
      </c>
      <c r="Q1290">
        <v>26</v>
      </c>
      <c r="R1290">
        <v>8</v>
      </c>
      <c r="S1290">
        <v>11</v>
      </c>
      <c r="T1290">
        <v>16</v>
      </c>
      <c r="U1290">
        <v>3</v>
      </c>
      <c r="V1290">
        <v>154</v>
      </c>
      <c r="W1290">
        <v>100</v>
      </c>
      <c r="X1290">
        <v>82</v>
      </c>
      <c r="Y1290">
        <v>31</v>
      </c>
      <c r="Z1290">
        <v>26</v>
      </c>
      <c r="AA1290">
        <v>3</v>
      </c>
      <c r="AB1290">
        <v>5</v>
      </c>
      <c r="AC1290">
        <v>100</v>
      </c>
      <c r="AD1290">
        <v>573</v>
      </c>
      <c r="AE1290">
        <v>8</v>
      </c>
      <c r="AF1290">
        <v>2870</v>
      </c>
    </row>
    <row r="1291" spans="1:32" x14ac:dyDescent="0.25">
      <c r="A1291">
        <v>20200120</v>
      </c>
      <c r="B1291">
        <v>183</v>
      </c>
      <c r="C1291">
        <v>104926</v>
      </c>
      <c r="D1291" t="s">
        <v>670</v>
      </c>
      <c r="E1291">
        <v>111442</v>
      </c>
      <c r="F1291" t="s">
        <v>760</v>
      </c>
      <c r="G1291" t="s">
        <v>761</v>
      </c>
      <c r="H1291">
        <v>5</v>
      </c>
      <c r="I1291" t="s">
        <v>745</v>
      </c>
      <c r="J1291">
        <v>245</v>
      </c>
      <c r="K1291">
        <v>10</v>
      </c>
      <c r="L1291">
        <v>6</v>
      </c>
      <c r="M1291">
        <v>164</v>
      </c>
      <c r="N1291">
        <v>93</v>
      </c>
      <c r="O1291">
        <v>68</v>
      </c>
      <c r="P1291">
        <v>42</v>
      </c>
      <c r="Q1291">
        <v>25</v>
      </c>
      <c r="R1291">
        <v>8</v>
      </c>
      <c r="S1291">
        <v>11</v>
      </c>
      <c r="T1291">
        <v>12</v>
      </c>
      <c r="U1291">
        <v>4</v>
      </c>
      <c r="V1291">
        <v>169</v>
      </c>
      <c r="W1291">
        <v>101</v>
      </c>
      <c r="X1291">
        <v>74</v>
      </c>
      <c r="Y1291">
        <v>34</v>
      </c>
      <c r="Z1291">
        <v>25</v>
      </c>
      <c r="AA1291">
        <v>8</v>
      </c>
      <c r="AB1291">
        <v>11</v>
      </c>
      <c r="AC1291">
        <v>12</v>
      </c>
      <c r="AD1291">
        <v>2310</v>
      </c>
      <c r="AE1291">
        <v>66</v>
      </c>
      <c r="AF1291">
        <v>843</v>
      </c>
    </row>
    <row r="1292" spans="1:32" x14ac:dyDescent="0.25">
      <c r="A1292">
        <v>20200120</v>
      </c>
      <c r="B1292">
        <v>185</v>
      </c>
      <c r="C1292">
        <v>126205</v>
      </c>
      <c r="D1292" t="s">
        <v>576</v>
      </c>
      <c r="E1292">
        <v>105777</v>
      </c>
      <c r="F1292" t="s">
        <v>114</v>
      </c>
      <c r="G1292" t="s">
        <v>762</v>
      </c>
      <c r="H1292">
        <v>5</v>
      </c>
      <c r="I1292" t="s">
        <v>745</v>
      </c>
      <c r="J1292">
        <v>259</v>
      </c>
      <c r="K1292">
        <v>11</v>
      </c>
      <c r="L1292">
        <v>5</v>
      </c>
      <c r="M1292">
        <v>214</v>
      </c>
      <c r="N1292">
        <v>123</v>
      </c>
      <c r="O1292">
        <v>86</v>
      </c>
      <c r="P1292">
        <v>44</v>
      </c>
      <c r="Q1292">
        <v>28</v>
      </c>
      <c r="R1292">
        <v>9</v>
      </c>
      <c r="S1292">
        <v>15</v>
      </c>
      <c r="T1292">
        <v>21</v>
      </c>
      <c r="U1292">
        <v>8</v>
      </c>
      <c r="V1292">
        <v>189</v>
      </c>
      <c r="W1292">
        <v>125</v>
      </c>
      <c r="X1292">
        <v>85</v>
      </c>
      <c r="Y1292">
        <v>34</v>
      </c>
      <c r="Z1292">
        <v>27</v>
      </c>
      <c r="AA1292">
        <v>11</v>
      </c>
      <c r="AB1292">
        <v>16</v>
      </c>
      <c r="AC1292">
        <v>80</v>
      </c>
      <c r="AD1292">
        <v>696</v>
      </c>
      <c r="AE1292">
        <v>20</v>
      </c>
      <c r="AF1292">
        <v>1772</v>
      </c>
    </row>
    <row r="1293" spans="1:32" x14ac:dyDescent="0.25">
      <c r="A1293">
        <v>20200120</v>
      </c>
      <c r="B1293">
        <v>187</v>
      </c>
      <c r="C1293">
        <v>103819</v>
      </c>
      <c r="D1293" t="s">
        <v>737</v>
      </c>
      <c r="E1293">
        <v>105936</v>
      </c>
      <c r="F1293" t="s">
        <v>763</v>
      </c>
      <c r="G1293" t="s">
        <v>764</v>
      </c>
      <c r="H1293">
        <v>5</v>
      </c>
      <c r="I1293" t="s">
        <v>745</v>
      </c>
      <c r="J1293">
        <v>92</v>
      </c>
      <c r="K1293">
        <v>14</v>
      </c>
      <c r="L1293">
        <v>0</v>
      </c>
      <c r="M1293">
        <v>68</v>
      </c>
      <c r="N1293">
        <v>47</v>
      </c>
      <c r="O1293">
        <v>36</v>
      </c>
      <c r="P1293">
        <v>13</v>
      </c>
      <c r="Q1293">
        <v>12</v>
      </c>
      <c r="R1293">
        <v>2</v>
      </c>
      <c r="S1293">
        <v>3</v>
      </c>
      <c r="T1293">
        <v>4</v>
      </c>
      <c r="U1293">
        <v>2</v>
      </c>
      <c r="V1293">
        <v>77</v>
      </c>
      <c r="W1293">
        <v>57</v>
      </c>
      <c r="X1293">
        <v>33</v>
      </c>
      <c r="Y1293">
        <v>4</v>
      </c>
      <c r="Z1293">
        <v>12</v>
      </c>
      <c r="AA1293">
        <v>7</v>
      </c>
      <c r="AB1293">
        <v>14</v>
      </c>
      <c r="AC1293">
        <v>3</v>
      </c>
      <c r="AD1293">
        <v>6590</v>
      </c>
      <c r="AE1293">
        <v>41</v>
      </c>
      <c r="AF1293">
        <v>1158</v>
      </c>
    </row>
    <row r="1294" spans="1:32" x14ac:dyDescent="0.25">
      <c r="A1294">
        <v>20200120</v>
      </c>
      <c r="B1294">
        <v>188</v>
      </c>
      <c r="C1294">
        <v>126774</v>
      </c>
      <c r="D1294" t="s">
        <v>294</v>
      </c>
      <c r="E1294">
        <v>104259</v>
      </c>
      <c r="F1294" t="s">
        <v>765</v>
      </c>
      <c r="G1294" t="s">
        <v>351</v>
      </c>
      <c r="H1294">
        <v>5</v>
      </c>
      <c r="I1294" t="s">
        <v>745</v>
      </c>
      <c r="J1294">
        <v>0</v>
      </c>
      <c r="AC1294">
        <v>6</v>
      </c>
      <c r="AD1294">
        <v>5375</v>
      </c>
      <c r="AE1294">
        <v>79</v>
      </c>
      <c r="AF1294">
        <v>700</v>
      </c>
    </row>
    <row r="1295" spans="1:32" x14ac:dyDescent="0.25">
      <c r="A1295">
        <v>20200120</v>
      </c>
      <c r="B1295">
        <v>189</v>
      </c>
      <c r="C1295">
        <v>105683</v>
      </c>
      <c r="D1295" t="s">
        <v>766</v>
      </c>
      <c r="E1295">
        <v>106426</v>
      </c>
      <c r="F1295" t="s">
        <v>217</v>
      </c>
      <c r="G1295" t="s">
        <v>767</v>
      </c>
      <c r="H1295">
        <v>5</v>
      </c>
      <c r="I1295" t="s">
        <v>745</v>
      </c>
      <c r="J1295">
        <v>97</v>
      </c>
      <c r="K1295">
        <v>19</v>
      </c>
      <c r="L1295">
        <v>6</v>
      </c>
      <c r="M1295">
        <v>74</v>
      </c>
      <c r="N1295">
        <v>39</v>
      </c>
      <c r="O1295">
        <v>36</v>
      </c>
      <c r="P1295">
        <v>22</v>
      </c>
      <c r="Q1295">
        <v>14</v>
      </c>
      <c r="R1295">
        <v>3</v>
      </c>
      <c r="S1295">
        <v>3</v>
      </c>
      <c r="T1295">
        <v>2</v>
      </c>
      <c r="U1295">
        <v>3</v>
      </c>
      <c r="V1295">
        <v>70</v>
      </c>
      <c r="W1295">
        <v>54</v>
      </c>
      <c r="X1295">
        <v>35</v>
      </c>
      <c r="Y1295">
        <v>7</v>
      </c>
      <c r="Z1295">
        <v>13</v>
      </c>
      <c r="AA1295">
        <v>0</v>
      </c>
      <c r="AB1295">
        <v>4</v>
      </c>
      <c r="AC1295">
        <v>35</v>
      </c>
      <c r="AD1295">
        <v>1305</v>
      </c>
      <c r="AE1295">
        <v>36</v>
      </c>
      <c r="AF1295">
        <v>1285</v>
      </c>
    </row>
    <row r="1296" spans="1:32" x14ac:dyDescent="0.25">
      <c r="A1296">
        <v>20200120</v>
      </c>
      <c r="B1296">
        <v>191</v>
      </c>
      <c r="C1296">
        <v>105138</v>
      </c>
      <c r="D1296" t="s">
        <v>644</v>
      </c>
      <c r="E1296">
        <v>111581</v>
      </c>
      <c r="F1296" t="s">
        <v>550</v>
      </c>
      <c r="G1296" t="s">
        <v>768</v>
      </c>
      <c r="H1296">
        <v>5</v>
      </c>
      <c r="I1296" t="s">
        <v>745</v>
      </c>
      <c r="J1296">
        <v>164</v>
      </c>
      <c r="K1296">
        <v>3</v>
      </c>
      <c r="L1296">
        <v>1</v>
      </c>
      <c r="M1296">
        <v>100</v>
      </c>
      <c r="N1296">
        <v>72</v>
      </c>
      <c r="O1296">
        <v>57</v>
      </c>
      <c r="P1296">
        <v>16</v>
      </c>
      <c r="Q1296">
        <v>19</v>
      </c>
      <c r="R1296">
        <v>1</v>
      </c>
      <c r="S1296">
        <v>2</v>
      </c>
      <c r="T1296">
        <v>14</v>
      </c>
      <c r="U1296">
        <v>6</v>
      </c>
      <c r="V1296">
        <v>134</v>
      </c>
      <c r="W1296">
        <v>100</v>
      </c>
      <c r="X1296">
        <v>65</v>
      </c>
      <c r="Y1296">
        <v>11</v>
      </c>
      <c r="Z1296">
        <v>18</v>
      </c>
      <c r="AA1296">
        <v>11</v>
      </c>
      <c r="AB1296">
        <v>17</v>
      </c>
      <c r="AC1296">
        <v>9</v>
      </c>
      <c r="AD1296">
        <v>2630</v>
      </c>
      <c r="AE1296">
        <v>217</v>
      </c>
      <c r="AF1296">
        <v>219</v>
      </c>
    </row>
    <row r="1297" spans="1:32" x14ac:dyDescent="0.25">
      <c r="A1297">
        <v>20200120</v>
      </c>
      <c r="B1297">
        <v>192</v>
      </c>
      <c r="C1297">
        <v>106043</v>
      </c>
      <c r="D1297" t="s">
        <v>149</v>
      </c>
      <c r="E1297">
        <v>200221</v>
      </c>
      <c r="F1297" t="s">
        <v>592</v>
      </c>
      <c r="G1297" t="s">
        <v>720</v>
      </c>
      <c r="H1297">
        <v>5</v>
      </c>
      <c r="I1297" t="s">
        <v>745</v>
      </c>
      <c r="J1297">
        <v>116</v>
      </c>
      <c r="K1297">
        <v>4</v>
      </c>
      <c r="L1297">
        <v>5</v>
      </c>
      <c r="M1297">
        <v>87</v>
      </c>
      <c r="N1297">
        <v>48</v>
      </c>
      <c r="O1297">
        <v>33</v>
      </c>
      <c r="P1297">
        <v>22</v>
      </c>
      <c r="Q1297">
        <v>13</v>
      </c>
      <c r="R1297">
        <v>3</v>
      </c>
      <c r="S1297">
        <v>5</v>
      </c>
      <c r="T1297">
        <v>1</v>
      </c>
      <c r="U1297">
        <v>3</v>
      </c>
      <c r="V1297">
        <v>84</v>
      </c>
      <c r="W1297">
        <v>58</v>
      </c>
      <c r="X1297">
        <v>30</v>
      </c>
      <c r="Y1297">
        <v>9</v>
      </c>
      <c r="Z1297">
        <v>12</v>
      </c>
      <c r="AA1297">
        <v>7</v>
      </c>
      <c r="AB1297">
        <v>14</v>
      </c>
      <c r="AC1297">
        <v>14</v>
      </c>
      <c r="AD1297">
        <v>2130</v>
      </c>
      <c r="AE1297">
        <v>88</v>
      </c>
      <c r="AF1297">
        <v>627</v>
      </c>
    </row>
    <row r="1298" spans="1:32" x14ac:dyDescent="0.25">
      <c r="A1298">
        <v>20200120</v>
      </c>
      <c r="B1298">
        <v>195</v>
      </c>
      <c r="C1298">
        <v>104925</v>
      </c>
      <c r="D1298" t="s">
        <v>641</v>
      </c>
      <c r="E1298">
        <v>105147</v>
      </c>
      <c r="F1298" t="s">
        <v>769</v>
      </c>
      <c r="G1298" t="s">
        <v>720</v>
      </c>
      <c r="H1298">
        <v>5</v>
      </c>
      <c r="I1298" t="s">
        <v>745</v>
      </c>
      <c r="J1298">
        <v>95</v>
      </c>
      <c r="K1298">
        <v>16</v>
      </c>
      <c r="L1298">
        <v>5</v>
      </c>
      <c r="M1298">
        <v>64</v>
      </c>
      <c r="N1298">
        <v>46</v>
      </c>
      <c r="O1298">
        <v>43</v>
      </c>
      <c r="P1298">
        <v>10</v>
      </c>
      <c r="Q1298">
        <v>13</v>
      </c>
      <c r="R1298">
        <v>0</v>
      </c>
      <c r="S1298">
        <v>0</v>
      </c>
      <c r="T1298">
        <v>9</v>
      </c>
      <c r="U1298">
        <v>1</v>
      </c>
      <c r="V1298">
        <v>77</v>
      </c>
      <c r="W1298">
        <v>50</v>
      </c>
      <c r="X1298">
        <v>33</v>
      </c>
      <c r="Y1298">
        <v>9</v>
      </c>
      <c r="Z1298">
        <v>12</v>
      </c>
      <c r="AA1298">
        <v>4</v>
      </c>
      <c r="AB1298">
        <v>9</v>
      </c>
      <c r="AC1298">
        <v>2</v>
      </c>
      <c r="AD1298">
        <v>9720</v>
      </c>
      <c r="AE1298">
        <v>146</v>
      </c>
      <c r="AF1298">
        <v>362</v>
      </c>
    </row>
    <row r="1299" spans="1:32" x14ac:dyDescent="0.25">
      <c r="A1299">
        <v>20200120</v>
      </c>
      <c r="B1299">
        <v>196</v>
      </c>
      <c r="C1299">
        <v>104745</v>
      </c>
      <c r="D1299" t="s">
        <v>642</v>
      </c>
      <c r="E1299">
        <v>105807</v>
      </c>
      <c r="F1299" t="s">
        <v>770</v>
      </c>
      <c r="G1299" t="s">
        <v>771</v>
      </c>
      <c r="H1299">
        <v>5</v>
      </c>
      <c r="I1299" t="s">
        <v>173</v>
      </c>
      <c r="J1299">
        <v>98</v>
      </c>
      <c r="K1299">
        <v>9</v>
      </c>
      <c r="L1299">
        <v>0</v>
      </c>
      <c r="M1299">
        <v>62</v>
      </c>
      <c r="N1299">
        <v>39</v>
      </c>
      <c r="O1299">
        <v>34</v>
      </c>
      <c r="P1299">
        <v>18</v>
      </c>
      <c r="Q1299">
        <v>13</v>
      </c>
      <c r="R1299">
        <v>0</v>
      </c>
      <c r="S1299">
        <v>0</v>
      </c>
      <c r="T1299">
        <v>6</v>
      </c>
      <c r="U1299">
        <v>1</v>
      </c>
      <c r="V1299">
        <v>63</v>
      </c>
      <c r="W1299">
        <v>41</v>
      </c>
      <c r="X1299">
        <v>29</v>
      </c>
      <c r="Y1299">
        <v>7</v>
      </c>
      <c r="Z1299">
        <v>12</v>
      </c>
      <c r="AA1299">
        <v>5</v>
      </c>
      <c r="AB1299">
        <v>10</v>
      </c>
      <c r="AC1299">
        <v>1</v>
      </c>
      <c r="AD1299">
        <v>10235</v>
      </c>
      <c r="AE1299">
        <v>30</v>
      </c>
      <c r="AF1299">
        <v>1422</v>
      </c>
    </row>
    <row r="1300" spans="1:32" x14ac:dyDescent="0.25">
      <c r="A1300">
        <v>20200120</v>
      </c>
      <c r="B1300">
        <v>197</v>
      </c>
      <c r="C1300">
        <v>106401</v>
      </c>
      <c r="D1300" t="s">
        <v>650</v>
      </c>
      <c r="E1300">
        <v>111575</v>
      </c>
      <c r="F1300" t="s">
        <v>647</v>
      </c>
      <c r="G1300" t="s">
        <v>772</v>
      </c>
      <c r="H1300">
        <v>5</v>
      </c>
      <c r="I1300" t="s">
        <v>173</v>
      </c>
      <c r="J1300">
        <v>266</v>
      </c>
      <c r="K1300">
        <v>33</v>
      </c>
      <c r="L1300">
        <v>4</v>
      </c>
      <c r="M1300">
        <v>186</v>
      </c>
      <c r="N1300">
        <v>125</v>
      </c>
      <c r="O1300">
        <v>102</v>
      </c>
      <c r="P1300">
        <v>32</v>
      </c>
      <c r="Q1300">
        <v>28</v>
      </c>
      <c r="R1300">
        <v>3</v>
      </c>
      <c r="S1300">
        <v>4</v>
      </c>
      <c r="T1300">
        <v>21</v>
      </c>
      <c r="U1300">
        <v>5</v>
      </c>
      <c r="V1300">
        <v>190</v>
      </c>
      <c r="W1300">
        <v>129</v>
      </c>
      <c r="X1300">
        <v>104</v>
      </c>
      <c r="Y1300">
        <v>29</v>
      </c>
      <c r="Z1300">
        <v>28</v>
      </c>
      <c r="AA1300">
        <v>3</v>
      </c>
      <c r="AB1300">
        <v>6</v>
      </c>
      <c r="AC1300">
        <v>26</v>
      </c>
      <c r="AD1300">
        <v>1520</v>
      </c>
      <c r="AE1300">
        <v>17</v>
      </c>
      <c r="AF1300">
        <v>1995</v>
      </c>
    </row>
    <row r="1301" spans="1:32" x14ac:dyDescent="0.25">
      <c r="A1301">
        <v>20200120</v>
      </c>
      <c r="B1301">
        <v>198</v>
      </c>
      <c r="C1301">
        <v>104792</v>
      </c>
      <c r="D1301" t="s">
        <v>468</v>
      </c>
      <c r="E1301">
        <v>105208</v>
      </c>
      <c r="F1301" t="s">
        <v>472</v>
      </c>
      <c r="G1301" t="s">
        <v>773</v>
      </c>
      <c r="H1301">
        <v>5</v>
      </c>
      <c r="I1301" t="s">
        <v>173</v>
      </c>
      <c r="J1301">
        <v>147</v>
      </c>
      <c r="K1301">
        <v>9</v>
      </c>
      <c r="L1301">
        <v>6</v>
      </c>
      <c r="M1301">
        <v>97</v>
      </c>
      <c r="N1301">
        <v>67</v>
      </c>
      <c r="O1301">
        <v>52</v>
      </c>
      <c r="P1301">
        <v>18</v>
      </c>
      <c r="Q1301">
        <v>16</v>
      </c>
      <c r="R1301">
        <v>4</v>
      </c>
      <c r="S1301">
        <v>6</v>
      </c>
      <c r="T1301">
        <v>9</v>
      </c>
      <c r="U1301">
        <v>6</v>
      </c>
      <c r="V1301">
        <v>99</v>
      </c>
      <c r="W1301">
        <v>57</v>
      </c>
      <c r="X1301">
        <v>37</v>
      </c>
      <c r="Y1301">
        <v>21</v>
      </c>
      <c r="Z1301">
        <v>15</v>
      </c>
      <c r="AA1301">
        <v>4</v>
      </c>
      <c r="AB1301">
        <v>9</v>
      </c>
      <c r="AC1301">
        <v>10</v>
      </c>
      <c r="AD1301">
        <v>2565</v>
      </c>
      <c r="AE1301">
        <v>256</v>
      </c>
      <c r="AF1301">
        <v>179</v>
      </c>
    </row>
    <row r="1302" spans="1:32" x14ac:dyDescent="0.25">
      <c r="A1302">
        <v>20200120</v>
      </c>
      <c r="B1302">
        <v>199</v>
      </c>
      <c r="C1302">
        <v>106233</v>
      </c>
      <c r="D1302" t="s">
        <v>679</v>
      </c>
      <c r="E1302">
        <v>126203</v>
      </c>
      <c r="F1302" t="s">
        <v>674</v>
      </c>
      <c r="G1302" t="s">
        <v>774</v>
      </c>
      <c r="H1302">
        <v>5</v>
      </c>
      <c r="I1302" t="s">
        <v>173</v>
      </c>
      <c r="J1302">
        <v>170</v>
      </c>
      <c r="K1302">
        <v>12</v>
      </c>
      <c r="L1302">
        <v>5</v>
      </c>
      <c r="M1302">
        <v>134</v>
      </c>
      <c r="N1302">
        <v>90</v>
      </c>
      <c r="O1302">
        <v>69</v>
      </c>
      <c r="P1302">
        <v>24</v>
      </c>
      <c r="Q1302">
        <v>20</v>
      </c>
      <c r="R1302">
        <v>6</v>
      </c>
      <c r="S1302">
        <v>7</v>
      </c>
      <c r="T1302">
        <v>20</v>
      </c>
      <c r="U1302">
        <v>4</v>
      </c>
      <c r="V1302">
        <v>122</v>
      </c>
      <c r="W1302">
        <v>85</v>
      </c>
      <c r="X1302">
        <v>60</v>
      </c>
      <c r="Y1302">
        <v>17</v>
      </c>
      <c r="Z1302">
        <v>20</v>
      </c>
      <c r="AA1302">
        <v>4</v>
      </c>
      <c r="AB1302">
        <v>9</v>
      </c>
      <c r="AC1302">
        <v>5</v>
      </c>
      <c r="AD1302">
        <v>5890</v>
      </c>
      <c r="AE1302">
        <v>34</v>
      </c>
      <c r="AF1302">
        <v>1335</v>
      </c>
    </row>
    <row r="1303" spans="1:32" x14ac:dyDescent="0.25">
      <c r="A1303">
        <v>20200120</v>
      </c>
      <c r="B1303">
        <v>200</v>
      </c>
      <c r="C1303">
        <v>106421</v>
      </c>
      <c r="D1303" t="s">
        <v>265</v>
      </c>
      <c r="E1303">
        <v>200615</v>
      </c>
      <c r="F1303" t="s">
        <v>775</v>
      </c>
      <c r="G1303" t="s">
        <v>776</v>
      </c>
      <c r="H1303">
        <v>5</v>
      </c>
      <c r="I1303" t="s">
        <v>173</v>
      </c>
      <c r="J1303">
        <v>107</v>
      </c>
      <c r="K1303">
        <v>6</v>
      </c>
      <c r="L1303">
        <v>3</v>
      </c>
      <c r="M1303">
        <v>76</v>
      </c>
      <c r="N1303">
        <v>43</v>
      </c>
      <c r="O1303">
        <v>33</v>
      </c>
      <c r="P1303">
        <v>22</v>
      </c>
      <c r="Q1303">
        <v>14</v>
      </c>
      <c r="R1303">
        <v>1</v>
      </c>
      <c r="S1303">
        <v>1</v>
      </c>
      <c r="T1303">
        <v>8</v>
      </c>
      <c r="U1303">
        <v>7</v>
      </c>
      <c r="V1303">
        <v>86</v>
      </c>
      <c r="W1303">
        <v>55</v>
      </c>
      <c r="X1303">
        <v>37</v>
      </c>
      <c r="Y1303">
        <v>10</v>
      </c>
      <c r="Z1303">
        <v>13</v>
      </c>
      <c r="AA1303">
        <v>3</v>
      </c>
      <c r="AB1303">
        <v>8</v>
      </c>
      <c r="AC1303">
        <v>4</v>
      </c>
      <c r="AD1303">
        <v>5960</v>
      </c>
      <c r="AE1303">
        <v>96</v>
      </c>
      <c r="AF1303">
        <v>585</v>
      </c>
    </row>
    <row r="1304" spans="1:32" x14ac:dyDescent="0.25">
      <c r="A1304">
        <v>20200120</v>
      </c>
      <c r="B1304">
        <v>201</v>
      </c>
      <c r="C1304">
        <v>104527</v>
      </c>
      <c r="D1304" t="s">
        <v>694</v>
      </c>
      <c r="E1304">
        <v>104545</v>
      </c>
      <c r="F1304" t="s">
        <v>673</v>
      </c>
      <c r="G1304" t="s">
        <v>777</v>
      </c>
      <c r="H1304">
        <v>5</v>
      </c>
      <c r="I1304" t="s">
        <v>173</v>
      </c>
      <c r="J1304">
        <v>65</v>
      </c>
      <c r="K1304">
        <v>8</v>
      </c>
      <c r="L1304">
        <v>0</v>
      </c>
      <c r="M1304">
        <v>46</v>
      </c>
      <c r="N1304">
        <v>21</v>
      </c>
      <c r="O1304">
        <v>18</v>
      </c>
      <c r="P1304">
        <v>16</v>
      </c>
      <c r="Q1304">
        <v>8</v>
      </c>
      <c r="R1304">
        <v>3</v>
      </c>
      <c r="S1304">
        <v>3</v>
      </c>
      <c r="T1304">
        <v>7</v>
      </c>
      <c r="U1304">
        <v>1</v>
      </c>
      <c r="V1304">
        <v>49</v>
      </c>
      <c r="W1304">
        <v>36</v>
      </c>
      <c r="X1304">
        <v>23</v>
      </c>
      <c r="Y1304">
        <v>5</v>
      </c>
      <c r="Z1304">
        <v>7</v>
      </c>
      <c r="AA1304">
        <v>5</v>
      </c>
      <c r="AB1304">
        <v>8</v>
      </c>
      <c r="AC1304">
        <v>15</v>
      </c>
      <c r="AD1304">
        <v>2045</v>
      </c>
      <c r="AE1304">
        <v>19</v>
      </c>
      <c r="AF1304">
        <v>1860</v>
      </c>
    </row>
    <row r="1305" spans="1:32" x14ac:dyDescent="0.25">
      <c r="A1305">
        <v>20200120</v>
      </c>
      <c r="B1305">
        <v>202</v>
      </c>
      <c r="C1305">
        <v>126094</v>
      </c>
      <c r="D1305" t="s">
        <v>100</v>
      </c>
      <c r="E1305">
        <v>105676</v>
      </c>
      <c r="F1305" t="s">
        <v>201</v>
      </c>
      <c r="G1305" t="s">
        <v>778</v>
      </c>
      <c r="H1305">
        <v>5</v>
      </c>
      <c r="I1305" t="s">
        <v>173</v>
      </c>
      <c r="J1305">
        <v>180</v>
      </c>
      <c r="K1305">
        <v>14</v>
      </c>
      <c r="L1305">
        <v>3</v>
      </c>
      <c r="M1305">
        <v>132</v>
      </c>
      <c r="N1305">
        <v>82</v>
      </c>
      <c r="O1305">
        <v>64</v>
      </c>
      <c r="P1305">
        <v>22</v>
      </c>
      <c r="Q1305">
        <v>21</v>
      </c>
      <c r="R1305">
        <v>1</v>
      </c>
      <c r="S1305">
        <v>6</v>
      </c>
      <c r="T1305">
        <v>11</v>
      </c>
      <c r="U1305">
        <v>1</v>
      </c>
      <c r="V1305">
        <v>134</v>
      </c>
      <c r="W1305">
        <v>80</v>
      </c>
      <c r="X1305">
        <v>56</v>
      </c>
      <c r="Y1305">
        <v>25</v>
      </c>
      <c r="Z1305">
        <v>21</v>
      </c>
      <c r="AA1305">
        <v>2</v>
      </c>
      <c r="AB1305">
        <v>6</v>
      </c>
      <c r="AC1305">
        <v>16</v>
      </c>
      <c r="AD1305">
        <v>2004</v>
      </c>
      <c r="AE1305">
        <v>11</v>
      </c>
      <c r="AF1305">
        <v>2555</v>
      </c>
    </row>
    <row r="1306" spans="1:32" x14ac:dyDescent="0.25">
      <c r="A1306">
        <v>20200120</v>
      </c>
      <c r="B1306">
        <v>203</v>
      </c>
      <c r="C1306">
        <v>100644</v>
      </c>
      <c r="D1306" t="s">
        <v>683</v>
      </c>
      <c r="E1306">
        <v>104269</v>
      </c>
      <c r="F1306" t="s">
        <v>779</v>
      </c>
      <c r="G1306" t="s">
        <v>780</v>
      </c>
      <c r="H1306">
        <v>5</v>
      </c>
      <c r="I1306" t="s">
        <v>173</v>
      </c>
      <c r="J1306">
        <v>116</v>
      </c>
      <c r="K1306">
        <v>15</v>
      </c>
      <c r="L1306">
        <v>3</v>
      </c>
      <c r="M1306">
        <v>82</v>
      </c>
      <c r="N1306">
        <v>61</v>
      </c>
      <c r="O1306">
        <v>47</v>
      </c>
      <c r="P1306">
        <v>8</v>
      </c>
      <c r="Q1306">
        <v>13</v>
      </c>
      <c r="R1306">
        <v>4</v>
      </c>
      <c r="S1306">
        <v>5</v>
      </c>
      <c r="T1306">
        <v>3</v>
      </c>
      <c r="U1306">
        <v>2</v>
      </c>
      <c r="V1306">
        <v>84</v>
      </c>
      <c r="W1306">
        <v>49</v>
      </c>
      <c r="X1306">
        <v>27</v>
      </c>
      <c r="Y1306">
        <v>16</v>
      </c>
      <c r="Z1306">
        <v>13</v>
      </c>
      <c r="AA1306">
        <v>4</v>
      </c>
      <c r="AB1306">
        <v>10</v>
      </c>
      <c r="AC1306">
        <v>7</v>
      </c>
      <c r="AD1306">
        <v>3345</v>
      </c>
      <c r="AE1306">
        <v>51</v>
      </c>
      <c r="AF1306">
        <v>1050</v>
      </c>
    </row>
    <row r="1307" spans="1:32" x14ac:dyDescent="0.25">
      <c r="A1307">
        <v>20200120</v>
      </c>
      <c r="B1307">
        <v>205</v>
      </c>
      <c r="C1307">
        <v>104926</v>
      </c>
      <c r="D1307" t="s">
        <v>670</v>
      </c>
      <c r="E1307">
        <v>105550</v>
      </c>
      <c r="F1307" t="s">
        <v>654</v>
      </c>
      <c r="G1307" t="s">
        <v>781</v>
      </c>
      <c r="H1307">
        <v>5</v>
      </c>
      <c r="I1307" t="s">
        <v>173</v>
      </c>
      <c r="J1307">
        <v>129</v>
      </c>
      <c r="K1307">
        <v>11</v>
      </c>
      <c r="L1307">
        <v>5</v>
      </c>
      <c r="M1307">
        <v>95</v>
      </c>
      <c r="N1307">
        <v>61</v>
      </c>
      <c r="O1307">
        <v>47</v>
      </c>
      <c r="P1307">
        <v>19</v>
      </c>
      <c r="Q1307">
        <v>15</v>
      </c>
      <c r="R1307">
        <v>6</v>
      </c>
      <c r="S1307">
        <v>8</v>
      </c>
      <c r="T1307">
        <v>7</v>
      </c>
      <c r="U1307">
        <v>1</v>
      </c>
      <c r="V1307">
        <v>87</v>
      </c>
      <c r="W1307">
        <v>60</v>
      </c>
      <c r="X1307">
        <v>37</v>
      </c>
      <c r="Y1307">
        <v>13</v>
      </c>
      <c r="Z1307">
        <v>14</v>
      </c>
      <c r="AA1307">
        <v>1</v>
      </c>
      <c r="AB1307">
        <v>6</v>
      </c>
      <c r="AC1307">
        <v>12</v>
      </c>
      <c r="AD1307">
        <v>2310</v>
      </c>
      <c r="AE1307">
        <v>25</v>
      </c>
      <c r="AF1307">
        <v>1585</v>
      </c>
    </row>
    <row r="1308" spans="1:32" x14ac:dyDescent="0.25">
      <c r="A1308">
        <v>20200120</v>
      </c>
      <c r="B1308">
        <v>207</v>
      </c>
      <c r="C1308">
        <v>103819</v>
      </c>
      <c r="D1308" t="s">
        <v>737</v>
      </c>
      <c r="E1308">
        <v>105357</v>
      </c>
      <c r="F1308" t="s">
        <v>692</v>
      </c>
      <c r="G1308" t="s">
        <v>782</v>
      </c>
      <c r="H1308">
        <v>5</v>
      </c>
      <c r="I1308" t="s">
        <v>173</v>
      </c>
      <c r="J1308">
        <v>243</v>
      </c>
      <c r="K1308">
        <v>16</v>
      </c>
      <c r="L1308">
        <v>6</v>
      </c>
      <c r="M1308">
        <v>170</v>
      </c>
      <c r="N1308">
        <v>111</v>
      </c>
      <c r="O1308">
        <v>85</v>
      </c>
      <c r="P1308">
        <v>30</v>
      </c>
      <c r="Q1308">
        <v>27</v>
      </c>
      <c r="R1308">
        <v>4</v>
      </c>
      <c r="S1308">
        <v>8</v>
      </c>
      <c r="T1308">
        <v>11</v>
      </c>
      <c r="U1308">
        <v>4</v>
      </c>
      <c r="V1308">
        <v>189</v>
      </c>
      <c r="W1308">
        <v>118</v>
      </c>
      <c r="X1308">
        <v>80</v>
      </c>
      <c r="Y1308">
        <v>43</v>
      </c>
      <c r="Z1308">
        <v>27</v>
      </c>
      <c r="AA1308">
        <v>7</v>
      </c>
      <c r="AB1308">
        <v>10</v>
      </c>
      <c r="AC1308">
        <v>3</v>
      </c>
      <c r="AD1308">
        <v>6590</v>
      </c>
      <c r="AE1308">
        <v>47</v>
      </c>
      <c r="AF1308">
        <v>1096</v>
      </c>
    </row>
    <row r="1309" spans="1:32" x14ac:dyDescent="0.25">
      <c r="A1309">
        <v>20200120</v>
      </c>
      <c r="B1309">
        <v>208</v>
      </c>
      <c r="C1309">
        <v>105683</v>
      </c>
      <c r="D1309" t="s">
        <v>766</v>
      </c>
      <c r="E1309">
        <v>126774</v>
      </c>
      <c r="F1309" t="s">
        <v>294</v>
      </c>
      <c r="G1309" t="s">
        <v>783</v>
      </c>
      <c r="H1309">
        <v>5</v>
      </c>
      <c r="I1309" t="s">
        <v>173</v>
      </c>
      <c r="J1309">
        <v>150</v>
      </c>
      <c r="K1309">
        <v>19</v>
      </c>
      <c r="L1309">
        <v>1</v>
      </c>
      <c r="M1309">
        <v>97</v>
      </c>
      <c r="N1309">
        <v>63</v>
      </c>
      <c r="O1309">
        <v>56</v>
      </c>
      <c r="P1309">
        <v>20</v>
      </c>
      <c r="Q1309">
        <v>17</v>
      </c>
      <c r="R1309">
        <v>0</v>
      </c>
      <c r="S1309">
        <v>0</v>
      </c>
      <c r="T1309">
        <v>9</v>
      </c>
      <c r="U1309">
        <v>3</v>
      </c>
      <c r="V1309">
        <v>106</v>
      </c>
      <c r="W1309">
        <v>70</v>
      </c>
      <c r="X1309">
        <v>52</v>
      </c>
      <c r="Y1309">
        <v>18</v>
      </c>
      <c r="Z1309">
        <v>17</v>
      </c>
      <c r="AA1309">
        <v>4</v>
      </c>
      <c r="AB1309">
        <v>6</v>
      </c>
      <c r="AC1309">
        <v>35</v>
      </c>
      <c r="AD1309">
        <v>1305</v>
      </c>
      <c r="AE1309">
        <v>6</v>
      </c>
      <c r="AF1309">
        <v>5375</v>
      </c>
    </row>
    <row r="1310" spans="1:32" x14ac:dyDescent="0.25">
      <c r="A1310">
        <v>20200120</v>
      </c>
      <c r="B1310">
        <v>209</v>
      </c>
      <c r="C1310">
        <v>105227</v>
      </c>
      <c r="D1310" t="s">
        <v>784</v>
      </c>
      <c r="E1310">
        <v>105138</v>
      </c>
      <c r="F1310" t="s">
        <v>644</v>
      </c>
      <c r="G1310" t="s">
        <v>785</v>
      </c>
      <c r="H1310">
        <v>5</v>
      </c>
      <c r="I1310" t="s">
        <v>173</v>
      </c>
      <c r="J1310">
        <v>250</v>
      </c>
      <c r="K1310">
        <v>24</v>
      </c>
      <c r="L1310">
        <v>2</v>
      </c>
      <c r="M1310">
        <v>149</v>
      </c>
      <c r="N1310">
        <v>97</v>
      </c>
      <c r="O1310">
        <v>75</v>
      </c>
      <c r="P1310">
        <v>28</v>
      </c>
      <c r="Q1310">
        <v>25</v>
      </c>
      <c r="R1310">
        <v>8</v>
      </c>
      <c r="S1310">
        <v>10</v>
      </c>
      <c r="T1310">
        <v>9</v>
      </c>
      <c r="U1310">
        <v>2</v>
      </c>
      <c r="V1310">
        <v>168</v>
      </c>
      <c r="W1310">
        <v>116</v>
      </c>
      <c r="X1310">
        <v>76</v>
      </c>
      <c r="Y1310">
        <v>27</v>
      </c>
      <c r="Z1310">
        <v>24</v>
      </c>
      <c r="AA1310">
        <v>12</v>
      </c>
      <c r="AB1310">
        <v>19</v>
      </c>
      <c r="AC1310">
        <v>39</v>
      </c>
      <c r="AD1310">
        <v>1205</v>
      </c>
      <c r="AE1310">
        <v>9</v>
      </c>
      <c r="AF1310">
        <v>2630</v>
      </c>
    </row>
    <row r="1311" spans="1:32" x14ac:dyDescent="0.25">
      <c r="A1311">
        <v>20200120</v>
      </c>
      <c r="B1311">
        <v>210</v>
      </c>
      <c r="C1311">
        <v>106043</v>
      </c>
      <c r="D1311" t="s">
        <v>149</v>
      </c>
      <c r="E1311">
        <v>105583</v>
      </c>
      <c r="F1311" t="s">
        <v>300</v>
      </c>
      <c r="G1311" t="s">
        <v>786</v>
      </c>
      <c r="H1311">
        <v>5</v>
      </c>
      <c r="I1311" t="s">
        <v>173</v>
      </c>
      <c r="J1311">
        <v>133</v>
      </c>
      <c r="K1311">
        <v>3</v>
      </c>
      <c r="L1311">
        <v>2</v>
      </c>
      <c r="M1311">
        <v>95</v>
      </c>
      <c r="N1311">
        <v>60</v>
      </c>
      <c r="O1311">
        <v>43</v>
      </c>
      <c r="P1311">
        <v>17</v>
      </c>
      <c r="Q1311">
        <v>15</v>
      </c>
      <c r="R1311">
        <v>2</v>
      </c>
      <c r="S1311">
        <v>6</v>
      </c>
      <c r="T1311">
        <v>5</v>
      </c>
      <c r="U1311">
        <v>2</v>
      </c>
      <c r="V1311">
        <v>86</v>
      </c>
      <c r="W1311">
        <v>57</v>
      </c>
      <c r="X1311">
        <v>32</v>
      </c>
      <c r="Y1311">
        <v>12</v>
      </c>
      <c r="Z1311">
        <v>14</v>
      </c>
      <c r="AA1311">
        <v>4</v>
      </c>
      <c r="AB1311">
        <v>11</v>
      </c>
      <c r="AC1311">
        <v>14</v>
      </c>
      <c r="AD1311">
        <v>2130</v>
      </c>
      <c r="AE1311">
        <v>27</v>
      </c>
      <c r="AF1311">
        <v>1516</v>
      </c>
    </row>
    <row r="1312" spans="1:32" x14ac:dyDescent="0.25">
      <c r="A1312">
        <v>20200120</v>
      </c>
      <c r="B1312">
        <v>211</v>
      </c>
      <c r="C1312">
        <v>104925</v>
      </c>
      <c r="D1312" t="s">
        <v>641</v>
      </c>
      <c r="E1312">
        <v>106415</v>
      </c>
      <c r="F1312" t="s">
        <v>223</v>
      </c>
      <c r="G1312" t="s">
        <v>739</v>
      </c>
      <c r="H1312">
        <v>5</v>
      </c>
      <c r="I1312" t="s">
        <v>173</v>
      </c>
      <c r="J1312">
        <v>85</v>
      </c>
      <c r="K1312">
        <v>17</v>
      </c>
      <c r="L1312">
        <v>2</v>
      </c>
      <c r="M1312">
        <v>62</v>
      </c>
      <c r="N1312">
        <v>46</v>
      </c>
      <c r="O1312">
        <v>43</v>
      </c>
      <c r="P1312">
        <v>11</v>
      </c>
      <c r="Q1312">
        <v>13</v>
      </c>
      <c r="R1312">
        <v>1</v>
      </c>
      <c r="S1312">
        <v>1</v>
      </c>
      <c r="T1312">
        <v>1</v>
      </c>
      <c r="U1312">
        <v>4</v>
      </c>
      <c r="V1312">
        <v>74</v>
      </c>
      <c r="W1312">
        <v>43</v>
      </c>
      <c r="X1312">
        <v>29</v>
      </c>
      <c r="Y1312">
        <v>12</v>
      </c>
      <c r="Z1312">
        <v>12</v>
      </c>
      <c r="AA1312">
        <v>1</v>
      </c>
      <c r="AB1312">
        <v>6</v>
      </c>
      <c r="AC1312">
        <v>2</v>
      </c>
      <c r="AD1312">
        <v>9720</v>
      </c>
      <c r="AE1312">
        <v>71</v>
      </c>
      <c r="AF1312">
        <v>797</v>
      </c>
    </row>
    <row r="1313" spans="1:32" x14ac:dyDescent="0.25">
      <c r="A1313">
        <v>20200120</v>
      </c>
      <c r="B1313">
        <v>212</v>
      </c>
      <c r="C1313">
        <v>104745</v>
      </c>
      <c r="D1313" t="s">
        <v>642</v>
      </c>
      <c r="E1313">
        <v>106401</v>
      </c>
      <c r="F1313" t="s">
        <v>650</v>
      </c>
      <c r="G1313" t="s">
        <v>787</v>
      </c>
      <c r="H1313">
        <v>5</v>
      </c>
      <c r="I1313" t="s">
        <v>187</v>
      </c>
      <c r="J1313">
        <v>218</v>
      </c>
      <c r="K1313">
        <v>12</v>
      </c>
      <c r="L1313">
        <v>4</v>
      </c>
      <c r="M1313">
        <v>120</v>
      </c>
      <c r="N1313">
        <v>78</v>
      </c>
      <c r="O1313">
        <v>66</v>
      </c>
      <c r="P1313">
        <v>27</v>
      </c>
      <c r="Q1313">
        <v>21</v>
      </c>
      <c r="R1313">
        <v>1</v>
      </c>
      <c r="S1313">
        <v>3</v>
      </c>
      <c r="T1313">
        <v>25</v>
      </c>
      <c r="U1313">
        <v>5</v>
      </c>
      <c r="V1313">
        <v>151</v>
      </c>
      <c r="W1313">
        <v>113</v>
      </c>
      <c r="X1313">
        <v>83</v>
      </c>
      <c r="Y1313">
        <v>14</v>
      </c>
      <c r="Z1313">
        <v>21</v>
      </c>
      <c r="AA1313">
        <v>7</v>
      </c>
      <c r="AB1313">
        <v>9</v>
      </c>
      <c r="AC1313">
        <v>1</v>
      </c>
      <c r="AD1313">
        <v>10235</v>
      </c>
      <c r="AE1313">
        <v>26</v>
      </c>
      <c r="AF1313">
        <v>1520</v>
      </c>
    </row>
    <row r="1314" spans="1:32" x14ac:dyDescent="0.25">
      <c r="A1314">
        <v>20200120</v>
      </c>
      <c r="B1314">
        <v>213</v>
      </c>
      <c r="C1314">
        <v>106233</v>
      </c>
      <c r="D1314" t="s">
        <v>679</v>
      </c>
      <c r="E1314">
        <v>104792</v>
      </c>
      <c r="F1314" t="s">
        <v>468</v>
      </c>
      <c r="G1314" t="s">
        <v>788</v>
      </c>
      <c r="H1314">
        <v>5</v>
      </c>
      <c r="I1314" t="s">
        <v>187</v>
      </c>
      <c r="J1314">
        <v>110</v>
      </c>
      <c r="K1314">
        <v>2</v>
      </c>
      <c r="L1314">
        <v>1</v>
      </c>
      <c r="M1314">
        <v>70</v>
      </c>
      <c r="N1314">
        <v>46</v>
      </c>
      <c r="O1314">
        <v>39</v>
      </c>
      <c r="P1314">
        <v>18</v>
      </c>
      <c r="Q1314">
        <v>14</v>
      </c>
      <c r="R1314">
        <v>0</v>
      </c>
      <c r="S1314">
        <v>0</v>
      </c>
      <c r="T1314">
        <v>9</v>
      </c>
      <c r="U1314">
        <v>0</v>
      </c>
      <c r="V1314">
        <v>104</v>
      </c>
      <c r="W1314">
        <v>79</v>
      </c>
      <c r="X1314">
        <v>48</v>
      </c>
      <c r="Y1314">
        <v>12</v>
      </c>
      <c r="Z1314">
        <v>14</v>
      </c>
      <c r="AA1314">
        <v>10</v>
      </c>
      <c r="AB1314">
        <v>14</v>
      </c>
      <c r="AC1314">
        <v>5</v>
      </c>
      <c r="AD1314">
        <v>5890</v>
      </c>
      <c r="AE1314">
        <v>10</v>
      </c>
      <c r="AF1314">
        <v>2565</v>
      </c>
    </row>
    <row r="1315" spans="1:32" x14ac:dyDescent="0.25">
      <c r="A1315">
        <v>20200120</v>
      </c>
      <c r="B1315">
        <v>214</v>
      </c>
      <c r="C1315">
        <v>104527</v>
      </c>
      <c r="D1315" t="s">
        <v>694</v>
      </c>
      <c r="E1315">
        <v>106421</v>
      </c>
      <c r="F1315" t="s">
        <v>265</v>
      </c>
      <c r="G1315" t="s">
        <v>789</v>
      </c>
      <c r="H1315">
        <v>5</v>
      </c>
      <c r="I1315" t="s">
        <v>187</v>
      </c>
      <c r="J1315">
        <v>205</v>
      </c>
      <c r="K1315">
        <v>18</v>
      </c>
      <c r="L1315">
        <v>1</v>
      </c>
      <c r="M1315">
        <v>138</v>
      </c>
      <c r="N1315">
        <v>95</v>
      </c>
      <c r="O1315">
        <v>72</v>
      </c>
      <c r="P1315">
        <v>22</v>
      </c>
      <c r="Q1315">
        <v>23</v>
      </c>
      <c r="R1315">
        <v>5</v>
      </c>
      <c r="S1315">
        <v>8</v>
      </c>
      <c r="T1315">
        <v>19</v>
      </c>
      <c r="U1315">
        <v>2</v>
      </c>
      <c r="V1315">
        <v>143</v>
      </c>
      <c r="W1315">
        <v>98</v>
      </c>
      <c r="X1315">
        <v>67</v>
      </c>
      <c r="Y1315">
        <v>25</v>
      </c>
      <c r="Z1315">
        <v>23</v>
      </c>
      <c r="AA1315">
        <v>7</v>
      </c>
      <c r="AB1315">
        <v>11</v>
      </c>
      <c r="AC1315">
        <v>15</v>
      </c>
      <c r="AD1315">
        <v>2045</v>
      </c>
      <c r="AE1315">
        <v>4</v>
      </c>
      <c r="AF1315">
        <v>5960</v>
      </c>
    </row>
    <row r="1316" spans="1:32" x14ac:dyDescent="0.25">
      <c r="A1316">
        <v>20200120</v>
      </c>
      <c r="B1316">
        <v>215</v>
      </c>
      <c r="C1316">
        <v>100644</v>
      </c>
      <c r="D1316" t="s">
        <v>683</v>
      </c>
      <c r="E1316">
        <v>126094</v>
      </c>
      <c r="F1316" t="s">
        <v>100</v>
      </c>
      <c r="G1316" t="s">
        <v>790</v>
      </c>
      <c r="H1316">
        <v>5</v>
      </c>
      <c r="I1316" t="s">
        <v>187</v>
      </c>
      <c r="J1316">
        <v>97</v>
      </c>
      <c r="K1316">
        <v>11</v>
      </c>
      <c r="L1316">
        <v>3</v>
      </c>
      <c r="M1316">
        <v>72</v>
      </c>
      <c r="N1316">
        <v>54</v>
      </c>
      <c r="O1316">
        <v>49</v>
      </c>
      <c r="P1316">
        <v>11</v>
      </c>
      <c r="Q1316">
        <v>15</v>
      </c>
      <c r="R1316">
        <v>0</v>
      </c>
      <c r="S1316">
        <v>0</v>
      </c>
      <c r="T1316">
        <v>5</v>
      </c>
      <c r="U1316">
        <v>5</v>
      </c>
      <c r="V1316">
        <v>81</v>
      </c>
      <c r="W1316">
        <v>53</v>
      </c>
      <c r="X1316">
        <v>41</v>
      </c>
      <c r="Y1316">
        <v>14</v>
      </c>
      <c r="Z1316">
        <v>15</v>
      </c>
      <c r="AA1316">
        <v>4</v>
      </c>
      <c r="AB1316">
        <v>7</v>
      </c>
      <c r="AC1316">
        <v>7</v>
      </c>
      <c r="AD1316">
        <v>3345</v>
      </c>
      <c r="AE1316">
        <v>16</v>
      </c>
      <c r="AF1316">
        <v>2004</v>
      </c>
    </row>
    <row r="1317" spans="1:32" x14ac:dyDescent="0.25">
      <c r="A1317">
        <v>20200120</v>
      </c>
      <c r="B1317">
        <v>216</v>
      </c>
      <c r="C1317">
        <v>105815</v>
      </c>
      <c r="D1317" t="s">
        <v>758</v>
      </c>
      <c r="E1317">
        <v>104926</v>
      </c>
      <c r="F1317" t="s">
        <v>670</v>
      </c>
      <c r="G1317" t="s">
        <v>791</v>
      </c>
      <c r="H1317">
        <v>5</v>
      </c>
      <c r="I1317" t="s">
        <v>187</v>
      </c>
      <c r="J1317">
        <v>207</v>
      </c>
      <c r="K1317">
        <v>21</v>
      </c>
      <c r="L1317">
        <v>2</v>
      </c>
      <c r="M1317">
        <v>141</v>
      </c>
      <c r="N1317">
        <v>95</v>
      </c>
      <c r="O1317">
        <v>69</v>
      </c>
      <c r="P1317">
        <v>24</v>
      </c>
      <c r="Q1317">
        <v>23</v>
      </c>
      <c r="R1317">
        <v>5</v>
      </c>
      <c r="S1317">
        <v>8</v>
      </c>
      <c r="T1317">
        <v>8</v>
      </c>
      <c r="U1317">
        <v>3</v>
      </c>
      <c r="V1317">
        <v>132</v>
      </c>
      <c r="W1317">
        <v>67</v>
      </c>
      <c r="X1317">
        <v>52</v>
      </c>
      <c r="Y1317">
        <v>33</v>
      </c>
      <c r="Z1317">
        <v>23</v>
      </c>
      <c r="AA1317">
        <v>0</v>
      </c>
      <c r="AB1317">
        <v>5</v>
      </c>
      <c r="AC1317">
        <v>100</v>
      </c>
      <c r="AD1317">
        <v>573</v>
      </c>
      <c r="AE1317">
        <v>12</v>
      </c>
      <c r="AF1317">
        <v>2310</v>
      </c>
    </row>
    <row r="1318" spans="1:32" x14ac:dyDescent="0.25">
      <c r="A1318">
        <v>20200120</v>
      </c>
      <c r="B1318">
        <v>217</v>
      </c>
      <c r="C1318">
        <v>103819</v>
      </c>
      <c r="D1318" t="s">
        <v>737</v>
      </c>
      <c r="E1318">
        <v>105916</v>
      </c>
      <c r="F1318" t="s">
        <v>463</v>
      </c>
      <c r="G1318" t="s">
        <v>792</v>
      </c>
      <c r="H1318">
        <v>5</v>
      </c>
      <c r="I1318" t="s">
        <v>187</v>
      </c>
      <c r="J1318">
        <v>131</v>
      </c>
      <c r="K1318">
        <v>5</v>
      </c>
      <c r="L1318">
        <v>0</v>
      </c>
      <c r="M1318">
        <v>103</v>
      </c>
      <c r="N1318">
        <v>63</v>
      </c>
      <c r="O1318">
        <v>48</v>
      </c>
      <c r="P1318">
        <v>21</v>
      </c>
      <c r="Q1318">
        <v>17</v>
      </c>
      <c r="R1318">
        <v>7</v>
      </c>
      <c r="S1318">
        <v>9</v>
      </c>
      <c r="T1318">
        <v>1</v>
      </c>
      <c r="U1318">
        <v>1</v>
      </c>
      <c r="V1318">
        <v>89</v>
      </c>
      <c r="W1318">
        <v>42</v>
      </c>
      <c r="X1318">
        <v>24</v>
      </c>
      <c r="Y1318">
        <v>25</v>
      </c>
      <c r="Z1318">
        <v>16</v>
      </c>
      <c r="AA1318">
        <v>5</v>
      </c>
      <c r="AB1318">
        <v>12</v>
      </c>
      <c r="AC1318">
        <v>3</v>
      </c>
      <c r="AD1318">
        <v>6590</v>
      </c>
      <c r="AE1318">
        <v>67</v>
      </c>
      <c r="AF1318">
        <v>827</v>
      </c>
    </row>
    <row r="1319" spans="1:32" x14ac:dyDescent="0.25">
      <c r="A1319">
        <v>20200120</v>
      </c>
      <c r="B1319">
        <v>219</v>
      </c>
      <c r="C1319">
        <v>104925</v>
      </c>
      <c r="D1319" t="s">
        <v>641</v>
      </c>
      <c r="E1319">
        <v>106043</v>
      </c>
      <c r="F1319" t="s">
        <v>149</v>
      </c>
      <c r="G1319" t="s">
        <v>793</v>
      </c>
      <c r="H1319">
        <v>5</v>
      </c>
      <c r="I1319" t="s">
        <v>187</v>
      </c>
      <c r="J1319">
        <v>126</v>
      </c>
      <c r="K1319">
        <v>8</v>
      </c>
      <c r="L1319">
        <v>1</v>
      </c>
      <c r="M1319">
        <v>86</v>
      </c>
      <c r="N1319">
        <v>55</v>
      </c>
      <c r="O1319">
        <v>41</v>
      </c>
      <c r="P1319">
        <v>21</v>
      </c>
      <c r="Q1319">
        <v>15</v>
      </c>
      <c r="R1319">
        <v>2</v>
      </c>
      <c r="S1319">
        <v>3</v>
      </c>
      <c r="T1319">
        <v>1</v>
      </c>
      <c r="U1319">
        <v>4</v>
      </c>
      <c r="V1319">
        <v>89</v>
      </c>
      <c r="W1319">
        <v>50</v>
      </c>
      <c r="X1319">
        <v>31</v>
      </c>
      <c r="Y1319">
        <v>19</v>
      </c>
      <c r="Z1319">
        <v>14</v>
      </c>
      <c r="AA1319">
        <v>4</v>
      </c>
      <c r="AB1319">
        <v>8</v>
      </c>
      <c r="AC1319">
        <v>2</v>
      </c>
      <c r="AD1319">
        <v>9720</v>
      </c>
      <c r="AE1319">
        <v>14</v>
      </c>
      <c r="AF1319">
        <v>2130</v>
      </c>
    </row>
    <row r="1320" spans="1:32" x14ac:dyDescent="0.25">
      <c r="A1320">
        <v>20200120</v>
      </c>
      <c r="B1320">
        <v>220</v>
      </c>
      <c r="C1320">
        <v>106233</v>
      </c>
      <c r="D1320" t="s">
        <v>679</v>
      </c>
      <c r="E1320">
        <v>104745</v>
      </c>
      <c r="F1320" t="s">
        <v>642</v>
      </c>
      <c r="G1320" t="s">
        <v>794</v>
      </c>
      <c r="H1320">
        <v>5</v>
      </c>
      <c r="I1320" t="s">
        <v>189</v>
      </c>
      <c r="J1320">
        <v>250</v>
      </c>
      <c r="K1320">
        <v>14</v>
      </c>
      <c r="L1320">
        <v>4</v>
      </c>
      <c r="M1320">
        <v>140</v>
      </c>
      <c r="N1320">
        <v>83</v>
      </c>
      <c r="O1320">
        <v>65</v>
      </c>
      <c r="P1320">
        <v>28</v>
      </c>
      <c r="Q1320">
        <v>23</v>
      </c>
      <c r="R1320">
        <v>5</v>
      </c>
      <c r="S1320">
        <v>9</v>
      </c>
      <c r="T1320">
        <v>11</v>
      </c>
      <c r="U1320">
        <v>3</v>
      </c>
      <c r="V1320">
        <v>151</v>
      </c>
      <c r="W1320">
        <v>105</v>
      </c>
      <c r="X1320">
        <v>72</v>
      </c>
      <c r="Y1320">
        <v>24</v>
      </c>
      <c r="Z1320">
        <v>23</v>
      </c>
      <c r="AA1320">
        <v>5</v>
      </c>
      <c r="AB1320">
        <v>8</v>
      </c>
      <c r="AC1320">
        <v>5</v>
      </c>
      <c r="AD1320">
        <v>5890</v>
      </c>
      <c r="AE1320">
        <v>1</v>
      </c>
      <c r="AF1320">
        <v>10235</v>
      </c>
    </row>
    <row r="1321" spans="1:32" x14ac:dyDescent="0.25">
      <c r="A1321">
        <v>20200120</v>
      </c>
      <c r="B1321">
        <v>221</v>
      </c>
      <c r="C1321">
        <v>100644</v>
      </c>
      <c r="D1321" t="s">
        <v>683</v>
      </c>
      <c r="E1321">
        <v>104527</v>
      </c>
      <c r="F1321" t="s">
        <v>694</v>
      </c>
      <c r="G1321" t="s">
        <v>795</v>
      </c>
      <c r="H1321">
        <v>5</v>
      </c>
      <c r="I1321" t="s">
        <v>189</v>
      </c>
      <c r="J1321">
        <v>139</v>
      </c>
      <c r="K1321">
        <v>13</v>
      </c>
      <c r="L1321">
        <v>1</v>
      </c>
      <c r="M1321">
        <v>93</v>
      </c>
      <c r="N1321">
        <v>74</v>
      </c>
      <c r="O1321">
        <v>56</v>
      </c>
      <c r="P1321">
        <v>8</v>
      </c>
      <c r="Q1321">
        <v>17</v>
      </c>
      <c r="R1321">
        <v>3</v>
      </c>
      <c r="S1321">
        <v>6</v>
      </c>
      <c r="T1321">
        <v>4</v>
      </c>
      <c r="U1321">
        <v>5</v>
      </c>
      <c r="V1321">
        <v>105</v>
      </c>
      <c r="W1321">
        <v>59</v>
      </c>
      <c r="X1321">
        <v>41</v>
      </c>
      <c r="Y1321">
        <v>24</v>
      </c>
      <c r="Z1321">
        <v>17</v>
      </c>
      <c r="AA1321">
        <v>8</v>
      </c>
      <c r="AB1321">
        <v>13</v>
      </c>
      <c r="AC1321">
        <v>7</v>
      </c>
      <c r="AD1321">
        <v>3345</v>
      </c>
      <c r="AE1321">
        <v>15</v>
      </c>
      <c r="AF1321">
        <v>2045</v>
      </c>
    </row>
    <row r="1322" spans="1:32" x14ac:dyDescent="0.25">
      <c r="A1322">
        <v>20200120</v>
      </c>
      <c r="B1322">
        <v>222</v>
      </c>
      <c r="C1322">
        <v>103819</v>
      </c>
      <c r="D1322" t="s">
        <v>737</v>
      </c>
      <c r="E1322">
        <v>105815</v>
      </c>
      <c r="F1322" t="s">
        <v>758</v>
      </c>
      <c r="G1322" t="s">
        <v>796</v>
      </c>
      <c r="H1322">
        <v>5</v>
      </c>
      <c r="I1322" t="s">
        <v>189</v>
      </c>
      <c r="J1322">
        <v>211</v>
      </c>
      <c r="K1322">
        <v>5</v>
      </c>
      <c r="L1322">
        <v>3</v>
      </c>
      <c r="M1322">
        <v>171</v>
      </c>
      <c r="N1322">
        <v>112</v>
      </c>
      <c r="O1322">
        <v>80</v>
      </c>
      <c r="P1322">
        <v>31</v>
      </c>
      <c r="Q1322">
        <v>23</v>
      </c>
      <c r="R1322">
        <v>10</v>
      </c>
      <c r="S1322">
        <v>14</v>
      </c>
      <c r="T1322">
        <v>27</v>
      </c>
      <c r="U1322">
        <v>5</v>
      </c>
      <c r="V1322">
        <v>150</v>
      </c>
      <c r="W1322">
        <v>97</v>
      </c>
      <c r="X1322">
        <v>77</v>
      </c>
      <c r="Y1322">
        <v>24</v>
      </c>
      <c r="Z1322">
        <v>23</v>
      </c>
      <c r="AA1322">
        <v>11</v>
      </c>
      <c r="AB1322">
        <v>13</v>
      </c>
      <c r="AC1322">
        <v>3</v>
      </c>
      <c r="AD1322">
        <v>6590</v>
      </c>
      <c r="AE1322">
        <v>100</v>
      </c>
      <c r="AF1322">
        <v>573</v>
      </c>
    </row>
    <row r="1323" spans="1:32" x14ac:dyDescent="0.25">
      <c r="A1323">
        <v>20200120</v>
      </c>
      <c r="B1323">
        <v>223</v>
      </c>
      <c r="C1323">
        <v>104925</v>
      </c>
      <c r="D1323" t="s">
        <v>641</v>
      </c>
      <c r="E1323">
        <v>105683</v>
      </c>
      <c r="F1323" t="s">
        <v>766</v>
      </c>
      <c r="G1323" t="s">
        <v>797</v>
      </c>
      <c r="H1323">
        <v>5</v>
      </c>
      <c r="I1323" t="s">
        <v>189</v>
      </c>
      <c r="J1323">
        <v>169</v>
      </c>
      <c r="K1323">
        <v>4</v>
      </c>
      <c r="L1323">
        <v>1</v>
      </c>
      <c r="M1323">
        <v>101</v>
      </c>
      <c r="N1323">
        <v>70</v>
      </c>
      <c r="O1323">
        <v>60</v>
      </c>
      <c r="P1323">
        <v>15</v>
      </c>
      <c r="Q1323">
        <v>16</v>
      </c>
      <c r="R1323">
        <v>2</v>
      </c>
      <c r="S1323">
        <v>2</v>
      </c>
      <c r="T1323">
        <v>18</v>
      </c>
      <c r="U1323">
        <v>6</v>
      </c>
      <c r="V1323">
        <v>128</v>
      </c>
      <c r="W1323">
        <v>81</v>
      </c>
      <c r="X1323">
        <v>58</v>
      </c>
      <c r="Y1323">
        <v>20</v>
      </c>
      <c r="Z1323">
        <v>15</v>
      </c>
      <c r="AA1323">
        <v>14</v>
      </c>
      <c r="AB1323">
        <v>16</v>
      </c>
      <c r="AC1323">
        <v>2</v>
      </c>
      <c r="AD1323">
        <v>9720</v>
      </c>
      <c r="AE1323">
        <v>35</v>
      </c>
      <c r="AF1323">
        <v>1305</v>
      </c>
    </row>
    <row r="1324" spans="1:32" x14ac:dyDescent="0.25">
      <c r="A1324">
        <v>20200120</v>
      </c>
      <c r="B1324">
        <v>224</v>
      </c>
      <c r="C1324">
        <v>106233</v>
      </c>
      <c r="D1324" t="s">
        <v>679</v>
      </c>
      <c r="E1324">
        <v>100644</v>
      </c>
      <c r="F1324" t="s">
        <v>683</v>
      </c>
      <c r="G1324" t="s">
        <v>798</v>
      </c>
      <c r="H1324">
        <v>5</v>
      </c>
      <c r="I1324" t="s">
        <v>193</v>
      </c>
      <c r="J1324">
        <v>222</v>
      </c>
      <c r="K1324">
        <v>10</v>
      </c>
      <c r="L1324">
        <v>4</v>
      </c>
      <c r="M1324">
        <v>144</v>
      </c>
      <c r="N1324">
        <v>96</v>
      </c>
      <c r="O1324">
        <v>74</v>
      </c>
      <c r="P1324">
        <v>19</v>
      </c>
      <c r="Q1324">
        <v>22</v>
      </c>
      <c r="R1324">
        <v>9</v>
      </c>
      <c r="S1324">
        <v>14</v>
      </c>
      <c r="T1324">
        <v>16</v>
      </c>
      <c r="U1324">
        <v>3</v>
      </c>
      <c r="V1324">
        <v>127</v>
      </c>
      <c r="W1324">
        <v>103</v>
      </c>
      <c r="X1324">
        <v>70</v>
      </c>
      <c r="Y1324">
        <v>12</v>
      </c>
      <c r="Z1324">
        <v>21</v>
      </c>
      <c r="AA1324">
        <v>5</v>
      </c>
      <c r="AB1324">
        <v>9</v>
      </c>
      <c r="AC1324">
        <v>5</v>
      </c>
      <c r="AD1324">
        <v>5890</v>
      </c>
      <c r="AE1324">
        <v>7</v>
      </c>
      <c r="AF1324">
        <v>3345</v>
      </c>
    </row>
    <row r="1325" spans="1:32" x14ac:dyDescent="0.25">
      <c r="A1325">
        <v>20200120</v>
      </c>
      <c r="B1325">
        <v>225</v>
      </c>
      <c r="C1325">
        <v>104925</v>
      </c>
      <c r="D1325" t="s">
        <v>641</v>
      </c>
      <c r="E1325">
        <v>103819</v>
      </c>
      <c r="F1325" t="s">
        <v>737</v>
      </c>
      <c r="G1325" t="s">
        <v>799</v>
      </c>
      <c r="H1325">
        <v>5</v>
      </c>
      <c r="I1325" t="s">
        <v>193</v>
      </c>
      <c r="J1325">
        <v>138</v>
      </c>
      <c r="K1325">
        <v>11</v>
      </c>
      <c r="L1325">
        <v>1</v>
      </c>
      <c r="M1325">
        <v>102</v>
      </c>
      <c r="N1325">
        <v>74</v>
      </c>
      <c r="O1325">
        <v>54</v>
      </c>
      <c r="P1325">
        <v>15</v>
      </c>
      <c r="Q1325">
        <v>16</v>
      </c>
      <c r="R1325">
        <v>5</v>
      </c>
      <c r="S1325">
        <v>7</v>
      </c>
      <c r="T1325">
        <v>15</v>
      </c>
      <c r="U1325">
        <v>3</v>
      </c>
      <c r="V1325">
        <v>104</v>
      </c>
      <c r="W1325">
        <v>68</v>
      </c>
      <c r="X1325">
        <v>45</v>
      </c>
      <c r="Y1325">
        <v>15</v>
      </c>
      <c r="Z1325">
        <v>15</v>
      </c>
      <c r="AA1325">
        <v>7</v>
      </c>
      <c r="AB1325">
        <v>11</v>
      </c>
      <c r="AC1325">
        <v>2</v>
      </c>
      <c r="AD1325">
        <v>9720</v>
      </c>
      <c r="AE1325">
        <v>3</v>
      </c>
      <c r="AF1325">
        <v>6590</v>
      </c>
    </row>
    <row r="1326" spans="1:32" x14ac:dyDescent="0.25">
      <c r="A1326">
        <v>20200120</v>
      </c>
      <c r="B1326">
        <v>226</v>
      </c>
      <c r="C1326">
        <v>104925</v>
      </c>
      <c r="D1326" t="s">
        <v>641</v>
      </c>
      <c r="E1326">
        <v>106233</v>
      </c>
      <c r="F1326" t="s">
        <v>679</v>
      </c>
      <c r="G1326" t="s">
        <v>800</v>
      </c>
      <c r="H1326">
        <v>5</v>
      </c>
      <c r="I1326" t="s">
        <v>196</v>
      </c>
      <c r="J1326">
        <v>239</v>
      </c>
      <c r="K1326">
        <v>9</v>
      </c>
      <c r="L1326">
        <v>5</v>
      </c>
      <c r="M1326">
        <v>134</v>
      </c>
      <c r="N1326">
        <v>87</v>
      </c>
      <c r="O1326">
        <v>66</v>
      </c>
      <c r="P1326">
        <v>24</v>
      </c>
      <c r="Q1326">
        <v>24</v>
      </c>
      <c r="R1326">
        <v>7</v>
      </c>
      <c r="S1326">
        <v>12</v>
      </c>
      <c r="T1326">
        <v>13</v>
      </c>
      <c r="U1326">
        <v>5</v>
      </c>
      <c r="V1326">
        <v>170</v>
      </c>
      <c r="W1326">
        <v>108</v>
      </c>
      <c r="X1326">
        <v>75</v>
      </c>
      <c r="Y1326">
        <v>28</v>
      </c>
      <c r="Z1326">
        <v>23</v>
      </c>
      <c r="AA1326">
        <v>7</v>
      </c>
      <c r="AB1326">
        <v>12</v>
      </c>
      <c r="AC1326">
        <v>2</v>
      </c>
      <c r="AD1326">
        <v>9720</v>
      </c>
      <c r="AE1326">
        <v>5</v>
      </c>
      <c r="AF1326">
        <v>5890</v>
      </c>
    </row>
    <row r="1327" spans="1:32" x14ac:dyDescent="0.25">
      <c r="A1327">
        <v>20190114</v>
      </c>
      <c r="B1327">
        <v>100</v>
      </c>
      <c r="C1327">
        <v>104925</v>
      </c>
      <c r="D1327" t="s">
        <v>641</v>
      </c>
      <c r="E1327">
        <v>106283</v>
      </c>
      <c r="F1327" t="s">
        <v>523</v>
      </c>
      <c r="G1327" t="s">
        <v>739</v>
      </c>
      <c r="H1327">
        <v>5</v>
      </c>
      <c r="I1327" t="s">
        <v>715</v>
      </c>
      <c r="J1327">
        <v>123</v>
      </c>
      <c r="K1327">
        <v>6</v>
      </c>
      <c r="L1327">
        <v>2</v>
      </c>
      <c r="M1327">
        <v>65</v>
      </c>
      <c r="N1327">
        <v>48</v>
      </c>
      <c r="O1327">
        <v>41</v>
      </c>
      <c r="P1327">
        <v>10</v>
      </c>
      <c r="Q1327">
        <v>13</v>
      </c>
      <c r="R1327">
        <v>1</v>
      </c>
      <c r="S1327">
        <v>2</v>
      </c>
      <c r="T1327">
        <v>2</v>
      </c>
      <c r="U1327">
        <v>2</v>
      </c>
      <c r="V1327">
        <v>117</v>
      </c>
      <c r="W1327">
        <v>81</v>
      </c>
      <c r="X1327">
        <v>46</v>
      </c>
      <c r="Y1327">
        <v>13</v>
      </c>
      <c r="Z1327">
        <v>12</v>
      </c>
      <c r="AA1327">
        <v>14</v>
      </c>
      <c r="AB1327">
        <v>20</v>
      </c>
      <c r="AC1327">
        <v>1</v>
      </c>
      <c r="AD1327">
        <v>9135</v>
      </c>
      <c r="AE1327">
        <v>230</v>
      </c>
      <c r="AF1327">
        <v>216</v>
      </c>
    </row>
    <row r="1328" spans="1:32" x14ac:dyDescent="0.25">
      <c r="A1328">
        <v>20190114</v>
      </c>
      <c r="B1328">
        <v>103</v>
      </c>
      <c r="C1328">
        <v>133430</v>
      </c>
      <c r="D1328" t="s">
        <v>651</v>
      </c>
      <c r="E1328">
        <v>104665</v>
      </c>
      <c r="F1328" t="s">
        <v>859</v>
      </c>
      <c r="G1328" t="s">
        <v>909</v>
      </c>
      <c r="H1328">
        <v>5</v>
      </c>
      <c r="I1328" t="s">
        <v>715</v>
      </c>
      <c r="J1328">
        <v>115</v>
      </c>
      <c r="K1328">
        <v>15</v>
      </c>
      <c r="L1328">
        <v>3</v>
      </c>
      <c r="M1328">
        <v>89</v>
      </c>
      <c r="N1328">
        <v>58</v>
      </c>
      <c r="O1328">
        <v>49</v>
      </c>
      <c r="P1328">
        <v>17</v>
      </c>
      <c r="Q1328">
        <v>15</v>
      </c>
      <c r="R1328">
        <v>2</v>
      </c>
      <c r="S1328">
        <v>3</v>
      </c>
      <c r="T1328">
        <v>1</v>
      </c>
      <c r="U1328">
        <v>7</v>
      </c>
      <c r="V1328">
        <v>88</v>
      </c>
      <c r="W1328">
        <v>55</v>
      </c>
      <c r="X1328">
        <v>40</v>
      </c>
      <c r="Y1328">
        <v>12</v>
      </c>
      <c r="Z1328">
        <v>14</v>
      </c>
      <c r="AA1328">
        <v>4</v>
      </c>
      <c r="AB1328">
        <v>8</v>
      </c>
      <c r="AC1328">
        <v>27</v>
      </c>
      <c r="AD1328">
        <v>1440</v>
      </c>
      <c r="AE1328">
        <v>85</v>
      </c>
      <c r="AF1328">
        <v>658</v>
      </c>
    </row>
    <row r="1329" spans="1:32" x14ac:dyDescent="0.25">
      <c r="A1329">
        <v>20190114</v>
      </c>
      <c r="B1329">
        <v>104</v>
      </c>
      <c r="C1329">
        <v>105676</v>
      </c>
      <c r="D1329" t="s">
        <v>201</v>
      </c>
      <c r="E1329">
        <v>106426</v>
      </c>
      <c r="F1329" t="s">
        <v>217</v>
      </c>
      <c r="G1329" t="s">
        <v>910</v>
      </c>
      <c r="H1329">
        <v>5</v>
      </c>
      <c r="I1329" t="s">
        <v>715</v>
      </c>
      <c r="J1329">
        <v>88</v>
      </c>
      <c r="K1329">
        <v>9</v>
      </c>
      <c r="L1329">
        <v>3</v>
      </c>
      <c r="M1329">
        <v>62</v>
      </c>
      <c r="N1329">
        <v>39</v>
      </c>
      <c r="O1329">
        <v>30</v>
      </c>
      <c r="P1329">
        <v>13</v>
      </c>
      <c r="Q1329">
        <v>11</v>
      </c>
      <c r="R1329">
        <v>1</v>
      </c>
      <c r="S1329">
        <v>2</v>
      </c>
      <c r="T1329">
        <v>3</v>
      </c>
      <c r="U1329">
        <v>3</v>
      </c>
      <c r="V1329">
        <v>83</v>
      </c>
      <c r="W1329">
        <v>51</v>
      </c>
      <c r="X1329">
        <v>26</v>
      </c>
      <c r="Y1329">
        <v>12</v>
      </c>
      <c r="Z1329">
        <v>11</v>
      </c>
      <c r="AA1329">
        <v>10</v>
      </c>
      <c r="AB1329">
        <v>18</v>
      </c>
      <c r="AC1329">
        <v>22</v>
      </c>
      <c r="AD1329">
        <v>1785</v>
      </c>
      <c r="AE1329">
        <v>89</v>
      </c>
      <c r="AF1329">
        <v>650</v>
      </c>
    </row>
    <row r="1330" spans="1:32" x14ac:dyDescent="0.25">
      <c r="A1330">
        <v>20190114</v>
      </c>
      <c r="B1330">
        <v>107</v>
      </c>
      <c r="C1330">
        <v>106421</v>
      </c>
      <c r="D1330" t="s">
        <v>265</v>
      </c>
      <c r="E1330">
        <v>144750</v>
      </c>
      <c r="F1330" t="s">
        <v>407</v>
      </c>
      <c r="G1330" t="s">
        <v>911</v>
      </c>
      <c r="H1330">
        <v>5</v>
      </c>
      <c r="I1330" t="s">
        <v>715</v>
      </c>
      <c r="J1330">
        <v>107</v>
      </c>
      <c r="K1330">
        <v>7</v>
      </c>
      <c r="L1330">
        <v>4</v>
      </c>
      <c r="M1330">
        <v>72</v>
      </c>
      <c r="N1330">
        <v>43</v>
      </c>
      <c r="O1330">
        <v>34</v>
      </c>
      <c r="P1330">
        <v>18</v>
      </c>
      <c r="Q1330">
        <v>11</v>
      </c>
      <c r="R1330">
        <v>4</v>
      </c>
      <c r="S1330">
        <v>4</v>
      </c>
      <c r="T1330">
        <v>6</v>
      </c>
      <c r="U1330">
        <v>4</v>
      </c>
      <c r="V1330">
        <v>74</v>
      </c>
      <c r="W1330">
        <v>46</v>
      </c>
      <c r="X1330">
        <v>27</v>
      </c>
      <c r="Y1330">
        <v>7</v>
      </c>
      <c r="Z1330">
        <v>11</v>
      </c>
      <c r="AA1330">
        <v>10</v>
      </c>
      <c r="AB1330">
        <v>17</v>
      </c>
      <c r="AC1330">
        <v>19</v>
      </c>
      <c r="AD1330">
        <v>1865</v>
      </c>
      <c r="AE1330">
        <v>119</v>
      </c>
      <c r="AF1330">
        <v>472</v>
      </c>
    </row>
    <row r="1331" spans="1:32" x14ac:dyDescent="0.25">
      <c r="A1331">
        <v>20190114</v>
      </c>
      <c r="B1331">
        <v>108</v>
      </c>
      <c r="C1331">
        <v>104926</v>
      </c>
      <c r="D1331" t="s">
        <v>670</v>
      </c>
      <c r="E1331">
        <v>144719</v>
      </c>
      <c r="F1331" t="s">
        <v>409</v>
      </c>
      <c r="G1331" t="s">
        <v>912</v>
      </c>
      <c r="H1331">
        <v>5</v>
      </c>
      <c r="I1331" t="s">
        <v>715</v>
      </c>
      <c r="J1331">
        <v>144</v>
      </c>
      <c r="K1331">
        <v>12</v>
      </c>
      <c r="L1331">
        <v>3</v>
      </c>
      <c r="M1331">
        <v>102</v>
      </c>
      <c r="N1331">
        <v>68</v>
      </c>
      <c r="O1331">
        <v>51</v>
      </c>
      <c r="P1331">
        <v>18</v>
      </c>
      <c r="Q1331">
        <v>14</v>
      </c>
      <c r="R1331">
        <v>8</v>
      </c>
      <c r="S1331">
        <v>10</v>
      </c>
      <c r="T1331">
        <v>7</v>
      </c>
      <c r="U1331">
        <v>0</v>
      </c>
      <c r="V1331">
        <v>97</v>
      </c>
      <c r="W1331">
        <v>65</v>
      </c>
      <c r="X1331">
        <v>43</v>
      </c>
      <c r="Y1331">
        <v>16</v>
      </c>
      <c r="Z1331">
        <v>14</v>
      </c>
      <c r="AA1331">
        <v>2</v>
      </c>
      <c r="AB1331">
        <v>5</v>
      </c>
      <c r="AC1331">
        <v>13</v>
      </c>
      <c r="AD1331">
        <v>2315</v>
      </c>
      <c r="AE1331">
        <v>79</v>
      </c>
      <c r="AF1331">
        <v>702</v>
      </c>
    </row>
    <row r="1332" spans="1:32" x14ac:dyDescent="0.25">
      <c r="A1332">
        <v>20190114</v>
      </c>
      <c r="B1332">
        <v>116</v>
      </c>
      <c r="C1332">
        <v>100644</v>
      </c>
      <c r="D1332" t="s">
        <v>683</v>
      </c>
      <c r="E1332">
        <v>105379</v>
      </c>
      <c r="F1332" t="s">
        <v>696</v>
      </c>
      <c r="G1332" t="s">
        <v>913</v>
      </c>
      <c r="H1332">
        <v>5</v>
      </c>
      <c r="I1332" t="s">
        <v>715</v>
      </c>
      <c r="J1332">
        <v>115</v>
      </c>
      <c r="K1332">
        <v>11</v>
      </c>
      <c r="L1332">
        <v>6</v>
      </c>
      <c r="M1332">
        <v>77</v>
      </c>
      <c r="N1332">
        <v>46</v>
      </c>
      <c r="O1332">
        <v>38</v>
      </c>
      <c r="P1332">
        <v>14</v>
      </c>
      <c r="Q1332">
        <v>14</v>
      </c>
      <c r="R1332">
        <v>1</v>
      </c>
      <c r="S1332">
        <v>3</v>
      </c>
      <c r="T1332">
        <v>7</v>
      </c>
      <c r="U1332">
        <v>2</v>
      </c>
      <c r="V1332">
        <v>84</v>
      </c>
      <c r="W1332">
        <v>51</v>
      </c>
      <c r="X1332">
        <v>34</v>
      </c>
      <c r="Y1332">
        <v>8</v>
      </c>
      <c r="Z1332">
        <v>13</v>
      </c>
      <c r="AA1332">
        <v>2</v>
      </c>
      <c r="AB1332">
        <v>8</v>
      </c>
      <c r="AC1332">
        <v>4</v>
      </c>
      <c r="AD1332">
        <v>6385</v>
      </c>
      <c r="AE1332">
        <v>67</v>
      </c>
      <c r="AF1332">
        <v>760</v>
      </c>
    </row>
    <row r="1333" spans="1:32" x14ac:dyDescent="0.25">
      <c r="A1333">
        <v>20190114</v>
      </c>
      <c r="B1333">
        <v>122</v>
      </c>
      <c r="C1333">
        <v>104527</v>
      </c>
      <c r="D1333" t="s">
        <v>694</v>
      </c>
      <c r="E1333">
        <v>105208</v>
      </c>
      <c r="F1333" t="s">
        <v>472</v>
      </c>
      <c r="G1333" t="s">
        <v>914</v>
      </c>
      <c r="H1333">
        <v>5</v>
      </c>
      <c r="I1333" t="s">
        <v>715</v>
      </c>
      <c r="J1333">
        <v>60</v>
      </c>
      <c r="K1333">
        <v>3</v>
      </c>
      <c r="L1333">
        <v>1</v>
      </c>
      <c r="M1333">
        <v>43</v>
      </c>
      <c r="N1333">
        <v>21</v>
      </c>
      <c r="O1333">
        <v>15</v>
      </c>
      <c r="P1333">
        <v>11</v>
      </c>
      <c r="Q1333">
        <v>7</v>
      </c>
      <c r="R1333">
        <v>2</v>
      </c>
      <c r="S1333">
        <v>4</v>
      </c>
      <c r="T1333">
        <v>4</v>
      </c>
      <c r="U1333">
        <v>4</v>
      </c>
      <c r="V1333">
        <v>42</v>
      </c>
      <c r="W1333">
        <v>26</v>
      </c>
      <c r="X1333">
        <v>21</v>
      </c>
      <c r="Y1333">
        <v>5</v>
      </c>
      <c r="Z1333">
        <v>6</v>
      </c>
      <c r="AA1333">
        <v>0</v>
      </c>
      <c r="AB1333">
        <v>1</v>
      </c>
      <c r="AC1333">
        <v>59</v>
      </c>
      <c r="AD1333">
        <v>830</v>
      </c>
      <c r="AE1333">
        <v>86</v>
      </c>
      <c r="AF1333">
        <v>657</v>
      </c>
    </row>
    <row r="1334" spans="1:32" x14ac:dyDescent="0.25">
      <c r="A1334">
        <v>20190114</v>
      </c>
      <c r="B1334">
        <v>131</v>
      </c>
      <c r="C1334">
        <v>106233</v>
      </c>
      <c r="D1334" t="s">
        <v>679</v>
      </c>
      <c r="E1334">
        <v>105332</v>
      </c>
      <c r="F1334" t="s">
        <v>915</v>
      </c>
      <c r="G1334" t="s">
        <v>916</v>
      </c>
      <c r="H1334">
        <v>5</v>
      </c>
      <c r="I1334" t="s">
        <v>715</v>
      </c>
      <c r="J1334">
        <v>222</v>
      </c>
      <c r="K1334">
        <v>9</v>
      </c>
      <c r="L1334">
        <v>13</v>
      </c>
      <c r="M1334">
        <v>179</v>
      </c>
      <c r="N1334">
        <v>104</v>
      </c>
      <c r="O1334">
        <v>69</v>
      </c>
      <c r="P1334">
        <v>37</v>
      </c>
      <c r="Q1334">
        <v>24</v>
      </c>
      <c r="R1334">
        <v>9</v>
      </c>
      <c r="S1334">
        <v>14</v>
      </c>
      <c r="T1334">
        <v>21</v>
      </c>
      <c r="U1334">
        <v>5</v>
      </c>
      <c r="V1334">
        <v>153</v>
      </c>
      <c r="W1334">
        <v>78</v>
      </c>
      <c r="X1334">
        <v>59</v>
      </c>
      <c r="Y1334">
        <v>34</v>
      </c>
      <c r="Z1334">
        <v>23</v>
      </c>
      <c r="AA1334">
        <v>11</v>
      </c>
      <c r="AB1334">
        <v>16</v>
      </c>
      <c r="AC1334">
        <v>8</v>
      </c>
      <c r="AD1334">
        <v>4095</v>
      </c>
      <c r="AE1334">
        <v>61</v>
      </c>
      <c r="AF1334">
        <v>820</v>
      </c>
    </row>
    <row r="1335" spans="1:32" x14ac:dyDescent="0.25">
      <c r="A1335">
        <v>20190114</v>
      </c>
      <c r="B1335">
        <v>133</v>
      </c>
      <c r="C1335">
        <v>111456</v>
      </c>
      <c r="D1335" t="s">
        <v>309</v>
      </c>
      <c r="E1335">
        <v>126094</v>
      </c>
      <c r="F1335" t="s">
        <v>100</v>
      </c>
      <c r="G1335" t="s">
        <v>917</v>
      </c>
      <c r="H1335">
        <v>5</v>
      </c>
      <c r="I1335" t="s">
        <v>715</v>
      </c>
      <c r="J1335">
        <v>150</v>
      </c>
      <c r="K1335">
        <v>8</v>
      </c>
      <c r="L1335">
        <v>4</v>
      </c>
      <c r="M1335">
        <v>114</v>
      </c>
      <c r="N1335">
        <v>63</v>
      </c>
      <c r="O1335">
        <v>45</v>
      </c>
      <c r="P1335">
        <v>29</v>
      </c>
      <c r="Q1335">
        <v>19</v>
      </c>
      <c r="R1335">
        <v>7</v>
      </c>
      <c r="S1335">
        <v>11</v>
      </c>
      <c r="T1335">
        <v>6</v>
      </c>
      <c r="U1335">
        <v>9</v>
      </c>
      <c r="V1335">
        <v>128</v>
      </c>
      <c r="W1335">
        <v>66</v>
      </c>
      <c r="X1335">
        <v>46</v>
      </c>
      <c r="Y1335">
        <v>32</v>
      </c>
      <c r="Z1335">
        <v>19</v>
      </c>
      <c r="AA1335">
        <v>8</v>
      </c>
      <c r="AB1335">
        <v>13</v>
      </c>
      <c r="AC1335">
        <v>81</v>
      </c>
      <c r="AD1335">
        <v>692</v>
      </c>
      <c r="AE1335">
        <v>87</v>
      </c>
      <c r="AF1335">
        <v>655</v>
      </c>
    </row>
    <row r="1336" spans="1:32" x14ac:dyDescent="0.25">
      <c r="A1336">
        <v>20190114</v>
      </c>
      <c r="B1336">
        <v>136</v>
      </c>
      <c r="C1336">
        <v>105138</v>
      </c>
      <c r="D1336" t="s">
        <v>644</v>
      </c>
      <c r="E1336">
        <v>104918</v>
      </c>
      <c r="F1336" t="s">
        <v>894</v>
      </c>
      <c r="G1336" t="s">
        <v>918</v>
      </c>
      <c r="H1336">
        <v>5</v>
      </c>
      <c r="I1336" t="s">
        <v>715</v>
      </c>
      <c r="J1336">
        <v>249</v>
      </c>
      <c r="K1336">
        <v>7</v>
      </c>
      <c r="L1336">
        <v>0</v>
      </c>
      <c r="M1336">
        <v>147</v>
      </c>
      <c r="N1336">
        <v>107</v>
      </c>
      <c r="O1336">
        <v>89</v>
      </c>
      <c r="P1336">
        <v>24</v>
      </c>
      <c r="Q1336">
        <v>26</v>
      </c>
      <c r="R1336">
        <v>4</v>
      </c>
      <c r="S1336">
        <v>5</v>
      </c>
      <c r="T1336">
        <v>19</v>
      </c>
      <c r="U1336">
        <v>2</v>
      </c>
      <c r="V1336">
        <v>156</v>
      </c>
      <c r="W1336">
        <v>93</v>
      </c>
      <c r="X1336">
        <v>74</v>
      </c>
      <c r="Y1336">
        <v>31</v>
      </c>
      <c r="Z1336">
        <v>26</v>
      </c>
      <c r="AA1336">
        <v>5</v>
      </c>
      <c r="AB1336">
        <v>10</v>
      </c>
      <c r="AC1336">
        <v>24</v>
      </c>
      <c r="AD1336">
        <v>1605</v>
      </c>
      <c r="AE1336">
        <v>229</v>
      </c>
      <c r="AF1336">
        <v>220</v>
      </c>
    </row>
    <row r="1337" spans="1:32" x14ac:dyDescent="0.25">
      <c r="A1337">
        <v>20190114</v>
      </c>
      <c r="B1337">
        <v>139</v>
      </c>
      <c r="C1337">
        <v>111575</v>
      </c>
      <c r="D1337" t="s">
        <v>647</v>
      </c>
      <c r="E1337">
        <v>105376</v>
      </c>
      <c r="F1337" t="s">
        <v>129</v>
      </c>
      <c r="G1337" t="s">
        <v>919</v>
      </c>
      <c r="H1337">
        <v>5</v>
      </c>
      <c r="I1337" t="s">
        <v>715</v>
      </c>
      <c r="J1337">
        <v>151</v>
      </c>
      <c r="K1337">
        <v>15</v>
      </c>
      <c r="L1337">
        <v>4</v>
      </c>
      <c r="M1337">
        <v>99</v>
      </c>
      <c r="N1337">
        <v>59</v>
      </c>
      <c r="O1337">
        <v>50</v>
      </c>
      <c r="P1337">
        <v>17</v>
      </c>
      <c r="Q1337">
        <v>19</v>
      </c>
      <c r="R1337">
        <v>1</v>
      </c>
      <c r="S1337">
        <v>3</v>
      </c>
      <c r="T1337">
        <v>6</v>
      </c>
      <c r="U1337">
        <v>5</v>
      </c>
      <c r="V1337">
        <v>129</v>
      </c>
      <c r="W1337">
        <v>63</v>
      </c>
      <c r="X1337">
        <v>43</v>
      </c>
      <c r="Y1337">
        <v>33</v>
      </c>
      <c r="Z1337">
        <v>18</v>
      </c>
      <c r="AA1337">
        <v>10</v>
      </c>
      <c r="AB1337">
        <v>15</v>
      </c>
      <c r="AC1337">
        <v>11</v>
      </c>
      <c r="AD1337">
        <v>2835</v>
      </c>
      <c r="AE1337">
        <v>63</v>
      </c>
      <c r="AF1337">
        <v>805</v>
      </c>
    </row>
    <row r="1338" spans="1:32" x14ac:dyDescent="0.25">
      <c r="A1338">
        <v>20190114</v>
      </c>
      <c r="B1338">
        <v>140</v>
      </c>
      <c r="C1338">
        <v>126774</v>
      </c>
      <c r="D1338" t="s">
        <v>294</v>
      </c>
      <c r="E1338">
        <v>126610</v>
      </c>
      <c r="F1338" t="s">
        <v>199</v>
      </c>
      <c r="G1338" t="s">
        <v>920</v>
      </c>
      <c r="H1338">
        <v>5</v>
      </c>
      <c r="I1338" t="s">
        <v>715</v>
      </c>
      <c r="J1338">
        <v>177</v>
      </c>
      <c r="K1338">
        <v>15</v>
      </c>
      <c r="L1338">
        <v>4</v>
      </c>
      <c r="M1338">
        <v>128</v>
      </c>
      <c r="N1338">
        <v>88</v>
      </c>
      <c r="O1338">
        <v>71</v>
      </c>
      <c r="P1338">
        <v>25</v>
      </c>
      <c r="Q1338">
        <v>22</v>
      </c>
      <c r="R1338">
        <v>2</v>
      </c>
      <c r="S1338">
        <v>2</v>
      </c>
      <c r="T1338">
        <v>9</v>
      </c>
      <c r="U1338">
        <v>8</v>
      </c>
      <c r="V1338">
        <v>133</v>
      </c>
      <c r="W1338">
        <v>82</v>
      </c>
      <c r="X1338">
        <v>66</v>
      </c>
      <c r="Y1338">
        <v>28</v>
      </c>
      <c r="Z1338">
        <v>21</v>
      </c>
      <c r="AA1338">
        <v>4</v>
      </c>
      <c r="AB1338">
        <v>7</v>
      </c>
      <c r="AC1338">
        <v>15</v>
      </c>
      <c r="AD1338">
        <v>2095</v>
      </c>
      <c r="AE1338">
        <v>54</v>
      </c>
      <c r="AF1338">
        <v>920</v>
      </c>
    </row>
    <row r="1339" spans="1:32" x14ac:dyDescent="0.25">
      <c r="A1339">
        <v>20190114</v>
      </c>
      <c r="B1339">
        <v>144</v>
      </c>
      <c r="C1339">
        <v>104792</v>
      </c>
      <c r="D1339" t="s">
        <v>468</v>
      </c>
      <c r="E1339">
        <v>106000</v>
      </c>
      <c r="F1339" t="s">
        <v>726</v>
      </c>
      <c r="G1339" t="s">
        <v>921</v>
      </c>
      <c r="H1339">
        <v>5</v>
      </c>
      <c r="I1339" t="s">
        <v>715</v>
      </c>
      <c r="J1339">
        <v>85</v>
      </c>
      <c r="K1339">
        <v>10</v>
      </c>
      <c r="L1339">
        <v>3</v>
      </c>
      <c r="M1339">
        <v>75</v>
      </c>
      <c r="N1339">
        <v>45</v>
      </c>
      <c r="O1339">
        <v>34</v>
      </c>
      <c r="P1339">
        <v>17</v>
      </c>
      <c r="Q1339">
        <v>11</v>
      </c>
      <c r="R1339">
        <v>4</v>
      </c>
      <c r="S1339">
        <v>5</v>
      </c>
      <c r="T1339">
        <v>2</v>
      </c>
      <c r="U1339">
        <v>4</v>
      </c>
      <c r="V1339">
        <v>70</v>
      </c>
      <c r="W1339">
        <v>43</v>
      </c>
      <c r="X1339">
        <v>18</v>
      </c>
      <c r="Y1339">
        <v>10</v>
      </c>
      <c r="Z1339">
        <v>11</v>
      </c>
      <c r="AA1339">
        <v>10</v>
      </c>
      <c r="AB1339">
        <v>18</v>
      </c>
      <c r="AC1339">
        <v>33</v>
      </c>
      <c r="AD1339">
        <v>1195</v>
      </c>
      <c r="AE1339">
        <v>47</v>
      </c>
      <c r="AF1339">
        <v>985</v>
      </c>
    </row>
    <row r="1340" spans="1:32" x14ac:dyDescent="0.25">
      <c r="A1340">
        <v>20190114</v>
      </c>
      <c r="B1340">
        <v>147</v>
      </c>
      <c r="C1340">
        <v>103819</v>
      </c>
      <c r="D1340" t="s">
        <v>737</v>
      </c>
      <c r="E1340">
        <v>104797</v>
      </c>
      <c r="F1340" t="s">
        <v>388</v>
      </c>
      <c r="G1340" t="s">
        <v>793</v>
      </c>
      <c r="H1340">
        <v>5</v>
      </c>
      <c r="I1340" t="s">
        <v>715</v>
      </c>
      <c r="J1340">
        <v>117</v>
      </c>
      <c r="K1340">
        <v>14</v>
      </c>
      <c r="L1340">
        <v>2</v>
      </c>
      <c r="M1340">
        <v>82</v>
      </c>
      <c r="N1340">
        <v>46</v>
      </c>
      <c r="O1340">
        <v>38</v>
      </c>
      <c r="P1340">
        <v>24</v>
      </c>
      <c r="Q1340">
        <v>15</v>
      </c>
      <c r="R1340">
        <v>0</v>
      </c>
      <c r="S1340">
        <v>0</v>
      </c>
      <c r="T1340">
        <v>4</v>
      </c>
      <c r="U1340">
        <v>1</v>
      </c>
      <c r="V1340">
        <v>99</v>
      </c>
      <c r="W1340">
        <v>69</v>
      </c>
      <c r="X1340">
        <v>45</v>
      </c>
      <c r="Y1340">
        <v>16</v>
      </c>
      <c r="Z1340">
        <v>14</v>
      </c>
      <c r="AA1340">
        <v>6</v>
      </c>
      <c r="AB1340">
        <v>9</v>
      </c>
      <c r="AC1340">
        <v>3</v>
      </c>
      <c r="AD1340">
        <v>6420</v>
      </c>
      <c r="AE1340">
        <v>101</v>
      </c>
      <c r="AF1340">
        <v>577</v>
      </c>
    </row>
    <row r="1341" spans="1:32" x14ac:dyDescent="0.25">
      <c r="A1341">
        <v>20190114</v>
      </c>
      <c r="B1341">
        <v>152</v>
      </c>
      <c r="C1341">
        <v>105777</v>
      </c>
      <c r="D1341" t="s">
        <v>114</v>
      </c>
      <c r="E1341">
        <v>104386</v>
      </c>
      <c r="F1341" t="s">
        <v>922</v>
      </c>
      <c r="G1341" t="s">
        <v>923</v>
      </c>
      <c r="H1341">
        <v>5</v>
      </c>
      <c r="I1341" t="s">
        <v>715</v>
      </c>
      <c r="J1341">
        <v>153</v>
      </c>
      <c r="K1341">
        <v>18</v>
      </c>
      <c r="L1341">
        <v>8</v>
      </c>
      <c r="M1341">
        <v>112</v>
      </c>
      <c r="N1341">
        <v>69</v>
      </c>
      <c r="O1341">
        <v>59</v>
      </c>
      <c r="P1341">
        <v>18</v>
      </c>
      <c r="Q1341">
        <v>18</v>
      </c>
      <c r="R1341">
        <v>3</v>
      </c>
      <c r="S1341">
        <v>4</v>
      </c>
      <c r="T1341">
        <v>6</v>
      </c>
      <c r="U1341">
        <v>4</v>
      </c>
      <c r="V1341">
        <v>121</v>
      </c>
      <c r="W1341">
        <v>70</v>
      </c>
      <c r="X1341">
        <v>48</v>
      </c>
      <c r="Y1341">
        <v>22</v>
      </c>
      <c r="Z1341">
        <v>18</v>
      </c>
      <c r="AA1341">
        <v>10</v>
      </c>
      <c r="AB1341">
        <v>15</v>
      </c>
      <c r="AC1341">
        <v>21</v>
      </c>
      <c r="AD1341">
        <v>1790</v>
      </c>
    </row>
    <row r="1342" spans="1:32" x14ac:dyDescent="0.25">
      <c r="A1342">
        <v>20190114</v>
      </c>
      <c r="B1342">
        <v>159</v>
      </c>
      <c r="C1342">
        <v>106043</v>
      </c>
      <c r="D1342" t="s">
        <v>149</v>
      </c>
      <c r="E1342">
        <v>200484</v>
      </c>
      <c r="F1342" t="s">
        <v>924</v>
      </c>
      <c r="G1342" t="s">
        <v>925</v>
      </c>
      <c r="H1342">
        <v>5</v>
      </c>
      <c r="I1342" t="s">
        <v>715</v>
      </c>
      <c r="J1342">
        <v>107</v>
      </c>
      <c r="K1342">
        <v>9</v>
      </c>
      <c r="L1342">
        <v>2</v>
      </c>
      <c r="M1342">
        <v>85</v>
      </c>
      <c r="N1342">
        <v>55</v>
      </c>
      <c r="O1342">
        <v>45</v>
      </c>
      <c r="P1342">
        <v>19</v>
      </c>
      <c r="Q1342">
        <v>16</v>
      </c>
      <c r="R1342">
        <v>2</v>
      </c>
      <c r="S1342">
        <v>3</v>
      </c>
      <c r="T1342">
        <v>9</v>
      </c>
      <c r="U1342">
        <v>5</v>
      </c>
      <c r="V1342">
        <v>92</v>
      </c>
      <c r="W1342">
        <v>59</v>
      </c>
      <c r="X1342">
        <v>33</v>
      </c>
      <c r="Y1342">
        <v>14</v>
      </c>
      <c r="Z1342">
        <v>16</v>
      </c>
      <c r="AA1342">
        <v>2</v>
      </c>
      <c r="AB1342">
        <v>9</v>
      </c>
      <c r="AC1342">
        <v>16</v>
      </c>
      <c r="AD1342">
        <v>1925</v>
      </c>
      <c r="AE1342">
        <v>206</v>
      </c>
      <c r="AF1342">
        <v>246</v>
      </c>
    </row>
    <row r="1343" spans="1:32" x14ac:dyDescent="0.25">
      <c r="A1343">
        <v>20190114</v>
      </c>
      <c r="B1343">
        <v>163</v>
      </c>
      <c r="C1343">
        <v>104745</v>
      </c>
      <c r="D1343" t="s">
        <v>642</v>
      </c>
      <c r="E1343">
        <v>105902</v>
      </c>
      <c r="F1343" t="s">
        <v>704</v>
      </c>
      <c r="G1343" t="s">
        <v>926</v>
      </c>
      <c r="H1343">
        <v>5</v>
      </c>
      <c r="I1343" t="s">
        <v>715</v>
      </c>
      <c r="J1343">
        <v>135</v>
      </c>
      <c r="K1343">
        <v>6</v>
      </c>
      <c r="L1343">
        <v>2</v>
      </c>
      <c r="M1343">
        <v>81</v>
      </c>
      <c r="N1343">
        <v>54</v>
      </c>
      <c r="O1343">
        <v>40</v>
      </c>
      <c r="P1343">
        <v>16</v>
      </c>
      <c r="Q1343">
        <v>16</v>
      </c>
      <c r="R1343">
        <v>1</v>
      </c>
      <c r="S1343">
        <v>3</v>
      </c>
      <c r="T1343">
        <v>12</v>
      </c>
      <c r="U1343">
        <v>11</v>
      </c>
      <c r="V1343">
        <v>111</v>
      </c>
      <c r="W1343">
        <v>62</v>
      </c>
      <c r="X1343">
        <v>40</v>
      </c>
      <c r="Y1343">
        <v>20</v>
      </c>
      <c r="Z1343">
        <v>15</v>
      </c>
      <c r="AA1343">
        <v>6</v>
      </c>
      <c r="AB1343">
        <v>12</v>
      </c>
      <c r="AC1343">
        <v>2</v>
      </c>
      <c r="AD1343">
        <v>7480</v>
      </c>
      <c r="AE1343">
        <v>237</v>
      </c>
      <c r="AF1343">
        <v>206</v>
      </c>
    </row>
    <row r="1344" spans="1:32" x14ac:dyDescent="0.25">
      <c r="A1344">
        <v>20190114</v>
      </c>
      <c r="B1344">
        <v>164</v>
      </c>
      <c r="C1344">
        <v>104925</v>
      </c>
      <c r="D1344" t="s">
        <v>641</v>
      </c>
      <c r="E1344">
        <v>104542</v>
      </c>
      <c r="F1344" t="s">
        <v>892</v>
      </c>
      <c r="G1344" t="s">
        <v>927</v>
      </c>
      <c r="H1344">
        <v>5</v>
      </c>
      <c r="I1344" t="s">
        <v>745</v>
      </c>
      <c r="J1344">
        <v>124</v>
      </c>
      <c r="K1344">
        <v>12</v>
      </c>
      <c r="L1344">
        <v>1</v>
      </c>
      <c r="M1344">
        <v>87</v>
      </c>
      <c r="N1344">
        <v>61</v>
      </c>
      <c r="O1344">
        <v>45</v>
      </c>
      <c r="P1344">
        <v>18</v>
      </c>
      <c r="Q1344">
        <v>16</v>
      </c>
      <c r="R1344">
        <v>3</v>
      </c>
      <c r="S1344">
        <v>5</v>
      </c>
      <c r="T1344">
        <v>10</v>
      </c>
      <c r="U1344">
        <v>1</v>
      </c>
      <c r="V1344">
        <v>92</v>
      </c>
      <c r="W1344">
        <v>50</v>
      </c>
      <c r="X1344">
        <v>36</v>
      </c>
      <c r="Y1344">
        <v>19</v>
      </c>
      <c r="Z1344">
        <v>15</v>
      </c>
      <c r="AA1344">
        <v>4</v>
      </c>
      <c r="AB1344">
        <v>9</v>
      </c>
      <c r="AC1344">
        <v>1</v>
      </c>
      <c r="AD1344">
        <v>9135</v>
      </c>
      <c r="AE1344">
        <v>177</v>
      </c>
      <c r="AF1344">
        <v>290</v>
      </c>
    </row>
    <row r="1345" spans="1:32" x14ac:dyDescent="0.25">
      <c r="A1345">
        <v>20190114</v>
      </c>
      <c r="B1345">
        <v>165</v>
      </c>
      <c r="C1345">
        <v>133430</v>
      </c>
      <c r="D1345" t="s">
        <v>651</v>
      </c>
      <c r="E1345">
        <v>106121</v>
      </c>
      <c r="F1345" t="s">
        <v>561</v>
      </c>
      <c r="G1345" t="s">
        <v>928</v>
      </c>
      <c r="H1345">
        <v>5</v>
      </c>
      <c r="I1345" t="s">
        <v>745</v>
      </c>
      <c r="J1345">
        <v>128</v>
      </c>
      <c r="K1345">
        <v>16</v>
      </c>
      <c r="L1345">
        <v>4</v>
      </c>
      <c r="M1345">
        <v>99</v>
      </c>
      <c r="N1345">
        <v>67</v>
      </c>
      <c r="O1345">
        <v>56</v>
      </c>
      <c r="P1345">
        <v>17</v>
      </c>
      <c r="Q1345">
        <v>15</v>
      </c>
      <c r="R1345">
        <v>7</v>
      </c>
      <c r="S1345">
        <v>7</v>
      </c>
      <c r="T1345">
        <v>6</v>
      </c>
      <c r="U1345">
        <v>5</v>
      </c>
      <c r="V1345">
        <v>78</v>
      </c>
      <c r="W1345">
        <v>49</v>
      </c>
      <c r="X1345">
        <v>41</v>
      </c>
      <c r="Y1345">
        <v>11</v>
      </c>
      <c r="Z1345">
        <v>15</v>
      </c>
      <c r="AA1345">
        <v>0</v>
      </c>
      <c r="AB1345">
        <v>2</v>
      </c>
      <c r="AC1345">
        <v>27</v>
      </c>
      <c r="AD1345">
        <v>1440</v>
      </c>
      <c r="AE1345">
        <v>82</v>
      </c>
      <c r="AF1345">
        <v>691</v>
      </c>
    </row>
    <row r="1346" spans="1:32" x14ac:dyDescent="0.25">
      <c r="A1346">
        <v>20190114</v>
      </c>
      <c r="B1346">
        <v>166</v>
      </c>
      <c r="C1346">
        <v>105676</v>
      </c>
      <c r="D1346" t="s">
        <v>201</v>
      </c>
      <c r="E1346">
        <v>105657</v>
      </c>
      <c r="F1346" t="s">
        <v>929</v>
      </c>
      <c r="G1346" t="s">
        <v>930</v>
      </c>
      <c r="H1346">
        <v>5</v>
      </c>
      <c r="I1346" t="s">
        <v>745</v>
      </c>
      <c r="J1346">
        <v>162</v>
      </c>
      <c r="K1346">
        <v>12</v>
      </c>
      <c r="L1346">
        <v>2</v>
      </c>
      <c r="M1346">
        <v>112</v>
      </c>
      <c r="N1346">
        <v>82</v>
      </c>
      <c r="O1346">
        <v>66</v>
      </c>
      <c r="P1346">
        <v>15</v>
      </c>
      <c r="Q1346">
        <v>21</v>
      </c>
      <c r="R1346">
        <v>1</v>
      </c>
      <c r="S1346">
        <v>3</v>
      </c>
      <c r="T1346">
        <v>20</v>
      </c>
      <c r="U1346">
        <v>3</v>
      </c>
      <c r="V1346">
        <v>123</v>
      </c>
      <c r="W1346">
        <v>74</v>
      </c>
      <c r="X1346">
        <v>53</v>
      </c>
      <c r="Y1346">
        <v>25</v>
      </c>
      <c r="Z1346">
        <v>21</v>
      </c>
      <c r="AA1346">
        <v>3</v>
      </c>
      <c r="AB1346">
        <v>8</v>
      </c>
      <c r="AC1346">
        <v>22</v>
      </c>
      <c r="AD1346">
        <v>1785</v>
      </c>
      <c r="AE1346">
        <v>60</v>
      </c>
      <c r="AF1346">
        <v>823</v>
      </c>
    </row>
    <row r="1347" spans="1:32" x14ac:dyDescent="0.25">
      <c r="A1347">
        <v>20190114</v>
      </c>
      <c r="B1347">
        <v>167</v>
      </c>
      <c r="C1347">
        <v>106421</v>
      </c>
      <c r="D1347" t="s">
        <v>265</v>
      </c>
      <c r="E1347">
        <v>105992</v>
      </c>
      <c r="F1347" t="s">
        <v>931</v>
      </c>
      <c r="G1347" t="s">
        <v>932</v>
      </c>
      <c r="H1347">
        <v>5</v>
      </c>
      <c r="I1347" t="s">
        <v>745</v>
      </c>
      <c r="J1347">
        <v>91</v>
      </c>
      <c r="K1347">
        <v>10</v>
      </c>
      <c r="L1347">
        <v>1</v>
      </c>
      <c r="M1347">
        <v>65</v>
      </c>
      <c r="N1347">
        <v>40</v>
      </c>
      <c r="O1347">
        <v>35</v>
      </c>
      <c r="P1347">
        <v>18</v>
      </c>
      <c r="Q1347">
        <v>14</v>
      </c>
      <c r="R1347">
        <v>0</v>
      </c>
      <c r="S1347">
        <v>0</v>
      </c>
      <c r="T1347">
        <v>4</v>
      </c>
      <c r="U1347">
        <v>4</v>
      </c>
      <c r="V1347">
        <v>77</v>
      </c>
      <c r="W1347">
        <v>41</v>
      </c>
      <c r="X1347">
        <v>28</v>
      </c>
      <c r="Y1347">
        <v>14</v>
      </c>
      <c r="Z1347">
        <v>13</v>
      </c>
      <c r="AA1347">
        <v>2</v>
      </c>
      <c r="AB1347">
        <v>7</v>
      </c>
      <c r="AC1347">
        <v>19</v>
      </c>
      <c r="AD1347">
        <v>1865</v>
      </c>
      <c r="AE1347">
        <v>83</v>
      </c>
      <c r="AF1347">
        <v>660</v>
      </c>
    </row>
    <row r="1348" spans="1:32" x14ac:dyDescent="0.25">
      <c r="A1348">
        <v>20190114</v>
      </c>
      <c r="B1348">
        <v>168</v>
      </c>
      <c r="C1348">
        <v>104926</v>
      </c>
      <c r="D1348" t="s">
        <v>670</v>
      </c>
      <c r="E1348">
        <v>104919</v>
      </c>
      <c r="F1348" t="s">
        <v>904</v>
      </c>
      <c r="G1348" t="s">
        <v>933</v>
      </c>
      <c r="H1348">
        <v>5</v>
      </c>
      <c r="I1348" t="s">
        <v>745</v>
      </c>
      <c r="J1348">
        <v>143</v>
      </c>
      <c r="K1348">
        <v>5</v>
      </c>
      <c r="L1348">
        <v>3</v>
      </c>
      <c r="M1348">
        <v>102</v>
      </c>
      <c r="N1348">
        <v>71</v>
      </c>
      <c r="O1348">
        <v>59</v>
      </c>
      <c r="P1348">
        <v>18</v>
      </c>
      <c r="Q1348">
        <v>17</v>
      </c>
      <c r="R1348">
        <v>1</v>
      </c>
      <c r="S1348">
        <v>2</v>
      </c>
      <c r="T1348">
        <v>13</v>
      </c>
      <c r="U1348">
        <v>2</v>
      </c>
      <c r="V1348">
        <v>104</v>
      </c>
      <c r="W1348">
        <v>60</v>
      </c>
      <c r="X1348">
        <v>46</v>
      </c>
      <c r="Y1348">
        <v>22</v>
      </c>
      <c r="Z1348">
        <v>16</v>
      </c>
      <c r="AA1348">
        <v>3</v>
      </c>
      <c r="AB1348">
        <v>5</v>
      </c>
      <c r="AC1348">
        <v>13</v>
      </c>
      <c r="AD1348">
        <v>2315</v>
      </c>
      <c r="AE1348">
        <v>53</v>
      </c>
      <c r="AF1348">
        <v>920</v>
      </c>
    </row>
    <row r="1349" spans="1:32" x14ac:dyDescent="0.25">
      <c r="A1349">
        <v>20190114</v>
      </c>
      <c r="B1349">
        <v>172</v>
      </c>
      <c r="C1349">
        <v>100644</v>
      </c>
      <c r="D1349" t="s">
        <v>683</v>
      </c>
      <c r="E1349">
        <v>104871</v>
      </c>
      <c r="F1349" t="s">
        <v>698</v>
      </c>
      <c r="G1349" t="s">
        <v>934</v>
      </c>
      <c r="H1349">
        <v>5</v>
      </c>
      <c r="I1349" t="s">
        <v>745</v>
      </c>
      <c r="J1349">
        <v>226</v>
      </c>
      <c r="K1349">
        <v>29</v>
      </c>
      <c r="L1349">
        <v>13</v>
      </c>
      <c r="M1349">
        <v>167</v>
      </c>
      <c r="N1349">
        <v>116</v>
      </c>
      <c r="O1349">
        <v>94</v>
      </c>
      <c r="P1349">
        <v>25</v>
      </c>
      <c r="Q1349">
        <v>27</v>
      </c>
      <c r="R1349">
        <v>10</v>
      </c>
      <c r="S1349">
        <v>13</v>
      </c>
      <c r="T1349">
        <v>14</v>
      </c>
      <c r="U1349">
        <v>3</v>
      </c>
      <c r="V1349">
        <v>173</v>
      </c>
      <c r="W1349">
        <v>118</v>
      </c>
      <c r="X1349">
        <v>86</v>
      </c>
      <c r="Y1349">
        <v>29</v>
      </c>
      <c r="Z1349">
        <v>26</v>
      </c>
      <c r="AA1349">
        <v>12</v>
      </c>
      <c r="AB1349">
        <v>17</v>
      </c>
      <c r="AC1349">
        <v>4</v>
      </c>
      <c r="AD1349">
        <v>6385</v>
      </c>
      <c r="AE1349">
        <v>36</v>
      </c>
      <c r="AF1349">
        <v>1120</v>
      </c>
    </row>
    <row r="1350" spans="1:32" x14ac:dyDescent="0.25">
      <c r="A1350">
        <v>20190114</v>
      </c>
      <c r="B1350">
        <v>175</v>
      </c>
      <c r="C1350">
        <v>105683</v>
      </c>
      <c r="D1350" t="s">
        <v>766</v>
      </c>
      <c r="E1350">
        <v>104527</v>
      </c>
      <c r="F1350" t="s">
        <v>694</v>
      </c>
      <c r="G1350" t="s">
        <v>935</v>
      </c>
      <c r="H1350">
        <v>5</v>
      </c>
      <c r="I1350" t="s">
        <v>745</v>
      </c>
      <c r="J1350">
        <v>241</v>
      </c>
      <c r="K1350">
        <v>39</v>
      </c>
      <c r="L1350">
        <v>6</v>
      </c>
      <c r="M1350">
        <v>154</v>
      </c>
      <c r="N1350">
        <v>104</v>
      </c>
      <c r="O1350">
        <v>87</v>
      </c>
      <c r="P1350">
        <v>28</v>
      </c>
      <c r="Q1350">
        <v>24</v>
      </c>
      <c r="R1350">
        <v>1</v>
      </c>
      <c r="S1350">
        <v>3</v>
      </c>
      <c r="T1350">
        <v>28</v>
      </c>
      <c r="U1350">
        <v>2</v>
      </c>
      <c r="V1350">
        <v>170</v>
      </c>
      <c r="W1350">
        <v>102</v>
      </c>
      <c r="X1350">
        <v>84</v>
      </c>
      <c r="Y1350">
        <v>38</v>
      </c>
      <c r="Z1350">
        <v>24</v>
      </c>
      <c r="AA1350">
        <v>5</v>
      </c>
      <c r="AB1350">
        <v>7</v>
      </c>
      <c r="AC1350">
        <v>17</v>
      </c>
      <c r="AD1350">
        <v>1900</v>
      </c>
      <c r="AE1350">
        <v>59</v>
      </c>
      <c r="AF1350">
        <v>830</v>
      </c>
    </row>
    <row r="1351" spans="1:32" x14ac:dyDescent="0.25">
      <c r="A1351">
        <v>20190114</v>
      </c>
      <c r="B1351">
        <v>179</v>
      </c>
      <c r="C1351">
        <v>200615</v>
      </c>
      <c r="D1351" t="s">
        <v>775</v>
      </c>
      <c r="E1351">
        <v>106233</v>
      </c>
      <c r="F1351" t="s">
        <v>679</v>
      </c>
      <c r="G1351" t="s">
        <v>936</v>
      </c>
      <c r="H1351">
        <v>5</v>
      </c>
      <c r="I1351" t="s">
        <v>745</v>
      </c>
      <c r="J1351">
        <v>104</v>
      </c>
      <c r="K1351">
        <v>13</v>
      </c>
      <c r="L1351">
        <v>3</v>
      </c>
      <c r="M1351">
        <v>87</v>
      </c>
      <c r="N1351">
        <v>53</v>
      </c>
      <c r="O1351">
        <v>40</v>
      </c>
      <c r="P1351">
        <v>22</v>
      </c>
      <c r="Q1351">
        <v>12</v>
      </c>
      <c r="R1351">
        <v>5</v>
      </c>
      <c r="S1351">
        <v>5</v>
      </c>
      <c r="T1351">
        <v>1</v>
      </c>
      <c r="U1351">
        <v>2</v>
      </c>
      <c r="V1351">
        <v>82</v>
      </c>
      <c r="W1351">
        <v>63</v>
      </c>
      <c r="X1351">
        <v>41</v>
      </c>
      <c r="Y1351">
        <v>8</v>
      </c>
      <c r="Z1351">
        <v>12</v>
      </c>
      <c r="AA1351">
        <v>7</v>
      </c>
      <c r="AB1351">
        <v>10</v>
      </c>
      <c r="AC1351">
        <v>149</v>
      </c>
      <c r="AD1351">
        <v>360</v>
      </c>
      <c r="AE1351">
        <v>8</v>
      </c>
      <c r="AF1351">
        <v>4095</v>
      </c>
    </row>
    <row r="1352" spans="1:32" x14ac:dyDescent="0.25">
      <c r="A1352">
        <v>20190114</v>
      </c>
      <c r="B1352">
        <v>182</v>
      </c>
      <c r="C1352">
        <v>105138</v>
      </c>
      <c r="D1352" t="s">
        <v>644</v>
      </c>
      <c r="E1352">
        <v>105357</v>
      </c>
      <c r="F1352" t="s">
        <v>692</v>
      </c>
      <c r="G1352" t="s">
        <v>937</v>
      </c>
      <c r="H1352">
        <v>5</v>
      </c>
      <c r="I1352" t="s">
        <v>745</v>
      </c>
      <c r="J1352">
        <v>228</v>
      </c>
      <c r="K1352">
        <v>10</v>
      </c>
      <c r="L1352">
        <v>2</v>
      </c>
      <c r="M1352">
        <v>148</v>
      </c>
      <c r="N1352">
        <v>105</v>
      </c>
      <c r="O1352">
        <v>74</v>
      </c>
      <c r="P1352">
        <v>24</v>
      </c>
      <c r="Q1352">
        <v>24</v>
      </c>
      <c r="R1352">
        <v>6</v>
      </c>
      <c r="S1352">
        <v>9</v>
      </c>
      <c r="T1352">
        <v>12</v>
      </c>
      <c r="U1352">
        <v>4</v>
      </c>
      <c r="V1352">
        <v>169</v>
      </c>
      <c r="W1352">
        <v>110</v>
      </c>
      <c r="X1352">
        <v>71</v>
      </c>
      <c r="Y1352">
        <v>29</v>
      </c>
      <c r="Z1352">
        <v>23</v>
      </c>
      <c r="AA1352">
        <v>10</v>
      </c>
      <c r="AB1352">
        <v>17</v>
      </c>
      <c r="AC1352">
        <v>24</v>
      </c>
      <c r="AD1352">
        <v>1605</v>
      </c>
      <c r="AE1352">
        <v>37</v>
      </c>
      <c r="AF1352">
        <v>1108</v>
      </c>
    </row>
    <row r="1353" spans="1:32" x14ac:dyDescent="0.25">
      <c r="A1353">
        <v>20190114</v>
      </c>
      <c r="B1353">
        <v>183</v>
      </c>
      <c r="C1353">
        <v>111575</v>
      </c>
      <c r="D1353" t="s">
        <v>647</v>
      </c>
      <c r="E1353">
        <v>106415</v>
      </c>
      <c r="F1353" t="s">
        <v>223</v>
      </c>
      <c r="G1353" t="s">
        <v>932</v>
      </c>
      <c r="H1353">
        <v>5</v>
      </c>
      <c r="I1353" t="s">
        <v>745</v>
      </c>
      <c r="J1353">
        <v>122</v>
      </c>
      <c r="K1353">
        <v>16</v>
      </c>
      <c r="L1353">
        <v>4</v>
      </c>
      <c r="M1353">
        <v>100</v>
      </c>
      <c r="N1353">
        <v>64</v>
      </c>
      <c r="O1353">
        <v>41</v>
      </c>
      <c r="P1353">
        <v>18</v>
      </c>
      <c r="Q1353">
        <v>14</v>
      </c>
      <c r="R1353">
        <v>5</v>
      </c>
      <c r="S1353">
        <v>7</v>
      </c>
      <c r="T1353">
        <v>4</v>
      </c>
      <c r="U1353">
        <v>2</v>
      </c>
      <c r="V1353">
        <v>93</v>
      </c>
      <c r="W1353">
        <v>66</v>
      </c>
      <c r="X1353">
        <v>33</v>
      </c>
      <c r="Y1353">
        <v>12</v>
      </c>
      <c r="Z1353">
        <v>13</v>
      </c>
      <c r="AA1353">
        <v>8</v>
      </c>
      <c r="AB1353">
        <v>15</v>
      </c>
      <c r="AC1353">
        <v>11</v>
      </c>
      <c r="AD1353">
        <v>2835</v>
      </c>
      <c r="AE1353">
        <v>69</v>
      </c>
      <c r="AF1353">
        <v>758</v>
      </c>
    </row>
    <row r="1354" spans="1:32" x14ac:dyDescent="0.25">
      <c r="A1354">
        <v>20190114</v>
      </c>
      <c r="B1354">
        <v>184</v>
      </c>
      <c r="C1354">
        <v>126774</v>
      </c>
      <c r="D1354" t="s">
        <v>294</v>
      </c>
      <c r="E1354">
        <v>104678</v>
      </c>
      <c r="F1354" t="s">
        <v>938</v>
      </c>
      <c r="G1354" t="s">
        <v>939</v>
      </c>
      <c r="H1354">
        <v>5</v>
      </c>
      <c r="I1354" t="s">
        <v>745</v>
      </c>
      <c r="J1354">
        <v>160</v>
      </c>
      <c r="K1354">
        <v>14</v>
      </c>
      <c r="L1354">
        <v>2</v>
      </c>
      <c r="M1354">
        <v>99</v>
      </c>
      <c r="N1354">
        <v>64</v>
      </c>
      <c r="O1354">
        <v>50</v>
      </c>
      <c r="P1354">
        <v>24</v>
      </c>
      <c r="Q1354">
        <v>19</v>
      </c>
      <c r="R1354">
        <v>2</v>
      </c>
      <c r="S1354">
        <v>4</v>
      </c>
      <c r="T1354">
        <v>8</v>
      </c>
      <c r="U1354">
        <v>3</v>
      </c>
      <c r="V1354">
        <v>131</v>
      </c>
      <c r="W1354">
        <v>89</v>
      </c>
      <c r="X1354">
        <v>57</v>
      </c>
      <c r="Y1354">
        <v>19</v>
      </c>
      <c r="Z1354">
        <v>18</v>
      </c>
      <c r="AA1354">
        <v>15</v>
      </c>
      <c r="AB1354">
        <v>19</v>
      </c>
      <c r="AC1354">
        <v>15</v>
      </c>
      <c r="AD1354">
        <v>2095</v>
      </c>
      <c r="AE1354">
        <v>200</v>
      </c>
      <c r="AF1354">
        <v>252</v>
      </c>
    </row>
    <row r="1355" spans="1:32" x14ac:dyDescent="0.25">
      <c r="A1355">
        <v>20190114</v>
      </c>
      <c r="B1355">
        <v>186</v>
      </c>
      <c r="C1355">
        <v>126203</v>
      </c>
      <c r="D1355" t="s">
        <v>674</v>
      </c>
      <c r="E1355">
        <v>104792</v>
      </c>
      <c r="F1355" t="s">
        <v>468</v>
      </c>
      <c r="G1355" t="s">
        <v>940</v>
      </c>
      <c r="H1355">
        <v>5</v>
      </c>
      <c r="I1355" t="s">
        <v>745</v>
      </c>
      <c r="J1355">
        <v>204</v>
      </c>
      <c r="K1355">
        <v>15</v>
      </c>
      <c r="L1355">
        <v>2</v>
      </c>
      <c r="M1355">
        <v>177</v>
      </c>
      <c r="N1355">
        <v>121</v>
      </c>
      <c r="O1355">
        <v>88</v>
      </c>
      <c r="P1355">
        <v>31</v>
      </c>
      <c r="Q1355">
        <v>23</v>
      </c>
      <c r="R1355">
        <v>12</v>
      </c>
      <c r="S1355">
        <v>13</v>
      </c>
      <c r="T1355">
        <v>22</v>
      </c>
      <c r="U1355">
        <v>6</v>
      </c>
      <c r="V1355">
        <v>168</v>
      </c>
      <c r="W1355">
        <v>114</v>
      </c>
      <c r="X1355">
        <v>82</v>
      </c>
      <c r="Y1355">
        <v>30</v>
      </c>
      <c r="Z1355">
        <v>22</v>
      </c>
      <c r="AA1355">
        <v>12</v>
      </c>
      <c r="AB1355">
        <v>15</v>
      </c>
      <c r="AC1355">
        <v>50</v>
      </c>
      <c r="AD1355">
        <v>964</v>
      </c>
      <c r="AE1355">
        <v>33</v>
      </c>
      <c r="AF1355">
        <v>1195</v>
      </c>
    </row>
    <row r="1356" spans="1:32" x14ac:dyDescent="0.25">
      <c r="A1356">
        <v>20190114</v>
      </c>
      <c r="B1356">
        <v>187</v>
      </c>
      <c r="C1356">
        <v>103819</v>
      </c>
      <c r="D1356" t="s">
        <v>737</v>
      </c>
      <c r="E1356">
        <v>105554</v>
      </c>
      <c r="F1356" t="s">
        <v>190</v>
      </c>
      <c r="G1356" t="s">
        <v>941</v>
      </c>
      <c r="H1356">
        <v>5</v>
      </c>
      <c r="I1356" t="s">
        <v>745</v>
      </c>
      <c r="J1356">
        <v>155</v>
      </c>
      <c r="K1356">
        <v>11</v>
      </c>
      <c r="L1356">
        <v>1</v>
      </c>
      <c r="M1356">
        <v>99</v>
      </c>
      <c r="N1356">
        <v>62</v>
      </c>
      <c r="O1356">
        <v>52</v>
      </c>
      <c r="P1356">
        <v>24</v>
      </c>
      <c r="Q1356">
        <v>17</v>
      </c>
      <c r="R1356">
        <v>2</v>
      </c>
      <c r="S1356">
        <v>3</v>
      </c>
      <c r="T1356">
        <v>4</v>
      </c>
      <c r="U1356">
        <v>0</v>
      </c>
      <c r="V1356">
        <v>115</v>
      </c>
      <c r="W1356">
        <v>70</v>
      </c>
      <c r="X1356">
        <v>51</v>
      </c>
      <c r="Y1356">
        <v>21</v>
      </c>
      <c r="Z1356">
        <v>16</v>
      </c>
      <c r="AA1356">
        <v>3</v>
      </c>
      <c r="AB1356">
        <v>5</v>
      </c>
      <c r="AC1356">
        <v>3</v>
      </c>
      <c r="AD1356">
        <v>6420</v>
      </c>
      <c r="AE1356">
        <v>189</v>
      </c>
      <c r="AF1356">
        <v>266</v>
      </c>
    </row>
    <row r="1357" spans="1:32" x14ac:dyDescent="0.25">
      <c r="A1357">
        <v>20190114</v>
      </c>
      <c r="B1357">
        <v>190</v>
      </c>
      <c r="C1357">
        <v>105777</v>
      </c>
      <c r="D1357" t="s">
        <v>114</v>
      </c>
      <c r="E1357">
        <v>104655</v>
      </c>
      <c r="F1357" t="s">
        <v>664</v>
      </c>
      <c r="G1357" t="s">
        <v>942</v>
      </c>
      <c r="H1357">
        <v>5</v>
      </c>
      <c r="I1357" t="s">
        <v>745</v>
      </c>
      <c r="J1357">
        <v>169</v>
      </c>
      <c r="K1357">
        <v>8</v>
      </c>
      <c r="L1357">
        <v>2</v>
      </c>
      <c r="M1357">
        <v>133</v>
      </c>
      <c r="N1357">
        <v>97</v>
      </c>
      <c r="O1357">
        <v>80</v>
      </c>
      <c r="P1357">
        <v>21</v>
      </c>
      <c r="Q1357">
        <v>21</v>
      </c>
      <c r="R1357">
        <v>3</v>
      </c>
      <c r="S1357">
        <v>3</v>
      </c>
      <c r="T1357">
        <v>15</v>
      </c>
      <c r="U1357">
        <v>8</v>
      </c>
      <c r="V1357">
        <v>152</v>
      </c>
      <c r="W1357">
        <v>101</v>
      </c>
      <c r="X1357">
        <v>74</v>
      </c>
      <c r="Y1357">
        <v>22</v>
      </c>
      <c r="Z1357">
        <v>21</v>
      </c>
      <c r="AA1357">
        <v>8</v>
      </c>
      <c r="AB1357">
        <v>11</v>
      </c>
      <c r="AC1357">
        <v>21</v>
      </c>
      <c r="AD1357">
        <v>1790</v>
      </c>
      <c r="AE1357">
        <v>94</v>
      </c>
      <c r="AF1357">
        <v>616</v>
      </c>
    </row>
    <row r="1358" spans="1:32" x14ac:dyDescent="0.25">
      <c r="A1358">
        <v>20190114</v>
      </c>
      <c r="B1358">
        <v>193</v>
      </c>
      <c r="C1358">
        <v>106043</v>
      </c>
      <c r="D1358" t="s">
        <v>149</v>
      </c>
      <c r="E1358">
        <v>106045</v>
      </c>
      <c r="F1358" t="s">
        <v>126</v>
      </c>
      <c r="G1358" t="s">
        <v>943</v>
      </c>
      <c r="H1358">
        <v>5</v>
      </c>
      <c r="I1358" t="s">
        <v>745</v>
      </c>
      <c r="J1358">
        <v>230</v>
      </c>
      <c r="K1358">
        <v>11</v>
      </c>
      <c r="L1358">
        <v>5</v>
      </c>
      <c r="M1358">
        <v>176</v>
      </c>
      <c r="N1358">
        <v>119</v>
      </c>
      <c r="O1358">
        <v>82</v>
      </c>
      <c r="P1358">
        <v>24</v>
      </c>
      <c r="Q1358">
        <v>27</v>
      </c>
      <c r="R1358">
        <v>7</v>
      </c>
      <c r="S1358">
        <v>14</v>
      </c>
      <c r="T1358">
        <v>17</v>
      </c>
      <c r="U1358">
        <v>6</v>
      </c>
      <c r="V1358">
        <v>177</v>
      </c>
      <c r="W1358">
        <v>108</v>
      </c>
      <c r="X1358">
        <v>73</v>
      </c>
      <c r="Y1358">
        <v>29</v>
      </c>
      <c r="Z1358">
        <v>26</v>
      </c>
      <c r="AA1358">
        <v>10</v>
      </c>
      <c r="AB1358">
        <v>19</v>
      </c>
      <c r="AC1358">
        <v>16</v>
      </c>
      <c r="AD1358">
        <v>1925</v>
      </c>
      <c r="AE1358">
        <v>62</v>
      </c>
      <c r="AF1358">
        <v>818</v>
      </c>
    </row>
    <row r="1359" spans="1:32" x14ac:dyDescent="0.25">
      <c r="A1359">
        <v>20190114</v>
      </c>
      <c r="B1359">
        <v>195</v>
      </c>
      <c r="C1359">
        <v>104745</v>
      </c>
      <c r="D1359" t="s">
        <v>642</v>
      </c>
      <c r="E1359">
        <v>105051</v>
      </c>
      <c r="F1359" t="s">
        <v>944</v>
      </c>
      <c r="G1359" t="s">
        <v>739</v>
      </c>
      <c r="H1359">
        <v>5</v>
      </c>
      <c r="I1359" t="s">
        <v>745</v>
      </c>
      <c r="J1359">
        <v>116</v>
      </c>
      <c r="K1359">
        <v>6</v>
      </c>
      <c r="L1359">
        <v>4</v>
      </c>
      <c r="M1359">
        <v>81</v>
      </c>
      <c r="N1359">
        <v>53</v>
      </c>
      <c r="O1359">
        <v>43</v>
      </c>
      <c r="P1359">
        <v>16</v>
      </c>
      <c r="Q1359">
        <v>13</v>
      </c>
      <c r="R1359">
        <v>4</v>
      </c>
      <c r="S1359">
        <v>4</v>
      </c>
      <c r="T1359">
        <v>7</v>
      </c>
      <c r="U1359">
        <v>3</v>
      </c>
      <c r="V1359">
        <v>75</v>
      </c>
      <c r="W1359">
        <v>50</v>
      </c>
      <c r="X1359">
        <v>33</v>
      </c>
      <c r="Y1359">
        <v>8</v>
      </c>
      <c r="Z1359">
        <v>12</v>
      </c>
      <c r="AA1359">
        <v>4</v>
      </c>
      <c r="AB1359">
        <v>9</v>
      </c>
      <c r="AC1359">
        <v>2</v>
      </c>
      <c r="AD1359">
        <v>7480</v>
      </c>
      <c r="AE1359">
        <v>48</v>
      </c>
      <c r="AF1359">
        <v>981</v>
      </c>
    </row>
    <row r="1360" spans="1:32" x14ac:dyDescent="0.25">
      <c r="A1360">
        <v>20190114</v>
      </c>
      <c r="B1360">
        <v>196</v>
      </c>
      <c r="C1360">
        <v>104925</v>
      </c>
      <c r="D1360" t="s">
        <v>641</v>
      </c>
      <c r="E1360">
        <v>133430</v>
      </c>
      <c r="F1360" t="s">
        <v>651</v>
      </c>
      <c r="G1360" t="s">
        <v>945</v>
      </c>
      <c r="H1360">
        <v>5</v>
      </c>
      <c r="I1360" t="s">
        <v>173</v>
      </c>
      <c r="J1360">
        <v>142</v>
      </c>
      <c r="K1360">
        <v>5</v>
      </c>
      <c r="L1360">
        <v>4</v>
      </c>
      <c r="M1360">
        <v>90</v>
      </c>
      <c r="N1360">
        <v>55</v>
      </c>
      <c r="O1360">
        <v>41</v>
      </c>
      <c r="P1360">
        <v>22</v>
      </c>
      <c r="Q1360">
        <v>18</v>
      </c>
      <c r="R1360">
        <v>2</v>
      </c>
      <c r="S1360">
        <v>5</v>
      </c>
      <c r="T1360">
        <v>6</v>
      </c>
      <c r="U1360">
        <v>5</v>
      </c>
      <c r="V1360">
        <v>108</v>
      </c>
      <c r="W1360">
        <v>61</v>
      </c>
      <c r="X1360">
        <v>43</v>
      </c>
      <c r="Y1360">
        <v>15</v>
      </c>
      <c r="Z1360">
        <v>17</v>
      </c>
      <c r="AA1360">
        <v>5</v>
      </c>
      <c r="AB1360">
        <v>13</v>
      </c>
      <c r="AC1360">
        <v>1</v>
      </c>
      <c r="AD1360">
        <v>9135</v>
      </c>
      <c r="AE1360">
        <v>27</v>
      </c>
      <c r="AF1360">
        <v>1440</v>
      </c>
    </row>
    <row r="1361" spans="1:32" x14ac:dyDescent="0.25">
      <c r="A1361">
        <v>20190114</v>
      </c>
      <c r="B1361">
        <v>197</v>
      </c>
      <c r="C1361">
        <v>106421</v>
      </c>
      <c r="D1361" t="s">
        <v>265</v>
      </c>
      <c r="E1361">
        <v>105676</v>
      </c>
      <c r="F1361" t="s">
        <v>201</v>
      </c>
      <c r="G1361" t="s">
        <v>946</v>
      </c>
      <c r="H1361">
        <v>5</v>
      </c>
      <c r="I1361" t="s">
        <v>173</v>
      </c>
      <c r="J1361">
        <v>121</v>
      </c>
      <c r="K1361">
        <v>7</v>
      </c>
      <c r="L1361">
        <v>2</v>
      </c>
      <c r="M1361">
        <v>85</v>
      </c>
      <c r="N1361">
        <v>56</v>
      </c>
      <c r="O1361">
        <v>48</v>
      </c>
      <c r="P1361">
        <v>10</v>
      </c>
      <c r="Q1361">
        <v>15</v>
      </c>
      <c r="R1361">
        <v>1</v>
      </c>
      <c r="S1361">
        <v>4</v>
      </c>
      <c r="T1361">
        <v>4</v>
      </c>
      <c r="U1361">
        <v>2</v>
      </c>
      <c r="V1361">
        <v>92</v>
      </c>
      <c r="W1361">
        <v>56</v>
      </c>
      <c r="X1361">
        <v>32</v>
      </c>
      <c r="Y1361">
        <v>15</v>
      </c>
      <c r="Z1361">
        <v>14</v>
      </c>
      <c r="AA1361">
        <v>5</v>
      </c>
      <c r="AB1361">
        <v>11</v>
      </c>
      <c r="AC1361">
        <v>19</v>
      </c>
      <c r="AD1361">
        <v>1865</v>
      </c>
      <c r="AE1361">
        <v>22</v>
      </c>
      <c r="AF1361">
        <v>1785</v>
      </c>
    </row>
    <row r="1362" spans="1:32" x14ac:dyDescent="0.25">
      <c r="A1362">
        <v>20190114</v>
      </c>
      <c r="B1362">
        <v>198</v>
      </c>
      <c r="C1362">
        <v>105807</v>
      </c>
      <c r="D1362" t="s">
        <v>770</v>
      </c>
      <c r="E1362">
        <v>104926</v>
      </c>
      <c r="F1362" t="s">
        <v>670</v>
      </c>
      <c r="G1362" t="s">
        <v>947</v>
      </c>
      <c r="H1362">
        <v>5</v>
      </c>
      <c r="I1362" t="s">
        <v>173</v>
      </c>
      <c r="J1362">
        <v>150</v>
      </c>
      <c r="K1362">
        <v>10</v>
      </c>
      <c r="L1362">
        <v>3</v>
      </c>
      <c r="M1362">
        <v>107</v>
      </c>
      <c r="N1362">
        <v>75</v>
      </c>
      <c r="O1362">
        <v>48</v>
      </c>
      <c r="P1362">
        <v>16</v>
      </c>
      <c r="Q1362">
        <v>18</v>
      </c>
      <c r="R1362">
        <v>8</v>
      </c>
      <c r="S1362">
        <v>14</v>
      </c>
      <c r="T1362">
        <v>8</v>
      </c>
      <c r="U1362">
        <v>7</v>
      </c>
      <c r="V1362">
        <v>116</v>
      </c>
      <c r="W1362">
        <v>74</v>
      </c>
      <c r="X1362">
        <v>52</v>
      </c>
      <c r="Y1362">
        <v>9</v>
      </c>
      <c r="Z1362">
        <v>18</v>
      </c>
      <c r="AA1362">
        <v>9</v>
      </c>
      <c r="AB1362">
        <v>17</v>
      </c>
      <c r="AC1362">
        <v>23</v>
      </c>
      <c r="AD1362">
        <v>1705</v>
      </c>
      <c r="AE1362">
        <v>13</v>
      </c>
      <c r="AF1362">
        <v>2315</v>
      </c>
    </row>
    <row r="1363" spans="1:32" x14ac:dyDescent="0.25">
      <c r="A1363">
        <v>20190114</v>
      </c>
      <c r="B1363">
        <v>200</v>
      </c>
      <c r="C1363">
        <v>100644</v>
      </c>
      <c r="D1363" t="s">
        <v>683</v>
      </c>
      <c r="E1363">
        <v>106109</v>
      </c>
      <c r="F1363" t="s">
        <v>188</v>
      </c>
      <c r="G1363" t="s">
        <v>948</v>
      </c>
      <c r="H1363">
        <v>5</v>
      </c>
      <c r="I1363" t="s">
        <v>173</v>
      </c>
      <c r="J1363">
        <v>112</v>
      </c>
      <c r="K1363">
        <v>14</v>
      </c>
      <c r="L1363">
        <v>4</v>
      </c>
      <c r="M1363">
        <v>85</v>
      </c>
      <c r="N1363">
        <v>55</v>
      </c>
      <c r="O1363">
        <v>39</v>
      </c>
      <c r="P1363">
        <v>19</v>
      </c>
      <c r="Q1363">
        <v>13</v>
      </c>
      <c r="R1363">
        <v>5</v>
      </c>
      <c r="S1363">
        <v>6</v>
      </c>
      <c r="T1363">
        <v>5</v>
      </c>
      <c r="U1363">
        <v>1</v>
      </c>
      <c r="V1363">
        <v>90</v>
      </c>
      <c r="W1363">
        <v>58</v>
      </c>
      <c r="X1363">
        <v>37</v>
      </c>
      <c r="Y1363">
        <v>12</v>
      </c>
      <c r="Z1363">
        <v>13</v>
      </c>
      <c r="AA1363">
        <v>6</v>
      </c>
      <c r="AB1363">
        <v>12</v>
      </c>
      <c r="AC1363">
        <v>4</v>
      </c>
      <c r="AD1363">
        <v>6385</v>
      </c>
      <c r="AE1363">
        <v>155</v>
      </c>
      <c r="AF1363">
        <v>343</v>
      </c>
    </row>
    <row r="1364" spans="1:32" x14ac:dyDescent="0.25">
      <c r="A1364">
        <v>20190114</v>
      </c>
      <c r="B1364">
        <v>205</v>
      </c>
      <c r="C1364">
        <v>105138</v>
      </c>
      <c r="D1364" t="s">
        <v>644</v>
      </c>
      <c r="E1364">
        <v>111575</v>
      </c>
      <c r="F1364" t="s">
        <v>647</v>
      </c>
      <c r="G1364" t="s">
        <v>949</v>
      </c>
      <c r="H1364">
        <v>5</v>
      </c>
      <c r="I1364" t="s">
        <v>173</v>
      </c>
      <c r="J1364">
        <v>128</v>
      </c>
      <c r="K1364">
        <v>5</v>
      </c>
      <c r="L1364">
        <v>2</v>
      </c>
      <c r="M1364">
        <v>86</v>
      </c>
      <c r="N1364">
        <v>56</v>
      </c>
      <c r="O1364">
        <v>46</v>
      </c>
      <c r="P1364">
        <v>15</v>
      </c>
      <c r="Q1364">
        <v>16</v>
      </c>
      <c r="R1364">
        <v>0</v>
      </c>
      <c r="S1364">
        <v>2</v>
      </c>
      <c r="T1364">
        <v>8</v>
      </c>
      <c r="U1364">
        <v>5</v>
      </c>
      <c r="V1364">
        <v>100</v>
      </c>
      <c r="W1364">
        <v>52</v>
      </c>
      <c r="X1364">
        <v>34</v>
      </c>
      <c r="Y1364">
        <v>22</v>
      </c>
      <c r="Z1364">
        <v>16</v>
      </c>
      <c r="AA1364">
        <v>9</v>
      </c>
      <c r="AB1364">
        <v>14</v>
      </c>
      <c r="AC1364">
        <v>24</v>
      </c>
      <c r="AD1364">
        <v>1605</v>
      </c>
      <c r="AE1364">
        <v>11</v>
      </c>
      <c r="AF1364">
        <v>2835</v>
      </c>
    </row>
    <row r="1365" spans="1:32" x14ac:dyDescent="0.25">
      <c r="A1365">
        <v>20190114</v>
      </c>
      <c r="B1365">
        <v>206</v>
      </c>
      <c r="C1365">
        <v>126774</v>
      </c>
      <c r="D1365" t="s">
        <v>294</v>
      </c>
      <c r="E1365">
        <v>105932</v>
      </c>
      <c r="F1365" t="s">
        <v>660</v>
      </c>
      <c r="G1365" t="s">
        <v>950</v>
      </c>
      <c r="H1365">
        <v>5</v>
      </c>
      <c r="I1365" t="s">
        <v>173</v>
      </c>
      <c r="J1365">
        <v>174</v>
      </c>
      <c r="K1365">
        <v>18</v>
      </c>
      <c r="L1365">
        <v>1</v>
      </c>
      <c r="M1365">
        <v>131</v>
      </c>
      <c r="N1365">
        <v>83</v>
      </c>
      <c r="O1365">
        <v>65</v>
      </c>
      <c r="P1365">
        <v>26</v>
      </c>
      <c r="Q1365">
        <v>20</v>
      </c>
      <c r="R1365">
        <v>2</v>
      </c>
      <c r="S1365">
        <v>4</v>
      </c>
      <c r="T1365">
        <v>14</v>
      </c>
      <c r="U1365">
        <v>6</v>
      </c>
      <c r="V1365">
        <v>130</v>
      </c>
      <c r="W1365">
        <v>78</v>
      </c>
      <c r="X1365">
        <v>55</v>
      </c>
      <c r="Y1365">
        <v>30</v>
      </c>
      <c r="Z1365">
        <v>20</v>
      </c>
      <c r="AA1365">
        <v>3</v>
      </c>
      <c r="AB1365">
        <v>6</v>
      </c>
      <c r="AC1365">
        <v>15</v>
      </c>
      <c r="AD1365">
        <v>2095</v>
      </c>
      <c r="AE1365">
        <v>20</v>
      </c>
      <c r="AF1365">
        <v>1820</v>
      </c>
    </row>
    <row r="1366" spans="1:32" x14ac:dyDescent="0.25">
      <c r="A1366">
        <v>20190114</v>
      </c>
      <c r="B1366">
        <v>207</v>
      </c>
      <c r="C1366">
        <v>103819</v>
      </c>
      <c r="D1366" t="s">
        <v>737</v>
      </c>
      <c r="E1366">
        <v>126203</v>
      </c>
      <c r="F1366" t="s">
        <v>674</v>
      </c>
      <c r="G1366" t="s">
        <v>951</v>
      </c>
      <c r="H1366">
        <v>5</v>
      </c>
      <c r="I1366" t="s">
        <v>173</v>
      </c>
      <c r="J1366">
        <v>88</v>
      </c>
      <c r="K1366">
        <v>10</v>
      </c>
      <c r="L1366">
        <v>3</v>
      </c>
      <c r="M1366">
        <v>70</v>
      </c>
      <c r="N1366">
        <v>43</v>
      </c>
      <c r="O1366">
        <v>40</v>
      </c>
      <c r="P1366">
        <v>17</v>
      </c>
      <c r="Q1366">
        <v>14</v>
      </c>
      <c r="R1366">
        <v>0</v>
      </c>
      <c r="S1366">
        <v>0</v>
      </c>
      <c r="T1366">
        <v>8</v>
      </c>
      <c r="U1366">
        <v>0</v>
      </c>
      <c r="V1366">
        <v>78</v>
      </c>
      <c r="W1366">
        <v>45</v>
      </c>
      <c r="X1366">
        <v>28</v>
      </c>
      <c r="Y1366">
        <v>20</v>
      </c>
      <c r="Z1366">
        <v>14</v>
      </c>
      <c r="AA1366">
        <v>4</v>
      </c>
      <c r="AB1366">
        <v>9</v>
      </c>
      <c r="AC1366">
        <v>3</v>
      </c>
      <c r="AD1366">
        <v>6420</v>
      </c>
      <c r="AE1366">
        <v>50</v>
      </c>
      <c r="AF1366">
        <v>964</v>
      </c>
    </row>
    <row r="1367" spans="1:32" x14ac:dyDescent="0.25">
      <c r="A1367">
        <v>20190114</v>
      </c>
      <c r="B1367">
        <v>209</v>
      </c>
      <c r="C1367">
        <v>105777</v>
      </c>
      <c r="D1367" t="s">
        <v>114</v>
      </c>
      <c r="E1367">
        <v>105341</v>
      </c>
      <c r="F1367" t="s">
        <v>120</v>
      </c>
      <c r="G1367" t="s">
        <v>952</v>
      </c>
      <c r="H1367">
        <v>5</v>
      </c>
      <c r="I1367" t="s">
        <v>173</v>
      </c>
      <c r="J1367">
        <v>127</v>
      </c>
      <c r="K1367">
        <v>13</v>
      </c>
      <c r="L1367">
        <v>3</v>
      </c>
      <c r="M1367">
        <v>84</v>
      </c>
      <c r="N1367">
        <v>53</v>
      </c>
      <c r="O1367">
        <v>45</v>
      </c>
      <c r="P1367">
        <v>19</v>
      </c>
      <c r="Q1367">
        <v>16</v>
      </c>
      <c r="R1367">
        <v>2</v>
      </c>
      <c r="S1367">
        <v>4</v>
      </c>
      <c r="T1367">
        <v>4</v>
      </c>
      <c r="U1367">
        <v>2</v>
      </c>
      <c r="V1367">
        <v>98</v>
      </c>
      <c r="W1367">
        <v>58</v>
      </c>
      <c r="X1367">
        <v>38</v>
      </c>
      <c r="Y1367">
        <v>23</v>
      </c>
      <c r="Z1367">
        <v>16</v>
      </c>
      <c r="AA1367">
        <v>1</v>
      </c>
      <c r="AB1367">
        <v>5</v>
      </c>
      <c r="AC1367">
        <v>21</v>
      </c>
      <c r="AD1367">
        <v>1790</v>
      </c>
      <c r="AE1367">
        <v>102</v>
      </c>
      <c r="AF1367">
        <v>573</v>
      </c>
    </row>
    <row r="1368" spans="1:32" x14ac:dyDescent="0.25">
      <c r="A1368">
        <v>20190114</v>
      </c>
      <c r="B1368">
        <v>210</v>
      </c>
      <c r="C1368">
        <v>104607</v>
      </c>
      <c r="D1368" t="s">
        <v>896</v>
      </c>
      <c r="E1368">
        <v>106043</v>
      </c>
      <c r="F1368" t="s">
        <v>149</v>
      </c>
      <c r="G1368" t="s">
        <v>953</v>
      </c>
      <c r="H1368">
        <v>5</v>
      </c>
      <c r="I1368" t="s">
        <v>173</v>
      </c>
      <c r="J1368">
        <v>180</v>
      </c>
      <c r="K1368">
        <v>19</v>
      </c>
      <c r="L1368">
        <v>1</v>
      </c>
      <c r="M1368">
        <v>143</v>
      </c>
      <c r="N1368">
        <v>83</v>
      </c>
      <c r="O1368">
        <v>69</v>
      </c>
      <c r="P1368">
        <v>29</v>
      </c>
      <c r="Q1368">
        <v>22</v>
      </c>
      <c r="R1368">
        <v>7</v>
      </c>
      <c r="S1368">
        <v>8</v>
      </c>
      <c r="T1368">
        <v>8</v>
      </c>
      <c r="U1368">
        <v>2</v>
      </c>
      <c r="V1368">
        <v>126</v>
      </c>
      <c r="W1368">
        <v>76</v>
      </c>
      <c r="X1368">
        <v>59</v>
      </c>
      <c r="Y1368">
        <v>26</v>
      </c>
      <c r="Z1368">
        <v>21</v>
      </c>
      <c r="AA1368">
        <v>4</v>
      </c>
      <c r="AB1368">
        <v>7</v>
      </c>
      <c r="AC1368">
        <v>57</v>
      </c>
      <c r="AD1368">
        <v>865</v>
      </c>
      <c r="AE1368">
        <v>16</v>
      </c>
      <c r="AF1368">
        <v>1925</v>
      </c>
    </row>
    <row r="1369" spans="1:32" x14ac:dyDescent="0.25">
      <c r="A1369">
        <v>20190114</v>
      </c>
      <c r="B1369">
        <v>211</v>
      </c>
      <c r="C1369">
        <v>104745</v>
      </c>
      <c r="D1369" t="s">
        <v>642</v>
      </c>
      <c r="E1369">
        <v>200282</v>
      </c>
      <c r="F1369" t="s">
        <v>597</v>
      </c>
      <c r="G1369" t="s">
        <v>771</v>
      </c>
      <c r="H1369">
        <v>5</v>
      </c>
      <c r="I1369" t="s">
        <v>173</v>
      </c>
      <c r="J1369">
        <v>142</v>
      </c>
      <c r="K1369">
        <v>6</v>
      </c>
      <c r="L1369">
        <v>6</v>
      </c>
      <c r="M1369">
        <v>87</v>
      </c>
      <c r="N1369">
        <v>65</v>
      </c>
      <c r="O1369">
        <v>53</v>
      </c>
      <c r="P1369">
        <v>8</v>
      </c>
      <c r="Q1369">
        <v>13</v>
      </c>
      <c r="R1369">
        <v>4</v>
      </c>
      <c r="S1369">
        <v>4</v>
      </c>
      <c r="T1369">
        <v>3</v>
      </c>
      <c r="U1369">
        <v>2</v>
      </c>
      <c r="V1369">
        <v>94</v>
      </c>
      <c r="W1369">
        <v>54</v>
      </c>
      <c r="X1369">
        <v>34</v>
      </c>
      <c r="Y1369">
        <v>16</v>
      </c>
      <c r="Z1369">
        <v>12</v>
      </c>
      <c r="AA1369">
        <v>8</v>
      </c>
      <c r="AB1369">
        <v>13</v>
      </c>
      <c r="AC1369">
        <v>2</v>
      </c>
      <c r="AD1369">
        <v>7480</v>
      </c>
      <c r="AE1369">
        <v>29</v>
      </c>
      <c r="AF1369">
        <v>1353</v>
      </c>
    </row>
    <row r="1370" spans="1:32" x14ac:dyDescent="0.25">
      <c r="A1370">
        <v>20190114</v>
      </c>
      <c r="B1370">
        <v>212</v>
      </c>
      <c r="C1370">
        <v>104925</v>
      </c>
      <c r="D1370" t="s">
        <v>641</v>
      </c>
      <c r="E1370">
        <v>106421</v>
      </c>
      <c r="F1370" t="s">
        <v>265</v>
      </c>
      <c r="G1370" t="s">
        <v>954</v>
      </c>
      <c r="H1370">
        <v>5</v>
      </c>
      <c r="I1370" t="s">
        <v>187</v>
      </c>
      <c r="J1370">
        <v>195</v>
      </c>
      <c r="K1370">
        <v>6</v>
      </c>
      <c r="L1370">
        <v>5</v>
      </c>
      <c r="M1370">
        <v>126</v>
      </c>
      <c r="N1370">
        <v>84</v>
      </c>
      <c r="O1370">
        <v>61</v>
      </c>
      <c r="P1370">
        <v>21</v>
      </c>
      <c r="Q1370">
        <v>20</v>
      </c>
      <c r="R1370">
        <v>7</v>
      </c>
      <c r="S1370">
        <v>9</v>
      </c>
      <c r="T1370">
        <v>18</v>
      </c>
      <c r="U1370">
        <v>6</v>
      </c>
      <c r="V1370">
        <v>142</v>
      </c>
      <c r="W1370">
        <v>93</v>
      </c>
      <c r="X1370">
        <v>65</v>
      </c>
      <c r="Y1370">
        <v>17</v>
      </c>
      <c r="Z1370">
        <v>19</v>
      </c>
      <c r="AA1370">
        <v>11</v>
      </c>
      <c r="AB1370">
        <v>18</v>
      </c>
      <c r="AC1370">
        <v>1</v>
      </c>
      <c r="AD1370">
        <v>9135</v>
      </c>
      <c r="AE1370">
        <v>19</v>
      </c>
      <c r="AF1370">
        <v>1865</v>
      </c>
    </row>
    <row r="1371" spans="1:32" x14ac:dyDescent="0.25">
      <c r="A1371">
        <v>20190114</v>
      </c>
      <c r="B1371">
        <v>214</v>
      </c>
      <c r="C1371">
        <v>105683</v>
      </c>
      <c r="D1371" t="s">
        <v>766</v>
      </c>
      <c r="E1371">
        <v>100644</v>
      </c>
      <c r="F1371" t="s">
        <v>683</v>
      </c>
      <c r="G1371" t="s">
        <v>955</v>
      </c>
      <c r="H1371">
        <v>5</v>
      </c>
      <c r="I1371" t="s">
        <v>187</v>
      </c>
      <c r="J1371">
        <v>119</v>
      </c>
      <c r="K1371">
        <v>15</v>
      </c>
      <c r="L1371">
        <v>1</v>
      </c>
      <c r="M1371">
        <v>78</v>
      </c>
      <c r="N1371">
        <v>54</v>
      </c>
      <c r="O1371">
        <v>43</v>
      </c>
      <c r="P1371">
        <v>13</v>
      </c>
      <c r="Q1371">
        <v>13</v>
      </c>
      <c r="R1371">
        <v>0</v>
      </c>
      <c r="S1371">
        <v>1</v>
      </c>
      <c r="T1371">
        <v>6</v>
      </c>
      <c r="U1371">
        <v>10</v>
      </c>
      <c r="V1371">
        <v>90</v>
      </c>
      <c r="W1371">
        <v>56</v>
      </c>
      <c r="X1371">
        <v>38</v>
      </c>
      <c r="Y1371">
        <v>12</v>
      </c>
      <c r="Z1371">
        <v>13</v>
      </c>
      <c r="AA1371">
        <v>14</v>
      </c>
      <c r="AB1371">
        <v>20</v>
      </c>
      <c r="AC1371">
        <v>17</v>
      </c>
      <c r="AD1371">
        <v>1900</v>
      </c>
      <c r="AE1371">
        <v>4</v>
      </c>
      <c r="AF1371">
        <v>6385</v>
      </c>
    </row>
    <row r="1372" spans="1:32" x14ac:dyDescent="0.25">
      <c r="A1372">
        <v>20190114</v>
      </c>
      <c r="B1372">
        <v>216</v>
      </c>
      <c r="C1372">
        <v>105138</v>
      </c>
      <c r="D1372" t="s">
        <v>644</v>
      </c>
      <c r="E1372">
        <v>105227</v>
      </c>
      <c r="F1372" t="s">
        <v>784</v>
      </c>
      <c r="G1372" t="s">
        <v>956</v>
      </c>
      <c r="H1372">
        <v>5</v>
      </c>
      <c r="I1372" t="s">
        <v>187</v>
      </c>
      <c r="J1372">
        <v>238</v>
      </c>
      <c r="K1372">
        <v>10</v>
      </c>
      <c r="L1372">
        <v>3</v>
      </c>
      <c r="M1372">
        <v>154</v>
      </c>
      <c r="N1372">
        <v>106</v>
      </c>
      <c r="O1372">
        <v>74</v>
      </c>
      <c r="P1372">
        <v>33</v>
      </c>
      <c r="Q1372">
        <v>25</v>
      </c>
      <c r="R1372">
        <v>3</v>
      </c>
      <c r="S1372">
        <v>5</v>
      </c>
      <c r="T1372">
        <v>17</v>
      </c>
      <c r="U1372">
        <v>6</v>
      </c>
      <c r="V1372">
        <v>167</v>
      </c>
      <c r="W1372">
        <v>102</v>
      </c>
      <c r="X1372">
        <v>77</v>
      </c>
      <c r="Y1372">
        <v>28</v>
      </c>
      <c r="Z1372">
        <v>24</v>
      </c>
      <c r="AA1372">
        <v>8</v>
      </c>
      <c r="AB1372">
        <v>13</v>
      </c>
      <c r="AC1372">
        <v>24</v>
      </c>
      <c r="AD1372">
        <v>1605</v>
      </c>
      <c r="AE1372">
        <v>7</v>
      </c>
      <c r="AF1372">
        <v>4160</v>
      </c>
    </row>
    <row r="1373" spans="1:32" x14ac:dyDescent="0.25">
      <c r="A1373">
        <v>20190114</v>
      </c>
      <c r="B1373">
        <v>217</v>
      </c>
      <c r="C1373">
        <v>126774</v>
      </c>
      <c r="D1373" t="s">
        <v>294</v>
      </c>
      <c r="E1373">
        <v>103819</v>
      </c>
      <c r="F1373" t="s">
        <v>737</v>
      </c>
      <c r="G1373" t="s">
        <v>957</v>
      </c>
      <c r="H1373">
        <v>5</v>
      </c>
      <c r="I1373" t="s">
        <v>187</v>
      </c>
      <c r="J1373">
        <v>225</v>
      </c>
      <c r="K1373">
        <v>20</v>
      </c>
      <c r="L1373">
        <v>1</v>
      </c>
      <c r="M1373">
        <v>188</v>
      </c>
      <c r="N1373">
        <v>112</v>
      </c>
      <c r="O1373">
        <v>87</v>
      </c>
      <c r="P1373">
        <v>49</v>
      </c>
      <c r="Q1373">
        <v>24</v>
      </c>
      <c r="R1373">
        <v>12</v>
      </c>
      <c r="S1373">
        <v>12</v>
      </c>
      <c r="T1373">
        <v>12</v>
      </c>
      <c r="U1373">
        <v>0</v>
      </c>
      <c r="V1373">
        <v>156</v>
      </c>
      <c r="W1373">
        <v>105</v>
      </c>
      <c r="X1373">
        <v>83</v>
      </c>
      <c r="Y1373">
        <v>31</v>
      </c>
      <c r="Z1373">
        <v>24</v>
      </c>
      <c r="AA1373">
        <v>2</v>
      </c>
      <c r="AB1373">
        <v>3</v>
      </c>
      <c r="AC1373">
        <v>15</v>
      </c>
      <c r="AD1373">
        <v>2095</v>
      </c>
      <c r="AE1373">
        <v>3</v>
      </c>
      <c r="AF1373">
        <v>6420</v>
      </c>
    </row>
    <row r="1374" spans="1:32" x14ac:dyDescent="0.25">
      <c r="A1374">
        <v>20190114</v>
      </c>
      <c r="B1374">
        <v>218</v>
      </c>
      <c r="C1374">
        <v>126207</v>
      </c>
      <c r="D1374" t="s">
        <v>724</v>
      </c>
      <c r="E1374">
        <v>105777</v>
      </c>
      <c r="F1374" t="s">
        <v>114</v>
      </c>
      <c r="G1374" t="s">
        <v>958</v>
      </c>
      <c r="H1374">
        <v>5</v>
      </c>
      <c r="I1374" t="s">
        <v>187</v>
      </c>
      <c r="J1374">
        <v>219</v>
      </c>
      <c r="K1374">
        <v>10</v>
      </c>
      <c r="L1374">
        <v>4</v>
      </c>
      <c r="M1374">
        <v>190</v>
      </c>
      <c r="N1374">
        <v>123</v>
      </c>
      <c r="O1374">
        <v>82</v>
      </c>
      <c r="P1374">
        <v>33</v>
      </c>
      <c r="Q1374">
        <v>24</v>
      </c>
      <c r="R1374">
        <v>15</v>
      </c>
      <c r="S1374">
        <v>18</v>
      </c>
      <c r="T1374">
        <v>21</v>
      </c>
      <c r="U1374">
        <v>6</v>
      </c>
      <c r="V1374">
        <v>147</v>
      </c>
      <c r="W1374">
        <v>95</v>
      </c>
      <c r="X1374">
        <v>70</v>
      </c>
      <c r="Y1374">
        <v>26</v>
      </c>
      <c r="Z1374">
        <v>24</v>
      </c>
      <c r="AA1374">
        <v>8</v>
      </c>
      <c r="AB1374">
        <v>13</v>
      </c>
      <c r="AC1374">
        <v>39</v>
      </c>
      <c r="AD1374">
        <v>1080</v>
      </c>
      <c r="AE1374">
        <v>21</v>
      </c>
      <c r="AF1374">
        <v>1790</v>
      </c>
    </row>
    <row r="1375" spans="1:32" x14ac:dyDescent="0.25">
      <c r="A1375">
        <v>20190114</v>
      </c>
      <c r="B1375">
        <v>219</v>
      </c>
      <c r="C1375">
        <v>104745</v>
      </c>
      <c r="D1375" t="s">
        <v>642</v>
      </c>
      <c r="E1375">
        <v>104607</v>
      </c>
      <c r="F1375" t="s">
        <v>896</v>
      </c>
      <c r="G1375" t="s">
        <v>959</v>
      </c>
      <c r="H1375">
        <v>5</v>
      </c>
      <c r="I1375" t="s">
        <v>187</v>
      </c>
      <c r="J1375">
        <v>125</v>
      </c>
      <c r="K1375">
        <v>5</v>
      </c>
      <c r="L1375">
        <v>1</v>
      </c>
      <c r="M1375">
        <v>81</v>
      </c>
      <c r="N1375">
        <v>56</v>
      </c>
      <c r="O1375">
        <v>45</v>
      </c>
      <c r="P1375">
        <v>16</v>
      </c>
      <c r="Q1375">
        <v>13</v>
      </c>
      <c r="R1375">
        <v>2</v>
      </c>
      <c r="S1375">
        <v>2</v>
      </c>
      <c r="T1375">
        <v>5</v>
      </c>
      <c r="U1375">
        <v>3</v>
      </c>
      <c r="V1375">
        <v>78</v>
      </c>
      <c r="W1375">
        <v>37</v>
      </c>
      <c r="X1375">
        <v>26</v>
      </c>
      <c r="Y1375">
        <v>18</v>
      </c>
      <c r="Z1375">
        <v>12</v>
      </c>
      <c r="AA1375">
        <v>8</v>
      </c>
      <c r="AB1375">
        <v>13</v>
      </c>
      <c r="AC1375">
        <v>2</v>
      </c>
      <c r="AD1375">
        <v>7480</v>
      </c>
      <c r="AE1375">
        <v>57</v>
      </c>
      <c r="AF1375">
        <v>865</v>
      </c>
    </row>
    <row r="1376" spans="1:32" x14ac:dyDescent="0.25">
      <c r="A1376">
        <v>20190114</v>
      </c>
      <c r="B1376">
        <v>220</v>
      </c>
      <c r="C1376">
        <v>104925</v>
      </c>
      <c r="D1376" t="s">
        <v>641</v>
      </c>
      <c r="E1376">
        <v>105453</v>
      </c>
      <c r="F1376" t="s">
        <v>890</v>
      </c>
      <c r="G1376" t="s">
        <v>960</v>
      </c>
      <c r="H1376">
        <v>5</v>
      </c>
      <c r="I1376" t="s">
        <v>189</v>
      </c>
      <c r="J1376">
        <v>52</v>
      </c>
      <c r="K1376">
        <v>2</v>
      </c>
      <c r="L1376">
        <v>1</v>
      </c>
      <c r="M1376">
        <v>29</v>
      </c>
      <c r="N1376">
        <v>20</v>
      </c>
      <c r="O1376">
        <v>17</v>
      </c>
      <c r="P1376">
        <v>8</v>
      </c>
      <c r="Q1376">
        <v>6</v>
      </c>
      <c r="R1376">
        <v>0</v>
      </c>
      <c r="S1376">
        <v>0</v>
      </c>
      <c r="T1376">
        <v>0</v>
      </c>
      <c r="U1376">
        <v>3</v>
      </c>
      <c r="V1376">
        <v>47</v>
      </c>
      <c r="W1376">
        <v>33</v>
      </c>
      <c r="X1376">
        <v>16</v>
      </c>
      <c r="Y1376">
        <v>5</v>
      </c>
      <c r="Z1376">
        <v>6</v>
      </c>
      <c r="AA1376">
        <v>0</v>
      </c>
      <c r="AB1376">
        <v>4</v>
      </c>
      <c r="AC1376">
        <v>1</v>
      </c>
      <c r="AD1376">
        <v>9135</v>
      </c>
      <c r="AE1376">
        <v>9</v>
      </c>
      <c r="AF1376">
        <v>3750</v>
      </c>
    </row>
    <row r="1377" spans="1:32" x14ac:dyDescent="0.25">
      <c r="A1377">
        <v>20190114</v>
      </c>
      <c r="B1377">
        <v>222</v>
      </c>
      <c r="C1377">
        <v>126774</v>
      </c>
      <c r="D1377" t="s">
        <v>294</v>
      </c>
      <c r="E1377">
        <v>105138</v>
      </c>
      <c r="F1377" t="s">
        <v>644</v>
      </c>
      <c r="G1377" t="s">
        <v>961</v>
      </c>
      <c r="H1377">
        <v>5</v>
      </c>
      <c r="I1377" t="s">
        <v>189</v>
      </c>
      <c r="J1377">
        <v>195</v>
      </c>
      <c r="K1377">
        <v>22</v>
      </c>
      <c r="L1377">
        <v>3</v>
      </c>
      <c r="M1377">
        <v>129</v>
      </c>
      <c r="N1377">
        <v>74</v>
      </c>
      <c r="O1377">
        <v>62</v>
      </c>
      <c r="P1377">
        <v>27</v>
      </c>
      <c r="Q1377">
        <v>22</v>
      </c>
      <c r="R1377">
        <v>1</v>
      </c>
      <c r="S1377">
        <v>4</v>
      </c>
      <c r="T1377">
        <v>6</v>
      </c>
      <c r="U1377">
        <v>2</v>
      </c>
      <c r="V1377">
        <v>128</v>
      </c>
      <c r="W1377">
        <v>88</v>
      </c>
      <c r="X1377">
        <v>64</v>
      </c>
      <c r="Y1377">
        <v>22</v>
      </c>
      <c r="Z1377">
        <v>22</v>
      </c>
      <c r="AA1377">
        <v>7</v>
      </c>
      <c r="AB1377">
        <v>11</v>
      </c>
      <c r="AC1377">
        <v>15</v>
      </c>
      <c r="AD1377">
        <v>2095</v>
      </c>
      <c r="AE1377">
        <v>24</v>
      </c>
      <c r="AF1377">
        <v>1605</v>
      </c>
    </row>
    <row r="1378" spans="1:32" x14ac:dyDescent="0.25">
      <c r="A1378">
        <v>20190114</v>
      </c>
      <c r="B1378">
        <v>223</v>
      </c>
      <c r="C1378">
        <v>104745</v>
      </c>
      <c r="D1378" t="s">
        <v>642</v>
      </c>
      <c r="E1378">
        <v>126207</v>
      </c>
      <c r="F1378" t="s">
        <v>724</v>
      </c>
      <c r="G1378" t="s">
        <v>767</v>
      </c>
      <c r="H1378">
        <v>5</v>
      </c>
      <c r="I1378" t="s">
        <v>189</v>
      </c>
      <c r="J1378">
        <v>107</v>
      </c>
      <c r="K1378">
        <v>11</v>
      </c>
      <c r="L1378">
        <v>0</v>
      </c>
      <c r="M1378">
        <v>77</v>
      </c>
      <c r="N1378">
        <v>57</v>
      </c>
      <c r="O1378">
        <v>48</v>
      </c>
      <c r="P1378">
        <v>12</v>
      </c>
      <c r="Q1378">
        <v>14</v>
      </c>
      <c r="R1378">
        <v>2</v>
      </c>
      <c r="S1378">
        <v>2</v>
      </c>
      <c r="T1378">
        <v>13</v>
      </c>
      <c r="U1378">
        <v>0</v>
      </c>
      <c r="V1378">
        <v>72</v>
      </c>
      <c r="W1378">
        <v>54</v>
      </c>
      <c r="X1378">
        <v>38</v>
      </c>
      <c r="Y1378">
        <v>6</v>
      </c>
      <c r="Z1378">
        <v>13</v>
      </c>
      <c r="AA1378">
        <v>4</v>
      </c>
      <c r="AB1378">
        <v>8</v>
      </c>
      <c r="AC1378">
        <v>2</v>
      </c>
      <c r="AD1378">
        <v>7480</v>
      </c>
      <c r="AE1378">
        <v>39</v>
      </c>
      <c r="AF1378">
        <v>1080</v>
      </c>
    </row>
    <row r="1379" spans="1:32" x14ac:dyDescent="0.25">
      <c r="A1379">
        <v>20190114</v>
      </c>
      <c r="B1379">
        <v>224</v>
      </c>
      <c r="C1379">
        <v>104925</v>
      </c>
      <c r="D1379" t="s">
        <v>641</v>
      </c>
      <c r="E1379">
        <v>106298</v>
      </c>
      <c r="F1379" t="s">
        <v>908</v>
      </c>
      <c r="G1379" t="s">
        <v>910</v>
      </c>
      <c r="H1379">
        <v>5</v>
      </c>
      <c r="I1379" t="s">
        <v>193</v>
      </c>
      <c r="J1379">
        <v>83</v>
      </c>
      <c r="K1379">
        <v>6</v>
      </c>
      <c r="L1379">
        <v>0</v>
      </c>
      <c r="M1379">
        <v>53</v>
      </c>
      <c r="N1379">
        <v>38</v>
      </c>
      <c r="O1379">
        <v>32</v>
      </c>
      <c r="P1379">
        <v>13</v>
      </c>
      <c r="Q1379">
        <v>11</v>
      </c>
      <c r="R1379">
        <v>0</v>
      </c>
      <c r="S1379">
        <v>0</v>
      </c>
      <c r="T1379">
        <v>4</v>
      </c>
      <c r="U1379">
        <v>3</v>
      </c>
      <c r="V1379">
        <v>74</v>
      </c>
      <c r="W1379">
        <v>40</v>
      </c>
      <c r="X1379">
        <v>27</v>
      </c>
      <c r="Y1379">
        <v>9</v>
      </c>
      <c r="Z1379">
        <v>11</v>
      </c>
      <c r="AA1379">
        <v>5</v>
      </c>
      <c r="AB1379">
        <v>12</v>
      </c>
      <c r="AC1379">
        <v>1</v>
      </c>
      <c r="AD1379">
        <v>9135</v>
      </c>
      <c r="AE1379">
        <v>31</v>
      </c>
      <c r="AF1379">
        <v>1245</v>
      </c>
    </row>
    <row r="1380" spans="1:32" x14ac:dyDescent="0.25">
      <c r="A1380">
        <v>20190114</v>
      </c>
      <c r="B1380">
        <v>225</v>
      </c>
      <c r="C1380">
        <v>104745</v>
      </c>
      <c r="D1380" t="s">
        <v>642</v>
      </c>
      <c r="E1380">
        <v>126774</v>
      </c>
      <c r="F1380" t="s">
        <v>294</v>
      </c>
      <c r="G1380" t="s">
        <v>962</v>
      </c>
      <c r="H1380">
        <v>5</v>
      </c>
      <c r="I1380" t="s">
        <v>193</v>
      </c>
      <c r="J1380">
        <v>106</v>
      </c>
      <c r="K1380">
        <v>5</v>
      </c>
      <c r="L1380">
        <v>0</v>
      </c>
      <c r="M1380">
        <v>61</v>
      </c>
      <c r="N1380">
        <v>40</v>
      </c>
      <c r="O1380">
        <v>34</v>
      </c>
      <c r="P1380">
        <v>15</v>
      </c>
      <c r="Q1380">
        <v>12</v>
      </c>
      <c r="R1380">
        <v>1</v>
      </c>
      <c r="S1380">
        <v>1</v>
      </c>
      <c r="T1380">
        <v>5</v>
      </c>
      <c r="U1380">
        <v>2</v>
      </c>
      <c r="V1380">
        <v>65</v>
      </c>
      <c r="W1380">
        <v>45</v>
      </c>
      <c r="X1380">
        <v>29</v>
      </c>
      <c r="Y1380">
        <v>6</v>
      </c>
      <c r="Z1380">
        <v>12</v>
      </c>
      <c r="AA1380">
        <v>5</v>
      </c>
      <c r="AB1380">
        <v>11</v>
      </c>
      <c r="AC1380">
        <v>2</v>
      </c>
      <c r="AD1380">
        <v>7480</v>
      </c>
      <c r="AE1380">
        <v>15</v>
      </c>
      <c r="AF1380">
        <v>2095</v>
      </c>
    </row>
    <row r="1381" spans="1:32" x14ac:dyDescent="0.25">
      <c r="A1381">
        <v>20190114</v>
      </c>
      <c r="B1381">
        <v>226</v>
      </c>
      <c r="C1381">
        <v>104925</v>
      </c>
      <c r="D1381" t="s">
        <v>641</v>
      </c>
      <c r="E1381">
        <v>104745</v>
      </c>
      <c r="F1381" t="s">
        <v>642</v>
      </c>
      <c r="G1381" t="s">
        <v>963</v>
      </c>
      <c r="H1381">
        <v>5</v>
      </c>
      <c r="I1381" t="s">
        <v>196</v>
      </c>
      <c r="J1381">
        <v>124</v>
      </c>
      <c r="K1381">
        <v>8</v>
      </c>
      <c r="L1381">
        <v>0</v>
      </c>
      <c r="M1381">
        <v>69</v>
      </c>
      <c r="N1381">
        <v>50</v>
      </c>
      <c r="O1381">
        <v>40</v>
      </c>
      <c r="P1381">
        <v>16</v>
      </c>
      <c r="Q1381">
        <v>13</v>
      </c>
      <c r="R1381">
        <v>1</v>
      </c>
      <c r="S1381">
        <v>1</v>
      </c>
      <c r="T1381">
        <v>3</v>
      </c>
      <c r="U1381">
        <v>2</v>
      </c>
      <c r="V1381">
        <v>73</v>
      </c>
      <c r="W1381">
        <v>47</v>
      </c>
      <c r="X1381">
        <v>24</v>
      </c>
      <c r="Y1381">
        <v>16</v>
      </c>
      <c r="Z1381">
        <v>13</v>
      </c>
      <c r="AA1381">
        <v>3</v>
      </c>
      <c r="AB1381">
        <v>8</v>
      </c>
      <c r="AC1381">
        <v>1</v>
      </c>
      <c r="AD1381">
        <v>9135</v>
      </c>
      <c r="AE1381">
        <v>2</v>
      </c>
      <c r="AF1381">
        <v>7480</v>
      </c>
    </row>
    <row r="1382" spans="1:32" x14ac:dyDescent="0.25">
      <c r="A1382">
        <v>20190826</v>
      </c>
      <c r="B1382">
        <v>100</v>
      </c>
      <c r="C1382">
        <v>104925</v>
      </c>
      <c r="D1382" t="s">
        <v>641</v>
      </c>
      <c r="E1382">
        <v>106148</v>
      </c>
      <c r="F1382" t="s">
        <v>153</v>
      </c>
      <c r="G1382" t="s">
        <v>913</v>
      </c>
      <c r="H1382">
        <v>5</v>
      </c>
      <c r="I1382" t="s">
        <v>715</v>
      </c>
      <c r="J1382">
        <v>112</v>
      </c>
      <c r="K1382">
        <v>4</v>
      </c>
      <c r="L1382">
        <v>3</v>
      </c>
      <c r="M1382">
        <v>73</v>
      </c>
      <c r="N1382">
        <v>44</v>
      </c>
      <c r="O1382">
        <v>37</v>
      </c>
      <c r="P1382">
        <v>19</v>
      </c>
      <c r="Q1382">
        <v>14</v>
      </c>
      <c r="R1382">
        <v>0</v>
      </c>
      <c r="S1382">
        <v>0</v>
      </c>
      <c r="T1382">
        <v>5</v>
      </c>
      <c r="U1382">
        <v>5</v>
      </c>
      <c r="V1382">
        <v>91</v>
      </c>
      <c r="W1382">
        <v>53</v>
      </c>
      <c r="X1382">
        <v>32</v>
      </c>
      <c r="Y1382">
        <v>21</v>
      </c>
      <c r="Z1382">
        <v>13</v>
      </c>
      <c r="AA1382">
        <v>7</v>
      </c>
      <c r="AB1382">
        <v>11</v>
      </c>
      <c r="AC1382">
        <v>1</v>
      </c>
      <c r="AD1382">
        <v>11685</v>
      </c>
      <c r="AE1382">
        <v>76</v>
      </c>
      <c r="AF1382">
        <v>787</v>
      </c>
    </row>
    <row r="1383" spans="1:32" x14ac:dyDescent="0.25">
      <c r="A1383">
        <v>20190826</v>
      </c>
      <c r="B1383">
        <v>104</v>
      </c>
      <c r="C1383">
        <v>104527</v>
      </c>
      <c r="D1383" t="s">
        <v>694</v>
      </c>
      <c r="E1383">
        <v>206173</v>
      </c>
      <c r="F1383" t="s">
        <v>832</v>
      </c>
      <c r="G1383" t="s">
        <v>1276</v>
      </c>
      <c r="H1383">
        <v>5</v>
      </c>
      <c r="I1383" t="s">
        <v>715</v>
      </c>
      <c r="J1383">
        <v>169</v>
      </c>
      <c r="K1383">
        <v>15</v>
      </c>
      <c r="L1383">
        <v>6</v>
      </c>
      <c r="M1383">
        <v>148</v>
      </c>
      <c r="N1383">
        <v>92</v>
      </c>
      <c r="O1383">
        <v>66</v>
      </c>
      <c r="P1383">
        <v>29</v>
      </c>
      <c r="Q1383">
        <v>22</v>
      </c>
      <c r="R1383">
        <v>10</v>
      </c>
      <c r="S1383">
        <v>14</v>
      </c>
      <c r="T1383">
        <v>2</v>
      </c>
      <c r="U1383">
        <v>5</v>
      </c>
      <c r="V1383">
        <v>122</v>
      </c>
      <c r="W1383">
        <v>73</v>
      </c>
      <c r="X1383">
        <v>45</v>
      </c>
      <c r="Y1383">
        <v>30</v>
      </c>
      <c r="Z1383">
        <v>19</v>
      </c>
      <c r="AA1383">
        <v>5</v>
      </c>
      <c r="AB1383">
        <v>10</v>
      </c>
      <c r="AC1383">
        <v>24</v>
      </c>
      <c r="AD1383">
        <v>1535</v>
      </c>
      <c r="AE1383">
        <v>137</v>
      </c>
      <c r="AF1383">
        <v>395</v>
      </c>
    </row>
    <row r="1384" spans="1:32" x14ac:dyDescent="0.25">
      <c r="A1384">
        <v>20190826</v>
      </c>
      <c r="B1384">
        <v>108</v>
      </c>
      <c r="C1384">
        <v>124187</v>
      </c>
      <c r="D1384" t="s">
        <v>397</v>
      </c>
      <c r="E1384">
        <v>104926</v>
      </c>
      <c r="F1384" t="s">
        <v>670</v>
      </c>
      <c r="G1384" t="s">
        <v>1277</v>
      </c>
      <c r="H1384">
        <v>5</v>
      </c>
      <c r="I1384" t="s">
        <v>715</v>
      </c>
      <c r="J1384">
        <v>171</v>
      </c>
      <c r="K1384">
        <v>26</v>
      </c>
      <c r="L1384">
        <v>4</v>
      </c>
      <c r="M1384">
        <v>124</v>
      </c>
      <c r="N1384">
        <v>71</v>
      </c>
      <c r="O1384">
        <v>56</v>
      </c>
      <c r="P1384">
        <v>31</v>
      </c>
      <c r="Q1384">
        <v>22</v>
      </c>
      <c r="R1384">
        <v>5</v>
      </c>
      <c r="S1384">
        <v>7</v>
      </c>
      <c r="T1384">
        <v>16</v>
      </c>
      <c r="U1384">
        <v>6</v>
      </c>
      <c r="V1384">
        <v>110</v>
      </c>
      <c r="W1384">
        <v>61</v>
      </c>
      <c r="X1384">
        <v>48</v>
      </c>
      <c r="Y1384">
        <v>24</v>
      </c>
      <c r="Z1384">
        <v>19</v>
      </c>
      <c r="AA1384">
        <v>10</v>
      </c>
      <c r="AB1384">
        <v>15</v>
      </c>
      <c r="AC1384">
        <v>42</v>
      </c>
      <c r="AD1384">
        <v>1076</v>
      </c>
      <c r="AE1384">
        <v>11</v>
      </c>
      <c r="AF1384">
        <v>2510</v>
      </c>
    </row>
    <row r="1385" spans="1:32" x14ac:dyDescent="0.25">
      <c r="A1385">
        <v>20190826</v>
      </c>
      <c r="B1385">
        <v>115</v>
      </c>
      <c r="C1385">
        <v>106421</v>
      </c>
      <c r="D1385" t="s">
        <v>265</v>
      </c>
      <c r="E1385">
        <v>105432</v>
      </c>
      <c r="F1385" t="s">
        <v>1278</v>
      </c>
      <c r="G1385" t="s">
        <v>1279</v>
      </c>
      <c r="H1385">
        <v>5</v>
      </c>
      <c r="I1385" t="s">
        <v>715</v>
      </c>
      <c r="J1385">
        <v>85</v>
      </c>
      <c r="K1385">
        <v>9</v>
      </c>
      <c r="L1385">
        <v>7</v>
      </c>
      <c r="M1385">
        <v>68</v>
      </c>
      <c r="N1385">
        <v>43</v>
      </c>
      <c r="O1385">
        <v>36</v>
      </c>
      <c r="P1385">
        <v>11</v>
      </c>
      <c r="Q1385">
        <v>12</v>
      </c>
      <c r="R1385">
        <v>2</v>
      </c>
      <c r="S1385">
        <v>3</v>
      </c>
      <c r="T1385">
        <v>4</v>
      </c>
      <c r="U1385">
        <v>8</v>
      </c>
      <c r="V1385">
        <v>68</v>
      </c>
      <c r="W1385">
        <v>37</v>
      </c>
      <c r="X1385">
        <v>24</v>
      </c>
      <c r="Y1385">
        <v>8</v>
      </c>
      <c r="Z1385">
        <v>13</v>
      </c>
      <c r="AA1385">
        <v>1</v>
      </c>
      <c r="AB1385">
        <v>8</v>
      </c>
      <c r="AC1385">
        <v>5</v>
      </c>
      <c r="AD1385">
        <v>4125</v>
      </c>
      <c r="AE1385">
        <v>88</v>
      </c>
      <c r="AF1385">
        <v>610</v>
      </c>
    </row>
    <row r="1386" spans="1:32" x14ac:dyDescent="0.25">
      <c r="A1386">
        <v>20190826</v>
      </c>
      <c r="B1386">
        <v>116</v>
      </c>
      <c r="C1386">
        <v>103819</v>
      </c>
      <c r="D1386" t="s">
        <v>737</v>
      </c>
      <c r="E1386">
        <v>111576</v>
      </c>
      <c r="F1386" t="s">
        <v>355</v>
      </c>
      <c r="G1386" t="s">
        <v>1280</v>
      </c>
      <c r="H1386">
        <v>5</v>
      </c>
      <c r="I1386" t="s">
        <v>715</v>
      </c>
      <c r="J1386">
        <v>150</v>
      </c>
      <c r="K1386">
        <v>12</v>
      </c>
      <c r="L1386">
        <v>7</v>
      </c>
      <c r="M1386">
        <v>132</v>
      </c>
      <c r="N1386">
        <v>80</v>
      </c>
      <c r="O1386">
        <v>57</v>
      </c>
      <c r="P1386">
        <v>25</v>
      </c>
      <c r="Q1386">
        <v>18</v>
      </c>
      <c r="R1386">
        <v>10</v>
      </c>
      <c r="S1386">
        <v>13</v>
      </c>
      <c r="T1386">
        <v>0</v>
      </c>
      <c r="U1386">
        <v>4</v>
      </c>
      <c r="V1386">
        <v>107</v>
      </c>
      <c r="W1386">
        <v>68</v>
      </c>
      <c r="X1386">
        <v>40</v>
      </c>
      <c r="Y1386">
        <v>18</v>
      </c>
      <c r="Z1386">
        <v>17</v>
      </c>
      <c r="AA1386">
        <v>6</v>
      </c>
      <c r="AB1386">
        <v>13</v>
      </c>
      <c r="AC1386">
        <v>3</v>
      </c>
      <c r="AD1386">
        <v>6950</v>
      </c>
      <c r="AE1386">
        <v>190</v>
      </c>
      <c r="AF1386">
        <v>264</v>
      </c>
    </row>
    <row r="1387" spans="1:32" x14ac:dyDescent="0.25">
      <c r="A1387">
        <v>20190826</v>
      </c>
      <c r="B1387">
        <v>123</v>
      </c>
      <c r="C1387">
        <v>105676</v>
      </c>
      <c r="D1387" t="s">
        <v>201</v>
      </c>
      <c r="E1387">
        <v>144895</v>
      </c>
      <c r="F1387" t="s">
        <v>261</v>
      </c>
      <c r="G1387" t="s">
        <v>1281</v>
      </c>
      <c r="H1387">
        <v>5</v>
      </c>
      <c r="I1387" t="s">
        <v>715</v>
      </c>
      <c r="J1387">
        <v>168</v>
      </c>
      <c r="K1387">
        <v>4</v>
      </c>
      <c r="L1387">
        <v>6</v>
      </c>
      <c r="M1387">
        <v>112</v>
      </c>
      <c r="N1387">
        <v>62</v>
      </c>
      <c r="O1387">
        <v>41</v>
      </c>
      <c r="P1387">
        <v>27</v>
      </c>
      <c r="Q1387">
        <v>17</v>
      </c>
      <c r="R1387">
        <v>2</v>
      </c>
      <c r="S1387">
        <v>6</v>
      </c>
      <c r="T1387">
        <v>0</v>
      </c>
      <c r="U1387">
        <v>10</v>
      </c>
      <c r="V1387">
        <v>108</v>
      </c>
      <c r="W1387">
        <v>66</v>
      </c>
      <c r="X1387">
        <v>36</v>
      </c>
      <c r="Y1387">
        <v>19</v>
      </c>
      <c r="Z1387">
        <v>17</v>
      </c>
      <c r="AA1387">
        <v>5</v>
      </c>
      <c r="AB1387">
        <v>13</v>
      </c>
      <c r="AC1387">
        <v>15</v>
      </c>
      <c r="AD1387">
        <v>2055</v>
      </c>
      <c r="AE1387">
        <v>82</v>
      </c>
      <c r="AF1387">
        <v>650</v>
      </c>
    </row>
    <row r="1388" spans="1:32" x14ac:dyDescent="0.25">
      <c r="A1388">
        <v>20190826</v>
      </c>
      <c r="B1388">
        <v>125</v>
      </c>
      <c r="C1388">
        <v>105777</v>
      </c>
      <c r="D1388" t="s">
        <v>114</v>
      </c>
      <c r="E1388">
        <v>104312</v>
      </c>
      <c r="F1388" t="s">
        <v>753</v>
      </c>
      <c r="G1388" t="s">
        <v>1282</v>
      </c>
      <c r="H1388">
        <v>5</v>
      </c>
      <c r="I1388" t="s">
        <v>715</v>
      </c>
      <c r="J1388">
        <v>162</v>
      </c>
      <c r="K1388">
        <v>13</v>
      </c>
      <c r="L1388">
        <v>3</v>
      </c>
      <c r="M1388">
        <v>115</v>
      </c>
      <c r="N1388">
        <v>67</v>
      </c>
      <c r="O1388">
        <v>49</v>
      </c>
      <c r="P1388">
        <v>29</v>
      </c>
      <c r="Q1388">
        <v>20</v>
      </c>
      <c r="R1388">
        <v>4</v>
      </c>
      <c r="S1388">
        <v>7</v>
      </c>
      <c r="T1388">
        <v>6</v>
      </c>
      <c r="U1388">
        <v>3</v>
      </c>
      <c r="V1388">
        <v>129</v>
      </c>
      <c r="W1388">
        <v>81</v>
      </c>
      <c r="X1388">
        <v>45</v>
      </c>
      <c r="Y1388">
        <v>30</v>
      </c>
      <c r="Z1388">
        <v>19</v>
      </c>
      <c r="AA1388">
        <v>14</v>
      </c>
      <c r="AB1388">
        <v>21</v>
      </c>
      <c r="AC1388">
        <v>78</v>
      </c>
      <c r="AD1388">
        <v>722</v>
      </c>
      <c r="AE1388">
        <v>77</v>
      </c>
      <c r="AF1388">
        <v>735</v>
      </c>
    </row>
    <row r="1389" spans="1:32" x14ac:dyDescent="0.25">
      <c r="A1389">
        <v>20190826</v>
      </c>
      <c r="B1389">
        <v>128</v>
      </c>
      <c r="C1389">
        <v>106426</v>
      </c>
      <c r="D1389" t="s">
        <v>217</v>
      </c>
      <c r="E1389">
        <v>111153</v>
      </c>
      <c r="F1389" t="s">
        <v>180</v>
      </c>
      <c r="G1389" t="s">
        <v>1283</v>
      </c>
      <c r="H1389">
        <v>5</v>
      </c>
      <c r="I1389" t="s">
        <v>715</v>
      </c>
      <c r="J1389">
        <v>213</v>
      </c>
      <c r="K1389">
        <v>15</v>
      </c>
      <c r="L1389">
        <v>9</v>
      </c>
      <c r="M1389">
        <v>167</v>
      </c>
      <c r="N1389">
        <v>103</v>
      </c>
      <c r="O1389">
        <v>74</v>
      </c>
      <c r="P1389">
        <v>34</v>
      </c>
      <c r="Q1389">
        <v>28</v>
      </c>
      <c r="R1389">
        <v>6</v>
      </c>
      <c r="S1389">
        <v>10</v>
      </c>
      <c r="T1389">
        <v>11</v>
      </c>
      <c r="U1389">
        <v>11</v>
      </c>
      <c r="V1389">
        <v>160</v>
      </c>
      <c r="W1389">
        <v>100</v>
      </c>
      <c r="X1389">
        <v>75</v>
      </c>
      <c r="Y1389">
        <v>28</v>
      </c>
      <c r="Z1389">
        <v>26</v>
      </c>
      <c r="AA1389">
        <v>6</v>
      </c>
      <c r="AB1389">
        <v>11</v>
      </c>
      <c r="AC1389">
        <v>32</v>
      </c>
      <c r="AD1389">
        <v>1321</v>
      </c>
      <c r="AE1389">
        <v>188</v>
      </c>
      <c r="AF1389">
        <v>265</v>
      </c>
    </row>
    <row r="1390" spans="1:32" x14ac:dyDescent="0.25">
      <c r="A1390">
        <v>20190826</v>
      </c>
      <c r="B1390">
        <v>132</v>
      </c>
      <c r="C1390">
        <v>126094</v>
      </c>
      <c r="D1390" t="s">
        <v>100</v>
      </c>
      <c r="E1390">
        <v>126774</v>
      </c>
      <c r="F1390" t="s">
        <v>294</v>
      </c>
      <c r="G1390" t="s">
        <v>1284</v>
      </c>
      <c r="H1390">
        <v>5</v>
      </c>
      <c r="I1390" t="s">
        <v>715</v>
      </c>
      <c r="J1390">
        <v>234</v>
      </c>
      <c r="K1390">
        <v>14</v>
      </c>
      <c r="L1390">
        <v>6</v>
      </c>
      <c r="M1390">
        <v>157</v>
      </c>
      <c r="N1390">
        <v>92</v>
      </c>
      <c r="O1390">
        <v>68</v>
      </c>
      <c r="P1390">
        <v>34</v>
      </c>
      <c r="Q1390">
        <v>24</v>
      </c>
      <c r="R1390">
        <v>10</v>
      </c>
      <c r="S1390">
        <v>13</v>
      </c>
      <c r="T1390">
        <v>20</v>
      </c>
      <c r="U1390">
        <v>7</v>
      </c>
      <c r="V1390">
        <v>186</v>
      </c>
      <c r="W1390">
        <v>102</v>
      </c>
      <c r="X1390">
        <v>70</v>
      </c>
      <c r="Y1390">
        <v>42</v>
      </c>
      <c r="Z1390">
        <v>24</v>
      </c>
      <c r="AA1390">
        <v>15</v>
      </c>
      <c r="AB1390">
        <v>20</v>
      </c>
      <c r="AC1390">
        <v>43</v>
      </c>
      <c r="AD1390">
        <v>1066</v>
      </c>
      <c r="AE1390">
        <v>8</v>
      </c>
      <c r="AF1390">
        <v>3455</v>
      </c>
    </row>
    <row r="1391" spans="1:32" x14ac:dyDescent="0.25">
      <c r="A1391">
        <v>20190826</v>
      </c>
      <c r="B1391">
        <v>136</v>
      </c>
      <c r="C1391">
        <v>126610</v>
      </c>
      <c r="D1391" t="s">
        <v>199</v>
      </c>
      <c r="E1391">
        <v>104755</v>
      </c>
      <c r="F1391" t="s">
        <v>866</v>
      </c>
      <c r="G1391" t="s">
        <v>1285</v>
      </c>
      <c r="H1391">
        <v>5</v>
      </c>
      <c r="I1391" t="s">
        <v>715</v>
      </c>
      <c r="J1391">
        <v>163</v>
      </c>
      <c r="K1391">
        <v>18</v>
      </c>
      <c r="L1391">
        <v>8</v>
      </c>
      <c r="M1391">
        <v>119</v>
      </c>
      <c r="N1391">
        <v>72</v>
      </c>
      <c r="O1391">
        <v>55</v>
      </c>
      <c r="P1391">
        <v>22</v>
      </c>
      <c r="Q1391">
        <v>18</v>
      </c>
      <c r="R1391">
        <v>9</v>
      </c>
      <c r="S1391">
        <v>11</v>
      </c>
      <c r="T1391">
        <v>6</v>
      </c>
      <c r="U1391">
        <v>6</v>
      </c>
      <c r="V1391">
        <v>108</v>
      </c>
      <c r="W1391">
        <v>67</v>
      </c>
      <c r="X1391">
        <v>50</v>
      </c>
      <c r="Y1391">
        <v>17</v>
      </c>
      <c r="Z1391">
        <v>17</v>
      </c>
      <c r="AA1391">
        <v>4</v>
      </c>
      <c r="AB1391">
        <v>8</v>
      </c>
      <c r="AC1391">
        <v>25</v>
      </c>
      <c r="AD1391">
        <v>1535</v>
      </c>
      <c r="AE1391">
        <v>36</v>
      </c>
      <c r="AF1391">
        <v>1280</v>
      </c>
    </row>
    <row r="1392" spans="1:32" x14ac:dyDescent="0.25">
      <c r="A1392">
        <v>20190826</v>
      </c>
      <c r="B1392">
        <v>139</v>
      </c>
      <c r="C1392">
        <v>105062</v>
      </c>
      <c r="D1392" t="s">
        <v>212</v>
      </c>
      <c r="E1392">
        <v>105138</v>
      </c>
      <c r="F1392" t="s">
        <v>644</v>
      </c>
      <c r="G1392" t="s">
        <v>1286</v>
      </c>
      <c r="H1392">
        <v>5</v>
      </c>
      <c r="I1392" t="s">
        <v>715</v>
      </c>
      <c r="J1392">
        <v>199</v>
      </c>
      <c r="K1392">
        <v>6</v>
      </c>
      <c r="L1392">
        <v>2</v>
      </c>
      <c r="M1392">
        <v>152</v>
      </c>
      <c r="N1392">
        <v>97</v>
      </c>
      <c r="O1392">
        <v>62</v>
      </c>
      <c r="P1392">
        <v>27</v>
      </c>
      <c r="Q1392">
        <v>22</v>
      </c>
      <c r="R1392">
        <v>5</v>
      </c>
      <c r="S1392">
        <v>10</v>
      </c>
      <c r="T1392">
        <v>10</v>
      </c>
      <c r="U1392">
        <v>4</v>
      </c>
      <c r="V1392">
        <v>119</v>
      </c>
      <c r="W1392">
        <v>65</v>
      </c>
      <c r="X1392">
        <v>42</v>
      </c>
      <c r="Y1392">
        <v>31</v>
      </c>
      <c r="Z1392">
        <v>22</v>
      </c>
      <c r="AA1392">
        <v>3</v>
      </c>
      <c r="AB1392">
        <v>10</v>
      </c>
      <c r="AC1392">
        <v>47</v>
      </c>
      <c r="AD1392">
        <v>1041</v>
      </c>
      <c r="AE1392">
        <v>10</v>
      </c>
      <c r="AF1392">
        <v>2575</v>
      </c>
    </row>
    <row r="1393" spans="1:32" x14ac:dyDescent="0.25">
      <c r="A1393">
        <v>20190826</v>
      </c>
      <c r="B1393">
        <v>140</v>
      </c>
      <c r="C1393">
        <v>104792</v>
      </c>
      <c r="D1393" t="s">
        <v>468</v>
      </c>
      <c r="E1393">
        <v>105077</v>
      </c>
      <c r="F1393" t="s">
        <v>808</v>
      </c>
      <c r="G1393" t="s">
        <v>773</v>
      </c>
      <c r="H1393">
        <v>5</v>
      </c>
      <c r="I1393" t="s">
        <v>715</v>
      </c>
      <c r="J1393">
        <v>133</v>
      </c>
      <c r="K1393">
        <v>8</v>
      </c>
      <c r="L1393">
        <v>0</v>
      </c>
      <c r="M1393">
        <v>97</v>
      </c>
      <c r="N1393">
        <v>55</v>
      </c>
      <c r="O1393">
        <v>41</v>
      </c>
      <c r="P1393">
        <v>22</v>
      </c>
      <c r="Q1393">
        <v>16</v>
      </c>
      <c r="R1393">
        <v>4</v>
      </c>
      <c r="S1393">
        <v>6</v>
      </c>
      <c r="T1393">
        <v>1</v>
      </c>
      <c r="U1393">
        <v>7</v>
      </c>
      <c r="V1393">
        <v>102</v>
      </c>
      <c r="W1393">
        <v>56</v>
      </c>
      <c r="X1393">
        <v>37</v>
      </c>
      <c r="Y1393">
        <v>21</v>
      </c>
      <c r="Z1393">
        <v>16</v>
      </c>
      <c r="AA1393">
        <v>10</v>
      </c>
      <c r="AB1393">
        <v>15</v>
      </c>
      <c r="AC1393">
        <v>13</v>
      </c>
      <c r="AD1393">
        <v>2140</v>
      </c>
      <c r="AE1393">
        <v>51</v>
      </c>
      <c r="AF1393">
        <v>1019</v>
      </c>
    </row>
    <row r="1394" spans="1:32" x14ac:dyDescent="0.25">
      <c r="A1394">
        <v>20190826</v>
      </c>
      <c r="B1394">
        <v>143</v>
      </c>
      <c r="C1394">
        <v>133430</v>
      </c>
      <c r="D1394" t="s">
        <v>651</v>
      </c>
      <c r="E1394">
        <v>200000</v>
      </c>
      <c r="F1394" t="s">
        <v>163</v>
      </c>
      <c r="G1394" t="s">
        <v>1116</v>
      </c>
      <c r="H1394">
        <v>5</v>
      </c>
      <c r="I1394" t="s">
        <v>715</v>
      </c>
      <c r="J1394">
        <v>98</v>
      </c>
      <c r="K1394">
        <v>3</v>
      </c>
      <c r="L1394">
        <v>8</v>
      </c>
      <c r="M1394">
        <v>73</v>
      </c>
      <c r="N1394">
        <v>40</v>
      </c>
      <c r="O1394">
        <v>34</v>
      </c>
      <c r="P1394">
        <v>18</v>
      </c>
      <c r="Q1394">
        <v>12</v>
      </c>
      <c r="R1394">
        <v>5</v>
      </c>
      <c r="S1394">
        <v>5</v>
      </c>
      <c r="T1394">
        <v>0</v>
      </c>
      <c r="U1394">
        <v>6</v>
      </c>
      <c r="V1394">
        <v>73</v>
      </c>
      <c r="W1394">
        <v>47</v>
      </c>
      <c r="X1394">
        <v>31</v>
      </c>
      <c r="Y1394">
        <v>7</v>
      </c>
      <c r="Z1394">
        <v>12</v>
      </c>
      <c r="AA1394">
        <v>4</v>
      </c>
      <c r="AB1394">
        <v>10</v>
      </c>
      <c r="AC1394">
        <v>33</v>
      </c>
      <c r="AD1394">
        <v>1310</v>
      </c>
      <c r="AE1394">
        <v>19</v>
      </c>
      <c r="AF1394">
        <v>1750</v>
      </c>
    </row>
    <row r="1395" spans="1:32" x14ac:dyDescent="0.25">
      <c r="A1395">
        <v>20190826</v>
      </c>
      <c r="B1395">
        <v>147</v>
      </c>
      <c r="C1395">
        <v>105341</v>
      </c>
      <c r="D1395" t="s">
        <v>120</v>
      </c>
      <c r="E1395">
        <v>106233</v>
      </c>
      <c r="F1395" t="s">
        <v>679</v>
      </c>
      <c r="G1395" t="s">
        <v>1193</v>
      </c>
      <c r="H1395">
        <v>5</v>
      </c>
      <c r="I1395" t="s">
        <v>715</v>
      </c>
      <c r="J1395">
        <v>143</v>
      </c>
      <c r="K1395">
        <v>10</v>
      </c>
      <c r="L1395">
        <v>5</v>
      </c>
      <c r="M1395">
        <v>112</v>
      </c>
      <c r="N1395">
        <v>78</v>
      </c>
      <c r="O1395">
        <v>59</v>
      </c>
      <c r="P1395">
        <v>19</v>
      </c>
      <c r="Q1395">
        <v>18</v>
      </c>
      <c r="R1395">
        <v>9</v>
      </c>
      <c r="S1395">
        <v>10</v>
      </c>
      <c r="T1395">
        <v>14</v>
      </c>
      <c r="U1395">
        <v>3</v>
      </c>
      <c r="V1395">
        <v>99</v>
      </c>
      <c r="W1395">
        <v>57</v>
      </c>
      <c r="X1395">
        <v>43</v>
      </c>
      <c r="Y1395">
        <v>20</v>
      </c>
      <c r="Z1395">
        <v>18</v>
      </c>
      <c r="AA1395">
        <v>4</v>
      </c>
      <c r="AB1395">
        <v>8</v>
      </c>
      <c r="AC1395">
        <v>87</v>
      </c>
      <c r="AD1395">
        <v>610</v>
      </c>
      <c r="AE1395">
        <v>4</v>
      </c>
      <c r="AF1395">
        <v>4925</v>
      </c>
    </row>
    <row r="1396" spans="1:32" x14ac:dyDescent="0.25">
      <c r="A1396">
        <v>20190826</v>
      </c>
      <c r="B1396">
        <v>148</v>
      </c>
      <c r="C1396">
        <v>100644</v>
      </c>
      <c r="D1396" t="s">
        <v>683</v>
      </c>
      <c r="E1396">
        <v>105430</v>
      </c>
      <c r="F1396" t="s">
        <v>667</v>
      </c>
      <c r="G1396" t="s">
        <v>1287</v>
      </c>
      <c r="H1396">
        <v>5</v>
      </c>
      <c r="I1396" t="s">
        <v>715</v>
      </c>
      <c r="J1396">
        <v>190</v>
      </c>
      <c r="K1396">
        <v>9</v>
      </c>
      <c r="L1396">
        <v>8</v>
      </c>
      <c r="M1396">
        <v>119</v>
      </c>
      <c r="N1396">
        <v>79</v>
      </c>
      <c r="O1396">
        <v>55</v>
      </c>
      <c r="P1396">
        <v>19</v>
      </c>
      <c r="Q1396">
        <v>21</v>
      </c>
      <c r="R1396">
        <v>2</v>
      </c>
      <c r="S1396">
        <v>7</v>
      </c>
      <c r="T1396">
        <v>3</v>
      </c>
      <c r="U1396">
        <v>9</v>
      </c>
      <c r="V1396">
        <v>155</v>
      </c>
      <c r="W1396">
        <v>88</v>
      </c>
      <c r="X1396">
        <v>54</v>
      </c>
      <c r="Y1396">
        <v>26</v>
      </c>
      <c r="Z1396">
        <v>22</v>
      </c>
      <c r="AA1396">
        <v>10</v>
      </c>
      <c r="AB1396">
        <v>19</v>
      </c>
      <c r="AC1396">
        <v>6</v>
      </c>
      <c r="AD1396">
        <v>4005</v>
      </c>
      <c r="AE1396">
        <v>41</v>
      </c>
      <c r="AF1396">
        <v>1137</v>
      </c>
    </row>
    <row r="1397" spans="1:32" x14ac:dyDescent="0.25">
      <c r="A1397">
        <v>20190826</v>
      </c>
      <c r="B1397">
        <v>152</v>
      </c>
      <c r="C1397">
        <v>106043</v>
      </c>
      <c r="D1397" t="s">
        <v>149</v>
      </c>
      <c r="E1397">
        <v>104898</v>
      </c>
      <c r="F1397" t="s">
        <v>835</v>
      </c>
      <c r="G1397" t="s">
        <v>1288</v>
      </c>
      <c r="H1397">
        <v>5</v>
      </c>
      <c r="I1397" t="s">
        <v>715</v>
      </c>
      <c r="J1397">
        <v>119</v>
      </c>
      <c r="K1397">
        <v>2</v>
      </c>
      <c r="L1397">
        <v>2</v>
      </c>
      <c r="M1397">
        <v>87</v>
      </c>
      <c r="N1397">
        <v>50</v>
      </c>
      <c r="O1397">
        <v>38</v>
      </c>
      <c r="P1397">
        <v>22</v>
      </c>
      <c r="Q1397">
        <v>13</v>
      </c>
      <c r="R1397">
        <v>4</v>
      </c>
      <c r="S1397">
        <v>6</v>
      </c>
      <c r="T1397">
        <v>6</v>
      </c>
      <c r="U1397">
        <v>4</v>
      </c>
      <c r="V1397">
        <v>92</v>
      </c>
      <c r="W1397">
        <v>49</v>
      </c>
      <c r="X1397">
        <v>33</v>
      </c>
      <c r="Y1397">
        <v>18</v>
      </c>
      <c r="Z1397">
        <v>15</v>
      </c>
      <c r="AA1397">
        <v>10</v>
      </c>
      <c r="AB1397">
        <v>17</v>
      </c>
      <c r="AC1397">
        <v>21</v>
      </c>
      <c r="AD1397">
        <v>1725</v>
      </c>
      <c r="AE1397">
        <v>143</v>
      </c>
      <c r="AF1397">
        <v>376</v>
      </c>
    </row>
    <row r="1398" spans="1:32" x14ac:dyDescent="0.25">
      <c r="A1398">
        <v>20190826</v>
      </c>
      <c r="B1398">
        <v>155</v>
      </c>
      <c r="C1398">
        <v>105577</v>
      </c>
      <c r="D1398" t="s">
        <v>711</v>
      </c>
      <c r="E1398">
        <v>111575</v>
      </c>
      <c r="F1398" t="s">
        <v>647</v>
      </c>
      <c r="G1398" t="s">
        <v>1289</v>
      </c>
      <c r="H1398">
        <v>5</v>
      </c>
      <c r="I1398" t="s">
        <v>715</v>
      </c>
      <c r="J1398">
        <v>231</v>
      </c>
      <c r="K1398">
        <v>15</v>
      </c>
      <c r="L1398">
        <v>7</v>
      </c>
      <c r="M1398">
        <v>185</v>
      </c>
      <c r="N1398">
        <v>104</v>
      </c>
      <c r="O1398">
        <v>80</v>
      </c>
      <c r="P1398">
        <v>39</v>
      </c>
      <c r="Q1398">
        <v>27</v>
      </c>
      <c r="R1398">
        <v>9</v>
      </c>
      <c r="S1398">
        <v>12</v>
      </c>
      <c r="T1398">
        <v>7</v>
      </c>
      <c r="U1398">
        <v>10</v>
      </c>
      <c r="V1398">
        <v>135</v>
      </c>
      <c r="W1398">
        <v>71</v>
      </c>
      <c r="X1398">
        <v>56</v>
      </c>
      <c r="Y1398">
        <v>42</v>
      </c>
      <c r="Z1398">
        <v>26</v>
      </c>
      <c r="AA1398">
        <v>2</v>
      </c>
      <c r="AB1398">
        <v>6</v>
      </c>
      <c r="AC1398">
        <v>216</v>
      </c>
      <c r="AD1398">
        <v>214</v>
      </c>
      <c r="AE1398">
        <v>9</v>
      </c>
      <c r="AF1398">
        <v>2890</v>
      </c>
    </row>
    <row r="1399" spans="1:32" x14ac:dyDescent="0.25">
      <c r="A1399">
        <v>20190826</v>
      </c>
      <c r="B1399">
        <v>163</v>
      </c>
      <c r="C1399">
        <v>104745</v>
      </c>
      <c r="D1399" t="s">
        <v>642</v>
      </c>
      <c r="E1399">
        <v>105357</v>
      </c>
      <c r="F1399" t="s">
        <v>692</v>
      </c>
      <c r="G1399" t="s">
        <v>739</v>
      </c>
      <c r="H1399">
        <v>5</v>
      </c>
      <c r="I1399" t="s">
        <v>715</v>
      </c>
      <c r="J1399">
        <v>128</v>
      </c>
      <c r="K1399">
        <v>6</v>
      </c>
      <c r="L1399">
        <v>3</v>
      </c>
      <c r="M1399">
        <v>77</v>
      </c>
      <c r="N1399">
        <v>44</v>
      </c>
      <c r="O1399">
        <v>35</v>
      </c>
      <c r="P1399">
        <v>19</v>
      </c>
      <c r="Q1399">
        <v>13</v>
      </c>
      <c r="R1399">
        <v>3</v>
      </c>
      <c r="S1399">
        <v>3</v>
      </c>
      <c r="T1399">
        <v>4</v>
      </c>
      <c r="U1399">
        <v>0</v>
      </c>
      <c r="V1399">
        <v>87</v>
      </c>
      <c r="W1399">
        <v>59</v>
      </c>
      <c r="X1399">
        <v>37</v>
      </c>
      <c r="Y1399">
        <v>10</v>
      </c>
      <c r="Z1399">
        <v>12</v>
      </c>
      <c r="AA1399">
        <v>10</v>
      </c>
      <c r="AB1399">
        <v>15</v>
      </c>
      <c r="AC1399">
        <v>2</v>
      </c>
      <c r="AD1399">
        <v>7945</v>
      </c>
      <c r="AE1399">
        <v>60</v>
      </c>
      <c r="AF1399">
        <v>936</v>
      </c>
    </row>
    <row r="1400" spans="1:32" x14ac:dyDescent="0.25">
      <c r="A1400">
        <v>20190826</v>
      </c>
      <c r="B1400">
        <v>164</v>
      </c>
      <c r="C1400">
        <v>104925</v>
      </c>
      <c r="D1400" t="s">
        <v>641</v>
      </c>
      <c r="E1400">
        <v>106228</v>
      </c>
      <c r="F1400" t="s">
        <v>375</v>
      </c>
      <c r="G1400" t="s">
        <v>1290</v>
      </c>
      <c r="H1400">
        <v>5</v>
      </c>
      <c r="I1400" t="s">
        <v>745</v>
      </c>
      <c r="J1400">
        <v>135</v>
      </c>
      <c r="K1400">
        <v>7</v>
      </c>
      <c r="L1400">
        <v>8</v>
      </c>
      <c r="M1400">
        <v>82</v>
      </c>
      <c r="N1400">
        <v>42</v>
      </c>
      <c r="O1400">
        <v>30</v>
      </c>
      <c r="P1400">
        <v>19</v>
      </c>
      <c r="Q1400">
        <v>14</v>
      </c>
      <c r="R1400">
        <v>3</v>
      </c>
      <c r="S1400">
        <v>8</v>
      </c>
      <c r="T1400">
        <v>6</v>
      </c>
      <c r="U1400">
        <v>5</v>
      </c>
      <c r="V1400">
        <v>103</v>
      </c>
      <c r="W1400">
        <v>64</v>
      </c>
      <c r="X1400">
        <v>31</v>
      </c>
      <c r="Y1400">
        <v>18</v>
      </c>
      <c r="Z1400">
        <v>16</v>
      </c>
      <c r="AA1400">
        <v>9</v>
      </c>
      <c r="AB1400">
        <v>18</v>
      </c>
      <c r="AC1400">
        <v>1</v>
      </c>
      <c r="AD1400">
        <v>11685</v>
      </c>
      <c r="AE1400">
        <v>56</v>
      </c>
      <c r="AF1400">
        <v>970</v>
      </c>
    </row>
    <row r="1401" spans="1:32" x14ac:dyDescent="0.25">
      <c r="A1401">
        <v>20190826</v>
      </c>
      <c r="B1401">
        <v>166</v>
      </c>
      <c r="C1401">
        <v>104527</v>
      </c>
      <c r="D1401" t="s">
        <v>694</v>
      </c>
      <c r="E1401">
        <v>104871</v>
      </c>
      <c r="F1401" t="s">
        <v>698</v>
      </c>
      <c r="G1401" t="s">
        <v>1291</v>
      </c>
      <c r="H1401">
        <v>5</v>
      </c>
      <c r="I1401" t="s">
        <v>745</v>
      </c>
      <c r="J1401">
        <v>164</v>
      </c>
      <c r="K1401">
        <v>19</v>
      </c>
      <c r="L1401">
        <v>2</v>
      </c>
      <c r="M1401">
        <v>118</v>
      </c>
      <c r="N1401">
        <v>62</v>
      </c>
      <c r="O1401">
        <v>50</v>
      </c>
      <c r="P1401">
        <v>40</v>
      </c>
      <c r="Q1401">
        <v>22</v>
      </c>
      <c r="R1401">
        <v>2</v>
      </c>
      <c r="S1401">
        <v>2</v>
      </c>
      <c r="T1401">
        <v>9</v>
      </c>
      <c r="U1401">
        <v>3</v>
      </c>
      <c r="V1401">
        <v>125</v>
      </c>
      <c r="W1401">
        <v>76</v>
      </c>
      <c r="X1401">
        <v>55</v>
      </c>
      <c r="Y1401">
        <v>28</v>
      </c>
      <c r="Z1401">
        <v>19</v>
      </c>
      <c r="AA1401">
        <v>10</v>
      </c>
      <c r="AB1401">
        <v>13</v>
      </c>
      <c r="AC1401">
        <v>24</v>
      </c>
      <c r="AD1401">
        <v>1535</v>
      </c>
      <c r="AE1401">
        <v>74</v>
      </c>
      <c r="AF1401">
        <v>815</v>
      </c>
    </row>
    <row r="1402" spans="1:32" x14ac:dyDescent="0.25">
      <c r="A1402">
        <v>20190826</v>
      </c>
      <c r="B1402">
        <v>171</v>
      </c>
      <c r="C1402">
        <v>106421</v>
      </c>
      <c r="D1402" t="s">
        <v>265</v>
      </c>
      <c r="E1402">
        <v>106198</v>
      </c>
      <c r="F1402" t="s">
        <v>400</v>
      </c>
      <c r="G1402" t="s">
        <v>1292</v>
      </c>
      <c r="H1402">
        <v>5</v>
      </c>
      <c r="I1402" t="s">
        <v>745</v>
      </c>
      <c r="J1402">
        <v>163</v>
      </c>
      <c r="K1402">
        <v>16</v>
      </c>
      <c r="L1402">
        <v>6</v>
      </c>
      <c r="M1402">
        <v>115</v>
      </c>
      <c r="N1402">
        <v>62</v>
      </c>
      <c r="O1402">
        <v>47</v>
      </c>
      <c r="P1402">
        <v>26</v>
      </c>
      <c r="Q1402">
        <v>21</v>
      </c>
      <c r="R1402">
        <v>8</v>
      </c>
      <c r="S1402">
        <v>14</v>
      </c>
      <c r="T1402">
        <v>0</v>
      </c>
      <c r="U1402">
        <v>0</v>
      </c>
      <c r="V1402">
        <v>142</v>
      </c>
      <c r="W1402">
        <v>110</v>
      </c>
      <c r="X1402">
        <v>61</v>
      </c>
      <c r="Y1402">
        <v>15</v>
      </c>
      <c r="Z1402">
        <v>21</v>
      </c>
      <c r="AA1402">
        <v>17</v>
      </c>
      <c r="AB1402">
        <v>26</v>
      </c>
      <c r="AC1402">
        <v>5</v>
      </c>
      <c r="AD1402">
        <v>4125</v>
      </c>
      <c r="AE1402">
        <v>84</v>
      </c>
      <c r="AF1402">
        <v>618</v>
      </c>
    </row>
    <row r="1403" spans="1:32" x14ac:dyDescent="0.25">
      <c r="A1403">
        <v>20190826</v>
      </c>
      <c r="B1403">
        <v>172</v>
      </c>
      <c r="C1403">
        <v>103819</v>
      </c>
      <c r="D1403" t="s">
        <v>737</v>
      </c>
      <c r="E1403">
        <v>106000</v>
      </c>
      <c r="F1403" t="s">
        <v>726</v>
      </c>
      <c r="G1403" t="s">
        <v>1293</v>
      </c>
      <c r="H1403">
        <v>5</v>
      </c>
      <c r="I1403" t="s">
        <v>745</v>
      </c>
      <c r="J1403">
        <v>142</v>
      </c>
      <c r="K1403">
        <v>16</v>
      </c>
      <c r="L1403">
        <v>4</v>
      </c>
      <c r="M1403">
        <v>119</v>
      </c>
      <c r="N1403">
        <v>82</v>
      </c>
      <c r="O1403">
        <v>63</v>
      </c>
      <c r="P1403">
        <v>16</v>
      </c>
      <c r="Q1403">
        <v>18</v>
      </c>
      <c r="R1403">
        <v>6</v>
      </c>
      <c r="S1403">
        <v>8</v>
      </c>
      <c r="T1403">
        <v>2</v>
      </c>
      <c r="U1403">
        <v>8</v>
      </c>
      <c r="V1403">
        <v>117</v>
      </c>
      <c r="W1403">
        <v>76</v>
      </c>
      <c r="X1403">
        <v>49</v>
      </c>
      <c r="Y1403">
        <v>21</v>
      </c>
      <c r="Z1403">
        <v>18</v>
      </c>
      <c r="AA1403">
        <v>4</v>
      </c>
      <c r="AB1403">
        <v>9</v>
      </c>
      <c r="AC1403">
        <v>3</v>
      </c>
      <c r="AD1403">
        <v>6950</v>
      </c>
      <c r="AE1403">
        <v>99</v>
      </c>
      <c r="AF1403">
        <v>535</v>
      </c>
    </row>
    <row r="1404" spans="1:32" x14ac:dyDescent="0.25">
      <c r="A1404">
        <v>20190826</v>
      </c>
      <c r="B1404">
        <v>175</v>
      </c>
      <c r="C1404">
        <v>105676</v>
      </c>
      <c r="D1404" t="s">
        <v>201</v>
      </c>
      <c r="E1404">
        <v>106296</v>
      </c>
      <c r="F1404" t="s">
        <v>816</v>
      </c>
      <c r="G1404" t="s">
        <v>1213</v>
      </c>
      <c r="H1404">
        <v>5</v>
      </c>
      <c r="I1404" t="s">
        <v>745</v>
      </c>
      <c r="J1404">
        <v>86</v>
      </c>
      <c r="K1404">
        <v>8</v>
      </c>
      <c r="L1404">
        <v>5</v>
      </c>
      <c r="M1404">
        <v>65</v>
      </c>
      <c r="N1404">
        <v>35</v>
      </c>
      <c r="O1404">
        <v>30</v>
      </c>
      <c r="P1404">
        <v>18</v>
      </c>
      <c r="Q1404">
        <v>12</v>
      </c>
      <c r="R1404">
        <v>0</v>
      </c>
      <c r="S1404">
        <v>1</v>
      </c>
      <c r="T1404">
        <v>2</v>
      </c>
      <c r="U1404">
        <v>4</v>
      </c>
      <c r="V1404">
        <v>71</v>
      </c>
      <c r="W1404">
        <v>43</v>
      </c>
      <c r="X1404">
        <v>27</v>
      </c>
      <c r="Y1404">
        <v>8</v>
      </c>
      <c r="Z1404">
        <v>12</v>
      </c>
      <c r="AA1404">
        <v>5</v>
      </c>
      <c r="AB1404">
        <v>12</v>
      </c>
      <c r="AC1404">
        <v>15</v>
      </c>
      <c r="AD1404">
        <v>2055</v>
      </c>
      <c r="AE1404">
        <v>109</v>
      </c>
      <c r="AF1404">
        <v>496</v>
      </c>
    </row>
    <row r="1405" spans="1:32" x14ac:dyDescent="0.25">
      <c r="A1405">
        <v>20190826</v>
      </c>
      <c r="B1405">
        <v>176</v>
      </c>
      <c r="C1405">
        <v>105777</v>
      </c>
      <c r="D1405" t="s">
        <v>114</v>
      </c>
      <c r="E1405">
        <v>106432</v>
      </c>
      <c r="F1405" t="s">
        <v>678</v>
      </c>
      <c r="G1405" t="s">
        <v>351</v>
      </c>
      <c r="H1405">
        <v>5</v>
      </c>
      <c r="I1405" t="s">
        <v>745</v>
      </c>
      <c r="AC1405">
        <v>78</v>
      </c>
      <c r="AD1405">
        <v>722</v>
      </c>
      <c r="AE1405">
        <v>12</v>
      </c>
      <c r="AF1405">
        <v>2160</v>
      </c>
    </row>
    <row r="1406" spans="1:32" x14ac:dyDescent="0.25">
      <c r="A1406">
        <v>20190826</v>
      </c>
      <c r="B1406">
        <v>178</v>
      </c>
      <c r="C1406">
        <v>200282</v>
      </c>
      <c r="D1406" t="s">
        <v>597</v>
      </c>
      <c r="E1406">
        <v>106426</v>
      </c>
      <c r="F1406" t="s">
        <v>217</v>
      </c>
      <c r="G1406" t="s">
        <v>1180</v>
      </c>
      <c r="H1406">
        <v>5</v>
      </c>
      <c r="I1406" t="s">
        <v>745</v>
      </c>
      <c r="J1406">
        <v>141</v>
      </c>
      <c r="K1406">
        <v>6</v>
      </c>
      <c r="L1406">
        <v>3</v>
      </c>
      <c r="M1406">
        <v>99</v>
      </c>
      <c r="N1406">
        <v>58</v>
      </c>
      <c r="O1406">
        <v>46</v>
      </c>
      <c r="P1406">
        <v>23</v>
      </c>
      <c r="Q1406">
        <v>15</v>
      </c>
      <c r="R1406">
        <v>5</v>
      </c>
      <c r="S1406">
        <v>6</v>
      </c>
      <c r="T1406">
        <v>5</v>
      </c>
      <c r="U1406">
        <v>8</v>
      </c>
      <c r="V1406">
        <v>107</v>
      </c>
      <c r="W1406">
        <v>56</v>
      </c>
      <c r="X1406">
        <v>36</v>
      </c>
      <c r="Y1406">
        <v>24</v>
      </c>
      <c r="Z1406">
        <v>15</v>
      </c>
      <c r="AA1406">
        <v>9</v>
      </c>
      <c r="AB1406">
        <v>14</v>
      </c>
      <c r="AC1406">
        <v>38</v>
      </c>
      <c r="AD1406">
        <v>1270</v>
      </c>
      <c r="AE1406">
        <v>32</v>
      </c>
      <c r="AF1406">
        <v>1321</v>
      </c>
    </row>
    <row r="1407" spans="1:32" x14ac:dyDescent="0.25">
      <c r="A1407">
        <v>20190826</v>
      </c>
      <c r="B1407">
        <v>180</v>
      </c>
      <c r="C1407">
        <v>126094</v>
      </c>
      <c r="D1407" t="s">
        <v>100</v>
      </c>
      <c r="E1407">
        <v>104468</v>
      </c>
      <c r="F1407" t="s">
        <v>829</v>
      </c>
      <c r="G1407" t="s">
        <v>1294</v>
      </c>
      <c r="H1407">
        <v>5</v>
      </c>
      <c r="I1407" t="s">
        <v>745</v>
      </c>
      <c r="J1407">
        <v>41</v>
      </c>
      <c r="K1407">
        <v>2</v>
      </c>
      <c r="L1407">
        <v>2</v>
      </c>
      <c r="M1407">
        <v>26</v>
      </c>
      <c r="N1407">
        <v>10</v>
      </c>
      <c r="O1407">
        <v>8</v>
      </c>
      <c r="P1407">
        <v>11</v>
      </c>
      <c r="Q1407">
        <v>4</v>
      </c>
      <c r="R1407">
        <v>4</v>
      </c>
      <c r="S1407">
        <v>4</v>
      </c>
      <c r="T1407">
        <v>0</v>
      </c>
      <c r="U1407">
        <v>0</v>
      </c>
      <c r="V1407">
        <v>26</v>
      </c>
      <c r="W1407">
        <v>22</v>
      </c>
      <c r="X1407">
        <v>13</v>
      </c>
      <c r="Y1407">
        <v>0</v>
      </c>
      <c r="Z1407">
        <v>4</v>
      </c>
      <c r="AA1407">
        <v>3</v>
      </c>
      <c r="AB1407">
        <v>5</v>
      </c>
      <c r="AC1407">
        <v>43</v>
      </c>
      <c r="AD1407">
        <v>1066</v>
      </c>
      <c r="AE1407">
        <v>40</v>
      </c>
      <c r="AF1407">
        <v>1240</v>
      </c>
    </row>
    <row r="1408" spans="1:32" x14ac:dyDescent="0.25">
      <c r="A1408">
        <v>20190826</v>
      </c>
      <c r="B1408">
        <v>182</v>
      </c>
      <c r="C1408">
        <v>126610</v>
      </c>
      <c r="D1408" t="s">
        <v>199</v>
      </c>
      <c r="E1408">
        <v>111442</v>
      </c>
      <c r="F1408" t="s">
        <v>760</v>
      </c>
      <c r="G1408" t="s">
        <v>1295</v>
      </c>
      <c r="H1408">
        <v>5</v>
      </c>
      <c r="I1408" t="s">
        <v>745</v>
      </c>
      <c r="J1408">
        <v>177</v>
      </c>
      <c r="K1408">
        <v>13</v>
      </c>
      <c r="L1408">
        <v>5</v>
      </c>
      <c r="M1408">
        <v>117</v>
      </c>
      <c r="N1408">
        <v>66</v>
      </c>
      <c r="O1408">
        <v>57</v>
      </c>
      <c r="P1408">
        <v>29</v>
      </c>
      <c r="Q1408">
        <v>21</v>
      </c>
      <c r="R1408">
        <v>2</v>
      </c>
      <c r="S1408">
        <v>5</v>
      </c>
      <c r="T1408">
        <v>4</v>
      </c>
      <c r="U1408">
        <v>2</v>
      </c>
      <c r="V1408">
        <v>131</v>
      </c>
      <c r="W1408">
        <v>84</v>
      </c>
      <c r="X1408">
        <v>61</v>
      </c>
      <c r="Y1408">
        <v>21</v>
      </c>
      <c r="Z1408">
        <v>21</v>
      </c>
      <c r="AA1408">
        <v>5</v>
      </c>
      <c r="AB1408">
        <v>10</v>
      </c>
      <c r="AC1408">
        <v>25</v>
      </c>
      <c r="AD1408">
        <v>1535</v>
      </c>
      <c r="AE1408">
        <v>55</v>
      </c>
      <c r="AF1408">
        <v>976</v>
      </c>
    </row>
    <row r="1409" spans="1:32" x14ac:dyDescent="0.25">
      <c r="A1409">
        <v>20190826</v>
      </c>
      <c r="B1409">
        <v>184</v>
      </c>
      <c r="C1409">
        <v>104792</v>
      </c>
      <c r="D1409" t="s">
        <v>468</v>
      </c>
      <c r="E1409">
        <v>105657</v>
      </c>
      <c r="F1409" t="s">
        <v>929</v>
      </c>
      <c r="G1409" t="s">
        <v>739</v>
      </c>
      <c r="H1409">
        <v>5</v>
      </c>
      <c r="I1409" t="s">
        <v>745</v>
      </c>
      <c r="J1409">
        <v>83</v>
      </c>
      <c r="K1409">
        <v>5</v>
      </c>
      <c r="L1409">
        <v>6</v>
      </c>
      <c r="M1409">
        <v>74</v>
      </c>
      <c r="N1409">
        <v>47</v>
      </c>
      <c r="O1409">
        <v>40</v>
      </c>
      <c r="P1409">
        <v>14</v>
      </c>
      <c r="Q1409">
        <v>13</v>
      </c>
      <c r="R1409">
        <v>5</v>
      </c>
      <c r="S1409">
        <v>6</v>
      </c>
      <c r="T1409">
        <v>4</v>
      </c>
      <c r="U1409">
        <v>5</v>
      </c>
      <c r="V1409">
        <v>67</v>
      </c>
      <c r="W1409">
        <v>34</v>
      </c>
      <c r="X1409">
        <v>24</v>
      </c>
      <c r="Y1409">
        <v>11</v>
      </c>
      <c r="Z1409">
        <v>12</v>
      </c>
      <c r="AA1409">
        <v>3</v>
      </c>
      <c r="AB1409">
        <v>9</v>
      </c>
      <c r="AC1409">
        <v>13</v>
      </c>
      <c r="AD1409">
        <v>2140</v>
      </c>
      <c r="AE1409">
        <v>93</v>
      </c>
      <c r="AF1409">
        <v>562</v>
      </c>
    </row>
    <row r="1410" spans="1:32" x14ac:dyDescent="0.25">
      <c r="A1410">
        <v>20190826</v>
      </c>
      <c r="B1410">
        <v>185</v>
      </c>
      <c r="C1410">
        <v>133430</v>
      </c>
      <c r="D1410" t="s">
        <v>651</v>
      </c>
      <c r="E1410">
        <v>105967</v>
      </c>
      <c r="F1410" t="s">
        <v>430</v>
      </c>
      <c r="G1410" t="s">
        <v>1296</v>
      </c>
      <c r="H1410">
        <v>5</v>
      </c>
      <c r="I1410" t="s">
        <v>745</v>
      </c>
      <c r="J1410">
        <v>111</v>
      </c>
      <c r="K1410">
        <v>14</v>
      </c>
      <c r="L1410">
        <v>6</v>
      </c>
      <c r="M1410">
        <v>86</v>
      </c>
      <c r="N1410">
        <v>45</v>
      </c>
      <c r="O1410">
        <v>38</v>
      </c>
      <c r="P1410">
        <v>28</v>
      </c>
      <c r="Q1410">
        <v>16</v>
      </c>
      <c r="R1410">
        <v>0</v>
      </c>
      <c r="S1410">
        <v>0</v>
      </c>
      <c r="T1410">
        <v>1</v>
      </c>
      <c r="U1410">
        <v>11</v>
      </c>
      <c r="V1410">
        <v>100</v>
      </c>
      <c r="W1410">
        <v>57</v>
      </c>
      <c r="X1410">
        <v>40</v>
      </c>
      <c r="Y1410">
        <v>22</v>
      </c>
      <c r="Z1410">
        <v>15</v>
      </c>
      <c r="AA1410">
        <v>6</v>
      </c>
      <c r="AB1410">
        <v>9</v>
      </c>
      <c r="AC1410">
        <v>33</v>
      </c>
      <c r="AD1410">
        <v>1310</v>
      </c>
      <c r="AE1410">
        <v>119</v>
      </c>
      <c r="AF1410">
        <v>462</v>
      </c>
    </row>
    <row r="1411" spans="1:32" x14ac:dyDescent="0.25">
      <c r="A1411">
        <v>20190826</v>
      </c>
      <c r="B1411">
        <v>188</v>
      </c>
      <c r="C1411">
        <v>100644</v>
      </c>
      <c r="D1411" t="s">
        <v>683</v>
      </c>
      <c r="E1411">
        <v>126207</v>
      </c>
      <c r="F1411" t="s">
        <v>724</v>
      </c>
      <c r="G1411" t="s">
        <v>1297</v>
      </c>
      <c r="H1411">
        <v>5</v>
      </c>
      <c r="I1411" t="s">
        <v>745</v>
      </c>
      <c r="J1411">
        <v>189</v>
      </c>
      <c r="K1411">
        <v>22</v>
      </c>
      <c r="L1411">
        <v>11</v>
      </c>
      <c r="M1411">
        <v>153</v>
      </c>
      <c r="N1411">
        <v>96</v>
      </c>
      <c r="O1411">
        <v>72</v>
      </c>
      <c r="P1411">
        <v>26</v>
      </c>
      <c r="Q1411">
        <v>22</v>
      </c>
      <c r="R1411">
        <v>8</v>
      </c>
      <c r="S1411">
        <v>11</v>
      </c>
      <c r="T1411">
        <v>6</v>
      </c>
      <c r="U1411">
        <v>2</v>
      </c>
      <c r="V1411">
        <v>127</v>
      </c>
      <c r="W1411">
        <v>89</v>
      </c>
      <c r="X1411">
        <v>63</v>
      </c>
      <c r="Y1411">
        <v>20</v>
      </c>
      <c r="Z1411">
        <v>21</v>
      </c>
      <c r="AA1411">
        <v>8</v>
      </c>
      <c r="AB1411">
        <v>12</v>
      </c>
      <c r="AC1411">
        <v>6</v>
      </c>
      <c r="AD1411">
        <v>4005</v>
      </c>
      <c r="AE1411">
        <v>45</v>
      </c>
      <c r="AF1411">
        <v>1060</v>
      </c>
    </row>
    <row r="1412" spans="1:32" x14ac:dyDescent="0.25">
      <c r="A1412">
        <v>20190826</v>
      </c>
      <c r="B1412">
        <v>190</v>
      </c>
      <c r="C1412">
        <v>106043</v>
      </c>
      <c r="D1412" t="s">
        <v>149</v>
      </c>
      <c r="E1412">
        <v>106078</v>
      </c>
      <c r="F1412" t="s">
        <v>268</v>
      </c>
      <c r="G1412" t="s">
        <v>1298</v>
      </c>
      <c r="H1412">
        <v>5</v>
      </c>
      <c r="I1412" t="s">
        <v>745</v>
      </c>
      <c r="J1412">
        <v>98</v>
      </c>
      <c r="K1412">
        <v>1</v>
      </c>
      <c r="L1412">
        <v>4</v>
      </c>
      <c r="M1412">
        <v>69</v>
      </c>
      <c r="N1412">
        <v>41</v>
      </c>
      <c r="O1412">
        <v>33</v>
      </c>
      <c r="P1412">
        <v>12</v>
      </c>
      <c r="Q1412">
        <v>12</v>
      </c>
      <c r="R1412">
        <v>2</v>
      </c>
      <c r="S1412">
        <v>4</v>
      </c>
      <c r="T1412">
        <v>5</v>
      </c>
      <c r="U1412">
        <v>7</v>
      </c>
      <c r="V1412">
        <v>86</v>
      </c>
      <c r="W1412">
        <v>55</v>
      </c>
      <c r="X1412">
        <v>31</v>
      </c>
      <c r="Y1412">
        <v>8</v>
      </c>
      <c r="Z1412">
        <v>12</v>
      </c>
      <c r="AA1412">
        <v>9</v>
      </c>
      <c r="AB1412">
        <v>17</v>
      </c>
      <c r="AC1412">
        <v>21</v>
      </c>
      <c r="AD1412">
        <v>1725</v>
      </c>
      <c r="AE1412">
        <v>129</v>
      </c>
      <c r="AF1412">
        <v>406</v>
      </c>
    </row>
    <row r="1413" spans="1:32" x14ac:dyDescent="0.25">
      <c r="A1413">
        <v>20190826</v>
      </c>
      <c r="B1413">
        <v>195</v>
      </c>
      <c r="C1413">
        <v>104745</v>
      </c>
      <c r="D1413" t="s">
        <v>642</v>
      </c>
      <c r="E1413">
        <v>106423</v>
      </c>
      <c r="F1413" t="s">
        <v>250</v>
      </c>
      <c r="G1413" t="s">
        <v>351</v>
      </c>
      <c r="H1413">
        <v>5</v>
      </c>
      <c r="I1413" t="s">
        <v>745</v>
      </c>
      <c r="AC1413">
        <v>2</v>
      </c>
      <c r="AD1413">
        <v>7945</v>
      </c>
      <c r="AE1413">
        <v>203</v>
      </c>
      <c r="AF1413">
        <v>239</v>
      </c>
    </row>
    <row r="1414" spans="1:32" x14ac:dyDescent="0.25">
      <c r="A1414">
        <v>20190826</v>
      </c>
      <c r="B1414">
        <v>196</v>
      </c>
      <c r="C1414">
        <v>104925</v>
      </c>
      <c r="D1414" t="s">
        <v>641</v>
      </c>
      <c r="E1414">
        <v>106045</v>
      </c>
      <c r="F1414" t="s">
        <v>126</v>
      </c>
      <c r="G1414" t="s">
        <v>767</v>
      </c>
      <c r="H1414">
        <v>5</v>
      </c>
      <c r="I1414" t="s">
        <v>173</v>
      </c>
      <c r="J1414">
        <v>123</v>
      </c>
      <c r="K1414">
        <v>6</v>
      </c>
      <c r="L1414">
        <v>8</v>
      </c>
      <c r="M1414">
        <v>93</v>
      </c>
      <c r="N1414">
        <v>58</v>
      </c>
      <c r="O1414">
        <v>47</v>
      </c>
      <c r="P1414">
        <v>21</v>
      </c>
      <c r="Q1414">
        <v>14</v>
      </c>
      <c r="R1414">
        <v>7</v>
      </c>
      <c r="S1414">
        <v>7</v>
      </c>
      <c r="T1414">
        <v>6</v>
      </c>
      <c r="U1414">
        <v>3</v>
      </c>
      <c r="V1414">
        <v>90</v>
      </c>
      <c r="W1414">
        <v>47</v>
      </c>
      <c r="X1414">
        <v>33</v>
      </c>
      <c r="Y1414">
        <v>20</v>
      </c>
      <c r="Z1414">
        <v>13</v>
      </c>
      <c r="AA1414">
        <v>5</v>
      </c>
      <c r="AB1414">
        <v>9</v>
      </c>
      <c r="AC1414">
        <v>1</v>
      </c>
      <c r="AD1414">
        <v>11685</v>
      </c>
      <c r="AE1414">
        <v>111</v>
      </c>
      <c r="AF1414">
        <v>491</v>
      </c>
    </row>
    <row r="1415" spans="1:32" x14ac:dyDescent="0.25">
      <c r="A1415">
        <v>20190826</v>
      </c>
      <c r="B1415">
        <v>197</v>
      </c>
      <c r="C1415">
        <v>104527</v>
      </c>
      <c r="D1415" t="s">
        <v>694</v>
      </c>
      <c r="E1415">
        <v>103893</v>
      </c>
      <c r="F1415" t="s">
        <v>240</v>
      </c>
      <c r="G1415" t="s">
        <v>1299</v>
      </c>
      <c r="H1415">
        <v>5</v>
      </c>
      <c r="I1415" t="s">
        <v>173</v>
      </c>
      <c r="J1415">
        <v>178</v>
      </c>
      <c r="K1415">
        <v>24</v>
      </c>
      <c r="L1415">
        <v>3</v>
      </c>
      <c r="M1415">
        <v>126</v>
      </c>
      <c r="N1415">
        <v>67</v>
      </c>
      <c r="O1415">
        <v>54</v>
      </c>
      <c r="P1415">
        <v>32</v>
      </c>
      <c r="Q1415">
        <v>19</v>
      </c>
      <c r="R1415">
        <v>11</v>
      </c>
      <c r="S1415">
        <v>13</v>
      </c>
      <c r="T1415">
        <v>5</v>
      </c>
      <c r="U1415">
        <v>3</v>
      </c>
      <c r="V1415">
        <v>121</v>
      </c>
      <c r="W1415">
        <v>75</v>
      </c>
      <c r="X1415">
        <v>56</v>
      </c>
      <c r="Y1415">
        <v>20</v>
      </c>
      <c r="Z1415">
        <v>17</v>
      </c>
      <c r="AA1415">
        <v>6</v>
      </c>
      <c r="AB1415">
        <v>9</v>
      </c>
      <c r="AC1415">
        <v>24</v>
      </c>
      <c r="AD1415">
        <v>1535</v>
      </c>
      <c r="AE1415">
        <v>135</v>
      </c>
      <c r="AF1415">
        <v>396</v>
      </c>
    </row>
    <row r="1416" spans="1:32" x14ac:dyDescent="0.25">
      <c r="A1416">
        <v>20190826</v>
      </c>
      <c r="B1416">
        <v>199</v>
      </c>
      <c r="C1416">
        <v>106421</v>
      </c>
      <c r="D1416" t="s">
        <v>265</v>
      </c>
      <c r="E1416">
        <v>103852</v>
      </c>
      <c r="F1416" t="s">
        <v>709</v>
      </c>
      <c r="G1416" t="s">
        <v>1300</v>
      </c>
      <c r="H1416">
        <v>5</v>
      </c>
      <c r="I1416" t="s">
        <v>173</v>
      </c>
      <c r="J1416">
        <v>199</v>
      </c>
      <c r="K1416">
        <v>27</v>
      </c>
      <c r="L1416">
        <v>8</v>
      </c>
      <c r="M1416">
        <v>129</v>
      </c>
      <c r="N1416">
        <v>80</v>
      </c>
      <c r="O1416">
        <v>67</v>
      </c>
      <c r="P1416">
        <v>31</v>
      </c>
      <c r="Q1416">
        <v>23</v>
      </c>
      <c r="R1416">
        <v>3</v>
      </c>
      <c r="S1416">
        <v>5</v>
      </c>
      <c r="T1416">
        <v>14</v>
      </c>
      <c r="U1416">
        <v>7</v>
      </c>
      <c r="V1416">
        <v>165</v>
      </c>
      <c r="W1416">
        <v>85</v>
      </c>
      <c r="X1416">
        <v>64</v>
      </c>
      <c r="Y1416">
        <v>40</v>
      </c>
      <c r="Z1416">
        <v>23</v>
      </c>
      <c r="AA1416">
        <v>5</v>
      </c>
      <c r="AB1416">
        <v>7</v>
      </c>
      <c r="AC1416">
        <v>5</v>
      </c>
      <c r="AD1416">
        <v>4125</v>
      </c>
      <c r="AE1416">
        <v>61</v>
      </c>
      <c r="AF1416">
        <v>923</v>
      </c>
    </row>
    <row r="1417" spans="1:32" x14ac:dyDescent="0.25">
      <c r="A1417">
        <v>20190826</v>
      </c>
      <c r="B1417">
        <v>200</v>
      </c>
      <c r="C1417">
        <v>103819</v>
      </c>
      <c r="D1417" t="s">
        <v>737</v>
      </c>
      <c r="E1417">
        <v>105554</v>
      </c>
      <c r="F1417" t="s">
        <v>190</v>
      </c>
      <c r="G1417" t="s">
        <v>1301</v>
      </c>
      <c r="H1417">
        <v>5</v>
      </c>
      <c r="I1417" t="s">
        <v>173</v>
      </c>
      <c r="J1417">
        <v>80</v>
      </c>
      <c r="K1417">
        <v>10</v>
      </c>
      <c r="L1417">
        <v>1</v>
      </c>
      <c r="M1417">
        <v>61</v>
      </c>
      <c r="N1417">
        <v>40</v>
      </c>
      <c r="O1417">
        <v>32</v>
      </c>
      <c r="P1417">
        <v>15</v>
      </c>
      <c r="Q1417">
        <v>12</v>
      </c>
      <c r="R1417">
        <v>1</v>
      </c>
      <c r="S1417">
        <v>2</v>
      </c>
      <c r="T1417">
        <v>0</v>
      </c>
      <c r="U1417">
        <v>4</v>
      </c>
      <c r="V1417">
        <v>67</v>
      </c>
      <c r="W1417">
        <v>34</v>
      </c>
      <c r="X1417">
        <v>14</v>
      </c>
      <c r="Y1417">
        <v>13</v>
      </c>
      <c r="Z1417">
        <v>11</v>
      </c>
      <c r="AA1417">
        <v>7</v>
      </c>
      <c r="AB1417">
        <v>14</v>
      </c>
      <c r="AC1417">
        <v>3</v>
      </c>
      <c r="AD1417">
        <v>6950</v>
      </c>
      <c r="AE1417">
        <v>58</v>
      </c>
      <c r="AF1417">
        <v>955</v>
      </c>
    </row>
    <row r="1418" spans="1:32" x14ac:dyDescent="0.25">
      <c r="A1418">
        <v>20190826</v>
      </c>
      <c r="B1418">
        <v>201</v>
      </c>
      <c r="C1418">
        <v>105676</v>
      </c>
      <c r="D1418" t="s">
        <v>201</v>
      </c>
      <c r="E1418">
        <v>105807</v>
      </c>
      <c r="F1418" t="s">
        <v>770</v>
      </c>
      <c r="G1418" t="s">
        <v>1302</v>
      </c>
      <c r="H1418">
        <v>5</v>
      </c>
      <c r="I1418" t="s">
        <v>173</v>
      </c>
      <c r="J1418">
        <v>193</v>
      </c>
      <c r="K1418">
        <v>17</v>
      </c>
      <c r="L1418">
        <v>2</v>
      </c>
      <c r="M1418">
        <v>130</v>
      </c>
      <c r="N1418">
        <v>75</v>
      </c>
      <c r="O1418">
        <v>58</v>
      </c>
      <c r="P1418">
        <v>34</v>
      </c>
      <c r="Q1418">
        <v>19</v>
      </c>
      <c r="R1418">
        <v>8</v>
      </c>
      <c r="S1418">
        <v>9</v>
      </c>
      <c r="T1418">
        <v>9</v>
      </c>
      <c r="U1418">
        <v>3</v>
      </c>
      <c r="V1418">
        <v>131</v>
      </c>
      <c r="W1418">
        <v>84</v>
      </c>
      <c r="X1418">
        <v>64</v>
      </c>
      <c r="Y1418">
        <v>23</v>
      </c>
      <c r="Z1418">
        <v>19</v>
      </c>
      <c r="AA1418">
        <v>8</v>
      </c>
      <c r="AB1418">
        <v>10</v>
      </c>
      <c r="AC1418">
        <v>15</v>
      </c>
      <c r="AD1418">
        <v>2055</v>
      </c>
      <c r="AE1418">
        <v>69</v>
      </c>
      <c r="AF1418">
        <v>852</v>
      </c>
    </row>
    <row r="1419" spans="1:32" x14ac:dyDescent="0.25">
      <c r="A1419">
        <v>20190826</v>
      </c>
      <c r="B1419">
        <v>202</v>
      </c>
      <c r="C1419">
        <v>105777</v>
      </c>
      <c r="D1419" t="s">
        <v>114</v>
      </c>
      <c r="E1419">
        <v>111794</v>
      </c>
      <c r="F1419" t="s">
        <v>228</v>
      </c>
      <c r="G1419" t="s">
        <v>1303</v>
      </c>
      <c r="H1419">
        <v>5</v>
      </c>
      <c r="I1419" t="s">
        <v>173</v>
      </c>
      <c r="J1419">
        <v>137</v>
      </c>
      <c r="K1419">
        <v>8</v>
      </c>
      <c r="L1419">
        <v>4</v>
      </c>
      <c r="M1419">
        <v>99</v>
      </c>
      <c r="N1419">
        <v>58</v>
      </c>
      <c r="O1419">
        <v>47</v>
      </c>
      <c r="P1419">
        <v>26</v>
      </c>
      <c r="Q1419">
        <v>16</v>
      </c>
      <c r="R1419">
        <v>6</v>
      </c>
      <c r="S1419">
        <v>7</v>
      </c>
      <c r="T1419">
        <v>9</v>
      </c>
      <c r="U1419">
        <v>5</v>
      </c>
      <c r="V1419">
        <v>107</v>
      </c>
      <c r="W1419">
        <v>64</v>
      </c>
      <c r="X1419">
        <v>48</v>
      </c>
      <c r="Y1419">
        <v>19</v>
      </c>
      <c r="Z1419">
        <v>17</v>
      </c>
      <c r="AA1419">
        <v>4</v>
      </c>
      <c r="AB1419">
        <v>8</v>
      </c>
      <c r="AC1419">
        <v>78</v>
      </c>
      <c r="AD1419">
        <v>722</v>
      </c>
      <c r="AE1419">
        <v>94</v>
      </c>
      <c r="AF1419">
        <v>557</v>
      </c>
    </row>
    <row r="1420" spans="1:32" x14ac:dyDescent="0.25">
      <c r="A1420">
        <v>20190826</v>
      </c>
      <c r="B1420">
        <v>204</v>
      </c>
      <c r="C1420">
        <v>126094</v>
      </c>
      <c r="D1420" t="s">
        <v>100</v>
      </c>
      <c r="E1420">
        <v>106401</v>
      </c>
      <c r="F1420" t="s">
        <v>650</v>
      </c>
      <c r="G1420" t="s">
        <v>1304</v>
      </c>
      <c r="H1420">
        <v>5</v>
      </c>
      <c r="I1420" t="s">
        <v>173</v>
      </c>
      <c r="J1420">
        <v>111</v>
      </c>
      <c r="K1420">
        <v>12</v>
      </c>
      <c r="L1420">
        <v>1</v>
      </c>
      <c r="M1420">
        <v>99</v>
      </c>
      <c r="N1420">
        <v>56</v>
      </c>
      <c r="O1420">
        <v>47</v>
      </c>
      <c r="P1420">
        <v>32</v>
      </c>
      <c r="Q1420">
        <v>18</v>
      </c>
      <c r="R1420">
        <v>2</v>
      </c>
      <c r="S1420">
        <v>2</v>
      </c>
      <c r="T1420">
        <v>30</v>
      </c>
      <c r="U1420">
        <v>4</v>
      </c>
      <c r="V1420">
        <v>105</v>
      </c>
      <c r="W1420">
        <v>68</v>
      </c>
      <c r="X1420">
        <v>59</v>
      </c>
      <c r="Y1420">
        <v>15</v>
      </c>
      <c r="Z1420">
        <v>17</v>
      </c>
      <c r="AA1420">
        <v>3</v>
      </c>
      <c r="AB1420">
        <v>4</v>
      </c>
      <c r="AC1420">
        <v>43</v>
      </c>
      <c r="AD1420">
        <v>1066</v>
      </c>
      <c r="AE1420">
        <v>30</v>
      </c>
      <c r="AF1420">
        <v>1430</v>
      </c>
    </row>
    <row r="1421" spans="1:32" x14ac:dyDescent="0.25">
      <c r="A1421">
        <v>20190826</v>
      </c>
      <c r="B1421">
        <v>205</v>
      </c>
      <c r="C1421">
        <v>126610</v>
      </c>
      <c r="D1421" t="s">
        <v>199</v>
      </c>
      <c r="E1421">
        <v>200615</v>
      </c>
      <c r="F1421" t="s">
        <v>775</v>
      </c>
      <c r="G1421" t="s">
        <v>1305</v>
      </c>
      <c r="H1421">
        <v>5</v>
      </c>
      <c r="I1421" t="s">
        <v>173</v>
      </c>
      <c r="J1421">
        <v>215</v>
      </c>
      <c r="K1421">
        <v>13</v>
      </c>
      <c r="L1421">
        <v>4</v>
      </c>
      <c r="M1421">
        <v>151</v>
      </c>
      <c r="N1421">
        <v>81</v>
      </c>
      <c r="O1421">
        <v>64</v>
      </c>
      <c r="P1421">
        <v>40</v>
      </c>
      <c r="Q1421">
        <v>24</v>
      </c>
      <c r="R1421">
        <v>9</v>
      </c>
      <c r="S1421">
        <v>10</v>
      </c>
      <c r="T1421">
        <v>2</v>
      </c>
      <c r="U1421">
        <v>8</v>
      </c>
      <c r="V1421">
        <v>170</v>
      </c>
      <c r="W1421">
        <v>105</v>
      </c>
      <c r="X1421">
        <v>74</v>
      </c>
      <c r="Y1421">
        <v>32</v>
      </c>
      <c r="Z1421">
        <v>22</v>
      </c>
      <c r="AA1421">
        <v>12</v>
      </c>
      <c r="AB1421">
        <v>15</v>
      </c>
      <c r="AC1421">
        <v>25</v>
      </c>
      <c r="AD1421">
        <v>1535</v>
      </c>
      <c r="AE1421">
        <v>105</v>
      </c>
      <c r="AF1421">
        <v>521</v>
      </c>
    </row>
    <row r="1422" spans="1:32" x14ac:dyDescent="0.25">
      <c r="A1422">
        <v>20190826</v>
      </c>
      <c r="B1422">
        <v>206</v>
      </c>
      <c r="C1422">
        <v>104792</v>
      </c>
      <c r="D1422" t="s">
        <v>468</v>
      </c>
      <c r="E1422">
        <v>133430</v>
      </c>
      <c r="F1422" t="s">
        <v>651</v>
      </c>
      <c r="G1422" t="s">
        <v>1306</v>
      </c>
      <c r="H1422">
        <v>5</v>
      </c>
      <c r="I1422" t="s">
        <v>173</v>
      </c>
      <c r="J1422">
        <v>214</v>
      </c>
      <c r="K1422">
        <v>12</v>
      </c>
      <c r="L1422">
        <v>5</v>
      </c>
      <c r="M1422">
        <v>177</v>
      </c>
      <c r="N1422">
        <v>124</v>
      </c>
      <c r="O1422">
        <v>92</v>
      </c>
      <c r="P1422">
        <v>26</v>
      </c>
      <c r="Q1422">
        <v>29</v>
      </c>
      <c r="R1422">
        <v>6</v>
      </c>
      <c r="S1422">
        <v>11</v>
      </c>
      <c r="T1422">
        <v>6</v>
      </c>
      <c r="U1422">
        <v>11</v>
      </c>
      <c r="V1422">
        <v>180</v>
      </c>
      <c r="W1422">
        <v>114</v>
      </c>
      <c r="X1422">
        <v>80</v>
      </c>
      <c r="Y1422">
        <v>33</v>
      </c>
      <c r="Z1422">
        <v>29</v>
      </c>
      <c r="AA1422">
        <v>14</v>
      </c>
      <c r="AB1422">
        <v>21</v>
      </c>
      <c r="AC1422">
        <v>13</v>
      </c>
      <c r="AD1422">
        <v>2140</v>
      </c>
      <c r="AE1422">
        <v>33</v>
      </c>
      <c r="AF1422">
        <v>1310</v>
      </c>
    </row>
    <row r="1423" spans="1:32" x14ac:dyDescent="0.25">
      <c r="A1423">
        <v>20190826</v>
      </c>
      <c r="B1423">
        <v>208</v>
      </c>
      <c r="C1423">
        <v>100644</v>
      </c>
      <c r="D1423" t="s">
        <v>683</v>
      </c>
      <c r="E1423">
        <v>105379</v>
      </c>
      <c r="F1423" t="s">
        <v>696</v>
      </c>
      <c r="G1423" t="s">
        <v>1307</v>
      </c>
      <c r="H1423">
        <v>5</v>
      </c>
      <c r="I1423" t="s">
        <v>173</v>
      </c>
      <c r="J1423">
        <v>216</v>
      </c>
      <c r="K1423">
        <v>25</v>
      </c>
      <c r="L1423">
        <v>7</v>
      </c>
      <c r="M1423">
        <v>147</v>
      </c>
      <c r="N1423">
        <v>105</v>
      </c>
      <c r="O1423">
        <v>84</v>
      </c>
      <c r="P1423">
        <v>21</v>
      </c>
      <c r="Q1423">
        <v>25</v>
      </c>
      <c r="R1423">
        <v>4</v>
      </c>
      <c r="S1423">
        <v>6</v>
      </c>
      <c r="T1423">
        <v>16</v>
      </c>
      <c r="U1423">
        <v>3</v>
      </c>
      <c r="V1423">
        <v>156</v>
      </c>
      <c r="W1423">
        <v>92</v>
      </c>
      <c r="X1423">
        <v>65</v>
      </c>
      <c r="Y1423">
        <v>34</v>
      </c>
      <c r="Z1423">
        <v>23</v>
      </c>
      <c r="AA1423">
        <v>5</v>
      </c>
      <c r="AB1423">
        <v>8</v>
      </c>
      <c r="AC1423">
        <v>6</v>
      </c>
      <c r="AD1423">
        <v>4005</v>
      </c>
      <c r="AE1423">
        <v>80</v>
      </c>
      <c r="AF1423">
        <v>685</v>
      </c>
    </row>
    <row r="1424" spans="1:32" x14ac:dyDescent="0.25">
      <c r="A1424">
        <v>20190826</v>
      </c>
      <c r="B1424">
        <v>209</v>
      </c>
      <c r="C1424">
        <v>106043</v>
      </c>
      <c r="D1424" t="s">
        <v>149</v>
      </c>
      <c r="E1424">
        <v>105815</v>
      </c>
      <c r="F1424" t="s">
        <v>758</v>
      </c>
      <c r="G1424" t="s">
        <v>1308</v>
      </c>
      <c r="H1424">
        <v>5</v>
      </c>
      <c r="I1424" t="s">
        <v>173</v>
      </c>
      <c r="J1424">
        <v>115</v>
      </c>
      <c r="K1424">
        <v>2</v>
      </c>
      <c r="L1424">
        <v>3</v>
      </c>
      <c r="M1424">
        <v>80</v>
      </c>
      <c r="N1424">
        <v>51</v>
      </c>
      <c r="O1424">
        <v>39</v>
      </c>
      <c r="P1424">
        <v>17</v>
      </c>
      <c r="Q1424">
        <v>13</v>
      </c>
      <c r="R1424">
        <v>4</v>
      </c>
      <c r="S1424">
        <v>4</v>
      </c>
      <c r="T1424">
        <v>8</v>
      </c>
      <c r="U1424">
        <v>2</v>
      </c>
      <c r="V1424">
        <v>88</v>
      </c>
      <c r="W1424">
        <v>55</v>
      </c>
      <c r="X1424">
        <v>38</v>
      </c>
      <c r="Y1424">
        <v>9</v>
      </c>
      <c r="Z1424">
        <v>13</v>
      </c>
      <c r="AA1424">
        <v>5</v>
      </c>
      <c r="AB1424">
        <v>10</v>
      </c>
      <c r="AC1424">
        <v>21</v>
      </c>
      <c r="AD1424">
        <v>1725</v>
      </c>
      <c r="AE1424">
        <v>72</v>
      </c>
      <c r="AF1424">
        <v>826</v>
      </c>
    </row>
    <row r="1425" spans="1:32" x14ac:dyDescent="0.25">
      <c r="A1425">
        <v>20190826</v>
      </c>
      <c r="B1425">
        <v>211</v>
      </c>
      <c r="C1425">
        <v>104745</v>
      </c>
      <c r="D1425" t="s">
        <v>642</v>
      </c>
      <c r="E1425">
        <v>111202</v>
      </c>
      <c r="F1425" t="s">
        <v>1309</v>
      </c>
      <c r="G1425" t="s">
        <v>767</v>
      </c>
      <c r="H1425">
        <v>5</v>
      </c>
      <c r="I1425" t="s">
        <v>173</v>
      </c>
      <c r="J1425">
        <v>119</v>
      </c>
      <c r="K1425">
        <v>4</v>
      </c>
      <c r="L1425">
        <v>1</v>
      </c>
      <c r="M1425">
        <v>71</v>
      </c>
      <c r="N1425">
        <v>36</v>
      </c>
      <c r="O1425">
        <v>32</v>
      </c>
      <c r="P1425">
        <v>24</v>
      </c>
      <c r="Q1425">
        <v>14</v>
      </c>
      <c r="R1425">
        <v>0</v>
      </c>
      <c r="S1425">
        <v>0</v>
      </c>
      <c r="T1425">
        <v>5</v>
      </c>
      <c r="U1425">
        <v>2</v>
      </c>
      <c r="V1425">
        <v>80</v>
      </c>
      <c r="W1425">
        <v>54</v>
      </c>
      <c r="X1425">
        <v>31</v>
      </c>
      <c r="Y1425">
        <v>17</v>
      </c>
      <c r="Z1425">
        <v>13</v>
      </c>
      <c r="AA1425">
        <v>4</v>
      </c>
      <c r="AB1425">
        <v>8</v>
      </c>
      <c r="AC1425">
        <v>2</v>
      </c>
      <c r="AD1425">
        <v>7945</v>
      </c>
      <c r="AE1425">
        <v>170</v>
      </c>
      <c r="AF1425">
        <v>313</v>
      </c>
    </row>
    <row r="1426" spans="1:32" x14ac:dyDescent="0.25">
      <c r="A1426">
        <v>20190826</v>
      </c>
      <c r="B1426">
        <v>212</v>
      </c>
      <c r="C1426">
        <v>104527</v>
      </c>
      <c r="D1426" t="s">
        <v>694</v>
      </c>
      <c r="E1426">
        <v>104925</v>
      </c>
      <c r="F1426" t="s">
        <v>641</v>
      </c>
      <c r="G1426" t="s">
        <v>1310</v>
      </c>
      <c r="H1426">
        <v>5</v>
      </c>
      <c r="I1426" t="s">
        <v>187</v>
      </c>
      <c r="J1426">
        <v>106</v>
      </c>
      <c r="K1426">
        <v>9</v>
      </c>
      <c r="L1426">
        <v>3</v>
      </c>
      <c r="M1426">
        <v>70</v>
      </c>
      <c r="N1426">
        <v>38</v>
      </c>
      <c r="O1426">
        <v>32</v>
      </c>
      <c r="P1426">
        <v>18</v>
      </c>
      <c r="Q1426">
        <v>12</v>
      </c>
      <c r="R1426">
        <v>4</v>
      </c>
      <c r="S1426">
        <v>5</v>
      </c>
      <c r="T1426">
        <v>2</v>
      </c>
      <c r="U1426">
        <v>5</v>
      </c>
      <c r="V1426">
        <v>73</v>
      </c>
      <c r="W1426">
        <v>44</v>
      </c>
      <c r="X1426">
        <v>31</v>
      </c>
      <c r="Y1426">
        <v>12</v>
      </c>
      <c r="Z1426">
        <v>13</v>
      </c>
      <c r="AA1426">
        <v>3</v>
      </c>
      <c r="AB1426">
        <v>7</v>
      </c>
      <c r="AC1426">
        <v>24</v>
      </c>
      <c r="AD1426">
        <v>1535</v>
      </c>
      <c r="AE1426">
        <v>1</v>
      </c>
      <c r="AF1426">
        <v>11685</v>
      </c>
    </row>
    <row r="1427" spans="1:32" x14ac:dyDescent="0.25">
      <c r="A1427">
        <v>20190826</v>
      </c>
      <c r="B1427">
        <v>213</v>
      </c>
      <c r="C1427">
        <v>106421</v>
      </c>
      <c r="D1427" t="s">
        <v>265</v>
      </c>
      <c r="E1427">
        <v>136440</v>
      </c>
      <c r="F1427" t="s">
        <v>1202</v>
      </c>
      <c r="G1427" t="s">
        <v>1311</v>
      </c>
      <c r="H1427">
        <v>5</v>
      </c>
      <c r="I1427" t="s">
        <v>187</v>
      </c>
      <c r="J1427">
        <v>152</v>
      </c>
      <c r="K1427">
        <v>15</v>
      </c>
      <c r="L1427">
        <v>5</v>
      </c>
      <c r="M1427">
        <v>117</v>
      </c>
      <c r="N1427">
        <v>65</v>
      </c>
      <c r="O1427">
        <v>49</v>
      </c>
      <c r="P1427">
        <v>29</v>
      </c>
      <c r="Q1427">
        <v>19</v>
      </c>
      <c r="R1427">
        <v>10</v>
      </c>
      <c r="S1427">
        <v>14</v>
      </c>
      <c r="T1427">
        <v>2</v>
      </c>
      <c r="U1427">
        <v>5</v>
      </c>
      <c r="V1427">
        <v>116</v>
      </c>
      <c r="W1427">
        <v>68</v>
      </c>
      <c r="X1427">
        <v>45</v>
      </c>
      <c r="Y1427">
        <v>24</v>
      </c>
      <c r="Z1427">
        <v>20</v>
      </c>
      <c r="AA1427">
        <v>4</v>
      </c>
      <c r="AB1427">
        <v>10</v>
      </c>
      <c r="AC1427">
        <v>5</v>
      </c>
      <c r="AD1427">
        <v>4125</v>
      </c>
      <c r="AE1427">
        <v>118</v>
      </c>
      <c r="AF1427">
        <v>474</v>
      </c>
    </row>
    <row r="1428" spans="1:32" x14ac:dyDescent="0.25">
      <c r="A1428">
        <v>20190826</v>
      </c>
      <c r="B1428">
        <v>214</v>
      </c>
      <c r="C1428">
        <v>103819</v>
      </c>
      <c r="D1428" t="s">
        <v>737</v>
      </c>
      <c r="E1428">
        <v>105676</v>
      </c>
      <c r="F1428" t="s">
        <v>201</v>
      </c>
      <c r="G1428" t="s">
        <v>1312</v>
      </c>
      <c r="H1428">
        <v>5</v>
      </c>
      <c r="I1428" t="s">
        <v>187</v>
      </c>
      <c r="J1428">
        <v>79</v>
      </c>
      <c r="K1428">
        <v>10</v>
      </c>
      <c r="L1428">
        <v>3</v>
      </c>
      <c r="M1428">
        <v>62</v>
      </c>
      <c r="N1428">
        <v>42</v>
      </c>
      <c r="O1428">
        <v>35</v>
      </c>
      <c r="P1428">
        <v>8</v>
      </c>
      <c r="Q1428">
        <v>11</v>
      </c>
      <c r="R1428">
        <v>5</v>
      </c>
      <c r="S1428">
        <v>7</v>
      </c>
      <c r="T1428">
        <v>0</v>
      </c>
      <c r="U1428">
        <v>4</v>
      </c>
      <c r="V1428">
        <v>60</v>
      </c>
      <c r="W1428">
        <v>30</v>
      </c>
      <c r="X1428">
        <v>12</v>
      </c>
      <c r="Y1428">
        <v>8</v>
      </c>
      <c r="Z1428">
        <v>11</v>
      </c>
      <c r="AA1428">
        <v>1</v>
      </c>
      <c r="AB1428">
        <v>10</v>
      </c>
      <c r="AC1428">
        <v>3</v>
      </c>
      <c r="AD1428">
        <v>6950</v>
      </c>
      <c r="AE1428">
        <v>15</v>
      </c>
      <c r="AF1428">
        <v>2055</v>
      </c>
    </row>
    <row r="1429" spans="1:32" x14ac:dyDescent="0.25">
      <c r="A1429">
        <v>20190826</v>
      </c>
      <c r="B1429">
        <v>215</v>
      </c>
      <c r="C1429">
        <v>105777</v>
      </c>
      <c r="D1429" t="s">
        <v>114</v>
      </c>
      <c r="E1429">
        <v>200282</v>
      </c>
      <c r="F1429" t="s">
        <v>597</v>
      </c>
      <c r="G1429" t="s">
        <v>1313</v>
      </c>
      <c r="H1429">
        <v>5</v>
      </c>
      <c r="I1429" t="s">
        <v>187</v>
      </c>
      <c r="J1429">
        <v>125</v>
      </c>
      <c r="K1429">
        <v>5</v>
      </c>
      <c r="L1429">
        <v>4</v>
      </c>
      <c r="M1429">
        <v>96</v>
      </c>
      <c r="N1429">
        <v>57</v>
      </c>
      <c r="O1429">
        <v>45</v>
      </c>
      <c r="P1429">
        <v>23</v>
      </c>
      <c r="Q1429">
        <v>16</v>
      </c>
      <c r="R1429">
        <v>1</v>
      </c>
      <c r="S1429">
        <v>1</v>
      </c>
      <c r="T1429">
        <v>3</v>
      </c>
      <c r="U1429">
        <v>4</v>
      </c>
      <c r="V1429">
        <v>95</v>
      </c>
      <c r="W1429">
        <v>60</v>
      </c>
      <c r="X1429">
        <v>41</v>
      </c>
      <c r="Y1429">
        <v>20</v>
      </c>
      <c r="Z1429">
        <v>15</v>
      </c>
      <c r="AA1429">
        <v>3</v>
      </c>
      <c r="AB1429">
        <v>6</v>
      </c>
      <c r="AC1429">
        <v>78</v>
      </c>
      <c r="AD1429">
        <v>722</v>
      </c>
      <c r="AE1429">
        <v>38</v>
      </c>
      <c r="AF1429">
        <v>1270</v>
      </c>
    </row>
    <row r="1430" spans="1:32" x14ac:dyDescent="0.25">
      <c r="A1430">
        <v>20190826</v>
      </c>
      <c r="B1430">
        <v>216</v>
      </c>
      <c r="C1430">
        <v>126610</v>
      </c>
      <c r="D1430" t="s">
        <v>199</v>
      </c>
      <c r="E1430">
        <v>126094</v>
      </c>
      <c r="F1430" t="s">
        <v>100</v>
      </c>
      <c r="G1430" t="s">
        <v>1314</v>
      </c>
      <c r="H1430">
        <v>5</v>
      </c>
      <c r="I1430" t="s">
        <v>187</v>
      </c>
      <c r="J1430">
        <v>131</v>
      </c>
      <c r="K1430">
        <v>7</v>
      </c>
      <c r="L1430">
        <v>1</v>
      </c>
      <c r="M1430">
        <v>93</v>
      </c>
      <c r="N1430">
        <v>58</v>
      </c>
      <c r="O1430">
        <v>49</v>
      </c>
      <c r="P1430">
        <v>17</v>
      </c>
      <c r="Q1430">
        <v>16</v>
      </c>
      <c r="R1430">
        <v>2</v>
      </c>
      <c r="S1430">
        <v>3</v>
      </c>
      <c r="T1430">
        <v>8</v>
      </c>
      <c r="U1430">
        <v>2</v>
      </c>
      <c r="V1430">
        <v>104</v>
      </c>
      <c r="W1430">
        <v>58</v>
      </c>
      <c r="X1430">
        <v>39</v>
      </c>
      <c r="Y1430">
        <v>21</v>
      </c>
      <c r="Z1430">
        <v>14</v>
      </c>
      <c r="AA1430">
        <v>6</v>
      </c>
      <c r="AB1430">
        <v>10</v>
      </c>
      <c r="AC1430">
        <v>25</v>
      </c>
      <c r="AD1430">
        <v>1535</v>
      </c>
      <c r="AE1430">
        <v>43</v>
      </c>
      <c r="AF1430">
        <v>1066</v>
      </c>
    </row>
    <row r="1431" spans="1:32" x14ac:dyDescent="0.25">
      <c r="A1431">
        <v>20190826</v>
      </c>
      <c r="B1431">
        <v>217</v>
      </c>
      <c r="C1431">
        <v>104792</v>
      </c>
      <c r="D1431" t="s">
        <v>468</v>
      </c>
      <c r="E1431">
        <v>104665</v>
      </c>
      <c r="F1431" t="s">
        <v>859</v>
      </c>
      <c r="G1431" t="s">
        <v>1214</v>
      </c>
      <c r="H1431">
        <v>5</v>
      </c>
      <c r="I1431" t="s">
        <v>187</v>
      </c>
      <c r="J1431">
        <v>86</v>
      </c>
      <c r="K1431">
        <v>8</v>
      </c>
      <c r="L1431">
        <v>0</v>
      </c>
      <c r="M1431">
        <v>65</v>
      </c>
      <c r="N1431">
        <v>49</v>
      </c>
      <c r="O1431">
        <v>36</v>
      </c>
      <c r="P1431">
        <v>13</v>
      </c>
      <c r="Q1431">
        <v>12</v>
      </c>
      <c r="R1431">
        <v>0</v>
      </c>
      <c r="S1431">
        <v>0</v>
      </c>
      <c r="T1431">
        <v>1</v>
      </c>
      <c r="U1431">
        <v>3</v>
      </c>
      <c r="V1431">
        <v>65</v>
      </c>
      <c r="W1431">
        <v>43</v>
      </c>
      <c r="X1431">
        <v>22</v>
      </c>
      <c r="Y1431">
        <v>9</v>
      </c>
      <c r="Z1431">
        <v>11</v>
      </c>
      <c r="AA1431">
        <v>4</v>
      </c>
      <c r="AB1431">
        <v>10</v>
      </c>
      <c r="AC1431">
        <v>13</v>
      </c>
      <c r="AD1431">
        <v>2140</v>
      </c>
      <c r="AE1431">
        <v>70</v>
      </c>
      <c r="AF1431">
        <v>850</v>
      </c>
    </row>
    <row r="1432" spans="1:32" x14ac:dyDescent="0.25">
      <c r="A1432">
        <v>20190826</v>
      </c>
      <c r="B1432">
        <v>218</v>
      </c>
      <c r="C1432">
        <v>106043</v>
      </c>
      <c r="D1432" t="s">
        <v>149</v>
      </c>
      <c r="E1432">
        <v>100644</v>
      </c>
      <c r="F1432" t="s">
        <v>683</v>
      </c>
      <c r="G1432" t="s">
        <v>1315</v>
      </c>
      <c r="H1432">
        <v>5</v>
      </c>
      <c r="I1432" t="s">
        <v>187</v>
      </c>
      <c r="J1432">
        <v>188</v>
      </c>
      <c r="K1432">
        <v>0</v>
      </c>
      <c r="L1432">
        <v>1</v>
      </c>
      <c r="M1432">
        <v>129</v>
      </c>
      <c r="N1432">
        <v>79</v>
      </c>
      <c r="O1432">
        <v>51</v>
      </c>
      <c r="P1432">
        <v>26</v>
      </c>
      <c r="Q1432">
        <v>18</v>
      </c>
      <c r="R1432">
        <v>11</v>
      </c>
      <c r="S1432">
        <v>16</v>
      </c>
      <c r="T1432">
        <v>11</v>
      </c>
      <c r="U1432">
        <v>17</v>
      </c>
      <c r="V1432">
        <v>128</v>
      </c>
      <c r="W1432">
        <v>81</v>
      </c>
      <c r="X1432">
        <v>50</v>
      </c>
      <c r="Y1432">
        <v>15</v>
      </c>
      <c r="Z1432">
        <v>18</v>
      </c>
      <c r="AA1432">
        <v>10</v>
      </c>
      <c r="AB1432">
        <v>18</v>
      </c>
      <c r="AC1432">
        <v>21</v>
      </c>
      <c r="AD1432">
        <v>1725</v>
      </c>
      <c r="AE1432">
        <v>6</v>
      </c>
      <c r="AF1432">
        <v>4005</v>
      </c>
    </row>
    <row r="1433" spans="1:32" x14ac:dyDescent="0.25">
      <c r="A1433">
        <v>20190826</v>
      </c>
      <c r="B1433">
        <v>219</v>
      </c>
      <c r="C1433">
        <v>104745</v>
      </c>
      <c r="D1433" t="s">
        <v>642</v>
      </c>
      <c r="E1433">
        <v>105227</v>
      </c>
      <c r="F1433" t="s">
        <v>784</v>
      </c>
      <c r="G1433" t="s">
        <v>1316</v>
      </c>
      <c r="H1433">
        <v>5</v>
      </c>
      <c r="I1433" t="s">
        <v>187</v>
      </c>
      <c r="J1433">
        <v>169</v>
      </c>
      <c r="K1433">
        <v>11</v>
      </c>
      <c r="L1433">
        <v>6</v>
      </c>
      <c r="M1433">
        <v>93</v>
      </c>
      <c r="N1433">
        <v>53</v>
      </c>
      <c r="O1433">
        <v>44</v>
      </c>
      <c r="P1433">
        <v>19</v>
      </c>
      <c r="Q1433">
        <v>17</v>
      </c>
      <c r="R1433">
        <v>1</v>
      </c>
      <c r="S1433">
        <v>3</v>
      </c>
      <c r="T1433">
        <v>10</v>
      </c>
      <c r="U1433">
        <v>5</v>
      </c>
      <c r="V1433">
        <v>103</v>
      </c>
      <c r="W1433">
        <v>68</v>
      </c>
      <c r="X1433">
        <v>40</v>
      </c>
      <c r="Y1433">
        <v>16</v>
      </c>
      <c r="Z1433">
        <v>16</v>
      </c>
      <c r="AA1433">
        <v>5</v>
      </c>
      <c r="AB1433">
        <v>11</v>
      </c>
      <c r="AC1433">
        <v>2</v>
      </c>
      <c r="AD1433">
        <v>7945</v>
      </c>
      <c r="AE1433">
        <v>23</v>
      </c>
      <c r="AF1433">
        <v>1590</v>
      </c>
    </row>
    <row r="1434" spans="1:32" x14ac:dyDescent="0.25">
      <c r="A1434">
        <v>20190826</v>
      </c>
      <c r="B1434">
        <v>220</v>
      </c>
      <c r="C1434">
        <v>106421</v>
      </c>
      <c r="D1434" t="s">
        <v>265</v>
      </c>
      <c r="E1434">
        <v>104527</v>
      </c>
      <c r="F1434" t="s">
        <v>694</v>
      </c>
      <c r="G1434" t="s">
        <v>1317</v>
      </c>
      <c r="H1434">
        <v>5</v>
      </c>
      <c r="I1434" t="s">
        <v>189</v>
      </c>
      <c r="J1434">
        <v>154</v>
      </c>
      <c r="K1434">
        <v>11</v>
      </c>
      <c r="L1434">
        <v>12</v>
      </c>
      <c r="M1434">
        <v>129</v>
      </c>
      <c r="N1434">
        <v>77</v>
      </c>
      <c r="O1434">
        <v>56</v>
      </c>
      <c r="P1434">
        <v>30</v>
      </c>
      <c r="Q1434">
        <v>20</v>
      </c>
      <c r="R1434">
        <v>6</v>
      </c>
      <c r="S1434">
        <v>8</v>
      </c>
      <c r="T1434">
        <v>10</v>
      </c>
      <c r="U1434">
        <v>4</v>
      </c>
      <c r="V1434">
        <v>111</v>
      </c>
      <c r="W1434">
        <v>72</v>
      </c>
      <c r="X1434">
        <v>56</v>
      </c>
      <c r="Y1434">
        <v>15</v>
      </c>
      <c r="Z1434">
        <v>18</v>
      </c>
      <c r="AA1434">
        <v>4</v>
      </c>
      <c r="AB1434">
        <v>8</v>
      </c>
      <c r="AC1434">
        <v>5</v>
      </c>
      <c r="AD1434">
        <v>4125</v>
      </c>
      <c r="AE1434">
        <v>24</v>
      </c>
      <c r="AF1434">
        <v>1535</v>
      </c>
    </row>
    <row r="1435" spans="1:32" x14ac:dyDescent="0.25">
      <c r="A1435">
        <v>20190826</v>
      </c>
      <c r="B1435">
        <v>221</v>
      </c>
      <c r="C1435">
        <v>105777</v>
      </c>
      <c r="D1435" t="s">
        <v>114</v>
      </c>
      <c r="E1435">
        <v>103819</v>
      </c>
      <c r="F1435" t="s">
        <v>737</v>
      </c>
      <c r="G1435" t="s">
        <v>1318</v>
      </c>
      <c r="H1435">
        <v>5</v>
      </c>
      <c r="I1435" t="s">
        <v>189</v>
      </c>
      <c r="J1435">
        <v>192</v>
      </c>
      <c r="K1435">
        <v>6</v>
      </c>
      <c r="L1435">
        <v>7</v>
      </c>
      <c r="M1435">
        <v>131</v>
      </c>
      <c r="N1435">
        <v>91</v>
      </c>
      <c r="O1435">
        <v>68</v>
      </c>
      <c r="P1435">
        <v>21</v>
      </c>
      <c r="Q1435">
        <v>23</v>
      </c>
      <c r="R1435">
        <v>10</v>
      </c>
      <c r="S1435">
        <v>14</v>
      </c>
      <c r="T1435">
        <v>6</v>
      </c>
      <c r="U1435">
        <v>1</v>
      </c>
      <c r="V1435">
        <v>144</v>
      </c>
      <c r="W1435">
        <v>88</v>
      </c>
      <c r="X1435">
        <v>65</v>
      </c>
      <c r="Y1435">
        <v>28</v>
      </c>
      <c r="Z1435">
        <v>23</v>
      </c>
      <c r="AA1435">
        <v>10</v>
      </c>
      <c r="AB1435">
        <v>15</v>
      </c>
      <c r="AC1435">
        <v>78</v>
      </c>
      <c r="AD1435">
        <v>722</v>
      </c>
      <c r="AE1435">
        <v>3</v>
      </c>
      <c r="AF1435">
        <v>6950</v>
      </c>
    </row>
    <row r="1436" spans="1:32" x14ac:dyDescent="0.25">
      <c r="A1436">
        <v>20190826</v>
      </c>
      <c r="B1436">
        <v>222</v>
      </c>
      <c r="C1436">
        <v>126610</v>
      </c>
      <c r="D1436" t="s">
        <v>199</v>
      </c>
      <c r="E1436">
        <v>104792</v>
      </c>
      <c r="F1436" t="s">
        <v>468</v>
      </c>
      <c r="G1436" t="s">
        <v>1319</v>
      </c>
      <c r="H1436">
        <v>5</v>
      </c>
      <c r="I1436" t="s">
        <v>189</v>
      </c>
      <c r="J1436">
        <v>237</v>
      </c>
      <c r="K1436">
        <v>15</v>
      </c>
      <c r="L1436">
        <v>6</v>
      </c>
      <c r="M1436">
        <v>162</v>
      </c>
      <c r="N1436">
        <v>88</v>
      </c>
      <c r="O1436">
        <v>61</v>
      </c>
      <c r="P1436">
        <v>41</v>
      </c>
      <c r="Q1436">
        <v>24</v>
      </c>
      <c r="R1436">
        <v>10</v>
      </c>
      <c r="S1436">
        <v>15</v>
      </c>
      <c r="T1436">
        <v>10</v>
      </c>
      <c r="U1436">
        <v>17</v>
      </c>
      <c r="V1436">
        <v>162</v>
      </c>
      <c r="W1436">
        <v>98</v>
      </c>
      <c r="X1436">
        <v>70</v>
      </c>
      <c r="Y1436">
        <v>29</v>
      </c>
      <c r="Z1436">
        <v>24</v>
      </c>
      <c r="AA1436">
        <v>11</v>
      </c>
      <c r="AB1436">
        <v>17</v>
      </c>
      <c r="AC1436">
        <v>25</v>
      </c>
      <c r="AD1436">
        <v>1535</v>
      </c>
      <c r="AE1436">
        <v>13</v>
      </c>
      <c r="AF1436">
        <v>2140</v>
      </c>
    </row>
    <row r="1437" spans="1:32" x14ac:dyDescent="0.25">
      <c r="A1437">
        <v>20190826</v>
      </c>
      <c r="B1437">
        <v>223</v>
      </c>
      <c r="C1437">
        <v>104745</v>
      </c>
      <c r="D1437" t="s">
        <v>642</v>
      </c>
      <c r="E1437">
        <v>106043</v>
      </c>
      <c r="F1437" t="s">
        <v>149</v>
      </c>
      <c r="G1437" t="s">
        <v>1320</v>
      </c>
      <c r="H1437">
        <v>5</v>
      </c>
      <c r="I1437" t="s">
        <v>189</v>
      </c>
      <c r="J1437">
        <v>167</v>
      </c>
      <c r="K1437">
        <v>5</v>
      </c>
      <c r="L1437">
        <v>1</v>
      </c>
      <c r="M1437">
        <v>91</v>
      </c>
      <c r="N1437">
        <v>57</v>
      </c>
      <c r="O1437">
        <v>40</v>
      </c>
      <c r="P1437">
        <v>17</v>
      </c>
      <c r="Q1437">
        <v>15</v>
      </c>
      <c r="R1437">
        <v>6</v>
      </c>
      <c r="S1437">
        <v>10</v>
      </c>
      <c r="T1437">
        <v>4</v>
      </c>
      <c r="U1437">
        <v>3</v>
      </c>
      <c r="V1437">
        <v>93</v>
      </c>
      <c r="W1437">
        <v>56</v>
      </c>
      <c r="X1437">
        <v>32</v>
      </c>
      <c r="Y1437">
        <v>17</v>
      </c>
      <c r="Z1437">
        <v>15</v>
      </c>
      <c r="AA1437">
        <v>6</v>
      </c>
      <c r="AB1437">
        <v>14</v>
      </c>
      <c r="AC1437">
        <v>2</v>
      </c>
      <c r="AD1437">
        <v>7945</v>
      </c>
      <c r="AE1437">
        <v>21</v>
      </c>
      <c r="AF1437">
        <v>1725</v>
      </c>
    </row>
    <row r="1438" spans="1:32" x14ac:dyDescent="0.25">
      <c r="A1438">
        <v>20190826</v>
      </c>
      <c r="B1438">
        <v>224</v>
      </c>
      <c r="C1438">
        <v>106421</v>
      </c>
      <c r="D1438" t="s">
        <v>265</v>
      </c>
      <c r="E1438">
        <v>105777</v>
      </c>
      <c r="F1438" t="s">
        <v>114</v>
      </c>
      <c r="G1438" t="s">
        <v>1321</v>
      </c>
      <c r="H1438">
        <v>5</v>
      </c>
      <c r="I1438" t="s">
        <v>193</v>
      </c>
      <c r="J1438">
        <v>158</v>
      </c>
      <c r="K1438">
        <v>10</v>
      </c>
      <c r="L1438">
        <v>8</v>
      </c>
      <c r="M1438">
        <v>117</v>
      </c>
      <c r="N1438">
        <v>55</v>
      </c>
      <c r="O1438">
        <v>41</v>
      </c>
      <c r="P1438">
        <v>30</v>
      </c>
      <c r="Q1438">
        <v>16</v>
      </c>
      <c r="R1438">
        <v>6</v>
      </c>
      <c r="S1438">
        <v>9</v>
      </c>
      <c r="T1438">
        <v>2</v>
      </c>
      <c r="U1438">
        <v>2</v>
      </c>
      <c r="V1438">
        <v>97</v>
      </c>
      <c r="W1438">
        <v>59</v>
      </c>
      <c r="X1438">
        <v>37</v>
      </c>
      <c r="Y1438">
        <v>18</v>
      </c>
      <c r="Z1438">
        <v>16</v>
      </c>
      <c r="AA1438">
        <v>4</v>
      </c>
      <c r="AB1438">
        <v>9</v>
      </c>
      <c r="AC1438">
        <v>5</v>
      </c>
      <c r="AD1438">
        <v>4125</v>
      </c>
      <c r="AE1438">
        <v>78</v>
      </c>
      <c r="AF1438">
        <v>722</v>
      </c>
    </row>
    <row r="1439" spans="1:32" x14ac:dyDescent="0.25">
      <c r="A1439">
        <v>20190826</v>
      </c>
      <c r="B1439">
        <v>225</v>
      </c>
      <c r="C1439">
        <v>104745</v>
      </c>
      <c r="D1439" t="s">
        <v>642</v>
      </c>
      <c r="E1439">
        <v>126610</v>
      </c>
      <c r="F1439" t="s">
        <v>199</v>
      </c>
      <c r="G1439" t="s">
        <v>1322</v>
      </c>
      <c r="H1439">
        <v>5</v>
      </c>
      <c r="I1439" t="s">
        <v>193</v>
      </c>
      <c r="J1439">
        <v>155</v>
      </c>
      <c r="K1439">
        <v>4</v>
      </c>
      <c r="L1439">
        <v>4</v>
      </c>
      <c r="M1439">
        <v>75</v>
      </c>
      <c r="N1439">
        <v>41</v>
      </c>
      <c r="O1439">
        <v>37</v>
      </c>
      <c r="P1439">
        <v>25</v>
      </c>
      <c r="Q1439">
        <v>14</v>
      </c>
      <c r="R1439">
        <v>0</v>
      </c>
      <c r="S1439">
        <v>0</v>
      </c>
      <c r="T1439">
        <v>9</v>
      </c>
      <c r="U1439">
        <v>2</v>
      </c>
      <c r="V1439">
        <v>118</v>
      </c>
      <c r="W1439">
        <v>79</v>
      </c>
      <c r="X1439">
        <v>52</v>
      </c>
      <c r="Y1439">
        <v>17</v>
      </c>
      <c r="Z1439">
        <v>16</v>
      </c>
      <c r="AA1439">
        <v>12</v>
      </c>
      <c r="AB1439">
        <v>16</v>
      </c>
      <c r="AC1439">
        <v>2</v>
      </c>
      <c r="AD1439">
        <v>7945</v>
      </c>
      <c r="AE1439">
        <v>25</v>
      </c>
      <c r="AF1439">
        <v>1535</v>
      </c>
    </row>
    <row r="1440" spans="1:32" x14ac:dyDescent="0.25">
      <c r="A1440">
        <v>20190826</v>
      </c>
      <c r="B1440">
        <v>226</v>
      </c>
      <c r="C1440">
        <v>104745</v>
      </c>
      <c r="D1440" t="s">
        <v>642</v>
      </c>
      <c r="E1440">
        <v>106421</v>
      </c>
      <c r="F1440" t="s">
        <v>265</v>
      </c>
      <c r="G1440" t="s">
        <v>1323</v>
      </c>
      <c r="H1440">
        <v>5</v>
      </c>
      <c r="I1440" t="s">
        <v>196</v>
      </c>
      <c r="J1440">
        <v>290</v>
      </c>
      <c r="K1440">
        <v>5</v>
      </c>
      <c r="L1440">
        <v>5</v>
      </c>
      <c r="M1440">
        <v>159</v>
      </c>
      <c r="N1440">
        <v>93</v>
      </c>
      <c r="O1440">
        <v>72</v>
      </c>
      <c r="P1440">
        <v>34</v>
      </c>
      <c r="Q1440">
        <v>27</v>
      </c>
      <c r="R1440">
        <v>10</v>
      </c>
      <c r="S1440">
        <v>15</v>
      </c>
      <c r="T1440">
        <v>14</v>
      </c>
      <c r="U1440">
        <v>4</v>
      </c>
      <c r="V1440">
        <v>182</v>
      </c>
      <c r="W1440">
        <v>117</v>
      </c>
      <c r="X1440">
        <v>76</v>
      </c>
      <c r="Y1440">
        <v>35</v>
      </c>
      <c r="Z1440">
        <v>26</v>
      </c>
      <c r="AA1440">
        <v>15</v>
      </c>
      <c r="AB1440">
        <v>21</v>
      </c>
      <c r="AC1440">
        <v>2</v>
      </c>
      <c r="AD1440">
        <v>7945</v>
      </c>
      <c r="AE1440">
        <v>5</v>
      </c>
      <c r="AF1440">
        <v>4125</v>
      </c>
    </row>
    <row r="1441" spans="1:32" x14ac:dyDescent="0.25">
      <c r="A1441">
        <v>20180115</v>
      </c>
      <c r="B1441">
        <v>101</v>
      </c>
      <c r="C1441">
        <v>104745</v>
      </c>
      <c r="D1441" t="s">
        <v>642</v>
      </c>
      <c r="E1441">
        <v>103607</v>
      </c>
      <c r="F1441" t="s">
        <v>1490</v>
      </c>
      <c r="G1441" t="s">
        <v>1492</v>
      </c>
      <c r="H1441">
        <v>5</v>
      </c>
      <c r="I1441" t="s">
        <v>715</v>
      </c>
      <c r="J1441">
        <v>94</v>
      </c>
      <c r="K1441">
        <v>2</v>
      </c>
      <c r="L1441">
        <v>1</v>
      </c>
      <c r="M1441">
        <v>66</v>
      </c>
      <c r="N1441">
        <v>48</v>
      </c>
      <c r="O1441">
        <v>37</v>
      </c>
      <c r="P1441">
        <v>12</v>
      </c>
      <c r="Q1441">
        <v>11</v>
      </c>
      <c r="R1441">
        <v>5</v>
      </c>
      <c r="S1441">
        <v>6</v>
      </c>
      <c r="T1441">
        <v>1</v>
      </c>
      <c r="U1441">
        <v>1</v>
      </c>
      <c r="V1441">
        <v>61</v>
      </c>
      <c r="W1441">
        <v>40</v>
      </c>
      <c r="X1441">
        <v>19</v>
      </c>
      <c r="Y1441">
        <v>5</v>
      </c>
      <c r="Z1441">
        <v>10</v>
      </c>
      <c r="AA1441">
        <v>4</v>
      </c>
      <c r="AB1441">
        <v>12</v>
      </c>
      <c r="AC1441">
        <v>1</v>
      </c>
      <c r="AD1441">
        <v>10600</v>
      </c>
      <c r="AE1441">
        <v>79</v>
      </c>
      <c r="AF1441">
        <v>677</v>
      </c>
    </row>
    <row r="1442" spans="1:32" x14ac:dyDescent="0.25">
      <c r="A1442">
        <v>20180115</v>
      </c>
      <c r="B1442">
        <v>105</v>
      </c>
      <c r="C1442">
        <v>106043</v>
      </c>
      <c r="D1442" t="s">
        <v>149</v>
      </c>
      <c r="E1442">
        <v>105583</v>
      </c>
      <c r="F1442" t="s">
        <v>300</v>
      </c>
      <c r="G1442" t="s">
        <v>1493</v>
      </c>
      <c r="H1442">
        <v>5</v>
      </c>
      <c r="I1442" t="s">
        <v>715</v>
      </c>
      <c r="J1442">
        <v>239</v>
      </c>
      <c r="K1442">
        <v>14</v>
      </c>
      <c r="L1442">
        <v>7</v>
      </c>
      <c r="M1442">
        <v>189</v>
      </c>
      <c r="N1442">
        <v>109</v>
      </c>
      <c r="O1442">
        <v>68</v>
      </c>
      <c r="P1442">
        <v>40</v>
      </c>
      <c r="Q1442">
        <v>30</v>
      </c>
      <c r="R1442">
        <v>14</v>
      </c>
      <c r="S1442">
        <v>25</v>
      </c>
      <c r="T1442">
        <v>6</v>
      </c>
      <c r="U1442">
        <v>8</v>
      </c>
      <c r="V1442">
        <v>183</v>
      </c>
      <c r="W1442">
        <v>126</v>
      </c>
      <c r="X1442">
        <v>78</v>
      </c>
      <c r="Y1442">
        <v>24</v>
      </c>
      <c r="Z1442">
        <v>29</v>
      </c>
      <c r="AA1442">
        <v>13</v>
      </c>
      <c r="AB1442">
        <v>24</v>
      </c>
      <c r="AC1442">
        <v>26</v>
      </c>
      <c r="AD1442">
        <v>1675</v>
      </c>
      <c r="AE1442">
        <v>75</v>
      </c>
      <c r="AF1442">
        <v>687</v>
      </c>
    </row>
    <row r="1443" spans="1:32" x14ac:dyDescent="0.25">
      <c r="A1443">
        <v>20180115</v>
      </c>
      <c r="B1443">
        <v>117</v>
      </c>
      <c r="C1443">
        <v>105777</v>
      </c>
      <c r="D1443" t="s">
        <v>114</v>
      </c>
      <c r="E1443">
        <v>110602</v>
      </c>
      <c r="F1443" t="s">
        <v>869</v>
      </c>
      <c r="G1443" t="s">
        <v>1494</v>
      </c>
      <c r="H1443">
        <v>5</v>
      </c>
      <c r="I1443" t="s">
        <v>715</v>
      </c>
      <c r="J1443">
        <v>98</v>
      </c>
      <c r="K1443">
        <v>7</v>
      </c>
      <c r="L1443">
        <v>5</v>
      </c>
      <c r="M1443">
        <v>69</v>
      </c>
      <c r="N1443">
        <v>38</v>
      </c>
      <c r="O1443">
        <v>33</v>
      </c>
      <c r="P1443">
        <v>18</v>
      </c>
      <c r="Q1443">
        <v>12</v>
      </c>
      <c r="R1443">
        <v>2</v>
      </c>
      <c r="S1443">
        <v>2</v>
      </c>
      <c r="T1443">
        <v>3</v>
      </c>
      <c r="U1443">
        <v>2</v>
      </c>
      <c r="V1443">
        <v>83</v>
      </c>
      <c r="W1443">
        <v>49</v>
      </c>
      <c r="X1443">
        <v>26</v>
      </c>
      <c r="Y1443">
        <v>13</v>
      </c>
      <c r="Z1443">
        <v>12</v>
      </c>
      <c r="AA1443">
        <v>8</v>
      </c>
      <c r="AB1443">
        <v>14</v>
      </c>
      <c r="AC1443">
        <v>3</v>
      </c>
      <c r="AD1443">
        <v>4990</v>
      </c>
      <c r="AE1443">
        <v>226</v>
      </c>
      <c r="AF1443">
        <v>232</v>
      </c>
    </row>
    <row r="1444" spans="1:32" x14ac:dyDescent="0.25">
      <c r="A1444">
        <v>20180115</v>
      </c>
      <c r="B1444">
        <v>120</v>
      </c>
      <c r="C1444">
        <v>126094</v>
      </c>
      <c r="D1444" t="s">
        <v>100</v>
      </c>
      <c r="E1444">
        <v>103970</v>
      </c>
      <c r="F1444" t="s">
        <v>999</v>
      </c>
      <c r="G1444" t="s">
        <v>1495</v>
      </c>
      <c r="H1444">
        <v>5</v>
      </c>
      <c r="I1444" t="s">
        <v>715</v>
      </c>
      <c r="J1444">
        <v>230</v>
      </c>
      <c r="K1444">
        <v>13</v>
      </c>
      <c r="L1444">
        <v>15</v>
      </c>
      <c r="M1444">
        <v>179</v>
      </c>
      <c r="N1444">
        <v>96</v>
      </c>
      <c r="O1444">
        <v>68</v>
      </c>
      <c r="P1444">
        <v>34</v>
      </c>
      <c r="Q1444">
        <v>26</v>
      </c>
      <c r="R1444">
        <v>9</v>
      </c>
      <c r="S1444">
        <v>17</v>
      </c>
      <c r="T1444">
        <v>3</v>
      </c>
      <c r="U1444">
        <v>10</v>
      </c>
      <c r="V1444">
        <v>165</v>
      </c>
      <c r="W1444">
        <v>102</v>
      </c>
      <c r="X1444">
        <v>56</v>
      </c>
      <c r="Y1444">
        <v>28</v>
      </c>
      <c r="Z1444">
        <v>26</v>
      </c>
      <c r="AA1444">
        <v>8</v>
      </c>
      <c r="AB1444">
        <v>21</v>
      </c>
      <c r="AC1444">
        <v>32</v>
      </c>
      <c r="AD1444">
        <v>1373</v>
      </c>
      <c r="AE1444">
        <v>33</v>
      </c>
      <c r="AF1444">
        <v>1360</v>
      </c>
    </row>
    <row r="1445" spans="1:32" x14ac:dyDescent="0.25">
      <c r="A1445">
        <v>20180115</v>
      </c>
      <c r="B1445">
        <v>123</v>
      </c>
      <c r="C1445">
        <v>133430</v>
      </c>
      <c r="D1445" t="s">
        <v>651</v>
      </c>
      <c r="E1445">
        <v>126774</v>
      </c>
      <c r="F1445" t="s">
        <v>294</v>
      </c>
      <c r="G1445" t="s">
        <v>1496</v>
      </c>
      <c r="H1445">
        <v>5</v>
      </c>
      <c r="I1445" t="s">
        <v>715</v>
      </c>
      <c r="J1445">
        <v>116</v>
      </c>
      <c r="K1445">
        <v>9</v>
      </c>
      <c r="L1445">
        <v>6</v>
      </c>
      <c r="M1445">
        <v>81</v>
      </c>
      <c r="N1445">
        <v>46</v>
      </c>
      <c r="O1445">
        <v>38</v>
      </c>
      <c r="P1445">
        <v>24</v>
      </c>
      <c r="Q1445">
        <v>14</v>
      </c>
      <c r="R1445">
        <v>1</v>
      </c>
      <c r="S1445">
        <v>2</v>
      </c>
      <c r="T1445">
        <v>6</v>
      </c>
      <c r="U1445">
        <v>6</v>
      </c>
      <c r="V1445">
        <v>91</v>
      </c>
      <c r="W1445">
        <v>46</v>
      </c>
      <c r="X1445">
        <v>30</v>
      </c>
      <c r="Y1445">
        <v>23</v>
      </c>
      <c r="Z1445">
        <v>14</v>
      </c>
      <c r="AA1445">
        <v>3</v>
      </c>
      <c r="AB1445">
        <v>8</v>
      </c>
      <c r="AC1445">
        <v>50</v>
      </c>
      <c r="AD1445">
        <v>986</v>
      </c>
      <c r="AE1445">
        <v>82</v>
      </c>
      <c r="AF1445">
        <v>655</v>
      </c>
    </row>
    <row r="1446" spans="1:32" x14ac:dyDescent="0.25">
      <c r="A1446">
        <v>20180115</v>
      </c>
      <c r="B1446">
        <v>133</v>
      </c>
      <c r="C1446">
        <v>106233</v>
      </c>
      <c r="D1446" t="s">
        <v>679</v>
      </c>
      <c r="E1446">
        <v>105550</v>
      </c>
      <c r="F1446" t="s">
        <v>654</v>
      </c>
      <c r="G1446" t="s">
        <v>790</v>
      </c>
      <c r="H1446">
        <v>5</v>
      </c>
      <c r="I1446" t="s">
        <v>715</v>
      </c>
      <c r="J1446">
        <v>136</v>
      </c>
      <c r="K1446">
        <v>15</v>
      </c>
      <c r="L1446">
        <v>5</v>
      </c>
      <c r="M1446">
        <v>111</v>
      </c>
      <c r="N1446">
        <v>69</v>
      </c>
      <c r="O1446">
        <v>54</v>
      </c>
      <c r="P1446">
        <v>21</v>
      </c>
      <c r="Q1446">
        <v>15</v>
      </c>
      <c r="R1446">
        <v>6</v>
      </c>
      <c r="S1446">
        <v>6</v>
      </c>
      <c r="T1446">
        <v>3</v>
      </c>
      <c r="U1446">
        <v>1</v>
      </c>
      <c r="V1446">
        <v>90</v>
      </c>
      <c r="W1446">
        <v>55</v>
      </c>
      <c r="X1446">
        <v>39</v>
      </c>
      <c r="Y1446">
        <v>20</v>
      </c>
      <c r="Z1446">
        <v>15</v>
      </c>
      <c r="AA1446">
        <v>5</v>
      </c>
      <c r="AB1446">
        <v>8</v>
      </c>
      <c r="AC1446">
        <v>5</v>
      </c>
      <c r="AD1446">
        <v>4060</v>
      </c>
      <c r="AE1446">
        <v>56</v>
      </c>
      <c r="AF1446">
        <v>864</v>
      </c>
    </row>
    <row r="1447" spans="1:32" x14ac:dyDescent="0.25">
      <c r="A1447">
        <v>20180115</v>
      </c>
      <c r="B1447">
        <v>136</v>
      </c>
      <c r="C1447">
        <v>105173</v>
      </c>
      <c r="D1447" t="s">
        <v>722</v>
      </c>
      <c r="E1447">
        <v>126610</v>
      </c>
      <c r="F1447" t="s">
        <v>199</v>
      </c>
      <c r="G1447" t="s">
        <v>790</v>
      </c>
      <c r="H1447">
        <v>5</v>
      </c>
      <c r="I1447" t="s">
        <v>715</v>
      </c>
      <c r="J1447">
        <v>107</v>
      </c>
      <c r="K1447">
        <v>1</v>
      </c>
      <c r="L1447">
        <v>2</v>
      </c>
      <c r="M1447">
        <v>78</v>
      </c>
      <c r="N1447">
        <v>47</v>
      </c>
      <c r="O1447">
        <v>40</v>
      </c>
      <c r="P1447">
        <v>21</v>
      </c>
      <c r="Q1447">
        <v>15</v>
      </c>
      <c r="R1447">
        <v>1</v>
      </c>
      <c r="S1447">
        <v>1</v>
      </c>
      <c r="T1447">
        <v>12</v>
      </c>
      <c r="U1447">
        <v>2</v>
      </c>
      <c r="V1447">
        <v>79</v>
      </c>
      <c r="W1447">
        <v>48</v>
      </c>
      <c r="X1447">
        <v>37</v>
      </c>
      <c r="Y1447">
        <v>17</v>
      </c>
      <c r="Z1447">
        <v>15</v>
      </c>
      <c r="AA1447">
        <v>1</v>
      </c>
      <c r="AB1447">
        <v>4</v>
      </c>
      <c r="AC1447">
        <v>27</v>
      </c>
      <c r="AD1447">
        <v>1625</v>
      </c>
      <c r="AE1447">
        <v>130</v>
      </c>
      <c r="AF1447">
        <v>442</v>
      </c>
    </row>
    <row r="1448" spans="1:32" x14ac:dyDescent="0.25">
      <c r="A1448">
        <v>20180115</v>
      </c>
      <c r="B1448">
        <v>137</v>
      </c>
      <c r="C1448">
        <v>104269</v>
      </c>
      <c r="D1448" t="s">
        <v>779</v>
      </c>
      <c r="E1448">
        <v>105138</v>
      </c>
      <c r="F1448" t="s">
        <v>644</v>
      </c>
      <c r="G1448" t="s">
        <v>1497</v>
      </c>
      <c r="H1448">
        <v>5</v>
      </c>
      <c r="I1448" t="s">
        <v>715</v>
      </c>
      <c r="J1448">
        <v>127</v>
      </c>
      <c r="K1448">
        <v>10</v>
      </c>
      <c r="L1448">
        <v>5</v>
      </c>
      <c r="M1448">
        <v>77</v>
      </c>
      <c r="N1448">
        <v>54</v>
      </c>
      <c r="O1448">
        <v>45</v>
      </c>
      <c r="P1448">
        <v>11</v>
      </c>
      <c r="Q1448">
        <v>15</v>
      </c>
      <c r="R1448">
        <v>2</v>
      </c>
      <c r="S1448">
        <v>4</v>
      </c>
      <c r="T1448">
        <v>1</v>
      </c>
      <c r="U1448">
        <v>1</v>
      </c>
      <c r="V1448">
        <v>107</v>
      </c>
      <c r="W1448">
        <v>80</v>
      </c>
      <c r="X1448">
        <v>46</v>
      </c>
      <c r="Y1448">
        <v>11</v>
      </c>
      <c r="Z1448">
        <v>16</v>
      </c>
      <c r="AA1448">
        <v>4</v>
      </c>
      <c r="AB1448">
        <v>11</v>
      </c>
      <c r="AC1448">
        <v>40</v>
      </c>
      <c r="AD1448">
        <v>1225</v>
      </c>
      <c r="AE1448">
        <v>21</v>
      </c>
      <c r="AF1448">
        <v>2015</v>
      </c>
    </row>
    <row r="1449" spans="1:32" x14ac:dyDescent="0.25">
      <c r="A1449">
        <v>20180115</v>
      </c>
      <c r="B1449">
        <v>140</v>
      </c>
      <c r="C1449">
        <v>104527</v>
      </c>
      <c r="D1449" t="s">
        <v>694</v>
      </c>
      <c r="E1449">
        <v>105575</v>
      </c>
      <c r="F1449" t="s">
        <v>900</v>
      </c>
      <c r="G1449" t="s">
        <v>1498</v>
      </c>
      <c r="H1449">
        <v>5</v>
      </c>
      <c r="I1449" t="s">
        <v>715</v>
      </c>
      <c r="J1449">
        <v>167</v>
      </c>
      <c r="K1449">
        <v>15</v>
      </c>
      <c r="L1449">
        <v>5</v>
      </c>
      <c r="M1449">
        <v>134</v>
      </c>
      <c r="N1449">
        <v>67</v>
      </c>
      <c r="O1449">
        <v>48</v>
      </c>
      <c r="P1449">
        <v>36</v>
      </c>
      <c r="Q1449">
        <v>20</v>
      </c>
      <c r="R1449">
        <v>5</v>
      </c>
      <c r="S1449">
        <v>9</v>
      </c>
      <c r="T1449">
        <v>11</v>
      </c>
      <c r="U1449">
        <v>1</v>
      </c>
      <c r="V1449">
        <v>116</v>
      </c>
      <c r="W1449">
        <v>72</v>
      </c>
      <c r="X1449">
        <v>50</v>
      </c>
      <c r="Y1449">
        <v>27</v>
      </c>
      <c r="Z1449">
        <v>19</v>
      </c>
      <c r="AA1449">
        <v>8</v>
      </c>
      <c r="AB1449">
        <v>12</v>
      </c>
      <c r="AC1449">
        <v>8</v>
      </c>
      <c r="AD1449">
        <v>3060</v>
      </c>
      <c r="AE1449">
        <v>136</v>
      </c>
      <c r="AF1449">
        <v>433</v>
      </c>
    </row>
    <row r="1450" spans="1:32" x14ac:dyDescent="0.25">
      <c r="A1450">
        <v>20180115</v>
      </c>
      <c r="B1450">
        <v>141</v>
      </c>
      <c r="C1450">
        <v>104925</v>
      </c>
      <c r="D1450" t="s">
        <v>641</v>
      </c>
      <c r="E1450">
        <v>105385</v>
      </c>
      <c r="F1450" t="s">
        <v>396</v>
      </c>
      <c r="G1450" t="s">
        <v>771</v>
      </c>
      <c r="H1450">
        <v>5</v>
      </c>
      <c r="I1450" t="s">
        <v>715</v>
      </c>
      <c r="J1450">
        <v>111</v>
      </c>
      <c r="K1450">
        <v>4</v>
      </c>
      <c r="L1450">
        <v>1</v>
      </c>
      <c r="M1450">
        <v>66</v>
      </c>
      <c r="N1450">
        <v>38</v>
      </c>
      <c r="O1450">
        <v>30</v>
      </c>
      <c r="P1450">
        <v>20</v>
      </c>
      <c r="Q1450">
        <v>13</v>
      </c>
      <c r="R1450">
        <v>1</v>
      </c>
      <c r="S1450">
        <v>2</v>
      </c>
      <c r="T1450">
        <v>2</v>
      </c>
      <c r="U1450">
        <v>2</v>
      </c>
      <c r="V1450">
        <v>103</v>
      </c>
      <c r="W1450">
        <v>59</v>
      </c>
      <c r="X1450">
        <v>28</v>
      </c>
      <c r="Y1450">
        <v>24</v>
      </c>
      <c r="Z1450">
        <v>12</v>
      </c>
      <c r="AA1450">
        <v>19</v>
      </c>
      <c r="AB1450">
        <v>25</v>
      </c>
      <c r="AC1450">
        <v>14</v>
      </c>
      <c r="AD1450">
        <v>2335</v>
      </c>
      <c r="AE1450">
        <v>63</v>
      </c>
      <c r="AF1450">
        <v>816</v>
      </c>
    </row>
    <row r="1451" spans="1:32" x14ac:dyDescent="0.25">
      <c r="A1451">
        <v>20180115</v>
      </c>
      <c r="B1451">
        <v>142</v>
      </c>
      <c r="C1451">
        <v>104792</v>
      </c>
      <c r="D1451" t="s">
        <v>468</v>
      </c>
      <c r="E1451">
        <v>144719</v>
      </c>
      <c r="F1451" t="s">
        <v>409</v>
      </c>
      <c r="G1451" t="s">
        <v>1499</v>
      </c>
      <c r="H1451">
        <v>5</v>
      </c>
      <c r="I1451" t="s">
        <v>715</v>
      </c>
      <c r="J1451">
        <v>121</v>
      </c>
      <c r="K1451">
        <v>13</v>
      </c>
      <c r="L1451">
        <v>13</v>
      </c>
      <c r="M1451">
        <v>94</v>
      </c>
      <c r="N1451">
        <v>50</v>
      </c>
      <c r="O1451">
        <v>38</v>
      </c>
      <c r="P1451">
        <v>21</v>
      </c>
      <c r="Q1451">
        <v>16</v>
      </c>
      <c r="R1451">
        <v>2</v>
      </c>
      <c r="S1451">
        <v>6</v>
      </c>
      <c r="T1451">
        <v>6</v>
      </c>
      <c r="U1451">
        <v>5</v>
      </c>
      <c r="V1451">
        <v>88</v>
      </c>
      <c r="W1451">
        <v>54</v>
      </c>
      <c r="X1451">
        <v>33</v>
      </c>
      <c r="Y1451">
        <v>14</v>
      </c>
      <c r="Z1451">
        <v>15</v>
      </c>
      <c r="AA1451">
        <v>3</v>
      </c>
      <c r="AB1451">
        <v>9</v>
      </c>
      <c r="AC1451">
        <v>39</v>
      </c>
      <c r="AD1451">
        <v>1265</v>
      </c>
      <c r="AE1451">
        <v>187</v>
      </c>
      <c r="AF1451">
        <v>275</v>
      </c>
    </row>
    <row r="1452" spans="1:32" x14ac:dyDescent="0.25">
      <c r="A1452">
        <v>20180115</v>
      </c>
      <c r="B1452">
        <v>146</v>
      </c>
      <c r="C1452">
        <v>106421</v>
      </c>
      <c r="D1452" t="s">
        <v>265</v>
      </c>
      <c r="E1452">
        <v>106423</v>
      </c>
      <c r="F1452" t="s">
        <v>250</v>
      </c>
      <c r="G1452" t="s">
        <v>1500</v>
      </c>
      <c r="H1452">
        <v>5</v>
      </c>
      <c r="I1452" t="s">
        <v>715</v>
      </c>
      <c r="J1452">
        <v>209</v>
      </c>
      <c r="K1452">
        <v>11</v>
      </c>
      <c r="L1452">
        <v>7</v>
      </c>
      <c r="M1452">
        <v>142</v>
      </c>
      <c r="N1452">
        <v>98</v>
      </c>
      <c r="O1452">
        <v>78</v>
      </c>
      <c r="P1452">
        <v>22</v>
      </c>
      <c r="Q1452">
        <v>21</v>
      </c>
      <c r="R1452">
        <v>8</v>
      </c>
      <c r="S1452">
        <v>9</v>
      </c>
      <c r="T1452">
        <v>6</v>
      </c>
      <c r="U1452">
        <v>9</v>
      </c>
      <c r="V1452">
        <v>142</v>
      </c>
      <c r="W1452">
        <v>85</v>
      </c>
      <c r="X1452">
        <v>59</v>
      </c>
      <c r="Y1452">
        <v>31</v>
      </c>
      <c r="Z1452">
        <v>21</v>
      </c>
      <c r="AA1452">
        <v>3</v>
      </c>
      <c r="AB1452">
        <v>7</v>
      </c>
      <c r="AC1452">
        <v>53</v>
      </c>
      <c r="AD1452">
        <v>884</v>
      </c>
      <c r="AE1452">
        <v>216</v>
      </c>
      <c r="AF1452">
        <v>245</v>
      </c>
    </row>
    <row r="1453" spans="1:32" x14ac:dyDescent="0.25">
      <c r="A1453">
        <v>20180115</v>
      </c>
      <c r="B1453">
        <v>148</v>
      </c>
      <c r="C1453">
        <v>100644</v>
      </c>
      <c r="D1453" t="s">
        <v>683</v>
      </c>
      <c r="E1453">
        <v>105341</v>
      </c>
      <c r="F1453" t="s">
        <v>120</v>
      </c>
      <c r="G1453" t="s">
        <v>1501</v>
      </c>
      <c r="H1453">
        <v>5</v>
      </c>
      <c r="I1453" t="s">
        <v>715</v>
      </c>
      <c r="J1453">
        <v>142</v>
      </c>
      <c r="K1453">
        <v>17</v>
      </c>
      <c r="L1453">
        <v>5</v>
      </c>
      <c r="M1453">
        <v>115</v>
      </c>
      <c r="N1453">
        <v>76</v>
      </c>
      <c r="O1453">
        <v>54</v>
      </c>
      <c r="P1453">
        <v>20</v>
      </c>
      <c r="Q1453">
        <v>16</v>
      </c>
      <c r="R1453">
        <v>12</v>
      </c>
      <c r="S1453">
        <v>14</v>
      </c>
      <c r="T1453">
        <v>5</v>
      </c>
      <c r="U1453">
        <v>6</v>
      </c>
      <c r="V1453">
        <v>103</v>
      </c>
      <c r="W1453">
        <v>51</v>
      </c>
      <c r="X1453">
        <v>35</v>
      </c>
      <c r="Y1453">
        <v>21</v>
      </c>
      <c r="Z1453">
        <v>15</v>
      </c>
      <c r="AA1453">
        <v>5</v>
      </c>
      <c r="AB1453">
        <v>10</v>
      </c>
      <c r="AC1453">
        <v>4</v>
      </c>
      <c r="AD1453">
        <v>4610</v>
      </c>
      <c r="AE1453">
        <v>73</v>
      </c>
      <c r="AF1453">
        <v>701</v>
      </c>
    </row>
    <row r="1454" spans="1:32" x14ac:dyDescent="0.25">
      <c r="A1454">
        <v>20180115</v>
      </c>
      <c r="B1454">
        <v>149</v>
      </c>
      <c r="C1454">
        <v>105676</v>
      </c>
      <c r="D1454" t="s">
        <v>201</v>
      </c>
      <c r="E1454">
        <v>104897</v>
      </c>
      <c r="F1454" t="s">
        <v>103</v>
      </c>
      <c r="G1454" t="s">
        <v>1502</v>
      </c>
      <c r="H1454">
        <v>5</v>
      </c>
      <c r="I1454" t="s">
        <v>715</v>
      </c>
      <c r="J1454">
        <v>153</v>
      </c>
      <c r="K1454">
        <v>13</v>
      </c>
      <c r="L1454">
        <v>7</v>
      </c>
      <c r="M1454">
        <v>121</v>
      </c>
      <c r="N1454">
        <v>75</v>
      </c>
      <c r="O1454">
        <v>55</v>
      </c>
      <c r="P1454">
        <v>26</v>
      </c>
      <c r="Q1454">
        <v>20</v>
      </c>
      <c r="R1454">
        <v>4</v>
      </c>
      <c r="S1454">
        <v>7</v>
      </c>
      <c r="T1454">
        <v>6</v>
      </c>
      <c r="U1454">
        <v>4</v>
      </c>
      <c r="V1454">
        <v>111</v>
      </c>
      <c r="W1454">
        <v>66</v>
      </c>
      <c r="X1454">
        <v>47</v>
      </c>
      <c r="Y1454">
        <v>19</v>
      </c>
      <c r="Z1454">
        <v>19</v>
      </c>
      <c r="AA1454">
        <v>5</v>
      </c>
      <c r="AB1454">
        <v>12</v>
      </c>
      <c r="AC1454">
        <v>7</v>
      </c>
      <c r="AD1454">
        <v>3775</v>
      </c>
      <c r="AE1454">
        <v>182</v>
      </c>
      <c r="AF1454">
        <v>280</v>
      </c>
    </row>
    <row r="1455" spans="1:32" x14ac:dyDescent="0.25">
      <c r="A1455">
        <v>20180115</v>
      </c>
      <c r="B1455">
        <v>152</v>
      </c>
      <c r="C1455">
        <v>104926</v>
      </c>
      <c r="D1455" t="s">
        <v>670</v>
      </c>
      <c r="E1455">
        <v>104547</v>
      </c>
      <c r="F1455" t="s">
        <v>1503</v>
      </c>
      <c r="G1455" t="s">
        <v>1504</v>
      </c>
      <c r="H1455">
        <v>5</v>
      </c>
      <c r="I1455" t="s">
        <v>715</v>
      </c>
      <c r="J1455">
        <v>122</v>
      </c>
      <c r="K1455">
        <v>16</v>
      </c>
      <c r="L1455">
        <v>3</v>
      </c>
      <c r="M1455">
        <v>90</v>
      </c>
      <c r="N1455">
        <v>60</v>
      </c>
      <c r="O1455">
        <v>42</v>
      </c>
      <c r="P1455">
        <v>19</v>
      </c>
      <c r="Q1455">
        <v>16</v>
      </c>
      <c r="R1455">
        <v>4</v>
      </c>
      <c r="S1455">
        <v>7</v>
      </c>
      <c r="T1455">
        <v>4</v>
      </c>
      <c r="U1455">
        <v>3</v>
      </c>
      <c r="V1455">
        <v>108</v>
      </c>
      <c r="W1455">
        <v>74</v>
      </c>
      <c r="X1455">
        <v>41</v>
      </c>
      <c r="Y1455">
        <v>18</v>
      </c>
      <c r="Z1455">
        <v>16</v>
      </c>
      <c r="AA1455">
        <v>8</v>
      </c>
      <c r="AB1455">
        <v>14</v>
      </c>
      <c r="AC1455">
        <v>25</v>
      </c>
      <c r="AD1455">
        <v>1715</v>
      </c>
      <c r="AE1455">
        <v>66</v>
      </c>
      <c r="AF1455">
        <v>768</v>
      </c>
    </row>
    <row r="1456" spans="1:32" x14ac:dyDescent="0.25">
      <c r="A1456">
        <v>20180115</v>
      </c>
      <c r="B1456">
        <v>155</v>
      </c>
      <c r="C1456">
        <v>111575</v>
      </c>
      <c r="D1456" t="s">
        <v>647</v>
      </c>
      <c r="E1456">
        <v>105166</v>
      </c>
      <c r="F1456" t="s">
        <v>186</v>
      </c>
      <c r="G1456" t="s">
        <v>1505</v>
      </c>
      <c r="H1456">
        <v>5</v>
      </c>
      <c r="I1456" t="s">
        <v>715</v>
      </c>
      <c r="J1456">
        <v>147</v>
      </c>
      <c r="K1456">
        <v>21</v>
      </c>
      <c r="L1456">
        <v>2</v>
      </c>
      <c r="M1456">
        <v>112</v>
      </c>
      <c r="N1456">
        <v>75</v>
      </c>
      <c r="O1456">
        <v>58</v>
      </c>
      <c r="P1456">
        <v>21</v>
      </c>
      <c r="Q1456">
        <v>17</v>
      </c>
      <c r="R1456">
        <v>9</v>
      </c>
      <c r="S1456">
        <v>11</v>
      </c>
      <c r="T1456">
        <v>8</v>
      </c>
      <c r="U1456">
        <v>3</v>
      </c>
      <c r="V1456">
        <v>116</v>
      </c>
      <c r="W1456">
        <v>68</v>
      </c>
      <c r="X1456">
        <v>47</v>
      </c>
      <c r="Y1456">
        <v>23</v>
      </c>
      <c r="Z1456">
        <v>17</v>
      </c>
      <c r="AA1456">
        <v>4</v>
      </c>
      <c r="AB1456">
        <v>7</v>
      </c>
      <c r="AC1456">
        <v>47</v>
      </c>
      <c r="AD1456">
        <v>1030</v>
      </c>
      <c r="AE1456">
        <v>139</v>
      </c>
      <c r="AF1456">
        <v>401</v>
      </c>
    </row>
    <row r="1457" spans="1:32" x14ac:dyDescent="0.25">
      <c r="A1457">
        <v>20180115</v>
      </c>
      <c r="B1457">
        <v>164</v>
      </c>
      <c r="C1457">
        <v>103819</v>
      </c>
      <c r="D1457" t="s">
        <v>737</v>
      </c>
      <c r="E1457">
        <v>105379</v>
      </c>
      <c r="F1457" t="s">
        <v>696</v>
      </c>
      <c r="G1457" t="s">
        <v>1506</v>
      </c>
      <c r="H1457">
        <v>5</v>
      </c>
      <c r="I1457" t="s">
        <v>715</v>
      </c>
      <c r="J1457">
        <v>99</v>
      </c>
      <c r="K1457">
        <v>12</v>
      </c>
      <c r="L1457">
        <v>3</v>
      </c>
      <c r="M1457">
        <v>81</v>
      </c>
      <c r="N1457">
        <v>58</v>
      </c>
      <c r="O1457">
        <v>45</v>
      </c>
      <c r="P1457">
        <v>14</v>
      </c>
      <c r="Q1457">
        <v>14</v>
      </c>
      <c r="R1457">
        <v>2</v>
      </c>
      <c r="S1457">
        <v>2</v>
      </c>
      <c r="T1457">
        <v>2</v>
      </c>
      <c r="U1457">
        <v>5</v>
      </c>
      <c r="V1457">
        <v>90</v>
      </c>
      <c r="W1457">
        <v>50</v>
      </c>
      <c r="X1457">
        <v>35</v>
      </c>
      <c r="Y1457">
        <v>18</v>
      </c>
      <c r="Z1457">
        <v>14</v>
      </c>
      <c r="AA1457">
        <v>9</v>
      </c>
      <c r="AB1457">
        <v>13</v>
      </c>
      <c r="AC1457">
        <v>2</v>
      </c>
      <c r="AD1457">
        <v>9605</v>
      </c>
      <c r="AE1457">
        <v>51</v>
      </c>
      <c r="AF1457">
        <v>968</v>
      </c>
    </row>
    <row r="1458" spans="1:32" x14ac:dyDescent="0.25">
      <c r="A1458">
        <v>20180115</v>
      </c>
      <c r="B1458">
        <v>201</v>
      </c>
      <c r="C1458">
        <v>104745</v>
      </c>
      <c r="D1458" t="s">
        <v>642</v>
      </c>
      <c r="E1458">
        <v>104919</v>
      </c>
      <c r="F1458" t="s">
        <v>904</v>
      </c>
      <c r="G1458" t="s">
        <v>1507</v>
      </c>
      <c r="H1458">
        <v>5</v>
      </c>
      <c r="I1458" t="s">
        <v>745</v>
      </c>
      <c r="J1458">
        <v>158</v>
      </c>
      <c r="K1458">
        <v>4</v>
      </c>
      <c r="L1458">
        <v>1</v>
      </c>
      <c r="M1458">
        <v>94</v>
      </c>
      <c r="N1458">
        <v>69</v>
      </c>
      <c r="O1458">
        <v>55</v>
      </c>
      <c r="P1458">
        <v>15</v>
      </c>
      <c r="Q1458">
        <v>16</v>
      </c>
      <c r="R1458">
        <v>4</v>
      </c>
      <c r="S1458">
        <v>5</v>
      </c>
      <c r="T1458">
        <v>15</v>
      </c>
      <c r="U1458">
        <v>6</v>
      </c>
      <c r="V1458">
        <v>109</v>
      </c>
      <c r="W1458">
        <v>71</v>
      </c>
      <c r="X1458">
        <v>49</v>
      </c>
      <c r="Y1458">
        <v>17</v>
      </c>
      <c r="Z1458">
        <v>15</v>
      </c>
      <c r="AA1458">
        <v>9</v>
      </c>
      <c r="AB1458">
        <v>12</v>
      </c>
      <c r="AC1458">
        <v>1</v>
      </c>
      <c r="AD1458">
        <v>10600</v>
      </c>
      <c r="AE1458">
        <v>52</v>
      </c>
      <c r="AF1458">
        <v>929</v>
      </c>
    </row>
    <row r="1459" spans="1:32" x14ac:dyDescent="0.25">
      <c r="A1459">
        <v>20180115</v>
      </c>
      <c r="B1459">
        <v>203</v>
      </c>
      <c r="C1459">
        <v>106043</v>
      </c>
      <c r="D1459" t="s">
        <v>149</v>
      </c>
      <c r="E1459">
        <v>134770</v>
      </c>
      <c r="F1459" t="s">
        <v>204</v>
      </c>
      <c r="G1459" t="s">
        <v>1508</v>
      </c>
      <c r="H1459">
        <v>5</v>
      </c>
      <c r="I1459" t="s">
        <v>745</v>
      </c>
      <c r="J1459">
        <v>118</v>
      </c>
      <c r="K1459">
        <v>6</v>
      </c>
      <c r="L1459">
        <v>4</v>
      </c>
      <c r="M1459">
        <v>80</v>
      </c>
      <c r="N1459">
        <v>38</v>
      </c>
      <c r="O1459">
        <v>34</v>
      </c>
      <c r="P1459">
        <v>20</v>
      </c>
      <c r="Q1459">
        <v>13</v>
      </c>
      <c r="R1459">
        <v>1</v>
      </c>
      <c r="S1459">
        <v>2</v>
      </c>
      <c r="T1459">
        <v>9</v>
      </c>
      <c r="U1459">
        <v>2</v>
      </c>
      <c r="V1459">
        <v>96</v>
      </c>
      <c r="W1459">
        <v>60</v>
      </c>
      <c r="X1459">
        <v>36</v>
      </c>
      <c r="Y1459">
        <v>15</v>
      </c>
      <c r="Z1459">
        <v>14</v>
      </c>
      <c r="AA1459">
        <v>5</v>
      </c>
      <c r="AB1459">
        <v>11</v>
      </c>
      <c r="AC1459">
        <v>26</v>
      </c>
      <c r="AD1459">
        <v>1675</v>
      </c>
      <c r="AE1459">
        <v>138</v>
      </c>
      <c r="AF1459">
        <v>422</v>
      </c>
    </row>
    <row r="1460" spans="1:32" x14ac:dyDescent="0.25">
      <c r="A1460">
        <v>20180115</v>
      </c>
      <c r="B1460">
        <v>209</v>
      </c>
      <c r="C1460">
        <v>105777</v>
      </c>
      <c r="D1460" t="s">
        <v>114</v>
      </c>
      <c r="E1460">
        <v>111456</v>
      </c>
      <c r="F1460" t="s">
        <v>309</v>
      </c>
      <c r="G1460" t="s">
        <v>1509</v>
      </c>
      <c r="H1460">
        <v>5</v>
      </c>
      <c r="I1460" t="s">
        <v>745</v>
      </c>
      <c r="J1460">
        <v>205</v>
      </c>
      <c r="K1460">
        <v>8</v>
      </c>
      <c r="L1460">
        <v>9</v>
      </c>
      <c r="M1460">
        <v>147</v>
      </c>
      <c r="N1460">
        <v>101</v>
      </c>
      <c r="O1460">
        <v>78</v>
      </c>
      <c r="P1460">
        <v>13</v>
      </c>
      <c r="Q1460">
        <v>24</v>
      </c>
      <c r="R1460">
        <v>6</v>
      </c>
      <c r="S1460">
        <v>11</v>
      </c>
      <c r="T1460">
        <v>4</v>
      </c>
      <c r="U1460">
        <v>6</v>
      </c>
      <c r="V1460">
        <v>151</v>
      </c>
      <c r="W1460">
        <v>85</v>
      </c>
      <c r="X1460">
        <v>63</v>
      </c>
      <c r="Y1460">
        <v>31</v>
      </c>
      <c r="Z1460">
        <v>24</v>
      </c>
      <c r="AA1460">
        <v>7</v>
      </c>
      <c r="AB1460">
        <v>12</v>
      </c>
      <c r="AC1460">
        <v>3</v>
      </c>
      <c r="AD1460">
        <v>4990</v>
      </c>
      <c r="AE1460">
        <v>186</v>
      </c>
      <c r="AF1460">
        <v>277</v>
      </c>
    </row>
    <row r="1461" spans="1:32" x14ac:dyDescent="0.25">
      <c r="A1461">
        <v>20180115</v>
      </c>
      <c r="B1461">
        <v>210</v>
      </c>
      <c r="C1461">
        <v>126094</v>
      </c>
      <c r="D1461" t="s">
        <v>100</v>
      </c>
      <c r="E1461">
        <v>104571</v>
      </c>
      <c r="F1461" t="s">
        <v>1006</v>
      </c>
      <c r="G1461" t="s">
        <v>1510</v>
      </c>
      <c r="H1461">
        <v>5</v>
      </c>
      <c r="I1461" t="s">
        <v>745</v>
      </c>
      <c r="J1461">
        <v>182</v>
      </c>
      <c r="K1461">
        <v>5</v>
      </c>
      <c r="L1461">
        <v>14</v>
      </c>
      <c r="M1461">
        <v>122</v>
      </c>
      <c r="N1461">
        <v>60</v>
      </c>
      <c r="O1461">
        <v>50</v>
      </c>
      <c r="P1461">
        <v>25</v>
      </c>
      <c r="Q1461">
        <v>20</v>
      </c>
      <c r="R1461">
        <v>3</v>
      </c>
      <c r="S1461">
        <v>8</v>
      </c>
      <c r="T1461">
        <v>23</v>
      </c>
      <c r="U1461">
        <v>6</v>
      </c>
      <c r="V1461">
        <v>150</v>
      </c>
      <c r="W1461">
        <v>81</v>
      </c>
      <c r="X1461">
        <v>57</v>
      </c>
      <c r="Y1461">
        <v>25</v>
      </c>
      <c r="Z1461">
        <v>20</v>
      </c>
      <c r="AA1461">
        <v>15</v>
      </c>
      <c r="AB1461">
        <v>24</v>
      </c>
      <c r="AC1461">
        <v>32</v>
      </c>
      <c r="AD1461">
        <v>1373</v>
      </c>
      <c r="AE1461">
        <v>123</v>
      </c>
      <c r="AF1461">
        <v>474</v>
      </c>
    </row>
    <row r="1462" spans="1:32" x14ac:dyDescent="0.25">
      <c r="A1462">
        <v>20180115</v>
      </c>
      <c r="B1462">
        <v>212</v>
      </c>
      <c r="C1462">
        <v>104542</v>
      </c>
      <c r="D1462" t="s">
        <v>892</v>
      </c>
      <c r="E1462">
        <v>133430</v>
      </c>
      <c r="F1462" t="s">
        <v>651</v>
      </c>
      <c r="G1462" t="s">
        <v>1511</v>
      </c>
      <c r="H1462">
        <v>5</v>
      </c>
      <c r="I1462" t="s">
        <v>745</v>
      </c>
      <c r="J1462">
        <v>217</v>
      </c>
      <c r="K1462">
        <v>9</v>
      </c>
      <c r="L1462">
        <v>8</v>
      </c>
      <c r="M1462">
        <v>158</v>
      </c>
      <c r="N1462">
        <v>78</v>
      </c>
      <c r="O1462">
        <v>66</v>
      </c>
      <c r="P1462">
        <v>36</v>
      </c>
      <c r="Q1462">
        <v>24</v>
      </c>
      <c r="R1462">
        <v>7</v>
      </c>
      <c r="S1462">
        <v>11</v>
      </c>
      <c r="T1462">
        <v>11</v>
      </c>
      <c r="U1462">
        <v>8</v>
      </c>
      <c r="V1462">
        <v>155</v>
      </c>
      <c r="W1462">
        <v>88</v>
      </c>
      <c r="X1462">
        <v>65</v>
      </c>
      <c r="Y1462">
        <v>39</v>
      </c>
      <c r="Z1462">
        <v>25</v>
      </c>
      <c r="AA1462">
        <v>5</v>
      </c>
      <c r="AB1462">
        <v>8</v>
      </c>
      <c r="AC1462">
        <v>15</v>
      </c>
      <c r="AD1462">
        <v>2320</v>
      </c>
      <c r="AE1462">
        <v>50</v>
      </c>
      <c r="AF1462">
        <v>986</v>
      </c>
    </row>
    <row r="1463" spans="1:32" x14ac:dyDescent="0.25">
      <c r="A1463">
        <v>20180115</v>
      </c>
      <c r="B1463">
        <v>217</v>
      </c>
      <c r="C1463">
        <v>106233</v>
      </c>
      <c r="D1463" t="s">
        <v>679</v>
      </c>
      <c r="E1463">
        <v>106045</v>
      </c>
      <c r="F1463" t="s">
        <v>126</v>
      </c>
      <c r="G1463" t="s">
        <v>1512</v>
      </c>
      <c r="H1463">
        <v>5</v>
      </c>
      <c r="I1463" t="s">
        <v>745</v>
      </c>
      <c r="J1463">
        <v>228</v>
      </c>
      <c r="K1463">
        <v>21</v>
      </c>
      <c r="L1463">
        <v>8</v>
      </c>
      <c r="M1463">
        <v>149</v>
      </c>
      <c r="N1463">
        <v>86</v>
      </c>
      <c r="O1463">
        <v>72</v>
      </c>
      <c r="P1463">
        <v>24</v>
      </c>
      <c r="Q1463">
        <v>23</v>
      </c>
      <c r="R1463">
        <v>4</v>
      </c>
      <c r="S1463">
        <v>8</v>
      </c>
      <c r="T1463">
        <v>12</v>
      </c>
      <c r="U1463">
        <v>9</v>
      </c>
      <c r="V1463">
        <v>181</v>
      </c>
      <c r="W1463">
        <v>102</v>
      </c>
      <c r="X1463">
        <v>64</v>
      </c>
      <c r="Y1463">
        <v>36</v>
      </c>
      <c r="Z1463">
        <v>24</v>
      </c>
      <c r="AA1463">
        <v>10</v>
      </c>
      <c r="AB1463">
        <v>18</v>
      </c>
      <c r="AC1463">
        <v>5</v>
      </c>
      <c r="AD1463">
        <v>4060</v>
      </c>
      <c r="AE1463">
        <v>190</v>
      </c>
      <c r="AF1463">
        <v>272</v>
      </c>
    </row>
    <row r="1464" spans="1:32" x14ac:dyDescent="0.25">
      <c r="A1464">
        <v>20180115</v>
      </c>
      <c r="B1464">
        <v>220</v>
      </c>
      <c r="C1464">
        <v>105815</v>
      </c>
      <c r="D1464" t="s">
        <v>758</v>
      </c>
      <c r="E1464">
        <v>104527</v>
      </c>
      <c r="F1464" t="s">
        <v>694</v>
      </c>
      <c r="G1464" t="s">
        <v>1513</v>
      </c>
      <c r="H1464">
        <v>5</v>
      </c>
      <c r="I1464" t="s">
        <v>745</v>
      </c>
      <c r="J1464">
        <v>88</v>
      </c>
      <c r="K1464">
        <v>11</v>
      </c>
      <c r="L1464">
        <v>1</v>
      </c>
      <c r="M1464">
        <v>66</v>
      </c>
      <c r="N1464">
        <v>47</v>
      </c>
      <c r="O1464">
        <v>38</v>
      </c>
      <c r="P1464">
        <v>15</v>
      </c>
      <c r="Q1464">
        <v>13</v>
      </c>
      <c r="R1464">
        <v>2</v>
      </c>
      <c r="S1464">
        <v>2</v>
      </c>
      <c r="T1464">
        <v>4</v>
      </c>
      <c r="U1464">
        <v>2</v>
      </c>
      <c r="V1464">
        <v>83</v>
      </c>
      <c r="W1464">
        <v>55</v>
      </c>
      <c r="X1464">
        <v>32</v>
      </c>
      <c r="Y1464">
        <v>14</v>
      </c>
      <c r="Z1464">
        <v>12</v>
      </c>
      <c r="AA1464">
        <v>8</v>
      </c>
      <c r="AB1464">
        <v>13</v>
      </c>
      <c r="AC1464">
        <v>97</v>
      </c>
      <c r="AD1464">
        <v>583</v>
      </c>
      <c r="AE1464">
        <v>8</v>
      </c>
      <c r="AF1464">
        <v>3060</v>
      </c>
    </row>
    <row r="1465" spans="1:32" x14ac:dyDescent="0.25">
      <c r="A1465">
        <v>20180115</v>
      </c>
      <c r="B1465">
        <v>221</v>
      </c>
      <c r="C1465">
        <v>104925</v>
      </c>
      <c r="D1465" t="s">
        <v>641</v>
      </c>
      <c r="E1465">
        <v>104792</v>
      </c>
      <c r="F1465" t="s">
        <v>468</v>
      </c>
      <c r="G1465" t="s">
        <v>1514</v>
      </c>
      <c r="H1465">
        <v>5</v>
      </c>
      <c r="I1465" t="s">
        <v>745</v>
      </c>
      <c r="J1465">
        <v>165</v>
      </c>
      <c r="K1465">
        <v>5</v>
      </c>
      <c r="L1465">
        <v>11</v>
      </c>
      <c r="M1465">
        <v>117</v>
      </c>
      <c r="N1465">
        <v>77</v>
      </c>
      <c r="O1465">
        <v>56</v>
      </c>
      <c r="P1465">
        <v>18</v>
      </c>
      <c r="Q1465">
        <v>18</v>
      </c>
      <c r="R1465">
        <v>5</v>
      </c>
      <c r="S1465">
        <v>8</v>
      </c>
      <c r="T1465">
        <v>5</v>
      </c>
      <c r="U1465">
        <v>15</v>
      </c>
      <c r="V1465">
        <v>114</v>
      </c>
      <c r="W1465">
        <v>60</v>
      </c>
      <c r="X1465">
        <v>38</v>
      </c>
      <c r="Y1465">
        <v>22</v>
      </c>
      <c r="Z1465">
        <v>17</v>
      </c>
      <c r="AA1465">
        <v>8</v>
      </c>
      <c r="AB1465">
        <v>15</v>
      </c>
      <c r="AC1465">
        <v>14</v>
      </c>
      <c r="AD1465">
        <v>2335</v>
      </c>
      <c r="AE1465">
        <v>39</v>
      </c>
      <c r="AF1465">
        <v>1265</v>
      </c>
    </row>
    <row r="1466" spans="1:32" x14ac:dyDescent="0.25">
      <c r="A1466">
        <v>20180115</v>
      </c>
      <c r="B1466">
        <v>223</v>
      </c>
      <c r="C1466">
        <v>111202</v>
      </c>
      <c r="D1466" t="s">
        <v>1309</v>
      </c>
      <c r="E1466">
        <v>106421</v>
      </c>
      <c r="F1466" t="s">
        <v>265</v>
      </c>
      <c r="G1466" t="s">
        <v>1515</v>
      </c>
      <c r="H1466">
        <v>5</v>
      </c>
      <c r="I1466" t="s">
        <v>745</v>
      </c>
      <c r="J1466">
        <v>116</v>
      </c>
      <c r="K1466">
        <v>3</v>
      </c>
      <c r="L1466">
        <v>4</v>
      </c>
      <c r="M1466">
        <v>77</v>
      </c>
      <c r="N1466">
        <v>46</v>
      </c>
      <c r="O1466">
        <v>39</v>
      </c>
      <c r="P1466">
        <v>20</v>
      </c>
      <c r="Q1466">
        <v>13</v>
      </c>
      <c r="R1466">
        <v>2</v>
      </c>
      <c r="S1466">
        <v>3</v>
      </c>
      <c r="T1466">
        <v>12</v>
      </c>
      <c r="U1466">
        <v>2</v>
      </c>
      <c r="V1466">
        <v>97</v>
      </c>
      <c r="W1466">
        <v>63</v>
      </c>
      <c r="X1466">
        <v>38</v>
      </c>
      <c r="Y1466">
        <v>13</v>
      </c>
      <c r="Z1466">
        <v>13</v>
      </c>
      <c r="AA1466">
        <v>6</v>
      </c>
      <c r="AB1466">
        <v>12</v>
      </c>
      <c r="AC1466">
        <v>58</v>
      </c>
      <c r="AD1466">
        <v>857</v>
      </c>
      <c r="AE1466">
        <v>53</v>
      </c>
      <c r="AF1466">
        <v>884</v>
      </c>
    </row>
    <row r="1467" spans="1:32" x14ac:dyDescent="0.25">
      <c r="A1467">
        <v>20180115</v>
      </c>
      <c r="B1467">
        <v>224</v>
      </c>
      <c r="C1467">
        <v>100644</v>
      </c>
      <c r="D1467" t="s">
        <v>683</v>
      </c>
      <c r="E1467">
        <v>105376</v>
      </c>
      <c r="F1467" t="s">
        <v>129</v>
      </c>
      <c r="G1467" t="s">
        <v>1144</v>
      </c>
      <c r="H1467">
        <v>5</v>
      </c>
      <c r="I1467" t="s">
        <v>745</v>
      </c>
      <c r="J1467">
        <v>119</v>
      </c>
      <c r="K1467">
        <v>25</v>
      </c>
      <c r="L1467">
        <v>1</v>
      </c>
      <c r="M1467">
        <v>103</v>
      </c>
      <c r="N1467">
        <v>70</v>
      </c>
      <c r="O1467">
        <v>55</v>
      </c>
      <c r="P1467">
        <v>19</v>
      </c>
      <c r="Q1467">
        <v>18</v>
      </c>
      <c r="R1467">
        <v>1</v>
      </c>
      <c r="S1467">
        <v>2</v>
      </c>
      <c r="T1467">
        <v>9</v>
      </c>
      <c r="U1467">
        <v>5</v>
      </c>
      <c r="V1467">
        <v>111</v>
      </c>
      <c r="W1467">
        <v>68</v>
      </c>
      <c r="X1467">
        <v>47</v>
      </c>
      <c r="Y1467">
        <v>17</v>
      </c>
      <c r="Z1467">
        <v>17</v>
      </c>
      <c r="AA1467">
        <v>12</v>
      </c>
      <c r="AB1467">
        <v>17</v>
      </c>
      <c r="AC1467">
        <v>4</v>
      </c>
      <c r="AD1467">
        <v>4610</v>
      </c>
      <c r="AE1467">
        <v>62</v>
      </c>
      <c r="AF1467">
        <v>827</v>
      </c>
    </row>
    <row r="1468" spans="1:32" x14ac:dyDescent="0.25">
      <c r="A1468">
        <v>20180115</v>
      </c>
      <c r="B1468">
        <v>225</v>
      </c>
      <c r="C1468">
        <v>103898</v>
      </c>
      <c r="D1468" t="s">
        <v>1516</v>
      </c>
      <c r="E1468">
        <v>105676</v>
      </c>
      <c r="F1468" t="s">
        <v>201</v>
      </c>
      <c r="G1468" t="s">
        <v>1517</v>
      </c>
      <c r="H1468">
        <v>5</v>
      </c>
      <c r="I1468" t="s">
        <v>745</v>
      </c>
      <c r="J1468">
        <v>174</v>
      </c>
      <c r="K1468">
        <v>13</v>
      </c>
      <c r="L1468">
        <v>14</v>
      </c>
      <c r="M1468">
        <v>143</v>
      </c>
      <c r="N1468">
        <v>86</v>
      </c>
      <c r="O1468">
        <v>60</v>
      </c>
      <c r="P1468">
        <v>18</v>
      </c>
      <c r="Q1468">
        <v>20</v>
      </c>
      <c r="R1468">
        <v>9</v>
      </c>
      <c r="S1468">
        <v>16</v>
      </c>
      <c r="T1468">
        <v>20</v>
      </c>
      <c r="U1468">
        <v>4</v>
      </c>
      <c r="V1468">
        <v>131</v>
      </c>
      <c r="W1468">
        <v>72</v>
      </c>
      <c r="X1468">
        <v>47</v>
      </c>
      <c r="Y1468">
        <v>28</v>
      </c>
      <c r="Z1468">
        <v>18</v>
      </c>
      <c r="AA1468">
        <v>10</v>
      </c>
      <c r="AB1468">
        <v>16</v>
      </c>
      <c r="AC1468">
        <v>59</v>
      </c>
      <c r="AD1468">
        <v>855</v>
      </c>
      <c r="AE1468">
        <v>7</v>
      </c>
      <c r="AF1468">
        <v>3775</v>
      </c>
    </row>
    <row r="1469" spans="1:32" x14ac:dyDescent="0.25">
      <c r="A1469">
        <v>20180115</v>
      </c>
      <c r="B1469">
        <v>226</v>
      </c>
      <c r="C1469">
        <v>104926</v>
      </c>
      <c r="D1469" t="s">
        <v>670</v>
      </c>
      <c r="E1469">
        <v>105539</v>
      </c>
      <c r="F1469" t="s">
        <v>222</v>
      </c>
      <c r="G1469" t="s">
        <v>1518</v>
      </c>
      <c r="H1469">
        <v>5</v>
      </c>
      <c r="I1469" t="s">
        <v>745</v>
      </c>
      <c r="J1469">
        <v>140</v>
      </c>
      <c r="K1469">
        <v>6</v>
      </c>
      <c r="L1469">
        <v>5</v>
      </c>
      <c r="M1469">
        <v>117</v>
      </c>
      <c r="N1469">
        <v>61</v>
      </c>
      <c r="O1469">
        <v>42</v>
      </c>
      <c r="P1469">
        <v>35</v>
      </c>
      <c r="Q1469">
        <v>17</v>
      </c>
      <c r="R1469">
        <v>2</v>
      </c>
      <c r="S1469">
        <v>4</v>
      </c>
      <c r="T1469">
        <v>3</v>
      </c>
      <c r="U1469">
        <v>4</v>
      </c>
      <c r="V1469">
        <v>106</v>
      </c>
      <c r="W1469">
        <v>63</v>
      </c>
      <c r="X1469">
        <v>46</v>
      </c>
      <c r="Y1469">
        <v>17</v>
      </c>
      <c r="Z1469">
        <v>17</v>
      </c>
      <c r="AA1469">
        <v>9</v>
      </c>
      <c r="AB1469">
        <v>14</v>
      </c>
      <c r="AC1469">
        <v>25</v>
      </c>
      <c r="AD1469">
        <v>1715</v>
      </c>
      <c r="AE1469">
        <v>72</v>
      </c>
      <c r="AF1469">
        <v>710</v>
      </c>
    </row>
    <row r="1470" spans="1:32" x14ac:dyDescent="0.25">
      <c r="A1470">
        <v>20180115</v>
      </c>
      <c r="B1470">
        <v>228</v>
      </c>
      <c r="C1470">
        <v>105223</v>
      </c>
      <c r="D1470" t="s">
        <v>1091</v>
      </c>
      <c r="E1470">
        <v>111575</v>
      </c>
      <c r="F1470" t="s">
        <v>647</v>
      </c>
      <c r="G1470" t="s">
        <v>1519</v>
      </c>
      <c r="H1470">
        <v>5</v>
      </c>
      <c r="I1470" t="s">
        <v>745</v>
      </c>
      <c r="J1470">
        <v>225</v>
      </c>
      <c r="K1470">
        <v>13</v>
      </c>
      <c r="L1470">
        <v>3</v>
      </c>
      <c r="M1470">
        <v>142</v>
      </c>
      <c r="N1470">
        <v>90</v>
      </c>
      <c r="O1470">
        <v>73</v>
      </c>
      <c r="P1470">
        <v>25</v>
      </c>
      <c r="Q1470">
        <v>22</v>
      </c>
      <c r="R1470">
        <v>2</v>
      </c>
      <c r="S1470">
        <v>3</v>
      </c>
      <c r="T1470">
        <v>28</v>
      </c>
      <c r="U1470">
        <v>3</v>
      </c>
      <c r="V1470">
        <v>152</v>
      </c>
      <c r="W1470">
        <v>102</v>
      </c>
      <c r="X1470">
        <v>78</v>
      </c>
      <c r="Y1470">
        <v>25</v>
      </c>
      <c r="Z1470">
        <v>22</v>
      </c>
      <c r="AA1470">
        <v>12</v>
      </c>
      <c r="AB1470">
        <v>15</v>
      </c>
      <c r="AC1470">
        <v>10</v>
      </c>
      <c r="AD1470">
        <v>2725</v>
      </c>
      <c r="AE1470">
        <v>47</v>
      </c>
      <c r="AF1470">
        <v>1030</v>
      </c>
    </row>
    <row r="1471" spans="1:32" x14ac:dyDescent="0.25">
      <c r="A1471">
        <v>20180115</v>
      </c>
      <c r="B1471">
        <v>232</v>
      </c>
      <c r="C1471">
        <v>103819</v>
      </c>
      <c r="D1471" t="s">
        <v>737</v>
      </c>
      <c r="E1471">
        <v>105526</v>
      </c>
      <c r="F1471" t="s">
        <v>684</v>
      </c>
      <c r="G1471" t="s">
        <v>1520</v>
      </c>
      <c r="H1471">
        <v>5</v>
      </c>
      <c r="I1471" t="s">
        <v>745</v>
      </c>
      <c r="J1471">
        <v>115</v>
      </c>
      <c r="K1471">
        <v>17</v>
      </c>
      <c r="L1471">
        <v>1</v>
      </c>
      <c r="M1471">
        <v>92</v>
      </c>
      <c r="N1471">
        <v>53</v>
      </c>
      <c r="O1471">
        <v>44</v>
      </c>
      <c r="P1471">
        <v>26</v>
      </c>
      <c r="Q1471">
        <v>16</v>
      </c>
      <c r="R1471">
        <v>2</v>
      </c>
      <c r="S1471">
        <v>3</v>
      </c>
      <c r="T1471">
        <v>7</v>
      </c>
      <c r="U1471">
        <v>5</v>
      </c>
      <c r="V1471">
        <v>107</v>
      </c>
      <c r="W1471">
        <v>54</v>
      </c>
      <c r="X1471">
        <v>41</v>
      </c>
      <c r="Y1471">
        <v>27</v>
      </c>
      <c r="Z1471">
        <v>16</v>
      </c>
      <c r="AA1471">
        <v>8</v>
      </c>
      <c r="AB1471">
        <v>11</v>
      </c>
      <c r="AC1471">
        <v>2</v>
      </c>
      <c r="AD1471">
        <v>9605</v>
      </c>
      <c r="AE1471">
        <v>55</v>
      </c>
      <c r="AF1471">
        <v>870</v>
      </c>
    </row>
    <row r="1472" spans="1:32" x14ac:dyDescent="0.25">
      <c r="A1472">
        <v>20180115</v>
      </c>
      <c r="B1472">
        <v>301</v>
      </c>
      <c r="C1472">
        <v>104745</v>
      </c>
      <c r="D1472" t="s">
        <v>642</v>
      </c>
      <c r="E1472">
        <v>106000</v>
      </c>
      <c r="F1472" t="s">
        <v>726</v>
      </c>
      <c r="G1472" t="s">
        <v>1521</v>
      </c>
      <c r="H1472">
        <v>5</v>
      </c>
      <c r="I1472" t="s">
        <v>173</v>
      </c>
      <c r="J1472">
        <v>110</v>
      </c>
      <c r="K1472">
        <v>4</v>
      </c>
      <c r="L1472">
        <v>0</v>
      </c>
      <c r="M1472">
        <v>79</v>
      </c>
      <c r="N1472">
        <v>51</v>
      </c>
      <c r="O1472">
        <v>34</v>
      </c>
      <c r="P1472">
        <v>19</v>
      </c>
      <c r="Q1472">
        <v>12</v>
      </c>
      <c r="R1472">
        <v>1</v>
      </c>
      <c r="S1472">
        <v>2</v>
      </c>
      <c r="T1472">
        <v>5</v>
      </c>
      <c r="U1472">
        <v>6</v>
      </c>
      <c r="V1472">
        <v>75</v>
      </c>
      <c r="W1472">
        <v>40</v>
      </c>
      <c r="X1472">
        <v>22</v>
      </c>
      <c r="Y1472">
        <v>11</v>
      </c>
      <c r="Z1472">
        <v>11</v>
      </c>
      <c r="AA1472">
        <v>9</v>
      </c>
      <c r="AB1472">
        <v>16</v>
      </c>
      <c r="AC1472">
        <v>1</v>
      </c>
      <c r="AD1472">
        <v>10600</v>
      </c>
      <c r="AE1472">
        <v>30</v>
      </c>
      <c r="AF1472">
        <v>1391</v>
      </c>
    </row>
    <row r="1473" spans="1:32" x14ac:dyDescent="0.25">
      <c r="A1473">
        <v>20180115</v>
      </c>
      <c r="B1473">
        <v>302</v>
      </c>
      <c r="C1473">
        <v>106043</v>
      </c>
      <c r="D1473" t="s">
        <v>149</v>
      </c>
      <c r="E1473">
        <v>105238</v>
      </c>
      <c r="F1473" t="s">
        <v>1469</v>
      </c>
      <c r="G1473" t="s">
        <v>1522</v>
      </c>
      <c r="H1473">
        <v>5</v>
      </c>
      <c r="I1473" t="s">
        <v>173</v>
      </c>
      <c r="J1473">
        <v>158</v>
      </c>
      <c r="K1473">
        <v>13</v>
      </c>
      <c r="L1473">
        <v>4</v>
      </c>
      <c r="M1473">
        <v>118</v>
      </c>
      <c r="N1473">
        <v>69</v>
      </c>
      <c r="O1473">
        <v>49</v>
      </c>
      <c r="P1473">
        <v>28</v>
      </c>
      <c r="Q1473">
        <v>19</v>
      </c>
      <c r="R1473">
        <v>7</v>
      </c>
      <c r="S1473">
        <v>10</v>
      </c>
      <c r="T1473">
        <v>5</v>
      </c>
      <c r="U1473">
        <v>6</v>
      </c>
      <c r="V1473">
        <v>123</v>
      </c>
      <c r="W1473">
        <v>67</v>
      </c>
      <c r="X1473">
        <v>42</v>
      </c>
      <c r="Y1473">
        <v>25</v>
      </c>
      <c r="Z1473">
        <v>19</v>
      </c>
      <c r="AA1473">
        <v>4</v>
      </c>
      <c r="AB1473">
        <v>12</v>
      </c>
      <c r="AC1473">
        <v>26</v>
      </c>
      <c r="AD1473">
        <v>1675</v>
      </c>
      <c r="AE1473">
        <v>37</v>
      </c>
      <c r="AF1473">
        <v>1296</v>
      </c>
    </row>
    <row r="1474" spans="1:32" x14ac:dyDescent="0.25">
      <c r="A1474">
        <v>20180115</v>
      </c>
      <c r="B1474">
        <v>305</v>
      </c>
      <c r="C1474">
        <v>105777</v>
      </c>
      <c r="D1474" t="s">
        <v>114</v>
      </c>
      <c r="E1474">
        <v>126094</v>
      </c>
      <c r="F1474" t="s">
        <v>100</v>
      </c>
      <c r="G1474" t="s">
        <v>1523</v>
      </c>
      <c r="H1474">
        <v>5</v>
      </c>
      <c r="I1474" t="s">
        <v>173</v>
      </c>
      <c r="J1474">
        <v>184</v>
      </c>
      <c r="K1474">
        <v>13</v>
      </c>
      <c r="L1474">
        <v>15</v>
      </c>
      <c r="M1474">
        <v>142</v>
      </c>
      <c r="N1474">
        <v>89</v>
      </c>
      <c r="O1474">
        <v>68</v>
      </c>
      <c r="P1474">
        <v>20</v>
      </c>
      <c r="Q1474">
        <v>20</v>
      </c>
      <c r="R1474">
        <v>11</v>
      </c>
      <c r="S1474">
        <v>15</v>
      </c>
      <c r="T1474">
        <v>4</v>
      </c>
      <c r="U1474">
        <v>13</v>
      </c>
      <c r="V1474">
        <v>136</v>
      </c>
      <c r="W1474">
        <v>84</v>
      </c>
      <c r="X1474">
        <v>56</v>
      </c>
      <c r="Y1474">
        <v>23</v>
      </c>
      <c r="Z1474">
        <v>19</v>
      </c>
      <c r="AA1474">
        <v>13</v>
      </c>
      <c r="AB1474">
        <v>19</v>
      </c>
      <c r="AC1474">
        <v>3</v>
      </c>
      <c r="AD1474">
        <v>4990</v>
      </c>
      <c r="AE1474">
        <v>32</v>
      </c>
      <c r="AF1474">
        <v>1373</v>
      </c>
    </row>
    <row r="1475" spans="1:32" x14ac:dyDescent="0.25">
      <c r="A1475">
        <v>20180115</v>
      </c>
      <c r="B1475">
        <v>309</v>
      </c>
      <c r="C1475">
        <v>106233</v>
      </c>
      <c r="D1475" t="s">
        <v>679</v>
      </c>
      <c r="E1475">
        <v>105173</v>
      </c>
      <c r="F1475" t="s">
        <v>722</v>
      </c>
      <c r="G1475" t="s">
        <v>1524</v>
      </c>
      <c r="H1475">
        <v>5</v>
      </c>
      <c r="I1475" t="s">
        <v>173</v>
      </c>
      <c r="J1475">
        <v>128</v>
      </c>
      <c r="K1475">
        <v>9</v>
      </c>
      <c r="L1475">
        <v>2</v>
      </c>
      <c r="M1475">
        <v>87</v>
      </c>
      <c r="N1475">
        <v>52</v>
      </c>
      <c r="O1475">
        <v>37</v>
      </c>
      <c r="P1475">
        <v>21</v>
      </c>
      <c r="Q1475">
        <v>15</v>
      </c>
      <c r="R1475">
        <v>1</v>
      </c>
      <c r="S1475">
        <v>3</v>
      </c>
      <c r="T1475">
        <v>3</v>
      </c>
      <c r="U1475">
        <v>3</v>
      </c>
      <c r="V1475">
        <v>92</v>
      </c>
      <c r="W1475">
        <v>56</v>
      </c>
      <c r="X1475">
        <v>30</v>
      </c>
      <c r="Y1475">
        <v>17</v>
      </c>
      <c r="Z1475">
        <v>15</v>
      </c>
      <c r="AA1475">
        <v>6</v>
      </c>
      <c r="AB1475">
        <v>12</v>
      </c>
      <c r="AC1475">
        <v>5</v>
      </c>
      <c r="AD1475">
        <v>4060</v>
      </c>
      <c r="AE1475">
        <v>27</v>
      </c>
      <c r="AF1475">
        <v>1625</v>
      </c>
    </row>
    <row r="1476" spans="1:32" x14ac:dyDescent="0.25">
      <c r="A1476">
        <v>20180115</v>
      </c>
      <c r="B1476">
        <v>311</v>
      </c>
      <c r="C1476">
        <v>104925</v>
      </c>
      <c r="D1476" t="s">
        <v>641</v>
      </c>
      <c r="E1476">
        <v>105077</v>
      </c>
      <c r="F1476" t="s">
        <v>808</v>
      </c>
      <c r="G1476" t="s">
        <v>1149</v>
      </c>
      <c r="H1476">
        <v>5</v>
      </c>
      <c r="I1476" t="s">
        <v>173</v>
      </c>
      <c r="J1476">
        <v>141</v>
      </c>
      <c r="K1476">
        <v>2</v>
      </c>
      <c r="L1476">
        <v>3</v>
      </c>
      <c r="M1476">
        <v>87</v>
      </c>
      <c r="N1476">
        <v>55</v>
      </c>
      <c r="O1476">
        <v>44</v>
      </c>
      <c r="P1476">
        <v>16</v>
      </c>
      <c r="Q1476">
        <v>13</v>
      </c>
      <c r="R1476">
        <v>6</v>
      </c>
      <c r="S1476">
        <v>6</v>
      </c>
      <c r="T1476">
        <v>3</v>
      </c>
      <c r="U1476">
        <v>3</v>
      </c>
      <c r="V1476">
        <v>96</v>
      </c>
      <c r="W1476">
        <v>57</v>
      </c>
      <c r="X1476">
        <v>34</v>
      </c>
      <c r="Y1476">
        <v>20</v>
      </c>
      <c r="Z1476">
        <v>13</v>
      </c>
      <c r="AA1476">
        <v>7</v>
      </c>
      <c r="AB1476">
        <v>12</v>
      </c>
      <c r="AC1476">
        <v>14</v>
      </c>
      <c r="AD1476">
        <v>2335</v>
      </c>
      <c r="AE1476">
        <v>22</v>
      </c>
      <c r="AF1476">
        <v>1845</v>
      </c>
    </row>
    <row r="1477" spans="1:32" x14ac:dyDescent="0.25">
      <c r="A1477">
        <v>20180115</v>
      </c>
      <c r="B1477">
        <v>312</v>
      </c>
      <c r="C1477">
        <v>111202</v>
      </c>
      <c r="D1477" t="s">
        <v>1309</v>
      </c>
      <c r="E1477">
        <v>100644</v>
      </c>
      <c r="F1477" t="s">
        <v>683</v>
      </c>
      <c r="G1477" t="s">
        <v>1525</v>
      </c>
      <c r="H1477">
        <v>5</v>
      </c>
      <c r="I1477" t="s">
        <v>173</v>
      </c>
      <c r="J1477">
        <v>202</v>
      </c>
      <c r="K1477">
        <v>5</v>
      </c>
      <c r="L1477">
        <v>3</v>
      </c>
      <c r="M1477">
        <v>142</v>
      </c>
      <c r="N1477">
        <v>107</v>
      </c>
      <c r="O1477">
        <v>83</v>
      </c>
      <c r="P1477">
        <v>17</v>
      </c>
      <c r="Q1477">
        <v>24</v>
      </c>
      <c r="R1477">
        <v>3</v>
      </c>
      <c r="S1477">
        <v>6</v>
      </c>
      <c r="T1477">
        <v>21</v>
      </c>
      <c r="U1477">
        <v>5</v>
      </c>
      <c r="V1477">
        <v>136</v>
      </c>
      <c r="W1477">
        <v>84</v>
      </c>
      <c r="X1477">
        <v>60</v>
      </c>
      <c r="Y1477">
        <v>28</v>
      </c>
      <c r="Z1477">
        <v>23</v>
      </c>
      <c r="AA1477">
        <v>6</v>
      </c>
      <c r="AB1477">
        <v>10</v>
      </c>
      <c r="AC1477">
        <v>58</v>
      </c>
      <c r="AD1477">
        <v>857</v>
      </c>
      <c r="AE1477">
        <v>4</v>
      </c>
      <c r="AF1477">
        <v>4610</v>
      </c>
    </row>
    <row r="1478" spans="1:32" x14ac:dyDescent="0.25">
      <c r="A1478">
        <v>20180115</v>
      </c>
      <c r="B1478">
        <v>313</v>
      </c>
      <c r="C1478">
        <v>104926</v>
      </c>
      <c r="D1478" t="s">
        <v>670</v>
      </c>
      <c r="E1478">
        <v>103898</v>
      </c>
      <c r="F1478" t="s">
        <v>1516</v>
      </c>
      <c r="G1478" t="s">
        <v>1526</v>
      </c>
      <c r="H1478">
        <v>5</v>
      </c>
      <c r="I1478" t="s">
        <v>173</v>
      </c>
      <c r="J1478">
        <v>180</v>
      </c>
      <c r="K1478">
        <v>3</v>
      </c>
      <c r="L1478">
        <v>6</v>
      </c>
      <c r="M1478">
        <v>142</v>
      </c>
      <c r="N1478">
        <v>92</v>
      </c>
      <c r="O1478">
        <v>65</v>
      </c>
      <c r="P1478">
        <v>24</v>
      </c>
      <c r="Q1478">
        <v>21</v>
      </c>
      <c r="R1478">
        <v>11</v>
      </c>
      <c r="S1478">
        <v>14</v>
      </c>
      <c r="T1478">
        <v>10</v>
      </c>
      <c r="U1478">
        <v>6</v>
      </c>
      <c r="V1478">
        <v>126</v>
      </c>
      <c r="W1478">
        <v>83</v>
      </c>
      <c r="X1478">
        <v>53</v>
      </c>
      <c r="Y1478">
        <v>20</v>
      </c>
      <c r="Z1478">
        <v>22</v>
      </c>
      <c r="AA1478">
        <v>5</v>
      </c>
      <c r="AB1478">
        <v>12</v>
      </c>
      <c r="AC1478">
        <v>25</v>
      </c>
      <c r="AD1478">
        <v>1715</v>
      </c>
      <c r="AE1478">
        <v>59</v>
      </c>
      <c r="AF1478">
        <v>855</v>
      </c>
    </row>
    <row r="1479" spans="1:32" x14ac:dyDescent="0.25">
      <c r="A1479">
        <v>20180115</v>
      </c>
      <c r="B1479">
        <v>316</v>
      </c>
      <c r="C1479">
        <v>103819</v>
      </c>
      <c r="D1479" t="s">
        <v>737</v>
      </c>
      <c r="E1479">
        <v>104755</v>
      </c>
      <c r="F1479" t="s">
        <v>866</v>
      </c>
      <c r="G1479" t="s">
        <v>1527</v>
      </c>
      <c r="H1479">
        <v>5</v>
      </c>
      <c r="I1479" t="s">
        <v>173</v>
      </c>
      <c r="J1479">
        <v>119</v>
      </c>
      <c r="K1479">
        <v>12</v>
      </c>
      <c r="L1479">
        <v>1</v>
      </c>
      <c r="M1479">
        <v>94</v>
      </c>
      <c r="N1479">
        <v>61</v>
      </c>
      <c r="O1479">
        <v>49</v>
      </c>
      <c r="P1479">
        <v>14</v>
      </c>
      <c r="Q1479">
        <v>15</v>
      </c>
      <c r="R1479">
        <v>1</v>
      </c>
      <c r="S1479">
        <v>2</v>
      </c>
      <c r="T1479">
        <v>3</v>
      </c>
      <c r="U1479">
        <v>3</v>
      </c>
      <c r="V1479">
        <v>90</v>
      </c>
      <c r="W1479">
        <v>61</v>
      </c>
      <c r="X1479">
        <v>41</v>
      </c>
      <c r="Y1479">
        <v>12</v>
      </c>
      <c r="Z1479">
        <v>15</v>
      </c>
      <c r="AA1479">
        <v>3</v>
      </c>
      <c r="AB1479">
        <v>8</v>
      </c>
      <c r="AC1479">
        <v>2</v>
      </c>
      <c r="AD1479">
        <v>9605</v>
      </c>
      <c r="AE1479">
        <v>31</v>
      </c>
      <c r="AF1479">
        <v>1375</v>
      </c>
    </row>
    <row r="1480" spans="1:32" x14ac:dyDescent="0.25">
      <c r="A1480">
        <v>20180115</v>
      </c>
      <c r="B1480">
        <v>401</v>
      </c>
      <c r="C1480">
        <v>104745</v>
      </c>
      <c r="D1480" t="s">
        <v>642</v>
      </c>
      <c r="E1480">
        <v>106043</v>
      </c>
      <c r="F1480" t="s">
        <v>149</v>
      </c>
      <c r="G1480" t="s">
        <v>1528</v>
      </c>
      <c r="H1480">
        <v>5</v>
      </c>
      <c r="I1480" t="s">
        <v>187</v>
      </c>
      <c r="J1480">
        <v>231</v>
      </c>
      <c r="K1480">
        <v>7</v>
      </c>
      <c r="L1480">
        <v>4</v>
      </c>
      <c r="M1480">
        <v>146</v>
      </c>
      <c r="N1480">
        <v>100</v>
      </c>
      <c r="O1480">
        <v>63</v>
      </c>
      <c r="P1480">
        <v>28</v>
      </c>
      <c r="Q1480">
        <v>20</v>
      </c>
      <c r="R1480">
        <v>15</v>
      </c>
      <c r="S1480">
        <v>18</v>
      </c>
      <c r="T1480">
        <v>12</v>
      </c>
      <c r="U1480">
        <v>3</v>
      </c>
      <c r="V1480">
        <v>147</v>
      </c>
      <c r="W1480">
        <v>79</v>
      </c>
      <c r="X1480">
        <v>53</v>
      </c>
      <c r="Y1480">
        <v>30</v>
      </c>
      <c r="Z1480">
        <v>19</v>
      </c>
      <c r="AA1480">
        <v>11</v>
      </c>
      <c r="AB1480">
        <v>18</v>
      </c>
      <c r="AC1480">
        <v>1</v>
      </c>
      <c r="AD1480">
        <v>10600</v>
      </c>
      <c r="AE1480">
        <v>26</v>
      </c>
      <c r="AF1480">
        <v>1675</v>
      </c>
    </row>
    <row r="1481" spans="1:32" x14ac:dyDescent="0.25">
      <c r="A1481">
        <v>20180115</v>
      </c>
      <c r="B1481">
        <v>403</v>
      </c>
      <c r="C1481">
        <v>105777</v>
      </c>
      <c r="D1481" t="s">
        <v>114</v>
      </c>
      <c r="E1481">
        <v>106401</v>
      </c>
      <c r="F1481" t="s">
        <v>650</v>
      </c>
      <c r="G1481" t="s">
        <v>1529</v>
      </c>
      <c r="H1481">
        <v>5</v>
      </c>
      <c r="I1481" t="s">
        <v>187</v>
      </c>
      <c r="J1481">
        <v>206</v>
      </c>
      <c r="K1481">
        <v>16</v>
      </c>
      <c r="L1481">
        <v>7</v>
      </c>
      <c r="M1481">
        <v>158</v>
      </c>
      <c r="N1481">
        <v>111</v>
      </c>
      <c r="O1481">
        <v>90</v>
      </c>
      <c r="P1481">
        <v>19</v>
      </c>
      <c r="Q1481">
        <v>23</v>
      </c>
      <c r="R1481">
        <v>2</v>
      </c>
      <c r="S1481">
        <v>5</v>
      </c>
      <c r="T1481">
        <v>36</v>
      </c>
      <c r="U1481">
        <v>7</v>
      </c>
      <c r="V1481">
        <v>155</v>
      </c>
      <c r="W1481">
        <v>101</v>
      </c>
      <c r="X1481">
        <v>80</v>
      </c>
      <c r="Y1481">
        <v>27</v>
      </c>
      <c r="Z1481">
        <v>23</v>
      </c>
      <c r="AA1481">
        <v>7</v>
      </c>
      <c r="AB1481">
        <v>9</v>
      </c>
      <c r="AC1481">
        <v>3</v>
      </c>
      <c r="AD1481">
        <v>4990</v>
      </c>
      <c r="AE1481">
        <v>17</v>
      </c>
      <c r="AF1481">
        <v>2260</v>
      </c>
    </row>
    <row r="1482" spans="1:32" x14ac:dyDescent="0.25">
      <c r="A1482">
        <v>20180115</v>
      </c>
      <c r="B1482">
        <v>405</v>
      </c>
      <c r="C1482">
        <v>105815</v>
      </c>
      <c r="D1482" t="s">
        <v>758</v>
      </c>
      <c r="E1482">
        <v>106233</v>
      </c>
      <c r="F1482" t="s">
        <v>679</v>
      </c>
      <c r="G1482" t="s">
        <v>1530</v>
      </c>
      <c r="H1482">
        <v>5</v>
      </c>
      <c r="I1482" t="s">
        <v>187</v>
      </c>
      <c r="J1482">
        <v>234</v>
      </c>
      <c r="K1482">
        <v>20</v>
      </c>
      <c r="L1482">
        <v>4</v>
      </c>
      <c r="M1482">
        <v>186</v>
      </c>
      <c r="N1482">
        <v>138</v>
      </c>
      <c r="O1482">
        <v>101</v>
      </c>
      <c r="P1482">
        <v>26</v>
      </c>
      <c r="Q1482">
        <v>26</v>
      </c>
      <c r="R1482">
        <v>10</v>
      </c>
      <c r="S1482">
        <v>12</v>
      </c>
      <c r="T1482">
        <v>20</v>
      </c>
      <c r="U1482">
        <v>4</v>
      </c>
      <c r="V1482">
        <v>161</v>
      </c>
      <c r="W1482">
        <v>104</v>
      </c>
      <c r="X1482">
        <v>79</v>
      </c>
      <c r="Y1482">
        <v>30</v>
      </c>
      <c r="Z1482">
        <v>25</v>
      </c>
      <c r="AA1482">
        <v>4</v>
      </c>
      <c r="AB1482">
        <v>8</v>
      </c>
      <c r="AC1482">
        <v>97</v>
      </c>
      <c r="AD1482">
        <v>583</v>
      </c>
      <c r="AE1482">
        <v>5</v>
      </c>
      <c r="AF1482">
        <v>4060</v>
      </c>
    </row>
    <row r="1483" spans="1:32" x14ac:dyDescent="0.25">
      <c r="A1483">
        <v>20180115</v>
      </c>
      <c r="B1483">
        <v>406</v>
      </c>
      <c r="C1483">
        <v>111202</v>
      </c>
      <c r="D1483" t="s">
        <v>1309</v>
      </c>
      <c r="E1483">
        <v>104925</v>
      </c>
      <c r="F1483" t="s">
        <v>641</v>
      </c>
      <c r="G1483" t="s">
        <v>1531</v>
      </c>
      <c r="H1483">
        <v>5</v>
      </c>
      <c r="I1483" t="s">
        <v>187</v>
      </c>
      <c r="J1483">
        <v>201</v>
      </c>
      <c r="K1483">
        <v>1</v>
      </c>
      <c r="L1483">
        <v>2</v>
      </c>
      <c r="M1483">
        <v>136</v>
      </c>
      <c r="N1483">
        <v>91</v>
      </c>
      <c r="O1483">
        <v>59</v>
      </c>
      <c r="P1483">
        <v>21</v>
      </c>
      <c r="Q1483">
        <v>18</v>
      </c>
      <c r="R1483">
        <v>14</v>
      </c>
      <c r="S1483">
        <v>19</v>
      </c>
      <c r="T1483">
        <v>2</v>
      </c>
      <c r="U1483">
        <v>9</v>
      </c>
      <c r="V1483">
        <v>130</v>
      </c>
      <c r="W1483">
        <v>81</v>
      </c>
      <c r="X1483">
        <v>53</v>
      </c>
      <c r="Y1483">
        <v>19</v>
      </c>
      <c r="Z1483">
        <v>18</v>
      </c>
      <c r="AA1483">
        <v>4</v>
      </c>
      <c r="AB1483">
        <v>10</v>
      </c>
      <c r="AC1483">
        <v>58</v>
      </c>
      <c r="AD1483">
        <v>857</v>
      </c>
      <c r="AE1483">
        <v>14</v>
      </c>
      <c r="AF1483">
        <v>2335</v>
      </c>
    </row>
    <row r="1484" spans="1:32" x14ac:dyDescent="0.25">
      <c r="A1484">
        <v>20180115</v>
      </c>
      <c r="B1484">
        <v>407</v>
      </c>
      <c r="C1484">
        <v>104607</v>
      </c>
      <c r="D1484" t="s">
        <v>896</v>
      </c>
      <c r="E1484">
        <v>104926</v>
      </c>
      <c r="F1484" t="s">
        <v>670</v>
      </c>
      <c r="G1484" t="s">
        <v>1532</v>
      </c>
      <c r="H1484">
        <v>5</v>
      </c>
      <c r="I1484" t="s">
        <v>187</v>
      </c>
      <c r="J1484">
        <v>128</v>
      </c>
      <c r="K1484">
        <v>10</v>
      </c>
      <c r="L1484">
        <v>1</v>
      </c>
      <c r="M1484">
        <v>89</v>
      </c>
      <c r="N1484">
        <v>42</v>
      </c>
      <c r="O1484">
        <v>32</v>
      </c>
      <c r="P1484">
        <v>27</v>
      </c>
      <c r="Q1484">
        <v>14</v>
      </c>
      <c r="R1484">
        <v>7</v>
      </c>
      <c r="S1484">
        <v>9</v>
      </c>
      <c r="T1484">
        <v>3</v>
      </c>
      <c r="U1484">
        <v>4</v>
      </c>
      <c r="V1484">
        <v>83</v>
      </c>
      <c r="W1484">
        <v>47</v>
      </c>
      <c r="X1484">
        <v>23</v>
      </c>
      <c r="Y1484">
        <v>20</v>
      </c>
      <c r="Z1484">
        <v>13</v>
      </c>
      <c r="AA1484">
        <v>5</v>
      </c>
      <c r="AB1484">
        <v>11</v>
      </c>
      <c r="AC1484">
        <v>20</v>
      </c>
      <c r="AD1484">
        <v>2050</v>
      </c>
      <c r="AE1484">
        <v>25</v>
      </c>
      <c r="AF1484">
        <v>1715</v>
      </c>
    </row>
    <row r="1485" spans="1:32" x14ac:dyDescent="0.25">
      <c r="A1485">
        <v>20180115</v>
      </c>
      <c r="B1485">
        <v>408</v>
      </c>
      <c r="C1485">
        <v>103819</v>
      </c>
      <c r="D1485" t="s">
        <v>737</v>
      </c>
      <c r="E1485">
        <v>105916</v>
      </c>
      <c r="F1485" t="s">
        <v>463</v>
      </c>
      <c r="G1485" t="s">
        <v>1533</v>
      </c>
      <c r="H1485">
        <v>5</v>
      </c>
      <c r="I1485" t="s">
        <v>187</v>
      </c>
      <c r="J1485">
        <v>121</v>
      </c>
      <c r="K1485">
        <v>6</v>
      </c>
      <c r="L1485">
        <v>2</v>
      </c>
      <c r="M1485">
        <v>81</v>
      </c>
      <c r="N1485">
        <v>48</v>
      </c>
      <c r="O1485">
        <v>40</v>
      </c>
      <c r="P1485">
        <v>25</v>
      </c>
      <c r="Q1485">
        <v>15</v>
      </c>
      <c r="R1485">
        <v>0</v>
      </c>
      <c r="S1485">
        <v>0</v>
      </c>
      <c r="T1485">
        <v>5</v>
      </c>
      <c r="U1485">
        <v>6</v>
      </c>
      <c r="V1485">
        <v>108</v>
      </c>
      <c r="W1485">
        <v>57</v>
      </c>
      <c r="X1485">
        <v>38</v>
      </c>
      <c r="Y1485">
        <v>27</v>
      </c>
      <c r="Z1485">
        <v>15</v>
      </c>
      <c r="AA1485">
        <v>7</v>
      </c>
      <c r="AB1485">
        <v>10</v>
      </c>
      <c r="AC1485">
        <v>2</v>
      </c>
      <c r="AD1485">
        <v>9605</v>
      </c>
      <c r="AE1485">
        <v>80</v>
      </c>
      <c r="AF1485">
        <v>674</v>
      </c>
    </row>
    <row r="1486" spans="1:32" x14ac:dyDescent="0.25">
      <c r="A1486">
        <v>20180115</v>
      </c>
      <c r="B1486">
        <v>501</v>
      </c>
      <c r="C1486">
        <v>105227</v>
      </c>
      <c r="D1486" t="s">
        <v>784</v>
      </c>
      <c r="E1486">
        <v>104745</v>
      </c>
      <c r="F1486" t="s">
        <v>642</v>
      </c>
      <c r="G1486" t="s">
        <v>1534</v>
      </c>
      <c r="H1486">
        <v>5</v>
      </c>
      <c r="I1486" t="s">
        <v>189</v>
      </c>
      <c r="J1486">
        <v>227</v>
      </c>
      <c r="K1486">
        <v>20</v>
      </c>
      <c r="L1486">
        <v>8</v>
      </c>
      <c r="M1486">
        <v>138</v>
      </c>
      <c r="N1486">
        <v>93</v>
      </c>
      <c r="O1486">
        <v>72</v>
      </c>
      <c r="P1486">
        <v>17</v>
      </c>
      <c r="Q1486">
        <v>20</v>
      </c>
      <c r="R1486">
        <v>8</v>
      </c>
      <c r="S1486">
        <v>10</v>
      </c>
      <c r="T1486">
        <v>3</v>
      </c>
      <c r="U1486">
        <v>2</v>
      </c>
      <c r="V1486">
        <v>164</v>
      </c>
      <c r="W1486">
        <v>123</v>
      </c>
      <c r="X1486">
        <v>83</v>
      </c>
      <c r="Y1486">
        <v>13</v>
      </c>
      <c r="Z1486">
        <v>20</v>
      </c>
      <c r="AA1486">
        <v>14</v>
      </c>
      <c r="AB1486">
        <v>19</v>
      </c>
      <c r="AC1486">
        <v>6</v>
      </c>
      <c r="AD1486">
        <v>3805</v>
      </c>
      <c r="AE1486">
        <v>1</v>
      </c>
      <c r="AF1486">
        <v>10600</v>
      </c>
    </row>
    <row r="1487" spans="1:32" x14ac:dyDescent="0.25">
      <c r="A1487">
        <v>20180115</v>
      </c>
      <c r="B1487">
        <v>502</v>
      </c>
      <c r="C1487">
        <v>106378</v>
      </c>
      <c r="D1487" t="s">
        <v>194</v>
      </c>
      <c r="E1487">
        <v>105777</v>
      </c>
      <c r="F1487" t="s">
        <v>114</v>
      </c>
      <c r="G1487" t="s">
        <v>1535</v>
      </c>
      <c r="H1487">
        <v>5</v>
      </c>
      <c r="I1487" t="s">
        <v>189</v>
      </c>
      <c r="J1487">
        <v>169</v>
      </c>
      <c r="K1487">
        <v>13</v>
      </c>
      <c r="L1487">
        <v>4</v>
      </c>
      <c r="M1487">
        <v>124</v>
      </c>
      <c r="N1487">
        <v>80</v>
      </c>
      <c r="O1487">
        <v>60</v>
      </c>
      <c r="P1487">
        <v>19</v>
      </c>
      <c r="Q1487">
        <v>19</v>
      </c>
      <c r="R1487">
        <v>6</v>
      </c>
      <c r="S1487">
        <v>9</v>
      </c>
      <c r="T1487">
        <v>7</v>
      </c>
      <c r="U1487">
        <v>7</v>
      </c>
      <c r="V1487">
        <v>116</v>
      </c>
      <c r="W1487">
        <v>73</v>
      </c>
      <c r="X1487">
        <v>50</v>
      </c>
      <c r="Y1487">
        <v>23</v>
      </c>
      <c r="Z1487">
        <v>19</v>
      </c>
      <c r="AA1487">
        <v>10</v>
      </c>
      <c r="AB1487">
        <v>15</v>
      </c>
      <c r="AC1487">
        <v>49</v>
      </c>
      <c r="AD1487">
        <v>992</v>
      </c>
      <c r="AE1487">
        <v>3</v>
      </c>
      <c r="AF1487">
        <v>4990</v>
      </c>
    </row>
    <row r="1488" spans="1:32" x14ac:dyDescent="0.25">
      <c r="A1488">
        <v>20180115</v>
      </c>
      <c r="B1488">
        <v>504</v>
      </c>
      <c r="C1488">
        <v>103819</v>
      </c>
      <c r="D1488" t="s">
        <v>737</v>
      </c>
      <c r="E1488">
        <v>104607</v>
      </c>
      <c r="F1488" t="s">
        <v>896</v>
      </c>
      <c r="G1488" t="s">
        <v>1110</v>
      </c>
      <c r="H1488">
        <v>5</v>
      </c>
      <c r="I1488" t="s">
        <v>189</v>
      </c>
      <c r="J1488">
        <v>134</v>
      </c>
      <c r="K1488">
        <v>15</v>
      </c>
      <c r="L1488">
        <v>5</v>
      </c>
      <c r="M1488">
        <v>96</v>
      </c>
      <c r="N1488">
        <v>60</v>
      </c>
      <c r="O1488">
        <v>50</v>
      </c>
      <c r="P1488">
        <v>19</v>
      </c>
      <c r="Q1488">
        <v>16</v>
      </c>
      <c r="R1488">
        <v>3</v>
      </c>
      <c r="S1488">
        <v>5</v>
      </c>
      <c r="T1488">
        <v>4</v>
      </c>
      <c r="U1488">
        <v>1</v>
      </c>
      <c r="V1488">
        <v>94</v>
      </c>
      <c r="W1488">
        <v>53</v>
      </c>
      <c r="X1488">
        <v>37</v>
      </c>
      <c r="Y1488">
        <v>21</v>
      </c>
      <c r="Z1488">
        <v>15</v>
      </c>
      <c r="AA1488">
        <v>4</v>
      </c>
      <c r="AB1488">
        <v>8</v>
      </c>
      <c r="AC1488">
        <v>2</v>
      </c>
      <c r="AD1488">
        <v>9605</v>
      </c>
      <c r="AE1488">
        <v>20</v>
      </c>
      <c r="AF1488">
        <v>2050</v>
      </c>
    </row>
    <row r="1489" spans="1:32" x14ac:dyDescent="0.25">
      <c r="A1489">
        <v>20180115</v>
      </c>
      <c r="B1489">
        <v>602</v>
      </c>
      <c r="C1489">
        <v>103819</v>
      </c>
      <c r="D1489" t="s">
        <v>737</v>
      </c>
      <c r="E1489">
        <v>111202</v>
      </c>
      <c r="F1489" t="s">
        <v>1309</v>
      </c>
      <c r="G1489" t="s">
        <v>1536</v>
      </c>
      <c r="H1489">
        <v>5</v>
      </c>
      <c r="I1489" t="s">
        <v>193</v>
      </c>
      <c r="J1489">
        <v>62</v>
      </c>
      <c r="K1489">
        <v>9</v>
      </c>
      <c r="L1489">
        <v>1</v>
      </c>
      <c r="M1489">
        <v>37</v>
      </c>
      <c r="N1489">
        <v>16</v>
      </c>
      <c r="O1489">
        <v>15</v>
      </c>
      <c r="P1489">
        <v>15</v>
      </c>
      <c r="Q1489">
        <v>7</v>
      </c>
      <c r="R1489">
        <v>1</v>
      </c>
      <c r="S1489">
        <v>1</v>
      </c>
      <c r="T1489">
        <v>1</v>
      </c>
      <c r="U1489">
        <v>3</v>
      </c>
      <c r="V1489">
        <v>53</v>
      </c>
      <c r="W1489">
        <v>30</v>
      </c>
      <c r="X1489">
        <v>17</v>
      </c>
      <c r="Y1489">
        <v>9</v>
      </c>
      <c r="Z1489">
        <v>7</v>
      </c>
      <c r="AA1489">
        <v>7</v>
      </c>
      <c r="AB1489">
        <v>11</v>
      </c>
      <c r="AC1489">
        <v>2</v>
      </c>
      <c r="AD1489">
        <v>9605</v>
      </c>
      <c r="AE1489">
        <v>58</v>
      </c>
      <c r="AF1489">
        <v>857</v>
      </c>
    </row>
    <row r="1490" spans="1:32" x14ac:dyDescent="0.25">
      <c r="A1490">
        <v>20180115</v>
      </c>
      <c r="B1490">
        <v>701</v>
      </c>
      <c r="C1490">
        <v>103819</v>
      </c>
      <c r="D1490" t="s">
        <v>737</v>
      </c>
      <c r="E1490">
        <v>105227</v>
      </c>
      <c r="F1490" t="s">
        <v>784</v>
      </c>
      <c r="G1490" t="s">
        <v>1537</v>
      </c>
      <c r="H1490">
        <v>5</v>
      </c>
      <c r="I1490" t="s">
        <v>196</v>
      </c>
      <c r="J1490">
        <v>183</v>
      </c>
      <c r="K1490">
        <v>24</v>
      </c>
      <c r="L1490">
        <v>4</v>
      </c>
      <c r="M1490">
        <v>139</v>
      </c>
      <c r="N1490">
        <v>84</v>
      </c>
      <c r="O1490">
        <v>67</v>
      </c>
      <c r="P1490">
        <v>32</v>
      </c>
      <c r="Q1490">
        <v>23</v>
      </c>
      <c r="R1490">
        <v>7</v>
      </c>
      <c r="S1490">
        <v>9</v>
      </c>
      <c r="T1490">
        <v>16</v>
      </c>
      <c r="U1490">
        <v>5</v>
      </c>
      <c r="V1490">
        <v>141</v>
      </c>
      <c r="W1490">
        <v>88</v>
      </c>
      <c r="X1490">
        <v>61</v>
      </c>
      <c r="Y1490">
        <v>27</v>
      </c>
      <c r="Z1490">
        <v>22</v>
      </c>
      <c r="AA1490">
        <v>7</v>
      </c>
      <c r="AB1490">
        <v>13</v>
      </c>
      <c r="AC1490">
        <v>2</v>
      </c>
      <c r="AD1490">
        <v>9605</v>
      </c>
      <c r="AE1490">
        <v>6</v>
      </c>
      <c r="AF1490">
        <v>3805</v>
      </c>
    </row>
    <row r="1491" spans="1:32" x14ac:dyDescent="0.25">
      <c r="A1491">
        <v>20180202</v>
      </c>
      <c r="B1491">
        <v>1</v>
      </c>
      <c r="C1491">
        <v>100644</v>
      </c>
      <c r="D1491" t="s">
        <v>683</v>
      </c>
      <c r="E1491">
        <v>200282</v>
      </c>
      <c r="F1491" t="s">
        <v>597</v>
      </c>
      <c r="G1491" t="s">
        <v>1543</v>
      </c>
      <c r="H1491">
        <v>5</v>
      </c>
      <c r="I1491" t="s">
        <v>656</v>
      </c>
      <c r="J1491">
        <v>234</v>
      </c>
      <c r="K1491">
        <v>15</v>
      </c>
      <c r="L1491">
        <v>7</v>
      </c>
      <c r="M1491">
        <v>167</v>
      </c>
      <c r="N1491">
        <v>104</v>
      </c>
      <c r="O1491">
        <v>80</v>
      </c>
      <c r="P1491">
        <v>34</v>
      </c>
      <c r="Q1491">
        <v>27</v>
      </c>
      <c r="R1491">
        <v>9</v>
      </c>
      <c r="S1491">
        <v>13</v>
      </c>
      <c r="T1491">
        <v>6</v>
      </c>
      <c r="U1491">
        <v>1</v>
      </c>
      <c r="V1491">
        <v>159</v>
      </c>
      <c r="W1491">
        <v>111</v>
      </c>
      <c r="X1491">
        <v>78</v>
      </c>
      <c r="Y1491">
        <v>27</v>
      </c>
      <c r="Z1491">
        <v>26</v>
      </c>
      <c r="AA1491">
        <v>6</v>
      </c>
      <c r="AB1491">
        <v>10</v>
      </c>
      <c r="AC1491">
        <v>5</v>
      </c>
      <c r="AD1491">
        <v>4610</v>
      </c>
      <c r="AE1491">
        <v>139</v>
      </c>
      <c r="AF1491">
        <v>408</v>
      </c>
    </row>
    <row r="1492" spans="1:32" x14ac:dyDescent="0.25">
      <c r="A1492">
        <v>20180202</v>
      </c>
      <c r="B1492">
        <v>2</v>
      </c>
      <c r="C1492">
        <v>105676</v>
      </c>
      <c r="D1492" t="s">
        <v>201</v>
      </c>
      <c r="E1492">
        <v>105226</v>
      </c>
      <c r="F1492" t="s">
        <v>812</v>
      </c>
      <c r="G1492" t="s">
        <v>1552</v>
      </c>
      <c r="H1492">
        <v>5</v>
      </c>
      <c r="I1492" t="s">
        <v>656</v>
      </c>
      <c r="J1492">
        <v>92</v>
      </c>
      <c r="K1492">
        <v>11</v>
      </c>
      <c r="L1492">
        <v>0</v>
      </c>
      <c r="M1492">
        <v>57</v>
      </c>
      <c r="N1492">
        <v>36</v>
      </c>
      <c r="O1492">
        <v>34</v>
      </c>
      <c r="P1492">
        <v>18</v>
      </c>
      <c r="Q1492">
        <v>13</v>
      </c>
      <c r="R1492">
        <v>0</v>
      </c>
      <c r="S1492">
        <v>0</v>
      </c>
      <c r="T1492">
        <v>5</v>
      </c>
      <c r="U1492">
        <v>3</v>
      </c>
      <c r="V1492">
        <v>85</v>
      </c>
      <c r="W1492">
        <v>49</v>
      </c>
      <c r="X1492">
        <v>32</v>
      </c>
      <c r="Y1492">
        <v>15</v>
      </c>
      <c r="Z1492">
        <v>13</v>
      </c>
      <c r="AA1492">
        <v>5</v>
      </c>
      <c r="AB1492">
        <v>10</v>
      </c>
      <c r="AC1492">
        <v>7</v>
      </c>
      <c r="AD1492">
        <v>3460</v>
      </c>
      <c r="AE1492">
        <v>227</v>
      </c>
      <c r="AF1492">
        <v>234</v>
      </c>
    </row>
    <row r="1493" spans="1:32" x14ac:dyDescent="0.25">
      <c r="A1493">
        <v>20180202</v>
      </c>
      <c r="B1493">
        <v>4</v>
      </c>
      <c r="C1493">
        <v>105676</v>
      </c>
      <c r="D1493" t="s">
        <v>201</v>
      </c>
      <c r="E1493">
        <v>105916</v>
      </c>
      <c r="F1493" t="s">
        <v>463</v>
      </c>
      <c r="G1493" t="s">
        <v>1553</v>
      </c>
      <c r="H1493">
        <v>5</v>
      </c>
      <c r="I1493" t="s">
        <v>656</v>
      </c>
      <c r="J1493">
        <v>155</v>
      </c>
      <c r="K1493">
        <v>8</v>
      </c>
      <c r="L1493">
        <v>2</v>
      </c>
      <c r="M1493">
        <v>113</v>
      </c>
      <c r="N1493">
        <v>66</v>
      </c>
      <c r="O1493">
        <v>50</v>
      </c>
      <c r="P1493">
        <v>23</v>
      </c>
      <c r="Q1493">
        <v>20</v>
      </c>
      <c r="R1493">
        <v>4</v>
      </c>
      <c r="S1493">
        <v>8</v>
      </c>
      <c r="T1493">
        <v>10</v>
      </c>
      <c r="U1493">
        <v>5</v>
      </c>
      <c r="V1493">
        <v>109</v>
      </c>
      <c r="W1493">
        <v>64</v>
      </c>
      <c r="X1493">
        <v>44</v>
      </c>
      <c r="Y1493">
        <v>20</v>
      </c>
      <c r="Z1493">
        <v>19</v>
      </c>
      <c r="AA1493">
        <v>5</v>
      </c>
      <c r="AB1493">
        <v>11</v>
      </c>
      <c r="AC1493">
        <v>7</v>
      </c>
      <c r="AD1493">
        <v>3460</v>
      </c>
      <c r="AE1493">
        <v>63</v>
      </c>
      <c r="AF1493">
        <v>844</v>
      </c>
    </row>
    <row r="1494" spans="1:32" x14ac:dyDescent="0.25">
      <c r="A1494">
        <v>20180202</v>
      </c>
      <c r="B1494">
        <v>1</v>
      </c>
      <c r="C1494">
        <v>104926</v>
      </c>
      <c r="D1494" t="s">
        <v>670</v>
      </c>
      <c r="E1494">
        <v>106121</v>
      </c>
      <c r="F1494" t="s">
        <v>561</v>
      </c>
      <c r="G1494" t="s">
        <v>1556</v>
      </c>
      <c r="H1494">
        <v>5</v>
      </c>
      <c r="I1494" t="s">
        <v>656</v>
      </c>
      <c r="J1494">
        <v>236</v>
      </c>
      <c r="K1494">
        <v>13</v>
      </c>
      <c r="L1494">
        <v>12</v>
      </c>
      <c r="M1494">
        <v>172</v>
      </c>
      <c r="N1494">
        <v>92</v>
      </c>
      <c r="O1494">
        <v>62</v>
      </c>
      <c r="P1494">
        <v>33</v>
      </c>
      <c r="Q1494">
        <v>23</v>
      </c>
      <c r="R1494">
        <v>17</v>
      </c>
      <c r="S1494">
        <v>25</v>
      </c>
      <c r="T1494">
        <v>5</v>
      </c>
      <c r="U1494">
        <v>10</v>
      </c>
      <c r="V1494">
        <v>150</v>
      </c>
      <c r="W1494">
        <v>77</v>
      </c>
      <c r="X1494">
        <v>48</v>
      </c>
      <c r="Y1494">
        <v>30</v>
      </c>
      <c r="Z1494">
        <v>23</v>
      </c>
      <c r="AA1494">
        <v>12</v>
      </c>
      <c r="AB1494">
        <v>22</v>
      </c>
      <c r="AC1494">
        <v>22</v>
      </c>
      <c r="AD1494">
        <v>1850</v>
      </c>
      <c r="AE1494">
        <v>100</v>
      </c>
      <c r="AF1494">
        <v>539</v>
      </c>
    </row>
    <row r="1495" spans="1:32" x14ac:dyDescent="0.25">
      <c r="A1495">
        <v>20180202</v>
      </c>
      <c r="B1495">
        <v>4</v>
      </c>
      <c r="C1495">
        <v>104926</v>
      </c>
      <c r="D1495" t="s">
        <v>670</v>
      </c>
      <c r="E1495">
        <v>105216</v>
      </c>
      <c r="F1495" t="s">
        <v>458</v>
      </c>
      <c r="G1495" t="s">
        <v>1557</v>
      </c>
      <c r="H1495">
        <v>5</v>
      </c>
      <c r="I1495" t="s">
        <v>656</v>
      </c>
      <c r="J1495">
        <v>248</v>
      </c>
      <c r="K1495">
        <v>12</v>
      </c>
      <c r="L1495">
        <v>14</v>
      </c>
      <c r="M1495">
        <v>181</v>
      </c>
      <c r="N1495">
        <v>104</v>
      </c>
      <c r="O1495">
        <v>73</v>
      </c>
      <c r="P1495">
        <v>28</v>
      </c>
      <c r="Q1495">
        <v>25</v>
      </c>
      <c r="R1495">
        <v>13</v>
      </c>
      <c r="S1495">
        <v>22</v>
      </c>
      <c r="T1495">
        <v>14</v>
      </c>
      <c r="U1495">
        <v>6</v>
      </c>
      <c r="V1495">
        <v>166</v>
      </c>
      <c r="W1495">
        <v>94</v>
      </c>
      <c r="X1495">
        <v>61</v>
      </c>
      <c r="Y1495">
        <v>29</v>
      </c>
      <c r="Z1495">
        <v>24</v>
      </c>
      <c r="AA1495">
        <v>11</v>
      </c>
      <c r="AB1495">
        <v>21</v>
      </c>
      <c r="AC1495">
        <v>22</v>
      </c>
      <c r="AD1495">
        <v>1850</v>
      </c>
      <c r="AE1495">
        <v>41</v>
      </c>
      <c r="AF1495">
        <v>1235</v>
      </c>
    </row>
    <row r="1496" spans="1:32" x14ac:dyDescent="0.25">
      <c r="A1496">
        <v>20180827</v>
      </c>
      <c r="B1496">
        <v>100</v>
      </c>
      <c r="C1496">
        <v>104745</v>
      </c>
      <c r="D1496" t="s">
        <v>642</v>
      </c>
      <c r="E1496">
        <v>103970</v>
      </c>
      <c r="F1496" t="s">
        <v>999</v>
      </c>
      <c r="G1496" t="s">
        <v>1810</v>
      </c>
      <c r="H1496">
        <v>5</v>
      </c>
      <c r="I1496" t="s">
        <v>715</v>
      </c>
      <c r="J1496">
        <v>83</v>
      </c>
      <c r="K1496">
        <v>2</v>
      </c>
      <c r="L1496">
        <v>3</v>
      </c>
      <c r="M1496">
        <v>45</v>
      </c>
      <c r="N1496">
        <v>28</v>
      </c>
      <c r="O1496">
        <v>20</v>
      </c>
      <c r="P1496">
        <v>8</v>
      </c>
      <c r="Q1496">
        <v>8</v>
      </c>
      <c r="R1496">
        <v>1</v>
      </c>
      <c r="S1496">
        <v>3</v>
      </c>
      <c r="T1496">
        <v>1</v>
      </c>
      <c r="U1496">
        <v>4</v>
      </c>
      <c r="V1496">
        <v>57</v>
      </c>
      <c r="W1496">
        <v>37</v>
      </c>
      <c r="X1496">
        <v>20</v>
      </c>
      <c r="Y1496">
        <v>10</v>
      </c>
      <c r="Z1496">
        <v>8</v>
      </c>
      <c r="AA1496">
        <v>3</v>
      </c>
      <c r="AB1496">
        <v>6</v>
      </c>
      <c r="AC1496">
        <v>1</v>
      </c>
      <c r="AD1496">
        <v>10040</v>
      </c>
      <c r="AE1496">
        <v>148</v>
      </c>
      <c r="AF1496">
        <v>390</v>
      </c>
    </row>
    <row r="1497" spans="1:32" x14ac:dyDescent="0.25">
      <c r="A1497">
        <v>20180827</v>
      </c>
      <c r="B1497">
        <v>103</v>
      </c>
      <c r="C1497">
        <v>111575</v>
      </c>
      <c r="D1497" t="s">
        <v>647</v>
      </c>
      <c r="E1497">
        <v>105077</v>
      </c>
      <c r="F1497" t="s">
        <v>808</v>
      </c>
      <c r="G1497" t="s">
        <v>963</v>
      </c>
      <c r="H1497">
        <v>5</v>
      </c>
      <c r="I1497" t="s">
        <v>715</v>
      </c>
      <c r="J1497">
        <v>106</v>
      </c>
      <c r="K1497">
        <v>7</v>
      </c>
      <c r="L1497">
        <v>1</v>
      </c>
      <c r="M1497">
        <v>66</v>
      </c>
      <c r="N1497">
        <v>42</v>
      </c>
      <c r="O1497">
        <v>37</v>
      </c>
      <c r="P1497">
        <v>15</v>
      </c>
      <c r="Q1497">
        <v>13</v>
      </c>
      <c r="R1497">
        <v>0</v>
      </c>
      <c r="S1497">
        <v>0</v>
      </c>
      <c r="T1497">
        <v>4</v>
      </c>
      <c r="U1497">
        <v>2</v>
      </c>
      <c r="V1497">
        <v>87</v>
      </c>
      <c r="W1497">
        <v>51</v>
      </c>
      <c r="X1497">
        <v>29</v>
      </c>
      <c r="Y1497">
        <v>16</v>
      </c>
      <c r="Z1497">
        <v>13</v>
      </c>
      <c r="AA1497">
        <v>7</v>
      </c>
      <c r="AB1497">
        <v>12</v>
      </c>
      <c r="AC1497">
        <v>26</v>
      </c>
      <c r="AD1497">
        <v>1525</v>
      </c>
      <c r="AE1497">
        <v>52</v>
      </c>
      <c r="AF1497">
        <v>985</v>
      </c>
    </row>
    <row r="1498" spans="1:32" x14ac:dyDescent="0.25">
      <c r="A1498">
        <v>20180827</v>
      </c>
      <c r="B1498">
        <v>108</v>
      </c>
      <c r="C1498">
        <v>106233</v>
      </c>
      <c r="D1498" t="s">
        <v>679</v>
      </c>
      <c r="E1498">
        <v>105806</v>
      </c>
      <c r="F1498" t="s">
        <v>304</v>
      </c>
      <c r="G1498" t="s">
        <v>1811</v>
      </c>
      <c r="H1498">
        <v>5</v>
      </c>
      <c r="I1498" t="s">
        <v>715</v>
      </c>
      <c r="J1498">
        <v>90</v>
      </c>
      <c r="K1498">
        <v>13</v>
      </c>
      <c r="L1498">
        <v>2</v>
      </c>
      <c r="M1498">
        <v>65</v>
      </c>
      <c r="N1498">
        <v>45</v>
      </c>
      <c r="O1498">
        <v>42</v>
      </c>
      <c r="P1498">
        <v>11</v>
      </c>
      <c r="Q1498">
        <v>13</v>
      </c>
      <c r="R1498">
        <v>1</v>
      </c>
      <c r="S1498">
        <v>1</v>
      </c>
      <c r="T1498">
        <v>5</v>
      </c>
      <c r="U1498">
        <v>1</v>
      </c>
      <c r="V1498">
        <v>83</v>
      </c>
      <c r="W1498">
        <v>48</v>
      </c>
      <c r="X1498">
        <v>30</v>
      </c>
      <c r="Y1498">
        <v>15</v>
      </c>
      <c r="Z1498">
        <v>13</v>
      </c>
      <c r="AA1498">
        <v>5</v>
      </c>
      <c r="AB1498">
        <v>10</v>
      </c>
      <c r="AC1498">
        <v>9</v>
      </c>
      <c r="AD1498">
        <v>3485</v>
      </c>
      <c r="AE1498">
        <v>81</v>
      </c>
      <c r="AF1498">
        <v>713</v>
      </c>
    </row>
    <row r="1499" spans="1:32" x14ac:dyDescent="0.25">
      <c r="A1499">
        <v>20180827</v>
      </c>
      <c r="B1499">
        <v>111</v>
      </c>
      <c r="C1499">
        <v>106186</v>
      </c>
      <c r="D1499" t="s">
        <v>1812</v>
      </c>
      <c r="E1499">
        <v>105138</v>
      </c>
      <c r="F1499" t="s">
        <v>644</v>
      </c>
      <c r="G1499" t="s">
        <v>1774</v>
      </c>
      <c r="H1499">
        <v>5</v>
      </c>
      <c r="I1499" t="s">
        <v>715</v>
      </c>
      <c r="J1499">
        <v>127</v>
      </c>
      <c r="K1499">
        <v>6</v>
      </c>
      <c r="L1499">
        <v>3</v>
      </c>
      <c r="M1499">
        <v>82</v>
      </c>
      <c r="N1499">
        <v>52</v>
      </c>
      <c r="O1499">
        <v>37</v>
      </c>
      <c r="P1499">
        <v>16</v>
      </c>
      <c r="Q1499">
        <v>14</v>
      </c>
      <c r="R1499">
        <v>2</v>
      </c>
      <c r="S1499">
        <v>4</v>
      </c>
      <c r="T1499">
        <v>2</v>
      </c>
      <c r="U1499">
        <v>4</v>
      </c>
      <c r="V1499">
        <v>91</v>
      </c>
      <c r="W1499">
        <v>48</v>
      </c>
      <c r="X1499">
        <v>28</v>
      </c>
      <c r="Y1499">
        <v>23</v>
      </c>
      <c r="Z1499">
        <v>14</v>
      </c>
      <c r="AA1499">
        <v>8</v>
      </c>
      <c r="AB1499">
        <v>14</v>
      </c>
      <c r="AC1499">
        <v>98</v>
      </c>
      <c r="AD1499">
        <v>578</v>
      </c>
      <c r="AE1499">
        <v>22</v>
      </c>
      <c r="AF1499">
        <v>1650</v>
      </c>
    </row>
    <row r="1500" spans="1:32" x14ac:dyDescent="0.25">
      <c r="A1500">
        <v>20180827</v>
      </c>
      <c r="B1500">
        <v>112</v>
      </c>
      <c r="C1500">
        <v>133430</v>
      </c>
      <c r="D1500" t="s">
        <v>651</v>
      </c>
      <c r="E1500">
        <v>200000</v>
      </c>
      <c r="F1500" t="s">
        <v>163</v>
      </c>
      <c r="G1500" t="s">
        <v>1813</v>
      </c>
      <c r="H1500">
        <v>5</v>
      </c>
      <c r="I1500" t="s">
        <v>715</v>
      </c>
      <c r="J1500">
        <v>149</v>
      </c>
      <c r="K1500">
        <v>4</v>
      </c>
      <c r="L1500">
        <v>9</v>
      </c>
      <c r="M1500">
        <v>99</v>
      </c>
      <c r="N1500">
        <v>54</v>
      </c>
      <c r="O1500">
        <v>38</v>
      </c>
      <c r="P1500">
        <v>17</v>
      </c>
      <c r="Q1500">
        <v>14</v>
      </c>
      <c r="R1500">
        <v>8</v>
      </c>
      <c r="S1500">
        <v>13</v>
      </c>
      <c r="T1500">
        <v>3</v>
      </c>
      <c r="U1500">
        <v>8</v>
      </c>
      <c r="V1500">
        <v>85</v>
      </c>
      <c r="W1500">
        <v>53</v>
      </c>
      <c r="X1500">
        <v>28</v>
      </c>
      <c r="Y1500">
        <v>17</v>
      </c>
      <c r="Z1500">
        <v>15</v>
      </c>
      <c r="AA1500">
        <v>7</v>
      </c>
      <c r="AB1500">
        <v>14</v>
      </c>
      <c r="AC1500">
        <v>28</v>
      </c>
      <c r="AD1500">
        <v>1385</v>
      </c>
      <c r="AE1500">
        <v>117</v>
      </c>
      <c r="AF1500">
        <v>480</v>
      </c>
    </row>
    <row r="1501" spans="1:32" x14ac:dyDescent="0.25">
      <c r="A1501">
        <v>20180827</v>
      </c>
      <c r="B1501">
        <v>114</v>
      </c>
      <c r="C1501">
        <v>104871</v>
      </c>
      <c r="D1501" t="s">
        <v>698</v>
      </c>
      <c r="E1501">
        <v>126094</v>
      </c>
      <c r="F1501" t="s">
        <v>100</v>
      </c>
      <c r="G1501" t="s">
        <v>1814</v>
      </c>
      <c r="H1501">
        <v>5</v>
      </c>
      <c r="I1501" t="s">
        <v>715</v>
      </c>
      <c r="J1501">
        <v>148</v>
      </c>
      <c r="K1501">
        <v>12</v>
      </c>
      <c r="L1501">
        <v>13</v>
      </c>
      <c r="M1501">
        <v>118</v>
      </c>
      <c r="N1501">
        <v>70</v>
      </c>
      <c r="O1501">
        <v>55</v>
      </c>
      <c r="P1501">
        <v>21</v>
      </c>
      <c r="Q1501">
        <v>18</v>
      </c>
      <c r="R1501">
        <v>8</v>
      </c>
      <c r="S1501">
        <v>11</v>
      </c>
      <c r="T1501">
        <v>5</v>
      </c>
      <c r="U1501">
        <v>13</v>
      </c>
      <c r="V1501">
        <v>112</v>
      </c>
      <c r="W1501">
        <v>57</v>
      </c>
      <c r="X1501">
        <v>41</v>
      </c>
      <c r="Y1501">
        <v>18</v>
      </c>
      <c r="Z1501">
        <v>17</v>
      </c>
      <c r="AA1501">
        <v>7</v>
      </c>
      <c r="AB1501">
        <v>14</v>
      </c>
      <c r="AC1501">
        <v>46</v>
      </c>
      <c r="AD1501">
        <v>1040</v>
      </c>
      <c r="AE1501">
        <v>38</v>
      </c>
      <c r="AF1501">
        <v>1145</v>
      </c>
    </row>
    <row r="1502" spans="1:32" x14ac:dyDescent="0.25">
      <c r="A1502">
        <v>20180827</v>
      </c>
      <c r="B1502">
        <v>117</v>
      </c>
      <c r="C1502">
        <v>106045</v>
      </c>
      <c r="D1502" t="s">
        <v>126</v>
      </c>
      <c r="E1502">
        <v>126610</v>
      </c>
      <c r="F1502" t="s">
        <v>199</v>
      </c>
      <c r="G1502" t="s">
        <v>1320</v>
      </c>
      <c r="H1502">
        <v>5</v>
      </c>
      <c r="I1502" t="s">
        <v>715</v>
      </c>
      <c r="J1502">
        <v>137</v>
      </c>
      <c r="K1502">
        <v>14</v>
      </c>
      <c r="L1502">
        <v>5</v>
      </c>
      <c r="M1502">
        <v>113</v>
      </c>
      <c r="N1502">
        <v>66</v>
      </c>
      <c r="O1502">
        <v>50</v>
      </c>
      <c r="P1502">
        <v>24</v>
      </c>
      <c r="Q1502">
        <v>15</v>
      </c>
      <c r="R1502">
        <v>6</v>
      </c>
      <c r="S1502">
        <v>7</v>
      </c>
      <c r="T1502">
        <v>12</v>
      </c>
      <c r="U1502">
        <v>4</v>
      </c>
      <c r="V1502">
        <v>107</v>
      </c>
      <c r="W1502">
        <v>73</v>
      </c>
      <c r="X1502">
        <v>49</v>
      </c>
      <c r="Y1502">
        <v>12</v>
      </c>
      <c r="Z1502">
        <v>15</v>
      </c>
      <c r="AA1502">
        <v>11</v>
      </c>
      <c r="AB1502">
        <v>16</v>
      </c>
      <c r="AC1502">
        <v>72</v>
      </c>
      <c r="AD1502">
        <v>785</v>
      </c>
      <c r="AE1502">
        <v>57</v>
      </c>
      <c r="AF1502">
        <v>909</v>
      </c>
    </row>
    <row r="1503" spans="1:32" x14ac:dyDescent="0.25">
      <c r="A1503">
        <v>20180827</v>
      </c>
      <c r="B1503">
        <v>122</v>
      </c>
      <c r="C1503">
        <v>106421</v>
      </c>
      <c r="D1503" t="s">
        <v>265</v>
      </c>
      <c r="E1503">
        <v>105539</v>
      </c>
      <c r="F1503" t="s">
        <v>222</v>
      </c>
      <c r="G1503" t="s">
        <v>1675</v>
      </c>
      <c r="H1503">
        <v>5</v>
      </c>
      <c r="I1503" t="s">
        <v>715</v>
      </c>
      <c r="J1503">
        <v>122</v>
      </c>
      <c r="K1503">
        <v>17</v>
      </c>
      <c r="L1503">
        <v>3</v>
      </c>
      <c r="M1503">
        <v>79</v>
      </c>
      <c r="N1503">
        <v>56</v>
      </c>
      <c r="O1503">
        <v>50</v>
      </c>
      <c r="P1503">
        <v>12</v>
      </c>
      <c r="Q1503">
        <v>15</v>
      </c>
      <c r="R1503">
        <v>0</v>
      </c>
      <c r="S1503">
        <v>0</v>
      </c>
      <c r="T1503">
        <v>0</v>
      </c>
      <c r="U1503">
        <v>4</v>
      </c>
      <c r="V1503">
        <v>97</v>
      </c>
      <c r="W1503">
        <v>61</v>
      </c>
      <c r="X1503">
        <v>42</v>
      </c>
      <c r="Y1503">
        <v>18</v>
      </c>
      <c r="Z1503">
        <v>15</v>
      </c>
      <c r="AA1503">
        <v>9</v>
      </c>
      <c r="AB1503">
        <v>13</v>
      </c>
      <c r="AC1503">
        <v>36</v>
      </c>
      <c r="AD1503">
        <v>1182</v>
      </c>
      <c r="AE1503">
        <v>80</v>
      </c>
      <c r="AF1503">
        <v>718</v>
      </c>
    </row>
    <row r="1504" spans="1:32" x14ac:dyDescent="0.25">
      <c r="A1504">
        <v>20180827</v>
      </c>
      <c r="B1504">
        <v>123</v>
      </c>
      <c r="C1504">
        <v>126774</v>
      </c>
      <c r="D1504" t="s">
        <v>294</v>
      </c>
      <c r="E1504">
        <v>103990</v>
      </c>
      <c r="F1504" t="s">
        <v>364</v>
      </c>
      <c r="G1504" t="s">
        <v>1815</v>
      </c>
      <c r="H1504">
        <v>5</v>
      </c>
      <c r="I1504" t="s">
        <v>715</v>
      </c>
      <c r="J1504">
        <v>153</v>
      </c>
      <c r="K1504">
        <v>8</v>
      </c>
      <c r="L1504">
        <v>2</v>
      </c>
      <c r="M1504">
        <v>117</v>
      </c>
      <c r="N1504">
        <v>58</v>
      </c>
      <c r="O1504">
        <v>43</v>
      </c>
      <c r="P1504">
        <v>33</v>
      </c>
      <c r="Q1504">
        <v>16</v>
      </c>
      <c r="R1504">
        <v>6</v>
      </c>
      <c r="S1504">
        <v>7</v>
      </c>
      <c r="T1504">
        <v>0</v>
      </c>
      <c r="U1504">
        <v>4</v>
      </c>
      <c r="V1504">
        <v>84</v>
      </c>
      <c r="W1504">
        <v>54</v>
      </c>
      <c r="X1504">
        <v>35</v>
      </c>
      <c r="Y1504">
        <v>16</v>
      </c>
      <c r="Z1504">
        <v>15</v>
      </c>
      <c r="AA1504">
        <v>1</v>
      </c>
      <c r="AB1504">
        <v>4</v>
      </c>
      <c r="AC1504">
        <v>15</v>
      </c>
      <c r="AD1504">
        <v>2042</v>
      </c>
      <c r="AE1504">
        <v>214</v>
      </c>
      <c r="AF1504">
        <v>260</v>
      </c>
    </row>
    <row r="1505" spans="1:32" x14ac:dyDescent="0.25">
      <c r="A1505">
        <v>20180827</v>
      </c>
      <c r="B1505">
        <v>131</v>
      </c>
      <c r="C1505">
        <v>104527</v>
      </c>
      <c r="D1505" t="s">
        <v>694</v>
      </c>
      <c r="E1505">
        <v>105777</v>
      </c>
      <c r="F1505" t="s">
        <v>114</v>
      </c>
      <c r="G1505" t="s">
        <v>1816</v>
      </c>
      <c r="H1505">
        <v>5</v>
      </c>
      <c r="I1505" t="s">
        <v>715</v>
      </c>
      <c r="J1505">
        <v>144</v>
      </c>
      <c r="K1505">
        <v>6</v>
      </c>
      <c r="L1505">
        <v>3</v>
      </c>
      <c r="M1505">
        <v>111</v>
      </c>
      <c r="N1505">
        <v>68</v>
      </c>
      <c r="O1505">
        <v>46</v>
      </c>
      <c r="P1505">
        <v>25</v>
      </c>
      <c r="Q1505">
        <v>15</v>
      </c>
      <c r="R1505">
        <v>7</v>
      </c>
      <c r="S1505">
        <v>8</v>
      </c>
      <c r="T1505">
        <v>6</v>
      </c>
      <c r="U1505">
        <v>7</v>
      </c>
      <c r="V1505">
        <v>90</v>
      </c>
      <c r="W1505">
        <v>47</v>
      </c>
      <c r="X1505">
        <v>36</v>
      </c>
      <c r="Y1505">
        <v>18</v>
      </c>
      <c r="Z1505">
        <v>14</v>
      </c>
      <c r="AA1505">
        <v>9</v>
      </c>
      <c r="AB1505">
        <v>14</v>
      </c>
      <c r="AC1505">
        <v>101</v>
      </c>
      <c r="AD1505">
        <v>560</v>
      </c>
      <c r="AE1505">
        <v>8</v>
      </c>
      <c r="AF1505">
        <v>3790</v>
      </c>
    </row>
    <row r="1506" spans="1:32" x14ac:dyDescent="0.25">
      <c r="A1506">
        <v>20180827</v>
      </c>
      <c r="B1506">
        <v>139</v>
      </c>
      <c r="C1506">
        <v>105676</v>
      </c>
      <c r="D1506" t="s">
        <v>201</v>
      </c>
      <c r="E1506">
        <v>105943</v>
      </c>
      <c r="F1506" t="s">
        <v>1817</v>
      </c>
      <c r="G1506" t="s">
        <v>1818</v>
      </c>
      <c r="H1506">
        <v>5</v>
      </c>
      <c r="I1506" t="s">
        <v>715</v>
      </c>
      <c r="J1506">
        <v>140</v>
      </c>
      <c r="K1506">
        <v>7</v>
      </c>
      <c r="L1506">
        <v>2</v>
      </c>
      <c r="M1506">
        <v>93</v>
      </c>
      <c r="N1506">
        <v>54</v>
      </c>
      <c r="O1506">
        <v>37</v>
      </c>
      <c r="P1506">
        <v>25</v>
      </c>
      <c r="Q1506">
        <v>15</v>
      </c>
      <c r="R1506">
        <v>3</v>
      </c>
      <c r="S1506">
        <v>5</v>
      </c>
      <c r="T1506">
        <v>7</v>
      </c>
      <c r="U1506">
        <v>8</v>
      </c>
      <c r="V1506">
        <v>124</v>
      </c>
      <c r="W1506">
        <v>67</v>
      </c>
      <c r="X1506">
        <v>43</v>
      </c>
      <c r="Y1506">
        <v>28</v>
      </c>
      <c r="Z1506">
        <v>15</v>
      </c>
      <c r="AA1506">
        <v>12</v>
      </c>
      <c r="AB1506">
        <v>17</v>
      </c>
      <c r="AC1506">
        <v>10</v>
      </c>
      <c r="AD1506">
        <v>3435</v>
      </c>
      <c r="AE1506">
        <v>242</v>
      </c>
      <c r="AF1506">
        <v>232</v>
      </c>
    </row>
    <row r="1507" spans="1:32" x14ac:dyDescent="0.25">
      <c r="A1507">
        <v>20180827</v>
      </c>
      <c r="B1507">
        <v>140</v>
      </c>
      <c r="C1507">
        <v>106043</v>
      </c>
      <c r="D1507" t="s">
        <v>149</v>
      </c>
      <c r="E1507">
        <v>105643</v>
      </c>
      <c r="F1507" t="s">
        <v>455</v>
      </c>
      <c r="G1507" t="s">
        <v>1819</v>
      </c>
      <c r="H1507">
        <v>5</v>
      </c>
      <c r="I1507" t="s">
        <v>715</v>
      </c>
      <c r="J1507">
        <v>161</v>
      </c>
      <c r="K1507">
        <v>1</v>
      </c>
      <c r="L1507">
        <v>3</v>
      </c>
      <c r="M1507">
        <v>99</v>
      </c>
      <c r="N1507">
        <v>52</v>
      </c>
      <c r="O1507">
        <v>37</v>
      </c>
      <c r="P1507">
        <v>27</v>
      </c>
      <c r="Q1507">
        <v>15</v>
      </c>
      <c r="R1507">
        <v>3</v>
      </c>
      <c r="S1507">
        <v>5</v>
      </c>
      <c r="T1507">
        <v>3</v>
      </c>
      <c r="U1507">
        <v>4</v>
      </c>
      <c r="V1507">
        <v>105</v>
      </c>
      <c r="W1507">
        <v>59</v>
      </c>
      <c r="X1507">
        <v>31</v>
      </c>
      <c r="Y1507">
        <v>23</v>
      </c>
      <c r="Z1507">
        <v>14</v>
      </c>
      <c r="AA1507">
        <v>7</v>
      </c>
      <c r="AB1507">
        <v>13</v>
      </c>
      <c r="AC1507">
        <v>13</v>
      </c>
      <c r="AD1507">
        <v>2380</v>
      </c>
      <c r="AE1507">
        <v>111</v>
      </c>
      <c r="AF1507">
        <v>510</v>
      </c>
    </row>
    <row r="1508" spans="1:32" x14ac:dyDescent="0.25">
      <c r="A1508">
        <v>20180827</v>
      </c>
      <c r="B1508">
        <v>142</v>
      </c>
      <c r="C1508">
        <v>104792</v>
      </c>
      <c r="D1508" t="s">
        <v>468</v>
      </c>
      <c r="E1508">
        <v>105487</v>
      </c>
      <c r="F1508" t="s">
        <v>454</v>
      </c>
      <c r="G1508" t="s">
        <v>1820</v>
      </c>
      <c r="H1508">
        <v>5</v>
      </c>
      <c r="I1508" t="s">
        <v>715</v>
      </c>
      <c r="J1508">
        <v>128</v>
      </c>
      <c r="K1508">
        <v>12</v>
      </c>
      <c r="L1508">
        <v>6</v>
      </c>
      <c r="M1508">
        <v>113</v>
      </c>
      <c r="N1508">
        <v>75</v>
      </c>
      <c r="O1508">
        <v>55</v>
      </c>
      <c r="P1508">
        <v>20</v>
      </c>
      <c r="Q1508">
        <v>18</v>
      </c>
      <c r="R1508">
        <v>4</v>
      </c>
      <c r="S1508">
        <v>7</v>
      </c>
      <c r="T1508">
        <v>6</v>
      </c>
      <c r="U1508">
        <v>4</v>
      </c>
      <c r="V1508">
        <v>93</v>
      </c>
      <c r="W1508">
        <v>57</v>
      </c>
      <c r="X1508">
        <v>36</v>
      </c>
      <c r="Y1508">
        <v>15</v>
      </c>
      <c r="Z1508">
        <v>16</v>
      </c>
      <c r="AA1508">
        <v>1</v>
      </c>
      <c r="AB1508">
        <v>8</v>
      </c>
      <c r="AC1508">
        <v>39</v>
      </c>
      <c r="AD1508">
        <v>1115</v>
      </c>
      <c r="AE1508">
        <v>149</v>
      </c>
      <c r="AF1508">
        <v>386</v>
      </c>
    </row>
    <row r="1509" spans="1:32" x14ac:dyDescent="0.25">
      <c r="A1509">
        <v>20180827</v>
      </c>
      <c r="B1509">
        <v>147</v>
      </c>
      <c r="C1509">
        <v>100644</v>
      </c>
      <c r="D1509" t="s">
        <v>683</v>
      </c>
      <c r="E1509">
        <v>105166</v>
      </c>
      <c r="F1509" t="s">
        <v>186</v>
      </c>
      <c r="G1509" t="s">
        <v>1821</v>
      </c>
      <c r="H1509">
        <v>5</v>
      </c>
      <c r="I1509" t="s">
        <v>715</v>
      </c>
      <c r="J1509">
        <v>96</v>
      </c>
      <c r="K1509">
        <v>10</v>
      </c>
      <c r="L1509">
        <v>2</v>
      </c>
      <c r="M1509">
        <v>64</v>
      </c>
      <c r="N1509">
        <v>40</v>
      </c>
      <c r="O1509">
        <v>33</v>
      </c>
      <c r="P1509">
        <v>15</v>
      </c>
      <c r="Q1509">
        <v>12</v>
      </c>
      <c r="R1509">
        <v>0</v>
      </c>
      <c r="S1509">
        <v>0</v>
      </c>
      <c r="T1509">
        <v>5</v>
      </c>
      <c r="U1509">
        <v>4</v>
      </c>
      <c r="V1509">
        <v>75</v>
      </c>
      <c r="W1509">
        <v>42</v>
      </c>
      <c r="X1509">
        <v>25</v>
      </c>
      <c r="Y1509">
        <v>12</v>
      </c>
      <c r="Z1509">
        <v>11</v>
      </c>
      <c r="AA1509">
        <v>7</v>
      </c>
      <c r="AB1509">
        <v>13</v>
      </c>
      <c r="AC1509">
        <v>4</v>
      </c>
      <c r="AD1509">
        <v>4845</v>
      </c>
      <c r="AE1509">
        <v>119</v>
      </c>
      <c r="AF1509">
        <v>468</v>
      </c>
    </row>
    <row r="1510" spans="1:32" x14ac:dyDescent="0.25">
      <c r="A1510">
        <v>20180827</v>
      </c>
      <c r="B1510">
        <v>148</v>
      </c>
      <c r="C1510">
        <v>104925</v>
      </c>
      <c r="D1510" t="s">
        <v>641</v>
      </c>
      <c r="E1510">
        <v>105916</v>
      </c>
      <c r="F1510" t="s">
        <v>463</v>
      </c>
      <c r="G1510" t="s">
        <v>1281</v>
      </c>
      <c r="H1510">
        <v>5</v>
      </c>
      <c r="I1510" t="s">
        <v>715</v>
      </c>
      <c r="J1510">
        <v>179</v>
      </c>
      <c r="K1510">
        <v>4</v>
      </c>
      <c r="L1510">
        <v>3</v>
      </c>
      <c r="M1510">
        <v>105</v>
      </c>
      <c r="N1510">
        <v>62</v>
      </c>
      <c r="O1510">
        <v>46</v>
      </c>
      <c r="P1510">
        <v>24</v>
      </c>
      <c r="Q1510">
        <v>17</v>
      </c>
      <c r="R1510">
        <v>3</v>
      </c>
      <c r="S1510">
        <v>5</v>
      </c>
      <c r="T1510">
        <v>3</v>
      </c>
      <c r="U1510">
        <v>5</v>
      </c>
      <c r="V1510">
        <v>106</v>
      </c>
      <c r="W1510">
        <v>65</v>
      </c>
      <c r="X1510">
        <v>43</v>
      </c>
      <c r="Y1510">
        <v>17</v>
      </c>
      <c r="Z1510">
        <v>17</v>
      </c>
      <c r="AA1510">
        <v>7</v>
      </c>
      <c r="AB1510">
        <v>13</v>
      </c>
      <c r="AC1510">
        <v>6</v>
      </c>
      <c r="AD1510">
        <v>4445</v>
      </c>
      <c r="AE1510">
        <v>41</v>
      </c>
      <c r="AF1510">
        <v>1072</v>
      </c>
    </row>
    <row r="1511" spans="1:32" x14ac:dyDescent="0.25">
      <c r="A1511">
        <v>20180827</v>
      </c>
      <c r="B1511">
        <v>156</v>
      </c>
      <c r="C1511">
        <v>104926</v>
      </c>
      <c r="D1511" t="s">
        <v>670</v>
      </c>
      <c r="E1511">
        <v>111581</v>
      </c>
      <c r="F1511" t="s">
        <v>550</v>
      </c>
      <c r="G1511" t="s">
        <v>1822</v>
      </c>
      <c r="H1511">
        <v>5</v>
      </c>
      <c r="I1511" t="s">
        <v>715</v>
      </c>
      <c r="J1511">
        <v>193</v>
      </c>
      <c r="K1511">
        <v>10</v>
      </c>
      <c r="L1511">
        <v>7</v>
      </c>
      <c r="M1511">
        <v>123</v>
      </c>
      <c r="N1511">
        <v>62</v>
      </c>
      <c r="O1511">
        <v>49</v>
      </c>
      <c r="P1511">
        <v>33</v>
      </c>
      <c r="Q1511">
        <v>21</v>
      </c>
      <c r="R1511">
        <v>5</v>
      </c>
      <c r="S1511">
        <v>8</v>
      </c>
      <c r="T1511">
        <v>8</v>
      </c>
      <c r="U1511">
        <v>4</v>
      </c>
      <c r="V1511">
        <v>130</v>
      </c>
      <c r="W1511">
        <v>85</v>
      </c>
      <c r="X1511">
        <v>59</v>
      </c>
      <c r="Y1511">
        <v>17</v>
      </c>
      <c r="Z1511">
        <v>20</v>
      </c>
      <c r="AA1511">
        <v>5</v>
      </c>
      <c r="AB1511">
        <v>10</v>
      </c>
      <c r="AC1511">
        <v>14</v>
      </c>
      <c r="AD1511">
        <v>2190</v>
      </c>
      <c r="AE1511">
        <v>120</v>
      </c>
      <c r="AF1511">
        <v>464</v>
      </c>
    </row>
    <row r="1512" spans="1:32" x14ac:dyDescent="0.25">
      <c r="A1512">
        <v>20180827</v>
      </c>
      <c r="B1512">
        <v>163</v>
      </c>
      <c r="C1512">
        <v>103819</v>
      </c>
      <c r="D1512" t="s">
        <v>737</v>
      </c>
      <c r="E1512">
        <v>106415</v>
      </c>
      <c r="F1512" t="s">
        <v>223</v>
      </c>
      <c r="G1512" t="s">
        <v>780</v>
      </c>
      <c r="H1512">
        <v>5</v>
      </c>
      <c r="I1512" t="s">
        <v>715</v>
      </c>
      <c r="J1512">
        <v>112</v>
      </c>
      <c r="K1512">
        <v>14</v>
      </c>
      <c r="L1512">
        <v>3</v>
      </c>
      <c r="M1512">
        <v>82</v>
      </c>
      <c r="N1512">
        <v>55</v>
      </c>
      <c r="O1512">
        <v>43</v>
      </c>
      <c r="P1512">
        <v>13</v>
      </c>
      <c r="Q1512">
        <v>13</v>
      </c>
      <c r="R1512">
        <v>8</v>
      </c>
      <c r="S1512">
        <v>9</v>
      </c>
      <c r="T1512">
        <v>0</v>
      </c>
      <c r="U1512">
        <v>4</v>
      </c>
      <c r="V1512">
        <v>110</v>
      </c>
      <c r="W1512">
        <v>64</v>
      </c>
      <c r="X1512">
        <v>29</v>
      </c>
      <c r="Y1512">
        <v>27</v>
      </c>
      <c r="Z1512">
        <v>13</v>
      </c>
      <c r="AA1512">
        <v>9</v>
      </c>
      <c r="AB1512">
        <v>15</v>
      </c>
      <c r="AC1512">
        <v>2</v>
      </c>
      <c r="AD1512">
        <v>7080</v>
      </c>
      <c r="AE1512">
        <v>177</v>
      </c>
      <c r="AF1512">
        <v>323</v>
      </c>
    </row>
    <row r="1513" spans="1:32" x14ac:dyDescent="0.25">
      <c r="A1513">
        <v>20180827</v>
      </c>
      <c r="B1513">
        <v>164</v>
      </c>
      <c r="C1513">
        <v>104745</v>
      </c>
      <c r="D1513" t="s">
        <v>642</v>
      </c>
      <c r="E1513">
        <v>105577</v>
      </c>
      <c r="F1513" t="s">
        <v>711</v>
      </c>
      <c r="G1513" t="s">
        <v>767</v>
      </c>
      <c r="H1513">
        <v>5</v>
      </c>
      <c r="I1513" t="s">
        <v>745</v>
      </c>
      <c r="J1513">
        <v>120</v>
      </c>
      <c r="K1513">
        <v>5</v>
      </c>
      <c r="L1513">
        <v>2</v>
      </c>
      <c r="M1513">
        <v>75</v>
      </c>
      <c r="N1513">
        <v>55</v>
      </c>
      <c r="O1513">
        <v>46</v>
      </c>
      <c r="P1513">
        <v>10</v>
      </c>
      <c r="Q1513">
        <v>14</v>
      </c>
      <c r="R1513">
        <v>4</v>
      </c>
      <c r="S1513">
        <v>5</v>
      </c>
      <c r="T1513">
        <v>12</v>
      </c>
      <c r="U1513">
        <v>3</v>
      </c>
      <c r="V1513">
        <v>70</v>
      </c>
      <c r="W1513">
        <v>38</v>
      </c>
      <c r="X1513">
        <v>23</v>
      </c>
      <c r="Y1513">
        <v>16</v>
      </c>
      <c r="Z1513">
        <v>13</v>
      </c>
      <c r="AA1513">
        <v>2</v>
      </c>
      <c r="AB1513">
        <v>7</v>
      </c>
      <c r="AC1513">
        <v>1</v>
      </c>
      <c r="AD1513">
        <v>10040</v>
      </c>
      <c r="AE1513">
        <v>88</v>
      </c>
      <c r="AF1513">
        <v>642</v>
      </c>
    </row>
    <row r="1514" spans="1:32" x14ac:dyDescent="0.25">
      <c r="A1514">
        <v>20180827</v>
      </c>
      <c r="B1514">
        <v>165</v>
      </c>
      <c r="C1514">
        <v>111575</v>
      </c>
      <c r="D1514" t="s">
        <v>647</v>
      </c>
      <c r="E1514">
        <v>132283</v>
      </c>
      <c r="F1514" t="s">
        <v>207</v>
      </c>
      <c r="G1514" t="s">
        <v>1702</v>
      </c>
      <c r="H1514">
        <v>5</v>
      </c>
      <c r="I1514" t="s">
        <v>745</v>
      </c>
      <c r="J1514">
        <v>126</v>
      </c>
      <c r="K1514">
        <v>12</v>
      </c>
      <c r="L1514">
        <v>4</v>
      </c>
      <c r="M1514">
        <v>83</v>
      </c>
      <c r="N1514">
        <v>48</v>
      </c>
      <c r="O1514">
        <v>43</v>
      </c>
      <c r="P1514">
        <v>20</v>
      </c>
      <c r="Q1514">
        <v>15</v>
      </c>
      <c r="R1514">
        <v>4</v>
      </c>
      <c r="S1514">
        <v>4</v>
      </c>
      <c r="T1514">
        <v>7</v>
      </c>
      <c r="U1514">
        <v>3</v>
      </c>
      <c r="V1514">
        <v>96</v>
      </c>
      <c r="W1514">
        <v>59</v>
      </c>
      <c r="X1514">
        <v>42</v>
      </c>
      <c r="Y1514">
        <v>18</v>
      </c>
      <c r="Z1514">
        <v>15</v>
      </c>
      <c r="AA1514">
        <v>8</v>
      </c>
      <c r="AB1514">
        <v>12</v>
      </c>
      <c r="AC1514">
        <v>26</v>
      </c>
      <c r="AD1514">
        <v>1525</v>
      </c>
      <c r="AE1514">
        <v>121</v>
      </c>
      <c r="AF1514">
        <v>460</v>
      </c>
    </row>
    <row r="1515" spans="1:32" x14ac:dyDescent="0.25">
      <c r="A1515">
        <v>20180827</v>
      </c>
      <c r="B1515">
        <v>168</v>
      </c>
      <c r="C1515">
        <v>106233</v>
      </c>
      <c r="D1515" t="s">
        <v>679</v>
      </c>
      <c r="E1515">
        <v>105449</v>
      </c>
      <c r="F1515" t="s">
        <v>738</v>
      </c>
      <c r="G1515" t="s">
        <v>1823</v>
      </c>
      <c r="H1515">
        <v>5</v>
      </c>
      <c r="I1515" t="s">
        <v>745</v>
      </c>
      <c r="J1515">
        <v>214</v>
      </c>
      <c r="K1515">
        <v>15</v>
      </c>
      <c r="L1515">
        <v>6</v>
      </c>
      <c r="M1515">
        <v>143</v>
      </c>
      <c r="N1515">
        <v>76</v>
      </c>
      <c r="O1515">
        <v>61</v>
      </c>
      <c r="P1515">
        <v>43</v>
      </c>
      <c r="Q1515">
        <v>25</v>
      </c>
      <c r="R1515">
        <v>5</v>
      </c>
      <c r="S1515">
        <v>6</v>
      </c>
      <c r="T1515">
        <v>12</v>
      </c>
      <c r="U1515">
        <v>7</v>
      </c>
      <c r="V1515">
        <v>151</v>
      </c>
      <c r="W1515">
        <v>92</v>
      </c>
      <c r="X1515">
        <v>72</v>
      </c>
      <c r="Y1515">
        <v>28</v>
      </c>
      <c r="Z1515">
        <v>26</v>
      </c>
      <c r="AA1515">
        <v>5</v>
      </c>
      <c r="AB1515">
        <v>10</v>
      </c>
      <c r="AC1515">
        <v>9</v>
      </c>
      <c r="AD1515">
        <v>3485</v>
      </c>
      <c r="AE1515">
        <v>31</v>
      </c>
      <c r="AF1515">
        <v>1340</v>
      </c>
    </row>
    <row r="1516" spans="1:32" x14ac:dyDescent="0.25">
      <c r="A1516">
        <v>20180827</v>
      </c>
      <c r="B1516">
        <v>170</v>
      </c>
      <c r="C1516">
        <v>133430</v>
      </c>
      <c r="D1516" t="s">
        <v>651</v>
      </c>
      <c r="E1516">
        <v>104312</v>
      </c>
      <c r="F1516" t="s">
        <v>753</v>
      </c>
      <c r="G1516" t="s">
        <v>1824</v>
      </c>
      <c r="H1516">
        <v>5</v>
      </c>
      <c r="I1516" t="s">
        <v>745</v>
      </c>
      <c r="J1516">
        <v>227</v>
      </c>
      <c r="K1516">
        <v>18</v>
      </c>
      <c r="L1516">
        <v>12</v>
      </c>
      <c r="M1516">
        <v>174</v>
      </c>
      <c r="N1516">
        <v>98</v>
      </c>
      <c r="O1516">
        <v>75</v>
      </c>
      <c r="P1516">
        <v>40</v>
      </c>
      <c r="Q1516">
        <v>28</v>
      </c>
      <c r="R1516">
        <v>15</v>
      </c>
      <c r="S1516">
        <v>20</v>
      </c>
      <c r="T1516">
        <v>7</v>
      </c>
      <c r="U1516">
        <v>8</v>
      </c>
      <c r="V1516">
        <v>181</v>
      </c>
      <c r="W1516">
        <v>95</v>
      </c>
      <c r="X1516">
        <v>72</v>
      </c>
      <c r="Y1516">
        <v>42</v>
      </c>
      <c r="Z1516">
        <v>27</v>
      </c>
      <c r="AA1516">
        <v>13</v>
      </c>
      <c r="AB1516">
        <v>18</v>
      </c>
      <c r="AC1516">
        <v>28</v>
      </c>
      <c r="AD1516">
        <v>1385</v>
      </c>
      <c r="AE1516">
        <v>51</v>
      </c>
      <c r="AF1516">
        <v>986</v>
      </c>
    </row>
    <row r="1517" spans="1:32" x14ac:dyDescent="0.25">
      <c r="A1517">
        <v>20180827</v>
      </c>
      <c r="B1517">
        <v>175</v>
      </c>
      <c r="C1517">
        <v>106421</v>
      </c>
      <c r="D1517" t="s">
        <v>265</v>
      </c>
      <c r="E1517">
        <v>126774</v>
      </c>
      <c r="F1517" t="s">
        <v>294</v>
      </c>
      <c r="G1517" t="s">
        <v>1825</v>
      </c>
      <c r="H1517">
        <v>5</v>
      </c>
      <c r="I1517" t="s">
        <v>745</v>
      </c>
      <c r="J1517">
        <v>168</v>
      </c>
      <c r="K1517">
        <v>8</v>
      </c>
      <c r="L1517">
        <v>2</v>
      </c>
      <c r="M1517">
        <v>94</v>
      </c>
      <c r="N1517">
        <v>53</v>
      </c>
      <c r="O1517">
        <v>45</v>
      </c>
      <c r="P1517">
        <v>25</v>
      </c>
      <c r="Q1517">
        <v>19</v>
      </c>
      <c r="R1517">
        <v>5</v>
      </c>
      <c r="S1517">
        <v>8</v>
      </c>
      <c r="T1517">
        <v>4</v>
      </c>
      <c r="U1517">
        <v>6</v>
      </c>
      <c r="V1517">
        <v>112</v>
      </c>
      <c r="W1517">
        <v>55</v>
      </c>
      <c r="X1517">
        <v>40</v>
      </c>
      <c r="Y1517">
        <v>27</v>
      </c>
      <c r="Z1517">
        <v>19</v>
      </c>
      <c r="AA1517">
        <v>6</v>
      </c>
      <c r="AB1517">
        <v>12</v>
      </c>
      <c r="AC1517">
        <v>36</v>
      </c>
      <c r="AD1517">
        <v>1182</v>
      </c>
      <c r="AE1517">
        <v>15</v>
      </c>
      <c r="AF1517">
        <v>2042</v>
      </c>
    </row>
    <row r="1518" spans="1:32" x14ac:dyDescent="0.25">
      <c r="A1518">
        <v>20180827</v>
      </c>
      <c r="B1518">
        <v>179</v>
      </c>
      <c r="C1518">
        <v>104527</v>
      </c>
      <c r="D1518" t="s">
        <v>694</v>
      </c>
      <c r="E1518">
        <v>200005</v>
      </c>
      <c r="F1518" t="s">
        <v>137</v>
      </c>
      <c r="G1518" t="s">
        <v>1826</v>
      </c>
      <c r="H1518">
        <v>5</v>
      </c>
      <c r="I1518" t="s">
        <v>745</v>
      </c>
      <c r="J1518">
        <v>201</v>
      </c>
      <c r="K1518">
        <v>6</v>
      </c>
      <c r="L1518">
        <v>4</v>
      </c>
      <c r="M1518">
        <v>136</v>
      </c>
      <c r="N1518">
        <v>69</v>
      </c>
      <c r="O1518">
        <v>50</v>
      </c>
      <c r="P1518">
        <v>38</v>
      </c>
      <c r="Q1518">
        <v>22</v>
      </c>
      <c r="R1518">
        <v>7</v>
      </c>
      <c r="S1518">
        <v>11</v>
      </c>
      <c r="T1518">
        <v>11</v>
      </c>
      <c r="U1518">
        <v>7</v>
      </c>
      <c r="V1518">
        <v>133</v>
      </c>
      <c r="W1518">
        <v>70</v>
      </c>
      <c r="X1518">
        <v>46</v>
      </c>
      <c r="Y1518">
        <v>35</v>
      </c>
      <c r="Z1518">
        <v>22</v>
      </c>
      <c r="AA1518">
        <v>7</v>
      </c>
      <c r="AB1518">
        <v>12</v>
      </c>
      <c r="AC1518">
        <v>101</v>
      </c>
      <c r="AD1518">
        <v>560</v>
      </c>
      <c r="AE1518">
        <v>139</v>
      </c>
      <c r="AF1518">
        <v>411</v>
      </c>
    </row>
    <row r="1519" spans="1:32" x14ac:dyDescent="0.25">
      <c r="A1519">
        <v>20180827</v>
      </c>
      <c r="B1519">
        <v>183</v>
      </c>
      <c r="C1519">
        <v>105676</v>
      </c>
      <c r="D1519" t="s">
        <v>201</v>
      </c>
      <c r="E1519">
        <v>104898</v>
      </c>
      <c r="F1519" t="s">
        <v>835</v>
      </c>
      <c r="G1519" t="s">
        <v>1827</v>
      </c>
      <c r="H1519">
        <v>5</v>
      </c>
      <c r="I1519" t="s">
        <v>745</v>
      </c>
      <c r="J1519">
        <v>174</v>
      </c>
      <c r="K1519">
        <v>6</v>
      </c>
      <c r="L1519">
        <v>6</v>
      </c>
      <c r="M1519">
        <v>128</v>
      </c>
      <c r="N1519">
        <v>65</v>
      </c>
      <c r="O1519">
        <v>50</v>
      </c>
      <c r="P1519">
        <v>33</v>
      </c>
      <c r="Q1519">
        <v>19</v>
      </c>
      <c r="R1519">
        <v>11</v>
      </c>
      <c r="S1519">
        <v>13</v>
      </c>
      <c r="T1519">
        <v>6</v>
      </c>
      <c r="U1519">
        <v>9</v>
      </c>
      <c r="V1519">
        <v>113</v>
      </c>
      <c r="W1519">
        <v>60</v>
      </c>
      <c r="X1519">
        <v>38</v>
      </c>
      <c r="Y1519">
        <v>25</v>
      </c>
      <c r="Z1519">
        <v>19</v>
      </c>
      <c r="AA1519">
        <v>7</v>
      </c>
      <c r="AB1519">
        <v>14</v>
      </c>
      <c r="AC1519">
        <v>10</v>
      </c>
      <c r="AD1519">
        <v>3435</v>
      </c>
      <c r="AE1519">
        <v>49</v>
      </c>
      <c r="AF1519">
        <v>1010</v>
      </c>
    </row>
    <row r="1520" spans="1:32" x14ac:dyDescent="0.25">
      <c r="A1520">
        <v>20180827</v>
      </c>
      <c r="B1520">
        <v>184</v>
      </c>
      <c r="C1520">
        <v>106043</v>
      </c>
      <c r="D1520" t="s">
        <v>149</v>
      </c>
      <c r="E1520">
        <v>144719</v>
      </c>
      <c r="F1520" t="s">
        <v>409</v>
      </c>
      <c r="G1520" t="s">
        <v>1828</v>
      </c>
      <c r="H1520">
        <v>5</v>
      </c>
      <c r="I1520" t="s">
        <v>745</v>
      </c>
      <c r="J1520">
        <v>171</v>
      </c>
      <c r="K1520">
        <v>3</v>
      </c>
      <c r="L1520">
        <v>10</v>
      </c>
      <c r="M1520">
        <v>114</v>
      </c>
      <c r="N1520">
        <v>74</v>
      </c>
      <c r="O1520">
        <v>52</v>
      </c>
      <c r="P1520">
        <v>19</v>
      </c>
      <c r="Q1520">
        <v>17</v>
      </c>
      <c r="R1520">
        <v>8</v>
      </c>
      <c r="S1520">
        <v>11</v>
      </c>
      <c r="T1520">
        <v>2</v>
      </c>
      <c r="U1520">
        <v>11</v>
      </c>
      <c r="V1520">
        <v>118</v>
      </c>
      <c r="W1520">
        <v>66</v>
      </c>
      <c r="X1520">
        <v>41</v>
      </c>
      <c r="Y1520">
        <v>17</v>
      </c>
      <c r="Z1520">
        <v>17</v>
      </c>
      <c r="AA1520">
        <v>14</v>
      </c>
      <c r="AB1520">
        <v>23</v>
      </c>
      <c r="AC1520">
        <v>13</v>
      </c>
      <c r="AD1520">
        <v>2380</v>
      </c>
      <c r="AE1520">
        <v>85</v>
      </c>
      <c r="AF1520">
        <v>670</v>
      </c>
    </row>
    <row r="1521" spans="1:32" x14ac:dyDescent="0.25">
      <c r="A1521">
        <v>20180827</v>
      </c>
      <c r="B1521">
        <v>185</v>
      </c>
      <c r="C1521">
        <v>105453</v>
      </c>
      <c r="D1521" t="s">
        <v>890</v>
      </c>
      <c r="E1521">
        <v>104792</v>
      </c>
      <c r="F1521" t="s">
        <v>468</v>
      </c>
      <c r="G1521" t="s">
        <v>1829</v>
      </c>
      <c r="H1521">
        <v>5</v>
      </c>
      <c r="I1521" t="s">
        <v>745</v>
      </c>
      <c r="J1521">
        <v>78</v>
      </c>
      <c r="K1521">
        <v>2</v>
      </c>
      <c r="L1521">
        <v>1</v>
      </c>
      <c r="M1521">
        <v>57</v>
      </c>
      <c r="N1521">
        <v>33</v>
      </c>
      <c r="O1521">
        <v>21</v>
      </c>
      <c r="P1521">
        <v>15</v>
      </c>
      <c r="Q1521">
        <v>8</v>
      </c>
      <c r="R1521">
        <v>5</v>
      </c>
      <c r="S1521">
        <v>6</v>
      </c>
      <c r="T1521">
        <v>3</v>
      </c>
      <c r="U1521">
        <v>4</v>
      </c>
      <c r="V1521">
        <v>50</v>
      </c>
      <c r="W1521">
        <v>36</v>
      </c>
      <c r="X1521">
        <v>20</v>
      </c>
      <c r="Y1521">
        <v>7</v>
      </c>
      <c r="Z1521">
        <v>9</v>
      </c>
      <c r="AA1521">
        <v>1</v>
      </c>
      <c r="AB1521">
        <v>5</v>
      </c>
      <c r="AC1521">
        <v>19</v>
      </c>
      <c r="AD1521">
        <v>1755</v>
      </c>
      <c r="AE1521">
        <v>39</v>
      </c>
      <c r="AF1521">
        <v>1115</v>
      </c>
    </row>
    <row r="1522" spans="1:32" x14ac:dyDescent="0.25">
      <c r="A1522">
        <v>20180827</v>
      </c>
      <c r="B1522">
        <v>187</v>
      </c>
      <c r="C1522">
        <v>100644</v>
      </c>
      <c r="D1522" t="s">
        <v>683</v>
      </c>
      <c r="E1522">
        <v>103917</v>
      </c>
      <c r="F1522" t="s">
        <v>298</v>
      </c>
      <c r="G1522" t="s">
        <v>1146</v>
      </c>
      <c r="H1522">
        <v>5</v>
      </c>
      <c r="I1522" t="s">
        <v>745</v>
      </c>
      <c r="J1522">
        <v>109</v>
      </c>
      <c r="K1522">
        <v>10</v>
      </c>
      <c r="L1522">
        <v>3</v>
      </c>
      <c r="M1522">
        <v>73</v>
      </c>
      <c r="N1522">
        <v>41</v>
      </c>
      <c r="O1522">
        <v>33</v>
      </c>
      <c r="P1522">
        <v>22</v>
      </c>
      <c r="Q1522">
        <v>14</v>
      </c>
      <c r="R1522">
        <v>1</v>
      </c>
      <c r="S1522">
        <v>2</v>
      </c>
      <c r="T1522">
        <v>5</v>
      </c>
      <c r="U1522">
        <v>2</v>
      </c>
      <c r="V1522">
        <v>79</v>
      </c>
      <c r="W1522">
        <v>47</v>
      </c>
      <c r="X1522">
        <v>34</v>
      </c>
      <c r="Y1522">
        <v>12</v>
      </c>
      <c r="Z1522">
        <v>14</v>
      </c>
      <c r="AA1522">
        <v>0</v>
      </c>
      <c r="AB1522">
        <v>5</v>
      </c>
      <c r="AC1522">
        <v>4</v>
      </c>
      <c r="AD1522">
        <v>4845</v>
      </c>
      <c r="AE1522">
        <v>131</v>
      </c>
      <c r="AF1522">
        <v>433</v>
      </c>
    </row>
    <row r="1523" spans="1:32" x14ac:dyDescent="0.25">
      <c r="A1523">
        <v>20180827</v>
      </c>
      <c r="B1523">
        <v>188</v>
      </c>
      <c r="C1523">
        <v>104925</v>
      </c>
      <c r="D1523" t="s">
        <v>641</v>
      </c>
      <c r="E1523">
        <v>105815</v>
      </c>
      <c r="F1523" t="s">
        <v>758</v>
      </c>
      <c r="G1523" t="s">
        <v>1830</v>
      </c>
      <c r="H1523">
        <v>5</v>
      </c>
      <c r="I1523" t="s">
        <v>745</v>
      </c>
      <c r="J1523">
        <v>166</v>
      </c>
      <c r="K1523">
        <v>6</v>
      </c>
      <c r="L1523">
        <v>3</v>
      </c>
      <c r="M1523">
        <v>114</v>
      </c>
      <c r="N1523">
        <v>81</v>
      </c>
      <c r="O1523">
        <v>57</v>
      </c>
      <c r="P1523">
        <v>19</v>
      </c>
      <c r="Q1523">
        <v>19</v>
      </c>
      <c r="R1523">
        <v>2</v>
      </c>
      <c r="S1523">
        <v>3</v>
      </c>
      <c r="T1523">
        <v>11</v>
      </c>
      <c r="U1523">
        <v>4</v>
      </c>
      <c r="V1523">
        <v>129</v>
      </c>
      <c r="W1523">
        <v>79</v>
      </c>
      <c r="X1523">
        <v>51</v>
      </c>
      <c r="Y1523">
        <v>21</v>
      </c>
      <c r="Z1523">
        <v>18</v>
      </c>
      <c r="AA1523">
        <v>9</v>
      </c>
      <c r="AB1523">
        <v>16</v>
      </c>
      <c r="AC1523">
        <v>6</v>
      </c>
      <c r="AD1523">
        <v>4445</v>
      </c>
      <c r="AE1523">
        <v>61</v>
      </c>
      <c r="AF1523">
        <v>876</v>
      </c>
    </row>
    <row r="1524" spans="1:32" x14ac:dyDescent="0.25">
      <c r="A1524">
        <v>20180827</v>
      </c>
      <c r="B1524">
        <v>192</v>
      </c>
      <c r="C1524">
        <v>105357</v>
      </c>
      <c r="D1524" t="s">
        <v>692</v>
      </c>
      <c r="E1524">
        <v>104926</v>
      </c>
      <c r="F1524" t="s">
        <v>670</v>
      </c>
      <c r="G1524" t="s">
        <v>1831</v>
      </c>
      <c r="H1524">
        <v>5</v>
      </c>
      <c r="I1524" t="s">
        <v>745</v>
      </c>
      <c r="J1524">
        <v>160</v>
      </c>
      <c r="K1524">
        <v>4</v>
      </c>
      <c r="L1524">
        <v>5</v>
      </c>
      <c r="M1524">
        <v>101</v>
      </c>
      <c r="N1524">
        <v>63</v>
      </c>
      <c r="O1524">
        <v>42</v>
      </c>
      <c r="P1524">
        <v>24</v>
      </c>
      <c r="Q1524">
        <v>17</v>
      </c>
      <c r="R1524">
        <v>1</v>
      </c>
      <c r="S1524">
        <v>5</v>
      </c>
      <c r="T1524">
        <v>5</v>
      </c>
      <c r="U1524">
        <v>6</v>
      </c>
      <c r="V1524">
        <v>97</v>
      </c>
      <c r="W1524">
        <v>55</v>
      </c>
      <c r="X1524">
        <v>34</v>
      </c>
      <c r="Y1524">
        <v>15</v>
      </c>
      <c r="Z1524">
        <v>17</v>
      </c>
      <c r="AA1524">
        <v>2</v>
      </c>
      <c r="AB1524">
        <v>11</v>
      </c>
      <c r="AC1524">
        <v>55</v>
      </c>
      <c r="AD1524">
        <v>963</v>
      </c>
      <c r="AE1524">
        <v>14</v>
      </c>
      <c r="AF1524">
        <v>2190</v>
      </c>
    </row>
    <row r="1525" spans="1:32" x14ac:dyDescent="0.25">
      <c r="A1525">
        <v>20180827</v>
      </c>
      <c r="B1525">
        <v>195</v>
      </c>
      <c r="C1525">
        <v>103819</v>
      </c>
      <c r="D1525" t="s">
        <v>737</v>
      </c>
      <c r="E1525">
        <v>105332</v>
      </c>
      <c r="F1525" t="s">
        <v>915</v>
      </c>
      <c r="G1525" t="s">
        <v>1832</v>
      </c>
      <c r="H1525">
        <v>5</v>
      </c>
      <c r="I1525" t="s">
        <v>745</v>
      </c>
      <c r="J1525">
        <v>117</v>
      </c>
      <c r="K1525">
        <v>5</v>
      </c>
      <c r="L1525">
        <v>5</v>
      </c>
      <c r="M1525">
        <v>95</v>
      </c>
      <c r="N1525">
        <v>55</v>
      </c>
      <c r="O1525">
        <v>41</v>
      </c>
      <c r="P1525">
        <v>25</v>
      </c>
      <c r="Q1525">
        <v>16</v>
      </c>
      <c r="R1525">
        <v>4</v>
      </c>
      <c r="S1525">
        <v>6</v>
      </c>
      <c r="T1525">
        <v>6</v>
      </c>
      <c r="U1525">
        <v>11</v>
      </c>
      <c r="V1525">
        <v>102</v>
      </c>
      <c r="W1525">
        <v>57</v>
      </c>
      <c r="X1525">
        <v>36</v>
      </c>
      <c r="Y1525">
        <v>22</v>
      </c>
      <c r="Z1525">
        <v>16</v>
      </c>
      <c r="AA1525">
        <v>4</v>
      </c>
      <c r="AB1525">
        <v>9</v>
      </c>
      <c r="AC1525">
        <v>2</v>
      </c>
      <c r="AD1525">
        <v>7080</v>
      </c>
      <c r="AE1525">
        <v>56</v>
      </c>
      <c r="AF1525">
        <v>955</v>
      </c>
    </row>
    <row r="1526" spans="1:32" x14ac:dyDescent="0.25">
      <c r="A1526">
        <v>20180827</v>
      </c>
      <c r="B1526">
        <v>196</v>
      </c>
      <c r="C1526">
        <v>104745</v>
      </c>
      <c r="D1526" t="s">
        <v>642</v>
      </c>
      <c r="E1526">
        <v>111575</v>
      </c>
      <c r="F1526" t="s">
        <v>647</v>
      </c>
      <c r="G1526" t="s">
        <v>1833</v>
      </c>
      <c r="H1526">
        <v>5</v>
      </c>
      <c r="I1526" t="s">
        <v>173</v>
      </c>
      <c r="J1526">
        <v>263</v>
      </c>
      <c r="K1526">
        <v>0</v>
      </c>
      <c r="L1526">
        <v>3</v>
      </c>
      <c r="M1526">
        <v>144</v>
      </c>
      <c r="N1526">
        <v>89</v>
      </c>
      <c r="O1526">
        <v>63</v>
      </c>
      <c r="P1526">
        <v>34</v>
      </c>
      <c r="Q1526">
        <v>26</v>
      </c>
      <c r="R1526">
        <v>6</v>
      </c>
      <c r="S1526">
        <v>11</v>
      </c>
      <c r="T1526">
        <v>22</v>
      </c>
      <c r="U1526">
        <v>9</v>
      </c>
      <c r="V1526">
        <v>174</v>
      </c>
      <c r="W1526">
        <v>116</v>
      </c>
      <c r="X1526">
        <v>81</v>
      </c>
      <c r="Y1526">
        <v>28</v>
      </c>
      <c r="Z1526">
        <v>24</v>
      </c>
      <c r="AA1526">
        <v>8</v>
      </c>
      <c r="AB1526">
        <v>13</v>
      </c>
      <c r="AC1526">
        <v>1</v>
      </c>
      <c r="AD1526">
        <v>10040</v>
      </c>
      <c r="AE1526">
        <v>26</v>
      </c>
      <c r="AF1526">
        <v>1525</v>
      </c>
    </row>
    <row r="1527" spans="1:32" x14ac:dyDescent="0.25">
      <c r="A1527">
        <v>20180827</v>
      </c>
      <c r="B1527">
        <v>198</v>
      </c>
      <c r="C1527">
        <v>106233</v>
      </c>
      <c r="D1527" t="s">
        <v>679</v>
      </c>
      <c r="E1527">
        <v>126203</v>
      </c>
      <c r="F1527" t="s">
        <v>674</v>
      </c>
      <c r="G1527" t="s">
        <v>1834</v>
      </c>
      <c r="H1527">
        <v>5</v>
      </c>
      <c r="I1527" t="s">
        <v>173</v>
      </c>
      <c r="J1527">
        <v>199</v>
      </c>
      <c r="K1527">
        <v>18</v>
      </c>
      <c r="L1527">
        <v>6</v>
      </c>
      <c r="M1527">
        <v>132</v>
      </c>
      <c r="N1527">
        <v>74</v>
      </c>
      <c r="O1527">
        <v>56</v>
      </c>
      <c r="P1527">
        <v>28</v>
      </c>
      <c r="Q1527">
        <v>20</v>
      </c>
      <c r="R1527">
        <v>6</v>
      </c>
      <c r="S1527">
        <v>10</v>
      </c>
      <c r="T1527">
        <v>13</v>
      </c>
      <c r="U1527">
        <v>7</v>
      </c>
      <c r="V1527">
        <v>138</v>
      </c>
      <c r="W1527">
        <v>69</v>
      </c>
      <c r="X1527">
        <v>54</v>
      </c>
      <c r="Y1527">
        <v>32</v>
      </c>
      <c r="Z1527">
        <v>21</v>
      </c>
      <c r="AA1527">
        <v>9</v>
      </c>
      <c r="AB1527">
        <v>14</v>
      </c>
      <c r="AC1527">
        <v>9</v>
      </c>
      <c r="AD1527">
        <v>3485</v>
      </c>
      <c r="AE1527">
        <v>74</v>
      </c>
      <c r="AF1527">
        <v>780</v>
      </c>
    </row>
    <row r="1528" spans="1:32" x14ac:dyDescent="0.25">
      <c r="A1528">
        <v>20180827</v>
      </c>
      <c r="B1528">
        <v>199</v>
      </c>
      <c r="C1528">
        <v>104731</v>
      </c>
      <c r="D1528" t="s">
        <v>657</v>
      </c>
      <c r="E1528">
        <v>133430</v>
      </c>
      <c r="F1528" t="s">
        <v>651</v>
      </c>
      <c r="G1528" t="s">
        <v>1835</v>
      </c>
      <c r="H1528">
        <v>5</v>
      </c>
      <c r="I1528" t="s">
        <v>173</v>
      </c>
      <c r="J1528">
        <v>223</v>
      </c>
      <c r="K1528">
        <v>11</v>
      </c>
      <c r="L1528">
        <v>1</v>
      </c>
      <c r="M1528">
        <v>146</v>
      </c>
      <c r="N1528">
        <v>103</v>
      </c>
      <c r="O1528">
        <v>77</v>
      </c>
      <c r="P1528">
        <v>26</v>
      </c>
      <c r="Q1528">
        <v>25</v>
      </c>
      <c r="R1528">
        <v>7</v>
      </c>
      <c r="S1528">
        <v>9</v>
      </c>
      <c r="T1528">
        <v>13</v>
      </c>
      <c r="U1528">
        <v>8</v>
      </c>
      <c r="V1528">
        <v>142</v>
      </c>
      <c r="W1528">
        <v>84</v>
      </c>
      <c r="X1528">
        <v>64</v>
      </c>
      <c r="Y1528">
        <v>31</v>
      </c>
      <c r="Z1528">
        <v>24</v>
      </c>
      <c r="AA1528">
        <v>4</v>
      </c>
      <c r="AB1528">
        <v>7</v>
      </c>
      <c r="AC1528">
        <v>5</v>
      </c>
      <c r="AD1528">
        <v>4615</v>
      </c>
      <c r="AE1528">
        <v>28</v>
      </c>
      <c r="AF1528">
        <v>1385</v>
      </c>
    </row>
    <row r="1529" spans="1:32" x14ac:dyDescent="0.25">
      <c r="A1529">
        <v>20180827</v>
      </c>
      <c r="B1529">
        <v>201</v>
      </c>
      <c r="C1529">
        <v>106432</v>
      </c>
      <c r="D1529" t="s">
        <v>678</v>
      </c>
      <c r="E1529">
        <v>106421</v>
      </c>
      <c r="F1529" t="s">
        <v>265</v>
      </c>
      <c r="G1529" t="s">
        <v>723</v>
      </c>
      <c r="H1529">
        <v>5</v>
      </c>
      <c r="I1529" t="s">
        <v>173</v>
      </c>
      <c r="J1529">
        <v>128</v>
      </c>
      <c r="K1529">
        <v>7</v>
      </c>
      <c r="L1529">
        <v>2</v>
      </c>
      <c r="M1529">
        <v>90</v>
      </c>
      <c r="N1529">
        <v>55</v>
      </c>
      <c r="O1529">
        <v>40</v>
      </c>
      <c r="P1529">
        <v>20</v>
      </c>
      <c r="Q1529">
        <v>15</v>
      </c>
      <c r="R1529">
        <v>4</v>
      </c>
      <c r="S1529">
        <v>6</v>
      </c>
      <c r="T1529">
        <v>8</v>
      </c>
      <c r="U1529">
        <v>8</v>
      </c>
      <c r="V1529">
        <v>94</v>
      </c>
      <c r="W1529">
        <v>46</v>
      </c>
      <c r="X1529">
        <v>27</v>
      </c>
      <c r="Y1529">
        <v>24</v>
      </c>
      <c r="Z1529">
        <v>14</v>
      </c>
      <c r="AA1529">
        <v>7</v>
      </c>
      <c r="AB1529">
        <v>13</v>
      </c>
      <c r="AC1529">
        <v>20</v>
      </c>
      <c r="AD1529">
        <v>1735</v>
      </c>
      <c r="AE1529">
        <v>36</v>
      </c>
      <c r="AF1529">
        <v>1182</v>
      </c>
    </row>
    <row r="1530" spans="1:32" x14ac:dyDescent="0.25">
      <c r="A1530">
        <v>20180827</v>
      </c>
      <c r="B1530">
        <v>203</v>
      </c>
      <c r="C1530">
        <v>105683</v>
      </c>
      <c r="D1530" t="s">
        <v>766</v>
      </c>
      <c r="E1530">
        <v>104527</v>
      </c>
      <c r="F1530" t="s">
        <v>694</v>
      </c>
      <c r="G1530" t="s">
        <v>1836</v>
      </c>
      <c r="H1530">
        <v>5</v>
      </c>
      <c r="I1530" t="s">
        <v>173</v>
      </c>
      <c r="J1530">
        <v>129</v>
      </c>
      <c r="K1530">
        <v>14</v>
      </c>
      <c r="L1530">
        <v>4</v>
      </c>
      <c r="M1530">
        <v>88</v>
      </c>
      <c r="N1530">
        <v>53</v>
      </c>
      <c r="O1530">
        <v>46</v>
      </c>
      <c r="P1530">
        <v>21</v>
      </c>
      <c r="Q1530">
        <v>15</v>
      </c>
      <c r="R1530">
        <v>1</v>
      </c>
      <c r="S1530">
        <v>1</v>
      </c>
      <c r="T1530">
        <v>6</v>
      </c>
      <c r="U1530">
        <v>1</v>
      </c>
      <c r="V1530">
        <v>95</v>
      </c>
      <c r="W1530">
        <v>60</v>
      </c>
      <c r="X1530">
        <v>43</v>
      </c>
      <c r="Y1530">
        <v>22</v>
      </c>
      <c r="Z1530">
        <v>17</v>
      </c>
      <c r="AA1530">
        <v>2</v>
      </c>
      <c r="AB1530">
        <v>5</v>
      </c>
      <c r="AC1530">
        <v>24</v>
      </c>
      <c r="AD1530">
        <v>1575</v>
      </c>
      <c r="AE1530">
        <v>101</v>
      </c>
      <c r="AF1530">
        <v>560</v>
      </c>
    </row>
    <row r="1531" spans="1:32" x14ac:dyDescent="0.25">
      <c r="A1531">
        <v>20180827</v>
      </c>
      <c r="B1531">
        <v>205</v>
      </c>
      <c r="C1531">
        <v>105676</v>
      </c>
      <c r="D1531" t="s">
        <v>201</v>
      </c>
      <c r="E1531">
        <v>105526</v>
      </c>
      <c r="F1531" t="s">
        <v>684</v>
      </c>
      <c r="G1531" t="s">
        <v>1837</v>
      </c>
      <c r="H1531">
        <v>5</v>
      </c>
      <c r="I1531" t="s">
        <v>173</v>
      </c>
      <c r="J1531">
        <v>134</v>
      </c>
      <c r="K1531">
        <v>8</v>
      </c>
      <c r="L1531">
        <v>6</v>
      </c>
      <c r="M1531">
        <v>88</v>
      </c>
      <c r="N1531">
        <v>48</v>
      </c>
      <c r="O1531">
        <v>35</v>
      </c>
      <c r="P1531">
        <v>23</v>
      </c>
      <c r="Q1531">
        <v>14</v>
      </c>
      <c r="R1531">
        <v>4</v>
      </c>
      <c r="S1531">
        <v>7</v>
      </c>
      <c r="T1531">
        <v>2</v>
      </c>
      <c r="U1531">
        <v>7</v>
      </c>
      <c r="V1531">
        <v>113</v>
      </c>
      <c r="W1531">
        <v>55</v>
      </c>
      <c r="X1531">
        <v>36</v>
      </c>
      <c r="Y1531">
        <v>21</v>
      </c>
      <c r="Z1531">
        <v>16</v>
      </c>
      <c r="AA1531">
        <v>9</v>
      </c>
      <c r="AB1531">
        <v>16</v>
      </c>
      <c r="AC1531">
        <v>10</v>
      </c>
      <c r="AD1531">
        <v>3435</v>
      </c>
      <c r="AE1531">
        <v>58</v>
      </c>
      <c r="AF1531">
        <v>905</v>
      </c>
    </row>
    <row r="1532" spans="1:32" x14ac:dyDescent="0.25">
      <c r="A1532">
        <v>20180827</v>
      </c>
      <c r="B1532">
        <v>206</v>
      </c>
      <c r="C1532">
        <v>105453</v>
      </c>
      <c r="D1532" t="s">
        <v>890</v>
      </c>
      <c r="E1532">
        <v>106043</v>
      </c>
      <c r="F1532" t="s">
        <v>149</v>
      </c>
      <c r="G1532" t="s">
        <v>1838</v>
      </c>
      <c r="H1532">
        <v>5</v>
      </c>
      <c r="I1532" t="s">
        <v>173</v>
      </c>
      <c r="J1532">
        <v>198</v>
      </c>
      <c r="K1532">
        <v>6</v>
      </c>
      <c r="L1532">
        <v>5</v>
      </c>
      <c r="M1532">
        <v>119</v>
      </c>
      <c r="N1532">
        <v>72</v>
      </c>
      <c r="O1532">
        <v>53</v>
      </c>
      <c r="P1532">
        <v>20</v>
      </c>
      <c r="Q1532">
        <v>19</v>
      </c>
      <c r="R1532">
        <v>7</v>
      </c>
      <c r="S1532">
        <v>11</v>
      </c>
      <c r="T1532">
        <v>0</v>
      </c>
      <c r="U1532">
        <v>9</v>
      </c>
      <c r="V1532">
        <v>149</v>
      </c>
      <c r="W1532">
        <v>88</v>
      </c>
      <c r="X1532">
        <v>49</v>
      </c>
      <c r="Y1532">
        <v>31</v>
      </c>
      <c r="Z1532">
        <v>20</v>
      </c>
      <c r="AA1532">
        <v>13</v>
      </c>
      <c r="AB1532">
        <v>21</v>
      </c>
      <c r="AC1532">
        <v>19</v>
      </c>
      <c r="AD1532">
        <v>1755</v>
      </c>
      <c r="AE1532">
        <v>13</v>
      </c>
      <c r="AF1532">
        <v>2380</v>
      </c>
    </row>
    <row r="1533" spans="1:32" x14ac:dyDescent="0.25">
      <c r="A1533">
        <v>20180827</v>
      </c>
      <c r="B1533">
        <v>207</v>
      </c>
      <c r="C1533">
        <v>104259</v>
      </c>
      <c r="D1533" t="s">
        <v>765</v>
      </c>
      <c r="E1533">
        <v>100644</v>
      </c>
      <c r="F1533" t="s">
        <v>683</v>
      </c>
      <c r="G1533" t="s">
        <v>1839</v>
      </c>
      <c r="H1533">
        <v>5</v>
      </c>
      <c r="I1533" t="s">
        <v>173</v>
      </c>
      <c r="J1533">
        <v>189</v>
      </c>
      <c r="K1533">
        <v>5</v>
      </c>
      <c r="L1533">
        <v>3</v>
      </c>
      <c r="M1533">
        <v>135</v>
      </c>
      <c r="N1533">
        <v>92</v>
      </c>
      <c r="O1533">
        <v>62</v>
      </c>
      <c r="P1533">
        <v>22</v>
      </c>
      <c r="Q1533">
        <v>19</v>
      </c>
      <c r="R1533">
        <v>10</v>
      </c>
      <c r="S1533">
        <v>13</v>
      </c>
      <c r="T1533">
        <v>9</v>
      </c>
      <c r="U1533">
        <v>7</v>
      </c>
      <c r="V1533">
        <v>117</v>
      </c>
      <c r="W1533">
        <v>75</v>
      </c>
      <c r="X1533">
        <v>45</v>
      </c>
      <c r="Y1533">
        <v>19</v>
      </c>
      <c r="Z1533">
        <v>20</v>
      </c>
      <c r="AA1533">
        <v>4</v>
      </c>
      <c r="AB1533">
        <v>12</v>
      </c>
      <c r="AC1533">
        <v>34</v>
      </c>
      <c r="AD1533">
        <v>1235</v>
      </c>
      <c r="AE1533">
        <v>4</v>
      </c>
      <c r="AF1533">
        <v>4845</v>
      </c>
    </row>
    <row r="1534" spans="1:32" x14ac:dyDescent="0.25">
      <c r="A1534">
        <v>20180827</v>
      </c>
      <c r="B1534">
        <v>208</v>
      </c>
      <c r="C1534">
        <v>104925</v>
      </c>
      <c r="D1534" t="s">
        <v>641</v>
      </c>
      <c r="E1534">
        <v>104755</v>
      </c>
      <c r="F1534" t="s">
        <v>866</v>
      </c>
      <c r="G1534" t="s">
        <v>1149</v>
      </c>
      <c r="H1534">
        <v>5</v>
      </c>
      <c r="I1534" t="s">
        <v>173</v>
      </c>
      <c r="J1534">
        <v>131</v>
      </c>
      <c r="K1534">
        <v>3</v>
      </c>
      <c r="L1534">
        <v>2</v>
      </c>
      <c r="M1534">
        <v>83</v>
      </c>
      <c r="N1534">
        <v>52</v>
      </c>
      <c r="O1534">
        <v>39</v>
      </c>
      <c r="P1534">
        <v>20</v>
      </c>
      <c r="Q1534">
        <v>13</v>
      </c>
      <c r="R1534">
        <v>5</v>
      </c>
      <c r="S1534">
        <v>5</v>
      </c>
      <c r="T1534">
        <v>10</v>
      </c>
      <c r="U1534">
        <v>4</v>
      </c>
      <c r="V1534">
        <v>97</v>
      </c>
      <c r="W1534">
        <v>66</v>
      </c>
      <c r="X1534">
        <v>40</v>
      </c>
      <c r="Y1534">
        <v>11</v>
      </c>
      <c r="Z1534">
        <v>13</v>
      </c>
      <c r="AA1534">
        <v>7</v>
      </c>
      <c r="AB1534">
        <v>12</v>
      </c>
      <c r="AC1534">
        <v>6</v>
      </c>
      <c r="AD1534">
        <v>4445</v>
      </c>
      <c r="AE1534">
        <v>25</v>
      </c>
      <c r="AF1534">
        <v>1535</v>
      </c>
    </row>
    <row r="1535" spans="1:32" x14ac:dyDescent="0.25">
      <c r="A1535">
        <v>20180827</v>
      </c>
      <c r="B1535">
        <v>211</v>
      </c>
      <c r="C1535">
        <v>103819</v>
      </c>
      <c r="D1535" t="s">
        <v>737</v>
      </c>
      <c r="E1535">
        <v>106401</v>
      </c>
      <c r="F1535" t="s">
        <v>650</v>
      </c>
      <c r="G1535" t="s">
        <v>1840</v>
      </c>
      <c r="H1535">
        <v>5</v>
      </c>
      <c r="I1535" t="s">
        <v>173</v>
      </c>
      <c r="J1535">
        <v>104</v>
      </c>
      <c r="K1535">
        <v>16</v>
      </c>
      <c r="L1535">
        <v>1</v>
      </c>
      <c r="M1535">
        <v>92</v>
      </c>
      <c r="N1535">
        <v>61</v>
      </c>
      <c r="O1535">
        <v>53</v>
      </c>
      <c r="P1535">
        <v>15</v>
      </c>
      <c r="Q1535">
        <v>15</v>
      </c>
      <c r="R1535">
        <v>4</v>
      </c>
      <c r="S1535">
        <v>4</v>
      </c>
      <c r="T1535">
        <v>13</v>
      </c>
      <c r="U1535">
        <v>2</v>
      </c>
      <c r="V1535">
        <v>94</v>
      </c>
      <c r="W1535">
        <v>57</v>
      </c>
      <c r="X1535">
        <v>36</v>
      </c>
      <c r="Y1535">
        <v>22</v>
      </c>
      <c r="Z1535">
        <v>14</v>
      </c>
      <c r="AA1535">
        <v>6</v>
      </c>
      <c r="AB1535">
        <v>10</v>
      </c>
      <c r="AC1535">
        <v>2</v>
      </c>
      <c r="AD1535">
        <v>7080</v>
      </c>
      <c r="AE1535">
        <v>30</v>
      </c>
      <c r="AF1535">
        <v>1345</v>
      </c>
    </row>
    <row r="1536" spans="1:32" x14ac:dyDescent="0.25">
      <c r="A1536">
        <v>20180827</v>
      </c>
      <c r="B1536">
        <v>212</v>
      </c>
      <c r="C1536">
        <v>104745</v>
      </c>
      <c r="D1536" t="s">
        <v>642</v>
      </c>
      <c r="E1536">
        <v>105932</v>
      </c>
      <c r="F1536" t="s">
        <v>660</v>
      </c>
      <c r="G1536" t="s">
        <v>1841</v>
      </c>
      <c r="H1536">
        <v>5</v>
      </c>
      <c r="I1536" t="s">
        <v>187</v>
      </c>
      <c r="J1536">
        <v>199</v>
      </c>
      <c r="K1536">
        <v>7</v>
      </c>
      <c r="L1536">
        <v>3</v>
      </c>
      <c r="M1536">
        <v>118</v>
      </c>
      <c r="N1536">
        <v>77</v>
      </c>
      <c r="O1536">
        <v>58</v>
      </c>
      <c r="P1536">
        <v>25</v>
      </c>
      <c r="Q1536">
        <v>20</v>
      </c>
      <c r="R1536">
        <v>5</v>
      </c>
      <c r="S1536">
        <v>7</v>
      </c>
      <c r="T1536">
        <v>8</v>
      </c>
      <c r="U1536">
        <v>8</v>
      </c>
      <c r="V1536">
        <v>128</v>
      </c>
      <c r="W1536">
        <v>72</v>
      </c>
      <c r="X1536">
        <v>50</v>
      </c>
      <c r="Y1536">
        <v>28</v>
      </c>
      <c r="Z1536">
        <v>21</v>
      </c>
      <c r="AA1536">
        <v>10</v>
      </c>
      <c r="AB1536">
        <v>16</v>
      </c>
      <c r="AC1536">
        <v>1</v>
      </c>
      <c r="AD1536">
        <v>10040</v>
      </c>
      <c r="AE1536">
        <v>37</v>
      </c>
      <c r="AF1536">
        <v>1152</v>
      </c>
    </row>
    <row r="1537" spans="1:32" x14ac:dyDescent="0.25">
      <c r="A1537">
        <v>20180827</v>
      </c>
      <c r="B1537">
        <v>213</v>
      </c>
      <c r="C1537">
        <v>106233</v>
      </c>
      <c r="D1537" t="s">
        <v>679</v>
      </c>
      <c r="E1537">
        <v>104731</v>
      </c>
      <c r="F1537" t="s">
        <v>657</v>
      </c>
      <c r="G1537" t="s">
        <v>1842</v>
      </c>
      <c r="H1537">
        <v>5</v>
      </c>
      <c r="I1537" t="s">
        <v>187</v>
      </c>
      <c r="J1537">
        <v>157</v>
      </c>
      <c r="K1537">
        <v>7</v>
      </c>
      <c r="L1537">
        <v>4</v>
      </c>
      <c r="M1537">
        <v>91</v>
      </c>
      <c r="N1537">
        <v>45</v>
      </c>
      <c r="O1537">
        <v>41</v>
      </c>
      <c r="P1537">
        <v>30</v>
      </c>
      <c r="Q1537">
        <v>16</v>
      </c>
      <c r="R1537">
        <v>0</v>
      </c>
      <c r="S1537">
        <v>0</v>
      </c>
      <c r="T1537">
        <v>7</v>
      </c>
      <c r="U1537">
        <v>2</v>
      </c>
      <c r="V1537">
        <v>108</v>
      </c>
      <c r="W1537">
        <v>74</v>
      </c>
      <c r="X1537">
        <v>53</v>
      </c>
      <c r="Y1537">
        <v>15</v>
      </c>
      <c r="Z1537">
        <v>17</v>
      </c>
      <c r="AA1537">
        <v>6</v>
      </c>
      <c r="AB1537">
        <v>9</v>
      </c>
      <c r="AC1537">
        <v>9</v>
      </c>
      <c r="AD1537">
        <v>3485</v>
      </c>
      <c r="AE1537">
        <v>5</v>
      </c>
      <c r="AF1537">
        <v>4615</v>
      </c>
    </row>
    <row r="1538" spans="1:32" x14ac:dyDescent="0.25">
      <c r="A1538">
        <v>20180827</v>
      </c>
      <c r="B1538">
        <v>216</v>
      </c>
      <c r="C1538">
        <v>105227</v>
      </c>
      <c r="D1538" t="s">
        <v>784</v>
      </c>
      <c r="E1538">
        <v>105676</v>
      </c>
      <c r="F1538" t="s">
        <v>201</v>
      </c>
      <c r="G1538" t="s">
        <v>1843</v>
      </c>
      <c r="H1538">
        <v>5</v>
      </c>
      <c r="I1538" t="s">
        <v>187</v>
      </c>
      <c r="J1538">
        <v>144</v>
      </c>
      <c r="K1538">
        <v>12</v>
      </c>
      <c r="L1538">
        <v>6</v>
      </c>
      <c r="M1538">
        <v>101</v>
      </c>
      <c r="N1538">
        <v>46</v>
      </c>
      <c r="O1538">
        <v>38</v>
      </c>
      <c r="P1538">
        <v>26</v>
      </c>
      <c r="Q1538">
        <v>15</v>
      </c>
      <c r="R1538">
        <v>5</v>
      </c>
      <c r="S1538">
        <v>7</v>
      </c>
      <c r="T1538">
        <v>4</v>
      </c>
      <c r="U1538">
        <v>2</v>
      </c>
      <c r="V1538">
        <v>94</v>
      </c>
      <c r="W1538">
        <v>63</v>
      </c>
      <c r="X1538">
        <v>38</v>
      </c>
      <c r="Y1538">
        <v>17</v>
      </c>
      <c r="Z1538">
        <v>16</v>
      </c>
      <c r="AA1538">
        <v>3</v>
      </c>
      <c r="AB1538">
        <v>8</v>
      </c>
      <c r="AC1538">
        <v>7</v>
      </c>
      <c r="AD1538">
        <v>4445</v>
      </c>
      <c r="AE1538">
        <v>10</v>
      </c>
      <c r="AF1538">
        <v>3435</v>
      </c>
    </row>
    <row r="1539" spans="1:32" x14ac:dyDescent="0.25">
      <c r="A1539">
        <v>20180827</v>
      </c>
      <c r="B1539">
        <v>218</v>
      </c>
      <c r="C1539">
        <v>104925</v>
      </c>
      <c r="D1539" t="s">
        <v>641</v>
      </c>
      <c r="E1539">
        <v>105311</v>
      </c>
      <c r="F1539" t="s">
        <v>833</v>
      </c>
      <c r="G1539" t="s">
        <v>1506</v>
      </c>
      <c r="H1539">
        <v>5</v>
      </c>
      <c r="I1539" t="s">
        <v>187</v>
      </c>
      <c r="J1539">
        <v>120</v>
      </c>
      <c r="K1539">
        <v>9</v>
      </c>
      <c r="L1539">
        <v>1</v>
      </c>
      <c r="M1539">
        <v>75</v>
      </c>
      <c r="N1539">
        <v>50</v>
      </c>
      <c r="O1539">
        <v>39</v>
      </c>
      <c r="P1539">
        <v>14</v>
      </c>
      <c r="Q1539">
        <v>14</v>
      </c>
      <c r="R1539">
        <v>0</v>
      </c>
      <c r="S1539">
        <v>1</v>
      </c>
      <c r="T1539">
        <v>4</v>
      </c>
      <c r="U1539">
        <v>5</v>
      </c>
      <c r="V1539">
        <v>80</v>
      </c>
      <c r="W1539">
        <v>43</v>
      </c>
      <c r="X1539">
        <v>30</v>
      </c>
      <c r="Y1539">
        <v>15</v>
      </c>
      <c r="Z1539">
        <v>14</v>
      </c>
      <c r="AA1539">
        <v>1</v>
      </c>
      <c r="AB1539">
        <v>6</v>
      </c>
      <c r="AC1539">
        <v>6</v>
      </c>
      <c r="AD1539">
        <v>4445</v>
      </c>
      <c r="AE1539">
        <v>68</v>
      </c>
      <c r="AF1539">
        <v>816</v>
      </c>
    </row>
    <row r="1540" spans="1:32" x14ac:dyDescent="0.25">
      <c r="A1540">
        <v>20180827</v>
      </c>
      <c r="B1540">
        <v>219</v>
      </c>
      <c r="C1540">
        <v>105357</v>
      </c>
      <c r="D1540" t="s">
        <v>692</v>
      </c>
      <c r="E1540">
        <v>103819</v>
      </c>
      <c r="F1540" t="s">
        <v>737</v>
      </c>
      <c r="G1540" t="s">
        <v>1844</v>
      </c>
      <c r="H1540">
        <v>5</v>
      </c>
      <c r="I1540" t="s">
        <v>187</v>
      </c>
      <c r="J1540">
        <v>215</v>
      </c>
      <c r="K1540">
        <v>8</v>
      </c>
      <c r="L1540">
        <v>1</v>
      </c>
      <c r="M1540">
        <v>144</v>
      </c>
      <c r="N1540">
        <v>91</v>
      </c>
      <c r="O1540">
        <v>68</v>
      </c>
      <c r="P1540">
        <v>32</v>
      </c>
      <c r="Q1540">
        <v>24</v>
      </c>
      <c r="R1540">
        <v>8</v>
      </c>
      <c r="S1540">
        <v>11</v>
      </c>
      <c r="T1540">
        <v>13</v>
      </c>
      <c r="U1540">
        <v>10</v>
      </c>
      <c r="V1540">
        <v>173</v>
      </c>
      <c r="W1540">
        <v>84</v>
      </c>
      <c r="X1540">
        <v>68</v>
      </c>
      <c r="Y1540">
        <v>42</v>
      </c>
      <c r="Z1540">
        <v>23</v>
      </c>
      <c r="AA1540">
        <v>8</v>
      </c>
      <c r="AB1540">
        <v>11</v>
      </c>
      <c r="AC1540">
        <v>55</v>
      </c>
      <c r="AD1540">
        <v>963</v>
      </c>
      <c r="AE1540">
        <v>2</v>
      </c>
      <c r="AF1540">
        <v>7080</v>
      </c>
    </row>
    <row r="1541" spans="1:32" x14ac:dyDescent="0.25">
      <c r="A1541">
        <v>20180827</v>
      </c>
      <c r="B1541">
        <v>220</v>
      </c>
      <c r="C1541">
        <v>104745</v>
      </c>
      <c r="D1541" t="s">
        <v>642</v>
      </c>
      <c r="E1541">
        <v>106233</v>
      </c>
      <c r="F1541" t="s">
        <v>679</v>
      </c>
      <c r="G1541" t="s">
        <v>1845</v>
      </c>
      <c r="H1541">
        <v>5</v>
      </c>
      <c r="I1541" t="s">
        <v>189</v>
      </c>
      <c r="J1541">
        <v>289</v>
      </c>
      <c r="K1541">
        <v>3</v>
      </c>
      <c r="L1541">
        <v>4</v>
      </c>
      <c r="M1541">
        <v>167</v>
      </c>
      <c r="N1541">
        <v>110</v>
      </c>
      <c r="O1541">
        <v>74</v>
      </c>
      <c r="P1541">
        <v>32</v>
      </c>
      <c r="Q1541">
        <v>26</v>
      </c>
      <c r="R1541">
        <v>7</v>
      </c>
      <c r="S1541">
        <v>13</v>
      </c>
      <c r="T1541">
        <v>18</v>
      </c>
      <c r="U1541">
        <v>4</v>
      </c>
      <c r="V1541">
        <v>170</v>
      </c>
      <c r="W1541">
        <v>98</v>
      </c>
      <c r="X1541">
        <v>70</v>
      </c>
      <c r="Y1541">
        <v>40</v>
      </c>
      <c r="Z1541">
        <v>28</v>
      </c>
      <c r="AA1541">
        <v>12</v>
      </c>
      <c r="AB1541">
        <v>17</v>
      </c>
      <c r="AC1541">
        <v>1</v>
      </c>
      <c r="AD1541">
        <v>10040</v>
      </c>
      <c r="AE1541">
        <v>9</v>
      </c>
      <c r="AF1541">
        <v>3485</v>
      </c>
    </row>
    <row r="1542" spans="1:32" x14ac:dyDescent="0.25">
      <c r="A1542">
        <v>20180827</v>
      </c>
      <c r="B1542">
        <v>223</v>
      </c>
      <c r="C1542">
        <v>104925</v>
      </c>
      <c r="D1542" t="s">
        <v>641</v>
      </c>
      <c r="E1542">
        <v>105357</v>
      </c>
      <c r="F1542" t="s">
        <v>692</v>
      </c>
      <c r="G1542" t="s">
        <v>793</v>
      </c>
      <c r="H1542">
        <v>5</v>
      </c>
      <c r="I1542" t="s">
        <v>189</v>
      </c>
      <c r="J1542">
        <v>169</v>
      </c>
      <c r="K1542">
        <v>1</v>
      </c>
      <c r="L1542">
        <v>4</v>
      </c>
      <c r="M1542">
        <v>86</v>
      </c>
      <c r="N1542">
        <v>57</v>
      </c>
      <c r="O1542">
        <v>42</v>
      </c>
      <c r="P1542">
        <v>19</v>
      </c>
      <c r="Q1542">
        <v>15</v>
      </c>
      <c r="R1542">
        <v>1</v>
      </c>
      <c r="S1542">
        <v>2</v>
      </c>
      <c r="T1542">
        <v>3</v>
      </c>
      <c r="U1542">
        <v>4</v>
      </c>
      <c r="V1542">
        <v>115</v>
      </c>
      <c r="W1542">
        <v>79</v>
      </c>
      <c r="X1542">
        <v>51</v>
      </c>
      <c r="Y1542">
        <v>15</v>
      </c>
      <c r="Z1542">
        <v>14</v>
      </c>
      <c r="AA1542">
        <v>16</v>
      </c>
      <c r="AB1542">
        <v>20</v>
      </c>
      <c r="AC1542">
        <v>6</v>
      </c>
      <c r="AD1542">
        <v>4445</v>
      </c>
      <c r="AE1542">
        <v>55</v>
      </c>
      <c r="AF1542">
        <v>963</v>
      </c>
    </row>
    <row r="1543" spans="1:32" x14ac:dyDescent="0.25">
      <c r="A1543">
        <v>20180827</v>
      </c>
      <c r="B1543">
        <v>224</v>
      </c>
      <c r="C1543">
        <v>105223</v>
      </c>
      <c r="D1543" t="s">
        <v>1091</v>
      </c>
      <c r="E1543">
        <v>104745</v>
      </c>
      <c r="F1543" t="s">
        <v>642</v>
      </c>
      <c r="G1543" t="s">
        <v>1846</v>
      </c>
      <c r="H1543">
        <v>5</v>
      </c>
      <c r="I1543" t="s">
        <v>193</v>
      </c>
      <c r="J1543">
        <v>121</v>
      </c>
      <c r="K1543">
        <v>2</v>
      </c>
      <c r="L1543">
        <v>0</v>
      </c>
      <c r="M1543">
        <v>65</v>
      </c>
      <c r="N1543">
        <v>43</v>
      </c>
      <c r="O1543">
        <v>30</v>
      </c>
      <c r="P1543">
        <v>12</v>
      </c>
      <c r="Q1543">
        <v>11</v>
      </c>
      <c r="R1543">
        <v>0</v>
      </c>
      <c r="S1543">
        <v>2</v>
      </c>
      <c r="T1543">
        <v>4</v>
      </c>
      <c r="U1543">
        <v>1</v>
      </c>
      <c r="V1543">
        <v>71</v>
      </c>
      <c r="W1543">
        <v>53</v>
      </c>
      <c r="X1543">
        <v>32</v>
      </c>
      <c r="Y1543">
        <v>7</v>
      </c>
      <c r="Z1543">
        <v>10</v>
      </c>
      <c r="AA1543">
        <v>8</v>
      </c>
      <c r="AB1543">
        <v>12</v>
      </c>
      <c r="AC1543">
        <v>3</v>
      </c>
      <c r="AD1543">
        <v>5500</v>
      </c>
      <c r="AE1543">
        <v>1</v>
      </c>
      <c r="AF1543">
        <v>10040</v>
      </c>
    </row>
    <row r="1544" spans="1:32" x14ac:dyDescent="0.25">
      <c r="A1544">
        <v>20180827</v>
      </c>
      <c r="B1544">
        <v>225</v>
      </c>
      <c r="C1544">
        <v>104925</v>
      </c>
      <c r="D1544" t="s">
        <v>641</v>
      </c>
      <c r="E1544">
        <v>105453</v>
      </c>
      <c r="F1544" t="s">
        <v>890</v>
      </c>
      <c r="G1544" t="s">
        <v>767</v>
      </c>
      <c r="H1544">
        <v>5</v>
      </c>
      <c r="I1544" t="s">
        <v>193</v>
      </c>
      <c r="J1544">
        <v>143</v>
      </c>
      <c r="K1544">
        <v>3</v>
      </c>
      <c r="L1544">
        <v>2</v>
      </c>
      <c r="M1544">
        <v>78</v>
      </c>
      <c r="N1544">
        <v>50</v>
      </c>
      <c r="O1544">
        <v>40</v>
      </c>
      <c r="P1544">
        <v>20</v>
      </c>
      <c r="Q1544">
        <v>14</v>
      </c>
      <c r="R1544">
        <v>2</v>
      </c>
      <c r="S1544">
        <v>2</v>
      </c>
      <c r="T1544">
        <v>2</v>
      </c>
      <c r="U1544">
        <v>2</v>
      </c>
      <c r="V1544">
        <v>101</v>
      </c>
      <c r="W1544">
        <v>62</v>
      </c>
      <c r="X1544">
        <v>37</v>
      </c>
      <c r="Y1544">
        <v>20</v>
      </c>
      <c r="Z1544">
        <v>13</v>
      </c>
      <c r="AA1544">
        <v>13</v>
      </c>
      <c r="AB1544">
        <v>17</v>
      </c>
      <c r="AC1544">
        <v>6</v>
      </c>
      <c r="AD1544">
        <v>4445</v>
      </c>
      <c r="AE1544">
        <v>19</v>
      </c>
      <c r="AF1544">
        <v>1755</v>
      </c>
    </row>
    <row r="1545" spans="1:32" x14ac:dyDescent="0.25">
      <c r="A1545">
        <v>20180827</v>
      </c>
      <c r="B1545">
        <v>226</v>
      </c>
      <c r="C1545">
        <v>104925</v>
      </c>
      <c r="D1545" t="s">
        <v>641</v>
      </c>
      <c r="E1545">
        <v>105223</v>
      </c>
      <c r="F1545" t="s">
        <v>1091</v>
      </c>
      <c r="G1545" t="s">
        <v>1847</v>
      </c>
      <c r="H1545">
        <v>5</v>
      </c>
      <c r="I1545" t="s">
        <v>196</v>
      </c>
      <c r="J1545">
        <v>196</v>
      </c>
      <c r="K1545">
        <v>1</v>
      </c>
      <c r="L1545">
        <v>2</v>
      </c>
      <c r="M1545">
        <v>118</v>
      </c>
      <c r="N1545">
        <v>74</v>
      </c>
      <c r="O1545">
        <v>50</v>
      </c>
      <c r="P1545">
        <v>26</v>
      </c>
      <c r="Q1545">
        <v>17</v>
      </c>
      <c r="R1545">
        <v>4</v>
      </c>
      <c r="S1545">
        <v>6</v>
      </c>
      <c r="T1545">
        <v>6</v>
      </c>
      <c r="U1545">
        <v>1</v>
      </c>
      <c r="V1545">
        <v>89</v>
      </c>
      <c r="W1545">
        <v>57</v>
      </c>
      <c r="X1545">
        <v>38</v>
      </c>
      <c r="Y1545">
        <v>16</v>
      </c>
      <c r="Z1545">
        <v>14</v>
      </c>
      <c r="AA1545">
        <v>3</v>
      </c>
      <c r="AB1545">
        <v>7</v>
      </c>
      <c r="AC1545">
        <v>6</v>
      </c>
      <c r="AD1545">
        <v>4445</v>
      </c>
      <c r="AE1545">
        <v>3</v>
      </c>
      <c r="AF1545">
        <v>5500</v>
      </c>
    </row>
    <row r="1546" spans="1:32" x14ac:dyDescent="0.25">
      <c r="A1546">
        <v>20180914</v>
      </c>
      <c r="B1546">
        <v>2</v>
      </c>
      <c r="C1546">
        <v>133430</v>
      </c>
      <c r="D1546" t="s">
        <v>651</v>
      </c>
      <c r="E1546">
        <v>104898</v>
      </c>
      <c r="F1546" t="s">
        <v>835</v>
      </c>
      <c r="G1546" t="s">
        <v>1857</v>
      </c>
      <c r="H1546">
        <v>5</v>
      </c>
      <c r="I1546" t="s">
        <v>656</v>
      </c>
      <c r="J1546">
        <v>215</v>
      </c>
      <c r="K1546">
        <v>11</v>
      </c>
      <c r="L1546">
        <v>7</v>
      </c>
      <c r="M1546">
        <v>166</v>
      </c>
      <c r="N1546">
        <v>92</v>
      </c>
      <c r="O1546">
        <v>67</v>
      </c>
      <c r="P1546">
        <v>37</v>
      </c>
      <c r="Q1546">
        <v>25</v>
      </c>
      <c r="R1546">
        <v>14</v>
      </c>
      <c r="S1546">
        <v>19</v>
      </c>
      <c r="T1546">
        <v>7</v>
      </c>
      <c r="U1546">
        <v>6</v>
      </c>
      <c r="V1546">
        <v>155</v>
      </c>
      <c r="W1546">
        <v>99</v>
      </c>
      <c r="X1546">
        <v>66</v>
      </c>
      <c r="Y1546">
        <v>31</v>
      </c>
      <c r="Z1546">
        <v>24</v>
      </c>
      <c r="AA1546">
        <v>8</v>
      </c>
      <c r="AB1546">
        <v>13</v>
      </c>
      <c r="AC1546">
        <v>34</v>
      </c>
      <c r="AD1546">
        <v>1270</v>
      </c>
      <c r="AE1546">
        <v>44</v>
      </c>
      <c r="AF1546">
        <v>1045</v>
      </c>
    </row>
    <row r="1547" spans="1:32" x14ac:dyDescent="0.25">
      <c r="A1547">
        <v>20180914</v>
      </c>
      <c r="B1547">
        <v>2</v>
      </c>
      <c r="C1547">
        <v>106298</v>
      </c>
      <c r="D1547" t="s">
        <v>908</v>
      </c>
      <c r="E1547">
        <v>105138</v>
      </c>
      <c r="F1547" t="s">
        <v>644</v>
      </c>
      <c r="G1547" t="s">
        <v>1860</v>
      </c>
      <c r="H1547">
        <v>5</v>
      </c>
      <c r="I1547" t="s">
        <v>656</v>
      </c>
      <c r="J1547">
        <v>220</v>
      </c>
      <c r="K1547">
        <v>19</v>
      </c>
      <c r="L1547">
        <v>5</v>
      </c>
      <c r="M1547">
        <v>168</v>
      </c>
      <c r="N1547">
        <v>97</v>
      </c>
      <c r="O1547">
        <v>68</v>
      </c>
      <c r="P1547">
        <v>37</v>
      </c>
      <c r="Q1547">
        <v>25</v>
      </c>
      <c r="R1547">
        <v>10</v>
      </c>
      <c r="S1547">
        <v>15</v>
      </c>
      <c r="T1547">
        <v>6</v>
      </c>
      <c r="U1547">
        <v>1</v>
      </c>
      <c r="V1547">
        <v>161</v>
      </c>
      <c r="W1547">
        <v>97</v>
      </c>
      <c r="X1547">
        <v>69</v>
      </c>
      <c r="Y1547">
        <v>34</v>
      </c>
      <c r="Z1547">
        <v>24</v>
      </c>
      <c r="AA1547">
        <v>8</v>
      </c>
      <c r="AB1547">
        <v>12</v>
      </c>
      <c r="AC1547">
        <v>19</v>
      </c>
      <c r="AD1547">
        <v>1825</v>
      </c>
      <c r="AE1547">
        <v>26</v>
      </c>
      <c r="AF1547">
        <v>1570</v>
      </c>
    </row>
  </sheetData>
  <autoFilter ref="A1:AF1547" xr:uid="{00000000-0009-0000-0000-000003000000}">
    <sortState xmlns:xlrd2="http://schemas.microsoft.com/office/spreadsheetml/2017/richdata2" ref="A2:AF1547">
      <sortCondition ref="H1:H1547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447"/>
  <sheetViews>
    <sheetView workbookViewId="0">
      <selection activeCell="C3" sqref="C3"/>
    </sheetView>
  </sheetViews>
  <sheetFormatPr defaultRowHeight="15" x14ac:dyDescent="0.25"/>
  <sheetData>
    <row r="1" spans="1:51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</row>
    <row r="2" spans="1:51" x14ac:dyDescent="0.25">
      <c r="A2" t="s">
        <v>96</v>
      </c>
      <c r="B2" t="s">
        <v>97</v>
      </c>
      <c r="C2" t="s">
        <v>98</v>
      </c>
      <c r="D2">
        <v>32</v>
      </c>
      <c r="E2" t="s">
        <v>99</v>
      </c>
      <c r="F2">
        <v>20190429</v>
      </c>
      <c r="G2">
        <v>245</v>
      </c>
      <c r="H2">
        <v>126094</v>
      </c>
      <c r="I2">
        <v>6</v>
      </c>
      <c r="K2" t="s">
        <v>100</v>
      </c>
      <c r="L2" t="s">
        <v>101</v>
      </c>
      <c r="N2" t="s">
        <v>102</v>
      </c>
      <c r="O2" s="1">
        <v>215222450376</v>
      </c>
      <c r="P2">
        <v>104897</v>
      </c>
      <c r="S2" t="s">
        <v>103</v>
      </c>
      <c r="T2" t="s">
        <v>101</v>
      </c>
      <c r="U2">
        <v>188</v>
      </c>
      <c r="V2" t="s">
        <v>104</v>
      </c>
      <c r="W2" s="1">
        <v>320739219713</v>
      </c>
      <c r="X2" t="s">
        <v>105</v>
      </c>
      <c r="Y2">
        <v>3</v>
      </c>
      <c r="Z2" t="s">
        <v>106</v>
      </c>
      <c r="AA2">
        <v>84</v>
      </c>
      <c r="AB2">
        <v>1</v>
      </c>
      <c r="AC2">
        <v>5</v>
      </c>
      <c r="AD2">
        <v>77</v>
      </c>
      <c r="AE2">
        <v>44</v>
      </c>
      <c r="AF2">
        <v>32</v>
      </c>
      <c r="AG2">
        <v>17</v>
      </c>
      <c r="AH2">
        <v>10</v>
      </c>
      <c r="AI2">
        <v>5</v>
      </c>
      <c r="AJ2">
        <v>7</v>
      </c>
      <c r="AK2">
        <v>5</v>
      </c>
      <c r="AL2">
        <v>3</v>
      </c>
      <c r="AM2">
        <v>74</v>
      </c>
      <c r="AN2">
        <v>41</v>
      </c>
      <c r="AO2">
        <v>24</v>
      </c>
      <c r="AP2">
        <v>14</v>
      </c>
      <c r="AQ2">
        <v>10</v>
      </c>
      <c r="AR2">
        <v>1</v>
      </c>
      <c r="AS2">
        <v>5</v>
      </c>
      <c r="AT2">
        <v>89</v>
      </c>
      <c r="AU2">
        <v>644</v>
      </c>
      <c r="AV2">
        <v>127</v>
      </c>
      <c r="AW2">
        <v>445</v>
      </c>
      <c r="AX2">
        <v>126094</v>
      </c>
    </row>
    <row r="3" spans="1:51" x14ac:dyDescent="0.25">
      <c r="A3" t="s">
        <v>96</v>
      </c>
      <c r="B3" t="s">
        <v>97</v>
      </c>
      <c r="C3" t="s">
        <v>98</v>
      </c>
      <c r="D3">
        <v>32</v>
      </c>
      <c r="E3" t="s">
        <v>99</v>
      </c>
      <c r="F3">
        <v>20190429</v>
      </c>
      <c r="G3">
        <v>252</v>
      </c>
      <c r="H3">
        <v>106329</v>
      </c>
      <c r="K3" t="s">
        <v>107</v>
      </c>
      <c r="L3" t="s">
        <v>108</v>
      </c>
      <c r="N3" t="s">
        <v>109</v>
      </c>
      <c r="O3" s="1">
        <v>249117043121</v>
      </c>
      <c r="P3">
        <v>126094</v>
      </c>
      <c r="Q3">
        <v>6</v>
      </c>
      <c r="S3" t="s">
        <v>100</v>
      </c>
      <c r="T3" t="s">
        <v>101</v>
      </c>
      <c r="V3" t="s">
        <v>102</v>
      </c>
      <c r="W3" s="1">
        <v>215222450376</v>
      </c>
      <c r="X3" t="s">
        <v>110</v>
      </c>
      <c r="Y3">
        <v>3</v>
      </c>
      <c r="Z3" t="s">
        <v>111</v>
      </c>
      <c r="AA3">
        <v>159</v>
      </c>
      <c r="AB3">
        <v>6</v>
      </c>
      <c r="AC3">
        <v>3</v>
      </c>
      <c r="AD3">
        <v>109</v>
      </c>
      <c r="AE3">
        <v>85</v>
      </c>
      <c r="AF3">
        <v>56</v>
      </c>
      <c r="AG3">
        <v>13</v>
      </c>
      <c r="AH3">
        <v>16</v>
      </c>
      <c r="AI3">
        <v>9</v>
      </c>
      <c r="AJ3">
        <v>12</v>
      </c>
      <c r="AK3">
        <v>6</v>
      </c>
      <c r="AL3">
        <v>9</v>
      </c>
      <c r="AM3">
        <v>120</v>
      </c>
      <c r="AN3">
        <v>78</v>
      </c>
      <c r="AO3">
        <v>56</v>
      </c>
      <c r="AP3">
        <v>13</v>
      </c>
      <c r="AQ3">
        <v>15</v>
      </c>
      <c r="AR3">
        <v>4</v>
      </c>
      <c r="AS3">
        <v>9</v>
      </c>
      <c r="AT3">
        <v>111</v>
      </c>
      <c r="AU3">
        <v>523</v>
      </c>
      <c r="AV3">
        <v>89</v>
      </c>
      <c r="AW3">
        <v>644</v>
      </c>
      <c r="AY3">
        <v>126094</v>
      </c>
    </row>
    <row r="4" spans="1:51" x14ac:dyDescent="0.25">
      <c r="A4" t="s">
        <v>112</v>
      </c>
      <c r="B4" t="s">
        <v>113</v>
      </c>
      <c r="C4" t="s">
        <v>98</v>
      </c>
      <c r="D4">
        <v>32</v>
      </c>
      <c r="E4" t="s">
        <v>99</v>
      </c>
      <c r="F4">
        <v>20190520</v>
      </c>
      <c r="G4">
        <v>250</v>
      </c>
      <c r="H4">
        <v>105777</v>
      </c>
      <c r="I4">
        <v>1</v>
      </c>
      <c r="K4" t="s">
        <v>114</v>
      </c>
      <c r="L4" t="s">
        <v>101</v>
      </c>
      <c r="M4">
        <v>188</v>
      </c>
      <c r="N4" t="s">
        <v>115</v>
      </c>
      <c r="O4" s="1">
        <v>280109514031</v>
      </c>
      <c r="P4">
        <v>144817</v>
      </c>
      <c r="S4" t="s">
        <v>116</v>
      </c>
      <c r="T4" t="s">
        <v>117</v>
      </c>
      <c r="V4" t="s">
        <v>118</v>
      </c>
      <c r="W4" s="1">
        <v>229021218344</v>
      </c>
      <c r="X4" t="s">
        <v>119</v>
      </c>
      <c r="Y4">
        <v>3</v>
      </c>
      <c r="Z4" t="s">
        <v>106</v>
      </c>
      <c r="AA4">
        <v>62</v>
      </c>
      <c r="AB4">
        <v>7</v>
      </c>
      <c r="AC4">
        <v>2</v>
      </c>
      <c r="AD4">
        <v>54</v>
      </c>
      <c r="AE4">
        <v>29</v>
      </c>
      <c r="AF4">
        <v>25</v>
      </c>
      <c r="AG4">
        <v>17</v>
      </c>
      <c r="AH4">
        <v>10</v>
      </c>
      <c r="AI4">
        <v>1</v>
      </c>
      <c r="AJ4">
        <v>1</v>
      </c>
      <c r="AK4">
        <v>7</v>
      </c>
      <c r="AL4">
        <v>0</v>
      </c>
      <c r="AM4">
        <v>60</v>
      </c>
      <c r="AN4">
        <v>39</v>
      </c>
      <c r="AO4">
        <v>26</v>
      </c>
      <c r="AP4">
        <v>10</v>
      </c>
      <c r="AQ4">
        <v>9</v>
      </c>
      <c r="AR4">
        <v>6</v>
      </c>
      <c r="AS4">
        <v>8</v>
      </c>
      <c r="AT4">
        <v>47</v>
      </c>
      <c r="AU4">
        <v>985</v>
      </c>
      <c r="AV4">
        <v>275</v>
      </c>
      <c r="AW4">
        <v>149</v>
      </c>
      <c r="AX4">
        <v>105777</v>
      </c>
    </row>
    <row r="5" spans="1:51" x14ac:dyDescent="0.25">
      <c r="A5" t="s">
        <v>112</v>
      </c>
      <c r="B5" t="s">
        <v>113</v>
      </c>
      <c r="C5" t="s">
        <v>98</v>
      </c>
      <c r="D5">
        <v>32</v>
      </c>
      <c r="E5" t="s">
        <v>99</v>
      </c>
      <c r="F5">
        <v>20190520</v>
      </c>
      <c r="G5">
        <v>254</v>
      </c>
      <c r="H5">
        <v>105777</v>
      </c>
      <c r="I5">
        <v>1</v>
      </c>
      <c r="K5" t="s">
        <v>114</v>
      </c>
      <c r="L5" t="s">
        <v>101</v>
      </c>
      <c r="M5">
        <v>188</v>
      </c>
      <c r="N5" t="s">
        <v>115</v>
      </c>
      <c r="O5" s="1">
        <v>280109514031</v>
      </c>
      <c r="P5">
        <v>105341</v>
      </c>
      <c r="Q5">
        <v>7</v>
      </c>
      <c r="S5" t="s">
        <v>120</v>
      </c>
      <c r="T5" t="s">
        <v>101</v>
      </c>
      <c r="V5" t="s">
        <v>121</v>
      </c>
      <c r="W5" s="1">
        <v>299822039699</v>
      </c>
      <c r="X5" t="s">
        <v>122</v>
      </c>
      <c r="Y5">
        <v>3</v>
      </c>
      <c r="Z5" t="s">
        <v>111</v>
      </c>
      <c r="AA5">
        <v>89</v>
      </c>
      <c r="AB5">
        <v>7</v>
      </c>
      <c r="AC5">
        <v>3</v>
      </c>
      <c r="AD5">
        <v>61</v>
      </c>
      <c r="AE5">
        <v>41</v>
      </c>
      <c r="AF5">
        <v>34</v>
      </c>
      <c r="AG5">
        <v>11</v>
      </c>
      <c r="AH5">
        <v>11</v>
      </c>
      <c r="AI5">
        <v>2</v>
      </c>
      <c r="AJ5">
        <v>3</v>
      </c>
      <c r="AK5">
        <v>2</v>
      </c>
      <c r="AL5">
        <v>0</v>
      </c>
      <c r="AM5">
        <v>82</v>
      </c>
      <c r="AN5">
        <v>57</v>
      </c>
      <c r="AO5">
        <v>33</v>
      </c>
      <c r="AP5">
        <v>12</v>
      </c>
      <c r="AQ5">
        <v>10</v>
      </c>
      <c r="AR5">
        <v>11</v>
      </c>
      <c r="AS5">
        <v>14</v>
      </c>
      <c r="AT5">
        <v>47</v>
      </c>
      <c r="AU5">
        <v>985</v>
      </c>
      <c r="AV5">
        <v>98</v>
      </c>
      <c r="AW5">
        <v>592</v>
      </c>
      <c r="AX5">
        <v>105777</v>
      </c>
    </row>
    <row r="6" spans="1:51" x14ac:dyDescent="0.25">
      <c r="A6" t="s">
        <v>131</v>
      </c>
      <c r="B6" t="s">
        <v>132</v>
      </c>
      <c r="C6" t="s">
        <v>98</v>
      </c>
      <c r="D6">
        <v>64</v>
      </c>
      <c r="E6" t="s">
        <v>133</v>
      </c>
      <c r="F6">
        <v>20190415</v>
      </c>
      <c r="G6">
        <v>196</v>
      </c>
      <c r="H6">
        <v>126094</v>
      </c>
      <c r="K6" t="s">
        <v>100</v>
      </c>
      <c r="L6" t="s">
        <v>101</v>
      </c>
      <c r="N6" t="s">
        <v>102</v>
      </c>
      <c r="O6" s="1">
        <v>214839151266</v>
      </c>
      <c r="P6">
        <v>106071</v>
      </c>
      <c r="Q6">
        <v>10</v>
      </c>
      <c r="S6" t="s">
        <v>134</v>
      </c>
      <c r="T6" t="s">
        <v>101</v>
      </c>
      <c r="U6">
        <v>193</v>
      </c>
      <c r="V6" t="s">
        <v>135</v>
      </c>
      <c r="W6" s="1">
        <v>264804928131</v>
      </c>
      <c r="X6" t="s">
        <v>136</v>
      </c>
      <c r="Y6">
        <v>3</v>
      </c>
      <c r="Z6" t="s">
        <v>106</v>
      </c>
      <c r="AA6">
        <v>123</v>
      </c>
      <c r="AB6">
        <v>9</v>
      </c>
      <c r="AC6">
        <v>7</v>
      </c>
      <c r="AD6">
        <v>128</v>
      </c>
      <c r="AE6">
        <v>73</v>
      </c>
      <c r="AF6">
        <v>58</v>
      </c>
      <c r="AG6">
        <v>21</v>
      </c>
      <c r="AH6">
        <v>17</v>
      </c>
      <c r="AI6">
        <v>14</v>
      </c>
      <c r="AJ6">
        <v>18</v>
      </c>
      <c r="AK6">
        <v>17</v>
      </c>
      <c r="AL6">
        <v>0</v>
      </c>
      <c r="AM6">
        <v>101</v>
      </c>
      <c r="AN6">
        <v>61</v>
      </c>
      <c r="AO6">
        <v>44</v>
      </c>
      <c r="AP6">
        <v>22</v>
      </c>
      <c r="AQ6">
        <v>17</v>
      </c>
      <c r="AR6">
        <v>4</v>
      </c>
      <c r="AS6">
        <v>7</v>
      </c>
      <c r="AT6">
        <v>90</v>
      </c>
      <c r="AU6">
        <v>654</v>
      </c>
      <c r="AV6">
        <v>73</v>
      </c>
      <c r="AW6">
        <v>724</v>
      </c>
      <c r="AX6">
        <v>126094</v>
      </c>
    </row>
    <row r="7" spans="1:51" x14ac:dyDescent="0.25">
      <c r="A7" t="s">
        <v>131</v>
      </c>
      <c r="B7" t="s">
        <v>132</v>
      </c>
      <c r="C7" t="s">
        <v>98</v>
      </c>
      <c r="D7">
        <v>64</v>
      </c>
      <c r="E7" t="s">
        <v>133</v>
      </c>
      <c r="F7">
        <v>20190415</v>
      </c>
      <c r="G7">
        <v>205</v>
      </c>
      <c r="H7">
        <v>126094</v>
      </c>
      <c r="K7" t="s">
        <v>100</v>
      </c>
      <c r="L7" t="s">
        <v>101</v>
      </c>
      <c r="N7" t="s">
        <v>102</v>
      </c>
      <c r="O7" s="1">
        <v>214839151266</v>
      </c>
      <c r="P7">
        <v>200005</v>
      </c>
      <c r="Q7">
        <v>2</v>
      </c>
      <c r="S7" t="s">
        <v>137</v>
      </c>
      <c r="T7" t="s">
        <v>108</v>
      </c>
      <c r="V7" t="s">
        <v>138</v>
      </c>
      <c r="W7" s="1">
        <v>208021902806</v>
      </c>
      <c r="X7" t="s">
        <v>139</v>
      </c>
      <c r="Y7">
        <v>3</v>
      </c>
      <c r="Z7" t="s">
        <v>111</v>
      </c>
      <c r="AA7">
        <v>88</v>
      </c>
      <c r="AB7">
        <v>1</v>
      </c>
      <c r="AC7">
        <v>0</v>
      </c>
      <c r="AD7">
        <v>58</v>
      </c>
      <c r="AE7">
        <v>37</v>
      </c>
      <c r="AF7">
        <v>27</v>
      </c>
      <c r="AG7">
        <v>15</v>
      </c>
      <c r="AH7">
        <v>10</v>
      </c>
      <c r="AI7">
        <v>2</v>
      </c>
      <c r="AJ7">
        <v>3</v>
      </c>
      <c r="AK7">
        <v>0</v>
      </c>
      <c r="AL7">
        <v>3</v>
      </c>
      <c r="AM7">
        <v>67</v>
      </c>
      <c r="AN7">
        <v>37</v>
      </c>
      <c r="AO7">
        <v>24</v>
      </c>
      <c r="AP7">
        <v>14</v>
      </c>
      <c r="AQ7">
        <v>10</v>
      </c>
      <c r="AR7">
        <v>6</v>
      </c>
      <c r="AS7">
        <v>9</v>
      </c>
      <c r="AT7">
        <v>90</v>
      </c>
      <c r="AU7">
        <v>654</v>
      </c>
      <c r="AV7">
        <v>64</v>
      </c>
      <c r="AW7">
        <v>819</v>
      </c>
      <c r="AY7">
        <v>126094</v>
      </c>
    </row>
    <row r="8" spans="1:51" x14ac:dyDescent="0.25">
      <c r="A8" t="s">
        <v>145</v>
      </c>
      <c r="B8" t="s">
        <v>146</v>
      </c>
      <c r="C8" t="s">
        <v>98</v>
      </c>
      <c r="D8">
        <v>64</v>
      </c>
      <c r="E8" t="s">
        <v>99</v>
      </c>
      <c r="F8">
        <v>20190422</v>
      </c>
      <c r="G8">
        <v>211</v>
      </c>
      <c r="H8">
        <v>126156</v>
      </c>
      <c r="K8" t="s">
        <v>147</v>
      </c>
      <c r="L8" t="s">
        <v>101</v>
      </c>
      <c r="N8" t="s">
        <v>138</v>
      </c>
      <c r="O8" s="1">
        <v>234633812457</v>
      </c>
      <c r="P8">
        <v>126094</v>
      </c>
      <c r="Q8">
        <v>9</v>
      </c>
      <c r="S8" t="s">
        <v>100</v>
      </c>
      <c r="T8" t="s">
        <v>101</v>
      </c>
      <c r="V8" t="s">
        <v>102</v>
      </c>
      <c r="W8" s="1">
        <v>215030800821</v>
      </c>
      <c r="X8" t="s">
        <v>148</v>
      </c>
      <c r="Y8">
        <v>3</v>
      </c>
      <c r="Z8" t="s">
        <v>106</v>
      </c>
      <c r="AA8">
        <v>167</v>
      </c>
      <c r="AB8">
        <v>3</v>
      </c>
      <c r="AC8">
        <v>10</v>
      </c>
      <c r="AD8">
        <v>134</v>
      </c>
      <c r="AE8">
        <v>87</v>
      </c>
      <c r="AF8">
        <v>62</v>
      </c>
      <c r="AG8">
        <v>21</v>
      </c>
      <c r="AH8">
        <v>18</v>
      </c>
      <c r="AI8">
        <v>8</v>
      </c>
      <c r="AJ8">
        <v>13</v>
      </c>
      <c r="AK8">
        <v>8</v>
      </c>
      <c r="AL8">
        <v>6</v>
      </c>
      <c r="AM8">
        <v>124</v>
      </c>
      <c r="AN8">
        <v>74</v>
      </c>
      <c r="AO8">
        <v>52</v>
      </c>
      <c r="AP8">
        <v>24</v>
      </c>
      <c r="AQ8">
        <v>18</v>
      </c>
      <c r="AR8">
        <v>8</v>
      </c>
      <c r="AS8">
        <v>12</v>
      </c>
      <c r="AT8">
        <v>135</v>
      </c>
      <c r="AU8">
        <v>423</v>
      </c>
      <c r="AV8">
        <v>89</v>
      </c>
      <c r="AW8">
        <v>644</v>
      </c>
      <c r="AX8">
        <v>126094</v>
      </c>
    </row>
    <row r="9" spans="1:51" x14ac:dyDescent="0.25">
      <c r="A9" t="s">
        <v>145</v>
      </c>
      <c r="B9" t="s">
        <v>146</v>
      </c>
      <c r="C9" t="s">
        <v>98</v>
      </c>
      <c r="D9">
        <v>64</v>
      </c>
      <c r="E9" t="s">
        <v>99</v>
      </c>
      <c r="F9">
        <v>20190422</v>
      </c>
      <c r="G9">
        <v>216</v>
      </c>
      <c r="H9">
        <v>106043</v>
      </c>
      <c r="I9">
        <v>1</v>
      </c>
      <c r="K9" t="s">
        <v>149</v>
      </c>
      <c r="L9" t="s">
        <v>101</v>
      </c>
      <c r="M9">
        <v>170</v>
      </c>
      <c r="N9" t="s">
        <v>150</v>
      </c>
      <c r="O9" s="1">
        <v>266803559206</v>
      </c>
      <c r="P9">
        <v>106075</v>
      </c>
      <c r="S9" t="s">
        <v>151</v>
      </c>
      <c r="T9" t="s">
        <v>101</v>
      </c>
      <c r="V9" t="s">
        <v>152</v>
      </c>
      <c r="W9" s="1">
        <v>264613278576</v>
      </c>
      <c r="X9" t="s">
        <v>139</v>
      </c>
      <c r="Y9">
        <v>3</v>
      </c>
      <c r="Z9" t="s">
        <v>106</v>
      </c>
      <c r="AA9">
        <v>86</v>
      </c>
      <c r="AB9">
        <v>4</v>
      </c>
      <c r="AC9">
        <v>3</v>
      </c>
      <c r="AD9">
        <v>61</v>
      </c>
      <c r="AE9">
        <v>40</v>
      </c>
      <c r="AF9">
        <v>26</v>
      </c>
      <c r="AG9">
        <v>8</v>
      </c>
      <c r="AH9">
        <v>10</v>
      </c>
      <c r="AI9">
        <v>4</v>
      </c>
      <c r="AJ9">
        <v>8</v>
      </c>
      <c r="AK9">
        <v>0</v>
      </c>
      <c r="AL9">
        <v>1</v>
      </c>
      <c r="AM9">
        <v>58</v>
      </c>
      <c r="AN9">
        <v>41</v>
      </c>
      <c r="AO9">
        <v>18</v>
      </c>
      <c r="AP9">
        <v>8</v>
      </c>
      <c r="AQ9">
        <v>10</v>
      </c>
      <c r="AR9">
        <v>3</v>
      </c>
      <c r="AS9">
        <v>9</v>
      </c>
      <c r="AT9">
        <v>25</v>
      </c>
      <c r="AU9">
        <v>1485</v>
      </c>
      <c r="AV9">
        <v>123</v>
      </c>
      <c r="AW9">
        <v>468</v>
      </c>
      <c r="AX9">
        <v>126094</v>
      </c>
    </row>
    <row r="10" spans="1:51" x14ac:dyDescent="0.25">
      <c r="A10" t="s">
        <v>145</v>
      </c>
      <c r="B10" t="s">
        <v>146</v>
      </c>
      <c r="C10" t="s">
        <v>98</v>
      </c>
      <c r="D10">
        <v>64</v>
      </c>
      <c r="E10" t="s">
        <v>99</v>
      </c>
      <c r="F10">
        <v>20190422</v>
      </c>
      <c r="G10">
        <v>222</v>
      </c>
      <c r="H10">
        <v>106043</v>
      </c>
      <c r="I10">
        <v>1</v>
      </c>
      <c r="K10" t="s">
        <v>149</v>
      </c>
      <c r="L10" t="s">
        <v>101</v>
      </c>
      <c r="M10">
        <v>170</v>
      </c>
      <c r="N10" t="s">
        <v>150</v>
      </c>
      <c r="O10" s="1">
        <v>266803559206</v>
      </c>
      <c r="P10">
        <v>106148</v>
      </c>
      <c r="Q10">
        <v>10</v>
      </c>
      <c r="S10" t="s">
        <v>153</v>
      </c>
      <c r="T10" t="s">
        <v>101</v>
      </c>
      <c r="V10" t="s">
        <v>154</v>
      </c>
      <c r="W10" s="1">
        <v>260807665982</v>
      </c>
      <c r="X10" t="s">
        <v>139</v>
      </c>
      <c r="Y10">
        <v>3</v>
      </c>
      <c r="Z10" t="s">
        <v>111</v>
      </c>
      <c r="AA10">
        <v>97</v>
      </c>
      <c r="AB10">
        <v>0</v>
      </c>
      <c r="AC10">
        <v>1</v>
      </c>
      <c r="AD10">
        <v>68</v>
      </c>
      <c r="AE10">
        <v>51</v>
      </c>
      <c r="AF10">
        <v>34</v>
      </c>
      <c r="AG10">
        <v>7</v>
      </c>
      <c r="AH10">
        <v>10</v>
      </c>
      <c r="AI10">
        <v>3</v>
      </c>
      <c r="AJ10">
        <v>5</v>
      </c>
      <c r="AK10">
        <v>1</v>
      </c>
      <c r="AL10">
        <v>1</v>
      </c>
      <c r="AM10">
        <v>57</v>
      </c>
      <c r="AN10">
        <v>34</v>
      </c>
      <c r="AO10">
        <v>19</v>
      </c>
      <c r="AP10">
        <v>12</v>
      </c>
      <c r="AQ10">
        <v>10</v>
      </c>
      <c r="AR10">
        <v>4</v>
      </c>
      <c r="AS10">
        <v>8</v>
      </c>
      <c r="AT10">
        <v>25</v>
      </c>
      <c r="AU10">
        <v>1485</v>
      </c>
      <c r="AV10">
        <v>104</v>
      </c>
      <c r="AW10">
        <v>578</v>
      </c>
      <c r="AY10">
        <v>126094</v>
      </c>
    </row>
    <row r="11" spans="1:51" x14ac:dyDescent="0.25">
      <c r="A11" t="s">
        <v>256</v>
      </c>
      <c r="B11" t="s">
        <v>257</v>
      </c>
      <c r="C11" t="s">
        <v>98</v>
      </c>
      <c r="D11">
        <v>32</v>
      </c>
      <c r="E11" t="s">
        <v>99</v>
      </c>
      <c r="F11">
        <v>20180716</v>
      </c>
      <c r="G11">
        <v>249</v>
      </c>
      <c r="H11">
        <v>106426</v>
      </c>
      <c r="I11">
        <v>5</v>
      </c>
      <c r="K11" t="s">
        <v>217</v>
      </c>
      <c r="L11" t="s">
        <v>101</v>
      </c>
      <c r="N11" t="s">
        <v>218</v>
      </c>
      <c r="O11" s="1">
        <v>221273100616</v>
      </c>
      <c r="P11">
        <v>106110</v>
      </c>
      <c r="R11" t="s">
        <v>258</v>
      </c>
      <c r="S11" t="s">
        <v>259</v>
      </c>
      <c r="T11" t="s">
        <v>101</v>
      </c>
      <c r="V11" t="s">
        <v>152</v>
      </c>
      <c r="W11" s="1">
        <v>255195071869</v>
      </c>
      <c r="X11" t="s">
        <v>260</v>
      </c>
      <c r="Y11">
        <v>3</v>
      </c>
      <c r="Z11" t="s">
        <v>106</v>
      </c>
      <c r="AA11">
        <v>118</v>
      </c>
      <c r="AB11">
        <v>3</v>
      </c>
      <c r="AC11">
        <v>4</v>
      </c>
      <c r="AD11">
        <v>100</v>
      </c>
      <c r="AE11">
        <v>65</v>
      </c>
      <c r="AF11">
        <v>48</v>
      </c>
      <c r="AG11">
        <v>15</v>
      </c>
      <c r="AH11">
        <v>16</v>
      </c>
      <c r="AI11">
        <v>8</v>
      </c>
      <c r="AJ11">
        <v>12</v>
      </c>
      <c r="AK11">
        <v>3</v>
      </c>
      <c r="AL11">
        <v>3</v>
      </c>
      <c r="AM11">
        <v>86</v>
      </c>
      <c r="AN11">
        <v>51</v>
      </c>
      <c r="AO11">
        <v>32</v>
      </c>
      <c r="AP11">
        <v>17</v>
      </c>
      <c r="AQ11">
        <v>15</v>
      </c>
      <c r="AR11">
        <v>7</v>
      </c>
      <c r="AS11">
        <v>12</v>
      </c>
      <c r="AT11">
        <v>164</v>
      </c>
      <c r="AU11">
        <v>344</v>
      </c>
      <c r="AV11">
        <v>255</v>
      </c>
      <c r="AW11">
        <v>214</v>
      </c>
      <c r="AY11">
        <v>126094</v>
      </c>
    </row>
    <row r="12" spans="1:51" x14ac:dyDescent="0.25">
      <c r="A12" t="s">
        <v>256</v>
      </c>
      <c r="B12" t="s">
        <v>257</v>
      </c>
      <c r="C12" t="s">
        <v>98</v>
      </c>
      <c r="D12">
        <v>32</v>
      </c>
      <c r="E12" t="s">
        <v>99</v>
      </c>
      <c r="F12">
        <v>20180716</v>
      </c>
      <c r="G12">
        <v>254</v>
      </c>
      <c r="H12">
        <v>144895</v>
      </c>
      <c r="I12">
        <v>1</v>
      </c>
      <c r="K12" t="s">
        <v>261</v>
      </c>
      <c r="L12" t="s">
        <v>108</v>
      </c>
      <c r="N12" t="s">
        <v>138</v>
      </c>
      <c r="O12" s="1">
        <v>19241615332</v>
      </c>
      <c r="P12">
        <v>106426</v>
      </c>
      <c r="Q12">
        <v>5</v>
      </c>
      <c r="S12" t="s">
        <v>217</v>
      </c>
      <c r="T12" t="s">
        <v>101</v>
      </c>
      <c r="V12" t="s">
        <v>218</v>
      </c>
      <c r="W12" s="1">
        <v>221273100616</v>
      </c>
      <c r="X12" t="s">
        <v>262</v>
      </c>
      <c r="Y12">
        <v>3</v>
      </c>
      <c r="Z12" t="s">
        <v>111</v>
      </c>
      <c r="AA12">
        <v>123</v>
      </c>
      <c r="AB12">
        <v>4</v>
      </c>
      <c r="AC12">
        <v>5</v>
      </c>
      <c r="AD12">
        <v>96</v>
      </c>
      <c r="AE12">
        <v>61</v>
      </c>
      <c r="AF12">
        <v>38</v>
      </c>
      <c r="AG12">
        <v>23</v>
      </c>
      <c r="AH12">
        <v>14</v>
      </c>
      <c r="AI12">
        <v>5</v>
      </c>
      <c r="AJ12">
        <v>7</v>
      </c>
      <c r="AK12">
        <v>2</v>
      </c>
      <c r="AL12">
        <v>5</v>
      </c>
      <c r="AM12">
        <v>80</v>
      </c>
      <c r="AN12">
        <v>48</v>
      </c>
      <c r="AO12">
        <v>30</v>
      </c>
      <c r="AP12">
        <v>15</v>
      </c>
      <c r="AQ12">
        <v>13</v>
      </c>
      <c r="AR12">
        <v>3</v>
      </c>
      <c r="AS12">
        <v>7</v>
      </c>
      <c r="AT12">
        <v>117</v>
      </c>
      <c r="AU12">
        <v>482</v>
      </c>
      <c r="AV12">
        <v>164</v>
      </c>
      <c r="AW12">
        <v>344</v>
      </c>
      <c r="AX12">
        <v>106043</v>
      </c>
    </row>
    <row r="13" spans="1:51" x14ac:dyDescent="0.25">
      <c r="A13" t="s">
        <v>299</v>
      </c>
      <c r="B13" t="s">
        <v>132</v>
      </c>
      <c r="C13" t="s">
        <v>98</v>
      </c>
      <c r="D13">
        <v>64</v>
      </c>
      <c r="E13" t="s">
        <v>133</v>
      </c>
      <c r="F13">
        <v>20180416</v>
      </c>
      <c r="G13">
        <v>184</v>
      </c>
      <c r="H13">
        <v>105583</v>
      </c>
      <c r="I13">
        <v>12</v>
      </c>
      <c r="K13" t="s">
        <v>300</v>
      </c>
      <c r="L13" t="s">
        <v>101</v>
      </c>
      <c r="M13">
        <v>180</v>
      </c>
      <c r="N13" t="s">
        <v>301</v>
      </c>
      <c r="O13" s="1">
        <v>27794661191</v>
      </c>
      <c r="P13">
        <v>126774</v>
      </c>
      <c r="Q13">
        <v>4</v>
      </c>
      <c r="S13" t="s">
        <v>294</v>
      </c>
      <c r="T13" t="s">
        <v>101</v>
      </c>
      <c r="V13" t="s">
        <v>295</v>
      </c>
      <c r="W13" s="1">
        <v>196769336071</v>
      </c>
      <c r="Y13">
        <v>3</v>
      </c>
      <c r="Z13" t="s">
        <v>302</v>
      </c>
      <c r="AT13">
        <v>93</v>
      </c>
      <c r="AU13">
        <v>639</v>
      </c>
      <c r="AV13">
        <v>71</v>
      </c>
      <c r="AW13">
        <v>767</v>
      </c>
      <c r="AX13">
        <v>106043</v>
      </c>
    </row>
    <row r="14" spans="1:51" x14ac:dyDescent="0.25">
      <c r="A14" t="s">
        <v>299</v>
      </c>
      <c r="B14" t="s">
        <v>132</v>
      </c>
      <c r="C14" t="s">
        <v>98</v>
      </c>
      <c r="D14">
        <v>64</v>
      </c>
      <c r="E14" t="s">
        <v>133</v>
      </c>
      <c r="F14">
        <v>20180416</v>
      </c>
      <c r="G14">
        <v>193</v>
      </c>
      <c r="H14">
        <v>126774</v>
      </c>
      <c r="I14">
        <v>4</v>
      </c>
      <c r="K14" t="s">
        <v>294</v>
      </c>
      <c r="L14" t="s">
        <v>101</v>
      </c>
      <c r="N14" t="s">
        <v>295</v>
      </c>
      <c r="O14" s="1">
        <v>196769336071</v>
      </c>
      <c r="P14">
        <v>105851</v>
      </c>
      <c r="R14" t="s">
        <v>158</v>
      </c>
      <c r="S14" t="s">
        <v>303</v>
      </c>
      <c r="T14" t="s">
        <v>117</v>
      </c>
      <c r="V14" t="s">
        <v>138</v>
      </c>
      <c r="W14" s="1">
        <v>26559890486</v>
      </c>
      <c r="X14" t="s">
        <v>195</v>
      </c>
      <c r="Y14">
        <v>3</v>
      </c>
      <c r="Z14" t="s">
        <v>106</v>
      </c>
      <c r="AA14">
        <v>56</v>
      </c>
      <c r="AB14">
        <v>5</v>
      </c>
      <c r="AC14">
        <v>0</v>
      </c>
      <c r="AD14">
        <v>39</v>
      </c>
      <c r="AE14">
        <v>24</v>
      </c>
      <c r="AF14">
        <v>23</v>
      </c>
      <c r="AG14">
        <v>13</v>
      </c>
      <c r="AH14">
        <v>9</v>
      </c>
      <c r="AI14">
        <v>0</v>
      </c>
      <c r="AJ14">
        <v>0</v>
      </c>
      <c r="AK14">
        <v>0</v>
      </c>
      <c r="AL14">
        <v>2</v>
      </c>
      <c r="AM14">
        <v>43</v>
      </c>
      <c r="AN14">
        <v>26</v>
      </c>
      <c r="AO14">
        <v>18</v>
      </c>
      <c r="AP14">
        <v>8</v>
      </c>
      <c r="AQ14">
        <v>8</v>
      </c>
      <c r="AR14">
        <v>2</v>
      </c>
      <c r="AS14">
        <v>5</v>
      </c>
      <c r="AT14">
        <v>71</v>
      </c>
      <c r="AU14">
        <v>767</v>
      </c>
      <c r="AV14">
        <v>615</v>
      </c>
      <c r="AW14">
        <v>44</v>
      </c>
      <c r="AY14">
        <v>126094</v>
      </c>
    </row>
    <row r="15" spans="1:51" x14ac:dyDescent="0.25">
      <c r="A15" t="s">
        <v>299</v>
      </c>
      <c r="B15" t="s">
        <v>132</v>
      </c>
      <c r="C15" t="s">
        <v>98</v>
      </c>
      <c r="D15">
        <v>64</v>
      </c>
      <c r="E15" t="s">
        <v>133</v>
      </c>
      <c r="F15">
        <v>20180416</v>
      </c>
      <c r="G15">
        <v>203</v>
      </c>
      <c r="H15">
        <v>126774</v>
      </c>
      <c r="I15">
        <v>4</v>
      </c>
      <c r="K15" t="s">
        <v>294</v>
      </c>
      <c r="L15" t="s">
        <v>101</v>
      </c>
      <c r="N15" t="s">
        <v>295</v>
      </c>
      <c r="O15" s="1">
        <v>196769336071</v>
      </c>
      <c r="P15">
        <v>105806</v>
      </c>
      <c r="Q15">
        <v>14</v>
      </c>
      <c r="S15" t="s">
        <v>304</v>
      </c>
      <c r="T15" t="s">
        <v>101</v>
      </c>
      <c r="V15" t="s">
        <v>305</v>
      </c>
      <c r="W15" s="1">
        <v>267624914442</v>
      </c>
      <c r="X15" t="s">
        <v>202</v>
      </c>
      <c r="Y15">
        <v>3</v>
      </c>
      <c r="Z15" t="s">
        <v>111</v>
      </c>
      <c r="AA15">
        <v>65</v>
      </c>
      <c r="AB15">
        <v>5</v>
      </c>
      <c r="AC15">
        <v>3</v>
      </c>
      <c r="AD15">
        <v>50</v>
      </c>
      <c r="AE15">
        <v>26</v>
      </c>
      <c r="AF15">
        <v>18</v>
      </c>
      <c r="AG15">
        <v>18</v>
      </c>
      <c r="AH15">
        <v>9</v>
      </c>
      <c r="AI15">
        <v>3</v>
      </c>
      <c r="AJ15">
        <v>4</v>
      </c>
      <c r="AK15">
        <v>0</v>
      </c>
      <c r="AL15">
        <v>2</v>
      </c>
      <c r="AM15">
        <v>56</v>
      </c>
      <c r="AN15">
        <v>29</v>
      </c>
      <c r="AO15">
        <v>16</v>
      </c>
      <c r="AP15">
        <v>12</v>
      </c>
      <c r="AQ15">
        <v>8</v>
      </c>
      <c r="AR15">
        <v>6</v>
      </c>
      <c r="AS15">
        <v>10</v>
      </c>
      <c r="AT15">
        <v>71</v>
      </c>
      <c r="AU15">
        <v>767</v>
      </c>
      <c r="AV15">
        <v>92</v>
      </c>
      <c r="AW15">
        <v>643</v>
      </c>
      <c r="AX15">
        <v>200000</v>
      </c>
    </row>
    <row r="16" spans="1:51" x14ac:dyDescent="0.25">
      <c r="A16" t="s">
        <v>326</v>
      </c>
      <c r="B16" t="s">
        <v>327</v>
      </c>
      <c r="C16" t="s">
        <v>98</v>
      </c>
      <c r="D16">
        <v>32</v>
      </c>
      <c r="E16" t="s">
        <v>171</v>
      </c>
      <c r="F16">
        <v>20180423</v>
      </c>
      <c r="G16">
        <v>282</v>
      </c>
      <c r="H16">
        <v>106426</v>
      </c>
      <c r="K16" t="s">
        <v>217</v>
      </c>
      <c r="L16" t="s">
        <v>101</v>
      </c>
      <c r="N16" t="s">
        <v>218</v>
      </c>
      <c r="O16" s="1">
        <v>218973305955</v>
      </c>
      <c r="P16">
        <v>105960</v>
      </c>
      <c r="Q16">
        <v>7</v>
      </c>
      <c r="S16" t="s">
        <v>328</v>
      </c>
      <c r="T16" t="s">
        <v>108</v>
      </c>
      <c r="U16">
        <v>185</v>
      </c>
      <c r="V16" t="s">
        <v>127</v>
      </c>
      <c r="W16" s="1">
        <v>260780287474</v>
      </c>
      <c r="X16" t="s">
        <v>329</v>
      </c>
      <c r="Y16">
        <v>3</v>
      </c>
      <c r="Z16" t="s">
        <v>173</v>
      </c>
      <c r="AA16">
        <v>65</v>
      </c>
      <c r="AB16">
        <v>4</v>
      </c>
      <c r="AC16">
        <v>1</v>
      </c>
      <c r="AD16">
        <v>45</v>
      </c>
      <c r="AE16">
        <v>30</v>
      </c>
      <c r="AF16">
        <v>24</v>
      </c>
      <c r="AG16">
        <v>10</v>
      </c>
      <c r="AH16">
        <v>8</v>
      </c>
      <c r="AI16">
        <v>1</v>
      </c>
      <c r="AJ16">
        <v>1</v>
      </c>
      <c r="AK16">
        <v>2</v>
      </c>
      <c r="AL16">
        <v>2</v>
      </c>
      <c r="AM16">
        <v>55</v>
      </c>
      <c r="AN16">
        <v>35</v>
      </c>
      <c r="AO16">
        <v>16</v>
      </c>
      <c r="AP16">
        <v>12</v>
      </c>
      <c r="AQ16">
        <v>7</v>
      </c>
      <c r="AR16">
        <v>5</v>
      </c>
      <c r="AS16">
        <v>9</v>
      </c>
      <c r="AT16">
        <v>220</v>
      </c>
      <c r="AU16">
        <v>256</v>
      </c>
      <c r="AV16">
        <v>185</v>
      </c>
      <c r="AW16">
        <v>305</v>
      </c>
      <c r="AX16">
        <v>200000</v>
      </c>
    </row>
    <row r="17" spans="1:51" x14ac:dyDescent="0.25">
      <c r="A17" t="s">
        <v>326</v>
      </c>
      <c r="B17" t="s">
        <v>327</v>
      </c>
      <c r="C17" t="s">
        <v>98</v>
      </c>
      <c r="D17">
        <v>32</v>
      </c>
      <c r="E17" t="s">
        <v>171</v>
      </c>
      <c r="F17">
        <v>20180423</v>
      </c>
      <c r="G17">
        <v>292</v>
      </c>
      <c r="H17">
        <v>106426</v>
      </c>
      <c r="K17" t="s">
        <v>217</v>
      </c>
      <c r="L17" t="s">
        <v>101</v>
      </c>
      <c r="N17" t="s">
        <v>218</v>
      </c>
      <c r="O17" s="1">
        <v>218973305955</v>
      </c>
      <c r="P17">
        <v>106105</v>
      </c>
      <c r="S17" t="s">
        <v>330</v>
      </c>
      <c r="T17" t="s">
        <v>101</v>
      </c>
      <c r="V17" t="s">
        <v>109</v>
      </c>
      <c r="W17" s="1">
        <v>253086926762</v>
      </c>
      <c r="X17" t="s">
        <v>331</v>
      </c>
      <c r="Y17">
        <v>3</v>
      </c>
      <c r="Z17" t="s">
        <v>187</v>
      </c>
      <c r="AA17">
        <v>78</v>
      </c>
      <c r="AB17">
        <v>6</v>
      </c>
      <c r="AC17">
        <v>3</v>
      </c>
      <c r="AD17">
        <v>45</v>
      </c>
      <c r="AE17">
        <v>26</v>
      </c>
      <c r="AF17">
        <v>20</v>
      </c>
      <c r="AG17">
        <v>9</v>
      </c>
      <c r="AH17">
        <v>9</v>
      </c>
      <c r="AI17">
        <v>2</v>
      </c>
      <c r="AJ17">
        <v>4</v>
      </c>
      <c r="AK17">
        <v>0</v>
      </c>
      <c r="AL17">
        <v>3</v>
      </c>
      <c r="AM17">
        <v>55</v>
      </c>
      <c r="AN17">
        <v>38</v>
      </c>
      <c r="AO17">
        <v>18</v>
      </c>
      <c r="AP17">
        <v>8</v>
      </c>
      <c r="AQ17">
        <v>9</v>
      </c>
      <c r="AR17">
        <v>4</v>
      </c>
      <c r="AS17">
        <v>9</v>
      </c>
      <c r="AT17">
        <v>220</v>
      </c>
      <c r="AU17">
        <v>256</v>
      </c>
      <c r="AV17">
        <v>235</v>
      </c>
      <c r="AW17">
        <v>239</v>
      </c>
      <c r="AY17">
        <v>200000</v>
      </c>
    </row>
    <row r="18" spans="1:51" x14ac:dyDescent="0.25">
      <c r="A18" t="s">
        <v>326</v>
      </c>
      <c r="B18" t="s">
        <v>327</v>
      </c>
      <c r="C18" t="s">
        <v>98</v>
      </c>
      <c r="D18">
        <v>32</v>
      </c>
      <c r="E18" t="s">
        <v>171</v>
      </c>
      <c r="F18">
        <v>20180423</v>
      </c>
      <c r="G18">
        <v>297</v>
      </c>
      <c r="H18">
        <v>111511</v>
      </c>
      <c r="K18" t="s">
        <v>332</v>
      </c>
      <c r="L18" t="s">
        <v>101</v>
      </c>
      <c r="N18" t="s">
        <v>127</v>
      </c>
      <c r="O18" s="1">
        <v>221683778234</v>
      </c>
      <c r="P18">
        <v>106426</v>
      </c>
      <c r="S18" t="s">
        <v>217</v>
      </c>
      <c r="T18" t="s">
        <v>101</v>
      </c>
      <c r="V18" t="s">
        <v>218</v>
      </c>
      <c r="W18" s="1">
        <v>218973305955</v>
      </c>
      <c r="X18" t="s">
        <v>315</v>
      </c>
      <c r="Y18">
        <v>3</v>
      </c>
      <c r="Z18" t="s">
        <v>189</v>
      </c>
      <c r="AA18">
        <v>85</v>
      </c>
      <c r="AB18">
        <v>5</v>
      </c>
      <c r="AC18">
        <v>4</v>
      </c>
      <c r="AD18">
        <v>61</v>
      </c>
      <c r="AE18">
        <v>34</v>
      </c>
      <c r="AF18">
        <v>24</v>
      </c>
      <c r="AG18">
        <v>16</v>
      </c>
      <c r="AH18">
        <v>10</v>
      </c>
      <c r="AI18">
        <v>7</v>
      </c>
      <c r="AJ18">
        <v>9</v>
      </c>
      <c r="AK18">
        <v>4</v>
      </c>
      <c r="AL18">
        <v>4</v>
      </c>
      <c r="AM18">
        <v>65</v>
      </c>
      <c r="AN18">
        <v>33</v>
      </c>
      <c r="AO18">
        <v>20</v>
      </c>
      <c r="AP18">
        <v>12</v>
      </c>
      <c r="AQ18">
        <v>9</v>
      </c>
      <c r="AR18">
        <v>6</v>
      </c>
      <c r="AS18">
        <v>10</v>
      </c>
      <c r="AT18">
        <v>252</v>
      </c>
      <c r="AU18">
        <v>205</v>
      </c>
      <c r="AV18">
        <v>220</v>
      </c>
      <c r="AW18">
        <v>256</v>
      </c>
      <c r="AX18">
        <v>200000</v>
      </c>
    </row>
    <row r="19" spans="1:51" x14ac:dyDescent="0.25">
      <c r="A19" t="s">
        <v>346</v>
      </c>
      <c r="B19" t="s">
        <v>347</v>
      </c>
      <c r="C19" t="s">
        <v>98</v>
      </c>
      <c r="D19">
        <v>32</v>
      </c>
      <c r="E19" t="s">
        <v>171</v>
      </c>
      <c r="F19">
        <v>20180910</v>
      </c>
      <c r="G19">
        <v>282</v>
      </c>
      <c r="H19">
        <v>106426</v>
      </c>
      <c r="I19">
        <v>6</v>
      </c>
      <c r="K19" t="s">
        <v>217</v>
      </c>
      <c r="L19" t="s">
        <v>101</v>
      </c>
      <c r="N19" t="s">
        <v>218</v>
      </c>
      <c r="O19" s="1">
        <v>222806297057</v>
      </c>
      <c r="P19">
        <v>126683</v>
      </c>
      <c r="R19" t="s">
        <v>158</v>
      </c>
      <c r="S19" t="s">
        <v>348</v>
      </c>
      <c r="T19" t="s">
        <v>117</v>
      </c>
      <c r="V19" t="s">
        <v>224</v>
      </c>
      <c r="W19" s="1">
        <v>249719370294</v>
      </c>
      <c r="X19" t="s">
        <v>349</v>
      </c>
      <c r="Y19">
        <v>3</v>
      </c>
      <c r="Z19" t="s">
        <v>173</v>
      </c>
      <c r="AA19">
        <v>48</v>
      </c>
      <c r="AB19">
        <v>0</v>
      </c>
      <c r="AC19">
        <v>1</v>
      </c>
      <c r="AD19">
        <v>37</v>
      </c>
      <c r="AE19">
        <v>27</v>
      </c>
      <c r="AF19">
        <v>22</v>
      </c>
      <c r="AG19">
        <v>8</v>
      </c>
      <c r="AH19">
        <v>7</v>
      </c>
      <c r="AI19">
        <v>0</v>
      </c>
      <c r="AJ19">
        <v>0</v>
      </c>
      <c r="AK19">
        <v>0</v>
      </c>
      <c r="AL19">
        <v>4</v>
      </c>
      <c r="AM19">
        <v>40</v>
      </c>
      <c r="AN19">
        <v>21</v>
      </c>
      <c r="AO19">
        <v>9</v>
      </c>
      <c r="AP19">
        <v>5</v>
      </c>
      <c r="AQ19">
        <v>6</v>
      </c>
      <c r="AR19">
        <v>1</v>
      </c>
      <c r="AS19">
        <v>6</v>
      </c>
      <c r="AT19">
        <v>137</v>
      </c>
      <c r="AU19">
        <v>415</v>
      </c>
      <c r="AY19">
        <v>200000</v>
      </c>
    </row>
    <row r="20" spans="1:51" x14ac:dyDescent="0.25">
      <c r="A20" t="s">
        <v>346</v>
      </c>
      <c r="B20" t="s">
        <v>347</v>
      </c>
      <c r="C20" t="s">
        <v>98</v>
      </c>
      <c r="D20">
        <v>32</v>
      </c>
      <c r="E20" t="s">
        <v>171</v>
      </c>
      <c r="F20">
        <v>20180910</v>
      </c>
      <c r="G20">
        <v>292</v>
      </c>
      <c r="H20">
        <v>111795</v>
      </c>
      <c r="K20" t="s">
        <v>350</v>
      </c>
      <c r="L20" t="s">
        <v>101</v>
      </c>
      <c r="N20" t="s">
        <v>121</v>
      </c>
      <c r="O20" s="1">
        <v>226666666667</v>
      </c>
      <c r="P20">
        <v>106426</v>
      </c>
      <c r="Q20">
        <v>6</v>
      </c>
      <c r="S20" t="s">
        <v>217</v>
      </c>
      <c r="T20" t="s">
        <v>101</v>
      </c>
      <c r="V20" t="s">
        <v>218</v>
      </c>
      <c r="W20" s="1">
        <v>222806297057</v>
      </c>
      <c r="X20" t="s">
        <v>351</v>
      </c>
      <c r="Y20">
        <v>3</v>
      </c>
      <c r="Z20" t="s">
        <v>187</v>
      </c>
      <c r="AT20">
        <v>275</v>
      </c>
      <c r="AU20">
        <v>189</v>
      </c>
      <c r="AV20">
        <v>137</v>
      </c>
      <c r="AW20">
        <v>415</v>
      </c>
      <c r="AX20">
        <v>126094</v>
      </c>
    </row>
    <row r="21" spans="1:51" x14ac:dyDescent="0.25">
      <c r="A21" t="s">
        <v>352</v>
      </c>
      <c r="B21" t="s">
        <v>353</v>
      </c>
      <c r="C21" t="s">
        <v>98</v>
      </c>
      <c r="D21">
        <v>32</v>
      </c>
      <c r="E21" t="s">
        <v>171</v>
      </c>
      <c r="F21">
        <v>20180903</v>
      </c>
      <c r="G21">
        <v>273</v>
      </c>
      <c r="H21">
        <v>106426</v>
      </c>
      <c r="K21" t="s">
        <v>217</v>
      </c>
      <c r="L21" t="s">
        <v>101</v>
      </c>
      <c r="N21" t="s">
        <v>218</v>
      </c>
      <c r="O21" s="1">
        <v>222422997947</v>
      </c>
      <c r="P21">
        <v>106329</v>
      </c>
      <c r="Q21">
        <v>7</v>
      </c>
      <c r="S21" t="s">
        <v>107</v>
      </c>
      <c r="T21" t="s">
        <v>108</v>
      </c>
      <c r="V21" t="s">
        <v>109</v>
      </c>
      <c r="W21" s="1">
        <v>242409308693</v>
      </c>
      <c r="X21" t="s">
        <v>315</v>
      </c>
      <c r="Y21">
        <v>3</v>
      </c>
      <c r="Z21" t="s">
        <v>173</v>
      </c>
      <c r="AA21">
        <v>87</v>
      </c>
      <c r="AB21">
        <v>3</v>
      </c>
      <c r="AC21">
        <v>2</v>
      </c>
      <c r="AD21">
        <v>61</v>
      </c>
      <c r="AE21">
        <v>41</v>
      </c>
      <c r="AF21">
        <v>28</v>
      </c>
      <c r="AG21">
        <v>10</v>
      </c>
      <c r="AH21">
        <v>10</v>
      </c>
      <c r="AI21">
        <v>2</v>
      </c>
      <c r="AJ21">
        <v>5</v>
      </c>
      <c r="AK21">
        <v>3</v>
      </c>
      <c r="AL21">
        <v>5</v>
      </c>
      <c r="AM21">
        <v>55</v>
      </c>
      <c r="AN21">
        <v>32</v>
      </c>
      <c r="AO21">
        <v>19</v>
      </c>
      <c r="AP21">
        <v>7</v>
      </c>
      <c r="AQ21">
        <v>9</v>
      </c>
      <c r="AR21">
        <v>4</v>
      </c>
      <c r="AS21">
        <v>9</v>
      </c>
      <c r="AT21">
        <v>158</v>
      </c>
      <c r="AU21">
        <v>356</v>
      </c>
      <c r="AV21">
        <v>118</v>
      </c>
      <c r="AW21">
        <v>471</v>
      </c>
      <c r="AX21">
        <v>126094</v>
      </c>
    </row>
    <row r="22" spans="1:51" x14ac:dyDescent="0.25">
      <c r="A22" t="s">
        <v>352</v>
      </c>
      <c r="B22" t="s">
        <v>353</v>
      </c>
      <c r="C22" t="s">
        <v>98</v>
      </c>
      <c r="D22">
        <v>32</v>
      </c>
      <c r="E22" t="s">
        <v>171</v>
      </c>
      <c r="F22">
        <v>20180903</v>
      </c>
      <c r="G22">
        <v>287</v>
      </c>
      <c r="H22">
        <v>106426</v>
      </c>
      <c r="K22" t="s">
        <v>217</v>
      </c>
      <c r="L22" t="s">
        <v>101</v>
      </c>
      <c r="N22" t="s">
        <v>218</v>
      </c>
      <c r="O22" s="1">
        <v>222422997947</v>
      </c>
      <c r="P22">
        <v>111576</v>
      </c>
      <c r="R22" t="s">
        <v>354</v>
      </c>
      <c r="S22" t="s">
        <v>355</v>
      </c>
      <c r="T22" t="s">
        <v>101</v>
      </c>
      <c r="V22" t="s">
        <v>356</v>
      </c>
      <c r="W22" s="1">
        <v>21029431896</v>
      </c>
      <c r="X22" t="s">
        <v>357</v>
      </c>
      <c r="Y22">
        <v>3</v>
      </c>
      <c r="Z22" t="s">
        <v>187</v>
      </c>
      <c r="AA22">
        <v>122</v>
      </c>
      <c r="AB22">
        <v>2</v>
      </c>
      <c r="AC22">
        <v>2</v>
      </c>
      <c r="AD22">
        <v>76</v>
      </c>
      <c r="AE22">
        <v>58</v>
      </c>
      <c r="AF22">
        <v>39</v>
      </c>
      <c r="AG22">
        <v>8</v>
      </c>
      <c r="AH22">
        <v>14</v>
      </c>
      <c r="AI22">
        <v>3</v>
      </c>
      <c r="AJ22">
        <v>7</v>
      </c>
      <c r="AK22">
        <v>0</v>
      </c>
      <c r="AL22">
        <v>6</v>
      </c>
      <c r="AM22">
        <v>86</v>
      </c>
      <c r="AN22">
        <v>54</v>
      </c>
      <c r="AO22">
        <v>36</v>
      </c>
      <c r="AP22">
        <v>15</v>
      </c>
      <c r="AQ22">
        <v>14</v>
      </c>
      <c r="AR22">
        <v>3</v>
      </c>
      <c r="AS22">
        <v>8</v>
      </c>
      <c r="AT22">
        <v>158</v>
      </c>
      <c r="AU22">
        <v>356</v>
      </c>
      <c r="AV22">
        <v>306</v>
      </c>
      <c r="AW22">
        <v>159</v>
      </c>
      <c r="AX22">
        <v>126094</v>
      </c>
    </row>
    <row r="23" spans="1:51" x14ac:dyDescent="0.25">
      <c r="A23" t="s">
        <v>352</v>
      </c>
      <c r="B23" t="s">
        <v>353</v>
      </c>
      <c r="C23" t="s">
        <v>98</v>
      </c>
      <c r="D23">
        <v>32</v>
      </c>
      <c r="E23" t="s">
        <v>171</v>
      </c>
      <c r="F23">
        <v>20180903</v>
      </c>
      <c r="G23">
        <v>294</v>
      </c>
      <c r="H23">
        <v>105064</v>
      </c>
      <c r="J23" t="s">
        <v>282</v>
      </c>
      <c r="K23" t="s">
        <v>358</v>
      </c>
      <c r="L23" t="s">
        <v>108</v>
      </c>
      <c r="M23">
        <v>188</v>
      </c>
      <c r="N23" t="s">
        <v>109</v>
      </c>
      <c r="O23" s="1">
        <v>306584531143</v>
      </c>
      <c r="P23">
        <v>106426</v>
      </c>
      <c r="S23" t="s">
        <v>217</v>
      </c>
      <c r="T23" t="s">
        <v>101</v>
      </c>
      <c r="V23" t="s">
        <v>218</v>
      </c>
      <c r="W23" s="1">
        <v>222422997947</v>
      </c>
      <c r="X23" t="s">
        <v>359</v>
      </c>
      <c r="Y23">
        <v>3</v>
      </c>
      <c r="Z23" t="s">
        <v>189</v>
      </c>
      <c r="AA23">
        <v>108</v>
      </c>
      <c r="AB23">
        <v>5</v>
      </c>
      <c r="AC23">
        <v>2</v>
      </c>
      <c r="AD23">
        <v>89</v>
      </c>
      <c r="AE23">
        <v>54</v>
      </c>
      <c r="AF23">
        <v>38</v>
      </c>
      <c r="AG23">
        <v>20</v>
      </c>
      <c r="AH23">
        <v>11</v>
      </c>
      <c r="AI23">
        <v>9</v>
      </c>
      <c r="AJ23">
        <v>10</v>
      </c>
      <c r="AK23">
        <v>4</v>
      </c>
      <c r="AL23">
        <v>3</v>
      </c>
      <c r="AM23">
        <v>70</v>
      </c>
      <c r="AN23">
        <v>42</v>
      </c>
      <c r="AO23">
        <v>28</v>
      </c>
      <c r="AP23">
        <v>19</v>
      </c>
      <c r="AQ23">
        <v>11</v>
      </c>
      <c r="AR23">
        <v>3</v>
      </c>
      <c r="AS23">
        <v>5</v>
      </c>
      <c r="AT23">
        <v>311</v>
      </c>
      <c r="AU23">
        <v>155</v>
      </c>
      <c r="AV23">
        <v>158</v>
      </c>
      <c r="AW23">
        <v>356</v>
      </c>
      <c r="AX23">
        <v>126094</v>
      </c>
    </row>
    <row r="24" spans="1:51" x14ac:dyDescent="0.25">
      <c r="A24" t="s">
        <v>360</v>
      </c>
      <c r="B24" t="s">
        <v>361</v>
      </c>
      <c r="C24" t="s">
        <v>98</v>
      </c>
      <c r="D24">
        <v>32</v>
      </c>
      <c r="E24" t="s">
        <v>171</v>
      </c>
      <c r="F24">
        <v>20180305</v>
      </c>
      <c r="G24">
        <v>275</v>
      </c>
      <c r="H24">
        <v>106426</v>
      </c>
      <c r="J24" t="s">
        <v>158</v>
      </c>
      <c r="K24" t="s">
        <v>217</v>
      </c>
      <c r="L24" t="s">
        <v>101</v>
      </c>
      <c r="N24" t="s">
        <v>218</v>
      </c>
      <c r="O24" s="1">
        <v>217631759069</v>
      </c>
      <c r="P24">
        <v>106288</v>
      </c>
      <c r="S24" t="s">
        <v>362</v>
      </c>
      <c r="T24" t="s">
        <v>101</v>
      </c>
      <c r="V24" t="s">
        <v>138</v>
      </c>
      <c r="W24" s="1">
        <v>241259411362</v>
      </c>
      <c r="X24" t="s">
        <v>363</v>
      </c>
      <c r="Y24">
        <v>3</v>
      </c>
      <c r="Z24" t="s">
        <v>173</v>
      </c>
      <c r="AA24">
        <v>131</v>
      </c>
      <c r="AB24">
        <v>0</v>
      </c>
      <c r="AC24">
        <v>5</v>
      </c>
      <c r="AD24">
        <v>104</v>
      </c>
      <c r="AE24">
        <v>62</v>
      </c>
      <c r="AF24">
        <v>44</v>
      </c>
      <c r="AG24">
        <v>17</v>
      </c>
      <c r="AH24">
        <v>14</v>
      </c>
      <c r="AI24">
        <v>8</v>
      </c>
      <c r="AJ24">
        <v>12</v>
      </c>
      <c r="AK24">
        <v>1</v>
      </c>
      <c r="AL24">
        <v>6</v>
      </c>
      <c r="AM24">
        <v>92</v>
      </c>
      <c r="AN24">
        <v>52</v>
      </c>
      <c r="AO24">
        <v>33</v>
      </c>
      <c r="AP24">
        <v>16</v>
      </c>
      <c r="AQ24">
        <v>14</v>
      </c>
      <c r="AR24">
        <v>2</v>
      </c>
      <c r="AS24">
        <v>8</v>
      </c>
      <c r="AT24">
        <v>232</v>
      </c>
      <c r="AU24">
        <v>227</v>
      </c>
      <c r="AV24">
        <v>241</v>
      </c>
      <c r="AW24">
        <v>213</v>
      </c>
      <c r="AY24">
        <v>126094</v>
      </c>
    </row>
    <row r="25" spans="1:51" x14ac:dyDescent="0.25">
      <c r="A25" t="s">
        <v>360</v>
      </c>
      <c r="B25" t="s">
        <v>361</v>
      </c>
      <c r="C25" t="s">
        <v>98</v>
      </c>
      <c r="D25">
        <v>32</v>
      </c>
      <c r="E25" t="s">
        <v>171</v>
      </c>
      <c r="F25">
        <v>20180305</v>
      </c>
      <c r="G25">
        <v>288</v>
      </c>
      <c r="H25">
        <v>103990</v>
      </c>
      <c r="K25" t="s">
        <v>364</v>
      </c>
      <c r="L25" t="s">
        <v>101</v>
      </c>
      <c r="M25">
        <v>180</v>
      </c>
      <c r="N25" t="s">
        <v>154</v>
      </c>
      <c r="O25" s="1">
        <v>358439425051</v>
      </c>
      <c r="P25">
        <v>106426</v>
      </c>
      <c r="R25" t="s">
        <v>158</v>
      </c>
      <c r="S25" t="s">
        <v>217</v>
      </c>
      <c r="T25" t="s">
        <v>101</v>
      </c>
      <c r="V25" t="s">
        <v>218</v>
      </c>
      <c r="W25" s="1">
        <v>217631759069</v>
      </c>
      <c r="X25" t="s">
        <v>365</v>
      </c>
      <c r="Y25">
        <v>3</v>
      </c>
      <c r="Z25" t="s">
        <v>187</v>
      </c>
      <c r="AA25">
        <v>116</v>
      </c>
      <c r="AB25">
        <v>2</v>
      </c>
      <c r="AC25">
        <v>6</v>
      </c>
      <c r="AD25">
        <v>77</v>
      </c>
      <c r="AE25">
        <v>56</v>
      </c>
      <c r="AF25">
        <v>33</v>
      </c>
      <c r="AG25">
        <v>8</v>
      </c>
      <c r="AH25">
        <v>13</v>
      </c>
      <c r="AI25">
        <v>1</v>
      </c>
      <c r="AJ25">
        <v>6</v>
      </c>
      <c r="AK25">
        <v>0</v>
      </c>
      <c r="AL25">
        <v>6</v>
      </c>
      <c r="AM25">
        <v>103</v>
      </c>
      <c r="AN25">
        <v>68</v>
      </c>
      <c r="AO25">
        <v>39</v>
      </c>
      <c r="AP25">
        <v>9</v>
      </c>
      <c r="AQ25">
        <v>13</v>
      </c>
      <c r="AR25">
        <v>15</v>
      </c>
      <c r="AS25">
        <v>23</v>
      </c>
      <c r="AT25">
        <v>170</v>
      </c>
      <c r="AU25">
        <v>326</v>
      </c>
      <c r="AV25">
        <v>232</v>
      </c>
      <c r="AW25">
        <v>227</v>
      </c>
      <c r="AX25">
        <v>126610</v>
      </c>
    </row>
    <row r="26" spans="1:51" x14ac:dyDescent="0.25">
      <c r="A26" t="s">
        <v>366</v>
      </c>
      <c r="B26" t="s">
        <v>367</v>
      </c>
      <c r="C26" t="s">
        <v>98</v>
      </c>
      <c r="D26">
        <v>32</v>
      </c>
      <c r="E26" t="s">
        <v>171</v>
      </c>
      <c r="F26">
        <v>20180625</v>
      </c>
      <c r="G26">
        <v>281</v>
      </c>
      <c r="H26">
        <v>105217</v>
      </c>
      <c r="J26" t="s">
        <v>337</v>
      </c>
      <c r="K26" t="s">
        <v>368</v>
      </c>
      <c r="L26" t="s">
        <v>101</v>
      </c>
      <c r="M26">
        <v>193</v>
      </c>
      <c r="N26" t="s">
        <v>369</v>
      </c>
      <c r="O26" s="1">
        <v>297631759069</v>
      </c>
      <c r="P26">
        <v>200000</v>
      </c>
      <c r="Q26">
        <v>4</v>
      </c>
      <c r="S26" t="s">
        <v>163</v>
      </c>
      <c r="T26" t="s">
        <v>101</v>
      </c>
      <c r="V26" t="s">
        <v>164</v>
      </c>
      <c r="W26" s="1">
        <v>1787816564</v>
      </c>
      <c r="X26" t="s">
        <v>370</v>
      </c>
      <c r="Y26">
        <v>3</v>
      </c>
      <c r="Z26" t="s">
        <v>173</v>
      </c>
      <c r="AA26">
        <v>69</v>
      </c>
      <c r="AB26">
        <v>1</v>
      </c>
      <c r="AC26">
        <v>1</v>
      </c>
      <c r="AD26">
        <v>44</v>
      </c>
      <c r="AE26">
        <v>27</v>
      </c>
      <c r="AF26">
        <v>18</v>
      </c>
      <c r="AG26">
        <v>12</v>
      </c>
      <c r="AH26">
        <v>7</v>
      </c>
      <c r="AI26">
        <v>1</v>
      </c>
      <c r="AJ26">
        <v>1</v>
      </c>
      <c r="AK26">
        <v>1</v>
      </c>
      <c r="AL26">
        <v>7</v>
      </c>
      <c r="AM26">
        <v>47</v>
      </c>
      <c r="AN26">
        <v>22</v>
      </c>
      <c r="AO26">
        <v>14</v>
      </c>
      <c r="AP26">
        <v>8</v>
      </c>
      <c r="AQ26">
        <v>8</v>
      </c>
      <c r="AR26">
        <v>1</v>
      </c>
      <c r="AS26">
        <v>6</v>
      </c>
      <c r="AT26">
        <v>289</v>
      </c>
      <c r="AU26">
        <v>184</v>
      </c>
      <c r="AV26">
        <v>151</v>
      </c>
      <c r="AW26">
        <v>372</v>
      </c>
      <c r="AX26">
        <v>105676</v>
      </c>
    </row>
    <row r="27" spans="1:51" x14ac:dyDescent="0.25">
      <c r="A27" t="s">
        <v>371</v>
      </c>
      <c r="B27" t="s">
        <v>372</v>
      </c>
      <c r="C27" t="s">
        <v>98</v>
      </c>
      <c r="D27">
        <v>32</v>
      </c>
      <c r="E27" t="s">
        <v>171</v>
      </c>
      <c r="F27">
        <v>20180827</v>
      </c>
      <c r="G27">
        <v>281</v>
      </c>
      <c r="H27">
        <v>106426</v>
      </c>
      <c r="K27" t="s">
        <v>217</v>
      </c>
      <c r="L27" t="s">
        <v>101</v>
      </c>
      <c r="N27" t="s">
        <v>218</v>
      </c>
      <c r="O27" s="1">
        <v>222422997947</v>
      </c>
      <c r="P27">
        <v>105155</v>
      </c>
      <c r="Q27">
        <v>3</v>
      </c>
      <c r="S27" t="s">
        <v>219</v>
      </c>
      <c r="T27" t="s">
        <v>101</v>
      </c>
      <c r="U27">
        <v>180</v>
      </c>
      <c r="V27" t="s">
        <v>220</v>
      </c>
      <c r="W27" s="1">
        <v>30250513347</v>
      </c>
      <c r="X27" t="s">
        <v>373</v>
      </c>
      <c r="Y27">
        <v>3</v>
      </c>
      <c r="Z27" t="s">
        <v>173</v>
      </c>
      <c r="AA27">
        <v>87</v>
      </c>
      <c r="AB27">
        <v>4</v>
      </c>
      <c r="AC27">
        <v>2</v>
      </c>
      <c r="AD27">
        <v>79</v>
      </c>
      <c r="AE27">
        <v>49</v>
      </c>
      <c r="AF27">
        <v>39</v>
      </c>
      <c r="AG27">
        <v>15</v>
      </c>
      <c r="AH27">
        <v>11</v>
      </c>
      <c r="AI27">
        <v>8</v>
      </c>
      <c r="AJ27">
        <v>9</v>
      </c>
      <c r="AK27">
        <v>3</v>
      </c>
      <c r="AL27">
        <v>5</v>
      </c>
      <c r="AM27">
        <v>70</v>
      </c>
      <c r="AN27">
        <v>40</v>
      </c>
      <c r="AO27">
        <v>29</v>
      </c>
      <c r="AP27">
        <v>18</v>
      </c>
      <c r="AQ27">
        <v>11</v>
      </c>
      <c r="AR27">
        <v>8</v>
      </c>
      <c r="AS27">
        <v>10</v>
      </c>
      <c r="AT27">
        <v>158</v>
      </c>
      <c r="AU27">
        <v>356</v>
      </c>
      <c r="AV27">
        <v>116</v>
      </c>
      <c r="AW27">
        <v>481</v>
      </c>
      <c r="AX27">
        <v>126610</v>
      </c>
    </row>
    <row r="28" spans="1:51" x14ac:dyDescent="0.25">
      <c r="A28" t="s">
        <v>371</v>
      </c>
      <c r="B28" t="s">
        <v>372</v>
      </c>
      <c r="C28" t="s">
        <v>98</v>
      </c>
      <c r="D28">
        <v>32</v>
      </c>
      <c r="E28" t="s">
        <v>171</v>
      </c>
      <c r="F28">
        <v>20180827</v>
      </c>
      <c r="G28">
        <v>291</v>
      </c>
      <c r="H28">
        <v>106426</v>
      </c>
      <c r="K28" t="s">
        <v>217</v>
      </c>
      <c r="L28" t="s">
        <v>101</v>
      </c>
      <c r="N28" t="s">
        <v>218</v>
      </c>
      <c r="O28" s="1">
        <v>222422997947</v>
      </c>
      <c r="P28">
        <v>105493</v>
      </c>
      <c r="S28" t="s">
        <v>374</v>
      </c>
      <c r="T28" t="s">
        <v>101</v>
      </c>
      <c r="V28" t="s">
        <v>305</v>
      </c>
      <c r="W28" s="1">
        <v>284681724846</v>
      </c>
      <c r="X28" t="s">
        <v>139</v>
      </c>
      <c r="Y28">
        <v>3</v>
      </c>
      <c r="Z28" t="s">
        <v>187</v>
      </c>
      <c r="AA28">
        <v>73</v>
      </c>
      <c r="AB28">
        <v>7</v>
      </c>
      <c r="AC28">
        <v>2</v>
      </c>
      <c r="AD28">
        <v>55</v>
      </c>
      <c r="AE28">
        <v>30</v>
      </c>
      <c r="AF28">
        <v>24</v>
      </c>
      <c r="AG28">
        <v>19</v>
      </c>
      <c r="AH28">
        <v>10</v>
      </c>
      <c r="AI28">
        <v>3</v>
      </c>
      <c r="AJ28">
        <v>3</v>
      </c>
      <c r="AK28">
        <v>5</v>
      </c>
      <c r="AL28">
        <v>1</v>
      </c>
      <c r="AM28">
        <v>61</v>
      </c>
      <c r="AN28">
        <v>40</v>
      </c>
      <c r="AO28">
        <v>27</v>
      </c>
      <c r="AP28">
        <v>11</v>
      </c>
      <c r="AQ28">
        <v>10</v>
      </c>
      <c r="AR28">
        <v>4</v>
      </c>
      <c r="AS28">
        <v>6</v>
      </c>
      <c r="AT28">
        <v>158</v>
      </c>
      <c r="AU28">
        <v>356</v>
      </c>
      <c r="AV28">
        <v>264</v>
      </c>
      <c r="AW28">
        <v>202</v>
      </c>
      <c r="AX28">
        <v>105676</v>
      </c>
    </row>
    <row r="29" spans="1:51" x14ac:dyDescent="0.25">
      <c r="A29" t="s">
        <v>371</v>
      </c>
      <c r="B29" t="s">
        <v>372</v>
      </c>
      <c r="C29" t="s">
        <v>98</v>
      </c>
      <c r="D29">
        <v>32</v>
      </c>
      <c r="E29" t="s">
        <v>171</v>
      </c>
      <c r="F29">
        <v>20180827</v>
      </c>
      <c r="G29">
        <v>296</v>
      </c>
      <c r="H29">
        <v>106426</v>
      </c>
      <c r="K29" t="s">
        <v>217</v>
      </c>
      <c r="L29" t="s">
        <v>101</v>
      </c>
      <c r="N29" t="s">
        <v>218</v>
      </c>
      <c r="O29" s="1">
        <v>222422997947</v>
      </c>
      <c r="P29">
        <v>106228</v>
      </c>
      <c r="Q29">
        <v>5</v>
      </c>
      <c r="S29" t="s">
        <v>375</v>
      </c>
      <c r="T29" t="s">
        <v>101</v>
      </c>
      <c r="V29" t="s">
        <v>150</v>
      </c>
      <c r="W29" s="1">
        <v>250321697467</v>
      </c>
      <c r="X29" t="s">
        <v>331</v>
      </c>
      <c r="Y29">
        <v>3</v>
      </c>
      <c r="Z29" t="s">
        <v>189</v>
      </c>
      <c r="AA29">
        <v>68</v>
      </c>
      <c r="AB29">
        <v>5</v>
      </c>
      <c r="AC29">
        <v>3</v>
      </c>
      <c r="AD29">
        <v>51</v>
      </c>
      <c r="AE29">
        <v>26</v>
      </c>
      <c r="AF29">
        <v>21</v>
      </c>
      <c r="AG29">
        <v>16</v>
      </c>
      <c r="AH29">
        <v>9</v>
      </c>
      <c r="AI29">
        <v>1</v>
      </c>
      <c r="AJ29">
        <v>1</v>
      </c>
      <c r="AK29">
        <v>1</v>
      </c>
      <c r="AL29">
        <v>2</v>
      </c>
      <c r="AM29">
        <v>64</v>
      </c>
      <c r="AN29">
        <v>35</v>
      </c>
      <c r="AO29">
        <v>21</v>
      </c>
      <c r="AP29">
        <v>15</v>
      </c>
      <c r="AQ29">
        <v>9</v>
      </c>
      <c r="AR29">
        <v>6</v>
      </c>
      <c r="AS29">
        <v>9</v>
      </c>
      <c r="AT29">
        <v>158</v>
      </c>
      <c r="AU29">
        <v>356</v>
      </c>
      <c r="AV29">
        <v>123</v>
      </c>
      <c r="AW29">
        <v>455</v>
      </c>
      <c r="AX29">
        <v>126610</v>
      </c>
    </row>
    <row r="30" spans="1:51" x14ac:dyDescent="0.25">
      <c r="A30" t="s">
        <v>371</v>
      </c>
      <c r="B30" t="s">
        <v>372</v>
      </c>
      <c r="C30" t="s">
        <v>98</v>
      </c>
      <c r="D30">
        <v>32</v>
      </c>
      <c r="E30" t="s">
        <v>171</v>
      </c>
      <c r="F30">
        <v>20180827</v>
      </c>
      <c r="G30">
        <v>299</v>
      </c>
      <c r="H30">
        <v>106426</v>
      </c>
      <c r="K30" t="s">
        <v>217</v>
      </c>
      <c r="L30" t="s">
        <v>101</v>
      </c>
      <c r="N30" t="s">
        <v>218</v>
      </c>
      <c r="O30" s="1">
        <v>222422997947</v>
      </c>
      <c r="P30">
        <v>105634</v>
      </c>
      <c r="S30" t="s">
        <v>376</v>
      </c>
      <c r="T30" t="s">
        <v>101</v>
      </c>
      <c r="V30" t="s">
        <v>121</v>
      </c>
      <c r="W30" s="1">
        <v>279370294319</v>
      </c>
      <c r="X30" t="s">
        <v>119</v>
      </c>
      <c r="Y30">
        <v>3</v>
      </c>
      <c r="Z30" t="s">
        <v>193</v>
      </c>
      <c r="AA30">
        <v>87</v>
      </c>
      <c r="AB30">
        <v>5</v>
      </c>
      <c r="AC30">
        <v>2</v>
      </c>
      <c r="AD30">
        <v>64</v>
      </c>
      <c r="AE30">
        <v>37</v>
      </c>
      <c r="AF30">
        <v>26</v>
      </c>
      <c r="AG30">
        <v>11</v>
      </c>
      <c r="AH30">
        <v>9</v>
      </c>
      <c r="AI30">
        <v>4</v>
      </c>
      <c r="AJ30">
        <v>6</v>
      </c>
      <c r="AK30">
        <v>3</v>
      </c>
      <c r="AL30">
        <v>4</v>
      </c>
      <c r="AM30">
        <v>76</v>
      </c>
      <c r="AN30">
        <v>53</v>
      </c>
      <c r="AO30">
        <v>30</v>
      </c>
      <c r="AP30">
        <v>8</v>
      </c>
      <c r="AQ30">
        <v>10</v>
      </c>
      <c r="AR30">
        <v>6</v>
      </c>
      <c r="AS30">
        <v>11</v>
      </c>
      <c r="AT30">
        <v>158</v>
      </c>
      <c r="AU30">
        <v>356</v>
      </c>
      <c r="AV30">
        <v>223</v>
      </c>
      <c r="AW30">
        <v>250</v>
      </c>
      <c r="AY30">
        <v>105676</v>
      </c>
    </row>
    <row r="31" spans="1:51" x14ac:dyDescent="0.25">
      <c r="A31" t="s">
        <v>371</v>
      </c>
      <c r="B31" t="s">
        <v>372</v>
      </c>
      <c r="C31" t="s">
        <v>98</v>
      </c>
      <c r="D31">
        <v>32</v>
      </c>
      <c r="E31" t="s">
        <v>171</v>
      </c>
      <c r="F31">
        <v>20180827</v>
      </c>
      <c r="G31">
        <v>300</v>
      </c>
      <c r="H31">
        <v>106099</v>
      </c>
      <c r="K31" t="s">
        <v>208</v>
      </c>
      <c r="L31" t="s">
        <v>101</v>
      </c>
      <c r="N31" t="s">
        <v>121</v>
      </c>
      <c r="O31" s="1">
        <v>25697467488</v>
      </c>
      <c r="P31">
        <v>106426</v>
      </c>
      <c r="S31" t="s">
        <v>217</v>
      </c>
      <c r="T31" t="s">
        <v>101</v>
      </c>
      <c r="V31" t="s">
        <v>218</v>
      </c>
      <c r="W31" s="1">
        <v>222422997947</v>
      </c>
      <c r="X31" t="s">
        <v>377</v>
      </c>
      <c r="Y31">
        <v>3</v>
      </c>
      <c r="Z31" t="s">
        <v>196</v>
      </c>
      <c r="AA31">
        <v>102</v>
      </c>
      <c r="AB31">
        <v>1</v>
      </c>
      <c r="AC31">
        <v>2</v>
      </c>
      <c r="AD31">
        <v>74</v>
      </c>
      <c r="AE31">
        <v>46</v>
      </c>
      <c r="AF31">
        <v>28</v>
      </c>
      <c r="AG31">
        <v>17</v>
      </c>
      <c r="AH31">
        <v>11</v>
      </c>
      <c r="AI31">
        <v>6</v>
      </c>
      <c r="AJ31">
        <v>9</v>
      </c>
      <c r="AK31">
        <v>4</v>
      </c>
      <c r="AL31">
        <v>6</v>
      </c>
      <c r="AM31">
        <v>84</v>
      </c>
      <c r="AN31">
        <v>42</v>
      </c>
      <c r="AO31">
        <v>25</v>
      </c>
      <c r="AP31">
        <v>17</v>
      </c>
      <c r="AQ31">
        <v>11</v>
      </c>
      <c r="AR31">
        <v>9</v>
      </c>
      <c r="AS31">
        <v>14</v>
      </c>
      <c r="AT31">
        <v>218</v>
      </c>
      <c r="AU31">
        <v>257</v>
      </c>
      <c r="AV31">
        <v>158</v>
      </c>
      <c r="AW31">
        <v>356</v>
      </c>
      <c r="AX31">
        <v>126610</v>
      </c>
    </row>
    <row r="32" spans="1:51" x14ac:dyDescent="0.25">
      <c r="A32" t="s">
        <v>394</v>
      </c>
      <c r="B32" t="s">
        <v>395</v>
      </c>
      <c r="C32" t="s">
        <v>98</v>
      </c>
      <c r="D32">
        <v>32</v>
      </c>
      <c r="E32" t="s">
        <v>171</v>
      </c>
      <c r="F32">
        <v>20180430</v>
      </c>
      <c r="G32">
        <v>274</v>
      </c>
      <c r="H32">
        <v>106426</v>
      </c>
      <c r="K32" t="s">
        <v>217</v>
      </c>
      <c r="L32" t="s">
        <v>101</v>
      </c>
      <c r="N32" t="s">
        <v>218</v>
      </c>
      <c r="O32" s="1">
        <v>21916495551</v>
      </c>
      <c r="P32">
        <v>105385</v>
      </c>
      <c r="Q32">
        <v>3</v>
      </c>
      <c r="S32" t="s">
        <v>396</v>
      </c>
      <c r="T32" t="s">
        <v>108</v>
      </c>
      <c r="U32">
        <v>183</v>
      </c>
      <c r="V32" t="s">
        <v>127</v>
      </c>
      <c r="W32" s="1">
        <v>287693360712</v>
      </c>
      <c r="X32" t="s">
        <v>365</v>
      </c>
      <c r="Y32">
        <v>3</v>
      </c>
      <c r="Z32" t="s">
        <v>173</v>
      </c>
      <c r="AA32">
        <v>110</v>
      </c>
      <c r="AB32">
        <v>8</v>
      </c>
      <c r="AC32">
        <v>3</v>
      </c>
      <c r="AD32">
        <v>72</v>
      </c>
      <c r="AE32">
        <v>43</v>
      </c>
      <c r="AF32">
        <v>34</v>
      </c>
      <c r="AG32">
        <v>16</v>
      </c>
      <c r="AH32">
        <v>13</v>
      </c>
      <c r="AI32">
        <v>1</v>
      </c>
      <c r="AJ32">
        <v>3</v>
      </c>
      <c r="AK32">
        <v>1</v>
      </c>
      <c r="AL32">
        <v>6</v>
      </c>
      <c r="AM32">
        <v>91</v>
      </c>
      <c r="AN32">
        <v>48</v>
      </c>
      <c r="AO32">
        <v>31</v>
      </c>
      <c r="AP32">
        <v>19</v>
      </c>
      <c r="AQ32">
        <v>13</v>
      </c>
      <c r="AR32">
        <v>4</v>
      </c>
      <c r="AS32">
        <v>9</v>
      </c>
      <c r="AT32">
        <v>214</v>
      </c>
      <c r="AU32">
        <v>271</v>
      </c>
      <c r="AV32">
        <v>130</v>
      </c>
      <c r="AW32">
        <v>434</v>
      </c>
      <c r="AX32">
        <v>126610</v>
      </c>
    </row>
    <row r="33" spans="1:51" x14ac:dyDescent="0.25">
      <c r="A33" t="s">
        <v>394</v>
      </c>
      <c r="B33" t="s">
        <v>395</v>
      </c>
      <c r="C33" t="s">
        <v>98</v>
      </c>
      <c r="D33">
        <v>32</v>
      </c>
      <c r="E33" t="s">
        <v>171</v>
      </c>
      <c r="F33">
        <v>20180430</v>
      </c>
      <c r="G33">
        <v>288</v>
      </c>
      <c r="H33">
        <v>124187</v>
      </c>
      <c r="K33" t="s">
        <v>397</v>
      </c>
      <c r="L33" t="s">
        <v>101</v>
      </c>
      <c r="N33" t="s">
        <v>127</v>
      </c>
      <c r="O33" s="1">
        <v>206707734428</v>
      </c>
      <c r="P33">
        <v>106426</v>
      </c>
      <c r="S33" t="s">
        <v>217</v>
      </c>
      <c r="T33" t="s">
        <v>101</v>
      </c>
      <c r="V33" t="s">
        <v>218</v>
      </c>
      <c r="W33" s="1">
        <v>21916495551</v>
      </c>
      <c r="X33" t="s">
        <v>139</v>
      </c>
      <c r="Y33">
        <v>3</v>
      </c>
      <c r="Z33" t="s">
        <v>187</v>
      </c>
      <c r="AA33">
        <v>78</v>
      </c>
      <c r="AB33">
        <v>12</v>
      </c>
      <c r="AC33">
        <v>4</v>
      </c>
      <c r="AD33">
        <v>61</v>
      </c>
      <c r="AE33">
        <v>37</v>
      </c>
      <c r="AF33">
        <v>32</v>
      </c>
      <c r="AG33">
        <v>10</v>
      </c>
      <c r="AH33">
        <v>10</v>
      </c>
      <c r="AI33">
        <v>5</v>
      </c>
      <c r="AJ33">
        <v>6</v>
      </c>
      <c r="AK33">
        <v>5</v>
      </c>
      <c r="AL33">
        <v>5</v>
      </c>
      <c r="AM33">
        <v>64</v>
      </c>
      <c r="AN33">
        <v>41</v>
      </c>
      <c r="AO33">
        <v>24</v>
      </c>
      <c r="AP33">
        <v>13</v>
      </c>
      <c r="AQ33">
        <v>10</v>
      </c>
      <c r="AR33">
        <v>4</v>
      </c>
      <c r="AS33">
        <v>7</v>
      </c>
      <c r="AT33">
        <v>192</v>
      </c>
      <c r="AU33">
        <v>301</v>
      </c>
      <c r="AV33">
        <v>214</v>
      </c>
      <c r="AW33">
        <v>271</v>
      </c>
      <c r="AX33">
        <v>106426</v>
      </c>
    </row>
    <row r="34" spans="1:51" x14ac:dyDescent="0.25">
      <c r="A34" t="s">
        <v>398</v>
      </c>
      <c r="B34" t="s">
        <v>399</v>
      </c>
      <c r="C34" t="s">
        <v>98</v>
      </c>
      <c r="D34">
        <v>32</v>
      </c>
      <c r="E34" t="s">
        <v>171</v>
      </c>
      <c r="F34">
        <v>20180416</v>
      </c>
      <c r="G34">
        <v>276</v>
      </c>
      <c r="H34">
        <v>106198</v>
      </c>
      <c r="K34" t="s">
        <v>400</v>
      </c>
      <c r="L34" t="s">
        <v>101</v>
      </c>
      <c r="N34" t="s">
        <v>401</v>
      </c>
      <c r="O34" s="1">
        <v>248323066393</v>
      </c>
      <c r="P34">
        <v>106426</v>
      </c>
      <c r="S34" t="s">
        <v>217</v>
      </c>
      <c r="T34" t="s">
        <v>101</v>
      </c>
      <c r="V34" t="s">
        <v>218</v>
      </c>
      <c r="W34" s="1">
        <v>2187816564</v>
      </c>
      <c r="X34" t="s">
        <v>402</v>
      </c>
      <c r="Y34">
        <v>3</v>
      </c>
      <c r="Z34" t="s">
        <v>173</v>
      </c>
      <c r="AA34">
        <v>44</v>
      </c>
      <c r="AB34">
        <v>2</v>
      </c>
      <c r="AC34">
        <v>3</v>
      </c>
      <c r="AD34">
        <v>40</v>
      </c>
      <c r="AE34">
        <v>26</v>
      </c>
      <c r="AF34">
        <v>18</v>
      </c>
      <c r="AG34">
        <v>6</v>
      </c>
      <c r="AH34">
        <v>6</v>
      </c>
      <c r="AI34">
        <v>4</v>
      </c>
      <c r="AJ34">
        <v>6</v>
      </c>
      <c r="AK34">
        <v>0</v>
      </c>
      <c r="AL34">
        <v>3</v>
      </c>
      <c r="AM34">
        <v>31</v>
      </c>
      <c r="AN34">
        <v>17</v>
      </c>
      <c r="AO34">
        <v>5</v>
      </c>
      <c r="AP34">
        <v>4</v>
      </c>
      <c r="AQ34">
        <v>6</v>
      </c>
      <c r="AR34">
        <v>1</v>
      </c>
      <c r="AS34">
        <v>6</v>
      </c>
      <c r="AT34">
        <v>231</v>
      </c>
      <c r="AU34">
        <v>237</v>
      </c>
      <c r="AV34">
        <v>216</v>
      </c>
      <c r="AW34">
        <v>256</v>
      </c>
      <c r="AX34">
        <v>126094</v>
      </c>
    </row>
    <row r="35" spans="1:51" x14ac:dyDescent="0.25">
      <c r="A35" t="s">
        <v>403</v>
      </c>
      <c r="B35" t="s">
        <v>404</v>
      </c>
      <c r="C35" t="s">
        <v>98</v>
      </c>
      <c r="D35">
        <v>128</v>
      </c>
      <c r="E35" t="s">
        <v>176</v>
      </c>
      <c r="F35">
        <v>20180528</v>
      </c>
      <c r="G35">
        <v>820</v>
      </c>
      <c r="H35">
        <v>104297</v>
      </c>
      <c r="I35">
        <v>6</v>
      </c>
      <c r="K35" t="s">
        <v>405</v>
      </c>
      <c r="L35" t="s">
        <v>101</v>
      </c>
      <c r="M35">
        <v>178</v>
      </c>
      <c r="N35" t="s">
        <v>109</v>
      </c>
      <c r="O35" s="1">
        <v>343134839151</v>
      </c>
      <c r="P35">
        <v>106426</v>
      </c>
      <c r="S35" t="s">
        <v>217</v>
      </c>
      <c r="T35" t="s">
        <v>101</v>
      </c>
      <c r="V35" t="s">
        <v>218</v>
      </c>
      <c r="W35" s="1">
        <v>21993155373</v>
      </c>
      <c r="X35" t="s">
        <v>406</v>
      </c>
      <c r="Y35">
        <v>3</v>
      </c>
      <c r="Z35" t="s">
        <v>106</v>
      </c>
      <c r="AT35">
        <v>134</v>
      </c>
      <c r="AU35">
        <v>421</v>
      </c>
      <c r="AV35">
        <v>174</v>
      </c>
      <c r="AW35">
        <v>326</v>
      </c>
      <c r="AY35">
        <v>106426</v>
      </c>
    </row>
    <row r="36" spans="1:51" x14ac:dyDescent="0.25">
      <c r="A36" t="s">
        <v>403</v>
      </c>
      <c r="B36" t="s">
        <v>404</v>
      </c>
      <c r="C36" t="s">
        <v>98</v>
      </c>
      <c r="D36">
        <v>128</v>
      </c>
      <c r="E36" t="s">
        <v>176</v>
      </c>
      <c r="F36">
        <v>20180528</v>
      </c>
      <c r="G36">
        <v>841</v>
      </c>
      <c r="H36">
        <v>200000</v>
      </c>
      <c r="K36" t="s">
        <v>163</v>
      </c>
      <c r="L36" t="s">
        <v>101</v>
      </c>
      <c r="N36" t="s">
        <v>164</v>
      </c>
      <c r="O36" s="1">
        <v>178015058179</v>
      </c>
      <c r="P36">
        <v>144750</v>
      </c>
      <c r="S36" t="s">
        <v>407</v>
      </c>
      <c r="T36" t="s">
        <v>101</v>
      </c>
      <c r="V36" t="s">
        <v>408</v>
      </c>
      <c r="W36" s="1">
        <v>212539356605</v>
      </c>
      <c r="X36" t="s">
        <v>119</v>
      </c>
      <c r="Y36">
        <v>3</v>
      </c>
      <c r="Z36" t="s">
        <v>106</v>
      </c>
      <c r="AT36">
        <v>178</v>
      </c>
      <c r="AU36">
        <v>322</v>
      </c>
      <c r="AV36">
        <v>214</v>
      </c>
      <c r="AW36">
        <v>278</v>
      </c>
      <c r="AX36">
        <v>126094</v>
      </c>
    </row>
    <row r="37" spans="1:51" x14ac:dyDescent="0.25">
      <c r="A37" t="s">
        <v>403</v>
      </c>
      <c r="B37" t="s">
        <v>404</v>
      </c>
      <c r="C37" t="s">
        <v>98</v>
      </c>
      <c r="D37">
        <v>128</v>
      </c>
      <c r="E37" t="s">
        <v>176</v>
      </c>
      <c r="F37">
        <v>20180528</v>
      </c>
      <c r="G37">
        <v>884</v>
      </c>
      <c r="H37">
        <v>144719</v>
      </c>
      <c r="K37" t="s">
        <v>409</v>
      </c>
      <c r="L37" t="s">
        <v>101</v>
      </c>
      <c r="N37" t="s">
        <v>154</v>
      </c>
      <c r="O37" s="1">
        <v>210622861054</v>
      </c>
      <c r="P37">
        <v>200000</v>
      </c>
      <c r="S37" t="s">
        <v>163</v>
      </c>
      <c r="T37" t="s">
        <v>101</v>
      </c>
      <c r="V37" t="s">
        <v>164</v>
      </c>
      <c r="W37" s="1">
        <v>178015058179</v>
      </c>
      <c r="X37" t="s">
        <v>221</v>
      </c>
      <c r="Y37">
        <v>3</v>
      </c>
      <c r="Z37" t="s">
        <v>111</v>
      </c>
      <c r="AT37">
        <v>155</v>
      </c>
      <c r="AU37">
        <v>356</v>
      </c>
      <c r="AV37">
        <v>178</v>
      </c>
      <c r="AW37">
        <v>322</v>
      </c>
      <c r="AX37">
        <v>126094</v>
      </c>
    </row>
    <row r="38" spans="1:51" x14ac:dyDescent="0.25">
      <c r="A38" t="s">
        <v>425</v>
      </c>
      <c r="B38" t="s">
        <v>426</v>
      </c>
      <c r="C38" t="s">
        <v>98</v>
      </c>
      <c r="D38">
        <v>32</v>
      </c>
      <c r="E38" t="s">
        <v>171</v>
      </c>
      <c r="F38">
        <v>20180702</v>
      </c>
      <c r="G38">
        <v>279</v>
      </c>
      <c r="H38">
        <v>200000</v>
      </c>
      <c r="K38" t="s">
        <v>163</v>
      </c>
      <c r="L38" t="s">
        <v>101</v>
      </c>
      <c r="N38" t="s">
        <v>164</v>
      </c>
      <c r="O38" s="1">
        <v>178973305955</v>
      </c>
      <c r="P38">
        <v>106021</v>
      </c>
      <c r="R38" t="s">
        <v>354</v>
      </c>
      <c r="S38" t="s">
        <v>427</v>
      </c>
      <c r="T38" t="s">
        <v>101</v>
      </c>
      <c r="V38" t="s">
        <v>428</v>
      </c>
      <c r="W38" s="1">
        <v>260424366872</v>
      </c>
      <c r="X38" t="s">
        <v>429</v>
      </c>
      <c r="Y38">
        <v>3</v>
      </c>
      <c r="Z38" t="s">
        <v>173</v>
      </c>
      <c r="AA38">
        <v>145</v>
      </c>
      <c r="AB38">
        <v>5</v>
      </c>
      <c r="AC38">
        <v>6</v>
      </c>
      <c r="AD38">
        <v>87</v>
      </c>
      <c r="AE38">
        <v>57</v>
      </c>
      <c r="AF38">
        <v>41</v>
      </c>
      <c r="AG38">
        <v>19</v>
      </c>
      <c r="AH38">
        <v>15</v>
      </c>
      <c r="AI38">
        <v>4</v>
      </c>
      <c r="AJ38">
        <v>6</v>
      </c>
      <c r="AK38">
        <v>0</v>
      </c>
      <c r="AL38">
        <v>1</v>
      </c>
      <c r="AM38">
        <v>113</v>
      </c>
      <c r="AN38">
        <v>80</v>
      </c>
      <c r="AO38">
        <v>51</v>
      </c>
      <c r="AP38">
        <v>14</v>
      </c>
      <c r="AQ38">
        <v>14</v>
      </c>
      <c r="AR38">
        <v>11</v>
      </c>
      <c r="AS38">
        <v>14</v>
      </c>
      <c r="AT38">
        <v>152</v>
      </c>
      <c r="AU38">
        <v>372</v>
      </c>
      <c r="AV38">
        <v>385</v>
      </c>
      <c r="AW38">
        <v>111</v>
      </c>
      <c r="AY38">
        <v>126094</v>
      </c>
    </row>
    <row r="39" spans="1:51" x14ac:dyDescent="0.25">
      <c r="A39" t="s">
        <v>425</v>
      </c>
      <c r="B39" t="s">
        <v>426</v>
      </c>
      <c r="C39" t="s">
        <v>98</v>
      </c>
      <c r="D39">
        <v>32</v>
      </c>
      <c r="E39" t="s">
        <v>171</v>
      </c>
      <c r="F39">
        <v>20180702</v>
      </c>
      <c r="G39">
        <v>290</v>
      </c>
      <c r="H39">
        <v>200000</v>
      </c>
      <c r="K39" t="s">
        <v>163</v>
      </c>
      <c r="L39" t="s">
        <v>101</v>
      </c>
      <c r="N39" t="s">
        <v>164</v>
      </c>
      <c r="O39" s="1">
        <v>178973305955</v>
      </c>
      <c r="P39">
        <v>105967</v>
      </c>
      <c r="Q39">
        <v>8</v>
      </c>
      <c r="S39" t="s">
        <v>430</v>
      </c>
      <c r="T39" t="s">
        <v>101</v>
      </c>
      <c r="V39" t="s">
        <v>118</v>
      </c>
      <c r="W39" s="1">
        <v>262532511978</v>
      </c>
      <c r="X39" t="s">
        <v>431</v>
      </c>
      <c r="Y39">
        <v>3</v>
      </c>
      <c r="Z39" t="s">
        <v>187</v>
      </c>
      <c r="AA39">
        <v>102</v>
      </c>
      <c r="AB39">
        <v>4</v>
      </c>
      <c r="AC39">
        <v>6</v>
      </c>
      <c r="AD39">
        <v>83</v>
      </c>
      <c r="AE39">
        <v>57</v>
      </c>
      <c r="AF39">
        <v>42</v>
      </c>
      <c r="AG39">
        <v>14</v>
      </c>
      <c r="AH39">
        <v>11</v>
      </c>
      <c r="AI39">
        <v>12</v>
      </c>
      <c r="AJ39">
        <v>13</v>
      </c>
      <c r="AK39">
        <v>7</v>
      </c>
      <c r="AL39">
        <v>5</v>
      </c>
      <c r="AM39">
        <v>61</v>
      </c>
      <c r="AN39">
        <v>38</v>
      </c>
      <c r="AO39">
        <v>29</v>
      </c>
      <c r="AP39">
        <v>12</v>
      </c>
      <c r="AQ39">
        <v>10</v>
      </c>
      <c r="AR39">
        <v>1</v>
      </c>
      <c r="AS39">
        <v>3</v>
      </c>
      <c r="AT39">
        <v>152</v>
      </c>
      <c r="AU39">
        <v>372</v>
      </c>
      <c r="AV39">
        <v>142</v>
      </c>
      <c r="AW39">
        <v>391</v>
      </c>
      <c r="AX39">
        <v>126094</v>
      </c>
    </row>
    <row r="40" spans="1:51" x14ac:dyDescent="0.25">
      <c r="A40" t="s">
        <v>425</v>
      </c>
      <c r="B40" t="s">
        <v>426</v>
      </c>
      <c r="C40" t="s">
        <v>98</v>
      </c>
      <c r="D40">
        <v>32</v>
      </c>
      <c r="E40" t="s">
        <v>171</v>
      </c>
      <c r="F40">
        <v>20180702</v>
      </c>
      <c r="G40">
        <v>296</v>
      </c>
      <c r="H40">
        <v>200000</v>
      </c>
      <c r="K40" t="s">
        <v>163</v>
      </c>
      <c r="L40" t="s">
        <v>101</v>
      </c>
      <c r="N40" t="s">
        <v>164</v>
      </c>
      <c r="O40" s="1">
        <v>178973305955</v>
      </c>
      <c r="P40">
        <v>106214</v>
      </c>
      <c r="S40" t="s">
        <v>432</v>
      </c>
      <c r="T40" t="s">
        <v>101</v>
      </c>
      <c r="V40" t="s">
        <v>104</v>
      </c>
      <c r="W40" s="1">
        <v>249609856263</v>
      </c>
      <c r="X40" t="s">
        <v>289</v>
      </c>
      <c r="Y40">
        <v>3</v>
      </c>
      <c r="Z40" t="s">
        <v>189</v>
      </c>
      <c r="AA40">
        <v>98</v>
      </c>
      <c r="AB40">
        <v>4</v>
      </c>
      <c r="AC40">
        <v>3</v>
      </c>
      <c r="AD40">
        <v>71</v>
      </c>
      <c r="AE40">
        <v>49</v>
      </c>
      <c r="AF40">
        <v>33</v>
      </c>
      <c r="AG40">
        <v>11</v>
      </c>
      <c r="AH40">
        <v>11</v>
      </c>
      <c r="AI40">
        <v>3</v>
      </c>
      <c r="AJ40">
        <v>5</v>
      </c>
      <c r="AK40">
        <v>2</v>
      </c>
      <c r="AL40">
        <v>2</v>
      </c>
      <c r="AM40">
        <v>74</v>
      </c>
      <c r="AN40">
        <v>48</v>
      </c>
      <c r="AO40">
        <v>35</v>
      </c>
      <c r="AP40">
        <v>6</v>
      </c>
      <c r="AQ40">
        <v>11</v>
      </c>
      <c r="AR40">
        <v>5</v>
      </c>
      <c r="AS40">
        <v>9</v>
      </c>
      <c r="AT40">
        <v>152</v>
      </c>
      <c r="AU40">
        <v>372</v>
      </c>
      <c r="AV40">
        <v>166</v>
      </c>
      <c r="AW40">
        <v>346</v>
      </c>
      <c r="AY40">
        <v>106426</v>
      </c>
    </row>
    <row r="41" spans="1:51" x14ac:dyDescent="0.25">
      <c r="A41" t="s">
        <v>425</v>
      </c>
      <c r="B41" t="s">
        <v>426</v>
      </c>
      <c r="C41" t="s">
        <v>98</v>
      </c>
      <c r="D41">
        <v>32</v>
      </c>
      <c r="E41" t="s">
        <v>171</v>
      </c>
      <c r="F41">
        <v>20180702</v>
      </c>
      <c r="G41">
        <v>299</v>
      </c>
      <c r="H41">
        <v>106228</v>
      </c>
      <c r="K41" t="s">
        <v>375</v>
      </c>
      <c r="L41" t="s">
        <v>101</v>
      </c>
      <c r="N41" t="s">
        <v>150</v>
      </c>
      <c r="O41" s="1">
        <v>248788501027</v>
      </c>
      <c r="P41">
        <v>200000</v>
      </c>
      <c r="S41" t="s">
        <v>163</v>
      </c>
      <c r="T41" t="s">
        <v>101</v>
      </c>
      <c r="V41" t="s">
        <v>164</v>
      </c>
      <c r="W41" s="1">
        <v>178973305955</v>
      </c>
      <c r="X41" t="s">
        <v>433</v>
      </c>
      <c r="Y41">
        <v>3</v>
      </c>
      <c r="Z41" t="s">
        <v>193</v>
      </c>
      <c r="AA41">
        <v>112</v>
      </c>
      <c r="AB41">
        <v>5</v>
      </c>
      <c r="AC41">
        <v>4</v>
      </c>
      <c r="AD41">
        <v>83</v>
      </c>
      <c r="AE41">
        <v>49</v>
      </c>
      <c r="AF41">
        <v>37</v>
      </c>
      <c r="AG41">
        <v>16</v>
      </c>
      <c r="AH41">
        <v>13</v>
      </c>
      <c r="AI41">
        <v>2</v>
      </c>
      <c r="AJ41">
        <v>4</v>
      </c>
      <c r="AK41">
        <v>5</v>
      </c>
      <c r="AL41">
        <v>4</v>
      </c>
      <c r="AM41">
        <v>71</v>
      </c>
      <c r="AN41">
        <v>47</v>
      </c>
      <c r="AO41">
        <v>32</v>
      </c>
      <c r="AP41">
        <v>14</v>
      </c>
      <c r="AQ41">
        <v>13</v>
      </c>
      <c r="AR41">
        <v>5</v>
      </c>
      <c r="AS41">
        <v>8</v>
      </c>
      <c r="AT41">
        <v>170</v>
      </c>
      <c r="AU41">
        <v>339</v>
      </c>
      <c r="AV41">
        <v>152</v>
      </c>
      <c r="AW41">
        <v>372</v>
      </c>
      <c r="AX41">
        <v>200000</v>
      </c>
    </row>
    <row r="42" spans="1:51" x14ac:dyDescent="0.25">
      <c r="A42" t="s">
        <v>447</v>
      </c>
      <c r="B42" t="s">
        <v>448</v>
      </c>
      <c r="C42" t="s">
        <v>98</v>
      </c>
      <c r="D42">
        <v>32</v>
      </c>
      <c r="E42" t="s">
        <v>171</v>
      </c>
      <c r="F42">
        <v>20181001</v>
      </c>
      <c r="G42">
        <v>282</v>
      </c>
      <c r="H42">
        <v>106426</v>
      </c>
      <c r="I42">
        <v>8</v>
      </c>
      <c r="K42" t="s">
        <v>217</v>
      </c>
      <c r="L42" t="s">
        <v>101</v>
      </c>
      <c r="N42" t="s">
        <v>218</v>
      </c>
      <c r="O42" s="1">
        <v>223381245722</v>
      </c>
      <c r="P42">
        <v>106105</v>
      </c>
      <c r="S42" t="s">
        <v>330</v>
      </c>
      <c r="T42" t="s">
        <v>101</v>
      </c>
      <c r="V42" t="s">
        <v>109</v>
      </c>
      <c r="W42" s="1">
        <v>25749486653</v>
      </c>
      <c r="X42" t="s">
        <v>449</v>
      </c>
      <c r="Y42">
        <v>3</v>
      </c>
      <c r="Z42" t="s">
        <v>173</v>
      </c>
      <c r="AA42">
        <v>150</v>
      </c>
      <c r="AB42">
        <v>18</v>
      </c>
      <c r="AC42">
        <v>7</v>
      </c>
      <c r="AD42">
        <v>109</v>
      </c>
      <c r="AE42">
        <v>63</v>
      </c>
      <c r="AF42">
        <v>47</v>
      </c>
      <c r="AG42">
        <v>26</v>
      </c>
      <c r="AH42">
        <v>17</v>
      </c>
      <c r="AI42">
        <v>4</v>
      </c>
      <c r="AJ42">
        <v>6</v>
      </c>
      <c r="AK42">
        <v>6</v>
      </c>
      <c r="AL42">
        <v>4</v>
      </c>
      <c r="AM42">
        <v>108</v>
      </c>
      <c r="AN42">
        <v>71</v>
      </c>
      <c r="AO42">
        <v>52</v>
      </c>
      <c r="AP42">
        <v>18</v>
      </c>
      <c r="AQ42">
        <v>17</v>
      </c>
      <c r="AR42">
        <v>4</v>
      </c>
      <c r="AS42">
        <v>7</v>
      </c>
      <c r="AT42">
        <v>141</v>
      </c>
      <c r="AU42">
        <v>408</v>
      </c>
      <c r="AV42">
        <v>207</v>
      </c>
      <c r="AW42">
        <v>269</v>
      </c>
      <c r="AX42">
        <v>126094</v>
      </c>
    </row>
    <row r="43" spans="1:51" x14ac:dyDescent="0.25">
      <c r="A43" t="s">
        <v>447</v>
      </c>
      <c r="B43" t="s">
        <v>448</v>
      </c>
      <c r="C43" t="s">
        <v>98</v>
      </c>
      <c r="D43">
        <v>32</v>
      </c>
      <c r="E43" t="s">
        <v>171</v>
      </c>
      <c r="F43">
        <v>20181001</v>
      </c>
      <c r="G43">
        <v>292</v>
      </c>
      <c r="H43">
        <v>106426</v>
      </c>
      <c r="I43">
        <v>8</v>
      </c>
      <c r="K43" t="s">
        <v>217</v>
      </c>
      <c r="L43" t="s">
        <v>101</v>
      </c>
      <c r="N43" t="s">
        <v>218</v>
      </c>
      <c r="O43" s="1">
        <v>223381245722</v>
      </c>
      <c r="P43">
        <v>105292</v>
      </c>
      <c r="S43" t="s">
        <v>450</v>
      </c>
      <c r="T43" t="s">
        <v>101</v>
      </c>
      <c r="V43" t="s">
        <v>451</v>
      </c>
      <c r="W43" s="1">
        <v>296454483231</v>
      </c>
      <c r="X43" t="s">
        <v>336</v>
      </c>
      <c r="Y43">
        <v>3</v>
      </c>
      <c r="Z43" t="s">
        <v>187</v>
      </c>
      <c r="AA43">
        <v>79</v>
      </c>
      <c r="AB43">
        <v>2</v>
      </c>
      <c r="AC43">
        <v>1</v>
      </c>
      <c r="AD43">
        <v>70</v>
      </c>
      <c r="AE43">
        <v>38</v>
      </c>
      <c r="AF43">
        <v>28</v>
      </c>
      <c r="AG43">
        <v>16</v>
      </c>
      <c r="AH43">
        <v>8</v>
      </c>
      <c r="AI43">
        <v>10</v>
      </c>
      <c r="AJ43">
        <v>11</v>
      </c>
      <c r="AK43">
        <v>0</v>
      </c>
      <c r="AL43">
        <v>1</v>
      </c>
      <c r="AM43">
        <v>53</v>
      </c>
      <c r="AN43">
        <v>30</v>
      </c>
      <c r="AO43">
        <v>14</v>
      </c>
      <c r="AP43">
        <v>12</v>
      </c>
      <c r="AQ43">
        <v>8</v>
      </c>
      <c r="AR43">
        <v>0</v>
      </c>
      <c r="AS43">
        <v>5</v>
      </c>
      <c r="AT43">
        <v>141</v>
      </c>
      <c r="AU43">
        <v>408</v>
      </c>
      <c r="AV43">
        <v>349</v>
      </c>
      <c r="AW43">
        <v>124</v>
      </c>
      <c r="AX43">
        <v>200000</v>
      </c>
    </row>
    <row r="44" spans="1:51" x14ac:dyDescent="0.25">
      <c r="A44" t="s">
        <v>447</v>
      </c>
      <c r="B44" t="s">
        <v>448</v>
      </c>
      <c r="C44" t="s">
        <v>98</v>
      </c>
      <c r="D44">
        <v>32</v>
      </c>
      <c r="E44" t="s">
        <v>171</v>
      </c>
      <c r="F44">
        <v>20181001</v>
      </c>
      <c r="G44">
        <v>297</v>
      </c>
      <c r="H44">
        <v>106426</v>
      </c>
      <c r="I44">
        <v>8</v>
      </c>
      <c r="K44" t="s">
        <v>217</v>
      </c>
      <c r="L44" t="s">
        <v>101</v>
      </c>
      <c r="N44" t="s">
        <v>218</v>
      </c>
      <c r="O44" s="1">
        <v>223381245722</v>
      </c>
      <c r="P44">
        <v>105899</v>
      </c>
      <c r="S44" t="s">
        <v>452</v>
      </c>
      <c r="T44" t="s">
        <v>101</v>
      </c>
      <c r="V44" t="s">
        <v>453</v>
      </c>
      <c r="W44" s="1">
        <v>2671321013</v>
      </c>
      <c r="X44" t="s">
        <v>119</v>
      </c>
      <c r="Y44">
        <v>3</v>
      </c>
      <c r="Z44" t="s">
        <v>189</v>
      </c>
      <c r="AA44">
        <v>67</v>
      </c>
      <c r="AB44">
        <v>1</v>
      </c>
      <c r="AC44">
        <v>1</v>
      </c>
      <c r="AD44">
        <v>46</v>
      </c>
      <c r="AE44">
        <v>24</v>
      </c>
      <c r="AF44">
        <v>23</v>
      </c>
      <c r="AG44">
        <v>14</v>
      </c>
      <c r="AH44">
        <v>9</v>
      </c>
      <c r="AI44">
        <v>0</v>
      </c>
      <c r="AJ44">
        <v>0</v>
      </c>
      <c r="AK44">
        <v>0</v>
      </c>
      <c r="AL44">
        <v>6</v>
      </c>
      <c r="AM44">
        <v>54</v>
      </c>
      <c r="AN44">
        <v>28</v>
      </c>
      <c r="AO44">
        <v>19</v>
      </c>
      <c r="AP44">
        <v>13</v>
      </c>
      <c r="AQ44">
        <v>10</v>
      </c>
      <c r="AR44">
        <v>0</v>
      </c>
      <c r="AS44">
        <v>3</v>
      </c>
      <c r="AT44">
        <v>141</v>
      </c>
      <c r="AU44">
        <v>408</v>
      </c>
      <c r="AV44">
        <v>310</v>
      </c>
      <c r="AW44">
        <v>154</v>
      </c>
      <c r="AX44">
        <v>126094</v>
      </c>
    </row>
    <row r="45" spans="1:51" x14ac:dyDescent="0.25">
      <c r="A45" t="s">
        <v>447</v>
      </c>
      <c r="B45" t="s">
        <v>448</v>
      </c>
      <c r="C45" t="s">
        <v>98</v>
      </c>
      <c r="D45">
        <v>32</v>
      </c>
      <c r="E45" t="s">
        <v>171</v>
      </c>
      <c r="F45">
        <v>20181001</v>
      </c>
      <c r="G45">
        <v>299</v>
      </c>
      <c r="H45">
        <v>106426</v>
      </c>
      <c r="I45">
        <v>8</v>
      </c>
      <c r="K45" t="s">
        <v>217</v>
      </c>
      <c r="L45" t="s">
        <v>101</v>
      </c>
      <c r="N45" t="s">
        <v>218</v>
      </c>
      <c r="O45" s="1">
        <v>223381245722</v>
      </c>
      <c r="P45">
        <v>105487</v>
      </c>
      <c r="Q45">
        <v>6</v>
      </c>
      <c r="S45" t="s">
        <v>454</v>
      </c>
      <c r="T45" t="s">
        <v>108</v>
      </c>
      <c r="V45" t="s">
        <v>150</v>
      </c>
      <c r="W45" s="1">
        <v>2859137577</v>
      </c>
      <c r="X45" t="s">
        <v>200</v>
      </c>
      <c r="Y45">
        <v>3</v>
      </c>
      <c r="Z45" t="s">
        <v>193</v>
      </c>
      <c r="AA45">
        <v>51</v>
      </c>
      <c r="AB45">
        <v>4</v>
      </c>
      <c r="AC45">
        <v>0</v>
      </c>
      <c r="AD45">
        <v>37</v>
      </c>
      <c r="AE45">
        <v>20</v>
      </c>
      <c r="AF45">
        <v>16</v>
      </c>
      <c r="AG45">
        <v>12</v>
      </c>
      <c r="AH45">
        <v>7</v>
      </c>
      <c r="AI45">
        <v>0</v>
      </c>
      <c r="AJ45">
        <v>0</v>
      </c>
      <c r="AK45">
        <v>0</v>
      </c>
      <c r="AL45">
        <v>2</v>
      </c>
      <c r="AM45">
        <v>50</v>
      </c>
      <c r="AN45">
        <v>34</v>
      </c>
      <c r="AO45">
        <v>17</v>
      </c>
      <c r="AP45">
        <v>5</v>
      </c>
      <c r="AQ45">
        <v>7</v>
      </c>
      <c r="AR45">
        <v>5</v>
      </c>
      <c r="AS45">
        <v>10</v>
      </c>
      <c r="AT45">
        <v>141</v>
      </c>
      <c r="AU45">
        <v>408</v>
      </c>
      <c r="AV45">
        <v>139</v>
      </c>
      <c r="AW45">
        <v>413</v>
      </c>
      <c r="AY45">
        <v>126094</v>
      </c>
    </row>
    <row r="46" spans="1:51" x14ac:dyDescent="0.25">
      <c r="A46" t="s">
        <v>447</v>
      </c>
      <c r="B46" t="s">
        <v>448</v>
      </c>
      <c r="C46" t="s">
        <v>98</v>
      </c>
      <c r="D46">
        <v>32</v>
      </c>
      <c r="E46" t="s">
        <v>171</v>
      </c>
      <c r="F46">
        <v>20181001</v>
      </c>
      <c r="G46">
        <v>300</v>
      </c>
      <c r="H46">
        <v>106426</v>
      </c>
      <c r="I46">
        <v>8</v>
      </c>
      <c r="K46" t="s">
        <v>217</v>
      </c>
      <c r="L46" t="s">
        <v>101</v>
      </c>
      <c r="N46" t="s">
        <v>218</v>
      </c>
      <c r="O46" s="1">
        <v>223381245722</v>
      </c>
      <c r="P46">
        <v>105643</v>
      </c>
      <c r="Q46">
        <v>2</v>
      </c>
      <c r="S46" t="s">
        <v>455</v>
      </c>
      <c r="T46" t="s">
        <v>108</v>
      </c>
      <c r="U46">
        <v>190</v>
      </c>
      <c r="V46" t="s">
        <v>150</v>
      </c>
      <c r="W46" s="1">
        <v>279890485969</v>
      </c>
      <c r="X46" t="s">
        <v>315</v>
      </c>
      <c r="Y46">
        <v>3</v>
      </c>
      <c r="Z46" t="s">
        <v>196</v>
      </c>
      <c r="AA46">
        <v>70</v>
      </c>
      <c r="AB46">
        <v>4</v>
      </c>
      <c r="AC46">
        <v>0</v>
      </c>
      <c r="AD46">
        <v>50</v>
      </c>
      <c r="AE46">
        <v>33</v>
      </c>
      <c r="AF46">
        <v>26</v>
      </c>
      <c r="AG46">
        <v>15</v>
      </c>
      <c r="AH46">
        <v>10</v>
      </c>
      <c r="AI46">
        <v>1</v>
      </c>
      <c r="AJ46">
        <v>1</v>
      </c>
      <c r="AK46">
        <v>0</v>
      </c>
      <c r="AL46">
        <v>2</v>
      </c>
      <c r="AM46">
        <v>61</v>
      </c>
      <c r="AN46">
        <v>38</v>
      </c>
      <c r="AO46">
        <v>24</v>
      </c>
      <c r="AP46">
        <v>13</v>
      </c>
      <c r="AQ46">
        <v>9</v>
      </c>
      <c r="AR46">
        <v>5</v>
      </c>
      <c r="AS46">
        <v>7</v>
      </c>
      <c r="AT46">
        <v>141</v>
      </c>
      <c r="AU46">
        <v>408</v>
      </c>
      <c r="AV46">
        <v>91</v>
      </c>
      <c r="AW46">
        <v>645</v>
      </c>
      <c r="AX46">
        <v>106426</v>
      </c>
    </row>
    <row r="47" spans="1:51" x14ac:dyDescent="0.25">
      <c r="A47" t="s">
        <v>479</v>
      </c>
      <c r="B47" t="s">
        <v>480</v>
      </c>
      <c r="C47" t="s">
        <v>98</v>
      </c>
      <c r="D47">
        <v>32</v>
      </c>
      <c r="E47" t="s">
        <v>171</v>
      </c>
      <c r="F47">
        <v>20181022</v>
      </c>
      <c r="G47">
        <v>274</v>
      </c>
      <c r="H47">
        <v>106426</v>
      </c>
      <c r="I47">
        <v>4</v>
      </c>
      <c r="K47" t="s">
        <v>217</v>
      </c>
      <c r="L47" t="s">
        <v>101</v>
      </c>
      <c r="N47" t="s">
        <v>218</v>
      </c>
      <c r="O47" s="1">
        <v>223956194387</v>
      </c>
      <c r="P47">
        <v>105952</v>
      </c>
      <c r="R47" t="s">
        <v>354</v>
      </c>
      <c r="S47" t="s">
        <v>481</v>
      </c>
      <c r="T47" t="s">
        <v>101</v>
      </c>
      <c r="V47" t="s">
        <v>150</v>
      </c>
      <c r="W47" s="1">
        <v>266036960986</v>
      </c>
      <c r="X47" t="s">
        <v>482</v>
      </c>
      <c r="Y47">
        <v>3</v>
      </c>
      <c r="Z47" t="s">
        <v>173</v>
      </c>
      <c r="AA47">
        <v>118</v>
      </c>
      <c r="AB47">
        <v>1</v>
      </c>
      <c r="AC47">
        <v>4</v>
      </c>
      <c r="AD47">
        <v>78</v>
      </c>
      <c r="AE47">
        <v>47</v>
      </c>
      <c r="AF47">
        <v>37</v>
      </c>
      <c r="AG47">
        <v>15</v>
      </c>
      <c r="AH47">
        <v>13</v>
      </c>
      <c r="AI47">
        <v>2</v>
      </c>
      <c r="AJ47">
        <v>4</v>
      </c>
      <c r="AK47">
        <v>2</v>
      </c>
      <c r="AL47">
        <v>4</v>
      </c>
      <c r="AM47">
        <v>90</v>
      </c>
      <c r="AN47">
        <v>58</v>
      </c>
      <c r="AO47">
        <v>29</v>
      </c>
      <c r="AP47">
        <v>16</v>
      </c>
      <c r="AQ47">
        <v>12</v>
      </c>
      <c r="AR47">
        <v>11</v>
      </c>
      <c r="AS47">
        <v>16</v>
      </c>
      <c r="AT47">
        <v>102</v>
      </c>
      <c r="AU47">
        <v>574</v>
      </c>
      <c r="AV47">
        <v>520</v>
      </c>
      <c r="AW47">
        <v>65</v>
      </c>
      <c r="AY47">
        <v>106426</v>
      </c>
    </row>
    <row r="48" spans="1:51" x14ac:dyDescent="0.25">
      <c r="A48" t="s">
        <v>479</v>
      </c>
      <c r="B48" t="s">
        <v>480</v>
      </c>
      <c r="C48" t="s">
        <v>98</v>
      </c>
      <c r="D48">
        <v>32</v>
      </c>
      <c r="E48" t="s">
        <v>171</v>
      </c>
      <c r="F48">
        <v>20181022</v>
      </c>
      <c r="G48">
        <v>288</v>
      </c>
      <c r="H48">
        <v>106426</v>
      </c>
      <c r="I48">
        <v>4</v>
      </c>
      <c r="K48" t="s">
        <v>217</v>
      </c>
      <c r="L48" t="s">
        <v>101</v>
      </c>
      <c r="N48" t="s">
        <v>218</v>
      </c>
      <c r="O48" s="1">
        <v>223956194387</v>
      </c>
      <c r="P48">
        <v>106105</v>
      </c>
      <c r="S48" t="s">
        <v>330</v>
      </c>
      <c r="T48" t="s">
        <v>101</v>
      </c>
      <c r="V48" t="s">
        <v>109</v>
      </c>
      <c r="W48" s="1">
        <v>258069815195</v>
      </c>
      <c r="X48" t="s">
        <v>221</v>
      </c>
      <c r="Y48">
        <v>3</v>
      </c>
      <c r="Z48" t="s">
        <v>187</v>
      </c>
      <c r="AA48">
        <v>72</v>
      </c>
      <c r="AB48">
        <v>3</v>
      </c>
      <c r="AC48">
        <v>1</v>
      </c>
      <c r="AD48">
        <v>53</v>
      </c>
      <c r="AE48">
        <v>33</v>
      </c>
      <c r="AF48">
        <v>25</v>
      </c>
      <c r="AG48">
        <v>13</v>
      </c>
      <c r="AH48">
        <v>9</v>
      </c>
      <c r="AI48">
        <v>0</v>
      </c>
      <c r="AJ48">
        <v>0</v>
      </c>
      <c r="AK48">
        <v>3</v>
      </c>
      <c r="AL48">
        <v>3</v>
      </c>
      <c r="AM48">
        <v>56</v>
      </c>
      <c r="AN48">
        <v>35</v>
      </c>
      <c r="AO48">
        <v>22</v>
      </c>
      <c r="AP48">
        <v>9</v>
      </c>
      <c r="AQ48">
        <v>9</v>
      </c>
      <c r="AR48">
        <v>3</v>
      </c>
      <c r="AS48">
        <v>6</v>
      </c>
      <c r="AT48">
        <v>102</v>
      </c>
      <c r="AU48">
        <v>574</v>
      </c>
      <c r="AV48">
        <v>246</v>
      </c>
      <c r="AW48">
        <v>215</v>
      </c>
      <c r="AX48">
        <v>126094</v>
      </c>
    </row>
    <row r="49" spans="1:51" x14ac:dyDescent="0.25">
      <c r="A49" t="s">
        <v>479</v>
      </c>
      <c r="B49" t="s">
        <v>480</v>
      </c>
      <c r="C49" t="s">
        <v>98</v>
      </c>
      <c r="D49">
        <v>32</v>
      </c>
      <c r="E49" t="s">
        <v>171</v>
      </c>
      <c r="F49">
        <v>20181022</v>
      </c>
      <c r="G49">
        <v>295</v>
      </c>
      <c r="H49">
        <v>106426</v>
      </c>
      <c r="I49">
        <v>4</v>
      </c>
      <c r="K49" t="s">
        <v>217</v>
      </c>
      <c r="L49" t="s">
        <v>101</v>
      </c>
      <c r="N49" t="s">
        <v>218</v>
      </c>
      <c r="O49" s="1">
        <v>223956194387</v>
      </c>
      <c r="P49">
        <v>106198</v>
      </c>
      <c r="Q49">
        <v>8</v>
      </c>
      <c r="S49" t="s">
        <v>400</v>
      </c>
      <c r="T49" t="s">
        <v>101</v>
      </c>
      <c r="V49" t="s">
        <v>401</v>
      </c>
      <c r="W49" s="1">
        <v>253497604381</v>
      </c>
      <c r="X49" t="s">
        <v>230</v>
      </c>
      <c r="Y49">
        <v>3</v>
      </c>
      <c r="Z49" t="s">
        <v>189</v>
      </c>
      <c r="AA49">
        <v>124</v>
      </c>
      <c r="AB49">
        <v>1</v>
      </c>
      <c r="AC49">
        <v>4</v>
      </c>
      <c r="AD49">
        <v>95</v>
      </c>
      <c r="AE49">
        <v>65</v>
      </c>
      <c r="AF49">
        <v>35</v>
      </c>
      <c r="AG49">
        <v>17</v>
      </c>
      <c r="AH49">
        <v>14</v>
      </c>
      <c r="AI49">
        <v>7</v>
      </c>
      <c r="AJ49">
        <v>12</v>
      </c>
      <c r="AK49">
        <v>0</v>
      </c>
      <c r="AL49">
        <v>1</v>
      </c>
      <c r="AM49">
        <v>100</v>
      </c>
      <c r="AN49">
        <v>74</v>
      </c>
      <c r="AO49">
        <v>45</v>
      </c>
      <c r="AP49">
        <v>11</v>
      </c>
      <c r="AQ49">
        <v>14</v>
      </c>
      <c r="AR49">
        <v>7</v>
      </c>
      <c r="AS49">
        <v>12</v>
      </c>
      <c r="AT49">
        <v>102</v>
      </c>
      <c r="AU49">
        <v>574</v>
      </c>
      <c r="AV49">
        <v>116</v>
      </c>
      <c r="AW49">
        <v>498</v>
      </c>
      <c r="AX49">
        <v>126094</v>
      </c>
    </row>
    <row r="50" spans="1:51" x14ac:dyDescent="0.25">
      <c r="A50" t="s">
        <v>479</v>
      </c>
      <c r="B50" t="s">
        <v>480</v>
      </c>
      <c r="C50" t="s">
        <v>98</v>
      </c>
      <c r="D50">
        <v>32</v>
      </c>
      <c r="E50" t="s">
        <v>171</v>
      </c>
      <c r="F50">
        <v>20181022</v>
      </c>
      <c r="G50">
        <v>298</v>
      </c>
      <c r="H50">
        <v>106426</v>
      </c>
      <c r="I50">
        <v>4</v>
      </c>
      <c r="K50" t="s">
        <v>217</v>
      </c>
      <c r="L50" t="s">
        <v>101</v>
      </c>
      <c r="N50" t="s">
        <v>218</v>
      </c>
      <c r="O50" s="1">
        <v>223956194387</v>
      </c>
      <c r="P50">
        <v>106329</v>
      </c>
      <c r="Q50">
        <v>6</v>
      </c>
      <c r="S50" t="s">
        <v>107</v>
      </c>
      <c r="T50" t="s">
        <v>108</v>
      </c>
      <c r="V50" t="s">
        <v>109</v>
      </c>
      <c r="W50" s="1">
        <v>243942505133</v>
      </c>
      <c r="X50" t="s">
        <v>483</v>
      </c>
      <c r="Y50">
        <v>3</v>
      </c>
      <c r="Z50" t="s">
        <v>193</v>
      </c>
      <c r="AA50">
        <v>117</v>
      </c>
      <c r="AB50">
        <v>4</v>
      </c>
      <c r="AC50">
        <v>4</v>
      </c>
      <c r="AD50">
        <v>92</v>
      </c>
      <c r="AE50">
        <v>53</v>
      </c>
      <c r="AF50">
        <v>44</v>
      </c>
      <c r="AG50">
        <v>17</v>
      </c>
      <c r="AH50">
        <v>15</v>
      </c>
      <c r="AI50">
        <v>6</v>
      </c>
      <c r="AJ50">
        <v>8</v>
      </c>
      <c r="AK50">
        <v>4</v>
      </c>
      <c r="AL50">
        <v>0</v>
      </c>
      <c r="AM50">
        <v>78</v>
      </c>
      <c r="AN50">
        <v>50</v>
      </c>
      <c r="AO50">
        <v>37</v>
      </c>
      <c r="AP50">
        <v>18</v>
      </c>
      <c r="AQ50">
        <v>14</v>
      </c>
      <c r="AR50">
        <v>2</v>
      </c>
      <c r="AS50">
        <v>4</v>
      </c>
      <c r="AT50">
        <v>102</v>
      </c>
      <c r="AU50">
        <v>574</v>
      </c>
      <c r="AV50">
        <v>115</v>
      </c>
      <c r="AW50">
        <v>503</v>
      </c>
      <c r="AX50">
        <v>106426</v>
      </c>
    </row>
    <row r="51" spans="1:51" x14ac:dyDescent="0.25">
      <c r="A51" t="s">
        <v>479</v>
      </c>
      <c r="B51" t="s">
        <v>480</v>
      </c>
      <c r="C51" t="s">
        <v>98</v>
      </c>
      <c r="D51">
        <v>32</v>
      </c>
      <c r="E51" t="s">
        <v>171</v>
      </c>
      <c r="F51">
        <v>20181022</v>
      </c>
      <c r="G51">
        <v>300</v>
      </c>
      <c r="H51">
        <v>106426</v>
      </c>
      <c r="I51">
        <v>4</v>
      </c>
      <c r="K51" t="s">
        <v>217</v>
      </c>
      <c r="L51" t="s">
        <v>101</v>
      </c>
      <c r="N51" t="s">
        <v>218</v>
      </c>
      <c r="O51" s="1">
        <v>223956194387</v>
      </c>
      <c r="P51">
        <v>105155</v>
      </c>
      <c r="S51" t="s">
        <v>219</v>
      </c>
      <c r="T51" t="s">
        <v>101</v>
      </c>
      <c r="U51">
        <v>180</v>
      </c>
      <c r="V51" t="s">
        <v>220</v>
      </c>
      <c r="W51" s="1">
        <v>304038329911</v>
      </c>
      <c r="X51" t="s">
        <v>139</v>
      </c>
      <c r="Y51">
        <v>3</v>
      </c>
      <c r="Z51" t="s">
        <v>196</v>
      </c>
      <c r="AA51">
        <v>73</v>
      </c>
      <c r="AB51">
        <v>3</v>
      </c>
      <c r="AC51">
        <v>3</v>
      </c>
      <c r="AD51">
        <v>56</v>
      </c>
      <c r="AE51">
        <v>31</v>
      </c>
      <c r="AF51">
        <v>24</v>
      </c>
      <c r="AG51">
        <v>13</v>
      </c>
      <c r="AH51">
        <v>10</v>
      </c>
      <c r="AI51">
        <v>1</v>
      </c>
      <c r="AJ51">
        <v>3</v>
      </c>
      <c r="AK51">
        <v>4</v>
      </c>
      <c r="AL51">
        <v>3</v>
      </c>
      <c r="AM51">
        <v>73</v>
      </c>
      <c r="AN51">
        <v>43</v>
      </c>
      <c r="AO51">
        <v>30</v>
      </c>
      <c r="AP51">
        <v>11</v>
      </c>
      <c r="AQ51">
        <v>10</v>
      </c>
      <c r="AR51">
        <v>7</v>
      </c>
      <c r="AS51">
        <v>11</v>
      </c>
      <c r="AT51">
        <v>102</v>
      </c>
      <c r="AU51">
        <v>574</v>
      </c>
      <c r="AV51">
        <v>138</v>
      </c>
      <c r="AW51">
        <v>419</v>
      </c>
      <c r="AY51">
        <v>106426</v>
      </c>
    </row>
    <row r="52" spans="1:51" x14ac:dyDescent="0.25">
      <c r="A52" t="s">
        <v>484</v>
      </c>
      <c r="B52" t="s">
        <v>485</v>
      </c>
      <c r="C52" t="s">
        <v>98</v>
      </c>
      <c r="D52">
        <v>32</v>
      </c>
      <c r="E52" t="s">
        <v>171</v>
      </c>
      <c r="F52">
        <v>20180618</v>
      </c>
      <c r="G52">
        <v>278</v>
      </c>
      <c r="H52">
        <v>106426</v>
      </c>
      <c r="I52">
        <v>8</v>
      </c>
      <c r="K52" t="s">
        <v>217</v>
      </c>
      <c r="L52" t="s">
        <v>101</v>
      </c>
      <c r="N52" t="s">
        <v>218</v>
      </c>
      <c r="O52" s="1">
        <v>220506502396</v>
      </c>
      <c r="P52">
        <v>202126</v>
      </c>
      <c r="R52" t="s">
        <v>158</v>
      </c>
      <c r="S52" t="s">
        <v>486</v>
      </c>
      <c r="T52" t="s">
        <v>117</v>
      </c>
      <c r="V52" t="s">
        <v>138</v>
      </c>
      <c r="W52" s="1">
        <v>182258726899</v>
      </c>
      <c r="X52" t="s">
        <v>203</v>
      </c>
      <c r="Y52">
        <v>3</v>
      </c>
      <c r="Z52" t="s">
        <v>173</v>
      </c>
      <c r="AA52">
        <v>88</v>
      </c>
      <c r="AB52">
        <v>2</v>
      </c>
      <c r="AC52">
        <v>3</v>
      </c>
      <c r="AD52">
        <v>62</v>
      </c>
      <c r="AE52">
        <v>36</v>
      </c>
      <c r="AF52">
        <v>24</v>
      </c>
      <c r="AG52">
        <v>15</v>
      </c>
      <c r="AH52">
        <v>10</v>
      </c>
      <c r="AI52">
        <v>3</v>
      </c>
      <c r="AJ52">
        <v>5</v>
      </c>
      <c r="AK52">
        <v>2</v>
      </c>
      <c r="AL52">
        <v>2</v>
      </c>
      <c r="AM52">
        <v>70</v>
      </c>
      <c r="AN52">
        <v>45</v>
      </c>
      <c r="AO52">
        <v>23</v>
      </c>
      <c r="AP52">
        <v>11</v>
      </c>
      <c r="AQ52">
        <v>11</v>
      </c>
      <c r="AR52">
        <v>5</v>
      </c>
      <c r="AS52">
        <v>10</v>
      </c>
      <c r="AT52">
        <v>173</v>
      </c>
      <c r="AU52">
        <v>329</v>
      </c>
      <c r="AV52">
        <v>800</v>
      </c>
      <c r="AW52">
        <v>24</v>
      </c>
      <c r="AX52">
        <v>106421</v>
      </c>
    </row>
    <row r="53" spans="1:51" x14ac:dyDescent="0.25">
      <c r="A53" t="s">
        <v>484</v>
      </c>
      <c r="B53" t="s">
        <v>485</v>
      </c>
      <c r="C53" t="s">
        <v>98</v>
      </c>
      <c r="D53">
        <v>32</v>
      </c>
      <c r="E53" t="s">
        <v>171</v>
      </c>
      <c r="F53">
        <v>20180618</v>
      </c>
      <c r="G53">
        <v>282</v>
      </c>
      <c r="H53">
        <v>200000</v>
      </c>
      <c r="I53">
        <v>5</v>
      </c>
      <c r="K53" t="s">
        <v>163</v>
      </c>
      <c r="L53" t="s">
        <v>101</v>
      </c>
      <c r="N53" t="s">
        <v>164</v>
      </c>
      <c r="O53" s="1">
        <v>178590006845</v>
      </c>
      <c r="P53">
        <v>109640</v>
      </c>
      <c r="S53" t="s">
        <v>487</v>
      </c>
      <c r="T53" t="s">
        <v>108</v>
      </c>
      <c r="V53" t="s">
        <v>121</v>
      </c>
      <c r="W53" s="1">
        <v>246926762491</v>
      </c>
      <c r="X53" t="s">
        <v>195</v>
      </c>
      <c r="Y53">
        <v>3</v>
      </c>
      <c r="Z53" t="s">
        <v>173</v>
      </c>
      <c r="AA53">
        <v>76</v>
      </c>
      <c r="AB53">
        <v>5</v>
      </c>
      <c r="AC53">
        <v>3</v>
      </c>
      <c r="AD53">
        <v>55</v>
      </c>
      <c r="AE53">
        <v>32</v>
      </c>
      <c r="AF53">
        <v>26</v>
      </c>
      <c r="AG53">
        <v>13</v>
      </c>
      <c r="AH53">
        <v>9</v>
      </c>
      <c r="AI53">
        <v>3</v>
      </c>
      <c r="AJ53">
        <v>4</v>
      </c>
      <c r="AK53">
        <v>1</v>
      </c>
      <c r="AL53">
        <v>3</v>
      </c>
      <c r="AM53">
        <v>51</v>
      </c>
      <c r="AN53">
        <v>34</v>
      </c>
      <c r="AO53">
        <v>20</v>
      </c>
      <c r="AP53">
        <v>5</v>
      </c>
      <c r="AQ53">
        <v>8</v>
      </c>
      <c r="AR53">
        <v>3</v>
      </c>
      <c r="AS53">
        <v>7</v>
      </c>
      <c r="AT53">
        <v>172</v>
      </c>
      <c r="AU53">
        <v>330</v>
      </c>
      <c r="AV53">
        <v>318</v>
      </c>
      <c r="AW53">
        <v>160</v>
      </c>
      <c r="AX53">
        <v>106421</v>
      </c>
    </row>
    <row r="54" spans="1:51" x14ac:dyDescent="0.25">
      <c r="A54" t="s">
        <v>484</v>
      </c>
      <c r="B54" t="s">
        <v>485</v>
      </c>
      <c r="C54" t="s">
        <v>98</v>
      </c>
      <c r="D54">
        <v>32</v>
      </c>
      <c r="E54" t="s">
        <v>171</v>
      </c>
      <c r="F54">
        <v>20180618</v>
      </c>
      <c r="G54">
        <v>290</v>
      </c>
      <c r="H54">
        <v>106426</v>
      </c>
      <c r="I54">
        <v>8</v>
      </c>
      <c r="K54" t="s">
        <v>217</v>
      </c>
      <c r="L54" t="s">
        <v>101</v>
      </c>
      <c r="N54" t="s">
        <v>218</v>
      </c>
      <c r="O54" s="1">
        <v>220506502396</v>
      </c>
      <c r="P54">
        <v>126125</v>
      </c>
      <c r="S54" t="s">
        <v>488</v>
      </c>
      <c r="T54" t="s">
        <v>117</v>
      </c>
      <c r="V54" t="s">
        <v>138</v>
      </c>
      <c r="W54" s="1">
        <v>216646132786</v>
      </c>
      <c r="X54" t="s">
        <v>192</v>
      </c>
      <c r="Y54">
        <v>3</v>
      </c>
      <c r="Z54" t="s">
        <v>187</v>
      </c>
      <c r="AA54">
        <v>77</v>
      </c>
      <c r="AB54">
        <v>3</v>
      </c>
      <c r="AC54">
        <v>3</v>
      </c>
      <c r="AD54">
        <v>58</v>
      </c>
      <c r="AE54">
        <v>31</v>
      </c>
      <c r="AF54">
        <v>20</v>
      </c>
      <c r="AG54">
        <v>15</v>
      </c>
      <c r="AH54">
        <v>8</v>
      </c>
      <c r="AI54">
        <v>1</v>
      </c>
      <c r="AJ54">
        <v>3</v>
      </c>
      <c r="AK54">
        <v>2</v>
      </c>
      <c r="AL54">
        <v>5</v>
      </c>
      <c r="AM54">
        <v>58</v>
      </c>
      <c r="AN54">
        <v>37</v>
      </c>
      <c r="AO54">
        <v>19</v>
      </c>
      <c r="AP54">
        <v>4</v>
      </c>
      <c r="AQ54">
        <v>8</v>
      </c>
      <c r="AR54">
        <v>9</v>
      </c>
      <c r="AS54">
        <v>15</v>
      </c>
      <c r="AT54">
        <v>173</v>
      </c>
      <c r="AU54">
        <v>329</v>
      </c>
      <c r="AV54">
        <v>343</v>
      </c>
      <c r="AW54">
        <v>136</v>
      </c>
      <c r="AX54">
        <v>126094</v>
      </c>
    </row>
    <row r="55" spans="1:51" x14ac:dyDescent="0.25">
      <c r="A55" t="s">
        <v>484</v>
      </c>
      <c r="B55" t="s">
        <v>485</v>
      </c>
      <c r="C55" t="s">
        <v>98</v>
      </c>
      <c r="D55">
        <v>32</v>
      </c>
      <c r="E55" t="s">
        <v>171</v>
      </c>
      <c r="F55">
        <v>20180618</v>
      </c>
      <c r="G55">
        <v>292</v>
      </c>
      <c r="H55">
        <v>200000</v>
      </c>
      <c r="I55">
        <v>5</v>
      </c>
      <c r="K55" t="s">
        <v>163</v>
      </c>
      <c r="L55" t="s">
        <v>101</v>
      </c>
      <c r="N55" t="s">
        <v>164</v>
      </c>
      <c r="O55" s="1">
        <v>178590006845</v>
      </c>
      <c r="P55">
        <v>144642</v>
      </c>
      <c r="R55" t="s">
        <v>354</v>
      </c>
      <c r="S55" t="s">
        <v>489</v>
      </c>
      <c r="T55" t="s">
        <v>117</v>
      </c>
      <c r="V55" t="s">
        <v>218</v>
      </c>
      <c r="W55" s="1">
        <v>205201916496</v>
      </c>
      <c r="X55" t="s">
        <v>315</v>
      </c>
      <c r="Y55">
        <v>3</v>
      </c>
      <c r="Z55" t="s">
        <v>187</v>
      </c>
      <c r="AA55">
        <v>75</v>
      </c>
      <c r="AB55">
        <v>4</v>
      </c>
      <c r="AC55">
        <v>4</v>
      </c>
      <c r="AD55">
        <v>55</v>
      </c>
      <c r="AE55">
        <v>29</v>
      </c>
      <c r="AF55">
        <v>21</v>
      </c>
      <c r="AG55">
        <v>17</v>
      </c>
      <c r="AH55">
        <v>10</v>
      </c>
      <c r="AI55">
        <v>2</v>
      </c>
      <c r="AJ55">
        <v>4</v>
      </c>
      <c r="AK55">
        <v>1</v>
      </c>
      <c r="AL55">
        <v>3</v>
      </c>
      <c r="AM55">
        <v>52</v>
      </c>
      <c r="AN55">
        <v>36</v>
      </c>
      <c r="AO55">
        <v>23</v>
      </c>
      <c r="AP55">
        <v>4</v>
      </c>
      <c r="AQ55">
        <v>9</v>
      </c>
      <c r="AR55">
        <v>2</v>
      </c>
      <c r="AS55">
        <v>6</v>
      </c>
      <c r="AT55">
        <v>172</v>
      </c>
      <c r="AU55">
        <v>330</v>
      </c>
      <c r="AV55">
        <v>370</v>
      </c>
      <c r="AW55">
        <v>118</v>
      </c>
      <c r="AY55">
        <v>126094</v>
      </c>
    </row>
    <row r="56" spans="1:51" x14ac:dyDescent="0.25">
      <c r="A56" t="s">
        <v>484</v>
      </c>
      <c r="B56" t="s">
        <v>485</v>
      </c>
      <c r="C56" t="s">
        <v>98</v>
      </c>
      <c r="D56">
        <v>32</v>
      </c>
      <c r="E56" t="s">
        <v>171</v>
      </c>
      <c r="F56">
        <v>20180618</v>
      </c>
      <c r="G56">
        <v>296</v>
      </c>
      <c r="H56">
        <v>105217</v>
      </c>
      <c r="K56" t="s">
        <v>368</v>
      </c>
      <c r="L56" t="s">
        <v>101</v>
      </c>
      <c r="M56">
        <v>193</v>
      </c>
      <c r="N56" t="s">
        <v>369</v>
      </c>
      <c r="O56" s="1">
        <v>297440109514</v>
      </c>
      <c r="P56">
        <v>106426</v>
      </c>
      <c r="Q56">
        <v>8</v>
      </c>
      <c r="S56" t="s">
        <v>217</v>
      </c>
      <c r="T56" t="s">
        <v>101</v>
      </c>
      <c r="V56" t="s">
        <v>218</v>
      </c>
      <c r="W56" s="1">
        <v>220506502396</v>
      </c>
      <c r="X56" t="s">
        <v>139</v>
      </c>
      <c r="Y56">
        <v>3</v>
      </c>
      <c r="Z56" t="s">
        <v>189</v>
      </c>
      <c r="AA56">
        <v>69</v>
      </c>
      <c r="AB56">
        <v>4</v>
      </c>
      <c r="AC56">
        <v>3</v>
      </c>
      <c r="AD56">
        <v>55</v>
      </c>
      <c r="AE56">
        <v>29</v>
      </c>
      <c r="AF56">
        <v>22</v>
      </c>
      <c r="AG56">
        <v>19</v>
      </c>
      <c r="AH56">
        <v>10</v>
      </c>
      <c r="AI56">
        <v>0</v>
      </c>
      <c r="AJ56">
        <v>0</v>
      </c>
      <c r="AK56">
        <v>2</v>
      </c>
      <c r="AL56">
        <v>3</v>
      </c>
      <c r="AM56">
        <v>54</v>
      </c>
      <c r="AN56">
        <v>31</v>
      </c>
      <c r="AO56">
        <v>23</v>
      </c>
      <c r="AP56">
        <v>11</v>
      </c>
      <c r="AQ56">
        <v>10</v>
      </c>
      <c r="AR56">
        <v>1</v>
      </c>
      <c r="AS56">
        <v>3</v>
      </c>
      <c r="AT56">
        <v>324</v>
      </c>
      <c r="AU56">
        <v>155</v>
      </c>
      <c r="AV56">
        <v>173</v>
      </c>
      <c r="AW56">
        <v>329</v>
      </c>
      <c r="AY56">
        <v>126610</v>
      </c>
    </row>
    <row r="57" spans="1:51" x14ac:dyDescent="0.25">
      <c r="A57" t="s">
        <v>484</v>
      </c>
      <c r="B57" t="s">
        <v>485</v>
      </c>
      <c r="C57" t="s">
        <v>98</v>
      </c>
      <c r="D57">
        <v>32</v>
      </c>
      <c r="E57" t="s">
        <v>171</v>
      </c>
      <c r="F57">
        <v>20180618</v>
      </c>
      <c r="G57">
        <v>297</v>
      </c>
      <c r="H57">
        <v>200000</v>
      </c>
      <c r="I57">
        <v>5</v>
      </c>
      <c r="K57" t="s">
        <v>163</v>
      </c>
      <c r="L57" t="s">
        <v>101</v>
      </c>
      <c r="N57" t="s">
        <v>164</v>
      </c>
      <c r="O57" s="1">
        <v>178590006845</v>
      </c>
      <c r="P57">
        <v>106137</v>
      </c>
      <c r="R57" t="s">
        <v>354</v>
      </c>
      <c r="S57" t="s">
        <v>383</v>
      </c>
      <c r="T57" t="s">
        <v>101</v>
      </c>
      <c r="V57" t="s">
        <v>138</v>
      </c>
      <c r="W57" s="1">
        <v>2528678987</v>
      </c>
      <c r="X57" t="s">
        <v>331</v>
      </c>
      <c r="Y57">
        <v>3</v>
      </c>
      <c r="Z57" t="s">
        <v>189</v>
      </c>
      <c r="AA57">
        <v>102</v>
      </c>
      <c r="AB57">
        <v>3</v>
      </c>
      <c r="AC57">
        <v>3</v>
      </c>
      <c r="AD57">
        <v>63</v>
      </c>
      <c r="AE57">
        <v>41</v>
      </c>
      <c r="AF57">
        <v>29</v>
      </c>
      <c r="AG57">
        <v>9</v>
      </c>
      <c r="AH57">
        <v>9</v>
      </c>
      <c r="AI57">
        <v>5</v>
      </c>
      <c r="AJ57">
        <v>7</v>
      </c>
      <c r="AK57">
        <v>1</v>
      </c>
      <c r="AL57">
        <v>4</v>
      </c>
      <c r="AM57">
        <v>80</v>
      </c>
      <c r="AN57">
        <v>52</v>
      </c>
      <c r="AO57">
        <v>27</v>
      </c>
      <c r="AP57">
        <v>13</v>
      </c>
      <c r="AQ57">
        <v>9</v>
      </c>
      <c r="AR57">
        <v>5</v>
      </c>
      <c r="AS57">
        <v>10</v>
      </c>
      <c r="AT57">
        <v>172</v>
      </c>
      <c r="AU57">
        <v>330</v>
      </c>
      <c r="AV57">
        <v>487</v>
      </c>
      <c r="AW57">
        <v>75</v>
      </c>
      <c r="AX57">
        <v>126610</v>
      </c>
    </row>
    <row r="58" spans="1:51" x14ac:dyDescent="0.25">
      <c r="A58" t="s">
        <v>484</v>
      </c>
      <c r="B58" t="s">
        <v>485</v>
      </c>
      <c r="C58" t="s">
        <v>98</v>
      </c>
      <c r="D58">
        <v>32</v>
      </c>
      <c r="E58" t="s">
        <v>171</v>
      </c>
      <c r="F58">
        <v>20180618</v>
      </c>
      <c r="G58">
        <v>299</v>
      </c>
      <c r="H58">
        <v>200000</v>
      </c>
      <c r="I58">
        <v>5</v>
      </c>
      <c r="K58" t="s">
        <v>163</v>
      </c>
      <c r="L58" t="s">
        <v>101</v>
      </c>
      <c r="N58" t="s">
        <v>164</v>
      </c>
      <c r="O58" s="1">
        <v>178590006845</v>
      </c>
      <c r="P58">
        <v>105217</v>
      </c>
      <c r="S58" t="s">
        <v>368</v>
      </c>
      <c r="T58" t="s">
        <v>101</v>
      </c>
      <c r="U58">
        <v>193</v>
      </c>
      <c r="V58" t="s">
        <v>369</v>
      </c>
      <c r="W58" s="1">
        <v>297440109514</v>
      </c>
      <c r="X58" t="s">
        <v>490</v>
      </c>
      <c r="Y58">
        <v>3</v>
      </c>
      <c r="Z58" t="s">
        <v>193</v>
      </c>
      <c r="AA58">
        <v>135</v>
      </c>
      <c r="AB58">
        <v>7</v>
      </c>
      <c r="AC58">
        <v>5</v>
      </c>
      <c r="AD58">
        <v>106</v>
      </c>
      <c r="AE58">
        <v>73</v>
      </c>
      <c r="AF58">
        <v>51</v>
      </c>
      <c r="AG58">
        <v>17</v>
      </c>
      <c r="AH58">
        <v>14</v>
      </c>
      <c r="AI58">
        <v>11</v>
      </c>
      <c r="AJ58">
        <v>13</v>
      </c>
      <c r="AK58">
        <v>0</v>
      </c>
      <c r="AL58">
        <v>2</v>
      </c>
      <c r="AM58">
        <v>88</v>
      </c>
      <c r="AN58">
        <v>52</v>
      </c>
      <c r="AO58">
        <v>37</v>
      </c>
      <c r="AP58">
        <v>17</v>
      </c>
      <c r="AQ58">
        <v>14</v>
      </c>
      <c r="AR58">
        <v>2</v>
      </c>
      <c r="AS58">
        <v>5</v>
      </c>
      <c r="AT58">
        <v>172</v>
      </c>
      <c r="AU58">
        <v>330</v>
      </c>
      <c r="AV58">
        <v>324</v>
      </c>
      <c r="AW58">
        <v>155</v>
      </c>
      <c r="AX58">
        <v>126610</v>
      </c>
    </row>
    <row r="59" spans="1:51" x14ac:dyDescent="0.25">
      <c r="A59" t="s">
        <v>484</v>
      </c>
      <c r="B59" t="s">
        <v>485</v>
      </c>
      <c r="C59" t="s">
        <v>98</v>
      </c>
      <c r="D59">
        <v>32</v>
      </c>
      <c r="E59" t="s">
        <v>171</v>
      </c>
      <c r="F59">
        <v>20180618</v>
      </c>
      <c r="G59">
        <v>300</v>
      </c>
      <c r="H59">
        <v>105691</v>
      </c>
      <c r="K59" t="s">
        <v>491</v>
      </c>
      <c r="L59" t="s">
        <v>101</v>
      </c>
      <c r="N59" t="s">
        <v>369</v>
      </c>
      <c r="O59" s="1">
        <v>274360027379</v>
      </c>
      <c r="P59">
        <v>200000</v>
      </c>
      <c r="Q59">
        <v>5</v>
      </c>
      <c r="S59" t="s">
        <v>163</v>
      </c>
      <c r="T59" t="s">
        <v>101</v>
      </c>
      <c r="V59" t="s">
        <v>164</v>
      </c>
      <c r="W59" s="1">
        <v>178590006845</v>
      </c>
      <c r="X59" t="s">
        <v>139</v>
      </c>
      <c r="Y59">
        <v>3</v>
      </c>
      <c r="Z59" t="s">
        <v>196</v>
      </c>
      <c r="AA59">
        <v>112</v>
      </c>
      <c r="AB59">
        <v>4</v>
      </c>
      <c r="AC59">
        <v>4</v>
      </c>
      <c r="AD59">
        <v>79</v>
      </c>
      <c r="AE59">
        <v>48</v>
      </c>
      <c r="AF59">
        <v>33</v>
      </c>
      <c r="AG59">
        <v>17</v>
      </c>
      <c r="AH59">
        <v>10</v>
      </c>
      <c r="AI59">
        <v>7</v>
      </c>
      <c r="AJ59">
        <v>8</v>
      </c>
      <c r="AK59">
        <v>8</v>
      </c>
      <c r="AL59">
        <v>4</v>
      </c>
      <c r="AM59">
        <v>83</v>
      </c>
      <c r="AN59">
        <v>53</v>
      </c>
      <c r="AO59">
        <v>30</v>
      </c>
      <c r="AP59">
        <v>16</v>
      </c>
      <c r="AQ59">
        <v>10</v>
      </c>
      <c r="AR59">
        <v>13</v>
      </c>
      <c r="AS59">
        <v>16</v>
      </c>
      <c r="AT59">
        <v>282</v>
      </c>
      <c r="AU59">
        <v>194</v>
      </c>
      <c r="AV59">
        <v>172</v>
      </c>
      <c r="AW59">
        <v>330</v>
      </c>
      <c r="AX59">
        <v>126610</v>
      </c>
    </row>
    <row r="60" spans="1:51" x14ac:dyDescent="0.25">
      <c r="A60" t="s">
        <v>499</v>
      </c>
      <c r="B60" t="s">
        <v>500</v>
      </c>
      <c r="C60" t="s">
        <v>98</v>
      </c>
      <c r="D60">
        <v>32</v>
      </c>
      <c r="E60" t="s">
        <v>171</v>
      </c>
      <c r="F60">
        <v>20181008</v>
      </c>
      <c r="G60">
        <v>279</v>
      </c>
      <c r="H60">
        <v>106426</v>
      </c>
      <c r="K60" t="s">
        <v>217</v>
      </c>
      <c r="L60" t="s">
        <v>101</v>
      </c>
      <c r="N60" t="s">
        <v>218</v>
      </c>
      <c r="O60" s="1">
        <v>223572895277</v>
      </c>
      <c r="P60">
        <v>124116</v>
      </c>
      <c r="S60" t="s">
        <v>501</v>
      </c>
      <c r="T60" t="s">
        <v>101</v>
      </c>
      <c r="V60" t="s">
        <v>274</v>
      </c>
      <c r="W60" s="1">
        <v>224065708419</v>
      </c>
      <c r="X60" t="s">
        <v>502</v>
      </c>
      <c r="Y60">
        <v>3</v>
      </c>
      <c r="Z60" t="s">
        <v>173</v>
      </c>
      <c r="AA60">
        <v>55</v>
      </c>
      <c r="AB60">
        <v>2</v>
      </c>
      <c r="AC60">
        <v>1</v>
      </c>
      <c r="AD60">
        <v>43</v>
      </c>
      <c r="AE60">
        <v>30</v>
      </c>
      <c r="AF60">
        <v>20</v>
      </c>
      <c r="AG60">
        <v>11</v>
      </c>
      <c r="AH60">
        <v>7</v>
      </c>
      <c r="AI60">
        <v>3</v>
      </c>
      <c r="AJ60">
        <v>3</v>
      </c>
      <c r="AK60">
        <v>3</v>
      </c>
      <c r="AL60">
        <v>3</v>
      </c>
      <c r="AM60">
        <v>50</v>
      </c>
      <c r="AN60">
        <v>29</v>
      </c>
      <c r="AO60">
        <v>15</v>
      </c>
      <c r="AP60">
        <v>6</v>
      </c>
      <c r="AQ60">
        <v>7</v>
      </c>
      <c r="AR60">
        <v>4</v>
      </c>
      <c r="AS60">
        <v>9</v>
      </c>
      <c r="AT60">
        <v>121</v>
      </c>
      <c r="AU60">
        <v>470</v>
      </c>
      <c r="AV60">
        <v>183</v>
      </c>
      <c r="AW60">
        <v>305</v>
      </c>
      <c r="AY60">
        <v>126610</v>
      </c>
    </row>
    <row r="61" spans="1:51" x14ac:dyDescent="0.25">
      <c r="A61" t="s">
        <v>499</v>
      </c>
      <c r="B61" t="s">
        <v>500</v>
      </c>
      <c r="C61" t="s">
        <v>98</v>
      </c>
      <c r="D61">
        <v>32</v>
      </c>
      <c r="E61" t="s">
        <v>171</v>
      </c>
      <c r="F61">
        <v>20181008</v>
      </c>
      <c r="G61">
        <v>290</v>
      </c>
      <c r="H61">
        <v>106426</v>
      </c>
      <c r="K61" t="s">
        <v>217</v>
      </c>
      <c r="L61" t="s">
        <v>101</v>
      </c>
      <c r="N61" t="s">
        <v>218</v>
      </c>
      <c r="O61" s="1">
        <v>223572895277</v>
      </c>
      <c r="P61">
        <v>106228</v>
      </c>
      <c r="Q61">
        <v>7</v>
      </c>
      <c r="S61" t="s">
        <v>375</v>
      </c>
      <c r="T61" t="s">
        <v>101</v>
      </c>
      <c r="V61" t="s">
        <v>150</v>
      </c>
      <c r="W61" s="1">
        <v>251471594798</v>
      </c>
      <c r="X61" t="s">
        <v>336</v>
      </c>
      <c r="Y61">
        <v>3</v>
      </c>
      <c r="Z61" t="s">
        <v>187</v>
      </c>
      <c r="AA61">
        <v>63</v>
      </c>
      <c r="AB61">
        <v>4</v>
      </c>
      <c r="AC61">
        <v>0</v>
      </c>
      <c r="AD61">
        <v>45</v>
      </c>
      <c r="AE61">
        <v>29</v>
      </c>
      <c r="AF61">
        <v>21</v>
      </c>
      <c r="AG61">
        <v>12</v>
      </c>
      <c r="AH61">
        <v>8</v>
      </c>
      <c r="AI61">
        <v>1</v>
      </c>
      <c r="AJ61">
        <v>2</v>
      </c>
      <c r="AK61">
        <v>1</v>
      </c>
      <c r="AL61">
        <v>1</v>
      </c>
      <c r="AM61">
        <v>53</v>
      </c>
      <c r="AN61">
        <v>28</v>
      </c>
      <c r="AO61">
        <v>12</v>
      </c>
      <c r="AP61">
        <v>11</v>
      </c>
      <c r="AQ61">
        <v>8</v>
      </c>
      <c r="AR61">
        <v>7</v>
      </c>
      <c r="AS61">
        <v>12</v>
      </c>
      <c r="AT61">
        <v>121</v>
      </c>
      <c r="AU61">
        <v>470</v>
      </c>
      <c r="AV61">
        <v>120</v>
      </c>
      <c r="AW61">
        <v>472</v>
      </c>
      <c r="AY61">
        <v>126774</v>
      </c>
    </row>
    <row r="62" spans="1:51" x14ac:dyDescent="0.25">
      <c r="A62" t="s">
        <v>499</v>
      </c>
      <c r="B62" t="s">
        <v>500</v>
      </c>
      <c r="C62" t="s">
        <v>98</v>
      </c>
      <c r="D62">
        <v>32</v>
      </c>
      <c r="E62" t="s">
        <v>171</v>
      </c>
      <c r="F62">
        <v>20181008</v>
      </c>
      <c r="G62">
        <v>296</v>
      </c>
      <c r="H62">
        <v>106426</v>
      </c>
      <c r="K62" t="s">
        <v>217</v>
      </c>
      <c r="L62" t="s">
        <v>101</v>
      </c>
      <c r="N62" t="s">
        <v>218</v>
      </c>
      <c r="O62" s="1">
        <v>223572895277</v>
      </c>
      <c r="P62">
        <v>126120</v>
      </c>
      <c r="S62" t="s">
        <v>503</v>
      </c>
      <c r="T62" t="s">
        <v>117</v>
      </c>
      <c r="V62" t="s">
        <v>504</v>
      </c>
      <c r="W62" s="1">
        <v>218179329227</v>
      </c>
      <c r="X62" t="s">
        <v>192</v>
      </c>
      <c r="Y62">
        <v>3</v>
      </c>
      <c r="Z62" t="s">
        <v>189</v>
      </c>
      <c r="AA62">
        <v>68</v>
      </c>
      <c r="AB62">
        <v>2</v>
      </c>
      <c r="AC62">
        <v>2</v>
      </c>
      <c r="AD62">
        <v>44</v>
      </c>
      <c r="AE62">
        <v>24</v>
      </c>
      <c r="AF62">
        <v>20</v>
      </c>
      <c r="AG62">
        <v>11</v>
      </c>
      <c r="AH62">
        <v>8</v>
      </c>
      <c r="AI62">
        <v>2</v>
      </c>
      <c r="AJ62">
        <v>3</v>
      </c>
      <c r="AK62">
        <v>3</v>
      </c>
      <c r="AL62">
        <v>5</v>
      </c>
      <c r="AM62">
        <v>58</v>
      </c>
      <c r="AN62">
        <v>36</v>
      </c>
      <c r="AO62">
        <v>20</v>
      </c>
      <c r="AP62">
        <v>6</v>
      </c>
      <c r="AQ62">
        <v>8</v>
      </c>
      <c r="AR62">
        <v>4</v>
      </c>
      <c r="AS62">
        <v>9</v>
      </c>
      <c r="AT62">
        <v>121</v>
      </c>
      <c r="AU62">
        <v>470</v>
      </c>
      <c r="AV62">
        <v>220</v>
      </c>
      <c r="AW62">
        <v>255</v>
      </c>
      <c r="AX62">
        <v>106421</v>
      </c>
    </row>
    <row r="63" spans="1:51" x14ac:dyDescent="0.25">
      <c r="A63" t="s">
        <v>499</v>
      </c>
      <c r="B63" t="s">
        <v>500</v>
      </c>
      <c r="C63" t="s">
        <v>98</v>
      </c>
      <c r="D63">
        <v>32</v>
      </c>
      <c r="E63" t="s">
        <v>171</v>
      </c>
      <c r="F63">
        <v>20181008</v>
      </c>
      <c r="G63">
        <v>299</v>
      </c>
      <c r="H63">
        <v>106426</v>
      </c>
      <c r="K63" t="s">
        <v>217</v>
      </c>
      <c r="L63" t="s">
        <v>101</v>
      </c>
      <c r="N63" t="s">
        <v>218</v>
      </c>
      <c r="O63" s="1">
        <v>223572895277</v>
      </c>
      <c r="P63">
        <v>104122</v>
      </c>
      <c r="S63" t="s">
        <v>505</v>
      </c>
      <c r="T63" t="s">
        <v>101</v>
      </c>
      <c r="U63">
        <v>183</v>
      </c>
      <c r="V63" t="s">
        <v>150</v>
      </c>
      <c r="W63" s="1">
        <v>356769336071</v>
      </c>
      <c r="X63" t="s">
        <v>506</v>
      </c>
      <c r="Y63">
        <v>3</v>
      </c>
      <c r="Z63" t="s">
        <v>193</v>
      </c>
      <c r="AA63">
        <v>165</v>
      </c>
      <c r="AB63">
        <v>4</v>
      </c>
      <c r="AC63">
        <v>8</v>
      </c>
      <c r="AD63">
        <v>106</v>
      </c>
      <c r="AE63">
        <v>60</v>
      </c>
      <c r="AF63">
        <v>45</v>
      </c>
      <c r="AG63">
        <v>21</v>
      </c>
      <c r="AH63">
        <v>16</v>
      </c>
      <c r="AI63">
        <v>2</v>
      </c>
      <c r="AJ63">
        <v>7</v>
      </c>
      <c r="AK63">
        <v>4</v>
      </c>
      <c r="AL63">
        <v>4</v>
      </c>
      <c r="AM63">
        <v>95</v>
      </c>
      <c r="AN63">
        <v>67</v>
      </c>
      <c r="AO63">
        <v>43</v>
      </c>
      <c r="AP63">
        <v>10</v>
      </c>
      <c r="AQ63">
        <v>15</v>
      </c>
      <c r="AR63">
        <v>5</v>
      </c>
      <c r="AS63">
        <v>11</v>
      </c>
      <c r="AT63">
        <v>121</v>
      </c>
      <c r="AU63">
        <v>470</v>
      </c>
      <c r="AV63">
        <v>138</v>
      </c>
      <c r="AW63">
        <v>424</v>
      </c>
      <c r="AX63">
        <v>106421</v>
      </c>
    </row>
    <row r="64" spans="1:51" x14ac:dyDescent="0.25">
      <c r="A64" t="s">
        <v>499</v>
      </c>
      <c r="B64" t="s">
        <v>500</v>
      </c>
      <c r="C64" t="s">
        <v>98</v>
      </c>
      <c r="D64">
        <v>32</v>
      </c>
      <c r="E64" t="s">
        <v>171</v>
      </c>
      <c r="F64">
        <v>20181008</v>
      </c>
      <c r="G64">
        <v>300</v>
      </c>
      <c r="H64">
        <v>106426</v>
      </c>
      <c r="K64" t="s">
        <v>217</v>
      </c>
      <c r="L64" t="s">
        <v>101</v>
      </c>
      <c r="N64" t="s">
        <v>218</v>
      </c>
      <c r="O64" s="1">
        <v>223572895277</v>
      </c>
      <c r="P64">
        <v>105643</v>
      </c>
      <c r="Q64">
        <v>2</v>
      </c>
      <c r="S64" t="s">
        <v>455</v>
      </c>
      <c r="T64" t="s">
        <v>108</v>
      </c>
      <c r="U64">
        <v>190</v>
      </c>
      <c r="V64" t="s">
        <v>150</v>
      </c>
      <c r="W64" s="1">
        <v>280082135524</v>
      </c>
      <c r="X64" t="s">
        <v>437</v>
      </c>
      <c r="Y64">
        <v>3</v>
      </c>
      <c r="Z64" t="s">
        <v>196</v>
      </c>
      <c r="AA64">
        <v>151</v>
      </c>
      <c r="AB64">
        <v>5</v>
      </c>
      <c r="AC64">
        <v>1</v>
      </c>
      <c r="AD64">
        <v>88</v>
      </c>
      <c r="AE64">
        <v>51</v>
      </c>
      <c r="AF64">
        <v>38</v>
      </c>
      <c r="AG64">
        <v>24</v>
      </c>
      <c r="AH64">
        <v>16</v>
      </c>
      <c r="AI64">
        <v>4</v>
      </c>
      <c r="AJ64">
        <v>6</v>
      </c>
      <c r="AK64">
        <v>1</v>
      </c>
      <c r="AL64">
        <v>1</v>
      </c>
      <c r="AM64">
        <v>103</v>
      </c>
      <c r="AN64">
        <v>60</v>
      </c>
      <c r="AO64">
        <v>39</v>
      </c>
      <c r="AP64">
        <v>28</v>
      </c>
      <c r="AQ64">
        <v>16</v>
      </c>
      <c r="AR64">
        <v>4</v>
      </c>
      <c r="AS64">
        <v>7</v>
      </c>
      <c r="AT64">
        <v>121</v>
      </c>
      <c r="AU64">
        <v>470</v>
      </c>
      <c r="AV64">
        <v>81</v>
      </c>
      <c r="AW64">
        <v>693</v>
      </c>
      <c r="AY64">
        <v>126774</v>
      </c>
    </row>
    <row r="65" spans="1:51" x14ac:dyDescent="0.25">
      <c r="A65" t="s">
        <v>507</v>
      </c>
      <c r="B65" t="s">
        <v>508</v>
      </c>
      <c r="C65" t="s">
        <v>98</v>
      </c>
      <c r="D65">
        <v>32</v>
      </c>
      <c r="E65" t="s">
        <v>99</v>
      </c>
      <c r="F65">
        <v>20180430</v>
      </c>
      <c r="G65">
        <v>244</v>
      </c>
      <c r="H65">
        <v>104620</v>
      </c>
      <c r="I65">
        <v>4</v>
      </c>
      <c r="K65" t="s">
        <v>509</v>
      </c>
      <c r="L65" t="s">
        <v>101</v>
      </c>
      <c r="M65">
        <v>183</v>
      </c>
      <c r="N65" t="s">
        <v>121</v>
      </c>
      <c r="O65" s="1">
        <v>325585215606</v>
      </c>
      <c r="P65">
        <v>200000</v>
      </c>
      <c r="S65" t="s">
        <v>163</v>
      </c>
      <c r="T65" t="s">
        <v>101</v>
      </c>
      <c r="V65" t="s">
        <v>164</v>
      </c>
      <c r="W65" s="1">
        <v>177248459959</v>
      </c>
      <c r="X65" t="s">
        <v>510</v>
      </c>
      <c r="Y65">
        <v>3</v>
      </c>
      <c r="Z65" t="s">
        <v>106</v>
      </c>
      <c r="AA65">
        <v>85</v>
      </c>
      <c r="AB65">
        <v>0</v>
      </c>
      <c r="AC65">
        <v>0</v>
      </c>
      <c r="AD65">
        <v>50</v>
      </c>
      <c r="AE65">
        <v>37</v>
      </c>
      <c r="AF65">
        <v>28</v>
      </c>
      <c r="AG65">
        <v>8</v>
      </c>
      <c r="AH65">
        <v>8</v>
      </c>
      <c r="AI65">
        <v>3</v>
      </c>
      <c r="AJ65">
        <v>4</v>
      </c>
      <c r="AK65">
        <v>5</v>
      </c>
      <c r="AL65">
        <v>4</v>
      </c>
      <c r="AM65">
        <v>62</v>
      </c>
      <c r="AN65">
        <v>42</v>
      </c>
      <c r="AO65">
        <v>22</v>
      </c>
      <c r="AP65">
        <v>8</v>
      </c>
      <c r="AQ65">
        <v>9</v>
      </c>
      <c r="AR65">
        <v>4</v>
      </c>
      <c r="AS65">
        <v>9</v>
      </c>
      <c r="AT65">
        <v>153</v>
      </c>
      <c r="AU65">
        <v>373</v>
      </c>
      <c r="AV65">
        <v>188</v>
      </c>
      <c r="AW65">
        <v>305</v>
      </c>
      <c r="AX65">
        <v>126774</v>
      </c>
    </row>
    <row r="66" spans="1:51" x14ac:dyDescent="0.25">
      <c r="A66" t="s">
        <v>518</v>
      </c>
      <c r="B66" t="s">
        <v>519</v>
      </c>
      <c r="C66" t="s">
        <v>98</v>
      </c>
      <c r="D66">
        <v>32</v>
      </c>
      <c r="E66" t="s">
        <v>171</v>
      </c>
      <c r="F66">
        <v>20180409</v>
      </c>
      <c r="G66">
        <v>284</v>
      </c>
      <c r="H66">
        <v>144719</v>
      </c>
      <c r="K66" t="s">
        <v>409</v>
      </c>
      <c r="L66" t="s">
        <v>101</v>
      </c>
      <c r="N66" t="s">
        <v>154</v>
      </c>
      <c r="O66" s="1">
        <v>209281314168</v>
      </c>
      <c r="P66">
        <v>200000</v>
      </c>
      <c r="S66" t="s">
        <v>163</v>
      </c>
      <c r="T66" t="s">
        <v>101</v>
      </c>
      <c r="V66" t="s">
        <v>164</v>
      </c>
      <c r="W66" s="1">
        <v>176673511294</v>
      </c>
      <c r="X66" t="s">
        <v>520</v>
      </c>
      <c r="Y66">
        <v>3</v>
      </c>
      <c r="Z66" t="s">
        <v>173</v>
      </c>
      <c r="AA66">
        <v>171</v>
      </c>
      <c r="AB66">
        <v>2</v>
      </c>
      <c r="AC66">
        <v>0</v>
      </c>
      <c r="AD66">
        <v>100</v>
      </c>
      <c r="AE66">
        <v>69</v>
      </c>
      <c r="AF66">
        <v>52</v>
      </c>
      <c r="AG66">
        <v>22</v>
      </c>
      <c r="AH66">
        <v>17</v>
      </c>
      <c r="AI66">
        <v>0</v>
      </c>
      <c r="AJ66">
        <v>1</v>
      </c>
      <c r="AK66">
        <v>15</v>
      </c>
      <c r="AL66">
        <v>2</v>
      </c>
      <c r="AM66">
        <v>128</v>
      </c>
      <c r="AN66">
        <v>75</v>
      </c>
      <c r="AO66">
        <v>51</v>
      </c>
      <c r="AP66">
        <v>34</v>
      </c>
      <c r="AQ66">
        <v>17</v>
      </c>
      <c r="AR66">
        <v>15</v>
      </c>
      <c r="AS66">
        <v>16</v>
      </c>
      <c r="AT66">
        <v>196</v>
      </c>
      <c r="AU66">
        <v>293</v>
      </c>
      <c r="AV66">
        <v>176</v>
      </c>
      <c r="AW66">
        <v>317</v>
      </c>
      <c r="AX66">
        <v>126774</v>
      </c>
    </row>
    <row r="67" spans="1:51" x14ac:dyDescent="0.25">
      <c r="A67" t="s">
        <v>521</v>
      </c>
      <c r="B67" t="s">
        <v>522</v>
      </c>
      <c r="C67" t="s">
        <v>98</v>
      </c>
      <c r="D67">
        <v>32</v>
      </c>
      <c r="E67" t="s">
        <v>171</v>
      </c>
      <c r="F67">
        <v>20180611</v>
      </c>
      <c r="G67">
        <v>270</v>
      </c>
      <c r="H67">
        <v>106426</v>
      </c>
      <c r="K67" t="s">
        <v>217</v>
      </c>
      <c r="L67" t="s">
        <v>101</v>
      </c>
      <c r="N67" t="s">
        <v>218</v>
      </c>
      <c r="O67" s="1">
        <v>220314852841</v>
      </c>
      <c r="P67">
        <v>105589</v>
      </c>
      <c r="Q67">
        <v>2</v>
      </c>
      <c r="S67" t="s">
        <v>420</v>
      </c>
      <c r="T67" t="s">
        <v>108</v>
      </c>
      <c r="V67" t="s">
        <v>274</v>
      </c>
      <c r="W67" s="1">
        <v>279123887748</v>
      </c>
      <c r="X67" t="s">
        <v>221</v>
      </c>
      <c r="Y67">
        <v>3</v>
      </c>
      <c r="Z67" t="s">
        <v>173</v>
      </c>
      <c r="AA67">
        <v>84</v>
      </c>
      <c r="AB67">
        <v>2</v>
      </c>
      <c r="AC67">
        <v>3</v>
      </c>
      <c r="AD67">
        <v>56</v>
      </c>
      <c r="AE67">
        <v>30</v>
      </c>
      <c r="AF67">
        <v>20</v>
      </c>
      <c r="AG67">
        <v>13</v>
      </c>
      <c r="AH67">
        <v>9</v>
      </c>
      <c r="AI67">
        <v>3</v>
      </c>
      <c r="AJ67">
        <v>5</v>
      </c>
      <c r="AK67">
        <v>4</v>
      </c>
      <c r="AL67">
        <v>3</v>
      </c>
      <c r="AM67">
        <v>82</v>
      </c>
      <c r="AN67">
        <v>40</v>
      </c>
      <c r="AO67">
        <v>24</v>
      </c>
      <c r="AP67">
        <v>16</v>
      </c>
      <c r="AQ67">
        <v>9</v>
      </c>
      <c r="AR67">
        <v>10</v>
      </c>
      <c r="AS67">
        <v>15</v>
      </c>
      <c r="AT67">
        <v>179</v>
      </c>
      <c r="AU67">
        <v>320</v>
      </c>
      <c r="AV67">
        <v>109</v>
      </c>
      <c r="AW67">
        <v>519</v>
      </c>
      <c r="AX67">
        <v>106421</v>
      </c>
    </row>
    <row r="68" spans="1:51" x14ac:dyDescent="0.25">
      <c r="A68" t="s">
        <v>521</v>
      </c>
      <c r="B68" t="s">
        <v>522</v>
      </c>
      <c r="C68" t="s">
        <v>98</v>
      </c>
      <c r="D68">
        <v>32</v>
      </c>
      <c r="E68" t="s">
        <v>171</v>
      </c>
      <c r="F68">
        <v>20180611</v>
      </c>
      <c r="G68">
        <v>278</v>
      </c>
      <c r="H68">
        <v>200000</v>
      </c>
      <c r="K68" t="s">
        <v>163</v>
      </c>
      <c r="L68" t="s">
        <v>101</v>
      </c>
      <c r="N68" t="s">
        <v>164</v>
      </c>
      <c r="O68" s="1">
        <v>17839835729</v>
      </c>
      <c r="P68">
        <v>144895</v>
      </c>
      <c r="Q68">
        <v>8</v>
      </c>
      <c r="S68" t="s">
        <v>261</v>
      </c>
      <c r="T68" t="s">
        <v>108</v>
      </c>
      <c r="V68" t="s">
        <v>138</v>
      </c>
      <c r="W68" s="1">
        <v>191457905544</v>
      </c>
      <c r="X68" t="s">
        <v>192</v>
      </c>
      <c r="Y68">
        <v>3</v>
      </c>
      <c r="Z68" t="s">
        <v>173</v>
      </c>
      <c r="AA68">
        <v>80</v>
      </c>
      <c r="AB68">
        <v>1</v>
      </c>
      <c r="AC68">
        <v>3</v>
      </c>
      <c r="AD68">
        <v>49</v>
      </c>
      <c r="AE68">
        <v>29</v>
      </c>
      <c r="AF68">
        <v>21</v>
      </c>
      <c r="AG68">
        <v>11</v>
      </c>
      <c r="AH68">
        <v>8</v>
      </c>
      <c r="AI68">
        <v>3</v>
      </c>
      <c r="AJ68">
        <v>4</v>
      </c>
      <c r="AK68">
        <v>0</v>
      </c>
      <c r="AL68">
        <v>2</v>
      </c>
      <c r="AM68">
        <v>69</v>
      </c>
      <c r="AN68">
        <v>48</v>
      </c>
      <c r="AO68">
        <v>28</v>
      </c>
      <c r="AP68">
        <v>4</v>
      </c>
      <c r="AQ68">
        <v>8</v>
      </c>
      <c r="AR68">
        <v>6</v>
      </c>
      <c r="AS68">
        <v>11</v>
      </c>
      <c r="AT68">
        <v>170</v>
      </c>
      <c r="AU68">
        <v>330</v>
      </c>
      <c r="AV68">
        <v>130</v>
      </c>
      <c r="AW68">
        <v>440</v>
      </c>
      <c r="AX68">
        <v>106421</v>
      </c>
    </row>
    <row r="69" spans="1:51" x14ac:dyDescent="0.25">
      <c r="A69" t="s">
        <v>521</v>
      </c>
      <c r="B69" t="s">
        <v>522</v>
      </c>
      <c r="C69" t="s">
        <v>98</v>
      </c>
      <c r="D69">
        <v>32</v>
      </c>
      <c r="E69" t="s">
        <v>171</v>
      </c>
      <c r="F69">
        <v>20180611</v>
      </c>
      <c r="G69">
        <v>286</v>
      </c>
      <c r="H69">
        <v>106426</v>
      </c>
      <c r="K69" t="s">
        <v>217</v>
      </c>
      <c r="L69" t="s">
        <v>101</v>
      </c>
      <c r="N69" t="s">
        <v>218</v>
      </c>
      <c r="O69" s="1">
        <v>220314852841</v>
      </c>
      <c r="P69">
        <v>106283</v>
      </c>
      <c r="S69" t="s">
        <v>523</v>
      </c>
      <c r="T69" t="s">
        <v>101</v>
      </c>
      <c r="V69" t="s">
        <v>127</v>
      </c>
      <c r="W69" s="1">
        <v>244106776181</v>
      </c>
      <c r="X69" t="s">
        <v>524</v>
      </c>
      <c r="Y69">
        <v>3</v>
      </c>
      <c r="Z69" t="s">
        <v>187</v>
      </c>
      <c r="AA69">
        <v>158</v>
      </c>
      <c r="AB69">
        <v>7</v>
      </c>
      <c r="AC69">
        <v>6</v>
      </c>
      <c r="AD69">
        <v>108</v>
      </c>
      <c r="AE69">
        <v>56</v>
      </c>
      <c r="AF69">
        <v>38</v>
      </c>
      <c r="AG69">
        <v>25</v>
      </c>
      <c r="AH69">
        <v>15</v>
      </c>
      <c r="AI69">
        <v>4</v>
      </c>
      <c r="AJ69">
        <v>8</v>
      </c>
      <c r="AK69">
        <v>2</v>
      </c>
      <c r="AL69">
        <v>6</v>
      </c>
      <c r="AM69">
        <v>106</v>
      </c>
      <c r="AN69">
        <v>61</v>
      </c>
      <c r="AO69">
        <v>42</v>
      </c>
      <c r="AP69">
        <v>18</v>
      </c>
      <c r="AQ69">
        <v>15</v>
      </c>
      <c r="AR69">
        <v>8</v>
      </c>
      <c r="AS69">
        <v>13</v>
      </c>
      <c r="AT69">
        <v>179</v>
      </c>
      <c r="AU69">
        <v>320</v>
      </c>
      <c r="AV69">
        <v>226</v>
      </c>
      <c r="AW69">
        <v>250</v>
      </c>
      <c r="AX69">
        <v>106421</v>
      </c>
    </row>
    <row r="70" spans="1:51" x14ac:dyDescent="0.25">
      <c r="A70" t="s">
        <v>521</v>
      </c>
      <c r="B70" t="s">
        <v>522</v>
      </c>
      <c r="C70" t="s">
        <v>98</v>
      </c>
      <c r="D70">
        <v>32</v>
      </c>
      <c r="E70" t="s">
        <v>171</v>
      </c>
      <c r="F70">
        <v>20180611</v>
      </c>
      <c r="G70">
        <v>290</v>
      </c>
      <c r="H70">
        <v>200000</v>
      </c>
      <c r="K70" t="s">
        <v>163</v>
      </c>
      <c r="L70" t="s">
        <v>101</v>
      </c>
      <c r="N70" t="s">
        <v>164</v>
      </c>
      <c r="O70" s="1">
        <v>17839835729</v>
      </c>
      <c r="P70">
        <v>126156</v>
      </c>
      <c r="S70" t="s">
        <v>147</v>
      </c>
      <c r="T70" t="s">
        <v>101</v>
      </c>
      <c r="V70" t="s">
        <v>138</v>
      </c>
      <c r="W70" s="1">
        <v>226009582478</v>
      </c>
      <c r="X70" t="s">
        <v>203</v>
      </c>
      <c r="Y70">
        <v>3</v>
      </c>
      <c r="Z70" t="s">
        <v>187</v>
      </c>
      <c r="AA70">
        <v>87</v>
      </c>
      <c r="AB70">
        <v>4</v>
      </c>
      <c r="AC70">
        <v>3</v>
      </c>
      <c r="AD70">
        <v>69</v>
      </c>
      <c r="AE70">
        <v>34</v>
      </c>
      <c r="AF70">
        <v>24</v>
      </c>
      <c r="AG70">
        <v>22</v>
      </c>
      <c r="AH70">
        <v>11</v>
      </c>
      <c r="AI70">
        <v>7</v>
      </c>
      <c r="AJ70">
        <v>9</v>
      </c>
      <c r="AK70">
        <v>1</v>
      </c>
      <c r="AL70">
        <v>4</v>
      </c>
      <c r="AM70">
        <v>55</v>
      </c>
      <c r="AN70">
        <v>39</v>
      </c>
      <c r="AO70">
        <v>21</v>
      </c>
      <c r="AP70">
        <v>7</v>
      </c>
      <c r="AQ70">
        <v>10</v>
      </c>
      <c r="AR70">
        <v>2</v>
      </c>
      <c r="AS70">
        <v>6</v>
      </c>
      <c r="AT70">
        <v>170</v>
      </c>
      <c r="AU70">
        <v>330</v>
      </c>
      <c r="AV70">
        <v>222</v>
      </c>
      <c r="AW70">
        <v>256</v>
      </c>
      <c r="AX70">
        <v>126774</v>
      </c>
    </row>
    <row r="71" spans="1:51" x14ac:dyDescent="0.25">
      <c r="A71" t="s">
        <v>521</v>
      </c>
      <c r="B71" t="s">
        <v>522</v>
      </c>
      <c r="C71" t="s">
        <v>98</v>
      </c>
      <c r="D71">
        <v>32</v>
      </c>
      <c r="E71" t="s">
        <v>171</v>
      </c>
      <c r="F71">
        <v>20180611</v>
      </c>
      <c r="G71">
        <v>294</v>
      </c>
      <c r="H71">
        <v>105406</v>
      </c>
      <c r="J71" t="s">
        <v>354</v>
      </c>
      <c r="K71" t="s">
        <v>525</v>
      </c>
      <c r="L71" t="s">
        <v>101</v>
      </c>
      <c r="N71" t="s">
        <v>121</v>
      </c>
      <c r="O71" s="1">
        <v>287802874743</v>
      </c>
      <c r="P71">
        <v>106426</v>
      </c>
      <c r="S71" t="s">
        <v>217</v>
      </c>
      <c r="T71" t="s">
        <v>101</v>
      </c>
      <c r="V71" t="s">
        <v>218</v>
      </c>
      <c r="W71" s="1">
        <v>220314852841</v>
      </c>
      <c r="X71" t="s">
        <v>526</v>
      </c>
      <c r="Y71">
        <v>3</v>
      </c>
      <c r="Z71" t="s">
        <v>189</v>
      </c>
      <c r="AA71">
        <v>103</v>
      </c>
      <c r="AB71">
        <v>7</v>
      </c>
      <c r="AC71">
        <v>6</v>
      </c>
      <c r="AD71">
        <v>90</v>
      </c>
      <c r="AE71">
        <v>56</v>
      </c>
      <c r="AF71">
        <v>45</v>
      </c>
      <c r="AG71">
        <v>14</v>
      </c>
      <c r="AH71">
        <v>13</v>
      </c>
      <c r="AI71">
        <v>7</v>
      </c>
      <c r="AJ71">
        <v>8</v>
      </c>
      <c r="AK71">
        <v>4</v>
      </c>
      <c r="AL71">
        <v>5</v>
      </c>
      <c r="AM71">
        <v>70</v>
      </c>
      <c r="AN71">
        <v>43</v>
      </c>
      <c r="AO71">
        <v>31</v>
      </c>
      <c r="AP71">
        <v>15</v>
      </c>
      <c r="AQ71">
        <v>13</v>
      </c>
      <c r="AR71">
        <v>7</v>
      </c>
      <c r="AS71">
        <v>10</v>
      </c>
      <c r="AT71">
        <v>476</v>
      </c>
      <c r="AU71">
        <v>76</v>
      </c>
      <c r="AV71">
        <v>179</v>
      </c>
      <c r="AW71">
        <v>320</v>
      </c>
      <c r="AX71">
        <v>126610</v>
      </c>
    </row>
    <row r="72" spans="1:51" x14ac:dyDescent="0.25">
      <c r="A72" t="s">
        <v>521</v>
      </c>
      <c r="B72" t="s">
        <v>522</v>
      </c>
      <c r="C72" t="s">
        <v>98</v>
      </c>
      <c r="D72">
        <v>32</v>
      </c>
      <c r="E72" t="s">
        <v>171</v>
      </c>
      <c r="F72">
        <v>20180611</v>
      </c>
      <c r="G72">
        <v>296</v>
      </c>
      <c r="H72">
        <v>200000</v>
      </c>
      <c r="K72" t="s">
        <v>163</v>
      </c>
      <c r="L72" t="s">
        <v>101</v>
      </c>
      <c r="N72" t="s">
        <v>164</v>
      </c>
      <c r="O72" s="1">
        <v>17839835729</v>
      </c>
      <c r="P72">
        <v>124186</v>
      </c>
      <c r="R72" t="s">
        <v>158</v>
      </c>
      <c r="S72" t="s">
        <v>527</v>
      </c>
      <c r="T72" t="s">
        <v>117</v>
      </c>
      <c r="V72" t="s">
        <v>138</v>
      </c>
      <c r="W72" s="1">
        <v>213552361396</v>
      </c>
      <c r="X72" t="s">
        <v>336</v>
      </c>
      <c r="Y72">
        <v>3</v>
      </c>
      <c r="Z72" t="s">
        <v>189</v>
      </c>
      <c r="AA72">
        <v>56</v>
      </c>
      <c r="AB72">
        <v>11</v>
      </c>
      <c r="AC72">
        <v>3</v>
      </c>
      <c r="AD72">
        <v>42</v>
      </c>
      <c r="AE72">
        <v>27</v>
      </c>
      <c r="AF72">
        <v>24</v>
      </c>
      <c r="AG72">
        <v>9</v>
      </c>
      <c r="AH72">
        <v>8</v>
      </c>
      <c r="AI72">
        <v>0</v>
      </c>
      <c r="AJ72">
        <v>0</v>
      </c>
      <c r="AK72">
        <v>0</v>
      </c>
      <c r="AL72">
        <v>2</v>
      </c>
      <c r="AM72">
        <v>49</v>
      </c>
      <c r="AN72">
        <v>32</v>
      </c>
      <c r="AO72">
        <v>16</v>
      </c>
      <c r="AP72">
        <v>7</v>
      </c>
      <c r="AQ72">
        <v>8</v>
      </c>
      <c r="AR72">
        <v>2</v>
      </c>
      <c r="AS72">
        <v>6</v>
      </c>
      <c r="AT72">
        <v>170</v>
      </c>
      <c r="AU72">
        <v>330</v>
      </c>
      <c r="AV72">
        <v>344</v>
      </c>
      <c r="AW72">
        <v>133</v>
      </c>
      <c r="AX72">
        <v>126774</v>
      </c>
    </row>
    <row r="73" spans="1:51" x14ac:dyDescent="0.25">
      <c r="A73" t="s">
        <v>521</v>
      </c>
      <c r="B73" t="s">
        <v>522</v>
      </c>
      <c r="C73" t="s">
        <v>98</v>
      </c>
      <c r="D73">
        <v>32</v>
      </c>
      <c r="E73" t="s">
        <v>171</v>
      </c>
      <c r="F73">
        <v>20180611</v>
      </c>
      <c r="G73">
        <v>299</v>
      </c>
      <c r="H73">
        <v>200000</v>
      </c>
      <c r="K73" t="s">
        <v>163</v>
      </c>
      <c r="L73" t="s">
        <v>101</v>
      </c>
      <c r="N73" t="s">
        <v>164</v>
      </c>
      <c r="O73" s="1">
        <v>17839835729</v>
      </c>
      <c r="P73">
        <v>200175</v>
      </c>
      <c r="S73" t="s">
        <v>528</v>
      </c>
      <c r="T73" t="s">
        <v>101</v>
      </c>
      <c r="V73" t="s">
        <v>301</v>
      </c>
      <c r="W73" s="1">
        <v>187789185489</v>
      </c>
      <c r="X73" t="s">
        <v>529</v>
      </c>
      <c r="Y73">
        <v>3</v>
      </c>
      <c r="Z73" t="s">
        <v>193</v>
      </c>
      <c r="AA73">
        <v>112</v>
      </c>
      <c r="AB73">
        <v>6</v>
      </c>
      <c r="AC73">
        <v>9</v>
      </c>
      <c r="AD73">
        <v>102</v>
      </c>
      <c r="AE73">
        <v>55</v>
      </c>
      <c r="AF73">
        <v>42</v>
      </c>
      <c r="AG73">
        <v>18</v>
      </c>
      <c r="AH73">
        <v>10</v>
      </c>
      <c r="AI73">
        <v>9</v>
      </c>
      <c r="AJ73">
        <v>10</v>
      </c>
      <c r="AK73">
        <v>4</v>
      </c>
      <c r="AL73">
        <v>6</v>
      </c>
      <c r="AM73">
        <v>63</v>
      </c>
      <c r="AN73">
        <v>32</v>
      </c>
      <c r="AO73">
        <v>21</v>
      </c>
      <c r="AP73">
        <v>15</v>
      </c>
      <c r="AQ73">
        <v>10</v>
      </c>
      <c r="AR73">
        <v>3</v>
      </c>
      <c r="AS73">
        <v>6</v>
      </c>
      <c r="AT73">
        <v>170</v>
      </c>
      <c r="AU73">
        <v>330</v>
      </c>
      <c r="AV73">
        <v>205</v>
      </c>
      <c r="AW73">
        <v>295</v>
      </c>
      <c r="AX73">
        <v>126610</v>
      </c>
    </row>
    <row r="74" spans="1:51" x14ac:dyDescent="0.25">
      <c r="A74" t="s">
        <v>521</v>
      </c>
      <c r="B74" t="s">
        <v>522</v>
      </c>
      <c r="C74" t="s">
        <v>98</v>
      </c>
      <c r="D74">
        <v>32</v>
      </c>
      <c r="E74" t="s">
        <v>171</v>
      </c>
      <c r="F74">
        <v>20180611</v>
      </c>
      <c r="G74">
        <v>300</v>
      </c>
      <c r="H74">
        <v>200000</v>
      </c>
      <c r="K74" t="s">
        <v>163</v>
      </c>
      <c r="L74" t="s">
        <v>101</v>
      </c>
      <c r="N74" t="s">
        <v>164</v>
      </c>
      <c r="O74" s="1">
        <v>17839835729</v>
      </c>
      <c r="P74">
        <v>111512</v>
      </c>
      <c r="R74" t="s">
        <v>354</v>
      </c>
      <c r="S74" t="s">
        <v>530</v>
      </c>
      <c r="T74" t="s">
        <v>117</v>
      </c>
      <c r="V74" t="s">
        <v>138</v>
      </c>
      <c r="W74" s="1">
        <v>222094455852</v>
      </c>
      <c r="X74" t="s">
        <v>531</v>
      </c>
      <c r="Y74">
        <v>3</v>
      </c>
      <c r="Z74" t="s">
        <v>196</v>
      </c>
      <c r="AA74">
        <v>150</v>
      </c>
      <c r="AB74">
        <v>3</v>
      </c>
      <c r="AC74">
        <v>8</v>
      </c>
      <c r="AD74">
        <v>107</v>
      </c>
      <c r="AE74">
        <v>58</v>
      </c>
      <c r="AF74">
        <v>39</v>
      </c>
      <c r="AG74">
        <v>22</v>
      </c>
      <c r="AH74">
        <v>16</v>
      </c>
      <c r="AI74">
        <v>10</v>
      </c>
      <c r="AJ74">
        <v>15</v>
      </c>
      <c r="AK74">
        <v>1</v>
      </c>
      <c r="AL74">
        <v>7</v>
      </c>
      <c r="AM74">
        <v>91</v>
      </c>
      <c r="AN74">
        <v>48</v>
      </c>
      <c r="AO74">
        <v>28</v>
      </c>
      <c r="AP74">
        <v>17</v>
      </c>
      <c r="AQ74">
        <v>16</v>
      </c>
      <c r="AR74">
        <v>4</v>
      </c>
      <c r="AS74">
        <v>12</v>
      </c>
      <c r="AT74">
        <v>170</v>
      </c>
      <c r="AU74">
        <v>330</v>
      </c>
      <c r="AV74">
        <v>328</v>
      </c>
      <c r="AW74">
        <v>152</v>
      </c>
      <c r="AX74">
        <v>126610</v>
      </c>
    </row>
    <row r="75" spans="1:51" x14ac:dyDescent="0.25">
      <c r="A75" t="s">
        <v>532</v>
      </c>
      <c r="B75" t="s">
        <v>533</v>
      </c>
      <c r="C75" t="s">
        <v>98</v>
      </c>
      <c r="D75">
        <v>32</v>
      </c>
      <c r="E75" t="s">
        <v>171</v>
      </c>
      <c r="F75">
        <v>20180709</v>
      </c>
      <c r="G75">
        <v>278</v>
      </c>
      <c r="H75">
        <v>106005</v>
      </c>
      <c r="K75" t="s">
        <v>338</v>
      </c>
      <c r="L75" t="s">
        <v>101</v>
      </c>
      <c r="N75" t="s">
        <v>138</v>
      </c>
      <c r="O75" s="1">
        <v>261081451061</v>
      </c>
      <c r="P75">
        <v>200000</v>
      </c>
      <c r="Q75">
        <v>7</v>
      </c>
      <c r="S75" t="s">
        <v>163</v>
      </c>
      <c r="T75" t="s">
        <v>101</v>
      </c>
      <c r="V75" t="s">
        <v>164</v>
      </c>
      <c r="W75" s="1">
        <v>178973305955</v>
      </c>
      <c r="X75" t="s">
        <v>534</v>
      </c>
      <c r="Y75">
        <v>3</v>
      </c>
      <c r="Z75" t="s">
        <v>173</v>
      </c>
      <c r="AA75">
        <v>71</v>
      </c>
      <c r="AB75">
        <v>0</v>
      </c>
      <c r="AC75">
        <v>0</v>
      </c>
      <c r="AD75">
        <v>35</v>
      </c>
      <c r="AE75">
        <v>24</v>
      </c>
      <c r="AF75">
        <v>20</v>
      </c>
      <c r="AG75">
        <v>9</v>
      </c>
      <c r="AH75">
        <v>7</v>
      </c>
      <c r="AI75">
        <v>0</v>
      </c>
      <c r="AJ75">
        <v>0</v>
      </c>
      <c r="AK75">
        <v>2</v>
      </c>
      <c r="AL75">
        <v>5</v>
      </c>
      <c r="AM75">
        <v>54</v>
      </c>
      <c r="AN75">
        <v>36</v>
      </c>
      <c r="AO75">
        <v>27</v>
      </c>
      <c r="AP75">
        <v>6</v>
      </c>
      <c r="AQ75">
        <v>8</v>
      </c>
      <c r="AR75">
        <v>5</v>
      </c>
      <c r="AS75">
        <v>7</v>
      </c>
      <c r="AT75">
        <v>225</v>
      </c>
      <c r="AU75">
        <v>255</v>
      </c>
      <c r="AV75">
        <v>152</v>
      </c>
      <c r="AW75">
        <v>372</v>
      </c>
      <c r="AY75">
        <v>126610</v>
      </c>
    </row>
    <row r="76" spans="1:51" x14ac:dyDescent="0.25">
      <c r="A76" t="s">
        <v>545</v>
      </c>
      <c r="B76" t="s">
        <v>546</v>
      </c>
      <c r="C76" t="s">
        <v>98</v>
      </c>
      <c r="D76">
        <v>32</v>
      </c>
      <c r="E76" t="s">
        <v>99</v>
      </c>
      <c r="F76">
        <v>20180423</v>
      </c>
      <c r="G76">
        <v>246</v>
      </c>
      <c r="H76">
        <v>126610</v>
      </c>
      <c r="I76">
        <v>3</v>
      </c>
      <c r="K76" t="s">
        <v>199</v>
      </c>
      <c r="L76" t="s">
        <v>101</v>
      </c>
      <c r="N76" t="s">
        <v>121</v>
      </c>
      <c r="O76" s="1">
        <v>220287474333</v>
      </c>
      <c r="P76">
        <v>105954</v>
      </c>
      <c r="R76" t="s">
        <v>158</v>
      </c>
      <c r="S76" t="s">
        <v>547</v>
      </c>
      <c r="T76" t="s">
        <v>117</v>
      </c>
      <c r="V76" t="s">
        <v>464</v>
      </c>
      <c r="W76" s="1">
        <v>260999315537</v>
      </c>
      <c r="X76" t="s">
        <v>315</v>
      </c>
      <c r="Y76">
        <v>3</v>
      </c>
      <c r="Z76" t="s">
        <v>106</v>
      </c>
      <c r="AA76">
        <v>87</v>
      </c>
      <c r="AB76">
        <v>5</v>
      </c>
      <c r="AC76">
        <v>1</v>
      </c>
      <c r="AD76">
        <v>55</v>
      </c>
      <c r="AE76">
        <v>35</v>
      </c>
      <c r="AF76">
        <v>25</v>
      </c>
      <c r="AG76">
        <v>13</v>
      </c>
      <c r="AH76">
        <v>10</v>
      </c>
      <c r="AI76">
        <v>2</v>
      </c>
      <c r="AJ76">
        <v>3</v>
      </c>
      <c r="AK76">
        <v>2</v>
      </c>
      <c r="AL76">
        <v>2</v>
      </c>
      <c r="AM76">
        <v>73</v>
      </c>
      <c r="AN76">
        <v>42</v>
      </c>
      <c r="AO76">
        <v>26</v>
      </c>
      <c r="AP76">
        <v>14</v>
      </c>
      <c r="AQ76">
        <v>9</v>
      </c>
      <c r="AR76">
        <v>7</v>
      </c>
      <c r="AS76">
        <v>10</v>
      </c>
      <c r="AT76">
        <v>104</v>
      </c>
      <c r="AU76">
        <v>577</v>
      </c>
      <c r="AV76">
        <v>523</v>
      </c>
      <c r="AW76">
        <v>61</v>
      </c>
      <c r="AX76">
        <v>106426</v>
      </c>
    </row>
    <row r="77" spans="1:51" x14ac:dyDescent="0.25">
      <c r="A77" t="s">
        <v>545</v>
      </c>
      <c r="B77" t="s">
        <v>546</v>
      </c>
      <c r="C77" t="s">
        <v>98</v>
      </c>
      <c r="D77">
        <v>32</v>
      </c>
      <c r="E77" t="s">
        <v>99</v>
      </c>
      <c r="F77">
        <v>20180423</v>
      </c>
      <c r="G77">
        <v>252</v>
      </c>
      <c r="H77">
        <v>126610</v>
      </c>
      <c r="I77">
        <v>3</v>
      </c>
      <c r="K77" t="s">
        <v>199</v>
      </c>
      <c r="L77" t="s">
        <v>101</v>
      </c>
      <c r="N77" t="s">
        <v>121</v>
      </c>
      <c r="O77" s="1">
        <v>220287474333</v>
      </c>
      <c r="P77">
        <v>111200</v>
      </c>
      <c r="S77" t="s">
        <v>317</v>
      </c>
      <c r="T77" t="s">
        <v>101</v>
      </c>
      <c r="V77" t="s">
        <v>318</v>
      </c>
      <c r="W77" s="1">
        <v>220342231348</v>
      </c>
      <c r="X77" t="s">
        <v>289</v>
      </c>
      <c r="Y77">
        <v>3</v>
      </c>
      <c r="Z77" t="s">
        <v>111</v>
      </c>
      <c r="AA77">
        <v>82</v>
      </c>
      <c r="AB77">
        <v>6</v>
      </c>
      <c r="AC77">
        <v>1</v>
      </c>
      <c r="AD77">
        <v>58</v>
      </c>
      <c r="AE77">
        <v>38</v>
      </c>
      <c r="AF77">
        <v>31</v>
      </c>
      <c r="AG77">
        <v>15</v>
      </c>
      <c r="AH77">
        <v>11</v>
      </c>
      <c r="AI77">
        <v>2</v>
      </c>
      <c r="AJ77">
        <v>2</v>
      </c>
      <c r="AK77">
        <v>4</v>
      </c>
      <c r="AL77">
        <v>2</v>
      </c>
      <c r="AM77">
        <v>60</v>
      </c>
      <c r="AN77">
        <v>36</v>
      </c>
      <c r="AO77">
        <v>28</v>
      </c>
      <c r="AP77">
        <v>13</v>
      </c>
      <c r="AQ77">
        <v>11</v>
      </c>
      <c r="AR77">
        <v>3</v>
      </c>
      <c r="AS77">
        <v>5</v>
      </c>
      <c r="AT77">
        <v>104</v>
      </c>
      <c r="AU77">
        <v>577</v>
      </c>
      <c r="AV77">
        <v>132</v>
      </c>
      <c r="AW77">
        <v>418</v>
      </c>
      <c r="AX77">
        <v>106426</v>
      </c>
    </row>
    <row r="78" spans="1:51" x14ac:dyDescent="0.25">
      <c r="A78" t="s">
        <v>551</v>
      </c>
      <c r="B78" t="s">
        <v>552</v>
      </c>
      <c r="C78" t="s">
        <v>98</v>
      </c>
      <c r="D78">
        <v>32</v>
      </c>
      <c r="E78" t="s">
        <v>171</v>
      </c>
      <c r="F78">
        <v>20180423</v>
      </c>
      <c r="G78">
        <v>277</v>
      </c>
      <c r="H78">
        <v>200000</v>
      </c>
      <c r="I78">
        <v>6</v>
      </c>
      <c r="K78" t="s">
        <v>163</v>
      </c>
      <c r="L78" t="s">
        <v>101</v>
      </c>
      <c r="N78" t="s">
        <v>164</v>
      </c>
      <c r="O78" s="1">
        <v>177056810404</v>
      </c>
      <c r="P78">
        <v>106220</v>
      </c>
      <c r="R78" t="s">
        <v>354</v>
      </c>
      <c r="S78" t="s">
        <v>553</v>
      </c>
      <c r="T78" t="s">
        <v>101</v>
      </c>
      <c r="V78" t="s">
        <v>115</v>
      </c>
      <c r="W78" s="1">
        <v>247364818617</v>
      </c>
      <c r="X78" t="s">
        <v>554</v>
      </c>
      <c r="Y78">
        <v>3</v>
      </c>
      <c r="Z78" t="s">
        <v>173</v>
      </c>
      <c r="AA78">
        <v>122</v>
      </c>
      <c r="AB78">
        <v>8</v>
      </c>
      <c r="AC78">
        <v>5</v>
      </c>
      <c r="AD78">
        <v>71</v>
      </c>
      <c r="AE78">
        <v>40</v>
      </c>
      <c r="AF78">
        <v>30</v>
      </c>
      <c r="AG78">
        <v>14</v>
      </c>
      <c r="AH78">
        <v>12</v>
      </c>
      <c r="AI78">
        <v>2</v>
      </c>
      <c r="AJ78">
        <v>5</v>
      </c>
      <c r="AK78">
        <v>0</v>
      </c>
      <c r="AL78">
        <v>3</v>
      </c>
      <c r="AM78">
        <v>85</v>
      </c>
      <c r="AN78">
        <v>55</v>
      </c>
      <c r="AO78">
        <v>33</v>
      </c>
      <c r="AP78">
        <v>13</v>
      </c>
      <c r="AQ78">
        <v>12</v>
      </c>
      <c r="AR78">
        <v>4</v>
      </c>
      <c r="AS78">
        <v>8</v>
      </c>
      <c r="AT78">
        <v>186</v>
      </c>
      <c r="AU78">
        <v>304</v>
      </c>
      <c r="AV78">
        <v>303</v>
      </c>
      <c r="AW78">
        <v>161</v>
      </c>
      <c r="AY78">
        <v>106426</v>
      </c>
    </row>
    <row r="79" spans="1:51" x14ac:dyDescent="0.25">
      <c r="A79" t="s">
        <v>551</v>
      </c>
      <c r="B79" t="s">
        <v>552</v>
      </c>
      <c r="C79" t="s">
        <v>98</v>
      </c>
      <c r="D79">
        <v>32</v>
      </c>
      <c r="E79" t="s">
        <v>171</v>
      </c>
      <c r="F79">
        <v>20180423</v>
      </c>
      <c r="G79">
        <v>289</v>
      </c>
      <c r="H79">
        <v>134770</v>
      </c>
      <c r="K79" t="s">
        <v>204</v>
      </c>
      <c r="L79" t="s">
        <v>101</v>
      </c>
      <c r="N79" t="s">
        <v>205</v>
      </c>
      <c r="O79" s="1">
        <v>193347022587</v>
      </c>
      <c r="P79">
        <v>200000</v>
      </c>
      <c r="Q79">
        <v>6</v>
      </c>
      <c r="S79" t="s">
        <v>163</v>
      </c>
      <c r="T79" t="s">
        <v>101</v>
      </c>
      <c r="V79" t="s">
        <v>164</v>
      </c>
      <c r="W79" s="1">
        <v>177056810404</v>
      </c>
      <c r="X79" t="s">
        <v>555</v>
      </c>
      <c r="Y79">
        <v>3</v>
      </c>
      <c r="Z79" t="s">
        <v>187</v>
      </c>
      <c r="AA79">
        <v>87</v>
      </c>
      <c r="AB79">
        <v>5</v>
      </c>
      <c r="AC79">
        <v>0</v>
      </c>
      <c r="AD79">
        <v>57</v>
      </c>
      <c r="AE79">
        <v>39</v>
      </c>
      <c r="AF79">
        <v>27</v>
      </c>
      <c r="AG79">
        <v>11</v>
      </c>
      <c r="AH79">
        <v>9</v>
      </c>
      <c r="AI79">
        <v>2</v>
      </c>
      <c r="AJ79">
        <v>3</v>
      </c>
      <c r="AK79">
        <v>1</v>
      </c>
      <c r="AL79">
        <v>5</v>
      </c>
      <c r="AM79">
        <v>52</v>
      </c>
      <c r="AN79">
        <v>32</v>
      </c>
      <c r="AO79">
        <v>19</v>
      </c>
      <c r="AP79">
        <v>5</v>
      </c>
      <c r="AQ79">
        <v>9</v>
      </c>
      <c r="AR79">
        <v>3</v>
      </c>
      <c r="AS79">
        <v>8</v>
      </c>
      <c r="AT79">
        <v>205</v>
      </c>
      <c r="AU79">
        <v>281</v>
      </c>
      <c r="AV79">
        <v>186</v>
      </c>
      <c r="AW79">
        <v>304</v>
      </c>
      <c r="AX79">
        <v>126610</v>
      </c>
    </row>
    <row r="80" spans="1:51" x14ac:dyDescent="0.25">
      <c r="A80" t="s">
        <v>556</v>
      </c>
      <c r="B80" t="s">
        <v>557</v>
      </c>
      <c r="C80" t="s">
        <v>98</v>
      </c>
      <c r="D80">
        <v>32</v>
      </c>
      <c r="E80" t="s">
        <v>171</v>
      </c>
      <c r="F80">
        <v>20180514</v>
      </c>
      <c r="G80">
        <v>279</v>
      </c>
      <c r="H80">
        <v>200000</v>
      </c>
      <c r="K80" t="s">
        <v>163</v>
      </c>
      <c r="L80" t="s">
        <v>101</v>
      </c>
      <c r="N80" t="s">
        <v>164</v>
      </c>
      <c r="O80" s="1">
        <v>177631759069</v>
      </c>
      <c r="P80">
        <v>123819</v>
      </c>
      <c r="S80" t="s">
        <v>558</v>
      </c>
      <c r="T80" t="s">
        <v>108</v>
      </c>
      <c r="V80" t="s">
        <v>220</v>
      </c>
      <c r="W80" s="1">
        <v>232361396304</v>
      </c>
      <c r="X80" t="s">
        <v>203</v>
      </c>
      <c r="Y80">
        <v>3</v>
      </c>
      <c r="Z80" t="s">
        <v>173</v>
      </c>
      <c r="AA80">
        <v>119</v>
      </c>
      <c r="AB80">
        <v>6</v>
      </c>
      <c r="AC80">
        <v>5</v>
      </c>
      <c r="AD80">
        <v>82</v>
      </c>
      <c r="AE80">
        <v>47</v>
      </c>
      <c r="AF80">
        <v>36</v>
      </c>
      <c r="AG80">
        <v>16</v>
      </c>
      <c r="AH80">
        <v>11</v>
      </c>
      <c r="AI80">
        <v>4</v>
      </c>
      <c r="AJ80">
        <v>6</v>
      </c>
      <c r="AK80">
        <v>0</v>
      </c>
      <c r="AL80">
        <v>1</v>
      </c>
      <c r="AM80">
        <v>73</v>
      </c>
      <c r="AN80">
        <v>50</v>
      </c>
      <c r="AO80">
        <v>31</v>
      </c>
      <c r="AP80">
        <v>8</v>
      </c>
      <c r="AQ80">
        <v>10</v>
      </c>
      <c r="AR80">
        <v>10</v>
      </c>
      <c r="AS80">
        <v>14</v>
      </c>
      <c r="AT80">
        <v>185</v>
      </c>
      <c r="AU80">
        <v>307</v>
      </c>
      <c r="AV80">
        <v>217</v>
      </c>
      <c r="AW80">
        <v>268</v>
      </c>
      <c r="AX80">
        <v>126610</v>
      </c>
    </row>
    <row r="81" spans="1:51" x14ac:dyDescent="0.25">
      <c r="A81" t="s">
        <v>556</v>
      </c>
      <c r="B81" t="s">
        <v>557</v>
      </c>
      <c r="C81" t="s">
        <v>98</v>
      </c>
      <c r="D81">
        <v>32</v>
      </c>
      <c r="E81" t="s">
        <v>171</v>
      </c>
      <c r="F81">
        <v>20180514</v>
      </c>
      <c r="G81">
        <v>283</v>
      </c>
      <c r="H81">
        <v>106426</v>
      </c>
      <c r="K81" t="s">
        <v>217</v>
      </c>
      <c r="L81" t="s">
        <v>101</v>
      </c>
      <c r="N81" t="s">
        <v>218</v>
      </c>
      <c r="O81" s="1">
        <v>21954825462</v>
      </c>
      <c r="P81">
        <v>126663</v>
      </c>
      <c r="R81" t="s">
        <v>354</v>
      </c>
      <c r="S81" t="s">
        <v>559</v>
      </c>
      <c r="T81" t="s">
        <v>101</v>
      </c>
      <c r="V81" t="s">
        <v>150</v>
      </c>
      <c r="W81" s="1">
        <v>213004791239</v>
      </c>
      <c r="X81" t="s">
        <v>203</v>
      </c>
      <c r="Y81">
        <v>3</v>
      </c>
      <c r="Z81" t="s">
        <v>173</v>
      </c>
      <c r="AA81">
        <v>107</v>
      </c>
      <c r="AB81">
        <v>1</v>
      </c>
      <c r="AC81">
        <v>6</v>
      </c>
      <c r="AD81">
        <v>79</v>
      </c>
      <c r="AE81">
        <v>42</v>
      </c>
      <c r="AF81">
        <v>29</v>
      </c>
      <c r="AG81">
        <v>21</v>
      </c>
      <c r="AH81">
        <v>11</v>
      </c>
      <c r="AI81">
        <v>4</v>
      </c>
      <c r="AJ81">
        <v>6</v>
      </c>
      <c r="AK81">
        <v>0</v>
      </c>
      <c r="AL81">
        <v>1</v>
      </c>
      <c r="AM81">
        <v>82</v>
      </c>
      <c r="AN81">
        <v>68</v>
      </c>
      <c r="AO81">
        <v>38</v>
      </c>
      <c r="AP81">
        <v>6</v>
      </c>
      <c r="AQ81">
        <v>10</v>
      </c>
      <c r="AR81">
        <v>7</v>
      </c>
      <c r="AS81">
        <v>11</v>
      </c>
      <c r="AT81">
        <v>211</v>
      </c>
      <c r="AU81">
        <v>278</v>
      </c>
      <c r="AV81">
        <v>355</v>
      </c>
      <c r="AW81">
        <v>135</v>
      </c>
      <c r="AX81">
        <v>126610</v>
      </c>
    </row>
    <row r="82" spans="1:51" x14ac:dyDescent="0.25">
      <c r="A82" t="s">
        <v>556</v>
      </c>
      <c r="B82" t="s">
        <v>557</v>
      </c>
      <c r="C82" t="s">
        <v>98</v>
      </c>
      <c r="D82">
        <v>32</v>
      </c>
      <c r="E82" t="s">
        <v>171</v>
      </c>
      <c r="F82">
        <v>20180514</v>
      </c>
      <c r="G82">
        <v>290</v>
      </c>
      <c r="H82">
        <v>200000</v>
      </c>
      <c r="K82" t="s">
        <v>163</v>
      </c>
      <c r="L82" t="s">
        <v>101</v>
      </c>
      <c r="N82" t="s">
        <v>164</v>
      </c>
      <c r="O82" s="1">
        <v>177631759069</v>
      </c>
      <c r="P82">
        <v>106249</v>
      </c>
      <c r="S82" t="s">
        <v>560</v>
      </c>
      <c r="T82" t="s">
        <v>101</v>
      </c>
      <c r="V82" t="s">
        <v>220</v>
      </c>
      <c r="W82" s="1">
        <v>24605065024</v>
      </c>
      <c r="X82" t="s">
        <v>289</v>
      </c>
      <c r="Y82">
        <v>3</v>
      </c>
      <c r="Z82" t="s">
        <v>187</v>
      </c>
      <c r="AA82">
        <v>105</v>
      </c>
      <c r="AB82">
        <v>7</v>
      </c>
      <c r="AC82">
        <v>2</v>
      </c>
      <c r="AD82">
        <v>77</v>
      </c>
      <c r="AE82">
        <v>48</v>
      </c>
      <c r="AF82">
        <v>36</v>
      </c>
      <c r="AG82">
        <v>13</v>
      </c>
      <c r="AH82">
        <v>11</v>
      </c>
      <c r="AI82">
        <v>7</v>
      </c>
      <c r="AJ82">
        <v>8</v>
      </c>
      <c r="AK82">
        <v>3</v>
      </c>
      <c r="AL82">
        <v>1</v>
      </c>
      <c r="AM82">
        <v>81</v>
      </c>
      <c r="AN82">
        <v>51</v>
      </c>
      <c r="AO82">
        <v>32</v>
      </c>
      <c r="AP82">
        <v>14</v>
      </c>
      <c r="AQ82">
        <v>11</v>
      </c>
      <c r="AR82">
        <v>7</v>
      </c>
      <c r="AS82">
        <v>10</v>
      </c>
      <c r="AT82">
        <v>185</v>
      </c>
      <c r="AU82">
        <v>307</v>
      </c>
      <c r="AV82">
        <v>210</v>
      </c>
      <c r="AW82">
        <v>279</v>
      </c>
      <c r="AX82">
        <v>126610</v>
      </c>
    </row>
    <row r="83" spans="1:51" x14ac:dyDescent="0.25">
      <c r="A83" t="s">
        <v>556</v>
      </c>
      <c r="B83" t="s">
        <v>557</v>
      </c>
      <c r="C83" t="s">
        <v>98</v>
      </c>
      <c r="D83">
        <v>32</v>
      </c>
      <c r="E83" t="s">
        <v>171</v>
      </c>
      <c r="F83">
        <v>20180514</v>
      </c>
      <c r="G83">
        <v>292</v>
      </c>
      <c r="H83">
        <v>106426</v>
      </c>
      <c r="K83" t="s">
        <v>217</v>
      </c>
      <c r="L83" t="s">
        <v>101</v>
      </c>
      <c r="N83" t="s">
        <v>218</v>
      </c>
      <c r="O83" s="1">
        <v>21954825462</v>
      </c>
      <c r="P83">
        <v>144719</v>
      </c>
      <c r="Q83">
        <v>8</v>
      </c>
      <c r="S83" t="s">
        <v>409</v>
      </c>
      <c r="T83" t="s">
        <v>101</v>
      </c>
      <c r="V83" t="s">
        <v>154</v>
      </c>
      <c r="W83" s="1">
        <v>210239561944</v>
      </c>
      <c r="X83" t="s">
        <v>389</v>
      </c>
      <c r="Y83">
        <v>3</v>
      </c>
      <c r="Z83" t="s">
        <v>187</v>
      </c>
      <c r="AA83">
        <v>100</v>
      </c>
      <c r="AB83">
        <v>2</v>
      </c>
      <c r="AC83">
        <v>3</v>
      </c>
      <c r="AD83">
        <v>78</v>
      </c>
      <c r="AE83">
        <v>42</v>
      </c>
      <c r="AF83">
        <v>31</v>
      </c>
      <c r="AG83">
        <v>16</v>
      </c>
      <c r="AH83">
        <v>11</v>
      </c>
      <c r="AI83">
        <v>7</v>
      </c>
      <c r="AJ83">
        <v>10</v>
      </c>
      <c r="AK83">
        <v>1</v>
      </c>
      <c r="AL83">
        <v>2</v>
      </c>
      <c r="AM83">
        <v>58</v>
      </c>
      <c r="AN83">
        <v>39</v>
      </c>
      <c r="AO83">
        <v>24</v>
      </c>
      <c r="AP83">
        <v>10</v>
      </c>
      <c r="AQ83">
        <v>11</v>
      </c>
      <c r="AR83">
        <v>1</v>
      </c>
      <c r="AS83">
        <v>5</v>
      </c>
      <c r="AT83">
        <v>211</v>
      </c>
      <c r="AU83">
        <v>278</v>
      </c>
      <c r="AV83">
        <v>159</v>
      </c>
      <c r="AW83">
        <v>356</v>
      </c>
      <c r="AX83">
        <v>126610</v>
      </c>
    </row>
    <row r="84" spans="1:51" x14ac:dyDescent="0.25">
      <c r="A84" t="s">
        <v>556</v>
      </c>
      <c r="B84" t="s">
        <v>557</v>
      </c>
      <c r="C84" t="s">
        <v>98</v>
      </c>
      <c r="D84">
        <v>32</v>
      </c>
      <c r="E84" t="s">
        <v>171</v>
      </c>
      <c r="F84">
        <v>20180514</v>
      </c>
      <c r="G84">
        <v>296</v>
      </c>
      <c r="H84">
        <v>105155</v>
      </c>
      <c r="I84">
        <v>4</v>
      </c>
      <c r="K84" t="s">
        <v>219</v>
      </c>
      <c r="L84" t="s">
        <v>101</v>
      </c>
      <c r="M84">
        <v>180</v>
      </c>
      <c r="N84" t="s">
        <v>220</v>
      </c>
      <c r="O84" s="1">
        <v>299630390144</v>
      </c>
      <c r="P84">
        <v>200000</v>
      </c>
      <c r="S84" t="s">
        <v>163</v>
      </c>
      <c r="T84" t="s">
        <v>101</v>
      </c>
      <c r="V84" t="s">
        <v>164</v>
      </c>
      <c r="W84" s="1">
        <v>177631759069</v>
      </c>
      <c r="X84" t="s">
        <v>336</v>
      </c>
      <c r="Y84">
        <v>3</v>
      </c>
      <c r="Z84" t="s">
        <v>189</v>
      </c>
      <c r="AA84">
        <v>67</v>
      </c>
      <c r="AB84">
        <v>0</v>
      </c>
      <c r="AC84">
        <v>2</v>
      </c>
      <c r="AD84">
        <v>41</v>
      </c>
      <c r="AE84">
        <v>30</v>
      </c>
      <c r="AF84">
        <v>22</v>
      </c>
      <c r="AG84">
        <v>8</v>
      </c>
      <c r="AH84">
        <v>8</v>
      </c>
      <c r="AI84">
        <v>0</v>
      </c>
      <c r="AJ84">
        <v>1</v>
      </c>
      <c r="AK84">
        <v>3</v>
      </c>
      <c r="AL84">
        <v>5</v>
      </c>
      <c r="AM84">
        <v>58</v>
      </c>
      <c r="AN84">
        <v>32</v>
      </c>
      <c r="AO84">
        <v>18</v>
      </c>
      <c r="AP84">
        <v>9</v>
      </c>
      <c r="AQ84">
        <v>8</v>
      </c>
      <c r="AR84">
        <v>5</v>
      </c>
      <c r="AS84">
        <v>10</v>
      </c>
      <c r="AT84">
        <v>129</v>
      </c>
      <c r="AU84">
        <v>437</v>
      </c>
      <c r="AV84">
        <v>185</v>
      </c>
      <c r="AW84">
        <v>307</v>
      </c>
      <c r="AX84">
        <v>106426</v>
      </c>
    </row>
    <row r="85" spans="1:51" x14ac:dyDescent="0.25">
      <c r="A85" t="s">
        <v>556</v>
      </c>
      <c r="B85" t="s">
        <v>557</v>
      </c>
      <c r="C85" t="s">
        <v>98</v>
      </c>
      <c r="D85">
        <v>32</v>
      </c>
      <c r="E85" t="s">
        <v>171</v>
      </c>
      <c r="F85">
        <v>20180514</v>
      </c>
      <c r="G85">
        <v>297</v>
      </c>
      <c r="H85">
        <v>106426</v>
      </c>
      <c r="K85" t="s">
        <v>217</v>
      </c>
      <c r="L85" t="s">
        <v>101</v>
      </c>
      <c r="N85" t="s">
        <v>218</v>
      </c>
      <c r="O85" s="1">
        <v>21954825462</v>
      </c>
      <c r="P85">
        <v>106121</v>
      </c>
      <c r="Q85">
        <v>1</v>
      </c>
      <c r="S85" t="s">
        <v>561</v>
      </c>
      <c r="T85" t="s">
        <v>101</v>
      </c>
      <c r="V85" t="s">
        <v>224</v>
      </c>
      <c r="W85" s="1">
        <v>252922655715</v>
      </c>
      <c r="X85" t="s">
        <v>562</v>
      </c>
      <c r="Y85">
        <v>3</v>
      </c>
      <c r="Z85" t="s">
        <v>189</v>
      </c>
      <c r="AA85">
        <v>105</v>
      </c>
      <c r="AB85">
        <v>4</v>
      </c>
      <c r="AC85">
        <v>3</v>
      </c>
      <c r="AD85">
        <v>71</v>
      </c>
      <c r="AE85">
        <v>38</v>
      </c>
      <c r="AF85">
        <v>24</v>
      </c>
      <c r="AG85">
        <v>20</v>
      </c>
      <c r="AH85">
        <v>12</v>
      </c>
      <c r="AI85">
        <v>5</v>
      </c>
      <c r="AJ85">
        <v>8</v>
      </c>
      <c r="AK85">
        <v>0</v>
      </c>
      <c r="AL85">
        <v>3</v>
      </c>
      <c r="AM85">
        <v>81</v>
      </c>
      <c r="AN85">
        <v>46</v>
      </c>
      <c r="AO85">
        <v>25</v>
      </c>
      <c r="AP85">
        <v>13</v>
      </c>
      <c r="AQ85">
        <v>11</v>
      </c>
      <c r="AR85">
        <v>7</v>
      </c>
      <c r="AS85">
        <v>14</v>
      </c>
      <c r="AT85">
        <v>211</v>
      </c>
      <c r="AU85">
        <v>278</v>
      </c>
      <c r="AV85">
        <v>84</v>
      </c>
      <c r="AW85">
        <v>696</v>
      </c>
      <c r="AY85">
        <v>106426</v>
      </c>
    </row>
    <row r="86" spans="1:51" x14ac:dyDescent="0.25">
      <c r="A86" t="s">
        <v>556</v>
      </c>
      <c r="B86" t="s">
        <v>557</v>
      </c>
      <c r="C86" t="s">
        <v>98</v>
      </c>
      <c r="D86">
        <v>32</v>
      </c>
      <c r="E86" t="s">
        <v>171</v>
      </c>
      <c r="F86">
        <v>20180514</v>
      </c>
      <c r="G86">
        <v>299</v>
      </c>
      <c r="H86">
        <v>106426</v>
      </c>
      <c r="K86" t="s">
        <v>217</v>
      </c>
      <c r="L86" t="s">
        <v>101</v>
      </c>
      <c r="N86" t="s">
        <v>218</v>
      </c>
      <c r="O86" s="1">
        <v>21954825462</v>
      </c>
      <c r="P86">
        <v>105155</v>
      </c>
      <c r="Q86">
        <v>4</v>
      </c>
      <c r="S86" t="s">
        <v>219</v>
      </c>
      <c r="T86" t="s">
        <v>101</v>
      </c>
      <c r="U86">
        <v>180</v>
      </c>
      <c r="V86" t="s">
        <v>220</v>
      </c>
      <c r="W86" s="1">
        <v>299630390144</v>
      </c>
      <c r="X86" t="s">
        <v>563</v>
      </c>
      <c r="Y86">
        <v>3</v>
      </c>
      <c r="Z86" t="s">
        <v>193</v>
      </c>
      <c r="AA86">
        <v>116</v>
      </c>
      <c r="AB86">
        <v>4</v>
      </c>
      <c r="AC86">
        <v>5</v>
      </c>
      <c r="AD86">
        <v>98</v>
      </c>
      <c r="AE86">
        <v>57</v>
      </c>
      <c r="AF86">
        <v>38</v>
      </c>
      <c r="AG86">
        <v>20</v>
      </c>
      <c r="AH86">
        <v>17</v>
      </c>
      <c r="AI86">
        <v>4</v>
      </c>
      <c r="AJ86">
        <v>9</v>
      </c>
      <c r="AK86">
        <v>3</v>
      </c>
      <c r="AL86">
        <v>4</v>
      </c>
      <c r="AM86">
        <v>99</v>
      </c>
      <c r="AN86">
        <v>72</v>
      </c>
      <c r="AO86">
        <v>45</v>
      </c>
      <c r="AP86">
        <v>16</v>
      </c>
      <c r="AQ86">
        <v>17</v>
      </c>
      <c r="AR86">
        <v>7</v>
      </c>
      <c r="AS86">
        <v>13</v>
      </c>
      <c r="AT86">
        <v>211</v>
      </c>
      <c r="AU86">
        <v>278</v>
      </c>
      <c r="AV86">
        <v>129</v>
      </c>
      <c r="AW86">
        <v>437</v>
      </c>
      <c r="AX86">
        <v>106426</v>
      </c>
    </row>
    <row r="87" spans="1:51" x14ac:dyDescent="0.25">
      <c r="A87" t="s">
        <v>556</v>
      </c>
      <c r="B87" t="s">
        <v>557</v>
      </c>
      <c r="C87" t="s">
        <v>98</v>
      </c>
      <c r="D87">
        <v>32</v>
      </c>
      <c r="E87" t="s">
        <v>171</v>
      </c>
      <c r="F87">
        <v>20180514</v>
      </c>
      <c r="G87">
        <v>300</v>
      </c>
      <c r="H87">
        <v>103990</v>
      </c>
      <c r="K87" t="s">
        <v>364</v>
      </c>
      <c r="L87" t="s">
        <v>101</v>
      </c>
      <c r="M87">
        <v>180</v>
      </c>
      <c r="N87" t="s">
        <v>154</v>
      </c>
      <c r="O87" s="1">
        <v>360355920602</v>
      </c>
      <c r="P87">
        <v>106426</v>
      </c>
      <c r="S87" t="s">
        <v>217</v>
      </c>
      <c r="T87" t="s">
        <v>101</v>
      </c>
      <c r="V87" t="s">
        <v>218</v>
      </c>
      <c r="W87" s="1">
        <v>21954825462</v>
      </c>
      <c r="X87" t="s">
        <v>564</v>
      </c>
      <c r="Y87">
        <v>3</v>
      </c>
      <c r="Z87" t="s">
        <v>196</v>
      </c>
      <c r="AA87">
        <v>117</v>
      </c>
      <c r="AB87">
        <v>4</v>
      </c>
      <c r="AC87">
        <v>3</v>
      </c>
      <c r="AD87">
        <v>79</v>
      </c>
      <c r="AE87">
        <v>41</v>
      </c>
      <c r="AF87">
        <v>34</v>
      </c>
      <c r="AG87">
        <v>20</v>
      </c>
      <c r="AH87">
        <v>13</v>
      </c>
      <c r="AI87">
        <v>3</v>
      </c>
      <c r="AJ87">
        <v>4</v>
      </c>
      <c r="AK87">
        <v>8</v>
      </c>
      <c r="AL87">
        <v>1</v>
      </c>
      <c r="AM87">
        <v>87</v>
      </c>
      <c r="AN87">
        <v>49</v>
      </c>
      <c r="AO87">
        <v>34</v>
      </c>
      <c r="AP87">
        <v>18</v>
      </c>
      <c r="AQ87">
        <v>13</v>
      </c>
      <c r="AR87">
        <v>5</v>
      </c>
      <c r="AS87">
        <v>8</v>
      </c>
      <c r="AT87">
        <v>227</v>
      </c>
      <c r="AU87">
        <v>257</v>
      </c>
      <c r="AV87">
        <v>211</v>
      </c>
      <c r="AW87">
        <v>278</v>
      </c>
      <c r="AX87">
        <v>106426</v>
      </c>
    </row>
    <row r="88" spans="1:51" x14ac:dyDescent="0.25">
      <c r="A88" t="s">
        <v>586</v>
      </c>
      <c r="B88" t="s">
        <v>587</v>
      </c>
      <c r="C88" t="s">
        <v>98</v>
      </c>
      <c r="D88">
        <v>32</v>
      </c>
      <c r="E88" t="s">
        <v>171</v>
      </c>
      <c r="F88">
        <v>20180226</v>
      </c>
      <c r="G88">
        <v>276</v>
      </c>
      <c r="H88">
        <v>106426</v>
      </c>
      <c r="K88" t="s">
        <v>217</v>
      </c>
      <c r="L88" t="s">
        <v>101</v>
      </c>
      <c r="N88" t="s">
        <v>218</v>
      </c>
      <c r="O88" s="1">
        <v>217440109514</v>
      </c>
      <c r="P88">
        <v>105181</v>
      </c>
      <c r="S88" t="s">
        <v>588</v>
      </c>
      <c r="T88" t="s">
        <v>117</v>
      </c>
      <c r="V88" t="s">
        <v>301</v>
      </c>
      <c r="W88" s="1">
        <v>296262833676</v>
      </c>
      <c r="X88" t="s">
        <v>389</v>
      </c>
      <c r="Y88">
        <v>3</v>
      </c>
      <c r="Z88" t="s">
        <v>173</v>
      </c>
      <c r="AA88">
        <v>128</v>
      </c>
      <c r="AB88">
        <v>1</v>
      </c>
      <c r="AC88">
        <v>3</v>
      </c>
      <c r="AD88">
        <v>78</v>
      </c>
      <c r="AE88">
        <v>55</v>
      </c>
      <c r="AF88">
        <v>40</v>
      </c>
      <c r="AG88">
        <v>12</v>
      </c>
      <c r="AH88">
        <v>11</v>
      </c>
      <c r="AI88">
        <v>3</v>
      </c>
      <c r="AJ88">
        <v>4</v>
      </c>
      <c r="AK88">
        <v>4</v>
      </c>
      <c r="AL88">
        <v>0</v>
      </c>
      <c r="AM88">
        <v>80</v>
      </c>
      <c r="AN88">
        <v>46</v>
      </c>
      <c r="AO88">
        <v>30</v>
      </c>
      <c r="AP88">
        <v>19</v>
      </c>
      <c r="AQ88">
        <v>11</v>
      </c>
      <c r="AR88">
        <v>7</v>
      </c>
      <c r="AS88">
        <v>9</v>
      </c>
      <c r="AT88">
        <v>242</v>
      </c>
      <c r="AU88">
        <v>212</v>
      </c>
      <c r="AV88">
        <v>289</v>
      </c>
      <c r="AW88">
        <v>172</v>
      </c>
      <c r="AY88">
        <v>106426</v>
      </c>
    </row>
    <row r="89" spans="1:51" x14ac:dyDescent="0.25">
      <c r="A89" t="s">
        <v>586</v>
      </c>
      <c r="B89" t="s">
        <v>587</v>
      </c>
      <c r="C89" t="s">
        <v>98</v>
      </c>
      <c r="D89">
        <v>32</v>
      </c>
      <c r="E89" t="s">
        <v>171</v>
      </c>
      <c r="F89">
        <v>20180226</v>
      </c>
      <c r="G89">
        <v>289</v>
      </c>
      <c r="H89">
        <v>106426</v>
      </c>
      <c r="K89" t="s">
        <v>217</v>
      </c>
      <c r="L89" t="s">
        <v>101</v>
      </c>
      <c r="N89" t="s">
        <v>218</v>
      </c>
      <c r="O89" s="1">
        <v>217440109514</v>
      </c>
      <c r="P89">
        <v>126535</v>
      </c>
      <c r="Q89">
        <v>7</v>
      </c>
      <c r="S89" t="s">
        <v>589</v>
      </c>
      <c r="T89" t="s">
        <v>101</v>
      </c>
      <c r="V89" t="s">
        <v>154</v>
      </c>
      <c r="W89" s="1">
        <v>20553045859</v>
      </c>
      <c r="X89" t="s">
        <v>562</v>
      </c>
      <c r="Y89">
        <v>3</v>
      </c>
      <c r="Z89" t="s">
        <v>187</v>
      </c>
      <c r="AA89">
        <v>97</v>
      </c>
      <c r="AB89">
        <v>7</v>
      </c>
      <c r="AC89">
        <v>3</v>
      </c>
      <c r="AD89">
        <v>63</v>
      </c>
      <c r="AE89">
        <v>41</v>
      </c>
      <c r="AF89">
        <v>35</v>
      </c>
      <c r="AG89">
        <v>10</v>
      </c>
      <c r="AH89">
        <v>12</v>
      </c>
      <c r="AI89">
        <v>3</v>
      </c>
      <c r="AJ89">
        <v>5</v>
      </c>
      <c r="AK89">
        <v>1</v>
      </c>
      <c r="AL89">
        <v>4</v>
      </c>
      <c r="AM89">
        <v>74</v>
      </c>
      <c r="AN89">
        <v>45</v>
      </c>
      <c r="AO89">
        <v>26</v>
      </c>
      <c r="AP89">
        <v>11</v>
      </c>
      <c r="AQ89">
        <v>11</v>
      </c>
      <c r="AR89">
        <v>7</v>
      </c>
      <c r="AS89">
        <v>13</v>
      </c>
      <c r="AT89">
        <v>242</v>
      </c>
      <c r="AU89">
        <v>212</v>
      </c>
      <c r="AV89">
        <v>180</v>
      </c>
      <c r="AW89">
        <v>307</v>
      </c>
      <c r="AX89">
        <v>106426</v>
      </c>
    </row>
    <row r="90" spans="1:51" x14ac:dyDescent="0.25">
      <c r="A90" t="s">
        <v>586</v>
      </c>
      <c r="B90" t="s">
        <v>587</v>
      </c>
      <c r="C90" t="s">
        <v>98</v>
      </c>
      <c r="D90">
        <v>32</v>
      </c>
      <c r="E90" t="s">
        <v>171</v>
      </c>
      <c r="F90">
        <v>20180226</v>
      </c>
      <c r="G90">
        <v>295</v>
      </c>
      <c r="H90">
        <v>105819</v>
      </c>
      <c r="K90" t="s">
        <v>210</v>
      </c>
      <c r="L90" t="s">
        <v>101</v>
      </c>
      <c r="N90" t="s">
        <v>150</v>
      </c>
      <c r="O90" s="1">
        <v>265626283368</v>
      </c>
      <c r="P90">
        <v>106426</v>
      </c>
      <c r="S90" t="s">
        <v>217</v>
      </c>
      <c r="T90" t="s">
        <v>101</v>
      </c>
      <c r="V90" t="s">
        <v>218</v>
      </c>
      <c r="W90" s="1">
        <v>217440109514</v>
      </c>
      <c r="X90" t="s">
        <v>585</v>
      </c>
      <c r="Y90">
        <v>3</v>
      </c>
      <c r="Z90" t="s">
        <v>189</v>
      </c>
      <c r="AA90">
        <v>77</v>
      </c>
      <c r="AB90">
        <v>2</v>
      </c>
      <c r="AC90">
        <v>0</v>
      </c>
      <c r="AD90">
        <v>48</v>
      </c>
      <c r="AE90">
        <v>25</v>
      </c>
      <c r="AF90">
        <v>15</v>
      </c>
      <c r="AG90">
        <v>16</v>
      </c>
      <c r="AH90">
        <v>8</v>
      </c>
      <c r="AI90">
        <v>0</v>
      </c>
      <c r="AJ90">
        <v>1</v>
      </c>
      <c r="AK90">
        <v>3</v>
      </c>
      <c r="AL90">
        <v>5</v>
      </c>
      <c r="AM90">
        <v>56</v>
      </c>
      <c r="AN90">
        <v>29</v>
      </c>
      <c r="AO90">
        <v>19</v>
      </c>
      <c r="AP90">
        <v>5</v>
      </c>
      <c r="AQ90">
        <v>8</v>
      </c>
      <c r="AR90">
        <v>3</v>
      </c>
      <c r="AS90">
        <v>8</v>
      </c>
      <c r="AT90">
        <v>245</v>
      </c>
      <c r="AU90">
        <v>209</v>
      </c>
      <c r="AV90">
        <v>242</v>
      </c>
      <c r="AW90">
        <v>212</v>
      </c>
      <c r="AY90">
        <v>106426</v>
      </c>
    </row>
    <row r="91" spans="1:51" x14ac:dyDescent="0.25">
      <c r="A91" t="s">
        <v>590</v>
      </c>
      <c r="B91" t="s">
        <v>591</v>
      </c>
      <c r="C91" t="s">
        <v>98</v>
      </c>
      <c r="D91">
        <v>32</v>
      </c>
      <c r="E91" t="s">
        <v>171</v>
      </c>
      <c r="F91">
        <v>20180402</v>
      </c>
      <c r="G91">
        <v>275</v>
      </c>
      <c r="H91">
        <v>200000</v>
      </c>
      <c r="K91" t="s">
        <v>163</v>
      </c>
      <c r="L91" t="s">
        <v>101</v>
      </c>
      <c r="N91" t="s">
        <v>164</v>
      </c>
      <c r="O91" s="1">
        <v>176481861739</v>
      </c>
      <c r="P91">
        <v>200221</v>
      </c>
      <c r="R91" t="s">
        <v>158</v>
      </c>
      <c r="S91" t="s">
        <v>592</v>
      </c>
      <c r="T91" t="s">
        <v>101</v>
      </c>
      <c r="V91" t="s">
        <v>154</v>
      </c>
      <c r="W91" s="1">
        <v>188254620123</v>
      </c>
      <c r="X91" t="s">
        <v>593</v>
      </c>
      <c r="Y91">
        <v>3</v>
      </c>
      <c r="Z91" t="s">
        <v>173</v>
      </c>
      <c r="AA91">
        <v>128</v>
      </c>
      <c r="AB91">
        <v>4</v>
      </c>
      <c r="AC91">
        <v>3</v>
      </c>
      <c r="AD91">
        <v>100</v>
      </c>
      <c r="AE91">
        <v>58</v>
      </c>
      <c r="AF91">
        <v>45</v>
      </c>
      <c r="AG91">
        <v>20</v>
      </c>
      <c r="AH91">
        <v>12</v>
      </c>
      <c r="AI91">
        <v>12</v>
      </c>
      <c r="AJ91">
        <v>12</v>
      </c>
      <c r="AK91">
        <v>2</v>
      </c>
      <c r="AL91">
        <v>7</v>
      </c>
      <c r="AM91">
        <v>91</v>
      </c>
      <c r="AN91">
        <v>53</v>
      </c>
      <c r="AO91">
        <v>37</v>
      </c>
      <c r="AP91">
        <v>19</v>
      </c>
      <c r="AQ91">
        <v>12</v>
      </c>
      <c r="AR91">
        <v>3</v>
      </c>
      <c r="AS91">
        <v>5</v>
      </c>
      <c r="AT91">
        <v>185</v>
      </c>
      <c r="AU91">
        <v>311</v>
      </c>
      <c r="AV91">
        <v>393</v>
      </c>
      <c r="AW91">
        <v>102</v>
      </c>
      <c r="AY91">
        <v>200000</v>
      </c>
    </row>
    <row r="92" spans="1:51" x14ac:dyDescent="0.25">
      <c r="A92" t="s">
        <v>590</v>
      </c>
      <c r="B92" t="s">
        <v>591</v>
      </c>
      <c r="C92" t="s">
        <v>98</v>
      </c>
      <c r="D92">
        <v>32</v>
      </c>
      <c r="E92" t="s">
        <v>171</v>
      </c>
      <c r="F92">
        <v>20180402</v>
      </c>
      <c r="G92">
        <v>288</v>
      </c>
      <c r="H92">
        <v>105819</v>
      </c>
      <c r="K92" t="s">
        <v>210</v>
      </c>
      <c r="L92" t="s">
        <v>101</v>
      </c>
      <c r="N92" t="s">
        <v>150</v>
      </c>
      <c r="O92" s="1">
        <v>266584531143</v>
      </c>
      <c r="P92">
        <v>200000</v>
      </c>
      <c r="S92" t="s">
        <v>163</v>
      </c>
      <c r="T92" t="s">
        <v>101</v>
      </c>
      <c r="V92" t="s">
        <v>164</v>
      </c>
      <c r="W92" s="1">
        <v>176481861739</v>
      </c>
      <c r="X92" t="s">
        <v>594</v>
      </c>
      <c r="Y92">
        <v>3</v>
      </c>
      <c r="Z92" t="s">
        <v>187</v>
      </c>
      <c r="AA92">
        <v>159</v>
      </c>
      <c r="AB92">
        <v>2</v>
      </c>
      <c r="AC92">
        <v>7</v>
      </c>
      <c r="AD92">
        <v>96</v>
      </c>
      <c r="AE92">
        <v>65</v>
      </c>
      <c r="AF92">
        <v>41</v>
      </c>
      <c r="AG92">
        <v>17</v>
      </c>
      <c r="AH92">
        <v>15</v>
      </c>
      <c r="AI92">
        <v>5</v>
      </c>
      <c r="AJ92">
        <v>9</v>
      </c>
      <c r="AK92">
        <v>9</v>
      </c>
      <c r="AL92">
        <v>5</v>
      </c>
      <c r="AM92">
        <v>114</v>
      </c>
      <c r="AN92">
        <v>67</v>
      </c>
      <c r="AO92">
        <v>44</v>
      </c>
      <c r="AP92">
        <v>25</v>
      </c>
      <c r="AQ92">
        <v>15</v>
      </c>
      <c r="AR92">
        <v>9</v>
      </c>
      <c r="AS92">
        <v>12</v>
      </c>
      <c r="AT92">
        <v>167</v>
      </c>
      <c r="AU92">
        <v>331</v>
      </c>
      <c r="AV92">
        <v>185</v>
      </c>
      <c r="AW92">
        <v>311</v>
      </c>
      <c r="AX92">
        <v>106426</v>
      </c>
    </row>
    <row r="93" spans="1:51" x14ac:dyDescent="0.25">
      <c r="A93" t="s">
        <v>595</v>
      </c>
      <c r="B93" t="s">
        <v>596</v>
      </c>
      <c r="C93" t="s">
        <v>98</v>
      </c>
      <c r="D93">
        <v>32</v>
      </c>
      <c r="E93" t="s">
        <v>171</v>
      </c>
      <c r="F93">
        <v>20180507</v>
      </c>
      <c r="G93">
        <v>273</v>
      </c>
      <c r="H93">
        <v>200000</v>
      </c>
      <c r="I93">
        <v>6</v>
      </c>
      <c r="K93" t="s">
        <v>163</v>
      </c>
      <c r="L93" t="s">
        <v>101</v>
      </c>
      <c r="N93" t="s">
        <v>164</v>
      </c>
      <c r="O93" s="1">
        <v>177440109514</v>
      </c>
      <c r="P93">
        <v>126156</v>
      </c>
      <c r="S93" t="s">
        <v>147</v>
      </c>
      <c r="T93" t="s">
        <v>101</v>
      </c>
      <c r="V93" t="s">
        <v>138</v>
      </c>
      <c r="W93" s="1">
        <v>225051334702</v>
      </c>
      <c r="X93" t="s">
        <v>203</v>
      </c>
      <c r="Y93">
        <v>3</v>
      </c>
      <c r="Z93" t="s">
        <v>173</v>
      </c>
      <c r="AA93">
        <v>111</v>
      </c>
      <c r="AB93">
        <v>3</v>
      </c>
      <c r="AC93">
        <v>4</v>
      </c>
      <c r="AD93">
        <v>66</v>
      </c>
      <c r="AE93">
        <v>39</v>
      </c>
      <c r="AF93">
        <v>27</v>
      </c>
      <c r="AG93">
        <v>12</v>
      </c>
      <c r="AH93">
        <v>10</v>
      </c>
      <c r="AI93">
        <v>2</v>
      </c>
      <c r="AJ93">
        <v>4</v>
      </c>
      <c r="AK93">
        <v>1</v>
      </c>
      <c r="AL93">
        <v>6</v>
      </c>
      <c r="AM93">
        <v>72</v>
      </c>
      <c r="AN93">
        <v>45</v>
      </c>
      <c r="AO93">
        <v>25</v>
      </c>
      <c r="AP93">
        <v>13</v>
      </c>
      <c r="AQ93">
        <v>11</v>
      </c>
      <c r="AR93">
        <v>2</v>
      </c>
      <c r="AS93">
        <v>7</v>
      </c>
      <c r="AT93">
        <v>189</v>
      </c>
      <c r="AU93">
        <v>305</v>
      </c>
      <c r="AV93">
        <v>233</v>
      </c>
      <c r="AW93">
        <v>248</v>
      </c>
      <c r="AX93">
        <v>106426</v>
      </c>
    </row>
    <row r="94" spans="1:51" x14ac:dyDescent="0.25">
      <c r="A94" t="s">
        <v>595</v>
      </c>
      <c r="B94" t="s">
        <v>596</v>
      </c>
      <c r="C94" t="s">
        <v>98</v>
      </c>
      <c r="D94">
        <v>32</v>
      </c>
      <c r="E94" t="s">
        <v>171</v>
      </c>
      <c r="F94">
        <v>20180507</v>
      </c>
      <c r="G94">
        <v>287</v>
      </c>
      <c r="H94">
        <v>200000</v>
      </c>
      <c r="I94">
        <v>6</v>
      </c>
      <c r="K94" t="s">
        <v>163</v>
      </c>
      <c r="L94" t="s">
        <v>101</v>
      </c>
      <c r="N94" t="s">
        <v>164</v>
      </c>
      <c r="O94" s="1">
        <v>177440109514</v>
      </c>
      <c r="P94">
        <v>123819</v>
      </c>
      <c r="S94" t="s">
        <v>558</v>
      </c>
      <c r="T94" t="s">
        <v>108</v>
      </c>
      <c r="V94" t="s">
        <v>220</v>
      </c>
      <c r="W94" s="1">
        <v>232169746749</v>
      </c>
      <c r="X94" t="s">
        <v>336</v>
      </c>
      <c r="Y94">
        <v>3</v>
      </c>
      <c r="Z94" t="s">
        <v>187</v>
      </c>
      <c r="AA94">
        <v>62</v>
      </c>
      <c r="AB94">
        <v>1</v>
      </c>
      <c r="AC94">
        <v>3</v>
      </c>
      <c r="AD94">
        <v>42</v>
      </c>
      <c r="AE94">
        <v>27</v>
      </c>
      <c r="AF94">
        <v>24</v>
      </c>
      <c r="AG94">
        <v>8</v>
      </c>
      <c r="AH94">
        <v>8</v>
      </c>
      <c r="AI94">
        <v>0</v>
      </c>
      <c r="AJ94">
        <v>0</v>
      </c>
      <c r="AK94">
        <v>2</v>
      </c>
      <c r="AL94">
        <v>2</v>
      </c>
      <c r="AM94">
        <v>50</v>
      </c>
      <c r="AN94">
        <v>35</v>
      </c>
      <c r="AO94">
        <v>19</v>
      </c>
      <c r="AP94">
        <v>5</v>
      </c>
      <c r="AQ94">
        <v>8</v>
      </c>
      <c r="AR94">
        <v>7</v>
      </c>
      <c r="AS94">
        <v>11</v>
      </c>
      <c r="AT94">
        <v>189</v>
      </c>
      <c r="AU94">
        <v>305</v>
      </c>
      <c r="AV94">
        <v>214</v>
      </c>
      <c r="AW94">
        <v>268</v>
      </c>
      <c r="AX94">
        <v>106426</v>
      </c>
    </row>
    <row r="95" spans="1:51" x14ac:dyDescent="0.25">
      <c r="A95" t="s">
        <v>595</v>
      </c>
      <c r="B95" t="s">
        <v>596</v>
      </c>
      <c r="C95" t="s">
        <v>98</v>
      </c>
      <c r="D95">
        <v>32</v>
      </c>
      <c r="E95" t="s">
        <v>171</v>
      </c>
      <c r="F95">
        <v>20180507</v>
      </c>
      <c r="G95">
        <v>294</v>
      </c>
      <c r="H95">
        <v>200282</v>
      </c>
      <c r="I95">
        <v>2</v>
      </c>
      <c r="K95" t="s">
        <v>597</v>
      </c>
      <c r="L95" t="s">
        <v>101</v>
      </c>
      <c r="N95" t="s">
        <v>135</v>
      </c>
      <c r="O95" s="1">
        <v>192169746749</v>
      </c>
      <c r="P95">
        <v>200000</v>
      </c>
      <c r="Q95">
        <v>6</v>
      </c>
      <c r="S95" t="s">
        <v>163</v>
      </c>
      <c r="T95" t="s">
        <v>101</v>
      </c>
      <c r="V95" t="s">
        <v>164</v>
      </c>
      <c r="W95" s="1">
        <v>177440109514</v>
      </c>
      <c r="X95" t="s">
        <v>598</v>
      </c>
      <c r="Y95">
        <v>3</v>
      </c>
      <c r="Z95" t="s">
        <v>189</v>
      </c>
      <c r="AA95">
        <v>122</v>
      </c>
      <c r="AB95">
        <v>2</v>
      </c>
      <c r="AC95">
        <v>5</v>
      </c>
      <c r="AD95">
        <v>73</v>
      </c>
      <c r="AE95">
        <v>32</v>
      </c>
      <c r="AF95">
        <v>21</v>
      </c>
      <c r="AG95">
        <v>22</v>
      </c>
      <c r="AH95">
        <v>12</v>
      </c>
      <c r="AI95">
        <v>1</v>
      </c>
      <c r="AJ95">
        <v>5</v>
      </c>
      <c r="AK95">
        <v>2</v>
      </c>
      <c r="AL95">
        <v>7</v>
      </c>
      <c r="AM95">
        <v>82</v>
      </c>
      <c r="AN95">
        <v>33</v>
      </c>
      <c r="AO95">
        <v>20</v>
      </c>
      <c r="AP95">
        <v>21</v>
      </c>
      <c r="AQ95">
        <v>12</v>
      </c>
      <c r="AR95">
        <v>5</v>
      </c>
      <c r="AS95">
        <v>12</v>
      </c>
      <c r="AT95">
        <v>109</v>
      </c>
      <c r="AU95">
        <v>517</v>
      </c>
      <c r="AV95">
        <v>189</v>
      </c>
      <c r="AW95">
        <v>305</v>
      </c>
      <c r="AX95">
        <v>106426</v>
      </c>
    </row>
    <row r="96" spans="1:51" x14ac:dyDescent="0.25">
      <c r="A96" t="s">
        <v>599</v>
      </c>
      <c r="B96" t="s">
        <v>600</v>
      </c>
      <c r="C96" t="s">
        <v>98</v>
      </c>
      <c r="D96">
        <v>32</v>
      </c>
      <c r="E96" t="s">
        <v>171</v>
      </c>
      <c r="F96">
        <v>20180723</v>
      </c>
      <c r="G96">
        <v>281</v>
      </c>
      <c r="H96">
        <v>106426</v>
      </c>
      <c r="I96">
        <v>4</v>
      </c>
      <c r="K96" t="s">
        <v>217</v>
      </c>
      <c r="L96" t="s">
        <v>101</v>
      </c>
      <c r="N96" t="s">
        <v>218</v>
      </c>
      <c r="O96" s="1">
        <v>221464750171</v>
      </c>
      <c r="P96">
        <v>126127</v>
      </c>
      <c r="R96" t="s">
        <v>258</v>
      </c>
      <c r="S96" t="s">
        <v>601</v>
      </c>
      <c r="T96" t="s">
        <v>117</v>
      </c>
      <c r="V96" t="s">
        <v>138</v>
      </c>
      <c r="W96" s="1">
        <v>221190965092</v>
      </c>
      <c r="X96" t="s">
        <v>602</v>
      </c>
      <c r="Y96">
        <v>3</v>
      </c>
      <c r="Z96" t="s">
        <v>173</v>
      </c>
      <c r="AA96">
        <v>122</v>
      </c>
      <c r="AB96">
        <v>3</v>
      </c>
      <c r="AC96">
        <v>8</v>
      </c>
      <c r="AD96">
        <v>111</v>
      </c>
      <c r="AE96">
        <v>67</v>
      </c>
      <c r="AF96">
        <v>41</v>
      </c>
      <c r="AG96">
        <v>24</v>
      </c>
      <c r="AH96">
        <v>15</v>
      </c>
      <c r="AI96">
        <v>8</v>
      </c>
      <c r="AJ96">
        <v>12</v>
      </c>
      <c r="AK96">
        <v>2</v>
      </c>
      <c r="AL96">
        <v>3</v>
      </c>
      <c r="AM96">
        <v>88</v>
      </c>
      <c r="AN96">
        <v>50</v>
      </c>
      <c r="AO96">
        <v>26</v>
      </c>
      <c r="AP96">
        <v>17</v>
      </c>
      <c r="AQ96">
        <v>14</v>
      </c>
      <c r="AR96">
        <v>3</v>
      </c>
      <c r="AS96">
        <v>10</v>
      </c>
      <c r="AT96">
        <v>159</v>
      </c>
      <c r="AU96">
        <v>350</v>
      </c>
      <c r="AV96">
        <v>296</v>
      </c>
      <c r="AW96">
        <v>169</v>
      </c>
      <c r="AY96">
        <v>106426</v>
      </c>
    </row>
    <row r="97" spans="1:51" x14ac:dyDescent="0.25">
      <c r="A97" t="s">
        <v>599</v>
      </c>
      <c r="B97" t="s">
        <v>600</v>
      </c>
      <c r="C97" t="s">
        <v>98</v>
      </c>
      <c r="D97">
        <v>32</v>
      </c>
      <c r="E97" t="s">
        <v>171</v>
      </c>
      <c r="F97">
        <v>20180723</v>
      </c>
      <c r="G97">
        <v>291</v>
      </c>
      <c r="H97">
        <v>122669</v>
      </c>
      <c r="J97" t="s">
        <v>282</v>
      </c>
      <c r="K97" t="s">
        <v>603</v>
      </c>
      <c r="L97" t="s">
        <v>101</v>
      </c>
      <c r="N97" t="s">
        <v>604</v>
      </c>
      <c r="O97" s="1">
        <v>227953456537</v>
      </c>
      <c r="P97">
        <v>106426</v>
      </c>
      <c r="Q97">
        <v>4</v>
      </c>
      <c r="S97" t="s">
        <v>217</v>
      </c>
      <c r="T97" t="s">
        <v>101</v>
      </c>
      <c r="V97" t="s">
        <v>218</v>
      </c>
      <c r="W97" s="1">
        <v>221464750171</v>
      </c>
      <c r="X97" t="s">
        <v>287</v>
      </c>
      <c r="Y97">
        <v>3</v>
      </c>
      <c r="Z97" t="s">
        <v>187</v>
      </c>
      <c r="AA97">
        <v>104</v>
      </c>
      <c r="AB97">
        <v>4</v>
      </c>
      <c r="AC97">
        <v>3</v>
      </c>
      <c r="AD97">
        <v>73</v>
      </c>
      <c r="AE97">
        <v>45</v>
      </c>
      <c r="AF97">
        <v>32</v>
      </c>
      <c r="AG97">
        <v>17</v>
      </c>
      <c r="AH97">
        <v>11</v>
      </c>
      <c r="AI97">
        <v>1</v>
      </c>
      <c r="AJ97">
        <v>2</v>
      </c>
      <c r="AK97">
        <v>11</v>
      </c>
      <c r="AL97">
        <v>4</v>
      </c>
      <c r="AM97">
        <v>80</v>
      </c>
      <c r="AN97">
        <v>47</v>
      </c>
      <c r="AO97">
        <v>31</v>
      </c>
      <c r="AP97">
        <v>17</v>
      </c>
      <c r="AQ97">
        <v>10</v>
      </c>
      <c r="AR97">
        <v>7</v>
      </c>
      <c r="AS97">
        <v>9</v>
      </c>
      <c r="AT97">
        <v>374</v>
      </c>
      <c r="AU97">
        <v>111</v>
      </c>
      <c r="AV97">
        <v>159</v>
      </c>
      <c r="AW97">
        <v>350</v>
      </c>
      <c r="AX97">
        <v>200000</v>
      </c>
    </row>
    <row r="98" spans="1:51" x14ac:dyDescent="0.25">
      <c r="A98" t="s">
        <v>618</v>
      </c>
      <c r="B98" t="s">
        <v>619</v>
      </c>
      <c r="C98" t="s">
        <v>98</v>
      </c>
      <c r="D98">
        <v>64</v>
      </c>
      <c r="E98" t="s">
        <v>133</v>
      </c>
      <c r="F98">
        <v>20180514</v>
      </c>
      <c r="G98">
        <v>199</v>
      </c>
      <c r="H98">
        <v>126774</v>
      </c>
      <c r="I98">
        <v>1</v>
      </c>
      <c r="K98" t="s">
        <v>294</v>
      </c>
      <c r="L98" t="s">
        <v>101</v>
      </c>
      <c r="N98" t="s">
        <v>295</v>
      </c>
      <c r="O98" s="1">
        <v>197535934292</v>
      </c>
      <c r="P98">
        <v>105062</v>
      </c>
      <c r="S98" t="s">
        <v>212</v>
      </c>
      <c r="T98" t="s">
        <v>101</v>
      </c>
      <c r="U98">
        <v>183</v>
      </c>
      <c r="V98" t="s">
        <v>213</v>
      </c>
      <c r="W98" s="1">
        <v>303819301848</v>
      </c>
      <c r="X98" t="s">
        <v>422</v>
      </c>
      <c r="Y98">
        <v>3</v>
      </c>
      <c r="Z98" t="s">
        <v>106</v>
      </c>
      <c r="AA98">
        <v>157</v>
      </c>
      <c r="AB98">
        <v>3</v>
      </c>
      <c r="AC98">
        <v>4</v>
      </c>
      <c r="AD98">
        <v>105</v>
      </c>
      <c r="AE98">
        <v>57</v>
      </c>
      <c r="AF98">
        <v>46</v>
      </c>
      <c r="AG98">
        <v>21</v>
      </c>
      <c r="AH98">
        <v>17</v>
      </c>
      <c r="AI98">
        <v>2</v>
      </c>
      <c r="AJ98">
        <v>6</v>
      </c>
      <c r="AK98">
        <v>2</v>
      </c>
      <c r="AL98">
        <v>1</v>
      </c>
      <c r="AM98">
        <v>106</v>
      </c>
      <c r="AN98">
        <v>73</v>
      </c>
      <c r="AO98">
        <v>49</v>
      </c>
      <c r="AP98">
        <v>17</v>
      </c>
      <c r="AQ98">
        <v>16</v>
      </c>
      <c r="AR98">
        <v>1</v>
      </c>
      <c r="AS98">
        <v>5</v>
      </c>
      <c r="AT98">
        <v>43</v>
      </c>
      <c r="AU98">
        <v>1162</v>
      </c>
      <c r="AV98">
        <v>91</v>
      </c>
      <c r="AW98">
        <v>669</v>
      </c>
      <c r="AX98">
        <v>200000</v>
      </c>
    </row>
    <row r="99" spans="1:51" x14ac:dyDescent="0.25">
      <c r="A99" t="s">
        <v>618</v>
      </c>
      <c r="B99" t="s">
        <v>619</v>
      </c>
      <c r="C99" t="s">
        <v>98</v>
      </c>
      <c r="D99">
        <v>64</v>
      </c>
      <c r="E99" t="s">
        <v>133</v>
      </c>
      <c r="F99">
        <v>20180514</v>
      </c>
      <c r="G99">
        <v>206</v>
      </c>
      <c r="H99">
        <v>126774</v>
      </c>
      <c r="I99">
        <v>1</v>
      </c>
      <c r="K99" t="s">
        <v>294</v>
      </c>
      <c r="L99" t="s">
        <v>101</v>
      </c>
      <c r="N99" t="s">
        <v>295</v>
      </c>
      <c r="O99" s="1">
        <v>197535934292</v>
      </c>
      <c r="P99">
        <v>105583</v>
      </c>
      <c r="S99" t="s">
        <v>300</v>
      </c>
      <c r="T99" t="s">
        <v>101</v>
      </c>
      <c r="U99">
        <v>180</v>
      </c>
      <c r="V99" t="s">
        <v>301</v>
      </c>
      <c r="W99" s="1">
        <v>27871321013</v>
      </c>
      <c r="X99" t="s">
        <v>620</v>
      </c>
      <c r="Y99">
        <v>3</v>
      </c>
      <c r="Z99" t="s">
        <v>111</v>
      </c>
      <c r="AA99">
        <v>116</v>
      </c>
      <c r="AB99">
        <v>4</v>
      </c>
      <c r="AC99">
        <v>0</v>
      </c>
      <c r="AD99">
        <v>84</v>
      </c>
      <c r="AE99">
        <v>38</v>
      </c>
      <c r="AF99">
        <v>28</v>
      </c>
      <c r="AG99">
        <v>26</v>
      </c>
      <c r="AH99">
        <v>11</v>
      </c>
      <c r="AI99">
        <v>7</v>
      </c>
      <c r="AJ99">
        <v>8</v>
      </c>
      <c r="AK99">
        <v>7</v>
      </c>
      <c r="AL99">
        <v>2</v>
      </c>
      <c r="AM99">
        <v>80</v>
      </c>
      <c r="AN99">
        <v>52</v>
      </c>
      <c r="AO99">
        <v>39</v>
      </c>
      <c r="AP99">
        <v>12</v>
      </c>
      <c r="AQ99">
        <v>11</v>
      </c>
      <c r="AR99">
        <v>6</v>
      </c>
      <c r="AS99">
        <v>8</v>
      </c>
      <c r="AT99">
        <v>43</v>
      </c>
      <c r="AU99">
        <v>1162</v>
      </c>
      <c r="AV99">
        <v>66</v>
      </c>
      <c r="AW99">
        <v>824</v>
      </c>
      <c r="AX99">
        <v>200000</v>
      </c>
    </row>
    <row r="100" spans="1:51" x14ac:dyDescent="0.25">
      <c r="A100" t="s">
        <v>628</v>
      </c>
      <c r="B100" t="s">
        <v>629</v>
      </c>
      <c r="C100" t="s">
        <v>98</v>
      </c>
      <c r="D100">
        <v>64</v>
      </c>
      <c r="E100" t="s">
        <v>133</v>
      </c>
      <c r="F100">
        <v>20180507</v>
      </c>
      <c r="G100">
        <v>188</v>
      </c>
      <c r="H100">
        <v>104022</v>
      </c>
      <c r="I100">
        <v>14</v>
      </c>
      <c r="K100" t="s">
        <v>324</v>
      </c>
      <c r="L100" t="s">
        <v>101</v>
      </c>
      <c r="M100">
        <v>183</v>
      </c>
      <c r="N100" t="s">
        <v>102</v>
      </c>
      <c r="O100" s="1">
        <v>358658453114</v>
      </c>
      <c r="P100">
        <v>126610</v>
      </c>
      <c r="S100" t="s">
        <v>199</v>
      </c>
      <c r="T100" t="s">
        <v>101</v>
      </c>
      <c r="V100" t="s">
        <v>121</v>
      </c>
      <c r="W100" s="1">
        <v>220670773443</v>
      </c>
      <c r="X100" t="s">
        <v>246</v>
      </c>
      <c r="Y100">
        <v>3</v>
      </c>
      <c r="Z100" t="s">
        <v>106</v>
      </c>
      <c r="AA100">
        <v>112</v>
      </c>
      <c r="AB100">
        <v>3</v>
      </c>
      <c r="AC100">
        <v>1</v>
      </c>
      <c r="AD100">
        <v>102</v>
      </c>
      <c r="AE100">
        <v>72</v>
      </c>
      <c r="AF100">
        <v>48</v>
      </c>
      <c r="AG100">
        <v>17</v>
      </c>
      <c r="AH100">
        <v>14</v>
      </c>
      <c r="AI100">
        <v>4</v>
      </c>
      <c r="AJ100">
        <v>5</v>
      </c>
      <c r="AK100">
        <v>3</v>
      </c>
      <c r="AL100">
        <v>1</v>
      </c>
      <c r="AM100">
        <v>66</v>
      </c>
      <c r="AN100">
        <v>38</v>
      </c>
      <c r="AO100">
        <v>27</v>
      </c>
      <c r="AP100">
        <v>15</v>
      </c>
      <c r="AQ100">
        <v>13</v>
      </c>
      <c r="AR100">
        <v>1</v>
      </c>
      <c r="AS100">
        <v>4</v>
      </c>
      <c r="AT100">
        <v>101</v>
      </c>
      <c r="AU100">
        <v>610</v>
      </c>
      <c r="AV100">
        <v>103</v>
      </c>
      <c r="AW100">
        <v>594</v>
      </c>
      <c r="AX100">
        <v>200000</v>
      </c>
    </row>
    <row r="101" spans="1:51" x14ac:dyDescent="0.25">
      <c r="A101" t="s">
        <v>801</v>
      </c>
      <c r="B101" t="s">
        <v>802</v>
      </c>
      <c r="C101" t="s">
        <v>98</v>
      </c>
      <c r="D101">
        <v>32</v>
      </c>
      <c r="E101" t="s">
        <v>99</v>
      </c>
      <c r="F101">
        <v>20200203</v>
      </c>
      <c r="G101">
        <v>300</v>
      </c>
      <c r="H101">
        <v>106426</v>
      </c>
      <c r="I101">
        <v>3</v>
      </c>
      <c r="K101" t="s">
        <v>217</v>
      </c>
      <c r="L101" t="s">
        <v>101</v>
      </c>
      <c r="N101" t="s">
        <v>218</v>
      </c>
      <c r="O101" s="1">
        <v>236796714579</v>
      </c>
      <c r="P101">
        <v>106043</v>
      </c>
      <c r="Q101">
        <v>1</v>
      </c>
      <c r="S101" t="s">
        <v>149</v>
      </c>
      <c r="T101" t="s">
        <v>101</v>
      </c>
      <c r="U101">
        <v>170</v>
      </c>
      <c r="V101" t="s">
        <v>150</v>
      </c>
      <c r="W101" s="1">
        <v>274661190965</v>
      </c>
      <c r="X101" t="s">
        <v>803</v>
      </c>
      <c r="Y101">
        <v>3</v>
      </c>
      <c r="Z101" t="s">
        <v>196</v>
      </c>
      <c r="AA101">
        <v>124</v>
      </c>
      <c r="AB101">
        <v>2</v>
      </c>
      <c r="AC101">
        <v>3</v>
      </c>
      <c r="AD101">
        <v>82</v>
      </c>
      <c r="AE101">
        <v>52</v>
      </c>
      <c r="AF101">
        <v>35</v>
      </c>
      <c r="AG101">
        <v>10</v>
      </c>
      <c r="AH101">
        <v>12</v>
      </c>
      <c r="AI101">
        <v>9</v>
      </c>
      <c r="AJ101">
        <v>13</v>
      </c>
      <c r="AK101">
        <v>0</v>
      </c>
      <c r="AL101">
        <v>3</v>
      </c>
      <c r="AM101">
        <v>79</v>
      </c>
      <c r="AN101">
        <v>48</v>
      </c>
      <c r="AO101">
        <v>24</v>
      </c>
      <c r="AP101">
        <v>17</v>
      </c>
      <c r="AQ101">
        <v>12</v>
      </c>
      <c r="AR101">
        <v>4</v>
      </c>
      <c r="AS101">
        <v>10</v>
      </c>
      <c r="AT101">
        <v>31</v>
      </c>
      <c r="AU101">
        <v>1320</v>
      </c>
      <c r="AV101">
        <v>14</v>
      </c>
      <c r="AW101">
        <v>2220</v>
      </c>
      <c r="AX101">
        <v>200000</v>
      </c>
    </row>
    <row r="102" spans="1:51" x14ac:dyDescent="0.25">
      <c r="A102" t="s">
        <v>801</v>
      </c>
      <c r="B102" t="s">
        <v>802</v>
      </c>
      <c r="C102" t="s">
        <v>98</v>
      </c>
      <c r="D102">
        <v>32</v>
      </c>
      <c r="E102" t="s">
        <v>99</v>
      </c>
      <c r="F102">
        <v>20200203</v>
      </c>
      <c r="G102">
        <v>299</v>
      </c>
      <c r="H102">
        <v>106043</v>
      </c>
      <c r="I102">
        <v>1</v>
      </c>
      <c r="K102" t="s">
        <v>149</v>
      </c>
      <c r="L102" t="s">
        <v>101</v>
      </c>
      <c r="M102">
        <v>170</v>
      </c>
      <c r="N102" t="s">
        <v>150</v>
      </c>
      <c r="O102" s="1">
        <v>274661190965</v>
      </c>
      <c r="P102">
        <v>111513</v>
      </c>
      <c r="Q102">
        <v>4</v>
      </c>
      <c r="S102" t="s">
        <v>804</v>
      </c>
      <c r="T102" t="s">
        <v>101</v>
      </c>
      <c r="V102" t="s">
        <v>301</v>
      </c>
      <c r="W102" s="1">
        <v>246735112936</v>
      </c>
      <c r="X102" t="s">
        <v>805</v>
      </c>
      <c r="Y102">
        <v>3</v>
      </c>
      <c r="Z102" t="s">
        <v>193</v>
      </c>
      <c r="AA102">
        <v>117</v>
      </c>
      <c r="AB102">
        <v>0</v>
      </c>
      <c r="AC102">
        <v>3</v>
      </c>
      <c r="AD102">
        <v>79</v>
      </c>
      <c r="AE102">
        <v>47</v>
      </c>
      <c r="AF102">
        <v>28</v>
      </c>
      <c r="AG102">
        <v>17</v>
      </c>
      <c r="AH102">
        <v>11</v>
      </c>
      <c r="AI102">
        <v>9</v>
      </c>
      <c r="AJ102">
        <v>12</v>
      </c>
      <c r="AK102">
        <v>3</v>
      </c>
      <c r="AL102">
        <v>7</v>
      </c>
      <c r="AM102">
        <v>69</v>
      </c>
      <c r="AN102">
        <v>39</v>
      </c>
      <c r="AO102">
        <v>27</v>
      </c>
      <c r="AP102">
        <v>9</v>
      </c>
      <c r="AQ102">
        <v>11</v>
      </c>
      <c r="AR102">
        <v>7</v>
      </c>
      <c r="AS102">
        <v>12</v>
      </c>
      <c r="AT102">
        <v>14</v>
      </c>
      <c r="AU102">
        <v>2220</v>
      </c>
      <c r="AV102">
        <v>39</v>
      </c>
      <c r="AW102">
        <v>1185</v>
      </c>
      <c r="AX102">
        <v>200000</v>
      </c>
    </row>
    <row r="103" spans="1:51" x14ac:dyDescent="0.25">
      <c r="A103" t="s">
        <v>801</v>
      </c>
      <c r="B103" t="s">
        <v>802</v>
      </c>
      <c r="C103" t="s">
        <v>98</v>
      </c>
      <c r="D103">
        <v>32</v>
      </c>
      <c r="E103" t="s">
        <v>99</v>
      </c>
      <c r="F103">
        <v>20200203</v>
      </c>
      <c r="G103">
        <v>298</v>
      </c>
      <c r="H103">
        <v>106426</v>
      </c>
      <c r="I103">
        <v>3</v>
      </c>
      <c r="K103" t="s">
        <v>217</v>
      </c>
      <c r="L103" t="s">
        <v>101</v>
      </c>
      <c r="N103" t="s">
        <v>218</v>
      </c>
      <c r="O103" s="1">
        <v>236796714579</v>
      </c>
      <c r="P103">
        <v>105413</v>
      </c>
      <c r="S103" t="s">
        <v>806</v>
      </c>
      <c r="T103" t="s">
        <v>101</v>
      </c>
      <c r="U103">
        <v>180</v>
      </c>
      <c r="V103" t="s">
        <v>152</v>
      </c>
      <c r="W103" s="1">
        <v>303709787817</v>
      </c>
      <c r="X103" t="s">
        <v>807</v>
      </c>
      <c r="Y103">
        <v>3</v>
      </c>
      <c r="Z103" t="s">
        <v>193</v>
      </c>
      <c r="AA103">
        <v>117</v>
      </c>
      <c r="AB103">
        <v>1</v>
      </c>
      <c r="AC103">
        <v>2</v>
      </c>
      <c r="AD103">
        <v>79</v>
      </c>
      <c r="AE103">
        <v>51</v>
      </c>
      <c r="AF103">
        <v>35</v>
      </c>
      <c r="AG103">
        <v>14</v>
      </c>
      <c r="AH103">
        <v>12</v>
      </c>
      <c r="AI103">
        <v>6</v>
      </c>
      <c r="AJ103">
        <v>8</v>
      </c>
      <c r="AK103">
        <v>2</v>
      </c>
      <c r="AL103">
        <v>2</v>
      </c>
      <c r="AM103">
        <v>74</v>
      </c>
      <c r="AN103">
        <v>44</v>
      </c>
      <c r="AO103">
        <v>30</v>
      </c>
      <c r="AP103">
        <v>14</v>
      </c>
      <c r="AQ103">
        <v>12</v>
      </c>
      <c r="AR103">
        <v>4</v>
      </c>
      <c r="AS103">
        <v>8</v>
      </c>
      <c r="AT103">
        <v>31</v>
      </c>
      <c r="AU103">
        <v>1320</v>
      </c>
      <c r="AV103">
        <v>100</v>
      </c>
      <c r="AW103">
        <v>551</v>
      </c>
      <c r="AX103">
        <v>200000</v>
      </c>
    </row>
    <row r="104" spans="1:51" x14ac:dyDescent="0.25">
      <c r="A104" t="s">
        <v>801</v>
      </c>
      <c r="B104" t="s">
        <v>802</v>
      </c>
      <c r="C104" t="s">
        <v>98</v>
      </c>
      <c r="D104">
        <v>32</v>
      </c>
      <c r="E104" t="s">
        <v>99</v>
      </c>
      <c r="F104">
        <v>20200203</v>
      </c>
      <c r="G104">
        <v>297</v>
      </c>
      <c r="H104">
        <v>106043</v>
      </c>
      <c r="I104">
        <v>1</v>
      </c>
      <c r="K104" t="s">
        <v>149</v>
      </c>
      <c r="L104" t="s">
        <v>101</v>
      </c>
      <c r="M104">
        <v>170</v>
      </c>
      <c r="N104" t="s">
        <v>150</v>
      </c>
      <c r="O104" s="1">
        <v>274661190965</v>
      </c>
      <c r="P104">
        <v>105077</v>
      </c>
      <c r="Q104">
        <v>5</v>
      </c>
      <c r="S104" t="s">
        <v>808</v>
      </c>
      <c r="T104" t="s">
        <v>108</v>
      </c>
      <c r="U104">
        <v>188</v>
      </c>
      <c r="V104" t="s">
        <v>154</v>
      </c>
      <c r="W104" s="1">
        <v>320465434634</v>
      </c>
      <c r="X104" t="s">
        <v>809</v>
      </c>
      <c r="Y104">
        <v>3</v>
      </c>
      <c r="Z104" t="s">
        <v>189</v>
      </c>
      <c r="AA104">
        <v>100</v>
      </c>
      <c r="AB104">
        <v>4</v>
      </c>
      <c r="AC104">
        <v>3</v>
      </c>
      <c r="AD104">
        <v>65</v>
      </c>
      <c r="AE104">
        <v>38</v>
      </c>
      <c r="AF104">
        <v>30</v>
      </c>
      <c r="AG104">
        <v>16</v>
      </c>
      <c r="AH104">
        <v>9</v>
      </c>
      <c r="AI104">
        <v>2</v>
      </c>
      <c r="AJ104">
        <v>2</v>
      </c>
      <c r="AK104">
        <v>1</v>
      </c>
      <c r="AL104">
        <v>1</v>
      </c>
      <c r="AM104">
        <v>61</v>
      </c>
      <c r="AN104">
        <v>35</v>
      </c>
      <c r="AO104">
        <v>17</v>
      </c>
      <c r="AP104">
        <v>15</v>
      </c>
      <c r="AQ104">
        <v>9</v>
      </c>
      <c r="AR104">
        <v>5</v>
      </c>
      <c r="AS104">
        <v>8</v>
      </c>
      <c r="AT104">
        <v>14</v>
      </c>
      <c r="AU104">
        <v>2220</v>
      </c>
      <c r="AV104">
        <v>42</v>
      </c>
      <c r="AW104">
        <v>1130</v>
      </c>
      <c r="AX104">
        <v>200000</v>
      </c>
    </row>
    <row r="105" spans="1:51" x14ac:dyDescent="0.25">
      <c r="A105" t="s">
        <v>801</v>
      </c>
      <c r="B105" t="s">
        <v>802</v>
      </c>
      <c r="C105" t="s">
        <v>98</v>
      </c>
      <c r="D105">
        <v>32</v>
      </c>
      <c r="E105" t="s">
        <v>99</v>
      </c>
      <c r="F105">
        <v>20200203</v>
      </c>
      <c r="G105">
        <v>295</v>
      </c>
      <c r="H105">
        <v>106426</v>
      </c>
      <c r="I105">
        <v>3</v>
      </c>
      <c r="K105" t="s">
        <v>217</v>
      </c>
      <c r="L105" t="s">
        <v>101</v>
      </c>
      <c r="N105" t="s">
        <v>218</v>
      </c>
      <c r="O105" s="1">
        <v>236796714579</v>
      </c>
      <c r="P105">
        <v>104655</v>
      </c>
      <c r="Q105">
        <v>6</v>
      </c>
      <c r="S105" t="s">
        <v>664</v>
      </c>
      <c r="T105" t="s">
        <v>101</v>
      </c>
      <c r="U105">
        <v>180</v>
      </c>
      <c r="V105" t="s">
        <v>453</v>
      </c>
      <c r="W105" s="1">
        <v>340889801506</v>
      </c>
      <c r="X105" t="s">
        <v>810</v>
      </c>
      <c r="Y105">
        <v>3</v>
      </c>
      <c r="Z105" t="s">
        <v>189</v>
      </c>
      <c r="AA105">
        <v>117</v>
      </c>
      <c r="AB105">
        <v>5</v>
      </c>
      <c r="AC105">
        <v>2</v>
      </c>
      <c r="AD105">
        <v>83</v>
      </c>
      <c r="AE105">
        <v>52</v>
      </c>
      <c r="AF105">
        <v>35</v>
      </c>
      <c r="AG105">
        <v>18</v>
      </c>
      <c r="AH105">
        <v>13</v>
      </c>
      <c r="AI105">
        <v>7</v>
      </c>
      <c r="AJ105">
        <v>10</v>
      </c>
      <c r="AK105">
        <v>7</v>
      </c>
      <c r="AL105">
        <v>3</v>
      </c>
      <c r="AM105">
        <v>81</v>
      </c>
      <c r="AN105">
        <v>50</v>
      </c>
      <c r="AO105">
        <v>36</v>
      </c>
      <c r="AP105">
        <v>16</v>
      </c>
      <c r="AQ105">
        <v>13</v>
      </c>
      <c r="AR105">
        <v>5</v>
      </c>
      <c r="AS105">
        <v>8</v>
      </c>
      <c r="AT105">
        <v>31</v>
      </c>
      <c r="AU105">
        <v>1320</v>
      </c>
      <c r="AV105">
        <v>48</v>
      </c>
      <c r="AW105">
        <v>1062</v>
      </c>
      <c r="AX105">
        <v>126610</v>
      </c>
    </row>
    <row r="106" spans="1:51" x14ac:dyDescent="0.25">
      <c r="A106" t="s">
        <v>801</v>
      </c>
      <c r="B106" t="s">
        <v>802</v>
      </c>
      <c r="C106" t="s">
        <v>98</v>
      </c>
      <c r="D106">
        <v>32</v>
      </c>
      <c r="E106" t="s">
        <v>99</v>
      </c>
      <c r="F106">
        <v>20200203</v>
      </c>
      <c r="G106">
        <v>293</v>
      </c>
      <c r="H106">
        <v>106043</v>
      </c>
      <c r="I106">
        <v>1</v>
      </c>
      <c r="K106" t="s">
        <v>149</v>
      </c>
      <c r="L106" t="s">
        <v>101</v>
      </c>
      <c r="M106">
        <v>170</v>
      </c>
      <c r="N106" t="s">
        <v>150</v>
      </c>
      <c r="O106" s="1">
        <v>274661190965</v>
      </c>
      <c r="P106">
        <v>144719</v>
      </c>
      <c r="S106" t="s">
        <v>409</v>
      </c>
      <c r="T106" t="s">
        <v>101</v>
      </c>
      <c r="V106" t="s">
        <v>154</v>
      </c>
      <c r="W106" s="1">
        <v>227488021903</v>
      </c>
      <c r="X106" t="s">
        <v>811</v>
      </c>
      <c r="Y106">
        <v>3</v>
      </c>
      <c r="Z106" t="s">
        <v>187</v>
      </c>
      <c r="AA106">
        <v>103</v>
      </c>
      <c r="AB106">
        <v>4</v>
      </c>
      <c r="AC106">
        <v>3</v>
      </c>
      <c r="AD106">
        <v>71</v>
      </c>
      <c r="AE106">
        <v>33</v>
      </c>
      <c r="AF106">
        <v>26</v>
      </c>
      <c r="AG106">
        <v>19</v>
      </c>
      <c r="AH106">
        <v>10</v>
      </c>
      <c r="AI106">
        <v>5</v>
      </c>
      <c r="AJ106">
        <v>7</v>
      </c>
      <c r="AK106">
        <v>3</v>
      </c>
      <c r="AL106">
        <v>2</v>
      </c>
      <c r="AM106">
        <v>61</v>
      </c>
      <c r="AN106">
        <v>35</v>
      </c>
      <c r="AO106">
        <v>17</v>
      </c>
      <c r="AP106">
        <v>12</v>
      </c>
      <c r="AQ106">
        <v>9</v>
      </c>
      <c r="AR106">
        <v>3</v>
      </c>
      <c r="AS106">
        <v>8</v>
      </c>
      <c r="AT106">
        <v>14</v>
      </c>
      <c r="AU106">
        <v>2220</v>
      </c>
      <c r="AV106">
        <v>87</v>
      </c>
      <c r="AW106">
        <v>643</v>
      </c>
      <c r="AY106">
        <v>126610</v>
      </c>
    </row>
    <row r="107" spans="1:51" x14ac:dyDescent="0.25">
      <c r="A107" t="s">
        <v>801</v>
      </c>
      <c r="B107" t="s">
        <v>802</v>
      </c>
      <c r="C107" t="s">
        <v>98</v>
      </c>
      <c r="D107">
        <v>32</v>
      </c>
      <c r="E107" t="s">
        <v>99</v>
      </c>
      <c r="F107">
        <v>20200203</v>
      </c>
      <c r="G107">
        <v>288</v>
      </c>
      <c r="H107">
        <v>106426</v>
      </c>
      <c r="I107">
        <v>3</v>
      </c>
      <c r="K107" t="s">
        <v>217</v>
      </c>
      <c r="L107" t="s">
        <v>101</v>
      </c>
      <c r="N107" t="s">
        <v>218</v>
      </c>
      <c r="O107" s="1">
        <v>236796714579</v>
      </c>
      <c r="P107">
        <v>105226</v>
      </c>
      <c r="S107" t="s">
        <v>812</v>
      </c>
      <c r="T107" t="s">
        <v>101</v>
      </c>
      <c r="U107">
        <v>180</v>
      </c>
      <c r="V107" t="s">
        <v>464</v>
      </c>
      <c r="W107" s="1">
        <v>313511293634</v>
      </c>
      <c r="X107" t="s">
        <v>308</v>
      </c>
      <c r="Y107">
        <v>3</v>
      </c>
      <c r="Z107" t="s">
        <v>187</v>
      </c>
      <c r="AA107">
        <v>68</v>
      </c>
      <c r="AB107">
        <v>2</v>
      </c>
      <c r="AC107">
        <v>2</v>
      </c>
      <c r="AD107">
        <v>37</v>
      </c>
      <c r="AE107">
        <v>21</v>
      </c>
      <c r="AF107">
        <v>17</v>
      </c>
      <c r="AG107">
        <v>12</v>
      </c>
      <c r="AH107">
        <v>7</v>
      </c>
      <c r="AI107">
        <v>0</v>
      </c>
      <c r="AJ107">
        <v>0</v>
      </c>
      <c r="AK107">
        <v>0</v>
      </c>
      <c r="AL107">
        <v>4</v>
      </c>
      <c r="AM107">
        <v>67</v>
      </c>
      <c r="AN107">
        <v>37</v>
      </c>
      <c r="AO107">
        <v>21</v>
      </c>
      <c r="AP107">
        <v>10</v>
      </c>
      <c r="AQ107">
        <v>8</v>
      </c>
      <c r="AR107">
        <v>11</v>
      </c>
      <c r="AS107">
        <v>16</v>
      </c>
      <c r="AT107">
        <v>31</v>
      </c>
      <c r="AU107">
        <v>1320</v>
      </c>
      <c r="AV107">
        <v>108</v>
      </c>
      <c r="AW107">
        <v>505</v>
      </c>
      <c r="AX107">
        <v>106426</v>
      </c>
    </row>
    <row r="108" spans="1:51" x14ac:dyDescent="0.25">
      <c r="A108" t="s">
        <v>822</v>
      </c>
      <c r="B108" t="s">
        <v>823</v>
      </c>
      <c r="C108" t="s">
        <v>98</v>
      </c>
      <c r="D108">
        <v>32</v>
      </c>
      <c r="E108" t="s">
        <v>99</v>
      </c>
      <c r="F108">
        <v>20200210</v>
      </c>
      <c r="G108">
        <v>299</v>
      </c>
      <c r="H108">
        <v>105155</v>
      </c>
      <c r="J108" t="s">
        <v>282</v>
      </c>
      <c r="K108" t="s">
        <v>219</v>
      </c>
      <c r="L108" t="s">
        <v>101</v>
      </c>
      <c r="M108">
        <v>180</v>
      </c>
      <c r="N108" t="s">
        <v>220</v>
      </c>
      <c r="O108" s="1">
        <v>317070499658</v>
      </c>
      <c r="P108">
        <v>106043</v>
      </c>
      <c r="Q108">
        <v>1</v>
      </c>
      <c r="S108" t="s">
        <v>149</v>
      </c>
      <c r="T108" t="s">
        <v>101</v>
      </c>
      <c r="U108">
        <v>170</v>
      </c>
      <c r="V108" t="s">
        <v>150</v>
      </c>
      <c r="W108" s="1">
        <v>27485284052</v>
      </c>
      <c r="X108" t="s">
        <v>351</v>
      </c>
      <c r="Y108">
        <v>3</v>
      </c>
      <c r="Z108" t="s">
        <v>193</v>
      </c>
      <c r="AA108">
        <v>0</v>
      </c>
      <c r="AT108">
        <v>145</v>
      </c>
      <c r="AU108">
        <v>373</v>
      </c>
      <c r="AV108">
        <v>14</v>
      </c>
      <c r="AW108">
        <v>2325</v>
      </c>
      <c r="AY108">
        <v>106426</v>
      </c>
    </row>
    <row r="109" spans="1:51" x14ac:dyDescent="0.25">
      <c r="A109" t="s">
        <v>822</v>
      </c>
      <c r="B109" t="s">
        <v>823</v>
      </c>
      <c r="C109" t="s">
        <v>98</v>
      </c>
      <c r="D109">
        <v>32</v>
      </c>
      <c r="E109" t="s">
        <v>99</v>
      </c>
      <c r="F109">
        <v>20200210</v>
      </c>
      <c r="G109">
        <v>297</v>
      </c>
      <c r="H109">
        <v>106043</v>
      </c>
      <c r="I109">
        <v>1</v>
      </c>
      <c r="K109" t="s">
        <v>149</v>
      </c>
      <c r="L109" t="s">
        <v>101</v>
      </c>
      <c r="M109">
        <v>170</v>
      </c>
      <c r="N109" t="s">
        <v>150</v>
      </c>
      <c r="O109" s="1">
        <v>27485284052</v>
      </c>
      <c r="P109">
        <v>104655</v>
      </c>
      <c r="S109" t="s">
        <v>664</v>
      </c>
      <c r="T109" t="s">
        <v>101</v>
      </c>
      <c r="U109">
        <v>180</v>
      </c>
      <c r="V109" t="s">
        <v>453</v>
      </c>
      <c r="W109" s="1">
        <v>341081451061</v>
      </c>
      <c r="X109" t="s">
        <v>824</v>
      </c>
      <c r="Y109">
        <v>3</v>
      </c>
      <c r="Z109" t="s">
        <v>189</v>
      </c>
      <c r="AA109">
        <v>221</v>
      </c>
      <c r="AB109">
        <v>1</v>
      </c>
      <c r="AC109">
        <v>3</v>
      </c>
      <c r="AD109">
        <v>142</v>
      </c>
      <c r="AE109">
        <v>107</v>
      </c>
      <c r="AF109">
        <v>67</v>
      </c>
      <c r="AG109">
        <v>16</v>
      </c>
      <c r="AH109">
        <v>18</v>
      </c>
      <c r="AI109">
        <v>8</v>
      </c>
      <c r="AJ109">
        <v>12</v>
      </c>
      <c r="AK109">
        <v>14</v>
      </c>
      <c r="AL109">
        <v>4</v>
      </c>
      <c r="AM109">
        <v>124</v>
      </c>
      <c r="AN109">
        <v>74</v>
      </c>
      <c r="AO109">
        <v>53</v>
      </c>
      <c r="AP109">
        <v>22</v>
      </c>
      <c r="AQ109">
        <v>18</v>
      </c>
      <c r="AR109">
        <v>8</v>
      </c>
      <c r="AS109">
        <v>12</v>
      </c>
      <c r="AT109">
        <v>14</v>
      </c>
      <c r="AU109">
        <v>2325</v>
      </c>
      <c r="AV109">
        <v>48</v>
      </c>
      <c r="AW109">
        <v>1017</v>
      </c>
      <c r="AY109">
        <v>106426</v>
      </c>
    </row>
    <row r="110" spans="1:51" x14ac:dyDescent="0.25">
      <c r="A110" t="s">
        <v>822</v>
      </c>
      <c r="B110" t="s">
        <v>823</v>
      </c>
      <c r="C110" t="s">
        <v>98</v>
      </c>
      <c r="D110">
        <v>32</v>
      </c>
      <c r="E110" t="s">
        <v>99</v>
      </c>
      <c r="F110">
        <v>20200210</v>
      </c>
      <c r="G110">
        <v>293</v>
      </c>
      <c r="H110">
        <v>106043</v>
      </c>
      <c r="I110">
        <v>1</v>
      </c>
      <c r="K110" t="s">
        <v>149</v>
      </c>
      <c r="L110" t="s">
        <v>101</v>
      </c>
      <c r="M110">
        <v>170</v>
      </c>
      <c r="N110" t="s">
        <v>150</v>
      </c>
      <c r="O110" s="1">
        <v>27485284052</v>
      </c>
      <c r="P110">
        <v>105643</v>
      </c>
      <c r="S110" t="s">
        <v>455</v>
      </c>
      <c r="T110" t="s">
        <v>108</v>
      </c>
      <c r="U110">
        <v>190</v>
      </c>
      <c r="V110" t="s">
        <v>150</v>
      </c>
      <c r="W110" s="1">
        <v>293497604381</v>
      </c>
      <c r="X110" t="s">
        <v>825</v>
      </c>
      <c r="Y110">
        <v>3</v>
      </c>
      <c r="Z110" t="s">
        <v>187</v>
      </c>
      <c r="AA110">
        <v>152</v>
      </c>
      <c r="AB110">
        <v>0</v>
      </c>
      <c r="AC110">
        <v>9</v>
      </c>
      <c r="AD110">
        <v>95</v>
      </c>
      <c r="AE110">
        <v>55</v>
      </c>
      <c r="AF110">
        <v>40</v>
      </c>
      <c r="AG110">
        <v>15</v>
      </c>
      <c r="AH110">
        <v>13</v>
      </c>
      <c r="AI110">
        <v>8</v>
      </c>
      <c r="AJ110">
        <v>12</v>
      </c>
      <c r="AK110">
        <v>2</v>
      </c>
      <c r="AL110">
        <v>7</v>
      </c>
      <c r="AM110">
        <v>98</v>
      </c>
      <c r="AN110">
        <v>54</v>
      </c>
      <c r="AO110">
        <v>34</v>
      </c>
      <c r="AP110">
        <v>15</v>
      </c>
      <c r="AQ110">
        <v>14</v>
      </c>
      <c r="AR110">
        <v>6</v>
      </c>
      <c r="AS110">
        <v>13</v>
      </c>
      <c r="AT110">
        <v>14</v>
      </c>
      <c r="AU110">
        <v>2325</v>
      </c>
      <c r="AV110">
        <v>87</v>
      </c>
      <c r="AW110">
        <v>666</v>
      </c>
      <c r="AY110">
        <v>106426</v>
      </c>
    </row>
    <row r="111" spans="1:51" x14ac:dyDescent="0.25">
      <c r="A111" t="s">
        <v>846</v>
      </c>
      <c r="B111" t="s">
        <v>847</v>
      </c>
      <c r="C111" t="s">
        <v>98</v>
      </c>
      <c r="D111">
        <v>32</v>
      </c>
      <c r="E111" t="s">
        <v>99</v>
      </c>
      <c r="F111">
        <v>20200217</v>
      </c>
      <c r="G111">
        <v>300</v>
      </c>
      <c r="H111">
        <v>106426</v>
      </c>
      <c r="I111">
        <v>3</v>
      </c>
      <c r="K111" t="s">
        <v>217</v>
      </c>
      <c r="L111" t="s">
        <v>101</v>
      </c>
      <c r="N111" t="s">
        <v>218</v>
      </c>
      <c r="O111" s="1">
        <v>237180013689</v>
      </c>
      <c r="P111">
        <v>126149</v>
      </c>
      <c r="R111" t="s">
        <v>354</v>
      </c>
      <c r="S111" t="s">
        <v>848</v>
      </c>
      <c r="T111" t="s">
        <v>101</v>
      </c>
      <c r="V111" t="s">
        <v>121</v>
      </c>
      <c r="W111" s="1">
        <v>252128678987</v>
      </c>
      <c r="X111" t="s">
        <v>849</v>
      </c>
      <c r="Y111">
        <v>3</v>
      </c>
      <c r="Z111" t="s">
        <v>196</v>
      </c>
      <c r="AA111">
        <v>94</v>
      </c>
      <c r="AB111">
        <v>8</v>
      </c>
      <c r="AC111">
        <v>0</v>
      </c>
      <c r="AD111">
        <v>82</v>
      </c>
      <c r="AE111">
        <v>62</v>
      </c>
      <c r="AF111">
        <v>39</v>
      </c>
      <c r="AG111">
        <v>13</v>
      </c>
      <c r="AH111">
        <v>12</v>
      </c>
      <c r="AI111">
        <v>4</v>
      </c>
      <c r="AJ111">
        <v>6</v>
      </c>
      <c r="AK111">
        <v>6</v>
      </c>
      <c r="AL111">
        <v>4</v>
      </c>
      <c r="AM111">
        <v>77</v>
      </c>
      <c r="AN111">
        <v>50</v>
      </c>
      <c r="AO111">
        <v>39</v>
      </c>
      <c r="AP111">
        <v>8</v>
      </c>
      <c r="AQ111">
        <v>12</v>
      </c>
      <c r="AR111">
        <v>7</v>
      </c>
      <c r="AS111">
        <v>10</v>
      </c>
      <c r="AT111">
        <v>25</v>
      </c>
      <c r="AU111">
        <v>1550</v>
      </c>
      <c r="AV111">
        <v>128</v>
      </c>
      <c r="AW111">
        <v>413</v>
      </c>
      <c r="AX111">
        <v>200000</v>
      </c>
    </row>
    <row r="112" spans="1:51" x14ac:dyDescent="0.25">
      <c r="A112" t="s">
        <v>846</v>
      </c>
      <c r="B112" t="s">
        <v>847</v>
      </c>
      <c r="C112" t="s">
        <v>98</v>
      </c>
      <c r="D112">
        <v>32</v>
      </c>
      <c r="E112" t="s">
        <v>99</v>
      </c>
      <c r="F112">
        <v>20200217</v>
      </c>
      <c r="G112">
        <v>298</v>
      </c>
      <c r="H112">
        <v>106426</v>
      </c>
      <c r="I112">
        <v>3</v>
      </c>
      <c r="K112" t="s">
        <v>217</v>
      </c>
      <c r="L112" t="s">
        <v>101</v>
      </c>
      <c r="N112" t="s">
        <v>218</v>
      </c>
      <c r="O112" s="1">
        <v>237180013689</v>
      </c>
      <c r="P112">
        <v>106432</v>
      </c>
      <c r="Q112">
        <v>5</v>
      </c>
      <c r="S112" t="s">
        <v>678</v>
      </c>
      <c r="T112" t="s">
        <v>101</v>
      </c>
      <c r="V112" t="s">
        <v>504</v>
      </c>
      <c r="W112" s="1">
        <v>232580424367</v>
      </c>
      <c r="X112" t="s">
        <v>289</v>
      </c>
      <c r="Y112">
        <v>3</v>
      </c>
      <c r="Z112" t="s">
        <v>193</v>
      </c>
      <c r="AA112">
        <v>104</v>
      </c>
      <c r="AB112">
        <v>2</v>
      </c>
      <c r="AC112">
        <v>5</v>
      </c>
      <c r="AD112">
        <v>61</v>
      </c>
      <c r="AE112">
        <v>37</v>
      </c>
      <c r="AF112">
        <v>29</v>
      </c>
      <c r="AG112">
        <v>9</v>
      </c>
      <c r="AH112">
        <v>11</v>
      </c>
      <c r="AI112">
        <v>1</v>
      </c>
      <c r="AJ112">
        <v>4</v>
      </c>
      <c r="AK112">
        <v>4</v>
      </c>
      <c r="AL112">
        <v>2</v>
      </c>
      <c r="AM112">
        <v>68</v>
      </c>
      <c r="AN112">
        <v>45</v>
      </c>
      <c r="AO112">
        <v>30</v>
      </c>
      <c r="AP112">
        <v>6</v>
      </c>
      <c r="AQ112">
        <v>11</v>
      </c>
      <c r="AR112">
        <v>2</v>
      </c>
      <c r="AS112">
        <v>7</v>
      </c>
      <c r="AT112">
        <v>25</v>
      </c>
      <c r="AU112">
        <v>1550</v>
      </c>
      <c r="AV112">
        <v>32</v>
      </c>
      <c r="AW112">
        <v>1320</v>
      </c>
      <c r="AY112">
        <v>200000</v>
      </c>
    </row>
    <row r="113" spans="1:51" x14ac:dyDescent="0.25">
      <c r="A113" t="s">
        <v>846</v>
      </c>
      <c r="B113" t="s">
        <v>847</v>
      </c>
      <c r="C113" t="s">
        <v>98</v>
      </c>
      <c r="D113">
        <v>32</v>
      </c>
      <c r="E113" t="s">
        <v>99</v>
      </c>
      <c r="F113">
        <v>20200217</v>
      </c>
      <c r="G113">
        <v>297</v>
      </c>
      <c r="H113">
        <v>126149</v>
      </c>
      <c r="J113" t="s">
        <v>354</v>
      </c>
      <c r="K113" t="s">
        <v>848</v>
      </c>
      <c r="L113" t="s">
        <v>101</v>
      </c>
      <c r="N113" t="s">
        <v>121</v>
      </c>
      <c r="O113" s="1">
        <v>252128678987</v>
      </c>
      <c r="P113">
        <v>106233</v>
      </c>
      <c r="Q113">
        <v>1</v>
      </c>
      <c r="S113" t="s">
        <v>679</v>
      </c>
      <c r="T113" t="s">
        <v>101</v>
      </c>
      <c r="U113">
        <v>185</v>
      </c>
      <c r="V113" t="s">
        <v>274</v>
      </c>
      <c r="W113" s="1">
        <v>264558521561</v>
      </c>
      <c r="X113" t="s">
        <v>445</v>
      </c>
      <c r="Y113">
        <v>3</v>
      </c>
      <c r="Z113" t="s">
        <v>189</v>
      </c>
      <c r="AA113">
        <v>115</v>
      </c>
      <c r="AB113">
        <v>4</v>
      </c>
      <c r="AC113">
        <v>1</v>
      </c>
      <c r="AD113">
        <v>84</v>
      </c>
      <c r="AE113">
        <v>65</v>
      </c>
      <c r="AF113">
        <v>43</v>
      </c>
      <c r="AG113">
        <v>12</v>
      </c>
      <c r="AH113">
        <v>12</v>
      </c>
      <c r="AI113">
        <v>5</v>
      </c>
      <c r="AJ113">
        <v>7</v>
      </c>
      <c r="AK113">
        <v>1</v>
      </c>
      <c r="AL113">
        <v>1</v>
      </c>
      <c r="AM113">
        <v>82</v>
      </c>
      <c r="AN113">
        <v>51</v>
      </c>
      <c r="AO113">
        <v>33</v>
      </c>
      <c r="AP113">
        <v>15</v>
      </c>
      <c r="AQ113">
        <v>12</v>
      </c>
      <c r="AR113">
        <v>3</v>
      </c>
      <c r="AS113">
        <v>6</v>
      </c>
      <c r="AT113">
        <v>128</v>
      </c>
      <c r="AU113">
        <v>413</v>
      </c>
      <c r="AV113">
        <v>4</v>
      </c>
      <c r="AW113">
        <v>7045</v>
      </c>
      <c r="AX113">
        <v>106426</v>
      </c>
    </row>
    <row r="114" spans="1:51" x14ac:dyDescent="0.25">
      <c r="A114" t="s">
        <v>846</v>
      </c>
      <c r="B114" t="s">
        <v>847</v>
      </c>
      <c r="C114" t="s">
        <v>98</v>
      </c>
      <c r="D114">
        <v>32</v>
      </c>
      <c r="E114" t="s">
        <v>99</v>
      </c>
      <c r="F114">
        <v>20200217</v>
      </c>
      <c r="G114">
        <v>295</v>
      </c>
      <c r="H114">
        <v>106426</v>
      </c>
      <c r="I114">
        <v>3</v>
      </c>
      <c r="K114" t="s">
        <v>217</v>
      </c>
      <c r="L114" t="s">
        <v>101</v>
      </c>
      <c r="N114" t="s">
        <v>218</v>
      </c>
      <c r="O114" s="1">
        <v>237180013689</v>
      </c>
      <c r="P114">
        <v>105948</v>
      </c>
      <c r="R114" t="s">
        <v>354</v>
      </c>
      <c r="S114" t="s">
        <v>850</v>
      </c>
      <c r="T114" t="s">
        <v>101</v>
      </c>
      <c r="V114" t="s">
        <v>150</v>
      </c>
      <c r="W114" s="1">
        <v>279425051335</v>
      </c>
      <c r="X114" t="s">
        <v>851</v>
      </c>
      <c r="Y114">
        <v>3</v>
      </c>
      <c r="Z114" t="s">
        <v>189</v>
      </c>
      <c r="AA114">
        <v>134</v>
      </c>
      <c r="AB114">
        <v>4</v>
      </c>
      <c r="AC114">
        <v>7</v>
      </c>
      <c r="AD114">
        <v>94</v>
      </c>
      <c r="AE114">
        <v>54</v>
      </c>
      <c r="AF114">
        <v>41</v>
      </c>
      <c r="AG114">
        <v>15</v>
      </c>
      <c r="AH114">
        <v>15</v>
      </c>
      <c r="AI114">
        <v>3</v>
      </c>
      <c r="AJ114">
        <v>7</v>
      </c>
      <c r="AK114">
        <v>1</v>
      </c>
      <c r="AL114">
        <v>0</v>
      </c>
      <c r="AM114">
        <v>101</v>
      </c>
      <c r="AN114">
        <v>72</v>
      </c>
      <c r="AO114">
        <v>42</v>
      </c>
      <c r="AP114">
        <v>15</v>
      </c>
      <c r="AQ114">
        <v>14</v>
      </c>
      <c r="AR114">
        <v>8</v>
      </c>
      <c r="AS114">
        <v>12</v>
      </c>
      <c r="AT114">
        <v>25</v>
      </c>
      <c r="AU114">
        <v>1550</v>
      </c>
      <c r="AV114">
        <v>116</v>
      </c>
      <c r="AW114">
        <v>466</v>
      </c>
      <c r="AX114">
        <v>106426</v>
      </c>
    </row>
    <row r="115" spans="1:51" x14ac:dyDescent="0.25">
      <c r="A115" t="s">
        <v>846</v>
      </c>
      <c r="B115" t="s">
        <v>847</v>
      </c>
      <c r="C115" t="s">
        <v>98</v>
      </c>
      <c r="D115">
        <v>32</v>
      </c>
      <c r="E115" t="s">
        <v>99</v>
      </c>
      <c r="F115">
        <v>20200217</v>
      </c>
      <c r="G115">
        <v>293</v>
      </c>
      <c r="H115">
        <v>106233</v>
      </c>
      <c r="I115">
        <v>1</v>
      </c>
      <c r="K115" t="s">
        <v>679</v>
      </c>
      <c r="L115" t="s">
        <v>101</v>
      </c>
      <c r="M115">
        <v>185</v>
      </c>
      <c r="N115" t="s">
        <v>274</v>
      </c>
      <c r="O115" s="1">
        <v>264558521561</v>
      </c>
      <c r="P115">
        <v>144719</v>
      </c>
      <c r="S115" t="s">
        <v>409</v>
      </c>
      <c r="T115" t="s">
        <v>101</v>
      </c>
      <c r="V115" t="s">
        <v>154</v>
      </c>
      <c r="W115" s="1">
        <v>227871321013</v>
      </c>
      <c r="X115" t="s">
        <v>852</v>
      </c>
      <c r="Y115">
        <v>3</v>
      </c>
      <c r="Z115" t="s">
        <v>187</v>
      </c>
      <c r="AA115">
        <v>161</v>
      </c>
      <c r="AB115">
        <v>4</v>
      </c>
      <c r="AC115">
        <v>5</v>
      </c>
      <c r="AD115">
        <v>99</v>
      </c>
      <c r="AE115">
        <v>74</v>
      </c>
      <c r="AF115">
        <v>50</v>
      </c>
      <c r="AG115">
        <v>13</v>
      </c>
      <c r="AH115">
        <v>15</v>
      </c>
      <c r="AI115">
        <v>6</v>
      </c>
      <c r="AJ115">
        <v>8</v>
      </c>
      <c r="AK115">
        <v>0</v>
      </c>
      <c r="AL115">
        <v>3</v>
      </c>
      <c r="AM115">
        <v>99</v>
      </c>
      <c r="AN115">
        <v>67</v>
      </c>
      <c r="AO115">
        <v>47</v>
      </c>
      <c r="AP115">
        <v>12</v>
      </c>
      <c r="AQ115">
        <v>16</v>
      </c>
      <c r="AR115">
        <v>3</v>
      </c>
      <c r="AS115">
        <v>8</v>
      </c>
      <c r="AT115">
        <v>4</v>
      </c>
      <c r="AU115">
        <v>7045</v>
      </c>
      <c r="AV115">
        <v>99</v>
      </c>
      <c r="AW115">
        <v>593</v>
      </c>
      <c r="AX115">
        <v>106426</v>
      </c>
    </row>
    <row r="116" spans="1:51" x14ac:dyDescent="0.25">
      <c r="A116" t="s">
        <v>846</v>
      </c>
      <c r="B116" t="s">
        <v>847</v>
      </c>
      <c r="C116" t="s">
        <v>98</v>
      </c>
      <c r="D116">
        <v>32</v>
      </c>
      <c r="E116" t="s">
        <v>99</v>
      </c>
      <c r="F116">
        <v>20200217</v>
      </c>
      <c r="G116">
        <v>288</v>
      </c>
      <c r="H116">
        <v>106426</v>
      </c>
      <c r="I116">
        <v>3</v>
      </c>
      <c r="K116" t="s">
        <v>217</v>
      </c>
      <c r="L116" t="s">
        <v>101</v>
      </c>
      <c r="N116" t="s">
        <v>218</v>
      </c>
      <c r="O116" s="1">
        <v>237180013689</v>
      </c>
      <c r="P116">
        <v>105643</v>
      </c>
      <c r="S116" t="s">
        <v>455</v>
      </c>
      <c r="T116" t="s">
        <v>108</v>
      </c>
      <c r="U116">
        <v>190</v>
      </c>
      <c r="V116" t="s">
        <v>150</v>
      </c>
      <c r="W116" s="1">
        <v>293689253936</v>
      </c>
      <c r="X116" t="s">
        <v>119</v>
      </c>
      <c r="Y116">
        <v>3</v>
      </c>
      <c r="Z116" t="s">
        <v>187</v>
      </c>
      <c r="AA116">
        <v>96</v>
      </c>
      <c r="AB116">
        <v>6</v>
      </c>
      <c r="AC116">
        <v>1</v>
      </c>
      <c r="AD116">
        <v>49</v>
      </c>
      <c r="AE116">
        <v>28</v>
      </c>
      <c r="AF116">
        <v>23</v>
      </c>
      <c r="AG116">
        <v>13</v>
      </c>
      <c r="AH116">
        <v>9</v>
      </c>
      <c r="AI116">
        <v>0</v>
      </c>
      <c r="AJ116">
        <v>0</v>
      </c>
      <c r="AK116">
        <v>1</v>
      </c>
      <c r="AL116">
        <v>5</v>
      </c>
      <c r="AM116">
        <v>79</v>
      </c>
      <c r="AN116">
        <v>46</v>
      </c>
      <c r="AO116">
        <v>26</v>
      </c>
      <c r="AP116">
        <v>18</v>
      </c>
      <c r="AQ116">
        <v>10</v>
      </c>
      <c r="AR116">
        <v>4</v>
      </c>
      <c r="AS116">
        <v>7</v>
      </c>
      <c r="AT116">
        <v>25</v>
      </c>
      <c r="AU116">
        <v>1550</v>
      </c>
      <c r="AV116">
        <v>86</v>
      </c>
      <c r="AW116">
        <v>676</v>
      </c>
      <c r="AY116">
        <v>106426</v>
      </c>
    </row>
    <row r="117" spans="1:51" x14ac:dyDescent="0.25">
      <c r="A117" t="s">
        <v>846</v>
      </c>
      <c r="B117" t="s">
        <v>847</v>
      </c>
      <c r="C117" t="s">
        <v>98</v>
      </c>
      <c r="D117">
        <v>32</v>
      </c>
      <c r="E117" t="s">
        <v>99</v>
      </c>
      <c r="F117">
        <v>20200217</v>
      </c>
      <c r="G117">
        <v>285</v>
      </c>
      <c r="H117">
        <v>106233</v>
      </c>
      <c r="I117">
        <v>1</v>
      </c>
      <c r="K117" t="s">
        <v>679</v>
      </c>
      <c r="L117" t="s">
        <v>101</v>
      </c>
      <c r="M117">
        <v>185</v>
      </c>
      <c r="N117" t="s">
        <v>274</v>
      </c>
      <c r="O117" s="1">
        <v>264558521561</v>
      </c>
      <c r="P117">
        <v>200335</v>
      </c>
      <c r="R117" t="s">
        <v>158</v>
      </c>
      <c r="S117" t="s">
        <v>853</v>
      </c>
      <c r="T117" t="s">
        <v>101</v>
      </c>
      <c r="V117" t="s">
        <v>109</v>
      </c>
      <c r="W117" s="1">
        <v>21993155373</v>
      </c>
      <c r="X117" t="s">
        <v>854</v>
      </c>
      <c r="Y117">
        <v>3</v>
      </c>
      <c r="Z117" t="s">
        <v>173</v>
      </c>
      <c r="AA117">
        <v>124</v>
      </c>
      <c r="AB117">
        <v>3</v>
      </c>
      <c r="AC117">
        <v>2</v>
      </c>
      <c r="AD117">
        <v>75</v>
      </c>
      <c r="AE117">
        <v>41</v>
      </c>
      <c r="AF117">
        <v>30</v>
      </c>
      <c r="AG117">
        <v>23</v>
      </c>
      <c r="AH117">
        <v>13</v>
      </c>
      <c r="AI117">
        <v>0</v>
      </c>
      <c r="AJ117">
        <v>1</v>
      </c>
      <c r="AK117">
        <v>3</v>
      </c>
      <c r="AL117">
        <v>1</v>
      </c>
      <c r="AM117">
        <v>77</v>
      </c>
      <c r="AN117">
        <v>60</v>
      </c>
      <c r="AO117">
        <v>33</v>
      </c>
      <c r="AP117">
        <v>10</v>
      </c>
      <c r="AQ117">
        <v>12</v>
      </c>
      <c r="AR117">
        <v>4</v>
      </c>
      <c r="AS117">
        <v>8</v>
      </c>
      <c r="AT117">
        <v>4</v>
      </c>
      <c r="AU117">
        <v>7045</v>
      </c>
      <c r="AV117">
        <v>341</v>
      </c>
      <c r="AW117">
        <v>111</v>
      </c>
      <c r="AX117">
        <v>200000</v>
      </c>
    </row>
    <row r="118" spans="1:51" x14ac:dyDescent="0.25">
      <c r="A118" t="s">
        <v>846</v>
      </c>
      <c r="B118" t="s">
        <v>847</v>
      </c>
      <c r="C118" t="s">
        <v>98</v>
      </c>
      <c r="D118">
        <v>32</v>
      </c>
      <c r="E118" t="s">
        <v>99</v>
      </c>
      <c r="F118">
        <v>20200217</v>
      </c>
      <c r="G118">
        <v>274</v>
      </c>
      <c r="H118">
        <v>106426</v>
      </c>
      <c r="I118">
        <v>3</v>
      </c>
      <c r="K118" t="s">
        <v>217</v>
      </c>
      <c r="L118" t="s">
        <v>101</v>
      </c>
      <c r="N118" t="s">
        <v>218</v>
      </c>
      <c r="O118" s="1">
        <v>237180013689</v>
      </c>
      <c r="P118">
        <v>105413</v>
      </c>
      <c r="S118" t="s">
        <v>806</v>
      </c>
      <c r="T118" t="s">
        <v>101</v>
      </c>
      <c r="U118">
        <v>180</v>
      </c>
      <c r="V118" t="s">
        <v>152</v>
      </c>
      <c r="W118" s="1">
        <v>304093086927</v>
      </c>
      <c r="X118" t="s">
        <v>855</v>
      </c>
      <c r="Y118">
        <v>3</v>
      </c>
      <c r="Z118" t="s">
        <v>173</v>
      </c>
      <c r="AA118">
        <v>189</v>
      </c>
      <c r="AB118">
        <v>3</v>
      </c>
      <c r="AC118">
        <v>5</v>
      </c>
      <c r="AD118">
        <v>104</v>
      </c>
      <c r="AE118">
        <v>58</v>
      </c>
      <c r="AF118">
        <v>44</v>
      </c>
      <c r="AG118">
        <v>23</v>
      </c>
      <c r="AH118">
        <v>17</v>
      </c>
      <c r="AI118">
        <v>4</v>
      </c>
      <c r="AJ118">
        <v>8</v>
      </c>
      <c r="AK118">
        <v>4</v>
      </c>
      <c r="AL118">
        <v>3</v>
      </c>
      <c r="AM118">
        <v>132</v>
      </c>
      <c r="AN118">
        <v>88</v>
      </c>
      <c r="AO118">
        <v>56</v>
      </c>
      <c r="AP118">
        <v>22</v>
      </c>
      <c r="AQ118">
        <v>17</v>
      </c>
      <c r="AR118">
        <v>12</v>
      </c>
      <c r="AS118">
        <v>16</v>
      </c>
      <c r="AT118">
        <v>25</v>
      </c>
      <c r="AU118">
        <v>1550</v>
      </c>
      <c r="AV118">
        <v>94</v>
      </c>
      <c r="AW118">
        <v>629</v>
      </c>
      <c r="AX118">
        <v>200000</v>
      </c>
    </row>
    <row r="119" spans="1:51" x14ac:dyDescent="0.25">
      <c r="A119" t="s">
        <v>879</v>
      </c>
      <c r="B119" t="s">
        <v>880</v>
      </c>
      <c r="C119" t="s">
        <v>98</v>
      </c>
      <c r="D119">
        <v>32</v>
      </c>
      <c r="E119" t="s">
        <v>99</v>
      </c>
      <c r="F119">
        <v>20200224</v>
      </c>
      <c r="G119">
        <v>297</v>
      </c>
      <c r="H119">
        <v>205734</v>
      </c>
      <c r="J119" t="s">
        <v>158</v>
      </c>
      <c r="K119" t="s">
        <v>881</v>
      </c>
      <c r="L119" t="s">
        <v>101</v>
      </c>
      <c r="N119" t="s">
        <v>109</v>
      </c>
      <c r="O119" s="1">
        <v>199589322382</v>
      </c>
      <c r="P119">
        <v>106426</v>
      </c>
      <c r="Q119">
        <v>1</v>
      </c>
      <c r="S119" t="s">
        <v>217</v>
      </c>
      <c r="T119" t="s">
        <v>101</v>
      </c>
      <c r="V119" t="s">
        <v>218</v>
      </c>
      <c r="W119" s="1">
        <v>237371663244</v>
      </c>
      <c r="X119" t="s">
        <v>882</v>
      </c>
      <c r="Y119">
        <v>3</v>
      </c>
      <c r="Z119" t="s">
        <v>189</v>
      </c>
      <c r="AA119">
        <v>62</v>
      </c>
      <c r="AB119">
        <v>3</v>
      </c>
      <c r="AC119">
        <v>2</v>
      </c>
      <c r="AD119">
        <v>38</v>
      </c>
      <c r="AE119">
        <v>24</v>
      </c>
      <c r="AF119">
        <v>17</v>
      </c>
      <c r="AG119">
        <v>7</v>
      </c>
      <c r="AH119">
        <v>6</v>
      </c>
      <c r="AI119">
        <v>2</v>
      </c>
      <c r="AJ119">
        <v>4</v>
      </c>
      <c r="AK119">
        <v>3</v>
      </c>
      <c r="AL119">
        <v>4</v>
      </c>
      <c r="AM119">
        <v>57</v>
      </c>
      <c r="AN119">
        <v>39</v>
      </c>
      <c r="AO119">
        <v>23</v>
      </c>
      <c r="AP119">
        <v>6</v>
      </c>
      <c r="AQ119">
        <v>6</v>
      </c>
      <c r="AR119">
        <v>1</v>
      </c>
      <c r="AS119">
        <v>3</v>
      </c>
      <c r="AT119">
        <v>182</v>
      </c>
      <c r="AU119">
        <v>277</v>
      </c>
      <c r="AV119">
        <v>18</v>
      </c>
      <c r="AW119">
        <v>2005</v>
      </c>
      <c r="AX119">
        <v>200000</v>
      </c>
    </row>
    <row r="120" spans="1:51" x14ac:dyDescent="0.25">
      <c r="A120" t="s">
        <v>879</v>
      </c>
      <c r="B120" t="s">
        <v>880</v>
      </c>
      <c r="C120" t="s">
        <v>98</v>
      </c>
      <c r="D120">
        <v>32</v>
      </c>
      <c r="E120" t="s">
        <v>99</v>
      </c>
      <c r="F120">
        <v>20200224</v>
      </c>
      <c r="G120">
        <v>293</v>
      </c>
      <c r="H120">
        <v>106426</v>
      </c>
      <c r="I120">
        <v>1</v>
      </c>
      <c r="K120" t="s">
        <v>217</v>
      </c>
      <c r="L120" t="s">
        <v>101</v>
      </c>
      <c r="N120" t="s">
        <v>218</v>
      </c>
      <c r="O120" s="1">
        <v>237371663244</v>
      </c>
      <c r="P120">
        <v>200221</v>
      </c>
      <c r="S120" t="s">
        <v>592</v>
      </c>
      <c r="T120" t="s">
        <v>101</v>
      </c>
      <c r="V120" t="s">
        <v>154</v>
      </c>
      <c r="W120" s="1">
        <v>207227926078</v>
      </c>
      <c r="X120" t="s">
        <v>883</v>
      </c>
      <c r="Y120">
        <v>3</v>
      </c>
      <c r="Z120" t="s">
        <v>187</v>
      </c>
      <c r="AA120">
        <v>120</v>
      </c>
      <c r="AB120">
        <v>3</v>
      </c>
      <c r="AC120">
        <v>6</v>
      </c>
      <c r="AD120">
        <v>104</v>
      </c>
      <c r="AE120">
        <v>61</v>
      </c>
      <c r="AF120">
        <v>35</v>
      </c>
      <c r="AG120">
        <v>18</v>
      </c>
      <c r="AH120">
        <v>13</v>
      </c>
      <c r="AI120">
        <v>6</v>
      </c>
      <c r="AJ120">
        <v>13</v>
      </c>
      <c r="AK120">
        <v>0</v>
      </c>
      <c r="AL120">
        <v>11</v>
      </c>
      <c r="AM120">
        <v>84</v>
      </c>
      <c r="AN120">
        <v>55</v>
      </c>
      <c r="AO120">
        <v>34</v>
      </c>
      <c r="AP120">
        <v>10</v>
      </c>
      <c r="AQ120">
        <v>13</v>
      </c>
      <c r="AR120">
        <v>1</v>
      </c>
      <c r="AS120">
        <v>7</v>
      </c>
      <c r="AT120">
        <v>18</v>
      </c>
      <c r="AU120">
        <v>2005</v>
      </c>
      <c r="AV120">
        <v>98</v>
      </c>
      <c r="AW120">
        <v>611</v>
      </c>
      <c r="AX120">
        <v>126610</v>
      </c>
    </row>
    <row r="121" spans="1:51" x14ac:dyDescent="0.25">
      <c r="A121" t="s">
        <v>884</v>
      </c>
      <c r="B121" t="s">
        <v>885</v>
      </c>
      <c r="C121" t="s">
        <v>98</v>
      </c>
      <c r="D121">
        <v>4</v>
      </c>
      <c r="E121" t="s">
        <v>886</v>
      </c>
      <c r="F121">
        <v>20200306</v>
      </c>
      <c r="G121">
        <v>1</v>
      </c>
      <c r="H121">
        <v>126774</v>
      </c>
      <c r="K121" t="s">
        <v>294</v>
      </c>
      <c r="L121" t="s">
        <v>101</v>
      </c>
      <c r="N121" t="s">
        <v>295</v>
      </c>
      <c r="O121" s="1">
        <v>215550992471</v>
      </c>
      <c r="P121">
        <v>202165</v>
      </c>
      <c r="S121" t="s">
        <v>887</v>
      </c>
      <c r="T121" t="s">
        <v>101</v>
      </c>
      <c r="V121" t="s">
        <v>888</v>
      </c>
      <c r="W121" s="1">
        <v>207912388775</v>
      </c>
      <c r="X121" t="s">
        <v>370</v>
      </c>
      <c r="Y121">
        <v>3</v>
      </c>
      <c r="Z121" t="s">
        <v>656</v>
      </c>
      <c r="AT121">
        <v>6</v>
      </c>
      <c r="AU121">
        <v>4745</v>
      </c>
      <c r="AX121">
        <v>126610</v>
      </c>
    </row>
    <row r="122" spans="1:51" x14ac:dyDescent="0.25">
      <c r="A122" t="s">
        <v>884</v>
      </c>
      <c r="B122" t="s">
        <v>885</v>
      </c>
      <c r="C122" t="s">
        <v>98</v>
      </c>
      <c r="D122">
        <v>4</v>
      </c>
      <c r="E122" t="s">
        <v>886</v>
      </c>
      <c r="F122">
        <v>20200306</v>
      </c>
      <c r="G122">
        <v>4</v>
      </c>
      <c r="H122">
        <v>126774</v>
      </c>
      <c r="K122" t="s">
        <v>294</v>
      </c>
      <c r="L122" t="s">
        <v>101</v>
      </c>
      <c r="N122" t="s">
        <v>295</v>
      </c>
      <c r="O122" s="1">
        <v>215550992471</v>
      </c>
      <c r="P122">
        <v>106150</v>
      </c>
      <c r="S122" t="s">
        <v>889</v>
      </c>
      <c r="T122" t="s">
        <v>101</v>
      </c>
      <c r="V122" t="s">
        <v>888</v>
      </c>
      <c r="W122" s="1">
        <v>26932238193</v>
      </c>
      <c r="X122" t="s">
        <v>370</v>
      </c>
      <c r="Y122">
        <v>3</v>
      </c>
      <c r="Z122" t="s">
        <v>656</v>
      </c>
      <c r="AT122">
        <v>6</v>
      </c>
      <c r="AU122">
        <v>4745</v>
      </c>
      <c r="AV122">
        <v>1421</v>
      </c>
      <c r="AW122">
        <v>2</v>
      </c>
      <c r="AY122">
        <v>126610</v>
      </c>
    </row>
    <row r="123" spans="1:51" x14ac:dyDescent="0.25">
      <c r="A123" t="s">
        <v>964</v>
      </c>
      <c r="B123" t="s">
        <v>802</v>
      </c>
      <c r="C123" t="s">
        <v>98</v>
      </c>
      <c r="D123">
        <v>32</v>
      </c>
      <c r="E123" t="s">
        <v>99</v>
      </c>
      <c r="F123">
        <v>20190204</v>
      </c>
      <c r="G123">
        <v>296</v>
      </c>
      <c r="H123">
        <v>105550</v>
      </c>
      <c r="I123">
        <v>8</v>
      </c>
      <c r="K123" t="s">
        <v>654</v>
      </c>
      <c r="L123" t="s">
        <v>108</v>
      </c>
      <c r="M123">
        <v>185</v>
      </c>
      <c r="N123" t="s">
        <v>150</v>
      </c>
      <c r="O123" s="1">
        <v>28720054757</v>
      </c>
      <c r="P123">
        <v>106043</v>
      </c>
      <c r="Q123">
        <v>3</v>
      </c>
      <c r="S123" t="s">
        <v>149</v>
      </c>
      <c r="T123" t="s">
        <v>101</v>
      </c>
      <c r="U123">
        <v>170</v>
      </c>
      <c r="V123" t="s">
        <v>150</v>
      </c>
      <c r="W123" s="1">
        <v>2646954141</v>
      </c>
      <c r="X123" t="s">
        <v>225</v>
      </c>
      <c r="Y123">
        <v>3</v>
      </c>
      <c r="Z123" t="s">
        <v>189</v>
      </c>
      <c r="AA123">
        <v>110</v>
      </c>
      <c r="AB123">
        <v>1</v>
      </c>
      <c r="AC123">
        <v>1</v>
      </c>
      <c r="AD123">
        <v>75</v>
      </c>
      <c r="AE123">
        <v>49</v>
      </c>
      <c r="AF123">
        <v>33</v>
      </c>
      <c r="AG123">
        <v>13</v>
      </c>
      <c r="AH123">
        <v>10</v>
      </c>
      <c r="AI123">
        <v>6</v>
      </c>
      <c r="AJ123">
        <v>7</v>
      </c>
      <c r="AK123">
        <v>1</v>
      </c>
      <c r="AL123">
        <v>2</v>
      </c>
      <c r="AM123">
        <v>64</v>
      </c>
      <c r="AN123">
        <v>34</v>
      </c>
      <c r="AO123">
        <v>19</v>
      </c>
      <c r="AP123">
        <v>16</v>
      </c>
      <c r="AQ123">
        <v>10</v>
      </c>
      <c r="AR123">
        <v>2</v>
      </c>
      <c r="AS123">
        <v>6</v>
      </c>
      <c r="AT123">
        <v>59</v>
      </c>
      <c r="AU123">
        <v>790</v>
      </c>
      <c r="AV123">
        <v>20</v>
      </c>
      <c r="AW123">
        <v>1835</v>
      </c>
      <c r="AX123">
        <v>200000</v>
      </c>
    </row>
    <row r="124" spans="1:51" x14ac:dyDescent="0.25">
      <c r="A124" t="s">
        <v>964</v>
      </c>
      <c r="B124" t="s">
        <v>802</v>
      </c>
      <c r="C124" t="s">
        <v>98</v>
      </c>
      <c r="D124">
        <v>32</v>
      </c>
      <c r="E124" t="s">
        <v>99</v>
      </c>
      <c r="F124">
        <v>20190204</v>
      </c>
      <c r="G124">
        <v>293</v>
      </c>
      <c r="H124">
        <v>105379</v>
      </c>
      <c r="K124" t="s">
        <v>696</v>
      </c>
      <c r="L124" t="s">
        <v>101</v>
      </c>
      <c r="M124">
        <v>181</v>
      </c>
      <c r="N124" t="s">
        <v>542</v>
      </c>
      <c r="O124" s="1">
        <v>295496235455</v>
      </c>
      <c r="P124">
        <v>104926</v>
      </c>
      <c r="Q124">
        <v>1</v>
      </c>
      <c r="S124" t="s">
        <v>670</v>
      </c>
      <c r="T124" t="s">
        <v>101</v>
      </c>
      <c r="U124">
        <v>178</v>
      </c>
      <c r="V124" t="s">
        <v>121</v>
      </c>
      <c r="W124" s="1">
        <v>317015742642</v>
      </c>
      <c r="X124" t="s">
        <v>202</v>
      </c>
      <c r="Y124">
        <v>3</v>
      </c>
      <c r="Z124" t="s">
        <v>187</v>
      </c>
      <c r="AA124">
        <v>69</v>
      </c>
      <c r="AB124">
        <v>7</v>
      </c>
      <c r="AC124">
        <v>3</v>
      </c>
      <c r="AD124">
        <v>48</v>
      </c>
      <c r="AE124">
        <v>31</v>
      </c>
      <c r="AF124">
        <v>23</v>
      </c>
      <c r="AG124">
        <v>6</v>
      </c>
      <c r="AH124">
        <v>8</v>
      </c>
      <c r="AI124">
        <v>1</v>
      </c>
      <c r="AJ124">
        <v>3</v>
      </c>
      <c r="AK124">
        <v>0</v>
      </c>
      <c r="AL124">
        <v>4</v>
      </c>
      <c r="AM124">
        <v>56</v>
      </c>
      <c r="AN124">
        <v>32</v>
      </c>
      <c r="AO124">
        <v>15</v>
      </c>
      <c r="AP124">
        <v>9</v>
      </c>
      <c r="AQ124">
        <v>9</v>
      </c>
      <c r="AR124">
        <v>2</v>
      </c>
      <c r="AS124">
        <v>8</v>
      </c>
      <c r="AT124">
        <v>65</v>
      </c>
      <c r="AU124">
        <v>760</v>
      </c>
      <c r="AV124">
        <v>15</v>
      </c>
      <c r="AW124">
        <v>2225</v>
      </c>
      <c r="AX124">
        <v>200000</v>
      </c>
    </row>
    <row r="125" spans="1:51" x14ac:dyDescent="0.25">
      <c r="A125" t="s">
        <v>964</v>
      </c>
      <c r="B125" t="s">
        <v>802</v>
      </c>
      <c r="C125" t="s">
        <v>98</v>
      </c>
      <c r="D125">
        <v>32</v>
      </c>
      <c r="E125" t="s">
        <v>99</v>
      </c>
      <c r="F125">
        <v>20190204</v>
      </c>
      <c r="G125">
        <v>291</v>
      </c>
      <c r="H125">
        <v>106043</v>
      </c>
      <c r="I125">
        <v>3</v>
      </c>
      <c r="K125" t="s">
        <v>149</v>
      </c>
      <c r="L125" t="s">
        <v>101</v>
      </c>
      <c r="M125">
        <v>170</v>
      </c>
      <c r="N125" t="s">
        <v>150</v>
      </c>
      <c r="O125" s="1">
        <v>2646954141</v>
      </c>
      <c r="P125">
        <v>105561</v>
      </c>
      <c r="R125" t="s">
        <v>354</v>
      </c>
      <c r="S125" t="s">
        <v>965</v>
      </c>
      <c r="T125" t="s">
        <v>108</v>
      </c>
      <c r="U125">
        <v>183</v>
      </c>
      <c r="V125" t="s">
        <v>121</v>
      </c>
      <c r="W125" s="1">
        <v>286844626968</v>
      </c>
      <c r="X125" t="s">
        <v>966</v>
      </c>
      <c r="Y125">
        <v>3</v>
      </c>
      <c r="Z125" t="s">
        <v>187</v>
      </c>
      <c r="AA125">
        <v>141</v>
      </c>
      <c r="AB125">
        <v>3</v>
      </c>
      <c r="AC125">
        <v>5</v>
      </c>
      <c r="AD125">
        <v>94</v>
      </c>
      <c r="AE125">
        <v>72</v>
      </c>
      <c r="AF125">
        <v>51</v>
      </c>
      <c r="AG125">
        <v>6</v>
      </c>
      <c r="AH125">
        <v>14</v>
      </c>
      <c r="AI125">
        <v>4</v>
      </c>
      <c r="AJ125">
        <v>7</v>
      </c>
      <c r="AK125">
        <v>4</v>
      </c>
      <c r="AL125">
        <v>5</v>
      </c>
      <c r="AM125">
        <v>101</v>
      </c>
      <c r="AN125">
        <v>68</v>
      </c>
      <c r="AO125">
        <v>43</v>
      </c>
      <c r="AP125">
        <v>8</v>
      </c>
      <c r="AQ125">
        <v>13</v>
      </c>
      <c r="AR125">
        <v>13</v>
      </c>
      <c r="AS125">
        <v>20</v>
      </c>
      <c r="AT125">
        <v>20</v>
      </c>
      <c r="AU125">
        <v>1835</v>
      </c>
      <c r="AV125">
        <v>168</v>
      </c>
      <c r="AW125">
        <v>324</v>
      </c>
      <c r="AX125">
        <v>200000</v>
      </c>
    </row>
    <row r="126" spans="1:51" x14ac:dyDescent="0.25">
      <c r="A126" t="s">
        <v>976</v>
      </c>
      <c r="B126" t="s">
        <v>823</v>
      </c>
      <c r="C126" t="s">
        <v>98</v>
      </c>
      <c r="D126">
        <v>32</v>
      </c>
      <c r="E126" t="s">
        <v>99</v>
      </c>
      <c r="F126">
        <v>20190211</v>
      </c>
      <c r="G126">
        <v>300</v>
      </c>
      <c r="H126">
        <v>106065</v>
      </c>
      <c r="I126">
        <v>3</v>
      </c>
      <c r="K126" t="s">
        <v>730</v>
      </c>
      <c r="L126" t="s">
        <v>101</v>
      </c>
      <c r="N126" t="s">
        <v>121</v>
      </c>
      <c r="O126" s="1">
        <v>263655030801</v>
      </c>
      <c r="P126">
        <v>106043</v>
      </c>
      <c r="Q126">
        <v>4</v>
      </c>
      <c r="S126" t="s">
        <v>149</v>
      </c>
      <c r="T126" t="s">
        <v>101</v>
      </c>
      <c r="U126">
        <v>170</v>
      </c>
      <c r="V126" t="s">
        <v>150</v>
      </c>
      <c r="W126" s="1">
        <v>264887063655</v>
      </c>
      <c r="X126" t="s">
        <v>275</v>
      </c>
      <c r="Y126">
        <v>3</v>
      </c>
      <c r="Z126" t="s">
        <v>196</v>
      </c>
      <c r="AA126">
        <v>65</v>
      </c>
      <c r="AB126">
        <v>4</v>
      </c>
      <c r="AC126">
        <v>0</v>
      </c>
      <c r="AD126">
        <v>40</v>
      </c>
      <c r="AE126">
        <v>26</v>
      </c>
      <c r="AF126">
        <v>22</v>
      </c>
      <c r="AG126">
        <v>10</v>
      </c>
      <c r="AH126">
        <v>8</v>
      </c>
      <c r="AI126">
        <v>0</v>
      </c>
      <c r="AJ126">
        <v>0</v>
      </c>
      <c r="AK126">
        <v>0</v>
      </c>
      <c r="AL126">
        <v>5</v>
      </c>
      <c r="AM126">
        <v>57</v>
      </c>
      <c r="AN126">
        <v>41</v>
      </c>
      <c r="AO126">
        <v>23</v>
      </c>
      <c r="AP126">
        <v>5</v>
      </c>
      <c r="AQ126">
        <v>7</v>
      </c>
      <c r="AR126">
        <v>5</v>
      </c>
      <c r="AS126">
        <v>9</v>
      </c>
      <c r="AT126">
        <v>18</v>
      </c>
      <c r="AU126">
        <v>1870</v>
      </c>
      <c r="AV126">
        <v>19</v>
      </c>
      <c r="AW126">
        <v>1835</v>
      </c>
      <c r="AY126">
        <v>200000</v>
      </c>
    </row>
    <row r="127" spans="1:51" x14ac:dyDescent="0.25">
      <c r="A127" t="s">
        <v>976</v>
      </c>
      <c r="B127" t="s">
        <v>823</v>
      </c>
      <c r="C127" t="s">
        <v>98</v>
      </c>
      <c r="D127">
        <v>32</v>
      </c>
      <c r="E127" t="s">
        <v>99</v>
      </c>
      <c r="F127">
        <v>20190211</v>
      </c>
      <c r="G127">
        <v>299</v>
      </c>
      <c r="H127">
        <v>106043</v>
      </c>
      <c r="I127">
        <v>4</v>
      </c>
      <c r="K127" t="s">
        <v>149</v>
      </c>
      <c r="L127" t="s">
        <v>101</v>
      </c>
      <c r="M127">
        <v>170</v>
      </c>
      <c r="N127" t="s">
        <v>150</v>
      </c>
      <c r="O127" s="1">
        <v>264887063655</v>
      </c>
      <c r="P127">
        <v>106233</v>
      </c>
      <c r="Q127">
        <v>1</v>
      </c>
      <c r="S127" t="s">
        <v>679</v>
      </c>
      <c r="T127" t="s">
        <v>101</v>
      </c>
      <c r="U127">
        <v>185</v>
      </c>
      <c r="V127" t="s">
        <v>274</v>
      </c>
      <c r="W127" s="1">
        <v>25440109514</v>
      </c>
      <c r="X127" t="s">
        <v>977</v>
      </c>
      <c r="Y127">
        <v>3</v>
      </c>
      <c r="Z127" t="s">
        <v>193</v>
      </c>
      <c r="AA127">
        <v>151</v>
      </c>
      <c r="AB127">
        <v>1</v>
      </c>
      <c r="AC127">
        <v>8</v>
      </c>
      <c r="AD127">
        <v>104</v>
      </c>
      <c r="AE127">
        <v>80</v>
      </c>
      <c r="AF127">
        <v>47</v>
      </c>
      <c r="AG127">
        <v>8</v>
      </c>
      <c r="AH127">
        <v>15</v>
      </c>
      <c r="AI127">
        <v>3</v>
      </c>
      <c r="AJ127">
        <v>10</v>
      </c>
      <c r="AK127">
        <v>2</v>
      </c>
      <c r="AL127">
        <v>4</v>
      </c>
      <c r="AM127">
        <v>100</v>
      </c>
      <c r="AN127">
        <v>76</v>
      </c>
      <c r="AO127">
        <v>49</v>
      </c>
      <c r="AP127">
        <v>9</v>
      </c>
      <c r="AQ127">
        <v>15</v>
      </c>
      <c r="AR127">
        <v>2</v>
      </c>
      <c r="AS127">
        <v>8</v>
      </c>
      <c r="AT127">
        <v>19</v>
      </c>
      <c r="AU127">
        <v>1835</v>
      </c>
      <c r="AV127">
        <v>8</v>
      </c>
      <c r="AW127">
        <v>3960</v>
      </c>
      <c r="AX127">
        <v>126774</v>
      </c>
    </row>
    <row r="128" spans="1:51" x14ac:dyDescent="0.25">
      <c r="A128" t="s">
        <v>976</v>
      </c>
      <c r="B128" t="s">
        <v>823</v>
      </c>
      <c r="C128" t="s">
        <v>98</v>
      </c>
      <c r="D128">
        <v>32</v>
      </c>
      <c r="E128" t="s">
        <v>99</v>
      </c>
      <c r="F128">
        <v>20190211</v>
      </c>
      <c r="G128">
        <v>297</v>
      </c>
      <c r="H128">
        <v>106233</v>
      </c>
      <c r="I128">
        <v>1</v>
      </c>
      <c r="K128" t="s">
        <v>679</v>
      </c>
      <c r="L128" t="s">
        <v>101</v>
      </c>
      <c r="M128">
        <v>185</v>
      </c>
      <c r="N128" t="s">
        <v>274</v>
      </c>
      <c r="O128" s="1">
        <v>25440109514</v>
      </c>
      <c r="P128">
        <v>104655</v>
      </c>
      <c r="S128" t="s">
        <v>664</v>
      </c>
      <c r="T128" t="s">
        <v>101</v>
      </c>
      <c r="U128">
        <v>180</v>
      </c>
      <c r="V128" t="s">
        <v>453</v>
      </c>
      <c r="W128" s="1">
        <v>331115674196</v>
      </c>
      <c r="X128" t="s">
        <v>978</v>
      </c>
      <c r="Y128">
        <v>3</v>
      </c>
      <c r="Z128" t="s">
        <v>189</v>
      </c>
      <c r="AA128">
        <v>109</v>
      </c>
      <c r="AB128">
        <v>4</v>
      </c>
      <c r="AC128">
        <v>3</v>
      </c>
      <c r="AD128">
        <v>89</v>
      </c>
      <c r="AE128">
        <v>66</v>
      </c>
      <c r="AF128">
        <v>48</v>
      </c>
      <c r="AG128">
        <v>12</v>
      </c>
      <c r="AH128">
        <v>15</v>
      </c>
      <c r="AI128">
        <v>6</v>
      </c>
      <c r="AJ128">
        <v>8</v>
      </c>
      <c r="AK128">
        <v>4</v>
      </c>
      <c r="AL128">
        <v>3</v>
      </c>
      <c r="AM128">
        <v>73</v>
      </c>
      <c r="AN128">
        <v>44</v>
      </c>
      <c r="AO128">
        <v>31</v>
      </c>
      <c r="AP128">
        <v>19</v>
      </c>
      <c r="AQ128">
        <v>14</v>
      </c>
      <c r="AR128">
        <v>2</v>
      </c>
      <c r="AS128">
        <v>5</v>
      </c>
      <c r="AT128">
        <v>8</v>
      </c>
      <c r="AU128">
        <v>3960</v>
      </c>
      <c r="AV128">
        <v>78</v>
      </c>
      <c r="AW128">
        <v>706</v>
      </c>
      <c r="AX128">
        <v>126774</v>
      </c>
    </row>
    <row r="129" spans="1:51" x14ac:dyDescent="0.25">
      <c r="A129" t="s">
        <v>976</v>
      </c>
      <c r="B129" t="s">
        <v>823</v>
      </c>
      <c r="C129" t="s">
        <v>98</v>
      </c>
      <c r="D129">
        <v>32</v>
      </c>
      <c r="E129" t="s">
        <v>99</v>
      </c>
      <c r="F129">
        <v>20190211</v>
      </c>
      <c r="G129">
        <v>296</v>
      </c>
      <c r="H129">
        <v>106043</v>
      </c>
      <c r="I129">
        <v>4</v>
      </c>
      <c r="K129" t="s">
        <v>149</v>
      </c>
      <c r="L129" t="s">
        <v>101</v>
      </c>
      <c r="M129">
        <v>170</v>
      </c>
      <c r="N129" t="s">
        <v>150</v>
      </c>
      <c r="O129" s="1">
        <v>264887063655</v>
      </c>
      <c r="P129">
        <v>105077</v>
      </c>
      <c r="S129" t="s">
        <v>808</v>
      </c>
      <c r="T129" t="s">
        <v>108</v>
      </c>
      <c r="U129">
        <v>188</v>
      </c>
      <c r="V129" t="s">
        <v>154</v>
      </c>
      <c r="W129" s="1">
        <v>310691307324</v>
      </c>
      <c r="X129" t="s">
        <v>811</v>
      </c>
      <c r="Y129">
        <v>3</v>
      </c>
      <c r="Z129" t="s">
        <v>189</v>
      </c>
      <c r="AA129">
        <v>76</v>
      </c>
      <c r="AB129">
        <v>2</v>
      </c>
      <c r="AC129">
        <v>1</v>
      </c>
      <c r="AD129">
        <v>50</v>
      </c>
      <c r="AE129">
        <v>33</v>
      </c>
      <c r="AF129">
        <v>26</v>
      </c>
      <c r="AG129">
        <v>13</v>
      </c>
      <c r="AH129">
        <v>10</v>
      </c>
      <c r="AI129">
        <v>1</v>
      </c>
      <c r="AJ129">
        <v>2</v>
      </c>
      <c r="AK129">
        <v>1</v>
      </c>
      <c r="AL129">
        <v>3</v>
      </c>
      <c r="AM129">
        <v>47</v>
      </c>
      <c r="AN129">
        <v>26</v>
      </c>
      <c r="AO129">
        <v>14</v>
      </c>
      <c r="AP129">
        <v>11</v>
      </c>
      <c r="AQ129">
        <v>9</v>
      </c>
      <c r="AR129">
        <v>1</v>
      </c>
      <c r="AS129">
        <v>5</v>
      </c>
      <c r="AT129">
        <v>19</v>
      </c>
      <c r="AU129">
        <v>1835</v>
      </c>
      <c r="AV129">
        <v>96</v>
      </c>
      <c r="AW129">
        <v>580</v>
      </c>
      <c r="AX129">
        <v>126774</v>
      </c>
    </row>
    <row r="130" spans="1:51" x14ac:dyDescent="0.25">
      <c r="A130" t="s">
        <v>976</v>
      </c>
      <c r="B130" t="s">
        <v>823</v>
      </c>
      <c r="C130" t="s">
        <v>98</v>
      </c>
      <c r="D130">
        <v>32</v>
      </c>
      <c r="E130" t="s">
        <v>99</v>
      </c>
      <c r="F130">
        <v>20190211</v>
      </c>
      <c r="G130">
        <v>293</v>
      </c>
      <c r="H130">
        <v>106233</v>
      </c>
      <c r="I130">
        <v>1</v>
      </c>
      <c r="K130" t="s">
        <v>679</v>
      </c>
      <c r="L130" t="s">
        <v>101</v>
      </c>
      <c r="M130">
        <v>185</v>
      </c>
      <c r="N130" t="s">
        <v>274</v>
      </c>
      <c r="O130" s="1">
        <v>25440109514</v>
      </c>
      <c r="P130">
        <v>109739</v>
      </c>
      <c r="S130" t="s">
        <v>290</v>
      </c>
      <c r="T130" t="s">
        <v>108</v>
      </c>
      <c r="V130" t="s">
        <v>104</v>
      </c>
      <c r="W130" s="1">
        <v>236605065024</v>
      </c>
      <c r="X130" t="s">
        <v>139</v>
      </c>
      <c r="Y130">
        <v>3</v>
      </c>
      <c r="Z130" t="s">
        <v>187</v>
      </c>
      <c r="AA130">
        <v>82</v>
      </c>
      <c r="AB130">
        <v>0</v>
      </c>
      <c r="AC130">
        <v>3</v>
      </c>
      <c r="AD130">
        <v>62</v>
      </c>
      <c r="AE130">
        <v>43</v>
      </c>
      <c r="AF130">
        <v>30</v>
      </c>
      <c r="AG130">
        <v>9</v>
      </c>
      <c r="AH130">
        <v>10</v>
      </c>
      <c r="AI130">
        <v>6</v>
      </c>
      <c r="AJ130">
        <v>8</v>
      </c>
      <c r="AK130">
        <v>1</v>
      </c>
      <c r="AL130">
        <v>3</v>
      </c>
      <c r="AM130">
        <v>57</v>
      </c>
      <c r="AN130">
        <v>32</v>
      </c>
      <c r="AO130">
        <v>21</v>
      </c>
      <c r="AP130">
        <v>12</v>
      </c>
      <c r="AQ130">
        <v>10</v>
      </c>
      <c r="AR130">
        <v>4</v>
      </c>
      <c r="AS130">
        <v>8</v>
      </c>
      <c r="AT130">
        <v>8</v>
      </c>
      <c r="AU130">
        <v>3960</v>
      </c>
      <c r="AV130">
        <v>85</v>
      </c>
      <c r="AW130">
        <v>654</v>
      </c>
      <c r="AY130">
        <v>126774</v>
      </c>
    </row>
    <row r="131" spans="1:51" x14ac:dyDescent="0.25">
      <c r="A131" t="s">
        <v>976</v>
      </c>
      <c r="B131" t="s">
        <v>823</v>
      </c>
      <c r="C131" t="s">
        <v>98</v>
      </c>
      <c r="D131">
        <v>32</v>
      </c>
      <c r="E131" t="s">
        <v>99</v>
      </c>
      <c r="F131">
        <v>20190211</v>
      </c>
      <c r="G131">
        <v>291</v>
      </c>
      <c r="H131">
        <v>106043</v>
      </c>
      <c r="I131">
        <v>4</v>
      </c>
      <c r="K131" t="s">
        <v>149</v>
      </c>
      <c r="L131" t="s">
        <v>101</v>
      </c>
      <c r="M131">
        <v>170</v>
      </c>
      <c r="N131" t="s">
        <v>150</v>
      </c>
      <c r="O131" s="1">
        <v>264887063655</v>
      </c>
      <c r="P131">
        <v>105379</v>
      </c>
      <c r="S131" t="s">
        <v>696</v>
      </c>
      <c r="T131" t="s">
        <v>101</v>
      </c>
      <c r="U131">
        <v>181</v>
      </c>
      <c r="V131" t="s">
        <v>542</v>
      </c>
      <c r="W131" s="1">
        <v>29568788501</v>
      </c>
      <c r="X131" t="s">
        <v>979</v>
      </c>
      <c r="Y131">
        <v>3</v>
      </c>
      <c r="Z131" t="s">
        <v>187</v>
      </c>
      <c r="AA131">
        <v>119</v>
      </c>
      <c r="AB131">
        <v>0</v>
      </c>
      <c r="AC131">
        <v>2</v>
      </c>
      <c r="AD131">
        <v>68</v>
      </c>
      <c r="AE131">
        <v>52</v>
      </c>
      <c r="AF131">
        <v>34</v>
      </c>
      <c r="AG131">
        <v>7</v>
      </c>
      <c r="AH131">
        <v>13</v>
      </c>
      <c r="AI131">
        <v>2</v>
      </c>
      <c r="AJ131">
        <v>7</v>
      </c>
      <c r="AK131">
        <v>5</v>
      </c>
      <c r="AL131">
        <v>2</v>
      </c>
      <c r="AM131">
        <v>93</v>
      </c>
      <c r="AN131">
        <v>49</v>
      </c>
      <c r="AO131">
        <v>31</v>
      </c>
      <c r="AP131">
        <v>17</v>
      </c>
      <c r="AQ131">
        <v>13</v>
      </c>
      <c r="AR131">
        <v>8</v>
      </c>
      <c r="AS131">
        <v>14</v>
      </c>
      <c r="AT131">
        <v>19</v>
      </c>
      <c r="AU131">
        <v>1835</v>
      </c>
      <c r="AV131">
        <v>57</v>
      </c>
      <c r="AW131">
        <v>805</v>
      </c>
      <c r="AX131">
        <v>106426</v>
      </c>
    </row>
    <row r="132" spans="1:51" x14ac:dyDescent="0.25">
      <c r="A132" t="s">
        <v>976</v>
      </c>
      <c r="B132" t="s">
        <v>823</v>
      </c>
      <c r="C132" t="s">
        <v>98</v>
      </c>
      <c r="D132">
        <v>32</v>
      </c>
      <c r="E132" t="s">
        <v>99</v>
      </c>
      <c r="F132">
        <v>20190211</v>
      </c>
      <c r="G132">
        <v>288</v>
      </c>
      <c r="H132">
        <v>106065</v>
      </c>
      <c r="I132">
        <v>3</v>
      </c>
      <c r="K132" t="s">
        <v>730</v>
      </c>
      <c r="L132" t="s">
        <v>101</v>
      </c>
      <c r="N132" t="s">
        <v>121</v>
      </c>
      <c r="O132" s="1">
        <v>263655030801</v>
      </c>
      <c r="P132">
        <v>106426</v>
      </c>
      <c r="S132" t="s">
        <v>217</v>
      </c>
      <c r="T132" t="s">
        <v>101</v>
      </c>
      <c r="V132" t="s">
        <v>218</v>
      </c>
      <c r="W132" s="1">
        <v>227022587269</v>
      </c>
      <c r="X132" t="s">
        <v>659</v>
      </c>
      <c r="Y132">
        <v>3</v>
      </c>
      <c r="Z132" t="s">
        <v>187</v>
      </c>
      <c r="AA132">
        <v>109</v>
      </c>
      <c r="AB132">
        <v>2</v>
      </c>
      <c r="AC132">
        <v>1</v>
      </c>
      <c r="AD132">
        <v>86</v>
      </c>
      <c r="AE132">
        <v>50</v>
      </c>
      <c r="AF132">
        <v>31</v>
      </c>
      <c r="AG132">
        <v>20</v>
      </c>
      <c r="AH132">
        <v>11</v>
      </c>
      <c r="AI132">
        <v>5</v>
      </c>
      <c r="AJ132">
        <v>8</v>
      </c>
      <c r="AK132">
        <v>0</v>
      </c>
      <c r="AL132">
        <v>1</v>
      </c>
      <c r="AM132">
        <v>77</v>
      </c>
      <c r="AN132">
        <v>48</v>
      </c>
      <c r="AO132">
        <v>33</v>
      </c>
      <c r="AP132">
        <v>10</v>
      </c>
      <c r="AQ132">
        <v>11</v>
      </c>
      <c r="AR132">
        <v>5</v>
      </c>
      <c r="AS132">
        <v>9</v>
      </c>
      <c r="AT132">
        <v>18</v>
      </c>
      <c r="AU132">
        <v>1870</v>
      </c>
      <c r="AV132">
        <v>93</v>
      </c>
      <c r="AW132">
        <v>610</v>
      </c>
      <c r="AX132">
        <v>126774</v>
      </c>
    </row>
    <row r="133" spans="1:51" x14ac:dyDescent="0.25">
      <c r="A133" t="s">
        <v>976</v>
      </c>
      <c r="B133" t="s">
        <v>823</v>
      </c>
      <c r="C133" t="s">
        <v>98</v>
      </c>
      <c r="D133">
        <v>32</v>
      </c>
      <c r="E133" t="s">
        <v>99</v>
      </c>
      <c r="F133">
        <v>20190211</v>
      </c>
      <c r="G133">
        <v>286</v>
      </c>
      <c r="H133">
        <v>144719</v>
      </c>
      <c r="K133" t="s">
        <v>409</v>
      </c>
      <c r="L133" t="s">
        <v>101</v>
      </c>
      <c r="N133" t="s">
        <v>154</v>
      </c>
      <c r="O133" s="1">
        <v>217713894593</v>
      </c>
      <c r="P133">
        <v>104926</v>
      </c>
      <c r="Q133">
        <v>2</v>
      </c>
      <c r="S133" t="s">
        <v>670</v>
      </c>
      <c r="T133" t="s">
        <v>101</v>
      </c>
      <c r="U133">
        <v>178</v>
      </c>
      <c r="V133" t="s">
        <v>121</v>
      </c>
      <c r="W133" s="1">
        <v>317207392197</v>
      </c>
      <c r="X133" t="s">
        <v>844</v>
      </c>
      <c r="Y133">
        <v>3</v>
      </c>
      <c r="Z133" t="s">
        <v>187</v>
      </c>
      <c r="AA133">
        <v>140</v>
      </c>
      <c r="AB133">
        <v>5</v>
      </c>
      <c r="AC133">
        <v>3</v>
      </c>
      <c r="AD133">
        <v>109</v>
      </c>
      <c r="AE133">
        <v>63</v>
      </c>
      <c r="AF133">
        <v>40</v>
      </c>
      <c r="AG133">
        <v>20</v>
      </c>
      <c r="AH133">
        <v>16</v>
      </c>
      <c r="AI133">
        <v>6</v>
      </c>
      <c r="AJ133">
        <v>12</v>
      </c>
      <c r="AK133">
        <v>4</v>
      </c>
      <c r="AL133">
        <v>5</v>
      </c>
      <c r="AM133">
        <v>97</v>
      </c>
      <c r="AN133">
        <v>60</v>
      </c>
      <c r="AO133">
        <v>37</v>
      </c>
      <c r="AP133">
        <v>15</v>
      </c>
      <c r="AQ133">
        <v>16</v>
      </c>
      <c r="AR133">
        <v>6</v>
      </c>
      <c r="AS133">
        <v>13</v>
      </c>
      <c r="AT133">
        <v>77</v>
      </c>
      <c r="AU133">
        <v>707</v>
      </c>
      <c r="AV133">
        <v>15</v>
      </c>
      <c r="AW133">
        <v>2225</v>
      </c>
      <c r="AX133">
        <v>106426</v>
      </c>
      <c r="AY133">
        <v>126774</v>
      </c>
    </row>
    <row r="134" spans="1:51" x14ac:dyDescent="0.25">
      <c r="A134" t="s">
        <v>976</v>
      </c>
      <c r="B134" t="s">
        <v>823</v>
      </c>
      <c r="C134" t="s">
        <v>98</v>
      </c>
      <c r="D134">
        <v>32</v>
      </c>
      <c r="E134" t="s">
        <v>99</v>
      </c>
      <c r="F134">
        <v>20190211</v>
      </c>
      <c r="G134">
        <v>275</v>
      </c>
      <c r="H134">
        <v>106426</v>
      </c>
      <c r="K134" t="s">
        <v>217</v>
      </c>
      <c r="L134" t="s">
        <v>101</v>
      </c>
      <c r="N134" t="s">
        <v>218</v>
      </c>
      <c r="O134" s="1">
        <v>227022587269</v>
      </c>
      <c r="P134">
        <v>200000</v>
      </c>
      <c r="R134" t="s">
        <v>158</v>
      </c>
      <c r="S134" t="s">
        <v>163</v>
      </c>
      <c r="T134" t="s">
        <v>101</v>
      </c>
      <c r="V134" t="s">
        <v>164</v>
      </c>
      <c r="W134" s="1">
        <v>185106091718</v>
      </c>
      <c r="X134" t="s">
        <v>695</v>
      </c>
      <c r="Y134">
        <v>3</v>
      </c>
      <c r="Z134" t="s">
        <v>173</v>
      </c>
      <c r="AA134">
        <v>139</v>
      </c>
      <c r="AB134">
        <v>0</v>
      </c>
      <c r="AC134">
        <v>5</v>
      </c>
      <c r="AD134">
        <v>101</v>
      </c>
      <c r="AE134">
        <v>67</v>
      </c>
      <c r="AF134">
        <v>42</v>
      </c>
      <c r="AG134">
        <v>15</v>
      </c>
      <c r="AH134">
        <v>15</v>
      </c>
      <c r="AI134">
        <v>7</v>
      </c>
      <c r="AJ134">
        <v>12</v>
      </c>
      <c r="AK134">
        <v>1</v>
      </c>
      <c r="AL134">
        <v>4</v>
      </c>
      <c r="AM134">
        <v>110</v>
      </c>
      <c r="AN134">
        <v>75</v>
      </c>
      <c r="AO134">
        <v>44</v>
      </c>
      <c r="AP134">
        <v>16</v>
      </c>
      <c r="AQ134">
        <v>15</v>
      </c>
      <c r="AR134">
        <v>12</v>
      </c>
      <c r="AS134">
        <v>18</v>
      </c>
      <c r="AT134">
        <v>93</v>
      </c>
      <c r="AU134">
        <v>610</v>
      </c>
      <c r="AV134">
        <v>103</v>
      </c>
      <c r="AW134">
        <v>540</v>
      </c>
      <c r="AX134">
        <v>106426</v>
      </c>
    </row>
    <row r="135" spans="1:51" x14ac:dyDescent="0.25">
      <c r="A135" t="s">
        <v>992</v>
      </c>
      <c r="B135" t="s">
        <v>847</v>
      </c>
      <c r="C135" t="s">
        <v>98</v>
      </c>
      <c r="D135">
        <v>32</v>
      </c>
      <c r="E135" t="s">
        <v>99</v>
      </c>
      <c r="F135">
        <v>20190218</v>
      </c>
      <c r="G135">
        <v>300</v>
      </c>
      <c r="H135">
        <v>111513</v>
      </c>
      <c r="K135" t="s">
        <v>804</v>
      </c>
      <c r="L135" t="s">
        <v>101</v>
      </c>
      <c r="N135" t="s">
        <v>301</v>
      </c>
      <c r="O135" s="1">
        <v>237152635181</v>
      </c>
      <c r="P135">
        <v>200000</v>
      </c>
      <c r="R135" t="s">
        <v>158</v>
      </c>
      <c r="S135" t="s">
        <v>163</v>
      </c>
      <c r="T135" t="s">
        <v>101</v>
      </c>
      <c r="V135" t="s">
        <v>164</v>
      </c>
      <c r="W135" s="1">
        <v>185297741273</v>
      </c>
      <c r="X135" t="s">
        <v>203</v>
      </c>
      <c r="Y135">
        <v>3</v>
      </c>
      <c r="Z135" t="s">
        <v>196</v>
      </c>
      <c r="AA135">
        <v>120</v>
      </c>
      <c r="AB135">
        <v>1</v>
      </c>
      <c r="AC135">
        <v>3</v>
      </c>
      <c r="AD135">
        <v>56</v>
      </c>
      <c r="AE135">
        <v>23</v>
      </c>
      <c r="AF135">
        <v>14</v>
      </c>
      <c r="AG135">
        <v>19</v>
      </c>
      <c r="AH135">
        <v>10</v>
      </c>
      <c r="AI135">
        <v>1</v>
      </c>
      <c r="AJ135">
        <v>4</v>
      </c>
      <c r="AK135">
        <v>4</v>
      </c>
      <c r="AL135">
        <v>9</v>
      </c>
      <c r="AM135">
        <v>92</v>
      </c>
      <c r="AN135">
        <v>50</v>
      </c>
      <c r="AO135">
        <v>29</v>
      </c>
      <c r="AP135">
        <v>17</v>
      </c>
      <c r="AQ135">
        <v>11</v>
      </c>
      <c r="AR135">
        <v>8</v>
      </c>
      <c r="AS135">
        <v>14</v>
      </c>
      <c r="AT135">
        <v>90</v>
      </c>
      <c r="AU135">
        <v>627</v>
      </c>
      <c r="AV135">
        <v>104</v>
      </c>
      <c r="AW135">
        <v>540</v>
      </c>
      <c r="AY135">
        <v>106426</v>
      </c>
    </row>
    <row r="136" spans="1:51" x14ac:dyDescent="0.25">
      <c r="A136" t="s">
        <v>992</v>
      </c>
      <c r="B136" t="s">
        <v>847</v>
      </c>
      <c r="C136" t="s">
        <v>98</v>
      </c>
      <c r="D136">
        <v>32</v>
      </c>
      <c r="E136" t="s">
        <v>99</v>
      </c>
      <c r="F136">
        <v>20190218</v>
      </c>
      <c r="G136">
        <v>298</v>
      </c>
      <c r="H136">
        <v>200000</v>
      </c>
      <c r="J136" t="s">
        <v>158</v>
      </c>
      <c r="K136" t="s">
        <v>163</v>
      </c>
      <c r="L136" t="s">
        <v>101</v>
      </c>
      <c r="N136" t="s">
        <v>164</v>
      </c>
      <c r="O136" s="1">
        <v>185297741273</v>
      </c>
      <c r="P136">
        <v>104655</v>
      </c>
      <c r="S136" t="s">
        <v>664</v>
      </c>
      <c r="T136" t="s">
        <v>101</v>
      </c>
      <c r="U136">
        <v>180</v>
      </c>
      <c r="V136" t="s">
        <v>453</v>
      </c>
      <c r="W136" s="1">
        <v>331307323751</v>
      </c>
      <c r="X136" t="s">
        <v>279</v>
      </c>
      <c r="Y136">
        <v>3</v>
      </c>
      <c r="Z136" t="s">
        <v>193</v>
      </c>
      <c r="AA136">
        <v>125</v>
      </c>
      <c r="AB136">
        <v>9</v>
      </c>
      <c r="AC136">
        <v>7</v>
      </c>
      <c r="AD136">
        <v>87</v>
      </c>
      <c r="AE136">
        <v>65</v>
      </c>
      <c r="AF136">
        <v>48</v>
      </c>
      <c r="AG136">
        <v>9</v>
      </c>
      <c r="AH136">
        <v>14</v>
      </c>
      <c r="AI136">
        <v>5</v>
      </c>
      <c r="AJ136">
        <v>7</v>
      </c>
      <c r="AK136">
        <v>5</v>
      </c>
      <c r="AL136">
        <v>1</v>
      </c>
      <c r="AM136">
        <v>73</v>
      </c>
      <c r="AN136">
        <v>46</v>
      </c>
      <c r="AO136">
        <v>33</v>
      </c>
      <c r="AP136">
        <v>14</v>
      </c>
      <c r="AQ136">
        <v>13</v>
      </c>
      <c r="AR136">
        <v>3</v>
      </c>
      <c r="AS136">
        <v>6</v>
      </c>
      <c r="AT136">
        <v>104</v>
      </c>
      <c r="AU136">
        <v>540</v>
      </c>
      <c r="AV136">
        <v>63</v>
      </c>
      <c r="AW136">
        <v>751</v>
      </c>
      <c r="AX136">
        <v>106426</v>
      </c>
    </row>
    <row r="137" spans="1:51" x14ac:dyDescent="0.25">
      <c r="A137" t="s">
        <v>992</v>
      </c>
      <c r="B137" t="s">
        <v>847</v>
      </c>
      <c r="C137" t="s">
        <v>98</v>
      </c>
      <c r="D137">
        <v>32</v>
      </c>
      <c r="E137" t="s">
        <v>99</v>
      </c>
      <c r="F137">
        <v>20190218</v>
      </c>
      <c r="G137">
        <v>294</v>
      </c>
      <c r="H137">
        <v>200000</v>
      </c>
      <c r="J137" t="s">
        <v>158</v>
      </c>
      <c r="K137" t="s">
        <v>163</v>
      </c>
      <c r="L137" t="s">
        <v>101</v>
      </c>
      <c r="N137" t="s">
        <v>164</v>
      </c>
      <c r="O137" s="1">
        <v>185297741273</v>
      </c>
      <c r="P137">
        <v>144719</v>
      </c>
      <c r="S137" t="s">
        <v>409</v>
      </c>
      <c r="T137" t="s">
        <v>101</v>
      </c>
      <c r="V137" t="s">
        <v>154</v>
      </c>
      <c r="W137" s="1">
        <v>217905544148</v>
      </c>
      <c r="X137" t="s">
        <v>119</v>
      </c>
      <c r="Y137">
        <v>3</v>
      </c>
      <c r="Z137" t="s">
        <v>189</v>
      </c>
      <c r="AA137">
        <v>98</v>
      </c>
      <c r="AB137">
        <v>1</v>
      </c>
      <c r="AC137">
        <v>3</v>
      </c>
      <c r="AD137">
        <v>61</v>
      </c>
      <c r="AE137">
        <v>41</v>
      </c>
      <c r="AF137">
        <v>26</v>
      </c>
      <c r="AG137">
        <v>8</v>
      </c>
      <c r="AH137">
        <v>9</v>
      </c>
      <c r="AI137">
        <v>2</v>
      </c>
      <c r="AJ137">
        <v>5</v>
      </c>
      <c r="AK137">
        <v>0</v>
      </c>
      <c r="AL137">
        <v>1</v>
      </c>
      <c r="AM137">
        <v>64</v>
      </c>
      <c r="AN137">
        <v>35</v>
      </c>
      <c r="AO137">
        <v>19</v>
      </c>
      <c r="AP137">
        <v>12</v>
      </c>
      <c r="AQ137">
        <v>10</v>
      </c>
      <c r="AR137">
        <v>4</v>
      </c>
      <c r="AS137">
        <v>10</v>
      </c>
      <c r="AT137">
        <v>104</v>
      </c>
      <c r="AU137">
        <v>540</v>
      </c>
      <c r="AV137">
        <v>66</v>
      </c>
      <c r="AW137">
        <v>746</v>
      </c>
      <c r="AX137">
        <v>106426</v>
      </c>
    </row>
    <row r="138" spans="1:51" x14ac:dyDescent="0.25">
      <c r="A138" t="s">
        <v>992</v>
      </c>
      <c r="B138" t="s">
        <v>847</v>
      </c>
      <c r="C138" t="s">
        <v>98</v>
      </c>
      <c r="D138">
        <v>32</v>
      </c>
      <c r="E138" t="s">
        <v>99</v>
      </c>
      <c r="F138">
        <v>20190218</v>
      </c>
      <c r="G138">
        <v>286</v>
      </c>
      <c r="H138">
        <v>200000</v>
      </c>
      <c r="J138" t="s">
        <v>158</v>
      </c>
      <c r="K138" t="s">
        <v>163</v>
      </c>
      <c r="L138" t="s">
        <v>101</v>
      </c>
      <c r="N138" t="s">
        <v>164</v>
      </c>
      <c r="O138" s="1">
        <v>185297741273</v>
      </c>
      <c r="P138">
        <v>106426</v>
      </c>
      <c r="S138" t="s">
        <v>217</v>
      </c>
      <c r="T138" t="s">
        <v>101</v>
      </c>
      <c r="V138" t="s">
        <v>218</v>
      </c>
      <c r="W138" s="1">
        <v>227214236824</v>
      </c>
      <c r="X138" t="s">
        <v>377</v>
      </c>
      <c r="Y138">
        <v>3</v>
      </c>
      <c r="Z138" t="s">
        <v>187</v>
      </c>
      <c r="AA138">
        <v>106</v>
      </c>
      <c r="AB138">
        <v>6</v>
      </c>
      <c r="AC138">
        <v>1</v>
      </c>
      <c r="AD138">
        <v>68</v>
      </c>
      <c r="AE138">
        <v>46</v>
      </c>
      <c r="AF138">
        <v>35</v>
      </c>
      <c r="AG138">
        <v>8</v>
      </c>
      <c r="AH138">
        <v>11</v>
      </c>
      <c r="AI138">
        <v>3</v>
      </c>
      <c r="AJ138">
        <v>6</v>
      </c>
      <c r="AK138">
        <v>3</v>
      </c>
      <c r="AL138">
        <v>6</v>
      </c>
      <c r="AM138">
        <v>80</v>
      </c>
      <c r="AN138">
        <v>46</v>
      </c>
      <c r="AO138">
        <v>31</v>
      </c>
      <c r="AP138">
        <v>10</v>
      </c>
      <c r="AQ138">
        <v>11</v>
      </c>
      <c r="AR138">
        <v>9</v>
      </c>
      <c r="AS138">
        <v>14</v>
      </c>
      <c r="AT138">
        <v>104</v>
      </c>
      <c r="AU138">
        <v>540</v>
      </c>
      <c r="AV138">
        <v>91</v>
      </c>
      <c r="AW138">
        <v>623</v>
      </c>
      <c r="AX138">
        <v>106426</v>
      </c>
    </row>
    <row r="139" spans="1:51" x14ac:dyDescent="0.25">
      <c r="A139" t="s">
        <v>992</v>
      </c>
      <c r="B139" t="s">
        <v>847</v>
      </c>
      <c r="C139" t="s">
        <v>98</v>
      </c>
      <c r="D139">
        <v>32</v>
      </c>
      <c r="E139" t="s">
        <v>99</v>
      </c>
      <c r="F139">
        <v>20190218</v>
      </c>
      <c r="G139">
        <v>285</v>
      </c>
      <c r="H139">
        <v>111513</v>
      </c>
      <c r="K139" t="s">
        <v>804</v>
      </c>
      <c r="L139" t="s">
        <v>101</v>
      </c>
      <c r="N139" t="s">
        <v>301</v>
      </c>
      <c r="O139" s="1">
        <v>237152635181</v>
      </c>
      <c r="P139">
        <v>106233</v>
      </c>
      <c r="Q139">
        <v>1</v>
      </c>
      <c r="S139" t="s">
        <v>679</v>
      </c>
      <c r="T139" t="s">
        <v>101</v>
      </c>
      <c r="U139">
        <v>185</v>
      </c>
      <c r="V139" t="s">
        <v>274</v>
      </c>
      <c r="W139" s="1">
        <v>254592744695</v>
      </c>
      <c r="X139" t="s">
        <v>221</v>
      </c>
      <c r="Y139">
        <v>3</v>
      </c>
      <c r="Z139" t="s">
        <v>173</v>
      </c>
      <c r="AA139">
        <v>80</v>
      </c>
      <c r="AB139">
        <v>1</v>
      </c>
      <c r="AC139">
        <v>2</v>
      </c>
      <c r="AD139">
        <v>47</v>
      </c>
      <c r="AE139">
        <v>29</v>
      </c>
      <c r="AF139">
        <v>22</v>
      </c>
      <c r="AG139">
        <v>8</v>
      </c>
      <c r="AH139">
        <v>9</v>
      </c>
      <c r="AI139">
        <v>0</v>
      </c>
      <c r="AJ139">
        <v>2</v>
      </c>
      <c r="AK139">
        <v>0</v>
      </c>
      <c r="AL139">
        <v>5</v>
      </c>
      <c r="AM139">
        <v>55</v>
      </c>
      <c r="AN139">
        <v>33</v>
      </c>
      <c r="AO139">
        <v>17</v>
      </c>
      <c r="AP139">
        <v>8</v>
      </c>
      <c r="AQ139">
        <v>9</v>
      </c>
      <c r="AR139">
        <v>3</v>
      </c>
      <c r="AS139">
        <v>8</v>
      </c>
      <c r="AT139">
        <v>90</v>
      </c>
      <c r="AU139">
        <v>627</v>
      </c>
      <c r="AV139">
        <v>8</v>
      </c>
      <c r="AW139">
        <v>3800</v>
      </c>
      <c r="AX139">
        <v>106426</v>
      </c>
    </row>
    <row r="140" spans="1:51" x14ac:dyDescent="0.25">
      <c r="A140" t="s">
        <v>992</v>
      </c>
      <c r="B140" t="s">
        <v>847</v>
      </c>
      <c r="C140" t="s">
        <v>98</v>
      </c>
      <c r="D140">
        <v>32</v>
      </c>
      <c r="E140" t="s">
        <v>99</v>
      </c>
      <c r="F140">
        <v>20190218</v>
      </c>
      <c r="G140">
        <v>274</v>
      </c>
      <c r="H140">
        <v>104655</v>
      </c>
      <c r="K140" t="s">
        <v>664</v>
      </c>
      <c r="L140" t="s">
        <v>101</v>
      </c>
      <c r="M140">
        <v>180</v>
      </c>
      <c r="N140" t="s">
        <v>453</v>
      </c>
      <c r="O140" s="1">
        <v>331307323751</v>
      </c>
      <c r="P140">
        <v>106043</v>
      </c>
      <c r="Q140">
        <v>4</v>
      </c>
      <c r="S140" t="s">
        <v>149</v>
      </c>
      <c r="T140" t="s">
        <v>101</v>
      </c>
      <c r="U140">
        <v>170</v>
      </c>
      <c r="V140" t="s">
        <v>150</v>
      </c>
      <c r="W140" s="1">
        <v>26507871321</v>
      </c>
      <c r="X140" t="s">
        <v>960</v>
      </c>
      <c r="Y140">
        <v>3</v>
      </c>
      <c r="Z140" t="s">
        <v>173</v>
      </c>
      <c r="AA140">
        <v>59</v>
      </c>
      <c r="AB140">
        <v>1</v>
      </c>
      <c r="AC140">
        <v>0</v>
      </c>
      <c r="AD140">
        <v>38</v>
      </c>
      <c r="AE140">
        <v>22</v>
      </c>
      <c r="AF140">
        <v>16</v>
      </c>
      <c r="AG140">
        <v>12</v>
      </c>
      <c r="AH140">
        <v>6</v>
      </c>
      <c r="AI140">
        <v>0</v>
      </c>
      <c r="AJ140">
        <v>0</v>
      </c>
      <c r="AK140">
        <v>0</v>
      </c>
      <c r="AL140">
        <v>0</v>
      </c>
      <c r="AM140">
        <v>38</v>
      </c>
      <c r="AN140">
        <v>17</v>
      </c>
      <c r="AO140">
        <v>8</v>
      </c>
      <c r="AP140">
        <v>8</v>
      </c>
      <c r="AQ140">
        <v>6</v>
      </c>
      <c r="AR140">
        <v>5</v>
      </c>
      <c r="AS140">
        <v>9</v>
      </c>
      <c r="AT140">
        <v>63</v>
      </c>
      <c r="AU140">
        <v>751</v>
      </c>
      <c r="AV140">
        <v>19</v>
      </c>
      <c r="AW140">
        <v>1940</v>
      </c>
      <c r="AX140">
        <v>106426</v>
      </c>
    </row>
    <row r="141" spans="1:51" x14ac:dyDescent="0.25">
      <c r="A141" t="s">
        <v>992</v>
      </c>
      <c r="B141" t="s">
        <v>847</v>
      </c>
      <c r="C141" t="s">
        <v>98</v>
      </c>
      <c r="D141">
        <v>32</v>
      </c>
      <c r="E141" t="s">
        <v>99</v>
      </c>
      <c r="F141">
        <v>20190218</v>
      </c>
      <c r="G141">
        <v>271</v>
      </c>
      <c r="H141">
        <v>106426</v>
      </c>
      <c r="K141" t="s">
        <v>217</v>
      </c>
      <c r="L141" t="s">
        <v>101</v>
      </c>
      <c r="N141" t="s">
        <v>218</v>
      </c>
      <c r="O141" s="1">
        <v>227214236824</v>
      </c>
      <c r="P141">
        <v>109739</v>
      </c>
      <c r="S141" t="s">
        <v>290</v>
      </c>
      <c r="T141" t="s">
        <v>108</v>
      </c>
      <c r="V141" t="s">
        <v>104</v>
      </c>
      <c r="W141" s="1">
        <v>236796714579</v>
      </c>
      <c r="X141" t="s">
        <v>122</v>
      </c>
      <c r="Y141">
        <v>3</v>
      </c>
      <c r="Z141" t="s">
        <v>173</v>
      </c>
      <c r="AA141">
        <v>99</v>
      </c>
      <c r="AB141">
        <v>7</v>
      </c>
      <c r="AC141">
        <v>5</v>
      </c>
      <c r="AD141">
        <v>60</v>
      </c>
      <c r="AE141">
        <v>33</v>
      </c>
      <c r="AF141">
        <v>25</v>
      </c>
      <c r="AG141">
        <v>16</v>
      </c>
      <c r="AH141">
        <v>10</v>
      </c>
      <c r="AI141">
        <v>1</v>
      </c>
      <c r="AJ141">
        <v>2</v>
      </c>
      <c r="AK141">
        <v>5</v>
      </c>
      <c r="AL141">
        <v>2</v>
      </c>
      <c r="AM141">
        <v>71</v>
      </c>
      <c r="AN141">
        <v>37</v>
      </c>
      <c r="AO141">
        <v>21</v>
      </c>
      <c r="AP141">
        <v>18</v>
      </c>
      <c r="AQ141">
        <v>11</v>
      </c>
      <c r="AR141">
        <v>5</v>
      </c>
      <c r="AS141">
        <v>9</v>
      </c>
      <c r="AT141">
        <v>91</v>
      </c>
      <c r="AU141">
        <v>623</v>
      </c>
      <c r="AV141">
        <v>95</v>
      </c>
      <c r="AW141">
        <v>594</v>
      </c>
      <c r="AX141">
        <v>126610</v>
      </c>
    </row>
    <row r="142" spans="1:51" x14ac:dyDescent="0.25">
      <c r="A142" t="s">
        <v>992</v>
      </c>
      <c r="B142" t="s">
        <v>847</v>
      </c>
      <c r="C142" t="s">
        <v>98</v>
      </c>
      <c r="D142">
        <v>32</v>
      </c>
      <c r="E142" t="s">
        <v>99</v>
      </c>
      <c r="F142">
        <v>20190218</v>
      </c>
      <c r="G142">
        <v>270</v>
      </c>
      <c r="H142">
        <v>200000</v>
      </c>
      <c r="J142" t="s">
        <v>158</v>
      </c>
      <c r="K142" t="s">
        <v>163</v>
      </c>
      <c r="L142" t="s">
        <v>101</v>
      </c>
      <c r="N142" t="s">
        <v>164</v>
      </c>
      <c r="O142" s="1">
        <v>185297741273</v>
      </c>
      <c r="P142">
        <v>104926</v>
      </c>
      <c r="Q142">
        <v>2</v>
      </c>
      <c r="S142" t="s">
        <v>670</v>
      </c>
      <c r="T142" t="s">
        <v>101</v>
      </c>
      <c r="U142">
        <v>178</v>
      </c>
      <c r="V142" t="s">
        <v>121</v>
      </c>
      <c r="W142" s="1">
        <v>317399041752</v>
      </c>
      <c r="X142" t="s">
        <v>236</v>
      </c>
      <c r="Y142">
        <v>3</v>
      </c>
      <c r="Z142" t="s">
        <v>173</v>
      </c>
      <c r="AA142">
        <v>89</v>
      </c>
      <c r="AB142">
        <v>2</v>
      </c>
      <c r="AC142">
        <v>1</v>
      </c>
      <c r="AD142">
        <v>64</v>
      </c>
      <c r="AE142">
        <v>37</v>
      </c>
      <c r="AF142">
        <v>28</v>
      </c>
      <c r="AG142">
        <v>15</v>
      </c>
      <c r="AH142">
        <v>9</v>
      </c>
      <c r="AI142">
        <v>5</v>
      </c>
      <c r="AJ142">
        <v>5</v>
      </c>
      <c r="AK142">
        <v>1</v>
      </c>
      <c r="AL142">
        <v>2</v>
      </c>
      <c r="AM142">
        <v>57</v>
      </c>
      <c r="AN142">
        <v>35</v>
      </c>
      <c r="AO142">
        <v>21</v>
      </c>
      <c r="AP142">
        <v>10</v>
      </c>
      <c r="AQ142">
        <v>8</v>
      </c>
      <c r="AR142">
        <v>2</v>
      </c>
      <c r="AS142">
        <v>5</v>
      </c>
      <c r="AT142">
        <v>104</v>
      </c>
      <c r="AU142">
        <v>540</v>
      </c>
      <c r="AV142">
        <v>16</v>
      </c>
      <c r="AW142">
        <v>2225</v>
      </c>
      <c r="AX142">
        <v>126610</v>
      </c>
    </row>
    <row r="143" spans="1:51" x14ac:dyDescent="0.25">
      <c r="A143" t="s">
        <v>1012</v>
      </c>
      <c r="B143" t="s">
        <v>1013</v>
      </c>
      <c r="C143" t="s">
        <v>98</v>
      </c>
      <c r="D143">
        <v>32</v>
      </c>
      <c r="E143" t="s">
        <v>99</v>
      </c>
      <c r="F143">
        <v>20190225</v>
      </c>
      <c r="G143">
        <v>300</v>
      </c>
      <c r="H143">
        <v>105550</v>
      </c>
      <c r="I143">
        <v>3</v>
      </c>
      <c r="K143" t="s">
        <v>654</v>
      </c>
      <c r="L143" t="s">
        <v>108</v>
      </c>
      <c r="M143">
        <v>185</v>
      </c>
      <c r="N143" t="s">
        <v>150</v>
      </c>
      <c r="O143" s="1">
        <v>287775496235</v>
      </c>
      <c r="P143">
        <v>106426</v>
      </c>
      <c r="S143" t="s">
        <v>217</v>
      </c>
      <c r="T143" t="s">
        <v>101</v>
      </c>
      <c r="V143" t="s">
        <v>218</v>
      </c>
      <c r="W143" s="1">
        <v>227405886379</v>
      </c>
      <c r="X143" t="s">
        <v>122</v>
      </c>
      <c r="Y143">
        <v>3</v>
      </c>
      <c r="Z143" t="s">
        <v>196</v>
      </c>
      <c r="AA143">
        <v>83</v>
      </c>
      <c r="AB143">
        <v>8</v>
      </c>
      <c r="AC143">
        <v>2</v>
      </c>
      <c r="AD143">
        <v>65</v>
      </c>
      <c r="AE143">
        <v>49</v>
      </c>
      <c r="AF143">
        <v>36</v>
      </c>
      <c r="AG143">
        <v>9</v>
      </c>
      <c r="AH143">
        <v>10</v>
      </c>
      <c r="AI143">
        <v>6</v>
      </c>
      <c r="AJ143">
        <v>7</v>
      </c>
      <c r="AK143">
        <v>5</v>
      </c>
      <c r="AL143">
        <v>4</v>
      </c>
      <c r="AM143">
        <v>65</v>
      </c>
      <c r="AN143">
        <v>35</v>
      </c>
      <c r="AO143">
        <v>26</v>
      </c>
      <c r="AP143">
        <v>9</v>
      </c>
      <c r="AQ143">
        <v>11</v>
      </c>
      <c r="AR143">
        <v>3</v>
      </c>
      <c r="AS143">
        <v>7</v>
      </c>
      <c r="AT143">
        <v>48</v>
      </c>
      <c r="AU143">
        <v>975</v>
      </c>
      <c r="AV143">
        <v>92</v>
      </c>
      <c r="AW143">
        <v>620</v>
      </c>
      <c r="AX143">
        <v>126610</v>
      </c>
    </row>
    <row r="144" spans="1:51" x14ac:dyDescent="0.25">
      <c r="A144" t="s">
        <v>1012</v>
      </c>
      <c r="B144" t="s">
        <v>1013</v>
      </c>
      <c r="C144" t="s">
        <v>98</v>
      </c>
      <c r="D144">
        <v>32</v>
      </c>
      <c r="E144" t="s">
        <v>99</v>
      </c>
      <c r="F144">
        <v>20190225</v>
      </c>
      <c r="G144">
        <v>299</v>
      </c>
      <c r="H144">
        <v>106426</v>
      </c>
      <c r="K144" t="s">
        <v>217</v>
      </c>
      <c r="L144" t="s">
        <v>101</v>
      </c>
      <c r="N144" t="s">
        <v>218</v>
      </c>
      <c r="O144" s="1">
        <v>227405886379</v>
      </c>
      <c r="P144">
        <v>134770</v>
      </c>
      <c r="S144" t="s">
        <v>204</v>
      </c>
      <c r="T144" t="s">
        <v>101</v>
      </c>
      <c r="V144" t="s">
        <v>205</v>
      </c>
      <c r="W144" s="1">
        <v>201779603012</v>
      </c>
      <c r="X144" t="s">
        <v>139</v>
      </c>
      <c r="Y144">
        <v>3</v>
      </c>
      <c r="Z144" t="s">
        <v>193</v>
      </c>
      <c r="AA144">
        <v>79</v>
      </c>
      <c r="AB144">
        <v>1</v>
      </c>
      <c r="AC144">
        <v>3</v>
      </c>
      <c r="AD144">
        <v>57</v>
      </c>
      <c r="AE144">
        <v>31</v>
      </c>
      <c r="AF144">
        <v>23</v>
      </c>
      <c r="AG144">
        <v>16</v>
      </c>
      <c r="AH144">
        <v>10</v>
      </c>
      <c r="AI144">
        <v>2</v>
      </c>
      <c r="AJ144">
        <v>3</v>
      </c>
      <c r="AK144">
        <v>5</v>
      </c>
      <c r="AL144">
        <v>0</v>
      </c>
      <c r="AM144">
        <v>57</v>
      </c>
      <c r="AN144">
        <v>34</v>
      </c>
      <c r="AO144">
        <v>24</v>
      </c>
      <c r="AP144">
        <v>11</v>
      </c>
      <c r="AQ144">
        <v>10</v>
      </c>
      <c r="AR144">
        <v>3</v>
      </c>
      <c r="AS144">
        <v>6</v>
      </c>
      <c r="AT144">
        <v>92</v>
      </c>
      <c r="AU144">
        <v>620</v>
      </c>
      <c r="AV144">
        <v>108</v>
      </c>
      <c r="AW144">
        <v>527</v>
      </c>
      <c r="AX144">
        <v>126610</v>
      </c>
    </row>
    <row r="145" spans="1:51" x14ac:dyDescent="0.25">
      <c r="A145" t="s">
        <v>1012</v>
      </c>
      <c r="B145" t="s">
        <v>1013</v>
      </c>
      <c r="C145" t="s">
        <v>98</v>
      </c>
      <c r="D145">
        <v>32</v>
      </c>
      <c r="E145" t="s">
        <v>99</v>
      </c>
      <c r="F145">
        <v>20190225</v>
      </c>
      <c r="G145">
        <v>296</v>
      </c>
      <c r="H145">
        <v>106426</v>
      </c>
      <c r="K145" t="s">
        <v>217</v>
      </c>
      <c r="L145" t="s">
        <v>101</v>
      </c>
      <c r="N145" t="s">
        <v>218</v>
      </c>
      <c r="O145" s="1">
        <v>227405886379</v>
      </c>
      <c r="P145">
        <v>104919</v>
      </c>
      <c r="Q145">
        <v>4</v>
      </c>
      <c r="S145" t="s">
        <v>904</v>
      </c>
      <c r="T145" t="s">
        <v>101</v>
      </c>
      <c r="U145">
        <v>188</v>
      </c>
      <c r="V145" t="s">
        <v>150</v>
      </c>
      <c r="W145" s="1">
        <v>317837097878</v>
      </c>
      <c r="X145" t="s">
        <v>868</v>
      </c>
      <c r="Y145">
        <v>3</v>
      </c>
      <c r="Z145" t="s">
        <v>189</v>
      </c>
      <c r="AA145">
        <v>107</v>
      </c>
      <c r="AB145">
        <v>8</v>
      </c>
      <c r="AC145">
        <v>2</v>
      </c>
      <c r="AD145">
        <v>92</v>
      </c>
      <c r="AE145">
        <v>54</v>
      </c>
      <c r="AF145">
        <v>43</v>
      </c>
      <c r="AG145">
        <v>20</v>
      </c>
      <c r="AH145">
        <v>15</v>
      </c>
      <c r="AI145">
        <v>5</v>
      </c>
      <c r="AJ145">
        <v>6</v>
      </c>
      <c r="AK145">
        <v>13</v>
      </c>
      <c r="AL145">
        <v>1</v>
      </c>
      <c r="AM145">
        <v>83</v>
      </c>
      <c r="AN145">
        <v>54</v>
      </c>
      <c r="AO145">
        <v>43</v>
      </c>
      <c r="AP145">
        <v>16</v>
      </c>
      <c r="AQ145">
        <v>15</v>
      </c>
      <c r="AR145">
        <v>3</v>
      </c>
      <c r="AS145">
        <v>5</v>
      </c>
      <c r="AT145">
        <v>92</v>
      </c>
      <c r="AU145">
        <v>620</v>
      </c>
      <c r="AV145">
        <v>55</v>
      </c>
      <c r="AW145">
        <v>895</v>
      </c>
      <c r="AY145">
        <v>126610</v>
      </c>
    </row>
    <row r="146" spans="1:51" x14ac:dyDescent="0.25">
      <c r="A146" t="s">
        <v>1012</v>
      </c>
      <c r="B146" t="s">
        <v>1013</v>
      </c>
      <c r="C146" t="s">
        <v>98</v>
      </c>
      <c r="D146">
        <v>32</v>
      </c>
      <c r="E146" t="s">
        <v>99</v>
      </c>
      <c r="F146">
        <v>20190225</v>
      </c>
      <c r="G146">
        <v>294</v>
      </c>
      <c r="H146">
        <v>111513</v>
      </c>
      <c r="K146" t="s">
        <v>804</v>
      </c>
      <c r="L146" t="s">
        <v>101</v>
      </c>
      <c r="N146" t="s">
        <v>301</v>
      </c>
      <c r="O146" s="1">
        <v>237344284736</v>
      </c>
      <c r="P146">
        <v>200000</v>
      </c>
      <c r="S146" t="s">
        <v>163</v>
      </c>
      <c r="T146" t="s">
        <v>101</v>
      </c>
      <c r="V146" t="s">
        <v>164</v>
      </c>
      <c r="W146" s="1">
        <v>185489390828</v>
      </c>
      <c r="X146" t="s">
        <v>1014</v>
      </c>
      <c r="Y146">
        <v>3</v>
      </c>
      <c r="Z146" t="s">
        <v>189</v>
      </c>
      <c r="AA146">
        <v>123</v>
      </c>
      <c r="AB146">
        <v>5</v>
      </c>
      <c r="AC146">
        <v>1</v>
      </c>
      <c r="AD146">
        <v>73</v>
      </c>
      <c r="AE146">
        <v>51</v>
      </c>
      <c r="AF146">
        <v>39</v>
      </c>
      <c r="AG146">
        <v>13</v>
      </c>
      <c r="AH146">
        <v>13</v>
      </c>
      <c r="AI146">
        <v>4</v>
      </c>
      <c r="AJ146">
        <v>5</v>
      </c>
      <c r="AK146">
        <v>5</v>
      </c>
      <c r="AL146">
        <v>7</v>
      </c>
      <c r="AM146">
        <v>96</v>
      </c>
      <c r="AN146">
        <v>64</v>
      </c>
      <c r="AO146">
        <v>45</v>
      </c>
      <c r="AP146">
        <v>13</v>
      </c>
      <c r="AQ146">
        <v>13</v>
      </c>
      <c r="AR146">
        <v>4</v>
      </c>
      <c r="AS146">
        <v>7</v>
      </c>
      <c r="AT146">
        <v>37</v>
      </c>
      <c r="AU146">
        <v>1127</v>
      </c>
      <c r="AV146">
        <v>60</v>
      </c>
      <c r="AW146">
        <v>834</v>
      </c>
      <c r="AX146">
        <v>104792</v>
      </c>
    </row>
    <row r="147" spans="1:51" x14ac:dyDescent="0.25">
      <c r="A147" t="s">
        <v>1012</v>
      </c>
      <c r="B147" t="s">
        <v>1013</v>
      </c>
      <c r="C147" t="s">
        <v>98</v>
      </c>
      <c r="D147">
        <v>32</v>
      </c>
      <c r="E147" t="s">
        <v>99</v>
      </c>
      <c r="F147">
        <v>20190225</v>
      </c>
      <c r="G147">
        <v>290</v>
      </c>
      <c r="H147">
        <v>106426</v>
      </c>
      <c r="K147" t="s">
        <v>217</v>
      </c>
      <c r="L147" t="s">
        <v>101</v>
      </c>
      <c r="N147" t="s">
        <v>218</v>
      </c>
      <c r="O147" s="1">
        <v>227405886379</v>
      </c>
      <c r="P147">
        <v>144719</v>
      </c>
      <c r="Q147">
        <v>6</v>
      </c>
      <c r="S147" t="s">
        <v>409</v>
      </c>
      <c r="T147" t="s">
        <v>101</v>
      </c>
      <c r="V147" t="s">
        <v>154</v>
      </c>
      <c r="W147" s="1">
        <v>218097193703</v>
      </c>
      <c r="X147" t="s">
        <v>1015</v>
      </c>
      <c r="Y147">
        <v>3</v>
      </c>
      <c r="Z147" t="s">
        <v>187</v>
      </c>
      <c r="AA147">
        <v>166</v>
      </c>
      <c r="AB147">
        <v>7</v>
      </c>
      <c r="AC147">
        <v>2</v>
      </c>
      <c r="AD147">
        <v>122</v>
      </c>
      <c r="AE147">
        <v>67</v>
      </c>
      <c r="AF147">
        <v>52</v>
      </c>
      <c r="AG147">
        <v>33</v>
      </c>
      <c r="AH147">
        <v>18</v>
      </c>
      <c r="AI147">
        <v>10</v>
      </c>
      <c r="AJ147">
        <v>12</v>
      </c>
      <c r="AK147">
        <v>7</v>
      </c>
      <c r="AL147">
        <v>1</v>
      </c>
      <c r="AM147">
        <v>119</v>
      </c>
      <c r="AN147">
        <v>89</v>
      </c>
      <c r="AO147">
        <v>62</v>
      </c>
      <c r="AP147">
        <v>20</v>
      </c>
      <c r="AQ147">
        <v>18</v>
      </c>
      <c r="AR147">
        <v>2</v>
      </c>
      <c r="AS147">
        <v>4</v>
      </c>
      <c r="AT147">
        <v>92</v>
      </c>
      <c r="AU147">
        <v>620</v>
      </c>
      <c r="AV147">
        <v>61</v>
      </c>
      <c r="AW147">
        <v>829</v>
      </c>
      <c r="AX147">
        <v>104792</v>
      </c>
    </row>
    <row r="148" spans="1:51" x14ac:dyDescent="0.25">
      <c r="A148" t="s">
        <v>1012</v>
      </c>
      <c r="B148" t="s">
        <v>1013</v>
      </c>
      <c r="C148" t="s">
        <v>98</v>
      </c>
      <c r="D148">
        <v>32</v>
      </c>
      <c r="E148" t="s">
        <v>99</v>
      </c>
      <c r="F148">
        <v>20190225</v>
      </c>
      <c r="G148">
        <v>287</v>
      </c>
      <c r="H148">
        <v>200000</v>
      </c>
      <c r="K148" t="s">
        <v>163</v>
      </c>
      <c r="L148" t="s">
        <v>101</v>
      </c>
      <c r="N148" t="s">
        <v>164</v>
      </c>
      <c r="O148" s="1">
        <v>185489390828</v>
      </c>
      <c r="P148">
        <v>105077</v>
      </c>
      <c r="S148" t="s">
        <v>808</v>
      </c>
      <c r="T148" t="s">
        <v>108</v>
      </c>
      <c r="U148">
        <v>188</v>
      </c>
      <c r="V148" t="s">
        <v>154</v>
      </c>
      <c r="W148" s="1">
        <v>311074606434</v>
      </c>
      <c r="X148" t="s">
        <v>1016</v>
      </c>
      <c r="Y148">
        <v>3</v>
      </c>
      <c r="Z148" t="s">
        <v>187</v>
      </c>
      <c r="AA148">
        <v>130</v>
      </c>
      <c r="AB148">
        <v>16</v>
      </c>
      <c r="AC148">
        <v>4</v>
      </c>
      <c r="AD148">
        <v>79</v>
      </c>
      <c r="AE148">
        <v>59</v>
      </c>
      <c r="AF148">
        <v>50</v>
      </c>
      <c r="AG148">
        <v>8</v>
      </c>
      <c r="AH148">
        <v>12</v>
      </c>
      <c r="AI148">
        <v>1</v>
      </c>
      <c r="AJ148">
        <v>2</v>
      </c>
      <c r="AK148">
        <v>3</v>
      </c>
      <c r="AL148">
        <v>2</v>
      </c>
      <c r="AM148">
        <v>100</v>
      </c>
      <c r="AN148">
        <v>68</v>
      </c>
      <c r="AO148">
        <v>48</v>
      </c>
      <c r="AP148">
        <v>16</v>
      </c>
      <c r="AQ148">
        <v>12</v>
      </c>
      <c r="AR148">
        <v>7</v>
      </c>
      <c r="AS148">
        <v>8</v>
      </c>
      <c r="AT148">
        <v>60</v>
      </c>
      <c r="AU148">
        <v>834</v>
      </c>
      <c r="AV148">
        <v>86</v>
      </c>
      <c r="AW148">
        <v>650</v>
      </c>
      <c r="AX148">
        <v>104792</v>
      </c>
    </row>
    <row r="149" spans="1:51" x14ac:dyDescent="0.25">
      <c r="A149" t="s">
        <v>1012</v>
      </c>
      <c r="B149" t="s">
        <v>1013</v>
      </c>
      <c r="C149" t="s">
        <v>98</v>
      </c>
      <c r="D149">
        <v>32</v>
      </c>
      <c r="E149" t="s">
        <v>99</v>
      </c>
      <c r="F149">
        <v>20190225</v>
      </c>
      <c r="G149">
        <v>279</v>
      </c>
      <c r="H149">
        <v>106426</v>
      </c>
      <c r="K149" t="s">
        <v>217</v>
      </c>
      <c r="L149" t="s">
        <v>101</v>
      </c>
      <c r="N149" t="s">
        <v>218</v>
      </c>
      <c r="O149" s="1">
        <v>227405886379</v>
      </c>
      <c r="P149">
        <v>105155</v>
      </c>
      <c r="S149" t="s">
        <v>219</v>
      </c>
      <c r="T149" t="s">
        <v>101</v>
      </c>
      <c r="U149">
        <v>180</v>
      </c>
      <c r="V149" t="s">
        <v>220</v>
      </c>
      <c r="W149" s="1">
        <v>307488021903</v>
      </c>
      <c r="X149" t="s">
        <v>1017</v>
      </c>
      <c r="Y149">
        <v>3</v>
      </c>
      <c r="Z149" t="s">
        <v>173</v>
      </c>
      <c r="AA149">
        <v>81</v>
      </c>
      <c r="AB149">
        <v>5</v>
      </c>
      <c r="AC149">
        <v>1</v>
      </c>
      <c r="AD149">
        <v>66</v>
      </c>
      <c r="AE149">
        <v>34</v>
      </c>
      <c r="AF149">
        <v>26</v>
      </c>
      <c r="AG149">
        <v>19</v>
      </c>
      <c r="AH149">
        <v>10</v>
      </c>
      <c r="AI149">
        <v>4</v>
      </c>
      <c r="AJ149">
        <v>5</v>
      </c>
      <c r="AK149">
        <v>11</v>
      </c>
      <c r="AL149">
        <v>5</v>
      </c>
      <c r="AM149">
        <v>76</v>
      </c>
      <c r="AN149">
        <v>39</v>
      </c>
      <c r="AO149">
        <v>29</v>
      </c>
      <c r="AP149">
        <v>13</v>
      </c>
      <c r="AQ149">
        <v>10</v>
      </c>
      <c r="AR149">
        <v>5</v>
      </c>
      <c r="AS149">
        <v>8</v>
      </c>
      <c r="AT149">
        <v>92</v>
      </c>
      <c r="AU149">
        <v>620</v>
      </c>
      <c r="AV149">
        <v>101</v>
      </c>
      <c r="AW149">
        <v>560</v>
      </c>
      <c r="AX149">
        <v>104792</v>
      </c>
    </row>
    <row r="150" spans="1:51" x14ac:dyDescent="0.25">
      <c r="A150" t="s">
        <v>1012</v>
      </c>
      <c r="B150" t="s">
        <v>1013</v>
      </c>
      <c r="C150" t="s">
        <v>98</v>
      </c>
      <c r="D150">
        <v>32</v>
      </c>
      <c r="E150" t="s">
        <v>99</v>
      </c>
      <c r="F150">
        <v>20190225</v>
      </c>
      <c r="G150">
        <v>273</v>
      </c>
      <c r="H150">
        <v>200000</v>
      </c>
      <c r="K150" t="s">
        <v>163</v>
      </c>
      <c r="L150" t="s">
        <v>101</v>
      </c>
      <c r="N150" t="s">
        <v>164</v>
      </c>
      <c r="O150" s="1">
        <v>185489390828</v>
      </c>
      <c r="P150">
        <v>104655</v>
      </c>
      <c r="Q150">
        <v>5</v>
      </c>
      <c r="S150" t="s">
        <v>664</v>
      </c>
      <c r="T150" t="s">
        <v>101</v>
      </c>
      <c r="U150">
        <v>180</v>
      </c>
      <c r="V150" t="s">
        <v>453</v>
      </c>
      <c r="W150" s="1">
        <v>331498973306</v>
      </c>
      <c r="X150" t="s">
        <v>1018</v>
      </c>
      <c r="Y150">
        <v>3</v>
      </c>
      <c r="Z150" t="s">
        <v>173</v>
      </c>
      <c r="AA150">
        <v>123</v>
      </c>
      <c r="AB150">
        <v>12</v>
      </c>
      <c r="AC150">
        <v>2</v>
      </c>
      <c r="AD150">
        <v>85</v>
      </c>
      <c r="AE150">
        <v>58</v>
      </c>
      <c r="AF150">
        <v>43</v>
      </c>
      <c r="AG150">
        <v>18</v>
      </c>
      <c r="AH150">
        <v>15</v>
      </c>
      <c r="AI150">
        <v>4</v>
      </c>
      <c r="AJ150">
        <v>5</v>
      </c>
      <c r="AK150">
        <v>11</v>
      </c>
      <c r="AL150">
        <v>4</v>
      </c>
      <c r="AM150">
        <v>83</v>
      </c>
      <c r="AN150">
        <v>54</v>
      </c>
      <c r="AO150">
        <v>42</v>
      </c>
      <c r="AP150">
        <v>13</v>
      </c>
      <c r="AQ150">
        <v>15</v>
      </c>
      <c r="AR150">
        <v>3</v>
      </c>
      <c r="AS150">
        <v>6</v>
      </c>
      <c r="AT150">
        <v>60</v>
      </c>
      <c r="AU150">
        <v>834</v>
      </c>
      <c r="AV150">
        <v>59</v>
      </c>
      <c r="AW150">
        <v>841</v>
      </c>
      <c r="AX150">
        <v>104792</v>
      </c>
    </row>
    <row r="151" spans="1:51" x14ac:dyDescent="0.25">
      <c r="A151" t="s">
        <v>1040</v>
      </c>
      <c r="B151" t="s">
        <v>1041</v>
      </c>
      <c r="C151" t="s">
        <v>98</v>
      </c>
      <c r="D151">
        <v>32</v>
      </c>
      <c r="E151" t="s">
        <v>99</v>
      </c>
      <c r="F151">
        <v>20190408</v>
      </c>
      <c r="G151">
        <v>300</v>
      </c>
      <c r="H151">
        <v>106426</v>
      </c>
      <c r="K151" t="s">
        <v>217</v>
      </c>
      <c r="L151" t="s">
        <v>101</v>
      </c>
      <c r="N151" t="s">
        <v>218</v>
      </c>
      <c r="O151" s="1">
        <v>22855578371</v>
      </c>
      <c r="P151">
        <v>134770</v>
      </c>
      <c r="S151" t="s">
        <v>204</v>
      </c>
      <c r="T151" t="s">
        <v>101</v>
      </c>
      <c r="V151" t="s">
        <v>205</v>
      </c>
      <c r="W151" s="1">
        <v>202929500342</v>
      </c>
      <c r="X151" t="s">
        <v>1042</v>
      </c>
      <c r="Y151">
        <v>3</v>
      </c>
      <c r="Z151" t="s">
        <v>196</v>
      </c>
      <c r="AA151">
        <v>149</v>
      </c>
      <c r="AB151">
        <v>4</v>
      </c>
      <c r="AC151">
        <v>1</v>
      </c>
      <c r="AD151">
        <v>105</v>
      </c>
      <c r="AE151">
        <v>69</v>
      </c>
      <c r="AF151">
        <v>48</v>
      </c>
      <c r="AG151">
        <v>20</v>
      </c>
      <c r="AH151">
        <v>16</v>
      </c>
      <c r="AI151">
        <v>8</v>
      </c>
      <c r="AJ151">
        <v>11</v>
      </c>
      <c r="AK151">
        <v>3</v>
      </c>
      <c r="AL151">
        <v>3</v>
      </c>
      <c r="AM151">
        <v>99</v>
      </c>
      <c r="AN151">
        <v>64</v>
      </c>
      <c r="AO151">
        <v>41</v>
      </c>
      <c r="AP151">
        <v>21</v>
      </c>
      <c r="AQ151">
        <v>15</v>
      </c>
      <c r="AR151">
        <v>7</v>
      </c>
      <c r="AS151">
        <v>10</v>
      </c>
      <c r="AT151">
        <v>73</v>
      </c>
      <c r="AU151">
        <v>726</v>
      </c>
      <c r="AV151">
        <v>95</v>
      </c>
      <c r="AW151">
        <v>645</v>
      </c>
      <c r="AX151">
        <v>106426</v>
      </c>
    </row>
    <row r="152" spans="1:51" x14ac:dyDescent="0.25">
      <c r="A152" t="s">
        <v>1040</v>
      </c>
      <c r="B152" t="s">
        <v>1041</v>
      </c>
      <c r="C152" t="s">
        <v>98</v>
      </c>
      <c r="D152">
        <v>32</v>
      </c>
      <c r="E152" t="s">
        <v>99</v>
      </c>
      <c r="F152">
        <v>20190408</v>
      </c>
      <c r="G152">
        <v>298</v>
      </c>
      <c r="H152">
        <v>106426</v>
      </c>
      <c r="K152" t="s">
        <v>217</v>
      </c>
      <c r="L152" t="s">
        <v>101</v>
      </c>
      <c r="N152" t="s">
        <v>218</v>
      </c>
      <c r="O152" s="1">
        <v>22855578371</v>
      </c>
      <c r="P152">
        <v>105023</v>
      </c>
      <c r="Q152">
        <v>8</v>
      </c>
      <c r="S152" t="s">
        <v>703</v>
      </c>
      <c r="T152" t="s">
        <v>101</v>
      </c>
      <c r="U152">
        <v>198</v>
      </c>
      <c r="V152" t="s">
        <v>127</v>
      </c>
      <c r="W152" s="1">
        <v>315017111567</v>
      </c>
      <c r="X152" t="s">
        <v>986</v>
      </c>
      <c r="Y152">
        <v>3</v>
      </c>
      <c r="Z152" t="s">
        <v>193</v>
      </c>
      <c r="AA152">
        <v>83</v>
      </c>
      <c r="AB152">
        <v>5</v>
      </c>
      <c r="AC152">
        <v>1</v>
      </c>
      <c r="AD152">
        <v>59</v>
      </c>
      <c r="AE152">
        <v>35</v>
      </c>
      <c r="AF152">
        <v>28</v>
      </c>
      <c r="AG152">
        <v>14</v>
      </c>
      <c r="AH152">
        <v>10</v>
      </c>
      <c r="AI152">
        <v>3</v>
      </c>
      <c r="AJ152">
        <v>4</v>
      </c>
      <c r="AK152">
        <v>7</v>
      </c>
      <c r="AL152">
        <v>7</v>
      </c>
      <c r="AM152">
        <v>81</v>
      </c>
      <c r="AN152">
        <v>38</v>
      </c>
      <c r="AO152">
        <v>25</v>
      </c>
      <c r="AP152">
        <v>18</v>
      </c>
      <c r="AQ152">
        <v>10</v>
      </c>
      <c r="AR152">
        <v>9</v>
      </c>
      <c r="AS152">
        <v>12</v>
      </c>
      <c r="AT152">
        <v>73</v>
      </c>
      <c r="AU152">
        <v>726</v>
      </c>
      <c r="AV152">
        <v>71</v>
      </c>
      <c r="AW152">
        <v>735</v>
      </c>
      <c r="AX152">
        <v>106426</v>
      </c>
    </row>
    <row r="153" spans="1:51" x14ac:dyDescent="0.25">
      <c r="A153" t="s">
        <v>1040</v>
      </c>
      <c r="B153" t="s">
        <v>1041</v>
      </c>
      <c r="C153" t="s">
        <v>98</v>
      </c>
      <c r="D153">
        <v>32</v>
      </c>
      <c r="E153" t="s">
        <v>99</v>
      </c>
      <c r="F153">
        <v>20190408</v>
      </c>
      <c r="G153">
        <v>294</v>
      </c>
      <c r="H153">
        <v>106426</v>
      </c>
      <c r="K153" t="s">
        <v>217</v>
      </c>
      <c r="L153" t="s">
        <v>101</v>
      </c>
      <c r="N153" t="s">
        <v>218</v>
      </c>
      <c r="O153" s="1">
        <v>22855578371</v>
      </c>
      <c r="P153">
        <v>105967</v>
      </c>
      <c r="R153" t="s">
        <v>354</v>
      </c>
      <c r="S153" t="s">
        <v>430</v>
      </c>
      <c r="T153" t="s">
        <v>101</v>
      </c>
      <c r="V153" t="s">
        <v>118</v>
      </c>
      <c r="W153" s="1">
        <v>270198494182</v>
      </c>
      <c r="X153" t="s">
        <v>195</v>
      </c>
      <c r="Y153">
        <v>3</v>
      </c>
      <c r="Z153" t="s">
        <v>189</v>
      </c>
      <c r="AA153">
        <v>71</v>
      </c>
      <c r="AB153">
        <v>3</v>
      </c>
      <c r="AC153">
        <v>1</v>
      </c>
      <c r="AD153">
        <v>47</v>
      </c>
      <c r="AE153">
        <v>24</v>
      </c>
      <c r="AF153">
        <v>18</v>
      </c>
      <c r="AG153">
        <v>15</v>
      </c>
      <c r="AH153">
        <v>8</v>
      </c>
      <c r="AI153">
        <v>3</v>
      </c>
      <c r="AJ153">
        <v>3</v>
      </c>
      <c r="AK153">
        <v>3</v>
      </c>
      <c r="AL153">
        <v>1</v>
      </c>
      <c r="AM153">
        <v>60</v>
      </c>
      <c r="AN153">
        <v>35</v>
      </c>
      <c r="AO153">
        <v>24</v>
      </c>
      <c r="AP153">
        <v>11</v>
      </c>
      <c r="AQ153">
        <v>9</v>
      </c>
      <c r="AR153">
        <v>3</v>
      </c>
      <c r="AS153">
        <v>7</v>
      </c>
      <c r="AT153">
        <v>73</v>
      </c>
      <c r="AU153">
        <v>726</v>
      </c>
      <c r="AV153">
        <v>126</v>
      </c>
      <c r="AW153">
        <v>452</v>
      </c>
      <c r="AX153">
        <v>106426</v>
      </c>
    </row>
    <row r="154" spans="1:51" x14ac:dyDescent="0.25">
      <c r="A154" t="s">
        <v>1040</v>
      </c>
      <c r="B154" t="s">
        <v>1041</v>
      </c>
      <c r="C154" t="s">
        <v>98</v>
      </c>
      <c r="D154">
        <v>32</v>
      </c>
      <c r="E154" t="s">
        <v>99</v>
      </c>
      <c r="F154">
        <v>20190408</v>
      </c>
      <c r="G154">
        <v>286</v>
      </c>
      <c r="H154">
        <v>106426</v>
      </c>
      <c r="K154" t="s">
        <v>217</v>
      </c>
      <c r="L154" t="s">
        <v>101</v>
      </c>
      <c r="N154" t="s">
        <v>218</v>
      </c>
      <c r="O154" s="1">
        <v>22855578371</v>
      </c>
      <c r="P154">
        <v>104871</v>
      </c>
      <c r="Q154">
        <v>2</v>
      </c>
      <c r="S154" t="s">
        <v>698</v>
      </c>
      <c r="T154" t="s">
        <v>101</v>
      </c>
      <c r="U154">
        <v>188</v>
      </c>
      <c r="V154" t="s">
        <v>138</v>
      </c>
      <c r="W154" s="1">
        <v>321505817933</v>
      </c>
      <c r="X154" t="s">
        <v>1043</v>
      </c>
      <c r="Y154">
        <v>3</v>
      </c>
      <c r="Z154" t="s">
        <v>187</v>
      </c>
      <c r="AA154">
        <v>185</v>
      </c>
      <c r="AB154">
        <v>9</v>
      </c>
      <c r="AC154">
        <v>4</v>
      </c>
      <c r="AD154">
        <v>121</v>
      </c>
      <c r="AE154">
        <v>79</v>
      </c>
      <c r="AF154">
        <v>55</v>
      </c>
      <c r="AG154">
        <v>18</v>
      </c>
      <c r="AH154">
        <v>16</v>
      </c>
      <c r="AI154">
        <v>13</v>
      </c>
      <c r="AJ154">
        <v>18</v>
      </c>
      <c r="AK154">
        <v>9</v>
      </c>
      <c r="AL154">
        <v>13</v>
      </c>
      <c r="AM154">
        <v>142</v>
      </c>
      <c r="AN154">
        <v>73</v>
      </c>
      <c r="AO154">
        <v>54</v>
      </c>
      <c r="AP154">
        <v>29</v>
      </c>
      <c r="AQ154">
        <v>17</v>
      </c>
      <c r="AR154">
        <v>10</v>
      </c>
      <c r="AS154">
        <v>14</v>
      </c>
      <c r="AT154">
        <v>73</v>
      </c>
      <c r="AU154">
        <v>726</v>
      </c>
      <c r="AV154">
        <v>42</v>
      </c>
      <c r="AW154">
        <v>1055</v>
      </c>
      <c r="AX154">
        <v>106426</v>
      </c>
    </row>
    <row r="155" spans="1:51" x14ac:dyDescent="0.25">
      <c r="A155" t="s">
        <v>1040</v>
      </c>
      <c r="B155" t="s">
        <v>1041</v>
      </c>
      <c r="C155" t="s">
        <v>98</v>
      </c>
      <c r="D155">
        <v>32</v>
      </c>
      <c r="E155" t="s">
        <v>99</v>
      </c>
      <c r="F155">
        <v>20190408</v>
      </c>
      <c r="G155">
        <v>271</v>
      </c>
      <c r="H155">
        <v>106426</v>
      </c>
      <c r="K155" t="s">
        <v>217</v>
      </c>
      <c r="L155" t="s">
        <v>101</v>
      </c>
      <c r="N155" t="s">
        <v>218</v>
      </c>
      <c r="O155" s="1">
        <v>22855578371</v>
      </c>
      <c r="P155">
        <v>104655</v>
      </c>
      <c r="S155" t="s">
        <v>664</v>
      </c>
      <c r="T155" t="s">
        <v>101</v>
      </c>
      <c r="U155">
        <v>180</v>
      </c>
      <c r="V155" t="s">
        <v>453</v>
      </c>
      <c r="W155" s="1">
        <v>332648870637</v>
      </c>
      <c r="X155" t="s">
        <v>1044</v>
      </c>
      <c r="Y155">
        <v>3</v>
      </c>
      <c r="Z155" t="s">
        <v>173</v>
      </c>
      <c r="AA155">
        <v>124</v>
      </c>
      <c r="AB155">
        <v>6</v>
      </c>
      <c r="AC155">
        <v>1</v>
      </c>
      <c r="AD155">
        <v>97</v>
      </c>
      <c r="AE155">
        <v>59</v>
      </c>
      <c r="AF155">
        <v>43</v>
      </c>
      <c r="AG155">
        <v>20</v>
      </c>
      <c r="AH155">
        <v>14</v>
      </c>
      <c r="AI155">
        <v>5</v>
      </c>
      <c r="AJ155">
        <v>7</v>
      </c>
      <c r="AK155">
        <v>9</v>
      </c>
      <c r="AL155">
        <v>4</v>
      </c>
      <c r="AM155">
        <v>79</v>
      </c>
      <c r="AN155">
        <v>45</v>
      </c>
      <c r="AO155">
        <v>29</v>
      </c>
      <c r="AP155">
        <v>20</v>
      </c>
      <c r="AQ155">
        <v>14</v>
      </c>
      <c r="AR155">
        <v>5</v>
      </c>
      <c r="AS155">
        <v>9</v>
      </c>
      <c r="AT155">
        <v>73</v>
      </c>
      <c r="AU155">
        <v>726</v>
      </c>
      <c r="AV155">
        <v>83</v>
      </c>
      <c r="AW155">
        <v>687</v>
      </c>
      <c r="AX155">
        <v>106426</v>
      </c>
    </row>
    <row r="156" spans="1:51" x14ac:dyDescent="0.25">
      <c r="A156" t="s">
        <v>1045</v>
      </c>
      <c r="B156" t="s">
        <v>1046</v>
      </c>
      <c r="C156" t="s">
        <v>98</v>
      </c>
      <c r="D156">
        <v>32</v>
      </c>
      <c r="E156" t="s">
        <v>99</v>
      </c>
      <c r="F156">
        <v>20190408</v>
      </c>
      <c r="G156">
        <v>293</v>
      </c>
      <c r="H156">
        <v>144719</v>
      </c>
      <c r="K156" t="s">
        <v>409</v>
      </c>
      <c r="L156" t="s">
        <v>101</v>
      </c>
      <c r="N156" t="s">
        <v>154</v>
      </c>
      <c r="O156" s="1">
        <v>219247091034</v>
      </c>
      <c r="P156">
        <v>100644</v>
      </c>
      <c r="Q156">
        <v>1</v>
      </c>
      <c r="S156" t="s">
        <v>683</v>
      </c>
      <c r="T156" t="s">
        <v>101</v>
      </c>
      <c r="U156">
        <v>198</v>
      </c>
      <c r="V156" t="s">
        <v>104</v>
      </c>
      <c r="W156" s="1">
        <v>219657768652</v>
      </c>
      <c r="X156" t="s">
        <v>1047</v>
      </c>
      <c r="Y156">
        <v>3</v>
      </c>
      <c r="Z156" t="s">
        <v>187</v>
      </c>
      <c r="AA156">
        <v>145</v>
      </c>
      <c r="AB156">
        <v>4</v>
      </c>
      <c r="AC156">
        <v>2</v>
      </c>
      <c r="AD156">
        <v>103</v>
      </c>
      <c r="AE156">
        <v>58</v>
      </c>
      <c r="AF156">
        <v>38</v>
      </c>
      <c r="AG156">
        <v>23</v>
      </c>
      <c r="AH156">
        <v>14</v>
      </c>
      <c r="AI156">
        <v>5</v>
      </c>
      <c r="AJ156">
        <v>9</v>
      </c>
      <c r="AK156">
        <v>6</v>
      </c>
      <c r="AL156">
        <v>7</v>
      </c>
      <c r="AM156">
        <v>90</v>
      </c>
      <c r="AN156">
        <v>61</v>
      </c>
      <c r="AO156">
        <v>36</v>
      </c>
      <c r="AP156">
        <v>13</v>
      </c>
      <c r="AQ156">
        <v>15</v>
      </c>
      <c r="AR156">
        <v>2</v>
      </c>
      <c r="AS156">
        <v>6</v>
      </c>
      <c r="AT156">
        <v>60</v>
      </c>
      <c r="AU156">
        <v>854</v>
      </c>
      <c r="AV156">
        <v>3</v>
      </c>
      <c r="AW156">
        <v>6040</v>
      </c>
      <c r="AX156">
        <v>106426</v>
      </c>
    </row>
    <row r="157" spans="1:51" x14ac:dyDescent="0.25">
      <c r="A157" t="s">
        <v>1045</v>
      </c>
      <c r="B157" t="s">
        <v>1046</v>
      </c>
      <c r="C157" t="s">
        <v>98</v>
      </c>
      <c r="D157">
        <v>32</v>
      </c>
      <c r="E157" t="s">
        <v>99</v>
      </c>
      <c r="F157">
        <v>20190408</v>
      </c>
      <c r="G157">
        <v>285</v>
      </c>
      <c r="H157">
        <v>100644</v>
      </c>
      <c r="I157">
        <v>1</v>
      </c>
      <c r="K157" t="s">
        <v>683</v>
      </c>
      <c r="L157" t="s">
        <v>101</v>
      </c>
      <c r="M157">
        <v>198</v>
      </c>
      <c r="N157" t="s">
        <v>104</v>
      </c>
      <c r="O157" s="1">
        <v>219657768652</v>
      </c>
      <c r="P157">
        <v>104797</v>
      </c>
      <c r="S157" t="s">
        <v>388</v>
      </c>
      <c r="T157" t="s">
        <v>101</v>
      </c>
      <c r="U157">
        <v>188</v>
      </c>
      <c r="V157" t="s">
        <v>382</v>
      </c>
      <c r="W157" s="1">
        <v>325831622177</v>
      </c>
      <c r="X157" t="s">
        <v>139</v>
      </c>
      <c r="Y157">
        <v>3</v>
      </c>
      <c r="Z157" t="s">
        <v>173</v>
      </c>
      <c r="AA157">
        <v>81</v>
      </c>
      <c r="AB157">
        <v>13</v>
      </c>
      <c r="AC157">
        <v>2</v>
      </c>
      <c r="AD157">
        <v>58</v>
      </c>
      <c r="AE157">
        <v>36</v>
      </c>
      <c r="AF157">
        <v>31</v>
      </c>
      <c r="AG157">
        <v>12</v>
      </c>
      <c r="AH157">
        <v>10</v>
      </c>
      <c r="AI157">
        <v>3</v>
      </c>
      <c r="AJ157">
        <v>3</v>
      </c>
      <c r="AK157">
        <v>3</v>
      </c>
      <c r="AL157">
        <v>0</v>
      </c>
      <c r="AM157">
        <v>64</v>
      </c>
      <c r="AN157">
        <v>37</v>
      </c>
      <c r="AO157">
        <v>29</v>
      </c>
      <c r="AP157">
        <v>11</v>
      </c>
      <c r="AQ157">
        <v>10</v>
      </c>
      <c r="AR157">
        <v>7</v>
      </c>
      <c r="AS157">
        <v>9</v>
      </c>
      <c r="AT157">
        <v>3</v>
      </c>
      <c r="AU157">
        <v>6040</v>
      </c>
      <c r="AV157">
        <v>104</v>
      </c>
      <c r="AW157">
        <v>571</v>
      </c>
      <c r="AX157">
        <v>200000</v>
      </c>
    </row>
    <row r="158" spans="1:51" x14ac:dyDescent="0.25">
      <c r="A158" t="s">
        <v>1045</v>
      </c>
      <c r="B158" t="s">
        <v>1046</v>
      </c>
      <c r="C158" t="s">
        <v>98</v>
      </c>
      <c r="D158">
        <v>32</v>
      </c>
      <c r="E158" t="s">
        <v>99</v>
      </c>
      <c r="F158">
        <v>20190408</v>
      </c>
      <c r="G158">
        <v>270</v>
      </c>
      <c r="H158">
        <v>106210</v>
      </c>
      <c r="K158" t="s">
        <v>624</v>
      </c>
      <c r="L158" t="s">
        <v>108</v>
      </c>
      <c r="N158" t="s">
        <v>286</v>
      </c>
      <c r="O158" s="1">
        <v>257440109514</v>
      </c>
      <c r="P158">
        <v>104926</v>
      </c>
      <c r="Q158">
        <v>2</v>
      </c>
      <c r="S158" t="s">
        <v>670</v>
      </c>
      <c r="T158" t="s">
        <v>101</v>
      </c>
      <c r="U158">
        <v>178</v>
      </c>
      <c r="V158" t="s">
        <v>121</v>
      </c>
      <c r="W158" s="1">
        <v>318740588638</v>
      </c>
      <c r="X158" t="s">
        <v>827</v>
      </c>
      <c r="Y158">
        <v>3</v>
      </c>
      <c r="Z158" t="s">
        <v>173</v>
      </c>
      <c r="AA158">
        <v>106</v>
      </c>
      <c r="AB158">
        <v>10</v>
      </c>
      <c r="AC158">
        <v>2</v>
      </c>
      <c r="AD158">
        <v>71</v>
      </c>
      <c r="AE158">
        <v>42</v>
      </c>
      <c r="AF158">
        <v>35</v>
      </c>
      <c r="AG158">
        <v>15</v>
      </c>
      <c r="AH158">
        <v>11</v>
      </c>
      <c r="AI158">
        <v>3</v>
      </c>
      <c r="AJ158">
        <v>4</v>
      </c>
      <c r="AK158">
        <v>6</v>
      </c>
      <c r="AL158">
        <v>2</v>
      </c>
      <c r="AM158">
        <v>82</v>
      </c>
      <c r="AN158">
        <v>48</v>
      </c>
      <c r="AO158">
        <v>34</v>
      </c>
      <c r="AP158">
        <v>14</v>
      </c>
      <c r="AQ158">
        <v>11</v>
      </c>
      <c r="AR158">
        <v>5</v>
      </c>
      <c r="AS158">
        <v>7</v>
      </c>
      <c r="AT158">
        <v>101</v>
      </c>
      <c r="AU158">
        <v>588</v>
      </c>
      <c r="AV158">
        <v>18</v>
      </c>
      <c r="AW158">
        <v>1885</v>
      </c>
      <c r="AX158">
        <v>106426</v>
      </c>
    </row>
    <row r="159" spans="1:51" x14ac:dyDescent="0.25">
      <c r="A159" t="s">
        <v>131</v>
      </c>
      <c r="B159" t="s">
        <v>132</v>
      </c>
      <c r="C159" t="s">
        <v>98</v>
      </c>
      <c r="D159">
        <v>64</v>
      </c>
      <c r="E159" t="s">
        <v>133</v>
      </c>
      <c r="F159">
        <v>20190415</v>
      </c>
      <c r="G159">
        <v>300</v>
      </c>
      <c r="H159">
        <v>104926</v>
      </c>
      <c r="I159">
        <v>13</v>
      </c>
      <c r="K159" t="s">
        <v>670</v>
      </c>
      <c r="L159" t="s">
        <v>101</v>
      </c>
      <c r="M159">
        <v>178</v>
      </c>
      <c r="N159" t="s">
        <v>121</v>
      </c>
      <c r="O159" s="1">
        <v>318932238193</v>
      </c>
      <c r="P159">
        <v>105583</v>
      </c>
      <c r="S159" t="s">
        <v>300</v>
      </c>
      <c r="T159" t="s">
        <v>101</v>
      </c>
      <c r="U159">
        <v>180</v>
      </c>
      <c r="V159" t="s">
        <v>301</v>
      </c>
      <c r="W159" s="1">
        <v>287912388775</v>
      </c>
      <c r="X159" t="s">
        <v>315</v>
      </c>
      <c r="Y159">
        <v>3</v>
      </c>
      <c r="Z159" t="s">
        <v>196</v>
      </c>
      <c r="AA159">
        <v>98</v>
      </c>
      <c r="AB159">
        <v>0</v>
      </c>
      <c r="AC159">
        <v>2</v>
      </c>
      <c r="AD159">
        <v>65</v>
      </c>
      <c r="AE159">
        <v>41</v>
      </c>
      <c r="AF159">
        <v>23</v>
      </c>
      <c r="AG159">
        <v>18</v>
      </c>
      <c r="AH159">
        <v>10</v>
      </c>
      <c r="AI159">
        <v>2</v>
      </c>
      <c r="AJ159">
        <v>4</v>
      </c>
      <c r="AK159">
        <v>1</v>
      </c>
      <c r="AL159">
        <v>3</v>
      </c>
      <c r="AM159">
        <v>60</v>
      </c>
      <c r="AN159">
        <v>37</v>
      </c>
      <c r="AO159">
        <v>22</v>
      </c>
      <c r="AP159">
        <v>10</v>
      </c>
      <c r="AQ159">
        <v>9</v>
      </c>
      <c r="AR159">
        <v>1</v>
      </c>
      <c r="AS159">
        <v>5</v>
      </c>
      <c r="AT159">
        <v>18</v>
      </c>
      <c r="AU159">
        <v>1885</v>
      </c>
      <c r="AV159">
        <v>48</v>
      </c>
      <c r="AW159">
        <v>950</v>
      </c>
      <c r="AX159">
        <v>200000</v>
      </c>
    </row>
    <row r="160" spans="1:51" x14ac:dyDescent="0.25">
      <c r="A160" t="s">
        <v>131</v>
      </c>
      <c r="B160" t="s">
        <v>132</v>
      </c>
      <c r="C160" t="s">
        <v>98</v>
      </c>
      <c r="D160">
        <v>64</v>
      </c>
      <c r="E160" t="s">
        <v>133</v>
      </c>
      <c r="F160">
        <v>20190415</v>
      </c>
      <c r="G160">
        <v>299</v>
      </c>
      <c r="H160">
        <v>105583</v>
      </c>
      <c r="K160" t="s">
        <v>300</v>
      </c>
      <c r="L160" t="s">
        <v>101</v>
      </c>
      <c r="M160">
        <v>180</v>
      </c>
      <c r="N160" t="s">
        <v>301</v>
      </c>
      <c r="O160" s="1">
        <v>287912388775</v>
      </c>
      <c r="P160">
        <v>106421</v>
      </c>
      <c r="Q160">
        <v>10</v>
      </c>
      <c r="S160" t="s">
        <v>265</v>
      </c>
      <c r="T160" t="s">
        <v>101</v>
      </c>
      <c r="V160" t="s">
        <v>102</v>
      </c>
      <c r="W160" s="1">
        <v>231731690623</v>
      </c>
      <c r="X160" t="s">
        <v>645</v>
      </c>
      <c r="Y160">
        <v>3</v>
      </c>
      <c r="Z160" t="s">
        <v>193</v>
      </c>
      <c r="AA160">
        <v>95</v>
      </c>
      <c r="AB160">
        <v>2</v>
      </c>
      <c r="AC160">
        <v>3</v>
      </c>
      <c r="AD160">
        <v>65</v>
      </c>
      <c r="AE160">
        <v>43</v>
      </c>
      <c r="AF160">
        <v>29</v>
      </c>
      <c r="AG160">
        <v>9</v>
      </c>
      <c r="AH160">
        <v>9</v>
      </c>
      <c r="AI160">
        <v>2</v>
      </c>
      <c r="AJ160">
        <v>4</v>
      </c>
      <c r="AK160">
        <v>0</v>
      </c>
      <c r="AL160">
        <v>3</v>
      </c>
      <c r="AM160">
        <v>67</v>
      </c>
      <c r="AN160">
        <v>36</v>
      </c>
      <c r="AO160">
        <v>15</v>
      </c>
      <c r="AP160">
        <v>17</v>
      </c>
      <c r="AQ160">
        <v>10</v>
      </c>
      <c r="AR160">
        <v>6</v>
      </c>
      <c r="AS160">
        <v>12</v>
      </c>
      <c r="AT160">
        <v>48</v>
      </c>
      <c r="AU160">
        <v>950</v>
      </c>
      <c r="AV160">
        <v>14</v>
      </c>
      <c r="AW160">
        <v>2295</v>
      </c>
      <c r="AY160">
        <v>106426</v>
      </c>
    </row>
    <row r="161" spans="1:51" x14ac:dyDescent="0.25">
      <c r="A161" t="s">
        <v>131</v>
      </c>
      <c r="B161" t="s">
        <v>132</v>
      </c>
      <c r="C161" t="s">
        <v>98</v>
      </c>
      <c r="D161">
        <v>64</v>
      </c>
      <c r="E161" t="s">
        <v>133</v>
      </c>
      <c r="F161">
        <v>20190415</v>
      </c>
      <c r="G161">
        <v>298</v>
      </c>
      <c r="H161">
        <v>104926</v>
      </c>
      <c r="I161">
        <v>13</v>
      </c>
      <c r="K161" t="s">
        <v>670</v>
      </c>
      <c r="L161" t="s">
        <v>101</v>
      </c>
      <c r="M161">
        <v>178</v>
      </c>
      <c r="N161" t="s">
        <v>121</v>
      </c>
      <c r="O161" s="1">
        <v>318932238193</v>
      </c>
      <c r="P161">
        <v>104745</v>
      </c>
      <c r="Q161">
        <v>2</v>
      </c>
      <c r="S161" t="s">
        <v>642</v>
      </c>
      <c r="T161" t="s">
        <v>108</v>
      </c>
      <c r="U161">
        <v>185</v>
      </c>
      <c r="V161" t="s">
        <v>154</v>
      </c>
      <c r="W161" s="1">
        <v>328651608487</v>
      </c>
      <c r="X161" t="s">
        <v>331</v>
      </c>
      <c r="Y161">
        <v>3</v>
      </c>
      <c r="Z161" t="s">
        <v>193</v>
      </c>
      <c r="AA161">
        <v>96</v>
      </c>
      <c r="AB161">
        <v>1</v>
      </c>
      <c r="AC161">
        <v>1</v>
      </c>
      <c r="AD161">
        <v>50</v>
      </c>
      <c r="AE161">
        <v>24</v>
      </c>
      <c r="AF161">
        <v>15</v>
      </c>
      <c r="AG161">
        <v>14</v>
      </c>
      <c r="AH161">
        <v>9</v>
      </c>
      <c r="AI161">
        <v>1</v>
      </c>
      <c r="AJ161">
        <v>4</v>
      </c>
      <c r="AK161">
        <v>0</v>
      </c>
      <c r="AL161">
        <v>2</v>
      </c>
      <c r="AM161">
        <v>59</v>
      </c>
      <c r="AN161">
        <v>41</v>
      </c>
      <c r="AO161">
        <v>18</v>
      </c>
      <c r="AP161">
        <v>7</v>
      </c>
      <c r="AQ161">
        <v>9</v>
      </c>
      <c r="AR161">
        <v>4</v>
      </c>
      <c r="AS161">
        <v>10</v>
      </c>
      <c r="AT161">
        <v>18</v>
      </c>
      <c r="AU161">
        <v>1885</v>
      </c>
      <c r="AV161">
        <v>2</v>
      </c>
      <c r="AW161">
        <v>8725</v>
      </c>
      <c r="AX161">
        <v>200000</v>
      </c>
    </row>
    <row r="162" spans="1:51" x14ac:dyDescent="0.25">
      <c r="A162" t="s">
        <v>131</v>
      </c>
      <c r="B162" t="s">
        <v>132</v>
      </c>
      <c r="C162" t="s">
        <v>98</v>
      </c>
      <c r="D162">
        <v>64</v>
      </c>
      <c r="E162" t="s">
        <v>133</v>
      </c>
      <c r="F162">
        <v>20190415</v>
      </c>
      <c r="G162">
        <v>297</v>
      </c>
      <c r="H162">
        <v>106421</v>
      </c>
      <c r="I162">
        <v>10</v>
      </c>
      <c r="K162" t="s">
        <v>265</v>
      </c>
      <c r="L162" t="s">
        <v>101</v>
      </c>
      <c r="N162" t="s">
        <v>102</v>
      </c>
      <c r="O162" s="1">
        <v>231731690623</v>
      </c>
      <c r="P162">
        <v>104925</v>
      </c>
      <c r="Q162">
        <v>1</v>
      </c>
      <c r="S162" t="s">
        <v>641</v>
      </c>
      <c r="T162" t="s">
        <v>101</v>
      </c>
      <c r="U162">
        <v>188</v>
      </c>
      <c r="V162" t="s">
        <v>301</v>
      </c>
      <c r="W162" s="1">
        <v>318986995209</v>
      </c>
      <c r="X162" t="s">
        <v>825</v>
      </c>
      <c r="Y162">
        <v>3</v>
      </c>
      <c r="Z162" t="s">
        <v>189</v>
      </c>
      <c r="AA162">
        <v>140</v>
      </c>
      <c r="AB162">
        <v>3</v>
      </c>
      <c r="AC162">
        <v>2</v>
      </c>
      <c r="AD162">
        <v>82</v>
      </c>
      <c r="AE162">
        <v>40</v>
      </c>
      <c r="AF162">
        <v>28</v>
      </c>
      <c r="AG162">
        <v>26</v>
      </c>
      <c r="AH162">
        <v>13</v>
      </c>
      <c r="AI162">
        <v>2</v>
      </c>
      <c r="AJ162">
        <v>4</v>
      </c>
      <c r="AK162">
        <v>4</v>
      </c>
      <c r="AL162">
        <v>3</v>
      </c>
      <c r="AM162">
        <v>91</v>
      </c>
      <c r="AN162">
        <v>49</v>
      </c>
      <c r="AO162">
        <v>32</v>
      </c>
      <c r="AP162">
        <v>20</v>
      </c>
      <c r="AQ162">
        <v>14</v>
      </c>
      <c r="AR162">
        <v>5</v>
      </c>
      <c r="AS162">
        <v>10</v>
      </c>
      <c r="AT162">
        <v>14</v>
      </c>
      <c r="AU162">
        <v>2295</v>
      </c>
      <c r="AV162">
        <v>1</v>
      </c>
      <c r="AW162">
        <v>11070</v>
      </c>
      <c r="AX162">
        <v>200000</v>
      </c>
    </row>
    <row r="163" spans="1:51" x14ac:dyDescent="0.25">
      <c r="A163" t="s">
        <v>131</v>
      </c>
      <c r="B163" t="s">
        <v>132</v>
      </c>
      <c r="C163" t="s">
        <v>98</v>
      </c>
      <c r="D163">
        <v>64</v>
      </c>
      <c r="E163" t="s">
        <v>133</v>
      </c>
      <c r="F163">
        <v>20190415</v>
      </c>
      <c r="G163">
        <v>295</v>
      </c>
      <c r="H163">
        <v>104926</v>
      </c>
      <c r="I163">
        <v>13</v>
      </c>
      <c r="K163" t="s">
        <v>670</v>
      </c>
      <c r="L163" t="s">
        <v>101</v>
      </c>
      <c r="M163">
        <v>178</v>
      </c>
      <c r="N163" t="s">
        <v>121</v>
      </c>
      <c r="O163" s="1">
        <v>318932238193</v>
      </c>
      <c r="P163">
        <v>106432</v>
      </c>
      <c r="Q163">
        <v>9</v>
      </c>
      <c r="S163" t="s">
        <v>678</v>
      </c>
      <c r="T163" t="s">
        <v>101</v>
      </c>
      <c r="V163" t="s">
        <v>504</v>
      </c>
      <c r="W163" s="1">
        <v>224147843943</v>
      </c>
      <c r="X163" t="s">
        <v>1048</v>
      </c>
      <c r="Y163">
        <v>3</v>
      </c>
      <c r="Z163" t="s">
        <v>189</v>
      </c>
      <c r="AA163">
        <v>119</v>
      </c>
      <c r="AB163">
        <v>0</v>
      </c>
      <c r="AC163">
        <v>4</v>
      </c>
      <c r="AD163">
        <v>83</v>
      </c>
      <c r="AE163">
        <v>55</v>
      </c>
      <c r="AF163">
        <v>37</v>
      </c>
      <c r="AG163">
        <v>12</v>
      </c>
      <c r="AH163">
        <v>12</v>
      </c>
      <c r="AI163">
        <v>5</v>
      </c>
      <c r="AJ163">
        <v>8</v>
      </c>
      <c r="AK163">
        <v>1</v>
      </c>
      <c r="AL163">
        <v>2</v>
      </c>
      <c r="AM163">
        <v>73</v>
      </c>
      <c r="AN163">
        <v>43</v>
      </c>
      <c r="AO163">
        <v>29</v>
      </c>
      <c r="AP163">
        <v>13</v>
      </c>
      <c r="AQ163">
        <v>12</v>
      </c>
      <c r="AR163">
        <v>2</v>
      </c>
      <c r="AS163">
        <v>6</v>
      </c>
      <c r="AT163">
        <v>18</v>
      </c>
      <c r="AU163">
        <v>1885</v>
      </c>
      <c r="AV163">
        <v>13</v>
      </c>
      <c r="AW163">
        <v>2345</v>
      </c>
      <c r="AY163">
        <v>200000</v>
      </c>
    </row>
    <row r="164" spans="1:51" x14ac:dyDescent="0.25">
      <c r="A164" t="s">
        <v>131</v>
      </c>
      <c r="B164" t="s">
        <v>132</v>
      </c>
      <c r="C164" t="s">
        <v>98</v>
      </c>
      <c r="D164">
        <v>64</v>
      </c>
      <c r="E164" t="s">
        <v>133</v>
      </c>
      <c r="F164">
        <v>20190415</v>
      </c>
      <c r="G164">
        <v>294</v>
      </c>
      <c r="H164">
        <v>104745</v>
      </c>
      <c r="I164">
        <v>2</v>
      </c>
      <c r="K164" t="s">
        <v>642</v>
      </c>
      <c r="L164" t="s">
        <v>108</v>
      </c>
      <c r="M164">
        <v>185</v>
      </c>
      <c r="N164" t="s">
        <v>154</v>
      </c>
      <c r="O164" s="1">
        <v>328651608487</v>
      </c>
      <c r="P164">
        <v>105550</v>
      </c>
      <c r="S164" t="s">
        <v>654</v>
      </c>
      <c r="T164" t="s">
        <v>108</v>
      </c>
      <c r="U164">
        <v>185</v>
      </c>
      <c r="V164" t="s">
        <v>150</v>
      </c>
      <c r="W164" s="1">
        <v>289117043121</v>
      </c>
      <c r="X164" t="s">
        <v>1049</v>
      </c>
      <c r="Y164">
        <v>3</v>
      </c>
      <c r="Z164" t="s">
        <v>189</v>
      </c>
      <c r="AA164">
        <v>140</v>
      </c>
      <c r="AB164">
        <v>4</v>
      </c>
      <c r="AC164">
        <v>3</v>
      </c>
      <c r="AD164">
        <v>73</v>
      </c>
      <c r="AE164">
        <v>48</v>
      </c>
      <c r="AF164">
        <v>28</v>
      </c>
      <c r="AG164">
        <v>11</v>
      </c>
      <c r="AH164">
        <v>10</v>
      </c>
      <c r="AI164">
        <v>8</v>
      </c>
      <c r="AJ164">
        <v>13</v>
      </c>
      <c r="AK164">
        <v>1</v>
      </c>
      <c r="AL164">
        <v>4</v>
      </c>
      <c r="AM164">
        <v>89</v>
      </c>
      <c r="AN164">
        <v>58</v>
      </c>
      <c r="AO164">
        <v>27</v>
      </c>
      <c r="AP164">
        <v>13</v>
      </c>
      <c r="AQ164">
        <v>11</v>
      </c>
      <c r="AR164">
        <v>6</v>
      </c>
      <c r="AS164">
        <v>13</v>
      </c>
      <c r="AT164">
        <v>2</v>
      </c>
      <c r="AU164">
        <v>8725</v>
      </c>
      <c r="AV164">
        <v>35</v>
      </c>
      <c r="AW164">
        <v>1205</v>
      </c>
      <c r="AX164">
        <v>106426</v>
      </c>
    </row>
    <row r="165" spans="1:51" x14ac:dyDescent="0.25">
      <c r="A165" t="s">
        <v>131</v>
      </c>
      <c r="B165" t="s">
        <v>132</v>
      </c>
      <c r="C165" t="s">
        <v>98</v>
      </c>
      <c r="D165">
        <v>64</v>
      </c>
      <c r="E165" t="s">
        <v>133</v>
      </c>
      <c r="F165">
        <v>20190415</v>
      </c>
      <c r="G165">
        <v>293</v>
      </c>
      <c r="H165">
        <v>104925</v>
      </c>
      <c r="I165">
        <v>1</v>
      </c>
      <c r="K165" t="s">
        <v>641</v>
      </c>
      <c r="L165" t="s">
        <v>101</v>
      </c>
      <c r="M165">
        <v>188</v>
      </c>
      <c r="N165" t="s">
        <v>301</v>
      </c>
      <c r="O165" s="1">
        <v>318986995209</v>
      </c>
      <c r="P165">
        <v>126203</v>
      </c>
      <c r="S165" t="s">
        <v>674</v>
      </c>
      <c r="T165" t="s">
        <v>101</v>
      </c>
      <c r="V165" t="s">
        <v>127</v>
      </c>
      <c r="W165" s="1">
        <v>214620123203</v>
      </c>
      <c r="X165" t="s">
        <v>308</v>
      </c>
      <c r="Y165">
        <v>3</v>
      </c>
      <c r="Z165" t="s">
        <v>187</v>
      </c>
      <c r="AA165">
        <v>68</v>
      </c>
      <c r="AB165">
        <v>3</v>
      </c>
      <c r="AC165">
        <v>3</v>
      </c>
      <c r="AD165">
        <v>44</v>
      </c>
      <c r="AE165">
        <v>23</v>
      </c>
      <c r="AF165">
        <v>16</v>
      </c>
      <c r="AG165">
        <v>12</v>
      </c>
      <c r="AH165">
        <v>7</v>
      </c>
      <c r="AI165">
        <v>1</v>
      </c>
      <c r="AJ165">
        <v>2</v>
      </c>
      <c r="AK165">
        <v>2</v>
      </c>
      <c r="AL165">
        <v>6</v>
      </c>
      <c r="AM165">
        <v>63</v>
      </c>
      <c r="AN165">
        <v>31</v>
      </c>
      <c r="AO165">
        <v>19</v>
      </c>
      <c r="AP165">
        <v>8</v>
      </c>
      <c r="AQ165">
        <v>8</v>
      </c>
      <c r="AR165">
        <v>4</v>
      </c>
      <c r="AS165">
        <v>10</v>
      </c>
      <c r="AT165">
        <v>1</v>
      </c>
      <c r="AU165">
        <v>11070</v>
      </c>
      <c r="AV165">
        <v>65</v>
      </c>
      <c r="AW165">
        <v>810</v>
      </c>
      <c r="AX165">
        <v>106426</v>
      </c>
    </row>
    <row r="166" spans="1:51" x14ac:dyDescent="0.25">
      <c r="A166" t="s">
        <v>131</v>
      </c>
      <c r="B166" t="s">
        <v>132</v>
      </c>
      <c r="C166" t="s">
        <v>98</v>
      </c>
      <c r="D166">
        <v>64</v>
      </c>
      <c r="E166" t="s">
        <v>133</v>
      </c>
      <c r="F166">
        <v>20190415</v>
      </c>
      <c r="G166">
        <v>292</v>
      </c>
      <c r="H166">
        <v>106421</v>
      </c>
      <c r="I166">
        <v>10</v>
      </c>
      <c r="K166" t="s">
        <v>265</v>
      </c>
      <c r="L166" t="s">
        <v>101</v>
      </c>
      <c r="N166" t="s">
        <v>102</v>
      </c>
      <c r="O166" s="1">
        <v>231731690623</v>
      </c>
      <c r="P166">
        <v>126774</v>
      </c>
      <c r="Q166">
        <v>6</v>
      </c>
      <c r="S166" t="s">
        <v>294</v>
      </c>
      <c r="T166" t="s">
        <v>101</v>
      </c>
      <c r="V166" t="s">
        <v>295</v>
      </c>
      <c r="W166" s="1">
        <v>206735112936</v>
      </c>
      <c r="X166" t="s">
        <v>1050</v>
      </c>
      <c r="Y166">
        <v>3</v>
      </c>
      <c r="Z166" t="s">
        <v>187</v>
      </c>
      <c r="AA166">
        <v>105</v>
      </c>
      <c r="AB166">
        <v>2</v>
      </c>
      <c r="AC166">
        <v>3</v>
      </c>
      <c r="AD166">
        <v>66</v>
      </c>
      <c r="AE166">
        <v>25</v>
      </c>
      <c r="AF166">
        <v>20</v>
      </c>
      <c r="AG166">
        <v>21</v>
      </c>
      <c r="AH166">
        <v>12</v>
      </c>
      <c r="AI166">
        <v>1</v>
      </c>
      <c r="AJ166">
        <v>4</v>
      </c>
      <c r="AK166">
        <v>2</v>
      </c>
      <c r="AL166">
        <v>2</v>
      </c>
      <c r="AM166">
        <v>78</v>
      </c>
      <c r="AN166">
        <v>54</v>
      </c>
      <c r="AO166">
        <v>37</v>
      </c>
      <c r="AP166">
        <v>9</v>
      </c>
      <c r="AQ166">
        <v>13</v>
      </c>
      <c r="AR166">
        <v>4</v>
      </c>
      <c r="AS166">
        <v>8</v>
      </c>
      <c r="AT166">
        <v>14</v>
      </c>
      <c r="AU166">
        <v>2295</v>
      </c>
      <c r="AV166">
        <v>8</v>
      </c>
      <c r="AW166">
        <v>3240</v>
      </c>
      <c r="AX166">
        <v>106426</v>
      </c>
    </row>
    <row r="167" spans="1:51" x14ac:dyDescent="0.25">
      <c r="A167" t="s">
        <v>131</v>
      </c>
      <c r="B167" t="s">
        <v>132</v>
      </c>
      <c r="C167" t="s">
        <v>98</v>
      </c>
      <c r="D167">
        <v>64</v>
      </c>
      <c r="E167" t="s">
        <v>133</v>
      </c>
      <c r="F167">
        <v>20190415</v>
      </c>
      <c r="G167">
        <v>291</v>
      </c>
      <c r="H167">
        <v>105583</v>
      </c>
      <c r="K167" t="s">
        <v>300</v>
      </c>
      <c r="L167" t="s">
        <v>101</v>
      </c>
      <c r="M167">
        <v>180</v>
      </c>
      <c r="N167" t="s">
        <v>301</v>
      </c>
      <c r="O167" s="1">
        <v>287912388775</v>
      </c>
      <c r="P167">
        <v>106233</v>
      </c>
      <c r="Q167">
        <v>4</v>
      </c>
      <c r="S167" t="s">
        <v>679</v>
      </c>
      <c r="T167" t="s">
        <v>101</v>
      </c>
      <c r="U167">
        <v>185</v>
      </c>
      <c r="V167" t="s">
        <v>274</v>
      </c>
      <c r="W167" s="1">
        <v>256125941136</v>
      </c>
      <c r="X167" t="s">
        <v>221</v>
      </c>
      <c r="Y167">
        <v>3</v>
      </c>
      <c r="Z167" t="s">
        <v>187</v>
      </c>
      <c r="AA167">
        <v>92</v>
      </c>
      <c r="AB167">
        <v>1</v>
      </c>
      <c r="AC167">
        <v>2</v>
      </c>
      <c r="AD167">
        <v>69</v>
      </c>
      <c r="AE167">
        <v>42</v>
      </c>
      <c r="AF167">
        <v>28</v>
      </c>
      <c r="AG167">
        <v>14</v>
      </c>
      <c r="AH167">
        <v>9</v>
      </c>
      <c r="AI167">
        <v>7</v>
      </c>
      <c r="AJ167">
        <v>9</v>
      </c>
      <c r="AK167">
        <v>0</v>
      </c>
      <c r="AL167">
        <v>2</v>
      </c>
      <c r="AM167">
        <v>55</v>
      </c>
      <c r="AN167">
        <v>42</v>
      </c>
      <c r="AO167">
        <v>20</v>
      </c>
      <c r="AP167">
        <v>6</v>
      </c>
      <c r="AQ167">
        <v>9</v>
      </c>
      <c r="AR167">
        <v>5</v>
      </c>
      <c r="AS167">
        <v>10</v>
      </c>
      <c r="AT167">
        <v>48</v>
      </c>
      <c r="AU167">
        <v>950</v>
      </c>
      <c r="AV167">
        <v>5</v>
      </c>
      <c r="AW167">
        <v>4765</v>
      </c>
      <c r="AX167">
        <v>106426</v>
      </c>
    </row>
    <row r="168" spans="1:51" x14ac:dyDescent="0.25">
      <c r="A168" t="s">
        <v>131</v>
      </c>
      <c r="B168" t="s">
        <v>132</v>
      </c>
      <c r="C168" t="s">
        <v>98</v>
      </c>
      <c r="D168">
        <v>64</v>
      </c>
      <c r="E168" t="s">
        <v>133</v>
      </c>
      <c r="F168">
        <v>20190415</v>
      </c>
      <c r="G168">
        <v>288</v>
      </c>
      <c r="H168">
        <v>104926</v>
      </c>
      <c r="I168">
        <v>13</v>
      </c>
      <c r="K168" t="s">
        <v>670</v>
      </c>
      <c r="L168" t="s">
        <v>101</v>
      </c>
      <c r="M168">
        <v>178</v>
      </c>
      <c r="N168" t="s">
        <v>121</v>
      </c>
      <c r="O168" s="1">
        <v>318932238193</v>
      </c>
      <c r="P168">
        <v>100644</v>
      </c>
      <c r="Q168">
        <v>3</v>
      </c>
      <c r="S168" t="s">
        <v>683</v>
      </c>
      <c r="T168" t="s">
        <v>101</v>
      </c>
      <c r="U168">
        <v>198</v>
      </c>
      <c r="V168" t="s">
        <v>104</v>
      </c>
      <c r="W168" s="1">
        <v>219849418207</v>
      </c>
      <c r="X168" t="s">
        <v>862</v>
      </c>
      <c r="Y168">
        <v>3</v>
      </c>
      <c r="Z168" t="s">
        <v>187</v>
      </c>
      <c r="AA168">
        <v>90</v>
      </c>
      <c r="AB168">
        <v>0</v>
      </c>
      <c r="AC168">
        <v>0</v>
      </c>
      <c r="AD168">
        <v>62</v>
      </c>
      <c r="AE168">
        <v>40</v>
      </c>
      <c r="AF168">
        <v>30</v>
      </c>
      <c r="AG168">
        <v>14</v>
      </c>
      <c r="AH168">
        <v>10</v>
      </c>
      <c r="AI168">
        <v>0</v>
      </c>
      <c r="AJ168">
        <v>1</v>
      </c>
      <c r="AK168">
        <v>6</v>
      </c>
      <c r="AL168">
        <v>4</v>
      </c>
      <c r="AM168">
        <v>64</v>
      </c>
      <c r="AN168">
        <v>45</v>
      </c>
      <c r="AO168">
        <v>30</v>
      </c>
      <c r="AP168">
        <v>7</v>
      </c>
      <c r="AQ168">
        <v>9</v>
      </c>
      <c r="AR168">
        <v>4</v>
      </c>
      <c r="AS168">
        <v>7</v>
      </c>
      <c r="AT168">
        <v>18</v>
      </c>
      <c r="AU168">
        <v>1885</v>
      </c>
      <c r="AV168">
        <v>3</v>
      </c>
      <c r="AW168">
        <v>6040</v>
      </c>
      <c r="AY168">
        <v>106426</v>
      </c>
    </row>
    <row r="169" spans="1:51" x14ac:dyDescent="0.25">
      <c r="A169" t="s">
        <v>131</v>
      </c>
      <c r="B169" t="s">
        <v>132</v>
      </c>
      <c r="C169" t="s">
        <v>98</v>
      </c>
      <c r="D169">
        <v>64</v>
      </c>
      <c r="E169" t="s">
        <v>133</v>
      </c>
      <c r="F169">
        <v>20190415</v>
      </c>
      <c r="G169">
        <v>286</v>
      </c>
      <c r="H169">
        <v>104745</v>
      </c>
      <c r="I169">
        <v>2</v>
      </c>
      <c r="K169" t="s">
        <v>642</v>
      </c>
      <c r="L169" t="s">
        <v>108</v>
      </c>
      <c r="M169">
        <v>185</v>
      </c>
      <c r="N169" t="s">
        <v>154</v>
      </c>
      <c r="O169" s="1">
        <v>328651608487</v>
      </c>
      <c r="P169">
        <v>105777</v>
      </c>
      <c r="S169" t="s">
        <v>114</v>
      </c>
      <c r="T169" t="s">
        <v>101</v>
      </c>
      <c r="U169">
        <v>188</v>
      </c>
      <c r="V169" t="s">
        <v>115</v>
      </c>
      <c r="W169" s="1">
        <v>279151266256</v>
      </c>
      <c r="X169" t="s">
        <v>510</v>
      </c>
      <c r="Y169">
        <v>3</v>
      </c>
      <c r="Z169" t="s">
        <v>187</v>
      </c>
      <c r="AA169">
        <v>94</v>
      </c>
      <c r="AB169">
        <v>1</v>
      </c>
      <c r="AC169">
        <v>3</v>
      </c>
      <c r="AD169">
        <v>58</v>
      </c>
      <c r="AE169">
        <v>32</v>
      </c>
      <c r="AF169">
        <v>26</v>
      </c>
      <c r="AG169">
        <v>12</v>
      </c>
      <c r="AH169">
        <v>9</v>
      </c>
      <c r="AI169">
        <v>1</v>
      </c>
      <c r="AJ169">
        <v>2</v>
      </c>
      <c r="AK169">
        <v>3</v>
      </c>
      <c r="AL169">
        <v>4</v>
      </c>
      <c r="AM169">
        <v>52</v>
      </c>
      <c r="AN169">
        <v>25</v>
      </c>
      <c r="AO169">
        <v>17</v>
      </c>
      <c r="AP169">
        <v>10</v>
      </c>
      <c r="AQ169">
        <v>8</v>
      </c>
      <c r="AR169">
        <v>4</v>
      </c>
      <c r="AS169">
        <v>8</v>
      </c>
      <c r="AT169">
        <v>2</v>
      </c>
      <c r="AU169">
        <v>8725</v>
      </c>
      <c r="AV169">
        <v>28</v>
      </c>
      <c r="AW169">
        <v>1300</v>
      </c>
      <c r="AX169">
        <v>106426</v>
      </c>
    </row>
    <row r="170" spans="1:51" x14ac:dyDescent="0.25">
      <c r="A170" t="s">
        <v>131</v>
      </c>
      <c r="B170" t="s">
        <v>132</v>
      </c>
      <c r="C170" t="s">
        <v>98</v>
      </c>
      <c r="D170">
        <v>64</v>
      </c>
      <c r="E170" t="s">
        <v>133</v>
      </c>
      <c r="F170">
        <v>20190415</v>
      </c>
      <c r="G170">
        <v>285</v>
      </c>
      <c r="H170">
        <v>104925</v>
      </c>
      <c r="I170">
        <v>1</v>
      </c>
      <c r="K170" t="s">
        <v>641</v>
      </c>
      <c r="L170" t="s">
        <v>101</v>
      </c>
      <c r="M170">
        <v>188</v>
      </c>
      <c r="N170" t="s">
        <v>301</v>
      </c>
      <c r="O170" s="1">
        <v>318986995209</v>
      </c>
      <c r="P170">
        <v>104259</v>
      </c>
      <c r="S170" t="s">
        <v>765</v>
      </c>
      <c r="T170" t="s">
        <v>101</v>
      </c>
      <c r="U170">
        <v>178</v>
      </c>
      <c r="V170" t="s">
        <v>104</v>
      </c>
      <c r="W170" s="1">
        <v>354962354552</v>
      </c>
      <c r="X170" t="s">
        <v>429</v>
      </c>
      <c r="Y170">
        <v>3</v>
      </c>
      <c r="Z170" t="s">
        <v>173</v>
      </c>
      <c r="AA170">
        <v>156</v>
      </c>
      <c r="AB170">
        <v>1</v>
      </c>
      <c r="AC170">
        <v>8</v>
      </c>
      <c r="AD170">
        <v>118</v>
      </c>
      <c r="AE170">
        <v>73</v>
      </c>
      <c r="AF170">
        <v>47</v>
      </c>
      <c r="AG170">
        <v>22</v>
      </c>
      <c r="AH170">
        <v>15</v>
      </c>
      <c r="AI170">
        <v>12</v>
      </c>
      <c r="AJ170">
        <v>16</v>
      </c>
      <c r="AK170">
        <v>3</v>
      </c>
      <c r="AL170">
        <v>2</v>
      </c>
      <c r="AM170">
        <v>89</v>
      </c>
      <c r="AN170">
        <v>50</v>
      </c>
      <c r="AO170">
        <v>31</v>
      </c>
      <c r="AP170">
        <v>18</v>
      </c>
      <c r="AQ170">
        <v>14</v>
      </c>
      <c r="AR170">
        <v>5</v>
      </c>
      <c r="AS170">
        <v>10</v>
      </c>
      <c r="AT170">
        <v>1</v>
      </c>
      <c r="AU170">
        <v>11070</v>
      </c>
      <c r="AV170">
        <v>40</v>
      </c>
      <c r="AW170">
        <v>1090</v>
      </c>
      <c r="AX170">
        <v>106426</v>
      </c>
    </row>
    <row r="171" spans="1:51" x14ac:dyDescent="0.25">
      <c r="A171" t="s">
        <v>131</v>
      </c>
      <c r="B171" t="s">
        <v>132</v>
      </c>
      <c r="C171" t="s">
        <v>98</v>
      </c>
      <c r="D171">
        <v>64</v>
      </c>
      <c r="E171" t="s">
        <v>133</v>
      </c>
      <c r="F171">
        <v>20190415</v>
      </c>
      <c r="G171">
        <v>284</v>
      </c>
      <c r="H171">
        <v>126203</v>
      </c>
      <c r="K171" t="s">
        <v>674</v>
      </c>
      <c r="L171" t="s">
        <v>101</v>
      </c>
      <c r="N171" t="s">
        <v>127</v>
      </c>
      <c r="O171" s="1">
        <v>214620123203</v>
      </c>
      <c r="P171">
        <v>106043</v>
      </c>
      <c r="S171" t="s">
        <v>149</v>
      </c>
      <c r="T171" t="s">
        <v>101</v>
      </c>
      <c r="U171">
        <v>170</v>
      </c>
      <c r="V171" t="s">
        <v>150</v>
      </c>
      <c r="W171" s="1">
        <v>266611909651</v>
      </c>
      <c r="X171" t="s">
        <v>331</v>
      </c>
      <c r="Y171">
        <v>3</v>
      </c>
      <c r="Z171" t="s">
        <v>173</v>
      </c>
      <c r="AA171">
        <v>86</v>
      </c>
      <c r="AB171">
        <v>3</v>
      </c>
      <c r="AC171">
        <v>2</v>
      </c>
      <c r="AD171">
        <v>50</v>
      </c>
      <c r="AE171">
        <v>25</v>
      </c>
      <c r="AF171">
        <v>16</v>
      </c>
      <c r="AG171">
        <v>11</v>
      </c>
      <c r="AH171">
        <v>9</v>
      </c>
      <c r="AI171">
        <v>1</v>
      </c>
      <c r="AJ171">
        <v>4</v>
      </c>
      <c r="AK171">
        <v>1</v>
      </c>
      <c r="AL171">
        <v>5</v>
      </c>
      <c r="AM171">
        <v>69</v>
      </c>
      <c r="AN171">
        <v>45</v>
      </c>
      <c r="AO171">
        <v>23</v>
      </c>
      <c r="AP171">
        <v>8</v>
      </c>
      <c r="AQ171">
        <v>9</v>
      </c>
      <c r="AR171">
        <v>11</v>
      </c>
      <c r="AS171">
        <v>17</v>
      </c>
      <c r="AT171">
        <v>65</v>
      </c>
      <c r="AU171">
        <v>810</v>
      </c>
      <c r="AV171">
        <v>24</v>
      </c>
      <c r="AW171">
        <v>1485</v>
      </c>
      <c r="AX171">
        <v>106426</v>
      </c>
    </row>
    <row r="172" spans="1:51" x14ac:dyDescent="0.25">
      <c r="A172" t="s">
        <v>131</v>
      </c>
      <c r="B172" t="s">
        <v>132</v>
      </c>
      <c r="C172" t="s">
        <v>98</v>
      </c>
      <c r="D172">
        <v>64</v>
      </c>
      <c r="E172" t="s">
        <v>133</v>
      </c>
      <c r="F172">
        <v>20190415</v>
      </c>
      <c r="G172">
        <v>283</v>
      </c>
      <c r="H172">
        <v>106421</v>
      </c>
      <c r="I172">
        <v>10</v>
      </c>
      <c r="K172" t="s">
        <v>265</v>
      </c>
      <c r="L172" t="s">
        <v>101</v>
      </c>
      <c r="N172" t="s">
        <v>102</v>
      </c>
      <c r="O172" s="1">
        <v>231731690623</v>
      </c>
      <c r="P172">
        <v>105430</v>
      </c>
      <c r="S172" t="s">
        <v>667</v>
      </c>
      <c r="T172" t="s">
        <v>101</v>
      </c>
      <c r="V172" t="s">
        <v>668</v>
      </c>
      <c r="W172" s="1">
        <v>294236824093</v>
      </c>
      <c r="X172" t="s">
        <v>275</v>
      </c>
      <c r="Y172">
        <v>3</v>
      </c>
      <c r="Z172" t="s">
        <v>173</v>
      </c>
      <c r="AA172">
        <v>69</v>
      </c>
      <c r="AB172">
        <v>2</v>
      </c>
      <c r="AC172">
        <v>2</v>
      </c>
      <c r="AD172">
        <v>47</v>
      </c>
      <c r="AE172">
        <v>28</v>
      </c>
      <c r="AF172">
        <v>19</v>
      </c>
      <c r="AG172">
        <v>11</v>
      </c>
      <c r="AH172">
        <v>7</v>
      </c>
      <c r="AI172">
        <v>1</v>
      </c>
      <c r="AJ172">
        <v>2</v>
      </c>
      <c r="AK172">
        <v>0</v>
      </c>
      <c r="AL172">
        <v>2</v>
      </c>
      <c r="AM172">
        <v>58</v>
      </c>
      <c r="AN172">
        <v>30</v>
      </c>
      <c r="AO172">
        <v>15</v>
      </c>
      <c r="AP172">
        <v>9</v>
      </c>
      <c r="AQ172">
        <v>8</v>
      </c>
      <c r="AR172">
        <v>2</v>
      </c>
      <c r="AS172">
        <v>8</v>
      </c>
      <c r="AT172">
        <v>14</v>
      </c>
      <c r="AU172">
        <v>2295</v>
      </c>
      <c r="AV172">
        <v>45</v>
      </c>
      <c r="AW172">
        <v>977</v>
      </c>
      <c r="AX172">
        <v>106426</v>
      </c>
    </row>
    <row r="173" spans="1:51" x14ac:dyDescent="0.25">
      <c r="A173" t="s">
        <v>131</v>
      </c>
      <c r="B173" t="s">
        <v>132</v>
      </c>
      <c r="C173" t="s">
        <v>98</v>
      </c>
      <c r="D173">
        <v>64</v>
      </c>
      <c r="E173" t="s">
        <v>133</v>
      </c>
      <c r="F173">
        <v>20190415</v>
      </c>
      <c r="G173">
        <v>282</v>
      </c>
      <c r="H173">
        <v>126774</v>
      </c>
      <c r="I173">
        <v>6</v>
      </c>
      <c r="K173" t="s">
        <v>294</v>
      </c>
      <c r="L173" t="s">
        <v>101</v>
      </c>
      <c r="N173" t="s">
        <v>295</v>
      </c>
      <c r="O173" s="1">
        <v>206735112936</v>
      </c>
      <c r="P173">
        <v>105062</v>
      </c>
      <c r="S173" t="s">
        <v>212</v>
      </c>
      <c r="T173" t="s">
        <v>101</v>
      </c>
      <c r="U173">
        <v>183</v>
      </c>
      <c r="V173" t="s">
        <v>213</v>
      </c>
      <c r="W173" s="1">
        <v>313018480493</v>
      </c>
      <c r="X173" t="s">
        <v>203</v>
      </c>
      <c r="Y173">
        <v>3</v>
      </c>
      <c r="Z173" t="s">
        <v>173</v>
      </c>
      <c r="AA173">
        <v>102</v>
      </c>
      <c r="AB173">
        <v>2</v>
      </c>
      <c r="AC173">
        <v>2</v>
      </c>
      <c r="AD173">
        <v>72</v>
      </c>
      <c r="AE173">
        <v>39</v>
      </c>
      <c r="AF173">
        <v>29</v>
      </c>
      <c r="AG173">
        <v>16</v>
      </c>
      <c r="AH173">
        <v>11</v>
      </c>
      <c r="AI173">
        <v>2</v>
      </c>
      <c r="AJ173">
        <v>4</v>
      </c>
      <c r="AK173">
        <v>1</v>
      </c>
      <c r="AL173">
        <v>1</v>
      </c>
      <c r="AM173">
        <v>74</v>
      </c>
      <c r="AN173">
        <v>52</v>
      </c>
      <c r="AO173">
        <v>27</v>
      </c>
      <c r="AP173">
        <v>11</v>
      </c>
      <c r="AQ173">
        <v>10</v>
      </c>
      <c r="AR173">
        <v>7</v>
      </c>
      <c r="AS173">
        <v>11</v>
      </c>
      <c r="AT173">
        <v>8</v>
      </c>
      <c r="AU173">
        <v>3240</v>
      </c>
      <c r="AV173">
        <v>42</v>
      </c>
      <c r="AW173">
        <v>1025</v>
      </c>
      <c r="AX173">
        <v>106426</v>
      </c>
    </row>
    <row r="174" spans="1:51" x14ac:dyDescent="0.25">
      <c r="A174" t="s">
        <v>131</v>
      </c>
      <c r="B174" t="s">
        <v>132</v>
      </c>
      <c r="C174" t="s">
        <v>98</v>
      </c>
      <c r="D174">
        <v>64</v>
      </c>
      <c r="E174" t="s">
        <v>133</v>
      </c>
      <c r="F174">
        <v>20190415</v>
      </c>
      <c r="G174">
        <v>281</v>
      </c>
      <c r="H174">
        <v>106233</v>
      </c>
      <c r="I174">
        <v>4</v>
      </c>
      <c r="K174" t="s">
        <v>679</v>
      </c>
      <c r="L174" t="s">
        <v>101</v>
      </c>
      <c r="M174">
        <v>185</v>
      </c>
      <c r="N174" t="s">
        <v>274</v>
      </c>
      <c r="O174" s="1">
        <v>256125941136</v>
      </c>
      <c r="P174">
        <v>105373</v>
      </c>
      <c r="S174" t="s">
        <v>293</v>
      </c>
      <c r="T174" t="s">
        <v>108</v>
      </c>
      <c r="U174">
        <v>190</v>
      </c>
      <c r="V174" t="s">
        <v>152</v>
      </c>
      <c r="W174" s="1">
        <v>297604380561</v>
      </c>
      <c r="X174" t="s">
        <v>202</v>
      </c>
      <c r="Y174">
        <v>3</v>
      </c>
      <c r="Z174" t="s">
        <v>173</v>
      </c>
      <c r="AA174">
        <v>84</v>
      </c>
      <c r="AB174">
        <v>4</v>
      </c>
      <c r="AC174">
        <v>1</v>
      </c>
      <c r="AD174">
        <v>43</v>
      </c>
      <c r="AE174">
        <v>23</v>
      </c>
      <c r="AF174">
        <v>20</v>
      </c>
      <c r="AG174">
        <v>14</v>
      </c>
      <c r="AH174">
        <v>8</v>
      </c>
      <c r="AI174">
        <v>0</v>
      </c>
      <c r="AJ174">
        <v>0</v>
      </c>
      <c r="AK174">
        <v>4</v>
      </c>
      <c r="AL174">
        <v>4</v>
      </c>
      <c r="AM174">
        <v>72</v>
      </c>
      <c r="AN174">
        <v>34</v>
      </c>
      <c r="AO174">
        <v>23</v>
      </c>
      <c r="AP174">
        <v>14</v>
      </c>
      <c r="AQ174">
        <v>9</v>
      </c>
      <c r="AR174">
        <v>7</v>
      </c>
      <c r="AS174">
        <v>11</v>
      </c>
      <c r="AT174">
        <v>5</v>
      </c>
      <c r="AU174">
        <v>4765</v>
      </c>
      <c r="AV174">
        <v>50</v>
      </c>
      <c r="AW174">
        <v>940</v>
      </c>
      <c r="AY174">
        <v>200000</v>
      </c>
    </row>
    <row r="175" spans="1:51" x14ac:dyDescent="0.25">
      <c r="A175" t="s">
        <v>131</v>
      </c>
      <c r="B175" t="s">
        <v>132</v>
      </c>
      <c r="C175" t="s">
        <v>98</v>
      </c>
      <c r="D175">
        <v>64</v>
      </c>
      <c r="E175" t="s">
        <v>133</v>
      </c>
      <c r="F175">
        <v>20190415</v>
      </c>
      <c r="G175">
        <v>280</v>
      </c>
      <c r="H175">
        <v>105583</v>
      </c>
      <c r="K175" t="s">
        <v>300</v>
      </c>
      <c r="L175" t="s">
        <v>101</v>
      </c>
      <c r="M175">
        <v>180</v>
      </c>
      <c r="N175" t="s">
        <v>301</v>
      </c>
      <c r="O175" s="1">
        <v>287912388775</v>
      </c>
      <c r="P175">
        <v>105676</v>
      </c>
      <c r="Q175">
        <v>16</v>
      </c>
      <c r="S175" t="s">
        <v>201</v>
      </c>
      <c r="T175" t="s">
        <v>101</v>
      </c>
      <c r="U175">
        <v>163</v>
      </c>
      <c r="V175" t="s">
        <v>178</v>
      </c>
      <c r="W175" s="1">
        <v>283531827515</v>
      </c>
      <c r="X175" t="s">
        <v>315</v>
      </c>
      <c r="Y175">
        <v>3</v>
      </c>
      <c r="Z175" t="s">
        <v>173</v>
      </c>
      <c r="AA175">
        <v>88</v>
      </c>
      <c r="AB175">
        <v>2</v>
      </c>
      <c r="AC175">
        <v>1</v>
      </c>
      <c r="AD175">
        <v>73</v>
      </c>
      <c r="AE175">
        <v>46</v>
      </c>
      <c r="AF175">
        <v>31</v>
      </c>
      <c r="AG175">
        <v>15</v>
      </c>
      <c r="AH175">
        <v>10</v>
      </c>
      <c r="AI175">
        <v>4</v>
      </c>
      <c r="AJ175">
        <v>6</v>
      </c>
      <c r="AK175">
        <v>0</v>
      </c>
      <c r="AL175">
        <v>5</v>
      </c>
      <c r="AM175">
        <v>58</v>
      </c>
      <c r="AN175">
        <v>33</v>
      </c>
      <c r="AO175">
        <v>23</v>
      </c>
      <c r="AP175">
        <v>6</v>
      </c>
      <c r="AQ175">
        <v>9</v>
      </c>
      <c r="AR175">
        <v>4</v>
      </c>
      <c r="AS175">
        <v>8</v>
      </c>
      <c r="AT175">
        <v>48</v>
      </c>
      <c r="AU175">
        <v>950</v>
      </c>
      <c r="AV175">
        <v>21</v>
      </c>
      <c r="AW175">
        <v>1765</v>
      </c>
      <c r="AX175">
        <v>200000</v>
      </c>
    </row>
    <row r="176" spans="1:51" x14ac:dyDescent="0.25">
      <c r="A176" t="s">
        <v>131</v>
      </c>
      <c r="B176" t="s">
        <v>132</v>
      </c>
      <c r="C176" t="s">
        <v>98</v>
      </c>
      <c r="D176">
        <v>64</v>
      </c>
      <c r="E176" t="s">
        <v>133</v>
      </c>
      <c r="F176">
        <v>20190415</v>
      </c>
      <c r="G176">
        <v>278</v>
      </c>
      <c r="H176">
        <v>132283</v>
      </c>
      <c r="J176" t="s">
        <v>354</v>
      </c>
      <c r="K176" t="s">
        <v>207</v>
      </c>
      <c r="L176" t="s">
        <v>101</v>
      </c>
      <c r="N176" t="s">
        <v>121</v>
      </c>
      <c r="O176" s="1">
        <v>239288158795</v>
      </c>
      <c r="P176">
        <v>111575</v>
      </c>
      <c r="Q176">
        <v>8</v>
      </c>
      <c r="S176" t="s">
        <v>647</v>
      </c>
      <c r="T176" t="s">
        <v>101</v>
      </c>
      <c r="V176" t="s">
        <v>102</v>
      </c>
      <c r="W176" s="1">
        <v>228993839836</v>
      </c>
      <c r="X176" t="s">
        <v>659</v>
      </c>
      <c r="Y176">
        <v>3</v>
      </c>
      <c r="Z176" t="s">
        <v>173</v>
      </c>
      <c r="AA176">
        <v>112</v>
      </c>
      <c r="AB176">
        <v>5</v>
      </c>
      <c r="AC176">
        <v>0</v>
      </c>
      <c r="AD176">
        <v>78</v>
      </c>
      <c r="AE176">
        <v>50</v>
      </c>
      <c r="AF176">
        <v>37</v>
      </c>
      <c r="AG176">
        <v>19</v>
      </c>
      <c r="AH176">
        <v>11</v>
      </c>
      <c r="AI176">
        <v>7</v>
      </c>
      <c r="AJ176">
        <v>8</v>
      </c>
      <c r="AK176">
        <v>3</v>
      </c>
      <c r="AL176">
        <v>1</v>
      </c>
      <c r="AM176">
        <v>73</v>
      </c>
      <c r="AN176">
        <v>48</v>
      </c>
      <c r="AO176">
        <v>28</v>
      </c>
      <c r="AP176">
        <v>17</v>
      </c>
      <c r="AQ176">
        <v>11</v>
      </c>
      <c r="AR176">
        <v>1</v>
      </c>
      <c r="AS176">
        <v>3</v>
      </c>
      <c r="AT176">
        <v>96</v>
      </c>
      <c r="AU176">
        <v>622</v>
      </c>
      <c r="AV176">
        <v>12</v>
      </c>
      <c r="AW176">
        <v>2810</v>
      </c>
      <c r="AY176">
        <v>200000</v>
      </c>
    </row>
    <row r="177" spans="1:51" x14ac:dyDescent="0.25">
      <c r="A177" t="s">
        <v>131</v>
      </c>
      <c r="B177" t="s">
        <v>132</v>
      </c>
      <c r="C177" t="s">
        <v>98</v>
      </c>
      <c r="D177">
        <v>64</v>
      </c>
      <c r="E177" t="s">
        <v>133</v>
      </c>
      <c r="F177">
        <v>20190415</v>
      </c>
      <c r="G177">
        <v>275</v>
      </c>
      <c r="H177">
        <v>104926</v>
      </c>
      <c r="I177">
        <v>13</v>
      </c>
      <c r="K177" t="s">
        <v>670</v>
      </c>
      <c r="L177" t="s">
        <v>101</v>
      </c>
      <c r="M177">
        <v>178</v>
      </c>
      <c r="N177" t="s">
        <v>121</v>
      </c>
      <c r="O177" s="1">
        <v>318932238193</v>
      </c>
      <c r="P177">
        <v>104468</v>
      </c>
      <c r="S177" t="s">
        <v>829</v>
      </c>
      <c r="T177" t="s">
        <v>101</v>
      </c>
      <c r="U177">
        <v>183</v>
      </c>
      <c r="V177" t="s">
        <v>138</v>
      </c>
      <c r="W177" s="1">
        <v>342970568104</v>
      </c>
      <c r="X177" t="s">
        <v>351</v>
      </c>
      <c r="Y177">
        <v>3</v>
      </c>
      <c r="Z177" t="s">
        <v>173</v>
      </c>
      <c r="AT177">
        <v>18</v>
      </c>
      <c r="AU177">
        <v>1885</v>
      </c>
      <c r="AV177">
        <v>26</v>
      </c>
      <c r="AW177">
        <v>1385</v>
      </c>
      <c r="AY177">
        <v>200000</v>
      </c>
    </row>
    <row r="178" spans="1:51" x14ac:dyDescent="0.25">
      <c r="A178" t="s">
        <v>131</v>
      </c>
      <c r="B178" t="s">
        <v>132</v>
      </c>
      <c r="C178" t="s">
        <v>98</v>
      </c>
      <c r="D178">
        <v>64</v>
      </c>
      <c r="E178" t="s">
        <v>133</v>
      </c>
      <c r="F178">
        <v>20190415</v>
      </c>
      <c r="G178">
        <v>274</v>
      </c>
      <c r="H178">
        <v>100644</v>
      </c>
      <c r="I178">
        <v>3</v>
      </c>
      <c r="K178" t="s">
        <v>683</v>
      </c>
      <c r="L178" t="s">
        <v>101</v>
      </c>
      <c r="M178">
        <v>198</v>
      </c>
      <c r="N178" t="s">
        <v>104</v>
      </c>
      <c r="O178" s="1">
        <v>219849418207</v>
      </c>
      <c r="P178">
        <v>200000</v>
      </c>
      <c r="R178" t="s">
        <v>158</v>
      </c>
      <c r="S178" t="s">
        <v>163</v>
      </c>
      <c r="T178" t="s">
        <v>101</v>
      </c>
      <c r="V178" t="s">
        <v>164</v>
      </c>
      <c r="W178" s="1">
        <v>186830937714</v>
      </c>
      <c r="X178" t="s">
        <v>202</v>
      </c>
      <c r="Y178">
        <v>3</v>
      </c>
      <c r="Z178" t="s">
        <v>173</v>
      </c>
      <c r="AA178">
        <v>78</v>
      </c>
      <c r="AB178">
        <v>0</v>
      </c>
      <c r="AC178">
        <v>3</v>
      </c>
      <c r="AD178">
        <v>47</v>
      </c>
      <c r="AE178">
        <v>32</v>
      </c>
      <c r="AF178">
        <v>21</v>
      </c>
      <c r="AG178">
        <v>7</v>
      </c>
      <c r="AH178">
        <v>8</v>
      </c>
      <c r="AI178">
        <v>1</v>
      </c>
      <c r="AJ178">
        <v>3</v>
      </c>
      <c r="AK178">
        <v>1</v>
      </c>
      <c r="AL178">
        <v>5</v>
      </c>
      <c r="AM178">
        <v>53</v>
      </c>
      <c r="AN178">
        <v>26</v>
      </c>
      <c r="AO178">
        <v>12</v>
      </c>
      <c r="AP178">
        <v>10</v>
      </c>
      <c r="AQ178">
        <v>9</v>
      </c>
      <c r="AR178">
        <v>1</v>
      </c>
      <c r="AS178">
        <v>7</v>
      </c>
      <c r="AT178">
        <v>3</v>
      </c>
      <c r="AU178">
        <v>6040</v>
      </c>
      <c r="AV178">
        <v>33</v>
      </c>
      <c r="AW178">
        <v>1245</v>
      </c>
      <c r="AX178">
        <v>106426</v>
      </c>
    </row>
    <row r="179" spans="1:51" x14ac:dyDescent="0.25">
      <c r="A179" t="s">
        <v>131</v>
      </c>
      <c r="B179" t="s">
        <v>132</v>
      </c>
      <c r="C179" t="s">
        <v>98</v>
      </c>
      <c r="D179">
        <v>64</v>
      </c>
      <c r="E179" t="s">
        <v>133</v>
      </c>
      <c r="F179">
        <v>20190415</v>
      </c>
      <c r="G179">
        <v>272</v>
      </c>
      <c r="H179">
        <v>106065</v>
      </c>
      <c r="I179">
        <v>11</v>
      </c>
      <c r="K179" t="s">
        <v>730</v>
      </c>
      <c r="L179" t="s">
        <v>101</v>
      </c>
      <c r="N179" t="s">
        <v>121</v>
      </c>
      <c r="O179" s="1">
        <v>265379876797</v>
      </c>
      <c r="P179">
        <v>104527</v>
      </c>
      <c r="S179" t="s">
        <v>694</v>
      </c>
      <c r="T179" t="s">
        <v>101</v>
      </c>
      <c r="U179">
        <v>183</v>
      </c>
      <c r="V179" t="s">
        <v>118</v>
      </c>
      <c r="W179" s="1">
        <v>340479123888</v>
      </c>
      <c r="X179" t="s">
        <v>1051</v>
      </c>
      <c r="Y179">
        <v>3</v>
      </c>
      <c r="Z179" t="s">
        <v>173</v>
      </c>
      <c r="AA179">
        <v>104</v>
      </c>
      <c r="AB179">
        <v>2</v>
      </c>
      <c r="AC179">
        <v>2</v>
      </c>
      <c r="AD179">
        <v>92</v>
      </c>
      <c r="AE179">
        <v>61</v>
      </c>
      <c r="AF179">
        <v>41</v>
      </c>
      <c r="AG179">
        <v>14</v>
      </c>
      <c r="AH179">
        <v>14</v>
      </c>
      <c r="AI179">
        <v>5</v>
      </c>
      <c r="AJ179">
        <v>9</v>
      </c>
      <c r="AK179">
        <v>5</v>
      </c>
      <c r="AL179">
        <v>2</v>
      </c>
      <c r="AM179">
        <v>69</v>
      </c>
      <c r="AN179">
        <v>36</v>
      </c>
      <c r="AO179">
        <v>25</v>
      </c>
      <c r="AP179">
        <v>18</v>
      </c>
      <c r="AQ179">
        <v>13</v>
      </c>
      <c r="AR179">
        <v>0</v>
      </c>
      <c r="AS179">
        <v>3</v>
      </c>
      <c r="AT179">
        <v>16</v>
      </c>
      <c r="AU179">
        <v>2021</v>
      </c>
      <c r="AV179">
        <v>36</v>
      </c>
      <c r="AW179">
        <v>1185</v>
      </c>
      <c r="AX179">
        <v>200000</v>
      </c>
    </row>
    <row r="180" spans="1:51" x14ac:dyDescent="0.25">
      <c r="A180" t="s">
        <v>131</v>
      </c>
      <c r="B180" t="s">
        <v>132</v>
      </c>
      <c r="C180" t="s">
        <v>98</v>
      </c>
      <c r="D180">
        <v>64</v>
      </c>
      <c r="E180" t="s">
        <v>133</v>
      </c>
      <c r="F180">
        <v>20190415</v>
      </c>
      <c r="G180">
        <v>271</v>
      </c>
      <c r="H180">
        <v>105777</v>
      </c>
      <c r="K180" t="s">
        <v>114</v>
      </c>
      <c r="L180" t="s">
        <v>101</v>
      </c>
      <c r="M180">
        <v>188</v>
      </c>
      <c r="N180" t="s">
        <v>115</v>
      </c>
      <c r="O180" s="1">
        <v>279151266256</v>
      </c>
      <c r="P180">
        <v>105526</v>
      </c>
      <c r="S180" t="s">
        <v>684</v>
      </c>
      <c r="T180" t="s">
        <v>101</v>
      </c>
      <c r="V180" t="s">
        <v>104</v>
      </c>
      <c r="W180" s="1">
        <v>289719370294</v>
      </c>
      <c r="X180" t="s">
        <v>827</v>
      </c>
      <c r="Y180">
        <v>3</v>
      </c>
      <c r="Z180" t="s">
        <v>173</v>
      </c>
      <c r="AA180">
        <v>117</v>
      </c>
      <c r="AB180">
        <v>1</v>
      </c>
      <c r="AC180">
        <v>2</v>
      </c>
      <c r="AD180">
        <v>85</v>
      </c>
      <c r="AE180">
        <v>41</v>
      </c>
      <c r="AF180">
        <v>29</v>
      </c>
      <c r="AG180">
        <v>24</v>
      </c>
      <c r="AH180">
        <v>11</v>
      </c>
      <c r="AI180">
        <v>7</v>
      </c>
      <c r="AJ180">
        <v>8</v>
      </c>
      <c r="AK180">
        <v>6</v>
      </c>
      <c r="AL180">
        <v>4</v>
      </c>
      <c r="AM180">
        <v>76</v>
      </c>
      <c r="AN180">
        <v>35</v>
      </c>
      <c r="AO180">
        <v>26</v>
      </c>
      <c r="AP180">
        <v>20</v>
      </c>
      <c r="AQ180">
        <v>11</v>
      </c>
      <c r="AR180">
        <v>8</v>
      </c>
      <c r="AS180">
        <v>10</v>
      </c>
      <c r="AT180">
        <v>28</v>
      </c>
      <c r="AU180">
        <v>1300</v>
      </c>
      <c r="AV180">
        <v>44</v>
      </c>
      <c r="AW180">
        <v>990</v>
      </c>
      <c r="AX180">
        <v>106426</v>
      </c>
    </row>
    <row r="181" spans="1:51" x14ac:dyDescent="0.25">
      <c r="A181" t="s">
        <v>131</v>
      </c>
      <c r="B181" t="s">
        <v>132</v>
      </c>
      <c r="C181" t="s">
        <v>98</v>
      </c>
      <c r="D181">
        <v>64</v>
      </c>
      <c r="E181" t="s">
        <v>133</v>
      </c>
      <c r="F181">
        <v>20190415</v>
      </c>
      <c r="G181">
        <v>270</v>
      </c>
      <c r="H181">
        <v>104745</v>
      </c>
      <c r="I181">
        <v>2</v>
      </c>
      <c r="K181" t="s">
        <v>642</v>
      </c>
      <c r="L181" t="s">
        <v>108</v>
      </c>
      <c r="M181">
        <v>185</v>
      </c>
      <c r="N181" t="s">
        <v>154</v>
      </c>
      <c r="O181" s="1">
        <v>328651608487</v>
      </c>
      <c r="P181">
        <v>105138</v>
      </c>
      <c r="S181" t="s">
        <v>644</v>
      </c>
      <c r="T181" t="s">
        <v>101</v>
      </c>
      <c r="U181">
        <v>183</v>
      </c>
      <c r="V181" t="s">
        <v>154</v>
      </c>
      <c r="W181" s="1">
        <v>310006844627</v>
      </c>
      <c r="X181" t="s">
        <v>200</v>
      </c>
      <c r="Y181">
        <v>3</v>
      </c>
      <c r="Z181" t="s">
        <v>173</v>
      </c>
      <c r="AA181">
        <v>76</v>
      </c>
      <c r="AB181">
        <v>0</v>
      </c>
      <c r="AC181">
        <v>3</v>
      </c>
      <c r="AD181">
        <v>47</v>
      </c>
      <c r="AE181">
        <v>28</v>
      </c>
      <c r="AF181">
        <v>18</v>
      </c>
      <c r="AG181">
        <v>14</v>
      </c>
      <c r="AH181">
        <v>7</v>
      </c>
      <c r="AI181">
        <v>5</v>
      </c>
      <c r="AJ181">
        <v>5</v>
      </c>
      <c r="AK181">
        <v>0</v>
      </c>
      <c r="AL181">
        <v>0</v>
      </c>
      <c r="AM181">
        <v>40</v>
      </c>
      <c r="AN181">
        <v>23</v>
      </c>
      <c r="AO181">
        <v>9</v>
      </c>
      <c r="AP181">
        <v>8</v>
      </c>
      <c r="AQ181">
        <v>7</v>
      </c>
      <c r="AR181">
        <v>3</v>
      </c>
      <c r="AS181">
        <v>8</v>
      </c>
      <c r="AT181">
        <v>2</v>
      </c>
      <c r="AU181">
        <v>8725</v>
      </c>
      <c r="AV181">
        <v>22</v>
      </c>
      <c r="AW181">
        <v>1680</v>
      </c>
      <c r="AX181">
        <v>200000</v>
      </c>
    </row>
    <row r="182" spans="1:51" x14ac:dyDescent="0.25">
      <c r="A182" t="s">
        <v>131</v>
      </c>
      <c r="B182" t="s">
        <v>132</v>
      </c>
      <c r="C182" t="s">
        <v>98</v>
      </c>
      <c r="D182">
        <v>64</v>
      </c>
      <c r="E182" t="s">
        <v>133</v>
      </c>
      <c r="F182">
        <v>20190415</v>
      </c>
      <c r="G182">
        <v>266</v>
      </c>
      <c r="H182">
        <v>106043</v>
      </c>
      <c r="K182" t="s">
        <v>149</v>
      </c>
      <c r="L182" t="s">
        <v>101</v>
      </c>
      <c r="M182">
        <v>170</v>
      </c>
      <c r="N182" t="s">
        <v>150</v>
      </c>
      <c r="O182" s="1">
        <v>266611909651</v>
      </c>
      <c r="P182">
        <v>106378</v>
      </c>
      <c r="Q182">
        <v>17</v>
      </c>
      <c r="S182" t="s">
        <v>194</v>
      </c>
      <c r="T182" t="s">
        <v>101</v>
      </c>
      <c r="V182" t="s">
        <v>191</v>
      </c>
      <c r="W182" s="1">
        <v>242655715264</v>
      </c>
      <c r="X182" t="s">
        <v>1052</v>
      </c>
      <c r="Y182">
        <v>3</v>
      </c>
      <c r="Z182" t="s">
        <v>745</v>
      </c>
      <c r="AA182">
        <v>121</v>
      </c>
      <c r="AB182">
        <v>1</v>
      </c>
      <c r="AC182">
        <v>3</v>
      </c>
      <c r="AD182">
        <v>78</v>
      </c>
      <c r="AE182">
        <v>53</v>
      </c>
      <c r="AF182">
        <v>31</v>
      </c>
      <c r="AG182">
        <v>17</v>
      </c>
      <c r="AH182">
        <v>13</v>
      </c>
      <c r="AI182">
        <v>2</v>
      </c>
      <c r="AJ182">
        <v>6</v>
      </c>
      <c r="AK182">
        <v>0</v>
      </c>
      <c r="AL182">
        <v>4</v>
      </c>
      <c r="AM182">
        <v>92</v>
      </c>
      <c r="AN182">
        <v>48</v>
      </c>
      <c r="AO182">
        <v>26</v>
      </c>
      <c r="AP182">
        <v>20</v>
      </c>
      <c r="AQ182">
        <v>13</v>
      </c>
      <c r="AR182">
        <v>9</v>
      </c>
      <c r="AS182">
        <v>16</v>
      </c>
      <c r="AT182">
        <v>24</v>
      </c>
      <c r="AU182">
        <v>1485</v>
      </c>
      <c r="AV182">
        <v>23</v>
      </c>
      <c r="AW182">
        <v>1575</v>
      </c>
      <c r="AY182">
        <v>106426</v>
      </c>
    </row>
    <row r="183" spans="1:51" x14ac:dyDescent="0.25">
      <c r="A183" t="s">
        <v>131</v>
      </c>
      <c r="B183" t="s">
        <v>132</v>
      </c>
      <c r="C183" t="s">
        <v>98</v>
      </c>
      <c r="D183">
        <v>64</v>
      </c>
      <c r="E183" t="s">
        <v>133</v>
      </c>
      <c r="F183">
        <v>20190415</v>
      </c>
      <c r="G183">
        <v>265</v>
      </c>
      <c r="H183">
        <v>106421</v>
      </c>
      <c r="I183">
        <v>10</v>
      </c>
      <c r="K183" t="s">
        <v>265</v>
      </c>
      <c r="L183" t="s">
        <v>101</v>
      </c>
      <c r="N183" t="s">
        <v>102</v>
      </c>
      <c r="O183" s="1">
        <v>231731690623</v>
      </c>
      <c r="P183">
        <v>105311</v>
      </c>
      <c r="S183" t="s">
        <v>833</v>
      </c>
      <c r="T183" t="s">
        <v>101</v>
      </c>
      <c r="U183">
        <v>185</v>
      </c>
      <c r="V183" t="s">
        <v>220</v>
      </c>
      <c r="W183" s="1">
        <v>300424366872</v>
      </c>
      <c r="X183" t="s">
        <v>200</v>
      </c>
      <c r="Y183">
        <v>3</v>
      </c>
      <c r="Z183" t="s">
        <v>745</v>
      </c>
      <c r="AA183">
        <v>54</v>
      </c>
      <c r="AB183">
        <v>5</v>
      </c>
      <c r="AC183">
        <v>4</v>
      </c>
      <c r="AD183">
        <v>40</v>
      </c>
      <c r="AE183">
        <v>18</v>
      </c>
      <c r="AF183">
        <v>15</v>
      </c>
      <c r="AG183">
        <v>14</v>
      </c>
      <c r="AH183">
        <v>7</v>
      </c>
      <c r="AI183">
        <v>0</v>
      </c>
      <c r="AJ183">
        <v>0</v>
      </c>
      <c r="AK183">
        <v>1</v>
      </c>
      <c r="AL183">
        <v>2</v>
      </c>
      <c r="AM183">
        <v>46</v>
      </c>
      <c r="AN183">
        <v>26</v>
      </c>
      <c r="AO183">
        <v>15</v>
      </c>
      <c r="AP183">
        <v>4</v>
      </c>
      <c r="AQ183">
        <v>7</v>
      </c>
      <c r="AR183">
        <v>3</v>
      </c>
      <c r="AS183">
        <v>8</v>
      </c>
      <c r="AT183">
        <v>14</v>
      </c>
      <c r="AU183">
        <v>2295</v>
      </c>
      <c r="AV183">
        <v>51</v>
      </c>
      <c r="AW183">
        <v>937</v>
      </c>
      <c r="AX183">
        <v>200000</v>
      </c>
    </row>
    <row r="184" spans="1:51" x14ac:dyDescent="0.25">
      <c r="A184" t="s">
        <v>131</v>
      </c>
      <c r="B184" t="s">
        <v>132</v>
      </c>
      <c r="C184" t="s">
        <v>98</v>
      </c>
      <c r="D184">
        <v>64</v>
      </c>
      <c r="E184" t="s">
        <v>133</v>
      </c>
      <c r="F184">
        <v>20190415</v>
      </c>
      <c r="G184">
        <v>258</v>
      </c>
      <c r="H184">
        <v>105676</v>
      </c>
      <c r="I184">
        <v>16</v>
      </c>
      <c r="K184" t="s">
        <v>201</v>
      </c>
      <c r="L184" t="s">
        <v>101</v>
      </c>
      <c r="M184">
        <v>163</v>
      </c>
      <c r="N184" t="s">
        <v>178</v>
      </c>
      <c r="O184" s="1">
        <v>283531827515</v>
      </c>
      <c r="P184">
        <v>105819</v>
      </c>
      <c r="R184" t="s">
        <v>354</v>
      </c>
      <c r="S184" t="s">
        <v>210</v>
      </c>
      <c r="T184" t="s">
        <v>101</v>
      </c>
      <c r="V184" t="s">
        <v>150</v>
      </c>
      <c r="W184" s="1">
        <v>276933607118</v>
      </c>
      <c r="X184" t="s">
        <v>202</v>
      </c>
      <c r="Y184">
        <v>3</v>
      </c>
      <c r="Z184" t="s">
        <v>745</v>
      </c>
      <c r="AA184">
        <v>85</v>
      </c>
      <c r="AB184">
        <v>5</v>
      </c>
      <c r="AC184">
        <v>2</v>
      </c>
      <c r="AD184">
        <v>58</v>
      </c>
      <c r="AE184">
        <v>29</v>
      </c>
      <c r="AF184">
        <v>22</v>
      </c>
      <c r="AG184">
        <v>16</v>
      </c>
      <c r="AH184">
        <v>9</v>
      </c>
      <c r="AI184">
        <v>5</v>
      </c>
      <c r="AJ184">
        <v>6</v>
      </c>
      <c r="AK184">
        <v>0</v>
      </c>
      <c r="AL184">
        <v>6</v>
      </c>
      <c r="AM184">
        <v>63</v>
      </c>
      <c r="AN184">
        <v>34</v>
      </c>
      <c r="AO184">
        <v>19</v>
      </c>
      <c r="AP184">
        <v>13</v>
      </c>
      <c r="AQ184">
        <v>8</v>
      </c>
      <c r="AR184">
        <v>7</v>
      </c>
      <c r="AS184">
        <v>11</v>
      </c>
      <c r="AT184">
        <v>21</v>
      </c>
      <c r="AU184">
        <v>1765</v>
      </c>
      <c r="AV184">
        <v>84</v>
      </c>
      <c r="AW184">
        <v>668</v>
      </c>
      <c r="AX184">
        <v>200000</v>
      </c>
    </row>
    <row r="185" spans="1:51" x14ac:dyDescent="0.25">
      <c r="A185" t="s">
        <v>131</v>
      </c>
      <c r="B185" t="s">
        <v>132</v>
      </c>
      <c r="C185" t="s">
        <v>98</v>
      </c>
      <c r="D185">
        <v>64</v>
      </c>
      <c r="E185" t="s">
        <v>133</v>
      </c>
      <c r="F185">
        <v>20190415</v>
      </c>
      <c r="G185">
        <v>249</v>
      </c>
      <c r="H185">
        <v>104926</v>
      </c>
      <c r="I185">
        <v>13</v>
      </c>
      <c r="K185" t="s">
        <v>670</v>
      </c>
      <c r="L185" t="s">
        <v>101</v>
      </c>
      <c r="M185">
        <v>178</v>
      </c>
      <c r="N185" t="s">
        <v>121</v>
      </c>
      <c r="O185" s="1">
        <v>318932238193</v>
      </c>
      <c r="P185">
        <v>126094</v>
      </c>
      <c r="R185" t="s">
        <v>354</v>
      </c>
      <c r="S185" t="s">
        <v>100</v>
      </c>
      <c r="T185" t="s">
        <v>101</v>
      </c>
      <c r="V185" t="s">
        <v>102</v>
      </c>
      <c r="W185" s="1">
        <v>214839151266</v>
      </c>
      <c r="X185" t="s">
        <v>973</v>
      </c>
      <c r="Y185">
        <v>3</v>
      </c>
      <c r="Z185" t="s">
        <v>745</v>
      </c>
      <c r="AA185">
        <v>150</v>
      </c>
      <c r="AB185">
        <v>4</v>
      </c>
      <c r="AC185">
        <v>8</v>
      </c>
      <c r="AD185">
        <v>121</v>
      </c>
      <c r="AE185">
        <v>55</v>
      </c>
      <c r="AF185">
        <v>37</v>
      </c>
      <c r="AG185">
        <v>32</v>
      </c>
      <c r="AH185">
        <v>16</v>
      </c>
      <c r="AI185">
        <v>13</v>
      </c>
      <c r="AJ185">
        <v>17</v>
      </c>
      <c r="AK185">
        <v>6</v>
      </c>
      <c r="AL185">
        <v>6</v>
      </c>
      <c r="AM185">
        <v>90</v>
      </c>
      <c r="AN185">
        <v>42</v>
      </c>
      <c r="AO185">
        <v>30</v>
      </c>
      <c r="AP185">
        <v>24</v>
      </c>
      <c r="AQ185">
        <v>16</v>
      </c>
      <c r="AR185">
        <v>3</v>
      </c>
      <c r="AS185">
        <v>8</v>
      </c>
      <c r="AT185">
        <v>18</v>
      </c>
      <c r="AU185">
        <v>1885</v>
      </c>
      <c r="AV185">
        <v>90</v>
      </c>
      <c r="AW185">
        <v>654</v>
      </c>
      <c r="AX185">
        <v>200000</v>
      </c>
    </row>
    <row r="186" spans="1:51" x14ac:dyDescent="0.25">
      <c r="A186" t="s">
        <v>131</v>
      </c>
      <c r="B186" t="s">
        <v>132</v>
      </c>
      <c r="C186" t="s">
        <v>98</v>
      </c>
      <c r="D186">
        <v>64</v>
      </c>
      <c r="E186" t="s">
        <v>133</v>
      </c>
      <c r="F186">
        <v>20190415</v>
      </c>
      <c r="G186">
        <v>247</v>
      </c>
      <c r="H186">
        <v>200000</v>
      </c>
      <c r="J186" t="s">
        <v>158</v>
      </c>
      <c r="K186" t="s">
        <v>163</v>
      </c>
      <c r="L186" t="s">
        <v>101</v>
      </c>
      <c r="N186" t="s">
        <v>164</v>
      </c>
      <c r="O186" s="1">
        <v>186830937714</v>
      </c>
      <c r="P186">
        <v>106228</v>
      </c>
      <c r="R186" t="s">
        <v>354</v>
      </c>
      <c r="S186" t="s">
        <v>375</v>
      </c>
      <c r="T186" t="s">
        <v>101</v>
      </c>
      <c r="V186" t="s">
        <v>150</v>
      </c>
      <c r="W186" s="1">
        <v>256646132786</v>
      </c>
      <c r="X186" t="s">
        <v>988</v>
      </c>
      <c r="Y186">
        <v>3</v>
      </c>
      <c r="Z186" t="s">
        <v>745</v>
      </c>
      <c r="AA186">
        <v>118</v>
      </c>
      <c r="AB186">
        <v>5</v>
      </c>
      <c r="AC186">
        <v>5</v>
      </c>
      <c r="AD186">
        <v>73</v>
      </c>
      <c r="AE186">
        <v>43</v>
      </c>
      <c r="AF186">
        <v>38</v>
      </c>
      <c r="AG186">
        <v>14</v>
      </c>
      <c r="AH186">
        <v>12</v>
      </c>
      <c r="AI186">
        <v>2</v>
      </c>
      <c r="AJ186">
        <v>4</v>
      </c>
      <c r="AK186">
        <v>1</v>
      </c>
      <c r="AL186">
        <v>4</v>
      </c>
      <c r="AM186">
        <v>92</v>
      </c>
      <c r="AN186">
        <v>45</v>
      </c>
      <c r="AO186">
        <v>31</v>
      </c>
      <c r="AP186">
        <v>22</v>
      </c>
      <c r="AQ186">
        <v>12</v>
      </c>
      <c r="AR186">
        <v>6</v>
      </c>
      <c r="AS186">
        <v>9</v>
      </c>
      <c r="AT186">
        <v>33</v>
      </c>
      <c r="AU186">
        <v>1245</v>
      </c>
      <c r="AV186">
        <v>79</v>
      </c>
      <c r="AW186">
        <v>697</v>
      </c>
      <c r="AY186">
        <v>200000</v>
      </c>
    </row>
    <row r="187" spans="1:51" x14ac:dyDescent="0.25">
      <c r="A187" t="s">
        <v>131</v>
      </c>
      <c r="B187" t="s">
        <v>132</v>
      </c>
      <c r="C187" t="s">
        <v>98</v>
      </c>
      <c r="D187">
        <v>64</v>
      </c>
      <c r="E187" t="s">
        <v>133</v>
      </c>
      <c r="F187">
        <v>20190415</v>
      </c>
      <c r="G187">
        <v>243</v>
      </c>
      <c r="H187">
        <v>104527</v>
      </c>
      <c r="K187" t="s">
        <v>694</v>
      </c>
      <c r="L187" t="s">
        <v>101</v>
      </c>
      <c r="M187">
        <v>183</v>
      </c>
      <c r="N187" t="s">
        <v>118</v>
      </c>
      <c r="O187" s="1">
        <v>340479123888</v>
      </c>
      <c r="P187">
        <v>106298</v>
      </c>
      <c r="S187" t="s">
        <v>908</v>
      </c>
      <c r="T187" t="s">
        <v>101</v>
      </c>
      <c r="U187">
        <v>185</v>
      </c>
      <c r="V187" t="s">
        <v>138</v>
      </c>
      <c r="W187" s="1">
        <v>251389459274</v>
      </c>
      <c r="X187" t="s">
        <v>122</v>
      </c>
      <c r="Y187">
        <v>3</v>
      </c>
      <c r="Z187" t="s">
        <v>745</v>
      </c>
      <c r="AA187">
        <v>75</v>
      </c>
      <c r="AB187">
        <v>7</v>
      </c>
      <c r="AC187">
        <v>3</v>
      </c>
      <c r="AD187">
        <v>59</v>
      </c>
      <c r="AE187">
        <v>28</v>
      </c>
      <c r="AF187">
        <v>24</v>
      </c>
      <c r="AG187">
        <v>19</v>
      </c>
      <c r="AH187">
        <v>11</v>
      </c>
      <c r="AI187">
        <v>5</v>
      </c>
      <c r="AJ187">
        <v>6</v>
      </c>
      <c r="AK187">
        <v>1</v>
      </c>
      <c r="AL187">
        <v>3</v>
      </c>
      <c r="AM187">
        <v>55</v>
      </c>
      <c r="AN187">
        <v>22</v>
      </c>
      <c r="AO187">
        <v>14</v>
      </c>
      <c r="AP187">
        <v>19</v>
      </c>
      <c r="AQ187">
        <v>10</v>
      </c>
      <c r="AR187">
        <v>2</v>
      </c>
      <c r="AS187">
        <v>5</v>
      </c>
      <c r="AT187">
        <v>36</v>
      </c>
      <c r="AU187">
        <v>1185</v>
      </c>
      <c r="AV187">
        <v>31</v>
      </c>
      <c r="AW187">
        <v>1275</v>
      </c>
      <c r="AX187">
        <v>200000</v>
      </c>
    </row>
    <row r="188" spans="1:51" x14ac:dyDescent="0.25">
      <c r="A188" t="s">
        <v>131</v>
      </c>
      <c r="B188" t="s">
        <v>132</v>
      </c>
      <c r="C188" t="s">
        <v>98</v>
      </c>
      <c r="D188">
        <v>64</v>
      </c>
      <c r="E188" t="s">
        <v>133</v>
      </c>
      <c r="F188">
        <v>20190415</v>
      </c>
      <c r="G188">
        <v>241</v>
      </c>
      <c r="H188">
        <v>105526</v>
      </c>
      <c r="K188" t="s">
        <v>684</v>
      </c>
      <c r="L188" t="s">
        <v>101</v>
      </c>
      <c r="N188" t="s">
        <v>104</v>
      </c>
      <c r="O188" s="1">
        <v>289719370294</v>
      </c>
      <c r="P188">
        <v>133430</v>
      </c>
      <c r="Q188">
        <v>15</v>
      </c>
      <c r="S188" t="s">
        <v>651</v>
      </c>
      <c r="T188" t="s">
        <v>108</v>
      </c>
      <c r="V188" t="s">
        <v>164</v>
      </c>
      <c r="W188" t="s">
        <v>1053</v>
      </c>
      <c r="X188" t="s">
        <v>1054</v>
      </c>
      <c r="Y188">
        <v>3</v>
      </c>
      <c r="Z188" t="s">
        <v>745</v>
      </c>
      <c r="AA188">
        <v>118</v>
      </c>
      <c r="AB188">
        <v>4</v>
      </c>
      <c r="AC188">
        <v>4</v>
      </c>
      <c r="AD188">
        <v>90</v>
      </c>
      <c r="AE188">
        <v>46</v>
      </c>
      <c r="AF188">
        <v>33</v>
      </c>
      <c r="AG188">
        <v>21</v>
      </c>
      <c r="AH188">
        <v>14</v>
      </c>
      <c r="AI188">
        <v>6</v>
      </c>
      <c r="AJ188">
        <v>9</v>
      </c>
      <c r="AK188">
        <v>1</v>
      </c>
      <c r="AL188">
        <v>10</v>
      </c>
      <c r="AM188">
        <v>100</v>
      </c>
      <c r="AN188">
        <v>58</v>
      </c>
      <c r="AO188">
        <v>36</v>
      </c>
      <c r="AP188">
        <v>18</v>
      </c>
      <c r="AQ188">
        <v>14</v>
      </c>
      <c r="AR188">
        <v>10</v>
      </c>
      <c r="AS188">
        <v>16</v>
      </c>
      <c r="AT188">
        <v>44</v>
      </c>
      <c r="AU188">
        <v>990</v>
      </c>
      <c r="AV188">
        <v>20</v>
      </c>
      <c r="AW188">
        <v>1820</v>
      </c>
      <c r="AY188">
        <v>200000</v>
      </c>
    </row>
    <row r="189" spans="1:51" x14ac:dyDescent="0.25">
      <c r="A189" t="s">
        <v>131</v>
      </c>
      <c r="B189" t="s">
        <v>132</v>
      </c>
      <c r="C189" t="s">
        <v>98</v>
      </c>
      <c r="D189">
        <v>64</v>
      </c>
      <c r="E189" t="s">
        <v>133</v>
      </c>
      <c r="F189">
        <v>20190415</v>
      </c>
      <c r="G189">
        <v>240</v>
      </c>
      <c r="H189">
        <v>105777</v>
      </c>
      <c r="K189" t="s">
        <v>114</v>
      </c>
      <c r="L189" t="s">
        <v>101</v>
      </c>
      <c r="M189">
        <v>188</v>
      </c>
      <c r="N189" t="s">
        <v>115</v>
      </c>
      <c r="O189" s="1">
        <v>279151266256</v>
      </c>
      <c r="P189">
        <v>126610</v>
      </c>
      <c r="S189" t="s">
        <v>199</v>
      </c>
      <c r="T189" t="s">
        <v>101</v>
      </c>
      <c r="V189" t="s">
        <v>121</v>
      </c>
      <c r="W189" s="1">
        <v>230061601643</v>
      </c>
      <c r="X189" t="s">
        <v>377</v>
      </c>
      <c r="Y189">
        <v>3</v>
      </c>
      <c r="Z189" t="s">
        <v>745</v>
      </c>
      <c r="AA189">
        <v>113</v>
      </c>
      <c r="AB189">
        <v>2</v>
      </c>
      <c r="AC189">
        <v>6</v>
      </c>
      <c r="AD189">
        <v>80</v>
      </c>
      <c r="AE189">
        <v>40</v>
      </c>
      <c r="AF189">
        <v>29</v>
      </c>
      <c r="AG189">
        <v>20</v>
      </c>
      <c r="AH189">
        <v>11</v>
      </c>
      <c r="AI189">
        <v>6</v>
      </c>
      <c r="AJ189">
        <v>8</v>
      </c>
      <c r="AK189">
        <v>3</v>
      </c>
      <c r="AL189">
        <v>4</v>
      </c>
      <c r="AM189">
        <v>83</v>
      </c>
      <c r="AN189">
        <v>38</v>
      </c>
      <c r="AO189">
        <v>24</v>
      </c>
      <c r="AP189">
        <v>22</v>
      </c>
      <c r="AQ189">
        <v>11</v>
      </c>
      <c r="AR189">
        <v>14</v>
      </c>
      <c r="AS189">
        <v>18</v>
      </c>
      <c r="AT189">
        <v>28</v>
      </c>
      <c r="AU189">
        <v>1300</v>
      </c>
      <c r="AV189">
        <v>55</v>
      </c>
      <c r="AW189">
        <v>927</v>
      </c>
      <c r="AX189">
        <v>200000</v>
      </c>
    </row>
    <row r="190" spans="1:51" x14ac:dyDescent="0.25">
      <c r="A190" t="s">
        <v>131</v>
      </c>
      <c r="B190" t="s">
        <v>132</v>
      </c>
      <c r="C190" t="s">
        <v>98</v>
      </c>
      <c r="D190">
        <v>64</v>
      </c>
      <c r="E190" t="s">
        <v>133</v>
      </c>
      <c r="F190">
        <v>20190415</v>
      </c>
      <c r="G190">
        <v>239</v>
      </c>
      <c r="H190">
        <v>105138</v>
      </c>
      <c r="K190" t="s">
        <v>644</v>
      </c>
      <c r="L190" t="s">
        <v>101</v>
      </c>
      <c r="M190">
        <v>183</v>
      </c>
      <c r="N190" t="s">
        <v>154</v>
      </c>
      <c r="O190" s="1">
        <v>310006844627</v>
      </c>
      <c r="P190">
        <v>105357</v>
      </c>
      <c r="S190" t="s">
        <v>692</v>
      </c>
      <c r="T190" t="s">
        <v>101</v>
      </c>
      <c r="U190">
        <v>183</v>
      </c>
      <c r="V190" t="s">
        <v>135</v>
      </c>
      <c r="W190" s="1">
        <v>298343600274</v>
      </c>
      <c r="X190" t="s">
        <v>1055</v>
      </c>
      <c r="Y190">
        <v>3</v>
      </c>
      <c r="Z190" t="s">
        <v>745</v>
      </c>
      <c r="AA190">
        <v>111</v>
      </c>
      <c r="AB190">
        <v>1</v>
      </c>
      <c r="AC190">
        <v>2</v>
      </c>
      <c r="AD190">
        <v>74</v>
      </c>
      <c r="AE190">
        <v>52</v>
      </c>
      <c r="AF190">
        <v>37</v>
      </c>
      <c r="AG190">
        <v>11</v>
      </c>
      <c r="AH190">
        <v>12</v>
      </c>
      <c r="AI190">
        <v>6</v>
      </c>
      <c r="AJ190">
        <v>8</v>
      </c>
      <c r="AK190">
        <v>4</v>
      </c>
      <c r="AL190">
        <v>3</v>
      </c>
      <c r="AM190">
        <v>77</v>
      </c>
      <c r="AN190">
        <v>48</v>
      </c>
      <c r="AO190">
        <v>31</v>
      </c>
      <c r="AP190">
        <v>9</v>
      </c>
      <c r="AQ190">
        <v>11</v>
      </c>
      <c r="AR190">
        <v>5</v>
      </c>
      <c r="AS190">
        <v>10</v>
      </c>
      <c r="AT190">
        <v>22</v>
      </c>
      <c r="AU190">
        <v>1680</v>
      </c>
      <c r="AV190">
        <v>39</v>
      </c>
      <c r="AW190">
        <v>1095</v>
      </c>
      <c r="AY190">
        <v>200000</v>
      </c>
    </row>
    <row r="191" spans="1:51" x14ac:dyDescent="0.25">
      <c r="A191" t="s">
        <v>145</v>
      </c>
      <c r="B191" t="s">
        <v>146</v>
      </c>
      <c r="C191" t="s">
        <v>98</v>
      </c>
      <c r="D191">
        <v>64</v>
      </c>
      <c r="E191" t="s">
        <v>99</v>
      </c>
      <c r="F191">
        <v>20190422</v>
      </c>
      <c r="G191">
        <v>300</v>
      </c>
      <c r="H191">
        <v>106233</v>
      </c>
      <c r="I191">
        <v>3</v>
      </c>
      <c r="K191" t="s">
        <v>679</v>
      </c>
      <c r="L191" t="s">
        <v>101</v>
      </c>
      <c r="M191">
        <v>185</v>
      </c>
      <c r="N191" t="s">
        <v>274</v>
      </c>
      <c r="O191" s="1">
        <v>256317590691</v>
      </c>
      <c r="P191">
        <v>106421</v>
      </c>
      <c r="Q191">
        <v>7</v>
      </c>
      <c r="S191" t="s">
        <v>265</v>
      </c>
      <c r="T191" t="s">
        <v>101</v>
      </c>
      <c r="V191" t="s">
        <v>102</v>
      </c>
      <c r="W191" s="1">
        <v>231923340178</v>
      </c>
      <c r="X191" t="s">
        <v>840</v>
      </c>
      <c r="Y191">
        <v>3</v>
      </c>
      <c r="Z191" t="s">
        <v>196</v>
      </c>
      <c r="AA191">
        <v>73</v>
      </c>
      <c r="AB191">
        <v>2</v>
      </c>
      <c r="AC191">
        <v>1</v>
      </c>
      <c r="AD191">
        <v>50</v>
      </c>
      <c r="AE191">
        <v>34</v>
      </c>
      <c r="AF191">
        <v>25</v>
      </c>
      <c r="AG191">
        <v>9</v>
      </c>
      <c r="AH191">
        <v>8</v>
      </c>
      <c r="AI191">
        <v>2</v>
      </c>
      <c r="AJ191">
        <v>3</v>
      </c>
      <c r="AK191">
        <v>0</v>
      </c>
      <c r="AL191">
        <v>3</v>
      </c>
      <c r="AM191">
        <v>49</v>
      </c>
      <c r="AN191">
        <v>25</v>
      </c>
      <c r="AO191">
        <v>9</v>
      </c>
      <c r="AP191">
        <v>11</v>
      </c>
      <c r="AQ191">
        <v>8</v>
      </c>
      <c r="AR191">
        <v>3</v>
      </c>
      <c r="AS191">
        <v>8</v>
      </c>
      <c r="AT191">
        <v>5</v>
      </c>
      <c r="AU191">
        <v>4675</v>
      </c>
      <c r="AV191">
        <v>14</v>
      </c>
      <c r="AW191">
        <v>2505</v>
      </c>
      <c r="AX191">
        <v>126610</v>
      </c>
    </row>
    <row r="192" spans="1:51" x14ac:dyDescent="0.25">
      <c r="A192" t="s">
        <v>145</v>
      </c>
      <c r="B192" t="s">
        <v>146</v>
      </c>
      <c r="C192" t="s">
        <v>98</v>
      </c>
      <c r="D192">
        <v>64</v>
      </c>
      <c r="E192" t="s">
        <v>99</v>
      </c>
      <c r="F192">
        <v>20190422</v>
      </c>
      <c r="G192">
        <v>299</v>
      </c>
      <c r="H192">
        <v>106233</v>
      </c>
      <c r="I192">
        <v>3</v>
      </c>
      <c r="K192" t="s">
        <v>679</v>
      </c>
      <c r="L192" t="s">
        <v>101</v>
      </c>
      <c r="M192">
        <v>185</v>
      </c>
      <c r="N192" t="s">
        <v>274</v>
      </c>
      <c r="O192" s="1">
        <v>256317590691</v>
      </c>
      <c r="P192">
        <v>104745</v>
      </c>
      <c r="Q192">
        <v>1</v>
      </c>
      <c r="S192" t="s">
        <v>642</v>
      </c>
      <c r="T192" t="s">
        <v>108</v>
      </c>
      <c r="U192">
        <v>185</v>
      </c>
      <c r="V192" t="s">
        <v>154</v>
      </c>
      <c r="W192" s="1">
        <v>328843258042</v>
      </c>
      <c r="X192" t="s">
        <v>139</v>
      </c>
      <c r="Y192">
        <v>3</v>
      </c>
      <c r="Z192" t="s">
        <v>193</v>
      </c>
      <c r="AA192">
        <v>124</v>
      </c>
      <c r="AB192">
        <v>5</v>
      </c>
      <c r="AC192">
        <v>0</v>
      </c>
      <c r="AD192">
        <v>57</v>
      </c>
      <c r="AE192">
        <v>41</v>
      </c>
      <c r="AF192">
        <v>31</v>
      </c>
      <c r="AG192">
        <v>11</v>
      </c>
      <c r="AH192">
        <v>10</v>
      </c>
      <c r="AI192">
        <v>3</v>
      </c>
      <c r="AJ192">
        <v>3</v>
      </c>
      <c r="AK192">
        <v>1</v>
      </c>
      <c r="AL192">
        <v>5</v>
      </c>
      <c r="AM192">
        <v>80</v>
      </c>
      <c r="AN192">
        <v>59</v>
      </c>
      <c r="AO192">
        <v>38</v>
      </c>
      <c r="AP192">
        <v>9</v>
      </c>
      <c r="AQ192">
        <v>10</v>
      </c>
      <c r="AR192">
        <v>10</v>
      </c>
      <c r="AS192">
        <v>12</v>
      </c>
      <c r="AT192">
        <v>5</v>
      </c>
      <c r="AU192">
        <v>4675</v>
      </c>
      <c r="AV192">
        <v>2</v>
      </c>
      <c r="AW192">
        <v>8085</v>
      </c>
      <c r="AX192">
        <v>126610</v>
      </c>
    </row>
    <row r="193" spans="1:51" x14ac:dyDescent="0.25">
      <c r="A193" t="s">
        <v>145</v>
      </c>
      <c r="B193" t="s">
        <v>146</v>
      </c>
      <c r="C193" t="s">
        <v>98</v>
      </c>
      <c r="D193">
        <v>64</v>
      </c>
      <c r="E193" t="s">
        <v>99</v>
      </c>
      <c r="F193">
        <v>20190422</v>
      </c>
      <c r="G193">
        <v>298</v>
      </c>
      <c r="H193">
        <v>106421</v>
      </c>
      <c r="I193">
        <v>7</v>
      </c>
      <c r="K193" t="s">
        <v>265</v>
      </c>
      <c r="L193" t="s">
        <v>101</v>
      </c>
      <c r="N193" t="s">
        <v>102</v>
      </c>
      <c r="O193" s="1">
        <v>231923340178</v>
      </c>
      <c r="P193">
        <v>105453</v>
      </c>
      <c r="Q193">
        <v>4</v>
      </c>
      <c r="S193" t="s">
        <v>890</v>
      </c>
      <c r="T193" t="s">
        <v>101</v>
      </c>
      <c r="U193">
        <v>178</v>
      </c>
      <c r="V193" t="s">
        <v>224</v>
      </c>
      <c r="W193" s="1">
        <v>29311430527</v>
      </c>
      <c r="X193" t="s">
        <v>1056</v>
      </c>
      <c r="Y193">
        <v>3</v>
      </c>
      <c r="Z193" t="s">
        <v>193</v>
      </c>
      <c r="AA193">
        <v>144</v>
      </c>
      <c r="AB193">
        <v>8</v>
      </c>
      <c r="AC193">
        <v>2</v>
      </c>
      <c r="AD193">
        <v>94</v>
      </c>
      <c r="AE193">
        <v>55</v>
      </c>
      <c r="AF193">
        <v>38</v>
      </c>
      <c r="AG193">
        <v>24</v>
      </c>
      <c r="AH193">
        <v>15</v>
      </c>
      <c r="AI193">
        <v>3</v>
      </c>
      <c r="AJ193">
        <v>5</v>
      </c>
      <c r="AK193">
        <v>1</v>
      </c>
      <c r="AL193">
        <v>1</v>
      </c>
      <c r="AM193">
        <v>99</v>
      </c>
      <c r="AN193">
        <v>62</v>
      </c>
      <c r="AO193">
        <v>40</v>
      </c>
      <c r="AP193">
        <v>22</v>
      </c>
      <c r="AQ193">
        <v>16</v>
      </c>
      <c r="AR193">
        <v>4</v>
      </c>
      <c r="AS193">
        <v>7</v>
      </c>
      <c r="AT193">
        <v>14</v>
      </c>
      <c r="AU193">
        <v>2505</v>
      </c>
      <c r="AV193">
        <v>7</v>
      </c>
      <c r="AW193">
        <v>3690</v>
      </c>
      <c r="AY193">
        <v>106426</v>
      </c>
    </row>
    <row r="194" spans="1:51" x14ac:dyDescent="0.25">
      <c r="A194" t="s">
        <v>145</v>
      </c>
      <c r="B194" t="s">
        <v>146</v>
      </c>
      <c r="C194" t="s">
        <v>98</v>
      </c>
      <c r="D194">
        <v>64</v>
      </c>
      <c r="E194" t="s">
        <v>99</v>
      </c>
      <c r="F194">
        <v>20190422</v>
      </c>
      <c r="G194">
        <v>297</v>
      </c>
      <c r="H194">
        <v>104745</v>
      </c>
      <c r="I194">
        <v>1</v>
      </c>
      <c r="K194" t="s">
        <v>642</v>
      </c>
      <c r="L194" t="s">
        <v>108</v>
      </c>
      <c r="M194">
        <v>185</v>
      </c>
      <c r="N194" t="s">
        <v>154</v>
      </c>
      <c r="O194" s="1">
        <v>328843258042</v>
      </c>
      <c r="P194">
        <v>105526</v>
      </c>
      <c r="S194" t="s">
        <v>684</v>
      </c>
      <c r="T194" t="s">
        <v>101</v>
      </c>
      <c r="V194" t="s">
        <v>104</v>
      </c>
      <c r="W194" s="1">
        <v>289911019849</v>
      </c>
      <c r="X194" t="s">
        <v>593</v>
      </c>
      <c r="Y194">
        <v>3</v>
      </c>
      <c r="Z194" t="s">
        <v>189</v>
      </c>
      <c r="AA194">
        <v>103</v>
      </c>
      <c r="AB194">
        <v>3</v>
      </c>
      <c r="AC194">
        <v>0</v>
      </c>
      <c r="AD194">
        <v>59</v>
      </c>
      <c r="AE194">
        <v>44</v>
      </c>
      <c r="AF194">
        <v>32</v>
      </c>
      <c r="AG194">
        <v>13</v>
      </c>
      <c r="AH194">
        <v>12</v>
      </c>
      <c r="AI194">
        <v>1</v>
      </c>
      <c r="AJ194">
        <v>2</v>
      </c>
      <c r="AK194">
        <v>9</v>
      </c>
      <c r="AL194">
        <v>5</v>
      </c>
      <c r="AM194">
        <v>70</v>
      </c>
      <c r="AN194">
        <v>31</v>
      </c>
      <c r="AO194">
        <v>26</v>
      </c>
      <c r="AP194">
        <v>19</v>
      </c>
      <c r="AQ194">
        <v>12</v>
      </c>
      <c r="AR194">
        <v>4</v>
      </c>
      <c r="AS194">
        <v>7</v>
      </c>
      <c r="AT194">
        <v>2</v>
      </c>
      <c r="AU194">
        <v>8085</v>
      </c>
      <c r="AV194">
        <v>51</v>
      </c>
      <c r="AW194">
        <v>945</v>
      </c>
      <c r="AX194">
        <v>200000</v>
      </c>
    </row>
    <row r="195" spans="1:51" x14ac:dyDescent="0.25">
      <c r="A195" t="s">
        <v>145</v>
      </c>
      <c r="B195" t="s">
        <v>146</v>
      </c>
      <c r="C195" t="s">
        <v>98</v>
      </c>
      <c r="D195">
        <v>64</v>
      </c>
      <c r="E195" t="s">
        <v>99</v>
      </c>
      <c r="F195">
        <v>20190422</v>
      </c>
      <c r="G195">
        <v>296</v>
      </c>
      <c r="H195">
        <v>106233</v>
      </c>
      <c r="I195">
        <v>3</v>
      </c>
      <c r="K195" t="s">
        <v>679</v>
      </c>
      <c r="L195" t="s">
        <v>101</v>
      </c>
      <c r="M195">
        <v>185</v>
      </c>
      <c r="N195" t="s">
        <v>274</v>
      </c>
      <c r="O195" s="1">
        <v>256317590691</v>
      </c>
      <c r="P195">
        <v>105550</v>
      </c>
      <c r="S195" t="s">
        <v>654</v>
      </c>
      <c r="T195" t="s">
        <v>108</v>
      </c>
      <c r="U195">
        <v>185</v>
      </c>
      <c r="V195" t="s">
        <v>150</v>
      </c>
      <c r="W195" s="1">
        <v>289308692676</v>
      </c>
      <c r="X195" t="s">
        <v>225</v>
      </c>
      <c r="Y195">
        <v>3</v>
      </c>
      <c r="Z195" t="s">
        <v>189</v>
      </c>
      <c r="AA195">
        <v>100</v>
      </c>
      <c r="AB195">
        <v>5</v>
      </c>
      <c r="AC195">
        <v>0</v>
      </c>
      <c r="AD195">
        <v>71</v>
      </c>
      <c r="AE195">
        <v>48</v>
      </c>
      <c r="AF195">
        <v>32</v>
      </c>
      <c r="AG195">
        <v>14</v>
      </c>
      <c r="AH195">
        <v>10</v>
      </c>
      <c r="AI195">
        <v>3</v>
      </c>
      <c r="AJ195">
        <v>4</v>
      </c>
      <c r="AK195">
        <v>3</v>
      </c>
      <c r="AL195">
        <v>3</v>
      </c>
      <c r="AM195">
        <v>64</v>
      </c>
      <c r="AN195">
        <v>45</v>
      </c>
      <c r="AO195">
        <v>26</v>
      </c>
      <c r="AP195">
        <v>9</v>
      </c>
      <c r="AQ195">
        <v>10</v>
      </c>
      <c r="AR195">
        <v>5</v>
      </c>
      <c r="AS195">
        <v>9</v>
      </c>
      <c r="AT195">
        <v>5</v>
      </c>
      <c r="AU195">
        <v>4675</v>
      </c>
      <c r="AV195">
        <v>28</v>
      </c>
      <c r="AW195">
        <v>1375</v>
      </c>
      <c r="AY195">
        <v>200000</v>
      </c>
    </row>
    <row r="196" spans="1:51" x14ac:dyDescent="0.25">
      <c r="A196" t="s">
        <v>145</v>
      </c>
      <c r="B196" t="s">
        <v>146</v>
      </c>
      <c r="C196" t="s">
        <v>98</v>
      </c>
      <c r="D196">
        <v>64</v>
      </c>
      <c r="E196" t="s">
        <v>99</v>
      </c>
      <c r="F196">
        <v>20190422</v>
      </c>
      <c r="G196">
        <v>294</v>
      </c>
      <c r="H196">
        <v>106421</v>
      </c>
      <c r="I196">
        <v>7</v>
      </c>
      <c r="K196" t="s">
        <v>265</v>
      </c>
      <c r="L196" t="s">
        <v>101</v>
      </c>
      <c r="N196" t="s">
        <v>102</v>
      </c>
      <c r="O196" s="1">
        <v>231923340178</v>
      </c>
      <c r="P196">
        <v>111797</v>
      </c>
      <c r="R196" t="s">
        <v>282</v>
      </c>
      <c r="S196" t="s">
        <v>898</v>
      </c>
      <c r="T196" t="s">
        <v>101</v>
      </c>
      <c r="V196" t="s">
        <v>218</v>
      </c>
      <c r="W196" s="1">
        <v>235290896646</v>
      </c>
      <c r="X196" t="s">
        <v>315</v>
      </c>
      <c r="Y196">
        <v>3</v>
      </c>
      <c r="Z196" t="s">
        <v>189</v>
      </c>
      <c r="AA196">
        <v>86</v>
      </c>
      <c r="AB196">
        <v>5</v>
      </c>
      <c r="AC196">
        <v>4</v>
      </c>
      <c r="AD196">
        <v>60</v>
      </c>
      <c r="AE196">
        <v>25</v>
      </c>
      <c r="AF196">
        <v>23</v>
      </c>
      <c r="AG196">
        <v>21</v>
      </c>
      <c r="AH196">
        <v>10</v>
      </c>
      <c r="AI196">
        <v>2</v>
      </c>
      <c r="AJ196">
        <v>2</v>
      </c>
      <c r="AK196">
        <v>0</v>
      </c>
      <c r="AL196">
        <v>1</v>
      </c>
      <c r="AM196">
        <v>75</v>
      </c>
      <c r="AN196">
        <v>48</v>
      </c>
      <c r="AO196">
        <v>28</v>
      </c>
      <c r="AP196">
        <v>15</v>
      </c>
      <c r="AQ196">
        <v>9</v>
      </c>
      <c r="AR196">
        <v>6</v>
      </c>
      <c r="AS196">
        <v>8</v>
      </c>
      <c r="AT196">
        <v>14</v>
      </c>
      <c r="AU196">
        <v>2505</v>
      </c>
      <c r="AV196">
        <v>81</v>
      </c>
      <c r="AW196">
        <v>675</v>
      </c>
      <c r="AX196">
        <v>200000</v>
      </c>
    </row>
    <row r="197" spans="1:51" x14ac:dyDescent="0.25">
      <c r="A197" t="s">
        <v>145</v>
      </c>
      <c r="B197" t="s">
        <v>146</v>
      </c>
      <c r="C197" t="s">
        <v>98</v>
      </c>
      <c r="D197">
        <v>64</v>
      </c>
      <c r="E197" t="s">
        <v>99</v>
      </c>
      <c r="F197">
        <v>20190422</v>
      </c>
      <c r="G197">
        <v>293</v>
      </c>
      <c r="H197">
        <v>104745</v>
      </c>
      <c r="I197">
        <v>1</v>
      </c>
      <c r="K197" t="s">
        <v>642</v>
      </c>
      <c r="L197" t="s">
        <v>108</v>
      </c>
      <c r="M197">
        <v>185</v>
      </c>
      <c r="N197" t="s">
        <v>154</v>
      </c>
      <c r="O197" s="1">
        <v>328843258042</v>
      </c>
      <c r="P197">
        <v>103970</v>
      </c>
      <c r="R197" t="s">
        <v>158</v>
      </c>
      <c r="S197" t="s">
        <v>999</v>
      </c>
      <c r="T197" t="s">
        <v>101</v>
      </c>
      <c r="U197">
        <v>175</v>
      </c>
      <c r="V197" t="s">
        <v>154</v>
      </c>
      <c r="W197" s="1">
        <v>37054072553</v>
      </c>
      <c r="X197" t="s">
        <v>221</v>
      </c>
      <c r="Y197">
        <v>3</v>
      </c>
      <c r="Z197" t="s">
        <v>187</v>
      </c>
      <c r="AA197">
        <v>116</v>
      </c>
      <c r="AB197">
        <v>0</v>
      </c>
      <c r="AC197">
        <v>1</v>
      </c>
      <c r="AD197">
        <v>61</v>
      </c>
      <c r="AE197">
        <v>43</v>
      </c>
      <c r="AF197">
        <v>28</v>
      </c>
      <c r="AG197">
        <v>10</v>
      </c>
      <c r="AH197">
        <v>9</v>
      </c>
      <c r="AI197">
        <v>4</v>
      </c>
      <c r="AJ197">
        <v>5</v>
      </c>
      <c r="AK197">
        <v>2</v>
      </c>
      <c r="AL197">
        <v>5</v>
      </c>
      <c r="AM197">
        <v>67</v>
      </c>
      <c r="AN197">
        <v>42</v>
      </c>
      <c r="AO197">
        <v>24</v>
      </c>
      <c r="AP197">
        <v>13</v>
      </c>
      <c r="AQ197">
        <v>9</v>
      </c>
      <c r="AR197">
        <v>8</v>
      </c>
      <c r="AS197">
        <v>12</v>
      </c>
      <c r="AT197">
        <v>2</v>
      </c>
      <c r="AU197">
        <v>8085</v>
      </c>
      <c r="AV197">
        <v>155</v>
      </c>
      <c r="AW197">
        <v>355</v>
      </c>
      <c r="AX197">
        <v>106426</v>
      </c>
    </row>
    <row r="198" spans="1:51" x14ac:dyDescent="0.25">
      <c r="A198" t="s">
        <v>145</v>
      </c>
      <c r="B198" t="s">
        <v>146</v>
      </c>
      <c r="C198" t="s">
        <v>98</v>
      </c>
      <c r="D198">
        <v>64</v>
      </c>
      <c r="E198" t="s">
        <v>99</v>
      </c>
      <c r="F198">
        <v>20190422</v>
      </c>
      <c r="G198">
        <v>292</v>
      </c>
      <c r="H198">
        <v>105526</v>
      </c>
      <c r="K198" t="s">
        <v>684</v>
      </c>
      <c r="L198" t="s">
        <v>101</v>
      </c>
      <c r="N198" t="s">
        <v>104</v>
      </c>
      <c r="O198" s="1">
        <v>289911019849</v>
      </c>
      <c r="P198">
        <v>126774</v>
      </c>
      <c r="Q198">
        <v>5</v>
      </c>
      <c r="S198" t="s">
        <v>294</v>
      </c>
      <c r="T198" t="s">
        <v>101</v>
      </c>
      <c r="V198" t="s">
        <v>295</v>
      </c>
      <c r="W198" s="1">
        <v>206926762491</v>
      </c>
      <c r="X198" t="s">
        <v>891</v>
      </c>
      <c r="Y198">
        <v>3</v>
      </c>
      <c r="Z198" t="s">
        <v>187</v>
      </c>
      <c r="AA198">
        <v>109</v>
      </c>
      <c r="AB198">
        <v>7</v>
      </c>
      <c r="AC198">
        <v>1</v>
      </c>
      <c r="AD198">
        <v>73</v>
      </c>
      <c r="AE198">
        <v>35</v>
      </c>
      <c r="AF198">
        <v>27</v>
      </c>
      <c r="AG198">
        <v>23</v>
      </c>
      <c r="AH198">
        <v>13</v>
      </c>
      <c r="AI198">
        <v>4</v>
      </c>
      <c r="AJ198">
        <v>6</v>
      </c>
      <c r="AK198">
        <v>10</v>
      </c>
      <c r="AL198">
        <v>4</v>
      </c>
      <c r="AM198">
        <v>94</v>
      </c>
      <c r="AN198">
        <v>59</v>
      </c>
      <c r="AO198">
        <v>44</v>
      </c>
      <c r="AP198">
        <v>12</v>
      </c>
      <c r="AQ198">
        <v>14</v>
      </c>
      <c r="AR198">
        <v>6</v>
      </c>
      <c r="AS198">
        <v>10</v>
      </c>
      <c r="AT198">
        <v>51</v>
      </c>
      <c r="AU198">
        <v>945</v>
      </c>
      <c r="AV198">
        <v>8</v>
      </c>
      <c r="AW198">
        <v>3240</v>
      </c>
      <c r="AX198">
        <v>200000</v>
      </c>
    </row>
    <row r="199" spans="1:51" x14ac:dyDescent="0.25">
      <c r="A199" t="s">
        <v>145</v>
      </c>
      <c r="B199" t="s">
        <v>146</v>
      </c>
      <c r="C199" t="s">
        <v>98</v>
      </c>
      <c r="D199">
        <v>64</v>
      </c>
      <c r="E199" t="s">
        <v>99</v>
      </c>
      <c r="F199">
        <v>20190422</v>
      </c>
      <c r="G199">
        <v>291</v>
      </c>
      <c r="H199">
        <v>106233</v>
      </c>
      <c r="I199">
        <v>3</v>
      </c>
      <c r="K199" t="s">
        <v>679</v>
      </c>
      <c r="L199" t="s">
        <v>101</v>
      </c>
      <c r="M199">
        <v>185</v>
      </c>
      <c r="N199" t="s">
        <v>274</v>
      </c>
      <c r="O199" s="1">
        <v>256317590691</v>
      </c>
      <c r="P199">
        <v>144719</v>
      </c>
      <c r="S199" t="s">
        <v>409</v>
      </c>
      <c r="T199" t="s">
        <v>101</v>
      </c>
      <c r="V199" t="s">
        <v>154</v>
      </c>
      <c r="W199" s="1">
        <v>219630390144</v>
      </c>
      <c r="X199" t="s">
        <v>645</v>
      </c>
      <c r="Y199">
        <v>3</v>
      </c>
      <c r="Z199" t="s">
        <v>187</v>
      </c>
      <c r="AA199">
        <v>90</v>
      </c>
      <c r="AB199">
        <v>1</v>
      </c>
      <c r="AC199">
        <v>1</v>
      </c>
      <c r="AD199">
        <v>50</v>
      </c>
      <c r="AE199">
        <v>27</v>
      </c>
      <c r="AF199">
        <v>20</v>
      </c>
      <c r="AG199">
        <v>16</v>
      </c>
      <c r="AH199">
        <v>9</v>
      </c>
      <c r="AI199">
        <v>2</v>
      </c>
      <c r="AJ199">
        <v>3</v>
      </c>
      <c r="AK199">
        <v>3</v>
      </c>
      <c r="AL199">
        <v>3</v>
      </c>
      <c r="AM199">
        <v>60</v>
      </c>
      <c r="AN199">
        <v>39</v>
      </c>
      <c r="AO199">
        <v>20</v>
      </c>
      <c r="AP199">
        <v>10</v>
      </c>
      <c r="AQ199">
        <v>10</v>
      </c>
      <c r="AR199">
        <v>5</v>
      </c>
      <c r="AS199">
        <v>10</v>
      </c>
      <c r="AT199">
        <v>5</v>
      </c>
      <c r="AU199">
        <v>4675</v>
      </c>
      <c r="AV199">
        <v>57</v>
      </c>
      <c r="AW199">
        <v>895</v>
      </c>
      <c r="AX199">
        <v>106426</v>
      </c>
    </row>
    <row r="200" spans="1:51" x14ac:dyDescent="0.25">
      <c r="A200" t="s">
        <v>145</v>
      </c>
      <c r="B200" t="s">
        <v>146</v>
      </c>
      <c r="C200" t="s">
        <v>98</v>
      </c>
      <c r="D200">
        <v>64</v>
      </c>
      <c r="E200" t="s">
        <v>99</v>
      </c>
      <c r="F200">
        <v>20190422</v>
      </c>
      <c r="G200">
        <v>289</v>
      </c>
      <c r="H200">
        <v>106148</v>
      </c>
      <c r="J200" t="s">
        <v>282</v>
      </c>
      <c r="K200" t="s">
        <v>153</v>
      </c>
      <c r="L200" t="s">
        <v>101</v>
      </c>
      <c r="N200" t="s">
        <v>154</v>
      </c>
      <c r="O200" s="1">
        <v>260807665982</v>
      </c>
      <c r="P200">
        <v>106426</v>
      </c>
      <c r="S200" t="s">
        <v>217</v>
      </c>
      <c r="T200" t="s">
        <v>101</v>
      </c>
      <c r="V200" t="s">
        <v>218</v>
      </c>
      <c r="W200" s="1">
        <v>22893908282</v>
      </c>
      <c r="X200" t="s">
        <v>712</v>
      </c>
      <c r="Y200">
        <v>3</v>
      </c>
      <c r="Z200" t="s">
        <v>187</v>
      </c>
      <c r="AA200">
        <v>114</v>
      </c>
      <c r="AB200">
        <v>0</v>
      </c>
      <c r="AC200">
        <v>1</v>
      </c>
      <c r="AD200">
        <v>73</v>
      </c>
      <c r="AE200">
        <v>47</v>
      </c>
      <c r="AF200">
        <v>25</v>
      </c>
      <c r="AG200">
        <v>18</v>
      </c>
      <c r="AH200">
        <v>11</v>
      </c>
      <c r="AI200">
        <v>1</v>
      </c>
      <c r="AJ200">
        <v>4</v>
      </c>
      <c r="AK200">
        <v>2</v>
      </c>
      <c r="AL200">
        <v>2</v>
      </c>
      <c r="AM200">
        <v>84</v>
      </c>
      <c r="AN200">
        <v>53</v>
      </c>
      <c r="AO200">
        <v>33</v>
      </c>
      <c r="AP200">
        <v>15</v>
      </c>
      <c r="AQ200">
        <v>11</v>
      </c>
      <c r="AR200">
        <v>7</v>
      </c>
      <c r="AS200">
        <v>11</v>
      </c>
      <c r="AT200">
        <v>104</v>
      </c>
      <c r="AU200">
        <v>578</v>
      </c>
      <c r="AV200">
        <v>48</v>
      </c>
      <c r="AW200">
        <v>970</v>
      </c>
      <c r="AY200">
        <v>200000</v>
      </c>
    </row>
    <row r="201" spans="1:51" x14ac:dyDescent="0.25">
      <c r="A201" t="s">
        <v>145</v>
      </c>
      <c r="B201" t="s">
        <v>146</v>
      </c>
      <c r="C201" t="s">
        <v>98</v>
      </c>
      <c r="D201">
        <v>64</v>
      </c>
      <c r="E201" t="s">
        <v>99</v>
      </c>
      <c r="F201">
        <v>20190422</v>
      </c>
      <c r="G201">
        <v>288</v>
      </c>
      <c r="H201">
        <v>105453</v>
      </c>
      <c r="I201">
        <v>4</v>
      </c>
      <c r="K201" t="s">
        <v>890</v>
      </c>
      <c r="L201" t="s">
        <v>101</v>
      </c>
      <c r="M201">
        <v>178</v>
      </c>
      <c r="N201" t="s">
        <v>224</v>
      </c>
      <c r="O201" s="1">
        <v>29311430527</v>
      </c>
      <c r="P201">
        <v>200000</v>
      </c>
      <c r="Q201">
        <v>16</v>
      </c>
      <c r="S201" t="s">
        <v>163</v>
      </c>
      <c r="T201" t="s">
        <v>101</v>
      </c>
      <c r="V201" t="s">
        <v>164</v>
      </c>
      <c r="W201" s="1">
        <v>187022587269</v>
      </c>
      <c r="X201" t="s">
        <v>689</v>
      </c>
      <c r="Y201">
        <v>3</v>
      </c>
      <c r="Z201" t="s">
        <v>187</v>
      </c>
      <c r="AA201">
        <v>83</v>
      </c>
      <c r="AB201">
        <v>1</v>
      </c>
      <c r="AC201">
        <v>2</v>
      </c>
      <c r="AD201">
        <v>48</v>
      </c>
      <c r="AE201">
        <v>26</v>
      </c>
      <c r="AF201">
        <v>18</v>
      </c>
      <c r="AG201">
        <v>15</v>
      </c>
      <c r="AH201">
        <v>8</v>
      </c>
      <c r="AI201">
        <v>5</v>
      </c>
      <c r="AJ201">
        <v>6</v>
      </c>
      <c r="AK201">
        <v>3</v>
      </c>
      <c r="AL201">
        <v>4</v>
      </c>
      <c r="AM201">
        <v>59</v>
      </c>
      <c r="AN201">
        <v>41</v>
      </c>
      <c r="AO201">
        <v>22</v>
      </c>
      <c r="AP201">
        <v>5</v>
      </c>
      <c r="AQ201">
        <v>8</v>
      </c>
      <c r="AR201">
        <v>8</v>
      </c>
      <c r="AS201">
        <v>13</v>
      </c>
      <c r="AT201">
        <v>7</v>
      </c>
      <c r="AU201">
        <v>3690</v>
      </c>
      <c r="AV201">
        <v>31</v>
      </c>
      <c r="AW201">
        <v>1282</v>
      </c>
      <c r="AX201">
        <v>106426</v>
      </c>
    </row>
    <row r="202" spans="1:51" x14ac:dyDescent="0.25">
      <c r="A202" t="s">
        <v>145</v>
      </c>
      <c r="B202" t="s">
        <v>146</v>
      </c>
      <c r="C202" t="s">
        <v>98</v>
      </c>
      <c r="D202">
        <v>64</v>
      </c>
      <c r="E202" t="s">
        <v>99</v>
      </c>
      <c r="F202">
        <v>20190422</v>
      </c>
      <c r="G202">
        <v>287</v>
      </c>
      <c r="H202">
        <v>106421</v>
      </c>
      <c r="I202">
        <v>7</v>
      </c>
      <c r="K202" t="s">
        <v>265</v>
      </c>
      <c r="L202" t="s">
        <v>101</v>
      </c>
      <c r="N202" t="s">
        <v>102</v>
      </c>
      <c r="O202" s="1">
        <v>231923340178</v>
      </c>
      <c r="P202">
        <v>111456</v>
      </c>
      <c r="S202" t="s">
        <v>309</v>
      </c>
      <c r="T202" t="s">
        <v>101</v>
      </c>
      <c r="V202" t="s">
        <v>127</v>
      </c>
      <c r="W202" s="1">
        <v>240164271047</v>
      </c>
      <c r="X202" t="s">
        <v>195</v>
      </c>
      <c r="Y202">
        <v>3</v>
      </c>
      <c r="Z202" t="s">
        <v>187</v>
      </c>
      <c r="AA202">
        <v>79</v>
      </c>
      <c r="AB202">
        <v>2</v>
      </c>
      <c r="AC202">
        <v>0</v>
      </c>
      <c r="AD202">
        <v>57</v>
      </c>
      <c r="AE202">
        <v>35</v>
      </c>
      <c r="AF202">
        <v>19</v>
      </c>
      <c r="AG202">
        <v>15</v>
      </c>
      <c r="AH202">
        <v>9</v>
      </c>
      <c r="AI202">
        <v>3</v>
      </c>
      <c r="AJ202">
        <v>5</v>
      </c>
      <c r="AK202">
        <v>0</v>
      </c>
      <c r="AL202">
        <v>1</v>
      </c>
      <c r="AM202">
        <v>58</v>
      </c>
      <c r="AN202">
        <v>28</v>
      </c>
      <c r="AO202">
        <v>16</v>
      </c>
      <c r="AP202">
        <v>11</v>
      </c>
      <c r="AQ202">
        <v>8</v>
      </c>
      <c r="AR202">
        <v>9</v>
      </c>
      <c r="AS202">
        <v>14</v>
      </c>
      <c r="AT202">
        <v>14</v>
      </c>
      <c r="AU202">
        <v>2505</v>
      </c>
      <c r="AV202">
        <v>61</v>
      </c>
      <c r="AW202">
        <v>871</v>
      </c>
      <c r="AX202">
        <v>106426</v>
      </c>
    </row>
    <row r="203" spans="1:51" x14ac:dyDescent="0.25">
      <c r="A203" t="s">
        <v>145</v>
      </c>
      <c r="B203" t="s">
        <v>146</v>
      </c>
      <c r="C203" t="s">
        <v>98</v>
      </c>
      <c r="D203">
        <v>64</v>
      </c>
      <c r="E203" t="s">
        <v>99</v>
      </c>
      <c r="F203">
        <v>20190422</v>
      </c>
      <c r="G203">
        <v>286</v>
      </c>
      <c r="H203">
        <v>111797</v>
      </c>
      <c r="J203" t="s">
        <v>282</v>
      </c>
      <c r="K203" t="s">
        <v>898</v>
      </c>
      <c r="L203" t="s">
        <v>101</v>
      </c>
      <c r="N203" t="s">
        <v>218</v>
      </c>
      <c r="O203" s="1">
        <v>235290896646</v>
      </c>
      <c r="P203">
        <v>105777</v>
      </c>
      <c r="Q203">
        <v>13</v>
      </c>
      <c r="S203" t="s">
        <v>114</v>
      </c>
      <c r="T203" t="s">
        <v>101</v>
      </c>
      <c r="U203">
        <v>188</v>
      </c>
      <c r="V203" t="s">
        <v>115</v>
      </c>
      <c r="W203" s="1">
        <v>279342915811</v>
      </c>
      <c r="X203" t="s">
        <v>1057</v>
      </c>
      <c r="Y203">
        <v>3</v>
      </c>
      <c r="Z203" t="s">
        <v>187</v>
      </c>
      <c r="AA203">
        <v>122</v>
      </c>
      <c r="AB203">
        <v>6</v>
      </c>
      <c r="AC203">
        <v>1</v>
      </c>
      <c r="AD203">
        <v>95</v>
      </c>
      <c r="AE203">
        <v>56</v>
      </c>
      <c r="AF203">
        <v>41</v>
      </c>
      <c r="AG203">
        <v>18</v>
      </c>
      <c r="AH203">
        <v>15</v>
      </c>
      <c r="AI203">
        <v>1</v>
      </c>
      <c r="AJ203">
        <v>4</v>
      </c>
      <c r="AK203">
        <v>6</v>
      </c>
      <c r="AL203">
        <v>1</v>
      </c>
      <c r="AM203">
        <v>94</v>
      </c>
      <c r="AN203">
        <v>64</v>
      </c>
      <c r="AO203">
        <v>49</v>
      </c>
      <c r="AP203">
        <v>10</v>
      </c>
      <c r="AQ203">
        <v>15</v>
      </c>
      <c r="AR203">
        <v>4</v>
      </c>
      <c r="AS203">
        <v>6</v>
      </c>
      <c r="AT203">
        <v>81</v>
      </c>
      <c r="AU203">
        <v>675</v>
      </c>
      <c r="AV203">
        <v>43</v>
      </c>
      <c r="AW203">
        <v>1030</v>
      </c>
      <c r="AY203">
        <v>106426</v>
      </c>
    </row>
    <row r="204" spans="1:51" x14ac:dyDescent="0.25">
      <c r="A204" t="s">
        <v>145</v>
      </c>
      <c r="B204" t="s">
        <v>146</v>
      </c>
      <c r="C204" t="s">
        <v>98</v>
      </c>
      <c r="D204">
        <v>64</v>
      </c>
      <c r="E204" t="s">
        <v>99</v>
      </c>
      <c r="F204">
        <v>20190422</v>
      </c>
      <c r="G204">
        <v>285</v>
      </c>
      <c r="H204">
        <v>104745</v>
      </c>
      <c r="I204">
        <v>1</v>
      </c>
      <c r="K204" t="s">
        <v>642</v>
      </c>
      <c r="L204" t="s">
        <v>108</v>
      </c>
      <c r="M204">
        <v>185</v>
      </c>
      <c r="N204" t="s">
        <v>154</v>
      </c>
      <c r="O204" s="1">
        <v>328843258042</v>
      </c>
      <c r="P204">
        <v>104919</v>
      </c>
      <c r="S204" t="s">
        <v>904</v>
      </c>
      <c r="T204" t="s">
        <v>101</v>
      </c>
      <c r="U204">
        <v>188</v>
      </c>
      <c r="V204" t="s">
        <v>150</v>
      </c>
      <c r="W204" s="1">
        <v>319370294319</v>
      </c>
      <c r="X204" t="s">
        <v>1058</v>
      </c>
      <c r="Y204">
        <v>3</v>
      </c>
      <c r="Z204" t="s">
        <v>173</v>
      </c>
      <c r="AA204">
        <v>169</v>
      </c>
      <c r="AB204">
        <v>1</v>
      </c>
      <c r="AC204">
        <v>2</v>
      </c>
      <c r="AD204">
        <v>91</v>
      </c>
      <c r="AE204">
        <v>59</v>
      </c>
      <c r="AF204">
        <v>41</v>
      </c>
      <c r="AG204">
        <v>22</v>
      </c>
      <c r="AH204">
        <v>15</v>
      </c>
      <c r="AI204">
        <v>2</v>
      </c>
      <c r="AJ204">
        <v>3</v>
      </c>
      <c r="AK204">
        <v>4</v>
      </c>
      <c r="AL204">
        <v>4</v>
      </c>
      <c r="AM204">
        <v>104</v>
      </c>
      <c r="AN204">
        <v>62</v>
      </c>
      <c r="AO204">
        <v>36</v>
      </c>
      <c r="AP204">
        <v>27</v>
      </c>
      <c r="AQ204">
        <v>15</v>
      </c>
      <c r="AR204">
        <v>3</v>
      </c>
      <c r="AS204">
        <v>7</v>
      </c>
      <c r="AT204">
        <v>2</v>
      </c>
      <c r="AU204">
        <v>8085</v>
      </c>
      <c r="AV204">
        <v>63</v>
      </c>
      <c r="AW204">
        <v>850</v>
      </c>
      <c r="AY204">
        <v>200000</v>
      </c>
    </row>
    <row r="205" spans="1:51" x14ac:dyDescent="0.25">
      <c r="A205" t="s">
        <v>145</v>
      </c>
      <c r="B205" t="s">
        <v>146</v>
      </c>
      <c r="C205" t="s">
        <v>98</v>
      </c>
      <c r="D205">
        <v>64</v>
      </c>
      <c r="E205" t="s">
        <v>99</v>
      </c>
      <c r="F205">
        <v>20190422</v>
      </c>
      <c r="G205">
        <v>283</v>
      </c>
      <c r="H205">
        <v>105526</v>
      </c>
      <c r="K205" t="s">
        <v>684</v>
      </c>
      <c r="L205" t="s">
        <v>101</v>
      </c>
      <c r="N205" t="s">
        <v>104</v>
      </c>
      <c r="O205" s="1">
        <v>289911019849</v>
      </c>
      <c r="P205">
        <v>105676</v>
      </c>
      <c r="Q205">
        <v>10</v>
      </c>
      <c r="S205" t="s">
        <v>201</v>
      </c>
      <c r="T205" t="s">
        <v>101</v>
      </c>
      <c r="U205">
        <v>163</v>
      </c>
      <c r="V205" t="s">
        <v>178</v>
      </c>
      <c r="W205" s="1">
        <v>28372347707</v>
      </c>
      <c r="X205" t="s">
        <v>1059</v>
      </c>
      <c r="Y205">
        <v>3</v>
      </c>
      <c r="Z205" t="s">
        <v>173</v>
      </c>
      <c r="AA205">
        <v>98</v>
      </c>
      <c r="AB205">
        <v>6</v>
      </c>
      <c r="AC205">
        <v>2</v>
      </c>
      <c r="AD205">
        <v>87</v>
      </c>
      <c r="AE205">
        <v>48</v>
      </c>
      <c r="AF205">
        <v>33</v>
      </c>
      <c r="AG205">
        <v>20</v>
      </c>
      <c r="AH205">
        <v>11</v>
      </c>
      <c r="AI205">
        <v>5</v>
      </c>
      <c r="AJ205">
        <v>7</v>
      </c>
      <c r="AK205">
        <v>5</v>
      </c>
      <c r="AL205">
        <v>1</v>
      </c>
      <c r="AM205">
        <v>72</v>
      </c>
      <c r="AN205">
        <v>37</v>
      </c>
      <c r="AO205">
        <v>26</v>
      </c>
      <c r="AP205">
        <v>15</v>
      </c>
      <c r="AQ205">
        <v>10</v>
      </c>
      <c r="AR205">
        <v>4</v>
      </c>
      <c r="AS205">
        <v>7</v>
      </c>
      <c r="AT205">
        <v>51</v>
      </c>
      <c r="AU205">
        <v>945</v>
      </c>
      <c r="AV205">
        <v>22</v>
      </c>
      <c r="AW205">
        <v>1630</v>
      </c>
      <c r="AY205">
        <v>106421</v>
      </c>
    </row>
    <row r="206" spans="1:51" x14ac:dyDescent="0.25">
      <c r="A206" t="s">
        <v>145</v>
      </c>
      <c r="B206" t="s">
        <v>146</v>
      </c>
      <c r="C206" t="s">
        <v>98</v>
      </c>
      <c r="D206">
        <v>64</v>
      </c>
      <c r="E206" t="s">
        <v>99</v>
      </c>
      <c r="F206">
        <v>20190422</v>
      </c>
      <c r="G206">
        <v>282</v>
      </c>
      <c r="H206">
        <v>126774</v>
      </c>
      <c r="I206">
        <v>5</v>
      </c>
      <c r="K206" t="s">
        <v>294</v>
      </c>
      <c r="L206" t="s">
        <v>101</v>
      </c>
      <c r="N206" t="s">
        <v>295</v>
      </c>
      <c r="O206" s="1">
        <v>206926762491</v>
      </c>
      <c r="P206">
        <v>105916</v>
      </c>
      <c r="S206" t="s">
        <v>463</v>
      </c>
      <c r="T206" t="s">
        <v>101</v>
      </c>
      <c r="V206" t="s">
        <v>464</v>
      </c>
      <c r="W206" s="1">
        <v>272005475702</v>
      </c>
      <c r="X206" t="s">
        <v>315</v>
      </c>
      <c r="Y206">
        <v>3</v>
      </c>
      <c r="Z206" t="s">
        <v>173</v>
      </c>
      <c r="AA206">
        <v>68</v>
      </c>
      <c r="AB206">
        <v>2</v>
      </c>
      <c r="AC206">
        <v>3</v>
      </c>
      <c r="AD206">
        <v>53</v>
      </c>
      <c r="AE206">
        <v>28</v>
      </c>
      <c r="AF206">
        <v>22</v>
      </c>
      <c r="AG206">
        <v>13</v>
      </c>
      <c r="AH206">
        <v>10</v>
      </c>
      <c r="AI206">
        <v>0</v>
      </c>
      <c r="AJ206">
        <v>2</v>
      </c>
      <c r="AK206">
        <v>0</v>
      </c>
      <c r="AL206">
        <v>5</v>
      </c>
      <c r="AM206">
        <v>47</v>
      </c>
      <c r="AN206">
        <v>23</v>
      </c>
      <c r="AO206">
        <v>17</v>
      </c>
      <c r="AP206">
        <v>9</v>
      </c>
      <c r="AQ206">
        <v>9</v>
      </c>
      <c r="AR206">
        <v>1</v>
      </c>
      <c r="AS206">
        <v>5</v>
      </c>
      <c r="AT206">
        <v>8</v>
      </c>
      <c r="AU206">
        <v>3240</v>
      </c>
      <c r="AV206">
        <v>36</v>
      </c>
      <c r="AW206">
        <v>1205</v>
      </c>
      <c r="AX206">
        <v>106426</v>
      </c>
    </row>
    <row r="207" spans="1:51" x14ac:dyDescent="0.25">
      <c r="A207" t="s">
        <v>145</v>
      </c>
      <c r="B207" t="s">
        <v>146</v>
      </c>
      <c r="C207" t="s">
        <v>98</v>
      </c>
      <c r="D207">
        <v>64</v>
      </c>
      <c r="E207" t="s">
        <v>99</v>
      </c>
      <c r="F207">
        <v>20190422</v>
      </c>
      <c r="G207">
        <v>281</v>
      </c>
      <c r="H207">
        <v>106233</v>
      </c>
      <c r="I207">
        <v>3</v>
      </c>
      <c r="K207" t="s">
        <v>679</v>
      </c>
      <c r="L207" t="s">
        <v>101</v>
      </c>
      <c r="M207">
        <v>185</v>
      </c>
      <c r="N207" t="s">
        <v>274</v>
      </c>
      <c r="O207" s="1">
        <v>256317590691</v>
      </c>
      <c r="P207">
        <v>106043</v>
      </c>
      <c r="R207" t="s">
        <v>354</v>
      </c>
      <c r="S207" t="s">
        <v>149</v>
      </c>
      <c r="T207" t="s">
        <v>101</v>
      </c>
      <c r="U207">
        <v>170</v>
      </c>
      <c r="V207" t="s">
        <v>150</v>
      </c>
      <c r="W207" s="1">
        <v>266803559206</v>
      </c>
      <c r="X207" t="s">
        <v>221</v>
      </c>
      <c r="Y207">
        <v>3</v>
      </c>
      <c r="Z207" t="s">
        <v>173</v>
      </c>
      <c r="AA207">
        <v>87</v>
      </c>
      <c r="AB207">
        <v>0</v>
      </c>
      <c r="AC207">
        <v>0</v>
      </c>
      <c r="AD207">
        <v>59</v>
      </c>
      <c r="AE207">
        <v>48</v>
      </c>
      <c r="AF207">
        <v>28</v>
      </c>
      <c r="AG207">
        <v>5</v>
      </c>
      <c r="AH207">
        <v>9</v>
      </c>
      <c r="AI207">
        <v>3</v>
      </c>
      <c r="AJ207">
        <v>6</v>
      </c>
      <c r="AK207">
        <v>0</v>
      </c>
      <c r="AL207">
        <v>7</v>
      </c>
      <c r="AM207">
        <v>68</v>
      </c>
      <c r="AN207">
        <v>38</v>
      </c>
      <c r="AO207">
        <v>20</v>
      </c>
      <c r="AP207">
        <v>10</v>
      </c>
      <c r="AQ207">
        <v>9</v>
      </c>
      <c r="AR207">
        <v>5</v>
      </c>
      <c r="AS207">
        <v>11</v>
      </c>
      <c r="AT207">
        <v>5</v>
      </c>
      <c r="AU207">
        <v>4675</v>
      </c>
      <c r="AV207">
        <v>25</v>
      </c>
      <c r="AW207">
        <v>1485</v>
      </c>
      <c r="AX207">
        <v>106426</v>
      </c>
    </row>
    <row r="208" spans="1:51" x14ac:dyDescent="0.25">
      <c r="A208" t="s">
        <v>145</v>
      </c>
      <c r="B208" t="s">
        <v>146</v>
      </c>
      <c r="C208" t="s">
        <v>98</v>
      </c>
      <c r="D208">
        <v>64</v>
      </c>
      <c r="E208" t="s">
        <v>99</v>
      </c>
      <c r="F208">
        <v>20190422</v>
      </c>
      <c r="G208">
        <v>278</v>
      </c>
      <c r="H208">
        <v>105550</v>
      </c>
      <c r="K208" t="s">
        <v>654</v>
      </c>
      <c r="L208" t="s">
        <v>108</v>
      </c>
      <c r="M208">
        <v>185</v>
      </c>
      <c r="N208" t="s">
        <v>150</v>
      </c>
      <c r="O208" s="1">
        <v>289308692676</v>
      </c>
      <c r="P208">
        <v>111575</v>
      </c>
      <c r="Q208">
        <v>6</v>
      </c>
      <c r="S208" t="s">
        <v>647</v>
      </c>
      <c r="T208" t="s">
        <v>101</v>
      </c>
      <c r="V208" t="s">
        <v>102</v>
      </c>
      <c r="W208" s="1">
        <v>229185489391</v>
      </c>
      <c r="X208" t="s">
        <v>643</v>
      </c>
      <c r="Y208">
        <v>3</v>
      </c>
      <c r="Z208" t="s">
        <v>173</v>
      </c>
      <c r="AA208">
        <v>106</v>
      </c>
      <c r="AB208">
        <v>1</v>
      </c>
      <c r="AC208">
        <v>3</v>
      </c>
      <c r="AD208">
        <v>76</v>
      </c>
      <c r="AE208">
        <v>54</v>
      </c>
      <c r="AF208">
        <v>35</v>
      </c>
      <c r="AG208">
        <v>10</v>
      </c>
      <c r="AH208">
        <v>10</v>
      </c>
      <c r="AI208">
        <v>5</v>
      </c>
      <c r="AJ208">
        <v>8</v>
      </c>
      <c r="AK208">
        <v>5</v>
      </c>
      <c r="AL208">
        <v>3</v>
      </c>
      <c r="AM208">
        <v>77</v>
      </c>
      <c r="AN208">
        <v>45</v>
      </c>
      <c r="AO208">
        <v>26</v>
      </c>
      <c r="AP208">
        <v>12</v>
      </c>
      <c r="AQ208">
        <v>10</v>
      </c>
      <c r="AR208">
        <v>5</v>
      </c>
      <c r="AS208">
        <v>10</v>
      </c>
      <c r="AT208">
        <v>28</v>
      </c>
      <c r="AU208">
        <v>1375</v>
      </c>
      <c r="AV208">
        <v>13</v>
      </c>
      <c r="AW208">
        <v>2730</v>
      </c>
      <c r="AX208">
        <v>106426</v>
      </c>
    </row>
    <row r="209" spans="1:51" x14ac:dyDescent="0.25">
      <c r="A209" t="s">
        <v>145</v>
      </c>
      <c r="B209" t="s">
        <v>146</v>
      </c>
      <c r="C209" t="s">
        <v>98</v>
      </c>
      <c r="D209">
        <v>64</v>
      </c>
      <c r="E209" t="s">
        <v>99</v>
      </c>
      <c r="F209">
        <v>20190422</v>
      </c>
      <c r="G209">
        <v>276</v>
      </c>
      <c r="H209">
        <v>106426</v>
      </c>
      <c r="K209" t="s">
        <v>217</v>
      </c>
      <c r="L209" t="s">
        <v>101</v>
      </c>
      <c r="N209" t="s">
        <v>218</v>
      </c>
      <c r="O209" s="1">
        <v>22893908282</v>
      </c>
      <c r="P209">
        <v>133430</v>
      </c>
      <c r="Q209">
        <v>9</v>
      </c>
      <c r="S209" t="s">
        <v>651</v>
      </c>
      <c r="T209" t="s">
        <v>108</v>
      </c>
      <c r="V209" t="s">
        <v>164</v>
      </c>
      <c r="W209" s="1">
        <v>200191649555</v>
      </c>
      <c r="X209" t="s">
        <v>225</v>
      </c>
      <c r="Y209">
        <v>3</v>
      </c>
      <c r="Z209" t="s">
        <v>173</v>
      </c>
      <c r="AA209">
        <v>76</v>
      </c>
      <c r="AB209">
        <v>4</v>
      </c>
      <c r="AC209">
        <v>1</v>
      </c>
      <c r="AD209">
        <v>52</v>
      </c>
      <c r="AE209">
        <v>36</v>
      </c>
      <c r="AF209">
        <v>28</v>
      </c>
      <c r="AG209">
        <v>11</v>
      </c>
      <c r="AH209">
        <v>10</v>
      </c>
      <c r="AI209">
        <v>2</v>
      </c>
      <c r="AJ209">
        <v>3</v>
      </c>
      <c r="AK209">
        <v>3</v>
      </c>
      <c r="AL209">
        <v>3</v>
      </c>
      <c r="AM209">
        <v>70</v>
      </c>
      <c r="AN209">
        <v>47</v>
      </c>
      <c r="AO209">
        <v>27</v>
      </c>
      <c r="AP209">
        <v>11</v>
      </c>
      <c r="AQ209">
        <v>10</v>
      </c>
      <c r="AR209">
        <v>4</v>
      </c>
      <c r="AS209">
        <v>8</v>
      </c>
      <c r="AT209">
        <v>48</v>
      </c>
      <c r="AU209">
        <v>970</v>
      </c>
      <c r="AV209">
        <v>20</v>
      </c>
      <c r="AW209">
        <v>1820</v>
      </c>
      <c r="AX209">
        <v>106426</v>
      </c>
    </row>
    <row r="210" spans="1:51" x14ac:dyDescent="0.25">
      <c r="A210" t="s">
        <v>145</v>
      </c>
      <c r="B210" t="s">
        <v>146</v>
      </c>
      <c r="C210" t="s">
        <v>98</v>
      </c>
      <c r="D210">
        <v>64</v>
      </c>
      <c r="E210" t="s">
        <v>99</v>
      </c>
      <c r="F210">
        <v>20190422</v>
      </c>
      <c r="G210">
        <v>275</v>
      </c>
      <c r="H210">
        <v>200000</v>
      </c>
      <c r="I210">
        <v>16</v>
      </c>
      <c r="K210" t="s">
        <v>163</v>
      </c>
      <c r="L210" t="s">
        <v>101</v>
      </c>
      <c r="N210" t="s">
        <v>164</v>
      </c>
      <c r="O210" s="1">
        <v>187022587269</v>
      </c>
      <c r="P210">
        <v>104291</v>
      </c>
      <c r="S210" t="s">
        <v>873</v>
      </c>
      <c r="T210" t="s">
        <v>101</v>
      </c>
      <c r="U210">
        <v>185</v>
      </c>
      <c r="V210" t="s">
        <v>874</v>
      </c>
      <c r="W210" s="1">
        <v>352525667351</v>
      </c>
      <c r="X210" t="s">
        <v>325</v>
      </c>
      <c r="Y210">
        <v>3</v>
      </c>
      <c r="Z210" t="s">
        <v>173</v>
      </c>
      <c r="AA210">
        <v>106</v>
      </c>
      <c r="AB210">
        <v>3</v>
      </c>
      <c r="AC210">
        <v>2</v>
      </c>
      <c r="AD210">
        <v>67</v>
      </c>
      <c r="AE210">
        <v>47</v>
      </c>
      <c r="AF210">
        <v>36</v>
      </c>
      <c r="AG210">
        <v>12</v>
      </c>
      <c r="AH210">
        <v>11</v>
      </c>
      <c r="AI210">
        <v>0</v>
      </c>
      <c r="AJ210">
        <v>1</v>
      </c>
      <c r="AK210">
        <v>0</v>
      </c>
      <c r="AL210">
        <v>4</v>
      </c>
      <c r="AM210">
        <v>80</v>
      </c>
      <c r="AN210">
        <v>47</v>
      </c>
      <c r="AO210">
        <v>29</v>
      </c>
      <c r="AP210">
        <v>18</v>
      </c>
      <c r="AQ210">
        <v>10</v>
      </c>
      <c r="AR210">
        <v>3</v>
      </c>
      <c r="AS210">
        <v>5</v>
      </c>
      <c r="AT210">
        <v>31</v>
      </c>
      <c r="AU210">
        <v>1282</v>
      </c>
      <c r="AV210">
        <v>72</v>
      </c>
      <c r="AW210">
        <v>757</v>
      </c>
      <c r="AX210">
        <v>106426</v>
      </c>
    </row>
    <row r="211" spans="1:51" x14ac:dyDescent="0.25">
      <c r="A211" t="s">
        <v>145</v>
      </c>
      <c r="B211" t="s">
        <v>146</v>
      </c>
      <c r="C211" t="s">
        <v>98</v>
      </c>
      <c r="D211">
        <v>64</v>
      </c>
      <c r="E211" t="s">
        <v>99</v>
      </c>
      <c r="F211">
        <v>20190422</v>
      </c>
      <c r="G211">
        <v>273</v>
      </c>
      <c r="H211">
        <v>106421</v>
      </c>
      <c r="I211">
        <v>7</v>
      </c>
      <c r="K211" t="s">
        <v>265</v>
      </c>
      <c r="L211" t="s">
        <v>101</v>
      </c>
      <c r="N211" t="s">
        <v>102</v>
      </c>
      <c r="O211" s="1">
        <v>231923340178</v>
      </c>
      <c r="P211">
        <v>105077</v>
      </c>
      <c r="R211" t="s">
        <v>354</v>
      </c>
      <c r="S211" t="s">
        <v>808</v>
      </c>
      <c r="T211" t="s">
        <v>108</v>
      </c>
      <c r="U211">
        <v>188</v>
      </c>
      <c r="V211" t="s">
        <v>154</v>
      </c>
      <c r="W211" s="1">
        <v>312607802875</v>
      </c>
      <c r="X211" t="s">
        <v>1060</v>
      </c>
      <c r="Y211">
        <v>3</v>
      </c>
      <c r="Z211" t="s">
        <v>173</v>
      </c>
      <c r="AA211">
        <v>110</v>
      </c>
      <c r="AB211">
        <v>5</v>
      </c>
      <c r="AC211">
        <v>3</v>
      </c>
      <c r="AD211">
        <v>72</v>
      </c>
      <c r="AE211">
        <v>45</v>
      </c>
      <c r="AF211">
        <v>30</v>
      </c>
      <c r="AG211">
        <v>13</v>
      </c>
      <c r="AH211">
        <v>12</v>
      </c>
      <c r="AI211">
        <v>3</v>
      </c>
      <c r="AJ211">
        <v>6</v>
      </c>
      <c r="AK211">
        <v>1</v>
      </c>
      <c r="AL211">
        <v>1</v>
      </c>
      <c r="AM211">
        <v>68</v>
      </c>
      <c r="AN211">
        <v>45</v>
      </c>
      <c r="AO211">
        <v>26</v>
      </c>
      <c r="AP211">
        <v>13</v>
      </c>
      <c r="AQ211">
        <v>12</v>
      </c>
      <c r="AR211">
        <v>1</v>
      </c>
      <c r="AS211">
        <v>6</v>
      </c>
      <c r="AT211">
        <v>14</v>
      </c>
      <c r="AU211">
        <v>2505</v>
      </c>
      <c r="AV211">
        <v>83</v>
      </c>
      <c r="AW211">
        <v>660</v>
      </c>
      <c r="AX211">
        <v>106426</v>
      </c>
    </row>
    <row r="212" spans="1:51" x14ac:dyDescent="0.25">
      <c r="A212" t="s">
        <v>145</v>
      </c>
      <c r="B212" t="s">
        <v>146</v>
      </c>
      <c r="C212" t="s">
        <v>98</v>
      </c>
      <c r="D212">
        <v>64</v>
      </c>
      <c r="E212" t="s">
        <v>99</v>
      </c>
      <c r="F212">
        <v>20190422</v>
      </c>
      <c r="G212">
        <v>271</v>
      </c>
      <c r="H212">
        <v>105777</v>
      </c>
      <c r="I212">
        <v>13</v>
      </c>
      <c r="K212" t="s">
        <v>114</v>
      </c>
      <c r="L212" t="s">
        <v>101</v>
      </c>
      <c r="M212">
        <v>188</v>
      </c>
      <c r="N212" t="s">
        <v>115</v>
      </c>
      <c r="O212" s="1">
        <v>279342915811</v>
      </c>
      <c r="P212">
        <v>104269</v>
      </c>
      <c r="S212" t="s">
        <v>779</v>
      </c>
      <c r="T212" t="s">
        <v>108</v>
      </c>
      <c r="U212">
        <v>188</v>
      </c>
      <c r="V212" t="s">
        <v>154</v>
      </c>
      <c r="W212" s="1">
        <v>354332648871</v>
      </c>
      <c r="X212" t="s">
        <v>1061</v>
      </c>
      <c r="Y212">
        <v>3</v>
      </c>
      <c r="Z212" t="s">
        <v>173</v>
      </c>
      <c r="AA212">
        <v>139</v>
      </c>
      <c r="AB212">
        <v>6</v>
      </c>
      <c r="AC212">
        <v>5</v>
      </c>
      <c r="AD212">
        <v>98</v>
      </c>
      <c r="AE212">
        <v>70</v>
      </c>
      <c r="AF212">
        <v>46</v>
      </c>
      <c r="AG212">
        <v>16</v>
      </c>
      <c r="AH212">
        <v>14</v>
      </c>
      <c r="AI212">
        <v>7</v>
      </c>
      <c r="AJ212">
        <v>9</v>
      </c>
      <c r="AK212">
        <v>3</v>
      </c>
      <c r="AL212">
        <v>7</v>
      </c>
      <c r="AM212">
        <v>105</v>
      </c>
      <c r="AN212">
        <v>68</v>
      </c>
      <c r="AO212">
        <v>44</v>
      </c>
      <c r="AP212">
        <v>14</v>
      </c>
      <c r="AQ212">
        <v>15</v>
      </c>
      <c r="AR212">
        <v>9</v>
      </c>
      <c r="AS212">
        <v>15</v>
      </c>
      <c r="AT212">
        <v>43</v>
      </c>
      <c r="AU212">
        <v>1030</v>
      </c>
      <c r="AV212">
        <v>37</v>
      </c>
      <c r="AW212">
        <v>1155</v>
      </c>
      <c r="AY212">
        <v>106426</v>
      </c>
    </row>
    <row r="213" spans="1:51" x14ac:dyDescent="0.25">
      <c r="A213" t="s">
        <v>145</v>
      </c>
      <c r="B213" t="s">
        <v>146</v>
      </c>
      <c r="C213" t="s">
        <v>98</v>
      </c>
      <c r="D213">
        <v>64</v>
      </c>
      <c r="E213" t="s">
        <v>99</v>
      </c>
      <c r="F213">
        <v>20190422</v>
      </c>
      <c r="G213">
        <v>270</v>
      </c>
      <c r="H213">
        <v>111797</v>
      </c>
      <c r="J213" t="s">
        <v>282</v>
      </c>
      <c r="K213" t="s">
        <v>898</v>
      </c>
      <c r="L213" t="s">
        <v>101</v>
      </c>
      <c r="N213" t="s">
        <v>218</v>
      </c>
      <c r="O213" s="1">
        <v>235290896646</v>
      </c>
      <c r="P213">
        <v>100644</v>
      </c>
      <c r="Q213">
        <v>2</v>
      </c>
      <c r="S213" t="s">
        <v>683</v>
      </c>
      <c r="T213" t="s">
        <v>101</v>
      </c>
      <c r="U213">
        <v>198</v>
      </c>
      <c r="V213" t="s">
        <v>104</v>
      </c>
      <c r="W213" s="1">
        <v>220041067762</v>
      </c>
      <c r="X213" t="s">
        <v>1062</v>
      </c>
      <c r="Y213">
        <v>3</v>
      </c>
      <c r="Z213" t="s">
        <v>173</v>
      </c>
      <c r="AA213">
        <v>153</v>
      </c>
      <c r="AB213">
        <v>5</v>
      </c>
      <c r="AC213">
        <v>4</v>
      </c>
      <c r="AD213">
        <v>116</v>
      </c>
      <c r="AE213">
        <v>73</v>
      </c>
      <c r="AF213">
        <v>45</v>
      </c>
      <c r="AG213">
        <v>23</v>
      </c>
      <c r="AH213">
        <v>17</v>
      </c>
      <c r="AI213">
        <v>7</v>
      </c>
      <c r="AJ213">
        <v>12</v>
      </c>
      <c r="AK213">
        <v>9</v>
      </c>
      <c r="AL213">
        <v>10</v>
      </c>
      <c r="AM213">
        <v>112</v>
      </c>
      <c r="AN213">
        <v>74</v>
      </c>
      <c r="AO213">
        <v>51</v>
      </c>
      <c r="AP213">
        <v>14</v>
      </c>
      <c r="AQ213">
        <v>16</v>
      </c>
      <c r="AR213">
        <v>6</v>
      </c>
      <c r="AS213">
        <v>10</v>
      </c>
      <c r="AT213">
        <v>81</v>
      </c>
      <c r="AU213">
        <v>675</v>
      </c>
      <c r="AV213">
        <v>3</v>
      </c>
      <c r="AW213">
        <v>5770</v>
      </c>
      <c r="AY213">
        <v>200000</v>
      </c>
    </row>
    <row r="214" spans="1:51" x14ac:dyDescent="0.25">
      <c r="A214" t="s">
        <v>145</v>
      </c>
      <c r="B214" t="s">
        <v>146</v>
      </c>
      <c r="C214" t="s">
        <v>98</v>
      </c>
      <c r="D214">
        <v>64</v>
      </c>
      <c r="E214" t="s">
        <v>99</v>
      </c>
      <c r="F214">
        <v>20190422</v>
      </c>
      <c r="G214">
        <v>260</v>
      </c>
      <c r="H214">
        <v>106043</v>
      </c>
      <c r="J214" t="s">
        <v>354</v>
      </c>
      <c r="K214" t="s">
        <v>149</v>
      </c>
      <c r="L214" t="s">
        <v>101</v>
      </c>
      <c r="M214">
        <v>170</v>
      </c>
      <c r="N214" t="s">
        <v>150</v>
      </c>
      <c r="O214" s="1">
        <v>266803559206</v>
      </c>
      <c r="P214">
        <v>106415</v>
      </c>
      <c r="S214" t="s">
        <v>223</v>
      </c>
      <c r="T214" t="s">
        <v>108</v>
      </c>
      <c r="V214" t="s">
        <v>224</v>
      </c>
      <c r="W214" s="1">
        <v>235674195756</v>
      </c>
      <c r="X214" t="s">
        <v>1044</v>
      </c>
      <c r="Y214">
        <v>3</v>
      </c>
      <c r="Z214" t="s">
        <v>745</v>
      </c>
      <c r="AA214">
        <v>139</v>
      </c>
      <c r="AB214">
        <v>1</v>
      </c>
      <c r="AC214">
        <v>3</v>
      </c>
      <c r="AD214">
        <v>97</v>
      </c>
      <c r="AE214">
        <v>65</v>
      </c>
      <c r="AF214">
        <v>40</v>
      </c>
      <c r="AG214">
        <v>16</v>
      </c>
      <c r="AH214">
        <v>14</v>
      </c>
      <c r="AI214">
        <v>13</v>
      </c>
      <c r="AJ214">
        <v>18</v>
      </c>
      <c r="AK214">
        <v>1</v>
      </c>
      <c r="AL214">
        <v>2</v>
      </c>
      <c r="AM214">
        <v>92</v>
      </c>
      <c r="AN214">
        <v>62</v>
      </c>
      <c r="AO214">
        <v>35</v>
      </c>
      <c r="AP214">
        <v>13</v>
      </c>
      <c r="AQ214">
        <v>14</v>
      </c>
      <c r="AR214">
        <v>11</v>
      </c>
      <c r="AS214">
        <v>18</v>
      </c>
      <c r="AT214">
        <v>25</v>
      </c>
      <c r="AU214">
        <v>1485</v>
      </c>
      <c r="AV214">
        <v>70</v>
      </c>
      <c r="AW214">
        <v>772</v>
      </c>
      <c r="AX214">
        <v>106426</v>
      </c>
    </row>
    <row r="215" spans="1:51" x14ac:dyDescent="0.25">
      <c r="A215" t="s">
        <v>145</v>
      </c>
      <c r="B215" t="s">
        <v>146</v>
      </c>
      <c r="C215" t="s">
        <v>98</v>
      </c>
      <c r="D215">
        <v>64</v>
      </c>
      <c r="E215" t="s">
        <v>99</v>
      </c>
      <c r="F215">
        <v>20190422</v>
      </c>
      <c r="G215">
        <v>251</v>
      </c>
      <c r="H215">
        <v>106426</v>
      </c>
      <c r="K215" t="s">
        <v>217</v>
      </c>
      <c r="L215" t="s">
        <v>101</v>
      </c>
      <c r="N215" t="s">
        <v>218</v>
      </c>
      <c r="O215" s="1">
        <v>22893908282</v>
      </c>
      <c r="P215">
        <v>105373</v>
      </c>
      <c r="S215" t="s">
        <v>293</v>
      </c>
      <c r="T215" t="s">
        <v>108</v>
      </c>
      <c r="U215">
        <v>190</v>
      </c>
      <c r="V215" t="s">
        <v>152</v>
      </c>
      <c r="W215" s="1">
        <v>297796030116</v>
      </c>
      <c r="X215" t="s">
        <v>377</v>
      </c>
      <c r="Y215">
        <v>3</v>
      </c>
      <c r="Z215" t="s">
        <v>745</v>
      </c>
      <c r="AA215">
        <v>104</v>
      </c>
      <c r="AB215">
        <v>3</v>
      </c>
      <c r="AC215">
        <v>4</v>
      </c>
      <c r="AD215">
        <v>76</v>
      </c>
      <c r="AE215">
        <v>42</v>
      </c>
      <c r="AF215">
        <v>28</v>
      </c>
      <c r="AG215">
        <v>16</v>
      </c>
      <c r="AH215">
        <v>11</v>
      </c>
      <c r="AI215">
        <v>7</v>
      </c>
      <c r="AJ215">
        <v>10</v>
      </c>
      <c r="AK215">
        <v>1</v>
      </c>
      <c r="AL215">
        <v>3</v>
      </c>
      <c r="AM215">
        <v>70</v>
      </c>
      <c r="AN215">
        <v>45</v>
      </c>
      <c r="AO215">
        <v>26</v>
      </c>
      <c r="AP215">
        <v>10</v>
      </c>
      <c r="AQ215">
        <v>11</v>
      </c>
      <c r="AR215">
        <v>5</v>
      </c>
      <c r="AS215">
        <v>10</v>
      </c>
      <c r="AT215">
        <v>48</v>
      </c>
      <c r="AU215">
        <v>970</v>
      </c>
      <c r="AV215">
        <v>47</v>
      </c>
      <c r="AW215">
        <v>985</v>
      </c>
      <c r="AX215">
        <v>106426</v>
      </c>
    </row>
    <row r="216" spans="1:51" x14ac:dyDescent="0.25">
      <c r="A216" t="s">
        <v>1063</v>
      </c>
      <c r="B216" t="s">
        <v>546</v>
      </c>
      <c r="C216" t="s">
        <v>98</v>
      </c>
      <c r="D216">
        <v>32</v>
      </c>
      <c r="E216" t="s">
        <v>99</v>
      </c>
      <c r="F216">
        <v>20190422</v>
      </c>
      <c r="G216">
        <v>300</v>
      </c>
      <c r="H216">
        <v>126610</v>
      </c>
      <c r="K216" t="s">
        <v>199</v>
      </c>
      <c r="L216" t="s">
        <v>101</v>
      </c>
      <c r="N216" t="s">
        <v>121</v>
      </c>
      <c r="O216" s="1">
        <v>230253251198</v>
      </c>
      <c r="P216">
        <v>105936</v>
      </c>
      <c r="R216" t="s">
        <v>354</v>
      </c>
      <c r="S216" t="s">
        <v>763</v>
      </c>
      <c r="T216" t="s">
        <v>101</v>
      </c>
      <c r="U216">
        <v>185</v>
      </c>
      <c r="V216" t="s">
        <v>301</v>
      </c>
      <c r="W216" s="1">
        <v>271485284052</v>
      </c>
      <c r="X216" t="s">
        <v>1052</v>
      </c>
      <c r="Y216">
        <v>3</v>
      </c>
      <c r="Z216" t="s">
        <v>196</v>
      </c>
      <c r="AA216">
        <v>101</v>
      </c>
      <c r="AB216">
        <v>6</v>
      </c>
      <c r="AC216">
        <v>1</v>
      </c>
      <c r="AD216">
        <v>62</v>
      </c>
      <c r="AE216">
        <v>31</v>
      </c>
      <c r="AF216">
        <v>26</v>
      </c>
      <c r="AG216">
        <v>24</v>
      </c>
      <c r="AH216">
        <v>13</v>
      </c>
      <c r="AI216">
        <v>1</v>
      </c>
      <c r="AJ216">
        <v>2</v>
      </c>
      <c r="AK216">
        <v>1</v>
      </c>
      <c r="AL216">
        <v>2</v>
      </c>
      <c r="AM216">
        <v>79</v>
      </c>
      <c r="AN216">
        <v>58</v>
      </c>
      <c r="AO216">
        <v>38</v>
      </c>
      <c r="AP216">
        <v>9</v>
      </c>
      <c r="AQ216">
        <v>13</v>
      </c>
      <c r="AR216">
        <v>6</v>
      </c>
      <c r="AS216">
        <v>10</v>
      </c>
      <c r="AT216">
        <v>55</v>
      </c>
      <c r="AU216">
        <v>927</v>
      </c>
      <c r="AV216">
        <v>105</v>
      </c>
      <c r="AW216">
        <v>576</v>
      </c>
      <c r="AY216">
        <v>106426</v>
      </c>
    </row>
    <row r="217" spans="1:51" x14ac:dyDescent="0.25">
      <c r="A217" t="s">
        <v>1063</v>
      </c>
      <c r="B217" t="s">
        <v>546</v>
      </c>
      <c r="C217" t="s">
        <v>98</v>
      </c>
      <c r="D217">
        <v>32</v>
      </c>
      <c r="E217" t="s">
        <v>99</v>
      </c>
      <c r="F217">
        <v>20190422</v>
      </c>
      <c r="G217">
        <v>299</v>
      </c>
      <c r="H217">
        <v>126610</v>
      </c>
      <c r="K217" t="s">
        <v>199</v>
      </c>
      <c r="L217" t="s">
        <v>101</v>
      </c>
      <c r="N217" t="s">
        <v>121</v>
      </c>
      <c r="O217" s="1">
        <v>230253251198</v>
      </c>
      <c r="P217">
        <v>111513</v>
      </c>
      <c r="Q217">
        <v>5</v>
      </c>
      <c r="S217" t="s">
        <v>804</v>
      </c>
      <c r="T217" t="s">
        <v>101</v>
      </c>
      <c r="V217" t="s">
        <v>301</v>
      </c>
      <c r="W217" s="1">
        <v>238877481177</v>
      </c>
      <c r="X217" t="s">
        <v>331</v>
      </c>
      <c r="Y217">
        <v>3</v>
      </c>
      <c r="Z217" t="s">
        <v>193</v>
      </c>
      <c r="AA217">
        <v>79</v>
      </c>
      <c r="AB217">
        <v>4</v>
      </c>
      <c r="AC217">
        <v>2</v>
      </c>
      <c r="AD217">
        <v>49</v>
      </c>
      <c r="AE217">
        <v>30</v>
      </c>
      <c r="AF217">
        <v>26</v>
      </c>
      <c r="AG217">
        <v>12</v>
      </c>
      <c r="AH217">
        <v>9</v>
      </c>
      <c r="AI217">
        <v>1</v>
      </c>
      <c r="AJ217">
        <v>1</v>
      </c>
      <c r="AK217">
        <v>3</v>
      </c>
      <c r="AL217">
        <v>3</v>
      </c>
      <c r="AM217">
        <v>52</v>
      </c>
      <c r="AN217">
        <v>32</v>
      </c>
      <c r="AO217">
        <v>24</v>
      </c>
      <c r="AP217">
        <v>7</v>
      </c>
      <c r="AQ217">
        <v>9</v>
      </c>
      <c r="AR217">
        <v>2</v>
      </c>
      <c r="AS217">
        <v>5</v>
      </c>
      <c r="AT217">
        <v>55</v>
      </c>
      <c r="AU217">
        <v>927</v>
      </c>
      <c r="AV217">
        <v>33</v>
      </c>
      <c r="AW217">
        <v>1246</v>
      </c>
      <c r="AX217">
        <v>200000</v>
      </c>
    </row>
    <row r="218" spans="1:51" x14ac:dyDescent="0.25">
      <c r="A218" t="s">
        <v>1063</v>
      </c>
      <c r="B218" t="s">
        <v>546</v>
      </c>
      <c r="C218" t="s">
        <v>98</v>
      </c>
      <c r="D218">
        <v>32</v>
      </c>
      <c r="E218" t="s">
        <v>99</v>
      </c>
      <c r="F218">
        <v>20190422</v>
      </c>
      <c r="G218">
        <v>297</v>
      </c>
      <c r="H218">
        <v>126610</v>
      </c>
      <c r="K218" t="s">
        <v>199</v>
      </c>
      <c r="L218" t="s">
        <v>101</v>
      </c>
      <c r="N218" t="s">
        <v>121</v>
      </c>
      <c r="O218" s="1">
        <v>230253251198</v>
      </c>
      <c r="P218">
        <v>104655</v>
      </c>
      <c r="S218" t="s">
        <v>664</v>
      </c>
      <c r="T218" t="s">
        <v>101</v>
      </c>
      <c r="U218">
        <v>180</v>
      </c>
      <c r="V218" t="s">
        <v>453</v>
      </c>
      <c r="W218" s="1">
        <v>333032169747</v>
      </c>
      <c r="X218" t="s">
        <v>614</v>
      </c>
      <c r="Y218">
        <v>3</v>
      </c>
      <c r="Z218" t="s">
        <v>189</v>
      </c>
      <c r="AA218">
        <v>112</v>
      </c>
      <c r="AB218">
        <v>6</v>
      </c>
      <c r="AC218">
        <v>2</v>
      </c>
      <c r="AD218">
        <v>76</v>
      </c>
      <c r="AE218">
        <v>46</v>
      </c>
      <c r="AF218">
        <v>38</v>
      </c>
      <c r="AG218">
        <v>10</v>
      </c>
      <c r="AH218">
        <v>13</v>
      </c>
      <c r="AI218">
        <v>6</v>
      </c>
      <c r="AJ218">
        <v>9</v>
      </c>
      <c r="AK218">
        <v>1</v>
      </c>
      <c r="AL218">
        <v>4</v>
      </c>
      <c r="AM218">
        <v>76</v>
      </c>
      <c r="AN218">
        <v>41</v>
      </c>
      <c r="AO218">
        <v>29</v>
      </c>
      <c r="AP218">
        <v>17</v>
      </c>
      <c r="AQ218">
        <v>12</v>
      </c>
      <c r="AR218">
        <v>7</v>
      </c>
      <c r="AS218">
        <v>10</v>
      </c>
      <c r="AT218">
        <v>55</v>
      </c>
      <c r="AU218">
        <v>927</v>
      </c>
      <c r="AV218">
        <v>73</v>
      </c>
      <c r="AW218">
        <v>757</v>
      </c>
      <c r="AY218">
        <v>200000</v>
      </c>
    </row>
    <row r="219" spans="1:51" x14ac:dyDescent="0.25">
      <c r="A219" t="s">
        <v>1063</v>
      </c>
      <c r="B219" t="s">
        <v>546</v>
      </c>
      <c r="C219" t="s">
        <v>98</v>
      </c>
      <c r="D219">
        <v>32</v>
      </c>
      <c r="E219" t="s">
        <v>99</v>
      </c>
      <c r="F219">
        <v>20190422</v>
      </c>
      <c r="G219">
        <v>292</v>
      </c>
      <c r="H219">
        <v>126610</v>
      </c>
      <c r="K219" t="s">
        <v>199</v>
      </c>
      <c r="L219" t="s">
        <v>101</v>
      </c>
      <c r="N219" t="s">
        <v>121</v>
      </c>
      <c r="O219" s="1">
        <v>230253251198</v>
      </c>
      <c r="P219">
        <v>105379</v>
      </c>
      <c r="S219" t="s">
        <v>696</v>
      </c>
      <c r="T219" t="s">
        <v>101</v>
      </c>
      <c r="U219">
        <v>181</v>
      </c>
      <c r="V219" t="s">
        <v>542</v>
      </c>
      <c r="W219" s="1">
        <v>297604380561</v>
      </c>
      <c r="X219" t="s">
        <v>1064</v>
      </c>
      <c r="Y219">
        <v>3</v>
      </c>
      <c r="Z219" t="s">
        <v>187</v>
      </c>
      <c r="AA219">
        <v>102</v>
      </c>
      <c r="AB219">
        <v>13</v>
      </c>
      <c r="AC219">
        <v>1</v>
      </c>
      <c r="AD219">
        <v>57</v>
      </c>
      <c r="AE219">
        <v>30</v>
      </c>
      <c r="AF219">
        <v>30</v>
      </c>
      <c r="AG219">
        <v>16</v>
      </c>
      <c r="AH219">
        <v>10</v>
      </c>
      <c r="AI219">
        <v>0</v>
      </c>
      <c r="AJ219">
        <v>0</v>
      </c>
      <c r="AK219">
        <v>3</v>
      </c>
      <c r="AL219">
        <v>4</v>
      </c>
      <c r="AM219">
        <v>71</v>
      </c>
      <c r="AN219">
        <v>34</v>
      </c>
      <c r="AO219">
        <v>25</v>
      </c>
      <c r="AP219">
        <v>20</v>
      </c>
      <c r="AQ219">
        <v>10</v>
      </c>
      <c r="AR219">
        <v>6</v>
      </c>
      <c r="AS219">
        <v>8</v>
      </c>
      <c r="AT219">
        <v>55</v>
      </c>
      <c r="AU219">
        <v>927</v>
      </c>
      <c r="AV219">
        <v>74</v>
      </c>
      <c r="AW219">
        <v>755</v>
      </c>
      <c r="AX219">
        <v>200000</v>
      </c>
    </row>
    <row r="220" spans="1:51" x14ac:dyDescent="0.25">
      <c r="A220" t="s">
        <v>1063</v>
      </c>
      <c r="B220" t="s">
        <v>546</v>
      </c>
      <c r="C220" t="s">
        <v>98</v>
      </c>
      <c r="D220">
        <v>32</v>
      </c>
      <c r="E220" t="s">
        <v>99</v>
      </c>
      <c r="F220">
        <v>20190422</v>
      </c>
      <c r="G220">
        <v>282</v>
      </c>
      <c r="H220">
        <v>126610</v>
      </c>
      <c r="K220" t="s">
        <v>199</v>
      </c>
      <c r="L220" t="s">
        <v>101</v>
      </c>
      <c r="N220" t="s">
        <v>121</v>
      </c>
      <c r="O220" s="1">
        <v>230253251198</v>
      </c>
      <c r="P220">
        <v>105062</v>
      </c>
      <c r="Q220">
        <v>7</v>
      </c>
      <c r="S220" t="s">
        <v>212</v>
      </c>
      <c r="T220" t="s">
        <v>101</v>
      </c>
      <c r="U220">
        <v>183</v>
      </c>
      <c r="V220" t="s">
        <v>213</v>
      </c>
      <c r="W220" s="1">
        <v>313210130048</v>
      </c>
      <c r="X220" t="s">
        <v>139</v>
      </c>
      <c r="Y220">
        <v>3</v>
      </c>
      <c r="Z220" t="s">
        <v>173</v>
      </c>
      <c r="AA220">
        <v>86</v>
      </c>
      <c r="AB220">
        <v>11</v>
      </c>
      <c r="AC220">
        <v>3</v>
      </c>
      <c r="AD220">
        <v>56</v>
      </c>
      <c r="AE220">
        <v>33</v>
      </c>
      <c r="AF220">
        <v>28</v>
      </c>
      <c r="AG220">
        <v>9</v>
      </c>
      <c r="AH220">
        <v>10</v>
      </c>
      <c r="AI220">
        <v>4</v>
      </c>
      <c r="AJ220">
        <v>7</v>
      </c>
      <c r="AK220">
        <v>0</v>
      </c>
      <c r="AL220">
        <v>1</v>
      </c>
      <c r="AM220">
        <v>73</v>
      </c>
      <c r="AN220">
        <v>58</v>
      </c>
      <c r="AO220">
        <v>32</v>
      </c>
      <c r="AP220">
        <v>4</v>
      </c>
      <c r="AQ220">
        <v>10</v>
      </c>
      <c r="AR220">
        <v>5</v>
      </c>
      <c r="AS220">
        <v>10</v>
      </c>
      <c r="AT220">
        <v>55</v>
      </c>
      <c r="AU220">
        <v>927</v>
      </c>
      <c r="AV220">
        <v>40</v>
      </c>
      <c r="AW220">
        <v>1050</v>
      </c>
      <c r="AX220">
        <v>200000</v>
      </c>
    </row>
    <row r="221" spans="1:51" x14ac:dyDescent="0.25">
      <c r="A221" t="s">
        <v>1065</v>
      </c>
      <c r="B221" t="s">
        <v>508</v>
      </c>
      <c r="C221" t="s">
        <v>98</v>
      </c>
      <c r="D221">
        <v>32</v>
      </c>
      <c r="E221" t="s">
        <v>99</v>
      </c>
      <c r="F221">
        <v>20190429</v>
      </c>
      <c r="G221">
        <v>300</v>
      </c>
      <c r="H221">
        <v>126774</v>
      </c>
      <c r="I221">
        <v>1</v>
      </c>
      <c r="K221" t="s">
        <v>294</v>
      </c>
      <c r="L221" t="s">
        <v>101</v>
      </c>
      <c r="N221" t="s">
        <v>295</v>
      </c>
      <c r="O221" s="1">
        <v>207118412047</v>
      </c>
      <c r="P221">
        <v>104655</v>
      </c>
      <c r="R221" t="s">
        <v>282</v>
      </c>
      <c r="S221" t="s">
        <v>664</v>
      </c>
      <c r="T221" t="s">
        <v>101</v>
      </c>
      <c r="U221">
        <v>180</v>
      </c>
      <c r="V221" t="s">
        <v>453</v>
      </c>
      <c r="W221" s="1">
        <v>333223819302</v>
      </c>
      <c r="X221" t="s">
        <v>495</v>
      </c>
      <c r="Y221">
        <v>3</v>
      </c>
      <c r="Z221" t="s">
        <v>196</v>
      </c>
      <c r="AA221">
        <v>103</v>
      </c>
      <c r="AB221">
        <v>4</v>
      </c>
      <c r="AC221">
        <v>1</v>
      </c>
      <c r="AD221">
        <v>80</v>
      </c>
      <c r="AE221">
        <v>57</v>
      </c>
      <c r="AF221">
        <v>40</v>
      </c>
      <c r="AG221">
        <v>13</v>
      </c>
      <c r="AH221">
        <v>11</v>
      </c>
      <c r="AI221">
        <v>1</v>
      </c>
      <c r="AJ221">
        <v>2</v>
      </c>
      <c r="AK221">
        <v>0</v>
      </c>
      <c r="AL221">
        <v>2</v>
      </c>
      <c r="AM221">
        <v>72</v>
      </c>
      <c r="AN221">
        <v>41</v>
      </c>
      <c r="AO221">
        <v>26</v>
      </c>
      <c r="AP221">
        <v>18</v>
      </c>
      <c r="AQ221">
        <v>10</v>
      </c>
      <c r="AR221">
        <v>2</v>
      </c>
      <c r="AS221">
        <v>4</v>
      </c>
      <c r="AT221">
        <v>10</v>
      </c>
      <c r="AU221">
        <v>3030</v>
      </c>
      <c r="AV221">
        <v>67</v>
      </c>
      <c r="AW221">
        <v>782</v>
      </c>
      <c r="AY221">
        <v>200000</v>
      </c>
    </row>
    <row r="222" spans="1:51" x14ac:dyDescent="0.25">
      <c r="A222" t="s">
        <v>1065</v>
      </c>
      <c r="B222" t="s">
        <v>508</v>
      </c>
      <c r="C222" t="s">
        <v>98</v>
      </c>
      <c r="D222">
        <v>32</v>
      </c>
      <c r="E222" t="s">
        <v>99</v>
      </c>
      <c r="F222">
        <v>20190429</v>
      </c>
      <c r="G222">
        <v>299</v>
      </c>
      <c r="H222">
        <v>126774</v>
      </c>
      <c r="I222">
        <v>1</v>
      </c>
      <c r="K222" t="s">
        <v>294</v>
      </c>
      <c r="L222" t="s">
        <v>101</v>
      </c>
      <c r="N222" t="s">
        <v>295</v>
      </c>
      <c r="O222" s="1">
        <v>207118412047</v>
      </c>
      <c r="P222">
        <v>105676</v>
      </c>
      <c r="Q222">
        <v>4</v>
      </c>
      <c r="S222" t="s">
        <v>201</v>
      </c>
      <c r="T222" t="s">
        <v>101</v>
      </c>
      <c r="U222">
        <v>163</v>
      </c>
      <c r="V222" t="s">
        <v>178</v>
      </c>
      <c r="W222" s="1">
        <v>283915126626</v>
      </c>
      <c r="X222" t="s">
        <v>483</v>
      </c>
      <c r="Y222">
        <v>3</v>
      </c>
      <c r="Z222" t="s">
        <v>193</v>
      </c>
      <c r="AA222">
        <v>138</v>
      </c>
      <c r="AB222">
        <v>8</v>
      </c>
      <c r="AC222">
        <v>2</v>
      </c>
      <c r="AD222">
        <v>94</v>
      </c>
      <c r="AE222">
        <v>56</v>
      </c>
      <c r="AF222">
        <v>38</v>
      </c>
      <c r="AG222">
        <v>15</v>
      </c>
      <c r="AH222">
        <v>15</v>
      </c>
      <c r="AI222">
        <v>8</v>
      </c>
      <c r="AJ222">
        <v>13</v>
      </c>
      <c r="AK222">
        <v>6</v>
      </c>
      <c r="AL222">
        <v>5</v>
      </c>
      <c r="AM222">
        <v>96</v>
      </c>
      <c r="AN222">
        <v>60</v>
      </c>
      <c r="AO222">
        <v>35</v>
      </c>
      <c r="AP222">
        <v>16</v>
      </c>
      <c r="AQ222">
        <v>14</v>
      </c>
      <c r="AR222">
        <v>7</v>
      </c>
      <c r="AS222">
        <v>12</v>
      </c>
      <c r="AT222">
        <v>10</v>
      </c>
      <c r="AU222">
        <v>3030</v>
      </c>
      <c r="AV222">
        <v>25</v>
      </c>
      <c r="AW222">
        <v>1450</v>
      </c>
      <c r="AX222">
        <v>106426</v>
      </c>
    </row>
    <row r="223" spans="1:51" x14ac:dyDescent="0.25">
      <c r="A223" t="s">
        <v>1065</v>
      </c>
      <c r="B223" t="s">
        <v>508</v>
      </c>
      <c r="C223" t="s">
        <v>98</v>
      </c>
      <c r="D223">
        <v>32</v>
      </c>
      <c r="E223" t="s">
        <v>99</v>
      </c>
      <c r="F223">
        <v>20190429</v>
      </c>
      <c r="G223">
        <v>297</v>
      </c>
      <c r="H223">
        <v>126774</v>
      </c>
      <c r="I223">
        <v>1</v>
      </c>
      <c r="K223" t="s">
        <v>294</v>
      </c>
      <c r="L223" t="s">
        <v>101</v>
      </c>
      <c r="N223" t="s">
        <v>295</v>
      </c>
      <c r="O223" s="1">
        <v>207118412047</v>
      </c>
      <c r="P223">
        <v>106249</v>
      </c>
      <c r="R223" t="s">
        <v>354</v>
      </c>
      <c r="S223" t="s">
        <v>560</v>
      </c>
      <c r="T223" t="s">
        <v>101</v>
      </c>
      <c r="V223" t="s">
        <v>220</v>
      </c>
      <c r="W223" s="1">
        <v>255633127995</v>
      </c>
      <c r="X223" t="s">
        <v>310</v>
      </c>
      <c r="Y223">
        <v>3</v>
      </c>
      <c r="Z223" t="s">
        <v>189</v>
      </c>
      <c r="AA223">
        <v>106</v>
      </c>
      <c r="AB223">
        <v>3</v>
      </c>
      <c r="AC223">
        <v>3</v>
      </c>
      <c r="AD223">
        <v>64</v>
      </c>
      <c r="AE223">
        <v>38</v>
      </c>
      <c r="AF223">
        <v>27</v>
      </c>
      <c r="AG223">
        <v>16</v>
      </c>
      <c r="AH223">
        <v>11</v>
      </c>
      <c r="AI223">
        <v>2</v>
      </c>
      <c r="AJ223">
        <v>4</v>
      </c>
      <c r="AK223">
        <v>0</v>
      </c>
      <c r="AL223">
        <v>0</v>
      </c>
      <c r="AM223">
        <v>88</v>
      </c>
      <c r="AN223">
        <v>71</v>
      </c>
      <c r="AO223">
        <v>41</v>
      </c>
      <c r="AP223">
        <v>8</v>
      </c>
      <c r="AQ223">
        <v>11</v>
      </c>
      <c r="AR223">
        <v>6</v>
      </c>
      <c r="AS223">
        <v>9</v>
      </c>
      <c r="AT223">
        <v>10</v>
      </c>
      <c r="AU223">
        <v>3030</v>
      </c>
      <c r="AV223">
        <v>214</v>
      </c>
      <c r="AW223">
        <v>237</v>
      </c>
      <c r="AY223">
        <v>106426</v>
      </c>
    </row>
    <row r="224" spans="1:51" x14ac:dyDescent="0.25">
      <c r="A224" t="s">
        <v>1065</v>
      </c>
      <c r="B224" t="s">
        <v>508</v>
      </c>
      <c r="C224" t="s">
        <v>98</v>
      </c>
      <c r="D224">
        <v>32</v>
      </c>
      <c r="E224" t="s">
        <v>99</v>
      </c>
      <c r="F224">
        <v>20190429</v>
      </c>
      <c r="G224">
        <v>296</v>
      </c>
      <c r="H224">
        <v>105676</v>
      </c>
      <c r="I224">
        <v>4</v>
      </c>
      <c r="K224" t="s">
        <v>201</v>
      </c>
      <c r="L224" t="s">
        <v>101</v>
      </c>
      <c r="M224">
        <v>163</v>
      </c>
      <c r="N224" t="s">
        <v>178</v>
      </c>
      <c r="O224" s="1">
        <v>283915126626</v>
      </c>
      <c r="P224">
        <v>104291</v>
      </c>
      <c r="S224" t="s">
        <v>873</v>
      </c>
      <c r="T224" t="s">
        <v>101</v>
      </c>
      <c r="U224">
        <v>185</v>
      </c>
      <c r="V224" t="s">
        <v>874</v>
      </c>
      <c r="W224" s="1">
        <v>352717316906</v>
      </c>
      <c r="X224" t="s">
        <v>1066</v>
      </c>
      <c r="Y224">
        <v>3</v>
      </c>
      <c r="Z224" t="s">
        <v>189</v>
      </c>
      <c r="AA224">
        <v>156</v>
      </c>
      <c r="AB224">
        <v>1</v>
      </c>
      <c r="AC224">
        <v>4</v>
      </c>
      <c r="AD224">
        <v>96</v>
      </c>
      <c r="AE224">
        <v>65</v>
      </c>
      <c r="AF224">
        <v>44</v>
      </c>
      <c r="AG224">
        <v>14</v>
      </c>
      <c r="AH224">
        <v>15</v>
      </c>
      <c r="AI224">
        <v>2</v>
      </c>
      <c r="AJ224">
        <v>7</v>
      </c>
      <c r="AK224">
        <v>3</v>
      </c>
      <c r="AL224">
        <v>4</v>
      </c>
      <c r="AM224">
        <v>114</v>
      </c>
      <c r="AN224">
        <v>59</v>
      </c>
      <c r="AO224">
        <v>34</v>
      </c>
      <c r="AP224">
        <v>26</v>
      </c>
      <c r="AQ224">
        <v>15</v>
      </c>
      <c r="AR224">
        <v>14</v>
      </c>
      <c r="AS224">
        <v>20</v>
      </c>
      <c r="AT224">
        <v>25</v>
      </c>
      <c r="AU224">
        <v>1450</v>
      </c>
      <c r="AV224">
        <v>75</v>
      </c>
      <c r="AW224">
        <v>732</v>
      </c>
      <c r="AY224">
        <v>200000</v>
      </c>
    </row>
    <row r="225" spans="1:51" x14ac:dyDescent="0.25">
      <c r="A225" t="s">
        <v>1065</v>
      </c>
      <c r="B225" t="s">
        <v>508</v>
      </c>
      <c r="C225" t="s">
        <v>98</v>
      </c>
      <c r="D225">
        <v>32</v>
      </c>
      <c r="E225" t="s">
        <v>99</v>
      </c>
      <c r="F225">
        <v>20190429</v>
      </c>
      <c r="G225">
        <v>295</v>
      </c>
      <c r="H225">
        <v>200221</v>
      </c>
      <c r="J225" t="s">
        <v>354</v>
      </c>
      <c r="K225" t="s">
        <v>592</v>
      </c>
      <c r="L225" t="s">
        <v>101</v>
      </c>
      <c r="N225" t="s">
        <v>154</v>
      </c>
      <c r="O225" s="1">
        <v>198986995209</v>
      </c>
      <c r="P225">
        <v>104792</v>
      </c>
      <c r="Q225">
        <v>3</v>
      </c>
      <c r="S225" t="s">
        <v>468</v>
      </c>
      <c r="T225" t="s">
        <v>101</v>
      </c>
      <c r="U225">
        <v>193</v>
      </c>
      <c r="V225" t="s">
        <v>138</v>
      </c>
      <c r="W225" s="1">
        <v>326570841889</v>
      </c>
      <c r="X225" t="s">
        <v>1067</v>
      </c>
      <c r="Y225">
        <v>3</v>
      </c>
      <c r="Z225" t="s">
        <v>189</v>
      </c>
      <c r="AA225">
        <v>134</v>
      </c>
      <c r="AB225">
        <v>4</v>
      </c>
      <c r="AC225">
        <v>6</v>
      </c>
      <c r="AD225">
        <v>107</v>
      </c>
      <c r="AE225">
        <v>81</v>
      </c>
      <c r="AF225">
        <v>48</v>
      </c>
      <c r="AG225">
        <v>11</v>
      </c>
      <c r="AH225">
        <v>17</v>
      </c>
      <c r="AI225">
        <v>6</v>
      </c>
      <c r="AJ225">
        <v>11</v>
      </c>
      <c r="AK225">
        <v>0</v>
      </c>
      <c r="AL225">
        <v>2</v>
      </c>
      <c r="AM225">
        <v>102</v>
      </c>
      <c r="AN225">
        <v>84</v>
      </c>
      <c r="AO225">
        <v>46</v>
      </c>
      <c r="AP225">
        <v>8</v>
      </c>
      <c r="AQ225">
        <v>17</v>
      </c>
      <c r="AR225">
        <v>5</v>
      </c>
      <c r="AS225">
        <v>12</v>
      </c>
      <c r="AT225">
        <v>167</v>
      </c>
      <c r="AU225">
        <v>326</v>
      </c>
      <c r="AV225">
        <v>18</v>
      </c>
      <c r="AW225">
        <v>1875</v>
      </c>
      <c r="AX225">
        <v>106421</v>
      </c>
    </row>
    <row r="226" spans="1:51" x14ac:dyDescent="0.25">
      <c r="A226" t="s">
        <v>1065</v>
      </c>
      <c r="B226" t="s">
        <v>508</v>
      </c>
      <c r="C226" t="s">
        <v>98</v>
      </c>
      <c r="D226">
        <v>32</v>
      </c>
      <c r="E226" t="s">
        <v>99</v>
      </c>
      <c r="F226">
        <v>20190429</v>
      </c>
      <c r="G226">
        <v>293</v>
      </c>
      <c r="H226">
        <v>126774</v>
      </c>
      <c r="I226">
        <v>1</v>
      </c>
      <c r="K226" t="s">
        <v>294</v>
      </c>
      <c r="L226" t="s">
        <v>101</v>
      </c>
      <c r="N226" t="s">
        <v>295</v>
      </c>
      <c r="O226" s="1">
        <v>207118412047</v>
      </c>
      <c r="P226">
        <v>105819</v>
      </c>
      <c r="S226" t="s">
        <v>210</v>
      </c>
      <c r="T226" t="s">
        <v>101</v>
      </c>
      <c r="V226" t="s">
        <v>150</v>
      </c>
      <c r="W226" s="1">
        <v>277316906229</v>
      </c>
      <c r="X226" t="s">
        <v>315</v>
      </c>
      <c r="Y226">
        <v>3</v>
      </c>
      <c r="Z226" t="s">
        <v>187</v>
      </c>
      <c r="AA226">
        <v>86</v>
      </c>
      <c r="AB226">
        <v>5</v>
      </c>
      <c r="AC226">
        <v>2</v>
      </c>
      <c r="AD226">
        <v>60</v>
      </c>
      <c r="AE226">
        <v>36</v>
      </c>
      <c r="AF226">
        <v>27</v>
      </c>
      <c r="AG226">
        <v>14</v>
      </c>
      <c r="AH226">
        <v>10</v>
      </c>
      <c r="AI226">
        <v>3</v>
      </c>
      <c r="AJ226">
        <v>4</v>
      </c>
      <c r="AK226">
        <v>0</v>
      </c>
      <c r="AL226">
        <v>3</v>
      </c>
      <c r="AM226">
        <v>63</v>
      </c>
      <c r="AN226">
        <v>46</v>
      </c>
      <c r="AO226">
        <v>28</v>
      </c>
      <c r="AP226">
        <v>6</v>
      </c>
      <c r="AQ226">
        <v>9</v>
      </c>
      <c r="AR226">
        <v>6</v>
      </c>
      <c r="AS226">
        <v>9</v>
      </c>
      <c r="AT226">
        <v>10</v>
      </c>
      <c r="AU226">
        <v>3030</v>
      </c>
      <c r="AV226">
        <v>97</v>
      </c>
      <c r="AW226">
        <v>613</v>
      </c>
      <c r="AX226">
        <v>106421</v>
      </c>
    </row>
    <row r="227" spans="1:51" x14ac:dyDescent="0.25">
      <c r="A227" t="s">
        <v>1065</v>
      </c>
      <c r="B227" t="s">
        <v>508</v>
      </c>
      <c r="C227" t="s">
        <v>98</v>
      </c>
      <c r="D227">
        <v>32</v>
      </c>
      <c r="E227" t="s">
        <v>99</v>
      </c>
      <c r="F227">
        <v>20190429</v>
      </c>
      <c r="G227">
        <v>291</v>
      </c>
      <c r="H227">
        <v>105676</v>
      </c>
      <c r="I227">
        <v>4</v>
      </c>
      <c r="K227" t="s">
        <v>201</v>
      </c>
      <c r="L227" t="s">
        <v>101</v>
      </c>
      <c r="M227">
        <v>163</v>
      </c>
      <c r="N227" t="s">
        <v>178</v>
      </c>
      <c r="O227" s="1">
        <v>283915126626</v>
      </c>
      <c r="P227">
        <v>105311</v>
      </c>
      <c r="S227" t="s">
        <v>833</v>
      </c>
      <c r="T227" t="s">
        <v>101</v>
      </c>
      <c r="U227">
        <v>185</v>
      </c>
      <c r="V227" t="s">
        <v>220</v>
      </c>
      <c r="W227" s="1">
        <v>300807665982</v>
      </c>
      <c r="X227" t="s">
        <v>195</v>
      </c>
      <c r="Y227">
        <v>3</v>
      </c>
      <c r="Z227" t="s">
        <v>187</v>
      </c>
      <c r="AA227">
        <v>80</v>
      </c>
      <c r="AB227">
        <v>1</v>
      </c>
      <c r="AC227">
        <v>2</v>
      </c>
      <c r="AD227">
        <v>42</v>
      </c>
      <c r="AE227">
        <v>32</v>
      </c>
      <c r="AF227">
        <v>23</v>
      </c>
      <c r="AG227">
        <v>3</v>
      </c>
      <c r="AH227">
        <v>8</v>
      </c>
      <c r="AI227">
        <v>0</v>
      </c>
      <c r="AJ227">
        <v>2</v>
      </c>
      <c r="AK227">
        <v>1</v>
      </c>
      <c r="AL227">
        <v>2</v>
      </c>
      <c r="AM227">
        <v>69</v>
      </c>
      <c r="AN227">
        <v>37</v>
      </c>
      <c r="AO227">
        <v>18</v>
      </c>
      <c r="AP227">
        <v>13</v>
      </c>
      <c r="AQ227">
        <v>9</v>
      </c>
      <c r="AR227">
        <v>7</v>
      </c>
      <c r="AS227">
        <v>13</v>
      </c>
      <c r="AT227">
        <v>25</v>
      </c>
      <c r="AU227">
        <v>1450</v>
      </c>
      <c r="AV227">
        <v>51</v>
      </c>
      <c r="AW227">
        <v>947</v>
      </c>
      <c r="AX227">
        <v>200000</v>
      </c>
    </row>
    <row r="228" spans="1:51" x14ac:dyDescent="0.25">
      <c r="A228" t="s">
        <v>1065</v>
      </c>
      <c r="B228" t="s">
        <v>508</v>
      </c>
      <c r="C228" t="s">
        <v>98</v>
      </c>
      <c r="D228">
        <v>32</v>
      </c>
      <c r="E228" t="s">
        <v>99</v>
      </c>
      <c r="F228">
        <v>20190429</v>
      </c>
      <c r="G228">
        <v>288</v>
      </c>
      <c r="H228">
        <v>104792</v>
      </c>
      <c r="I228">
        <v>3</v>
      </c>
      <c r="K228" t="s">
        <v>468</v>
      </c>
      <c r="L228" t="s">
        <v>101</v>
      </c>
      <c r="M228">
        <v>193</v>
      </c>
      <c r="N228" t="s">
        <v>138</v>
      </c>
      <c r="O228" s="1">
        <v>326570841889</v>
      </c>
      <c r="P228">
        <v>124187</v>
      </c>
      <c r="S228" t="s">
        <v>397</v>
      </c>
      <c r="T228" t="s">
        <v>101</v>
      </c>
      <c r="V228" t="s">
        <v>127</v>
      </c>
      <c r="W228" s="1">
        <v>216673511294</v>
      </c>
      <c r="X228" t="s">
        <v>1068</v>
      </c>
      <c r="Y228">
        <v>3</v>
      </c>
      <c r="Z228" t="s">
        <v>187</v>
      </c>
      <c r="AA228">
        <v>89</v>
      </c>
      <c r="AB228">
        <v>0</v>
      </c>
      <c r="AC228">
        <v>2</v>
      </c>
      <c r="AD228">
        <v>78</v>
      </c>
      <c r="AE228">
        <v>66</v>
      </c>
      <c r="AF228">
        <v>46</v>
      </c>
      <c r="AG228">
        <v>5</v>
      </c>
      <c r="AH228">
        <v>12</v>
      </c>
      <c r="AI228">
        <v>9</v>
      </c>
      <c r="AJ228">
        <v>10</v>
      </c>
      <c r="AK228">
        <v>5</v>
      </c>
      <c r="AL228">
        <v>3</v>
      </c>
      <c r="AM228">
        <v>64</v>
      </c>
      <c r="AN228">
        <v>43</v>
      </c>
      <c r="AO228">
        <v>23</v>
      </c>
      <c r="AP228">
        <v>13</v>
      </c>
      <c r="AQ228">
        <v>12</v>
      </c>
      <c r="AR228">
        <v>2</v>
      </c>
      <c r="AS228">
        <v>6</v>
      </c>
      <c r="AT228">
        <v>18</v>
      </c>
      <c r="AU228">
        <v>1875</v>
      </c>
      <c r="AV228">
        <v>59</v>
      </c>
      <c r="AW228">
        <v>886</v>
      </c>
      <c r="AX228">
        <v>126610</v>
      </c>
    </row>
    <row r="229" spans="1:51" x14ac:dyDescent="0.25">
      <c r="A229" t="s">
        <v>96</v>
      </c>
      <c r="B229" t="s">
        <v>97</v>
      </c>
      <c r="C229" t="s">
        <v>98</v>
      </c>
      <c r="D229">
        <v>32</v>
      </c>
      <c r="E229" t="s">
        <v>99</v>
      </c>
      <c r="F229">
        <v>20190429</v>
      </c>
      <c r="G229">
        <v>300</v>
      </c>
      <c r="H229">
        <v>106426</v>
      </c>
      <c r="K229" t="s">
        <v>217</v>
      </c>
      <c r="L229" t="s">
        <v>101</v>
      </c>
      <c r="N229" t="s">
        <v>218</v>
      </c>
      <c r="O229" s="1">
        <v>229130732375</v>
      </c>
      <c r="P229">
        <v>126610</v>
      </c>
      <c r="S229" t="s">
        <v>199</v>
      </c>
      <c r="T229" t="s">
        <v>101</v>
      </c>
      <c r="V229" t="s">
        <v>121</v>
      </c>
      <c r="W229" s="1">
        <v>230444900753</v>
      </c>
      <c r="X229" t="s">
        <v>907</v>
      </c>
      <c r="Y229">
        <v>3</v>
      </c>
      <c r="Z229" t="s">
        <v>196</v>
      </c>
      <c r="AA229">
        <v>128</v>
      </c>
      <c r="AB229">
        <v>3</v>
      </c>
      <c r="AC229">
        <v>0</v>
      </c>
      <c r="AD229">
        <v>101</v>
      </c>
      <c r="AE229">
        <v>60</v>
      </c>
      <c r="AF229">
        <v>45</v>
      </c>
      <c r="AG229">
        <v>22</v>
      </c>
      <c r="AH229">
        <v>14</v>
      </c>
      <c r="AI229">
        <v>8</v>
      </c>
      <c r="AJ229">
        <v>10</v>
      </c>
      <c r="AK229">
        <v>10</v>
      </c>
      <c r="AL229">
        <v>2</v>
      </c>
      <c r="AM229">
        <v>82</v>
      </c>
      <c r="AN229">
        <v>47</v>
      </c>
      <c r="AO229">
        <v>34</v>
      </c>
      <c r="AP229">
        <v>19</v>
      </c>
      <c r="AQ229">
        <v>14</v>
      </c>
      <c r="AR229">
        <v>1</v>
      </c>
      <c r="AS229">
        <v>4</v>
      </c>
      <c r="AT229">
        <v>47</v>
      </c>
      <c r="AU229">
        <v>1000</v>
      </c>
      <c r="AV229">
        <v>37</v>
      </c>
      <c r="AW229">
        <v>1145</v>
      </c>
      <c r="AX229">
        <v>200000</v>
      </c>
    </row>
    <row r="230" spans="1:51" x14ac:dyDescent="0.25">
      <c r="A230" t="s">
        <v>96</v>
      </c>
      <c r="B230" t="s">
        <v>97</v>
      </c>
      <c r="C230" t="s">
        <v>98</v>
      </c>
      <c r="D230">
        <v>32</v>
      </c>
      <c r="E230" t="s">
        <v>99</v>
      </c>
      <c r="F230">
        <v>20190429</v>
      </c>
      <c r="G230">
        <v>299</v>
      </c>
      <c r="H230">
        <v>106426</v>
      </c>
      <c r="K230" t="s">
        <v>217</v>
      </c>
      <c r="L230" t="s">
        <v>101</v>
      </c>
      <c r="N230" t="s">
        <v>218</v>
      </c>
      <c r="O230" s="1">
        <v>229130732375</v>
      </c>
      <c r="P230">
        <v>106065</v>
      </c>
      <c r="Q230">
        <v>3</v>
      </c>
      <c r="S230" t="s">
        <v>730</v>
      </c>
      <c r="T230" t="s">
        <v>101</v>
      </c>
      <c r="V230" t="s">
        <v>121</v>
      </c>
      <c r="W230" s="1">
        <v>265763175907</v>
      </c>
      <c r="X230" t="s">
        <v>251</v>
      </c>
      <c r="Y230">
        <v>3</v>
      </c>
      <c r="Z230" t="s">
        <v>193</v>
      </c>
      <c r="AA230">
        <v>72</v>
      </c>
      <c r="AB230">
        <v>3</v>
      </c>
      <c r="AC230">
        <v>1</v>
      </c>
      <c r="AD230">
        <v>66</v>
      </c>
      <c r="AE230">
        <v>48</v>
      </c>
      <c r="AF230">
        <v>33</v>
      </c>
      <c r="AG230">
        <v>10</v>
      </c>
      <c r="AH230">
        <v>9</v>
      </c>
      <c r="AI230">
        <v>2</v>
      </c>
      <c r="AJ230">
        <v>2</v>
      </c>
      <c r="AK230">
        <v>2</v>
      </c>
      <c r="AL230">
        <v>2</v>
      </c>
      <c r="AM230">
        <v>52</v>
      </c>
      <c r="AN230">
        <v>35</v>
      </c>
      <c r="AO230">
        <v>24</v>
      </c>
      <c r="AP230">
        <v>8</v>
      </c>
      <c r="AQ230">
        <v>9</v>
      </c>
      <c r="AR230">
        <v>2</v>
      </c>
      <c r="AS230">
        <v>5</v>
      </c>
      <c r="AT230">
        <v>47</v>
      </c>
      <c r="AU230">
        <v>1000</v>
      </c>
      <c r="AV230">
        <v>19</v>
      </c>
      <c r="AW230">
        <v>1830</v>
      </c>
      <c r="AY230">
        <v>126610</v>
      </c>
    </row>
    <row r="231" spans="1:51" x14ac:dyDescent="0.25">
      <c r="A231" t="s">
        <v>96</v>
      </c>
      <c r="B231" t="s">
        <v>97</v>
      </c>
      <c r="C231" t="s">
        <v>98</v>
      </c>
      <c r="D231">
        <v>32</v>
      </c>
      <c r="E231" t="s">
        <v>99</v>
      </c>
      <c r="F231">
        <v>20190429</v>
      </c>
      <c r="G231">
        <v>298</v>
      </c>
      <c r="H231">
        <v>126610</v>
      </c>
      <c r="K231" t="s">
        <v>199</v>
      </c>
      <c r="L231" t="s">
        <v>101</v>
      </c>
      <c r="N231" t="s">
        <v>121</v>
      </c>
      <c r="O231" s="1">
        <v>230444900753</v>
      </c>
      <c r="P231">
        <v>105138</v>
      </c>
      <c r="Q231">
        <v>4</v>
      </c>
      <c r="S231" t="s">
        <v>644</v>
      </c>
      <c r="T231" t="s">
        <v>101</v>
      </c>
      <c r="U231">
        <v>183</v>
      </c>
      <c r="V231" t="s">
        <v>154</v>
      </c>
      <c r="W231" s="1">
        <v>310390143737</v>
      </c>
      <c r="X231" t="s">
        <v>331</v>
      </c>
      <c r="Y231">
        <v>3</v>
      </c>
      <c r="Z231" t="s">
        <v>193</v>
      </c>
      <c r="AA231">
        <v>70</v>
      </c>
      <c r="AB231">
        <v>4</v>
      </c>
      <c r="AC231">
        <v>2</v>
      </c>
      <c r="AD231">
        <v>53</v>
      </c>
      <c r="AE231">
        <v>36</v>
      </c>
      <c r="AF231">
        <v>30</v>
      </c>
      <c r="AG231">
        <v>9</v>
      </c>
      <c r="AH231">
        <v>9</v>
      </c>
      <c r="AI231">
        <v>0</v>
      </c>
      <c r="AJ231">
        <v>0</v>
      </c>
      <c r="AK231">
        <v>1</v>
      </c>
      <c r="AL231">
        <v>2</v>
      </c>
      <c r="AM231">
        <v>53</v>
      </c>
      <c r="AN231">
        <v>37</v>
      </c>
      <c r="AO231">
        <v>24</v>
      </c>
      <c r="AP231">
        <v>8</v>
      </c>
      <c r="AQ231">
        <v>9</v>
      </c>
      <c r="AR231">
        <v>1</v>
      </c>
      <c r="AS231">
        <v>4</v>
      </c>
      <c r="AT231">
        <v>37</v>
      </c>
      <c r="AU231">
        <v>1145</v>
      </c>
      <c r="AV231">
        <v>21</v>
      </c>
      <c r="AW231">
        <v>1635</v>
      </c>
      <c r="AY231">
        <v>126610</v>
      </c>
    </row>
    <row r="232" spans="1:51" x14ac:dyDescent="0.25">
      <c r="A232" t="s">
        <v>96</v>
      </c>
      <c r="B232" t="s">
        <v>97</v>
      </c>
      <c r="C232" t="s">
        <v>98</v>
      </c>
      <c r="D232">
        <v>32</v>
      </c>
      <c r="E232" t="s">
        <v>99</v>
      </c>
      <c r="F232">
        <v>20190429</v>
      </c>
      <c r="G232">
        <v>297</v>
      </c>
      <c r="H232">
        <v>106426</v>
      </c>
      <c r="K232" t="s">
        <v>217</v>
      </c>
      <c r="L232" t="s">
        <v>101</v>
      </c>
      <c r="N232" t="s">
        <v>218</v>
      </c>
      <c r="O232" s="1">
        <v>229130732375</v>
      </c>
      <c r="P232">
        <v>100644</v>
      </c>
      <c r="Q232">
        <v>1</v>
      </c>
      <c r="S232" t="s">
        <v>683</v>
      </c>
      <c r="T232" t="s">
        <v>101</v>
      </c>
      <c r="U232">
        <v>198</v>
      </c>
      <c r="V232" t="s">
        <v>104</v>
      </c>
      <c r="W232" s="1">
        <v>220232717317</v>
      </c>
      <c r="X232" t="s">
        <v>1069</v>
      </c>
      <c r="Y232">
        <v>3</v>
      </c>
      <c r="Z232" t="s">
        <v>189</v>
      </c>
      <c r="AA232">
        <v>131</v>
      </c>
      <c r="AB232">
        <v>2</v>
      </c>
      <c r="AC232">
        <v>0</v>
      </c>
      <c r="AD232">
        <v>105</v>
      </c>
      <c r="AE232">
        <v>75</v>
      </c>
      <c r="AF232">
        <v>43</v>
      </c>
      <c r="AG232">
        <v>18</v>
      </c>
      <c r="AH232">
        <v>17</v>
      </c>
      <c r="AI232">
        <v>5</v>
      </c>
      <c r="AJ232">
        <v>11</v>
      </c>
      <c r="AK232">
        <v>14</v>
      </c>
      <c r="AL232">
        <v>5</v>
      </c>
      <c r="AM232">
        <v>93</v>
      </c>
      <c r="AN232">
        <v>70</v>
      </c>
      <c r="AO232">
        <v>45</v>
      </c>
      <c r="AP232">
        <v>8</v>
      </c>
      <c r="AQ232">
        <v>17</v>
      </c>
      <c r="AR232">
        <v>3</v>
      </c>
      <c r="AS232">
        <v>10</v>
      </c>
      <c r="AT232">
        <v>47</v>
      </c>
      <c r="AU232">
        <v>1000</v>
      </c>
      <c r="AV232">
        <v>3</v>
      </c>
      <c r="AW232">
        <v>5770</v>
      </c>
      <c r="AY232">
        <v>200000</v>
      </c>
    </row>
    <row r="233" spans="1:51" x14ac:dyDescent="0.25">
      <c r="A233" t="s">
        <v>96</v>
      </c>
      <c r="B233" t="s">
        <v>97</v>
      </c>
      <c r="C233" t="s">
        <v>98</v>
      </c>
      <c r="D233">
        <v>32</v>
      </c>
      <c r="E233" t="s">
        <v>99</v>
      </c>
      <c r="F233">
        <v>20190429</v>
      </c>
      <c r="G233">
        <v>295</v>
      </c>
      <c r="H233">
        <v>105138</v>
      </c>
      <c r="I233">
        <v>4</v>
      </c>
      <c r="K233" t="s">
        <v>644</v>
      </c>
      <c r="L233" t="s">
        <v>101</v>
      </c>
      <c r="M233">
        <v>183</v>
      </c>
      <c r="N233" t="s">
        <v>154</v>
      </c>
      <c r="O233" s="1">
        <v>310390143737</v>
      </c>
      <c r="P233">
        <v>105550</v>
      </c>
      <c r="Q233">
        <v>7</v>
      </c>
      <c r="S233" t="s">
        <v>654</v>
      </c>
      <c r="T233" t="s">
        <v>108</v>
      </c>
      <c r="U233">
        <v>185</v>
      </c>
      <c r="V233" t="s">
        <v>150</v>
      </c>
      <c r="W233" s="1">
        <v>289500342231</v>
      </c>
      <c r="X233" t="s">
        <v>1070</v>
      </c>
      <c r="Y233">
        <v>3</v>
      </c>
      <c r="Z233" t="s">
        <v>189</v>
      </c>
      <c r="AA233">
        <v>125</v>
      </c>
      <c r="AB233">
        <v>2</v>
      </c>
      <c r="AC233">
        <v>1</v>
      </c>
      <c r="AD233">
        <v>79</v>
      </c>
      <c r="AE233">
        <v>42</v>
      </c>
      <c r="AF233">
        <v>28</v>
      </c>
      <c r="AG233">
        <v>17</v>
      </c>
      <c r="AH233">
        <v>13</v>
      </c>
      <c r="AI233">
        <v>7</v>
      </c>
      <c r="AJ233">
        <v>11</v>
      </c>
      <c r="AK233">
        <v>2</v>
      </c>
      <c r="AL233">
        <v>3</v>
      </c>
      <c r="AM233">
        <v>87</v>
      </c>
      <c r="AN233">
        <v>50</v>
      </c>
      <c r="AO233">
        <v>29</v>
      </c>
      <c r="AP233">
        <v>13</v>
      </c>
      <c r="AQ233">
        <v>13</v>
      </c>
      <c r="AR233">
        <v>6</v>
      </c>
      <c r="AS233">
        <v>13</v>
      </c>
      <c r="AT233">
        <v>21</v>
      </c>
      <c r="AU233">
        <v>1635</v>
      </c>
      <c r="AV233">
        <v>26</v>
      </c>
      <c r="AW233">
        <v>1445</v>
      </c>
      <c r="AX233">
        <v>126774</v>
      </c>
    </row>
    <row r="234" spans="1:51" x14ac:dyDescent="0.25">
      <c r="A234" t="s">
        <v>96</v>
      </c>
      <c r="B234" t="s">
        <v>97</v>
      </c>
      <c r="C234" t="s">
        <v>98</v>
      </c>
      <c r="D234">
        <v>32</v>
      </c>
      <c r="E234" t="s">
        <v>99</v>
      </c>
      <c r="F234">
        <v>20190429</v>
      </c>
      <c r="G234">
        <v>294</v>
      </c>
      <c r="H234">
        <v>126610</v>
      </c>
      <c r="K234" t="s">
        <v>199</v>
      </c>
      <c r="L234" t="s">
        <v>101</v>
      </c>
      <c r="N234" t="s">
        <v>121</v>
      </c>
      <c r="O234" s="1">
        <v>230444900753</v>
      </c>
      <c r="P234">
        <v>104259</v>
      </c>
      <c r="S234" t="s">
        <v>765</v>
      </c>
      <c r="T234" t="s">
        <v>101</v>
      </c>
      <c r="U234">
        <v>178</v>
      </c>
      <c r="V234" t="s">
        <v>104</v>
      </c>
      <c r="W234" s="1">
        <v>355345653662</v>
      </c>
      <c r="X234" t="s">
        <v>973</v>
      </c>
      <c r="Y234">
        <v>3</v>
      </c>
      <c r="Z234" t="s">
        <v>189</v>
      </c>
      <c r="AA234">
        <v>161</v>
      </c>
      <c r="AB234">
        <v>14</v>
      </c>
      <c r="AC234">
        <v>1</v>
      </c>
      <c r="AD234">
        <v>125</v>
      </c>
      <c r="AE234">
        <v>78</v>
      </c>
      <c r="AF234">
        <v>55</v>
      </c>
      <c r="AG234">
        <v>25</v>
      </c>
      <c r="AH234">
        <v>16</v>
      </c>
      <c r="AI234">
        <v>11</v>
      </c>
      <c r="AJ234">
        <v>12</v>
      </c>
      <c r="AK234">
        <v>0</v>
      </c>
      <c r="AL234">
        <v>2</v>
      </c>
      <c r="AM234">
        <v>102</v>
      </c>
      <c r="AN234">
        <v>65</v>
      </c>
      <c r="AO234">
        <v>45</v>
      </c>
      <c r="AP234">
        <v>23</v>
      </c>
      <c r="AQ234">
        <v>16</v>
      </c>
      <c r="AR234">
        <v>8</v>
      </c>
      <c r="AS234">
        <v>10</v>
      </c>
      <c r="AT234">
        <v>37</v>
      </c>
      <c r="AU234">
        <v>1145</v>
      </c>
      <c r="AV234">
        <v>41</v>
      </c>
      <c r="AW234">
        <v>1045</v>
      </c>
      <c r="AX234">
        <v>126774</v>
      </c>
    </row>
    <row r="235" spans="1:51" x14ac:dyDescent="0.25">
      <c r="A235" t="s">
        <v>96</v>
      </c>
      <c r="B235" t="s">
        <v>97</v>
      </c>
      <c r="C235" t="s">
        <v>98</v>
      </c>
      <c r="D235">
        <v>32</v>
      </c>
      <c r="E235" t="s">
        <v>99</v>
      </c>
      <c r="F235">
        <v>20190429</v>
      </c>
      <c r="G235">
        <v>293</v>
      </c>
      <c r="H235">
        <v>100644</v>
      </c>
      <c r="I235">
        <v>1</v>
      </c>
      <c r="K235" t="s">
        <v>683</v>
      </c>
      <c r="L235" t="s">
        <v>101</v>
      </c>
      <c r="M235">
        <v>198</v>
      </c>
      <c r="N235" t="s">
        <v>104</v>
      </c>
      <c r="O235" s="1">
        <v>220232717317</v>
      </c>
      <c r="P235">
        <v>106228</v>
      </c>
      <c r="S235" t="s">
        <v>375</v>
      </c>
      <c r="T235" t="s">
        <v>101</v>
      </c>
      <c r="V235" t="s">
        <v>150</v>
      </c>
      <c r="W235" s="1">
        <v>257029431896</v>
      </c>
      <c r="X235" t="s">
        <v>645</v>
      </c>
      <c r="Y235">
        <v>3</v>
      </c>
      <c r="Z235" t="s">
        <v>187</v>
      </c>
      <c r="AA235">
        <v>64</v>
      </c>
      <c r="AB235">
        <v>6</v>
      </c>
      <c r="AC235">
        <v>4</v>
      </c>
      <c r="AD235">
        <v>51</v>
      </c>
      <c r="AE235">
        <v>29</v>
      </c>
      <c r="AF235">
        <v>23</v>
      </c>
      <c r="AG235">
        <v>11</v>
      </c>
      <c r="AH235">
        <v>10</v>
      </c>
      <c r="AI235">
        <v>0</v>
      </c>
      <c r="AJ235">
        <v>2</v>
      </c>
      <c r="AK235">
        <v>1</v>
      </c>
      <c r="AL235">
        <v>3</v>
      </c>
      <c r="AM235">
        <v>45</v>
      </c>
      <c r="AN235">
        <v>30</v>
      </c>
      <c r="AO235">
        <v>17</v>
      </c>
      <c r="AP235">
        <v>5</v>
      </c>
      <c r="AQ235">
        <v>9</v>
      </c>
      <c r="AR235">
        <v>2</v>
      </c>
      <c r="AS235">
        <v>7</v>
      </c>
      <c r="AT235">
        <v>3</v>
      </c>
      <c r="AU235">
        <v>5770</v>
      </c>
      <c r="AV235">
        <v>80</v>
      </c>
      <c r="AW235">
        <v>693</v>
      </c>
      <c r="AX235">
        <v>126610</v>
      </c>
    </row>
    <row r="236" spans="1:51" x14ac:dyDescent="0.25">
      <c r="A236" t="s">
        <v>96</v>
      </c>
      <c r="B236" t="s">
        <v>97</v>
      </c>
      <c r="C236" t="s">
        <v>98</v>
      </c>
      <c r="D236">
        <v>32</v>
      </c>
      <c r="E236" t="s">
        <v>99</v>
      </c>
      <c r="F236">
        <v>20190429</v>
      </c>
      <c r="G236">
        <v>292</v>
      </c>
      <c r="H236">
        <v>106426</v>
      </c>
      <c r="K236" t="s">
        <v>217</v>
      </c>
      <c r="L236" t="s">
        <v>101</v>
      </c>
      <c r="N236" t="s">
        <v>218</v>
      </c>
      <c r="O236" s="1">
        <v>229130732375</v>
      </c>
      <c r="P236">
        <v>106043</v>
      </c>
      <c r="Q236">
        <v>6</v>
      </c>
      <c r="S236" t="s">
        <v>149</v>
      </c>
      <c r="T236" t="s">
        <v>101</v>
      </c>
      <c r="U236">
        <v>170</v>
      </c>
      <c r="V236" t="s">
        <v>150</v>
      </c>
      <c r="W236" s="1">
        <v>266995208761</v>
      </c>
      <c r="X236" t="s">
        <v>811</v>
      </c>
      <c r="Y236">
        <v>3</v>
      </c>
      <c r="Z236" t="s">
        <v>187</v>
      </c>
      <c r="AA236">
        <v>84</v>
      </c>
      <c r="AB236">
        <v>2</v>
      </c>
      <c r="AC236">
        <v>2</v>
      </c>
      <c r="AD236">
        <v>54</v>
      </c>
      <c r="AE236">
        <v>25</v>
      </c>
      <c r="AF236">
        <v>14</v>
      </c>
      <c r="AG236">
        <v>18</v>
      </c>
      <c r="AH236">
        <v>9</v>
      </c>
      <c r="AI236">
        <v>2</v>
      </c>
      <c r="AJ236">
        <v>4</v>
      </c>
      <c r="AK236">
        <v>0</v>
      </c>
      <c r="AL236">
        <v>4</v>
      </c>
      <c r="AM236">
        <v>61</v>
      </c>
      <c r="AN236">
        <v>42</v>
      </c>
      <c r="AO236">
        <v>21</v>
      </c>
      <c r="AP236">
        <v>8</v>
      </c>
      <c r="AQ236">
        <v>10</v>
      </c>
      <c r="AR236">
        <v>6</v>
      </c>
      <c r="AS236">
        <v>12</v>
      </c>
      <c r="AT236">
        <v>47</v>
      </c>
      <c r="AU236">
        <v>1000</v>
      </c>
      <c r="AV236">
        <v>24</v>
      </c>
      <c r="AW236">
        <v>1485</v>
      </c>
      <c r="AX236">
        <v>126610</v>
      </c>
    </row>
    <row r="237" spans="1:51" x14ac:dyDescent="0.25">
      <c r="A237" t="s">
        <v>96</v>
      </c>
      <c r="B237" t="s">
        <v>97</v>
      </c>
      <c r="C237" t="s">
        <v>98</v>
      </c>
      <c r="D237">
        <v>32</v>
      </c>
      <c r="E237" t="s">
        <v>99</v>
      </c>
      <c r="F237">
        <v>20190429</v>
      </c>
      <c r="G237">
        <v>288</v>
      </c>
      <c r="H237">
        <v>105138</v>
      </c>
      <c r="I237">
        <v>4</v>
      </c>
      <c r="K237" t="s">
        <v>644</v>
      </c>
      <c r="L237" t="s">
        <v>101</v>
      </c>
      <c r="M237">
        <v>183</v>
      </c>
      <c r="N237" t="s">
        <v>154</v>
      </c>
      <c r="O237" s="1">
        <v>310390143737</v>
      </c>
      <c r="P237">
        <v>200484</v>
      </c>
      <c r="R237" t="s">
        <v>158</v>
      </c>
      <c r="S237" t="s">
        <v>924</v>
      </c>
      <c r="T237" t="s">
        <v>101</v>
      </c>
      <c r="V237" t="s">
        <v>104</v>
      </c>
      <c r="W237" s="1">
        <v>185051334702</v>
      </c>
      <c r="X237" t="s">
        <v>331</v>
      </c>
      <c r="Y237">
        <v>3</v>
      </c>
      <c r="Z237" t="s">
        <v>187</v>
      </c>
      <c r="AA237">
        <v>77</v>
      </c>
      <c r="AB237">
        <v>5</v>
      </c>
      <c r="AC237">
        <v>3</v>
      </c>
      <c r="AD237">
        <v>46</v>
      </c>
      <c r="AE237">
        <v>31</v>
      </c>
      <c r="AF237">
        <v>27</v>
      </c>
      <c r="AG237">
        <v>7</v>
      </c>
      <c r="AH237">
        <v>9</v>
      </c>
      <c r="AI237">
        <v>2</v>
      </c>
      <c r="AJ237">
        <v>3</v>
      </c>
      <c r="AK237">
        <v>6</v>
      </c>
      <c r="AL237">
        <v>3</v>
      </c>
      <c r="AM237">
        <v>72</v>
      </c>
      <c r="AN237">
        <v>37</v>
      </c>
      <c r="AO237">
        <v>20</v>
      </c>
      <c r="AP237">
        <v>18</v>
      </c>
      <c r="AQ237">
        <v>9</v>
      </c>
      <c r="AR237">
        <v>11</v>
      </c>
      <c r="AS237">
        <v>15</v>
      </c>
      <c r="AT237">
        <v>21</v>
      </c>
      <c r="AU237">
        <v>1635</v>
      </c>
      <c r="AV237">
        <v>157</v>
      </c>
      <c r="AW237">
        <v>344</v>
      </c>
      <c r="AX237">
        <v>126610</v>
      </c>
    </row>
    <row r="238" spans="1:51" x14ac:dyDescent="0.25">
      <c r="A238" t="s">
        <v>96</v>
      </c>
      <c r="B238" t="s">
        <v>97</v>
      </c>
      <c r="C238" t="s">
        <v>98</v>
      </c>
      <c r="D238">
        <v>32</v>
      </c>
      <c r="E238" t="s">
        <v>99</v>
      </c>
      <c r="F238">
        <v>20190429</v>
      </c>
      <c r="G238">
        <v>287</v>
      </c>
      <c r="H238">
        <v>126610</v>
      </c>
      <c r="K238" t="s">
        <v>199</v>
      </c>
      <c r="L238" t="s">
        <v>101</v>
      </c>
      <c r="N238" t="s">
        <v>121</v>
      </c>
      <c r="O238" s="1">
        <v>230444900753</v>
      </c>
      <c r="P238">
        <v>106045</v>
      </c>
      <c r="S238" t="s">
        <v>126</v>
      </c>
      <c r="T238" t="s">
        <v>101</v>
      </c>
      <c r="U238">
        <v>180</v>
      </c>
      <c r="V238" t="s">
        <v>127</v>
      </c>
      <c r="W238" s="1">
        <v>266967830253</v>
      </c>
      <c r="X238" t="s">
        <v>122</v>
      </c>
      <c r="Y238">
        <v>3</v>
      </c>
      <c r="Z238" t="s">
        <v>187</v>
      </c>
      <c r="AA238">
        <v>79</v>
      </c>
      <c r="AB238">
        <v>12</v>
      </c>
      <c r="AC238">
        <v>1</v>
      </c>
      <c r="AD238">
        <v>52</v>
      </c>
      <c r="AE238">
        <v>34</v>
      </c>
      <c r="AF238">
        <v>30</v>
      </c>
      <c r="AG238">
        <v>12</v>
      </c>
      <c r="AH238">
        <v>10</v>
      </c>
      <c r="AI238">
        <v>1</v>
      </c>
      <c r="AJ238">
        <v>1</v>
      </c>
      <c r="AK238">
        <v>3</v>
      </c>
      <c r="AL238">
        <v>2</v>
      </c>
      <c r="AM238">
        <v>65</v>
      </c>
      <c r="AN238">
        <v>36</v>
      </c>
      <c r="AO238">
        <v>22</v>
      </c>
      <c r="AP238">
        <v>18</v>
      </c>
      <c r="AQ238">
        <v>11</v>
      </c>
      <c r="AR238">
        <v>3</v>
      </c>
      <c r="AS238">
        <v>6</v>
      </c>
      <c r="AT238">
        <v>37</v>
      </c>
      <c r="AU238">
        <v>1145</v>
      </c>
      <c r="AV238">
        <v>82</v>
      </c>
      <c r="AW238">
        <v>663</v>
      </c>
      <c r="AX238">
        <v>126610</v>
      </c>
    </row>
    <row r="239" spans="1:51" x14ac:dyDescent="0.25">
      <c r="A239" t="s">
        <v>96</v>
      </c>
      <c r="B239" t="s">
        <v>97</v>
      </c>
      <c r="C239" t="s">
        <v>98</v>
      </c>
      <c r="D239">
        <v>32</v>
      </c>
      <c r="E239" t="s">
        <v>99</v>
      </c>
      <c r="F239">
        <v>20190429</v>
      </c>
      <c r="G239">
        <v>286</v>
      </c>
      <c r="H239">
        <v>104259</v>
      </c>
      <c r="K239" t="s">
        <v>765</v>
      </c>
      <c r="L239" t="s">
        <v>101</v>
      </c>
      <c r="M239">
        <v>178</v>
      </c>
      <c r="N239" t="s">
        <v>104</v>
      </c>
      <c r="O239" s="1">
        <v>355345653662</v>
      </c>
      <c r="P239">
        <v>111575</v>
      </c>
      <c r="Q239">
        <v>2</v>
      </c>
      <c r="S239" t="s">
        <v>647</v>
      </c>
      <c r="T239" t="s">
        <v>101</v>
      </c>
      <c r="V239" t="s">
        <v>102</v>
      </c>
      <c r="W239" s="1">
        <v>229377138946</v>
      </c>
      <c r="X239" t="s">
        <v>406</v>
      </c>
      <c r="Y239">
        <v>3</v>
      </c>
      <c r="Z239" t="s">
        <v>187</v>
      </c>
      <c r="AA239">
        <v>109</v>
      </c>
      <c r="AB239">
        <v>3</v>
      </c>
      <c r="AC239">
        <v>1</v>
      </c>
      <c r="AD239">
        <v>71</v>
      </c>
      <c r="AE239">
        <v>45</v>
      </c>
      <c r="AF239">
        <v>29</v>
      </c>
      <c r="AG239">
        <v>21</v>
      </c>
      <c r="AH239">
        <v>11</v>
      </c>
      <c r="AI239">
        <v>0</v>
      </c>
      <c r="AJ239">
        <v>1</v>
      </c>
      <c r="AK239">
        <v>5</v>
      </c>
      <c r="AL239">
        <v>2</v>
      </c>
      <c r="AM239">
        <v>92</v>
      </c>
      <c r="AN239">
        <v>51</v>
      </c>
      <c r="AO239">
        <v>35</v>
      </c>
      <c r="AP239">
        <v>21</v>
      </c>
      <c r="AQ239">
        <v>11</v>
      </c>
      <c r="AR239">
        <v>6</v>
      </c>
      <c r="AS239">
        <v>8</v>
      </c>
      <c r="AT239">
        <v>41</v>
      </c>
      <c r="AU239">
        <v>1045</v>
      </c>
      <c r="AV239">
        <v>13</v>
      </c>
      <c r="AW239">
        <v>2685</v>
      </c>
      <c r="AY239">
        <v>126610</v>
      </c>
    </row>
    <row r="240" spans="1:51" x14ac:dyDescent="0.25">
      <c r="A240" t="s">
        <v>96</v>
      </c>
      <c r="B240" t="s">
        <v>97</v>
      </c>
      <c r="C240" t="s">
        <v>98</v>
      </c>
      <c r="D240">
        <v>32</v>
      </c>
      <c r="E240" t="s">
        <v>99</v>
      </c>
      <c r="F240">
        <v>20190429</v>
      </c>
      <c r="G240">
        <v>283</v>
      </c>
      <c r="H240">
        <v>106426</v>
      </c>
      <c r="K240" t="s">
        <v>217</v>
      </c>
      <c r="L240" t="s">
        <v>101</v>
      </c>
      <c r="N240" t="s">
        <v>218</v>
      </c>
      <c r="O240" s="1">
        <v>229130732375</v>
      </c>
      <c r="P240">
        <v>120424</v>
      </c>
      <c r="R240" t="s">
        <v>354</v>
      </c>
      <c r="S240" t="s">
        <v>1071</v>
      </c>
      <c r="T240" t="s">
        <v>117</v>
      </c>
      <c r="V240" t="s">
        <v>104</v>
      </c>
      <c r="W240" s="1">
        <v>295003422313</v>
      </c>
      <c r="X240" t="s">
        <v>331</v>
      </c>
      <c r="Y240">
        <v>3</v>
      </c>
      <c r="Z240" t="s">
        <v>173</v>
      </c>
      <c r="AA240">
        <v>77</v>
      </c>
      <c r="AB240">
        <v>8</v>
      </c>
      <c r="AC240">
        <v>0</v>
      </c>
      <c r="AD240">
        <v>54</v>
      </c>
      <c r="AE240">
        <v>36</v>
      </c>
      <c r="AF240">
        <v>28</v>
      </c>
      <c r="AG240">
        <v>10</v>
      </c>
      <c r="AH240">
        <v>9</v>
      </c>
      <c r="AI240">
        <v>4</v>
      </c>
      <c r="AJ240">
        <v>5</v>
      </c>
      <c r="AK240">
        <v>0</v>
      </c>
      <c r="AL240">
        <v>2</v>
      </c>
      <c r="AM240">
        <v>57</v>
      </c>
      <c r="AN240">
        <v>37</v>
      </c>
      <c r="AO240">
        <v>20</v>
      </c>
      <c r="AP240">
        <v>11</v>
      </c>
      <c r="AQ240">
        <v>9</v>
      </c>
      <c r="AR240">
        <v>3</v>
      </c>
      <c r="AS240">
        <v>7</v>
      </c>
      <c r="AT240">
        <v>47</v>
      </c>
      <c r="AU240">
        <v>1000</v>
      </c>
      <c r="AV240">
        <v>114</v>
      </c>
      <c r="AW240">
        <v>513</v>
      </c>
      <c r="AX240">
        <v>106421</v>
      </c>
    </row>
    <row r="241" spans="1:51" x14ac:dyDescent="0.25">
      <c r="A241" t="s">
        <v>96</v>
      </c>
      <c r="B241" t="s">
        <v>97</v>
      </c>
      <c r="C241" t="s">
        <v>98</v>
      </c>
      <c r="D241">
        <v>32</v>
      </c>
      <c r="E241" t="s">
        <v>99</v>
      </c>
      <c r="F241">
        <v>20190429</v>
      </c>
      <c r="G241">
        <v>282</v>
      </c>
      <c r="H241">
        <v>106043</v>
      </c>
      <c r="I241">
        <v>6</v>
      </c>
      <c r="K241" t="s">
        <v>149</v>
      </c>
      <c r="L241" t="s">
        <v>101</v>
      </c>
      <c r="M241">
        <v>170</v>
      </c>
      <c r="N241" t="s">
        <v>150</v>
      </c>
      <c r="O241" s="1">
        <v>266995208761</v>
      </c>
      <c r="P241">
        <v>105332</v>
      </c>
      <c r="S241" t="s">
        <v>915</v>
      </c>
      <c r="T241" t="s">
        <v>101</v>
      </c>
      <c r="U241">
        <v>196</v>
      </c>
      <c r="V241" t="s">
        <v>138</v>
      </c>
      <c r="W241" s="1">
        <v>299739904175</v>
      </c>
      <c r="X241" t="s">
        <v>1072</v>
      </c>
      <c r="Y241">
        <v>3</v>
      </c>
      <c r="Z241" t="s">
        <v>173</v>
      </c>
      <c r="AA241">
        <v>101</v>
      </c>
      <c r="AB241">
        <v>0</v>
      </c>
      <c r="AC241">
        <v>4</v>
      </c>
      <c r="AD241">
        <v>91</v>
      </c>
      <c r="AE241">
        <v>55</v>
      </c>
      <c r="AF241">
        <v>35</v>
      </c>
      <c r="AG241">
        <v>16</v>
      </c>
      <c r="AH241">
        <v>12</v>
      </c>
      <c r="AI241">
        <v>9</v>
      </c>
      <c r="AJ241">
        <v>13</v>
      </c>
      <c r="AK241">
        <v>4</v>
      </c>
      <c r="AL241">
        <v>5</v>
      </c>
      <c r="AM241">
        <v>76</v>
      </c>
      <c r="AN241">
        <v>39</v>
      </c>
      <c r="AO241">
        <v>29</v>
      </c>
      <c r="AP241">
        <v>10</v>
      </c>
      <c r="AQ241">
        <v>12</v>
      </c>
      <c r="AR241">
        <v>8</v>
      </c>
      <c r="AS241">
        <v>13</v>
      </c>
      <c r="AT241">
        <v>24</v>
      </c>
      <c r="AU241">
        <v>1485</v>
      </c>
      <c r="AV241">
        <v>44</v>
      </c>
      <c r="AW241">
        <v>1018</v>
      </c>
      <c r="AX241">
        <v>106421</v>
      </c>
    </row>
    <row r="242" spans="1:51" x14ac:dyDescent="0.25">
      <c r="A242" t="s">
        <v>96</v>
      </c>
      <c r="B242" t="s">
        <v>97</v>
      </c>
      <c r="C242" t="s">
        <v>98</v>
      </c>
      <c r="D242">
        <v>32</v>
      </c>
      <c r="E242" t="s">
        <v>99</v>
      </c>
      <c r="F242">
        <v>20190429</v>
      </c>
      <c r="G242">
        <v>272</v>
      </c>
      <c r="H242">
        <v>126610</v>
      </c>
      <c r="K242" t="s">
        <v>199</v>
      </c>
      <c r="L242" t="s">
        <v>101</v>
      </c>
      <c r="N242" t="s">
        <v>121</v>
      </c>
      <c r="O242" s="1">
        <v>230444900753</v>
      </c>
      <c r="P242">
        <v>104797</v>
      </c>
      <c r="R242" t="s">
        <v>354</v>
      </c>
      <c r="S242" t="s">
        <v>388</v>
      </c>
      <c r="T242" t="s">
        <v>101</v>
      </c>
      <c r="U242">
        <v>188</v>
      </c>
      <c r="V242" t="s">
        <v>382</v>
      </c>
      <c r="W242" s="1">
        <v>326406570842</v>
      </c>
      <c r="X242" t="s">
        <v>423</v>
      </c>
      <c r="Y242">
        <v>3</v>
      </c>
      <c r="Z242" t="s">
        <v>173</v>
      </c>
      <c r="AA242">
        <v>93</v>
      </c>
      <c r="AB242">
        <v>4</v>
      </c>
      <c r="AC242">
        <v>2</v>
      </c>
      <c r="AD242">
        <v>66</v>
      </c>
      <c r="AE242">
        <v>42</v>
      </c>
      <c r="AF242">
        <v>36</v>
      </c>
      <c r="AG242">
        <v>13</v>
      </c>
      <c r="AH242">
        <v>11</v>
      </c>
      <c r="AI242">
        <v>3</v>
      </c>
      <c r="AJ242">
        <v>4</v>
      </c>
      <c r="AK242">
        <v>2</v>
      </c>
      <c r="AL242">
        <v>2</v>
      </c>
      <c r="AM242">
        <v>65</v>
      </c>
      <c r="AN242">
        <v>43</v>
      </c>
      <c r="AO242">
        <v>31</v>
      </c>
      <c r="AP242">
        <v>9</v>
      </c>
      <c r="AQ242">
        <v>10</v>
      </c>
      <c r="AR242">
        <v>1</v>
      </c>
      <c r="AS242">
        <v>3</v>
      </c>
      <c r="AT242">
        <v>37</v>
      </c>
      <c r="AU242">
        <v>1145</v>
      </c>
      <c r="AV242">
        <v>106</v>
      </c>
      <c r="AW242">
        <v>571</v>
      </c>
      <c r="AY242">
        <v>106426</v>
      </c>
    </row>
    <row r="243" spans="1:51" x14ac:dyDescent="0.25">
      <c r="A243" t="s">
        <v>1073</v>
      </c>
      <c r="B243" t="s">
        <v>629</v>
      </c>
      <c r="C243" t="s">
        <v>98</v>
      </c>
      <c r="D243">
        <v>64</v>
      </c>
      <c r="E243" t="s">
        <v>133</v>
      </c>
      <c r="F243">
        <v>20190506</v>
      </c>
      <c r="G243">
        <v>300</v>
      </c>
      <c r="H243">
        <v>104925</v>
      </c>
      <c r="I243">
        <v>1</v>
      </c>
      <c r="K243" t="s">
        <v>641</v>
      </c>
      <c r="L243" t="s">
        <v>101</v>
      </c>
      <c r="M243">
        <v>188</v>
      </c>
      <c r="N243" t="s">
        <v>301</v>
      </c>
      <c r="O243" s="1">
        <v>319561943874</v>
      </c>
      <c r="P243">
        <v>126774</v>
      </c>
      <c r="Q243">
        <v>8</v>
      </c>
      <c r="S243" t="s">
        <v>294</v>
      </c>
      <c r="T243" t="s">
        <v>101</v>
      </c>
      <c r="V243" t="s">
        <v>295</v>
      </c>
      <c r="W243" s="1">
        <v>207310061602</v>
      </c>
      <c r="X243" t="s">
        <v>315</v>
      </c>
      <c r="Y243">
        <v>3</v>
      </c>
      <c r="Z243" t="s">
        <v>196</v>
      </c>
      <c r="AA243">
        <v>92</v>
      </c>
      <c r="AB243">
        <v>2</v>
      </c>
      <c r="AC243">
        <v>0</v>
      </c>
      <c r="AD243">
        <v>59</v>
      </c>
      <c r="AE243">
        <v>40</v>
      </c>
      <c r="AF243">
        <v>31</v>
      </c>
      <c r="AG243">
        <v>11</v>
      </c>
      <c r="AH243">
        <v>10</v>
      </c>
      <c r="AI243">
        <v>0</v>
      </c>
      <c r="AJ243">
        <v>0</v>
      </c>
      <c r="AK243">
        <v>1</v>
      </c>
      <c r="AL243">
        <v>1</v>
      </c>
      <c r="AM243">
        <v>56</v>
      </c>
      <c r="AN243">
        <v>33</v>
      </c>
      <c r="AO243">
        <v>20</v>
      </c>
      <c r="AP243">
        <v>13</v>
      </c>
      <c r="AQ243">
        <v>9</v>
      </c>
      <c r="AR243">
        <v>3</v>
      </c>
      <c r="AS243">
        <v>5</v>
      </c>
      <c r="AT243">
        <v>1</v>
      </c>
      <c r="AU243">
        <v>11160</v>
      </c>
      <c r="AV243">
        <v>9</v>
      </c>
      <c r="AW243">
        <v>3190</v>
      </c>
      <c r="AX243">
        <v>104925</v>
      </c>
      <c r="AY243">
        <v>104745</v>
      </c>
    </row>
    <row r="244" spans="1:51" x14ac:dyDescent="0.25">
      <c r="A244" t="s">
        <v>1073</v>
      </c>
      <c r="B244" t="s">
        <v>629</v>
      </c>
      <c r="C244" t="s">
        <v>98</v>
      </c>
      <c r="D244">
        <v>64</v>
      </c>
      <c r="E244" t="s">
        <v>133</v>
      </c>
      <c r="F244">
        <v>20190506</v>
      </c>
      <c r="G244">
        <v>299</v>
      </c>
      <c r="H244">
        <v>104925</v>
      </c>
      <c r="I244">
        <v>1</v>
      </c>
      <c r="K244" t="s">
        <v>641</v>
      </c>
      <c r="L244" t="s">
        <v>101</v>
      </c>
      <c r="M244">
        <v>188</v>
      </c>
      <c r="N244" t="s">
        <v>301</v>
      </c>
      <c r="O244" s="1">
        <v>319561943874</v>
      </c>
      <c r="P244">
        <v>106233</v>
      </c>
      <c r="Q244">
        <v>5</v>
      </c>
      <c r="S244" t="s">
        <v>679</v>
      </c>
      <c r="T244" t="s">
        <v>101</v>
      </c>
      <c r="U244">
        <v>185</v>
      </c>
      <c r="V244" t="s">
        <v>274</v>
      </c>
      <c r="W244" s="1">
        <v>256700889802</v>
      </c>
      <c r="X244" t="s">
        <v>1074</v>
      </c>
      <c r="Y244">
        <v>3</v>
      </c>
      <c r="Z244" t="s">
        <v>193</v>
      </c>
      <c r="AA244">
        <v>142</v>
      </c>
      <c r="AB244">
        <v>3</v>
      </c>
      <c r="AC244">
        <v>1</v>
      </c>
      <c r="AD244">
        <v>90</v>
      </c>
      <c r="AE244">
        <v>55</v>
      </c>
      <c r="AF244">
        <v>41</v>
      </c>
      <c r="AG244">
        <v>16</v>
      </c>
      <c r="AH244">
        <v>12</v>
      </c>
      <c r="AI244">
        <v>7</v>
      </c>
      <c r="AJ244">
        <v>10</v>
      </c>
      <c r="AK244">
        <v>2</v>
      </c>
      <c r="AL244">
        <v>2</v>
      </c>
      <c r="AM244">
        <v>81</v>
      </c>
      <c r="AN244">
        <v>42</v>
      </c>
      <c r="AO244">
        <v>27</v>
      </c>
      <c r="AP244">
        <v>21</v>
      </c>
      <c r="AQ244">
        <v>12</v>
      </c>
      <c r="AR244">
        <v>0</v>
      </c>
      <c r="AS244">
        <v>3</v>
      </c>
      <c r="AT244">
        <v>1</v>
      </c>
      <c r="AU244">
        <v>11160</v>
      </c>
      <c r="AV244">
        <v>5</v>
      </c>
      <c r="AW244">
        <v>5085</v>
      </c>
      <c r="AX244">
        <v>105138</v>
      </c>
    </row>
    <row r="245" spans="1:51" x14ac:dyDescent="0.25">
      <c r="A245" t="s">
        <v>1073</v>
      </c>
      <c r="B245" t="s">
        <v>629</v>
      </c>
      <c r="C245" t="s">
        <v>98</v>
      </c>
      <c r="D245">
        <v>64</v>
      </c>
      <c r="E245" t="s">
        <v>133</v>
      </c>
      <c r="F245">
        <v>20190506</v>
      </c>
      <c r="G245">
        <v>298</v>
      </c>
      <c r="H245">
        <v>126774</v>
      </c>
      <c r="I245">
        <v>8</v>
      </c>
      <c r="K245" t="s">
        <v>294</v>
      </c>
      <c r="L245" t="s">
        <v>101</v>
      </c>
      <c r="N245" t="s">
        <v>295</v>
      </c>
      <c r="O245" s="1">
        <v>207310061602</v>
      </c>
      <c r="P245">
        <v>104745</v>
      </c>
      <c r="Q245">
        <v>2</v>
      </c>
      <c r="S245" t="s">
        <v>642</v>
      </c>
      <c r="T245" t="s">
        <v>108</v>
      </c>
      <c r="U245">
        <v>185</v>
      </c>
      <c r="V245" t="s">
        <v>154</v>
      </c>
      <c r="W245" s="1">
        <v>329226557153</v>
      </c>
      <c r="X245" t="s">
        <v>1075</v>
      </c>
      <c r="Y245">
        <v>3</v>
      </c>
      <c r="Z245" t="s">
        <v>193</v>
      </c>
      <c r="AA245">
        <v>154</v>
      </c>
      <c r="AB245">
        <v>5</v>
      </c>
      <c r="AC245">
        <v>1</v>
      </c>
      <c r="AD245">
        <v>86</v>
      </c>
      <c r="AE245">
        <v>60</v>
      </c>
      <c r="AF245">
        <v>34</v>
      </c>
      <c r="AG245">
        <v>11</v>
      </c>
      <c r="AH245">
        <v>13</v>
      </c>
      <c r="AI245">
        <v>11</v>
      </c>
      <c r="AJ245">
        <v>16</v>
      </c>
      <c r="AK245">
        <v>1</v>
      </c>
      <c r="AL245">
        <v>1</v>
      </c>
      <c r="AM245">
        <v>94</v>
      </c>
      <c r="AN245">
        <v>69</v>
      </c>
      <c r="AO245">
        <v>41</v>
      </c>
      <c r="AP245">
        <v>11</v>
      </c>
      <c r="AQ245">
        <v>14</v>
      </c>
      <c r="AR245">
        <v>8</v>
      </c>
      <c r="AS245">
        <v>14</v>
      </c>
      <c r="AT245">
        <v>9</v>
      </c>
      <c r="AU245">
        <v>3190</v>
      </c>
      <c r="AV245">
        <v>2</v>
      </c>
      <c r="AW245">
        <v>7765</v>
      </c>
      <c r="AX245">
        <v>104925</v>
      </c>
      <c r="AY245">
        <v>106421</v>
      </c>
    </row>
    <row r="246" spans="1:51" x14ac:dyDescent="0.25">
      <c r="A246" t="s">
        <v>1073</v>
      </c>
      <c r="B246" t="s">
        <v>629</v>
      </c>
      <c r="C246" t="s">
        <v>98</v>
      </c>
      <c r="D246">
        <v>64</v>
      </c>
      <c r="E246" t="s">
        <v>133</v>
      </c>
      <c r="F246">
        <v>20190506</v>
      </c>
      <c r="G246">
        <v>297</v>
      </c>
      <c r="H246">
        <v>104925</v>
      </c>
      <c r="I246">
        <v>1</v>
      </c>
      <c r="K246" t="s">
        <v>641</v>
      </c>
      <c r="L246" t="s">
        <v>101</v>
      </c>
      <c r="M246">
        <v>188</v>
      </c>
      <c r="N246" t="s">
        <v>301</v>
      </c>
      <c r="O246" s="1">
        <v>319561943874</v>
      </c>
      <c r="P246">
        <v>105227</v>
      </c>
      <c r="Q246">
        <v>9</v>
      </c>
      <c r="S246" t="s">
        <v>784</v>
      </c>
      <c r="T246" t="s">
        <v>101</v>
      </c>
      <c r="U246">
        <v>198</v>
      </c>
      <c r="V246" t="s">
        <v>504</v>
      </c>
      <c r="W246" s="1">
        <v>306009582478</v>
      </c>
      <c r="X246" t="s">
        <v>351</v>
      </c>
      <c r="Y246">
        <v>3</v>
      </c>
      <c r="Z246" t="s">
        <v>189</v>
      </c>
      <c r="AT246">
        <v>1</v>
      </c>
      <c r="AU246">
        <v>11160</v>
      </c>
      <c r="AV246">
        <v>11</v>
      </c>
      <c r="AW246">
        <v>2845</v>
      </c>
      <c r="AY246">
        <v>111575</v>
      </c>
    </row>
    <row r="247" spans="1:51" x14ac:dyDescent="0.25">
      <c r="A247" t="s">
        <v>1073</v>
      </c>
      <c r="B247" t="s">
        <v>629</v>
      </c>
      <c r="C247" t="s">
        <v>98</v>
      </c>
      <c r="D247">
        <v>64</v>
      </c>
      <c r="E247" t="s">
        <v>133</v>
      </c>
      <c r="F247">
        <v>20190506</v>
      </c>
      <c r="G247">
        <v>296</v>
      </c>
      <c r="H247">
        <v>106233</v>
      </c>
      <c r="I247">
        <v>5</v>
      </c>
      <c r="K247" t="s">
        <v>679</v>
      </c>
      <c r="L247" t="s">
        <v>101</v>
      </c>
      <c r="M247">
        <v>185</v>
      </c>
      <c r="N247" t="s">
        <v>274</v>
      </c>
      <c r="O247" s="1">
        <v>256700889802</v>
      </c>
      <c r="P247">
        <v>103819</v>
      </c>
      <c r="Q247">
        <v>4</v>
      </c>
      <c r="S247" t="s">
        <v>737</v>
      </c>
      <c r="T247" t="s">
        <v>101</v>
      </c>
      <c r="U247">
        <v>185</v>
      </c>
      <c r="V247" t="s">
        <v>118</v>
      </c>
      <c r="W247" s="1">
        <v>377412731006</v>
      </c>
      <c r="X247" t="s">
        <v>1076</v>
      </c>
      <c r="Y247">
        <v>3</v>
      </c>
      <c r="Z247" t="s">
        <v>189</v>
      </c>
      <c r="AA247">
        <v>130</v>
      </c>
      <c r="AB247">
        <v>8</v>
      </c>
      <c r="AC247">
        <v>1</v>
      </c>
      <c r="AD247">
        <v>96</v>
      </c>
      <c r="AE247">
        <v>67</v>
      </c>
      <c r="AF247">
        <v>54</v>
      </c>
      <c r="AG247">
        <v>16</v>
      </c>
      <c r="AH247">
        <v>15</v>
      </c>
      <c r="AI247">
        <v>3</v>
      </c>
      <c r="AJ247">
        <v>5</v>
      </c>
      <c r="AK247">
        <v>6</v>
      </c>
      <c r="AL247">
        <v>3</v>
      </c>
      <c r="AM247">
        <v>106</v>
      </c>
      <c r="AN247">
        <v>76</v>
      </c>
      <c r="AO247">
        <v>60</v>
      </c>
      <c r="AP247">
        <v>14</v>
      </c>
      <c r="AQ247">
        <v>16</v>
      </c>
      <c r="AR247">
        <v>10</v>
      </c>
      <c r="AS247">
        <v>12</v>
      </c>
      <c r="AT247">
        <v>5</v>
      </c>
      <c r="AU247">
        <v>5085</v>
      </c>
      <c r="AV247">
        <v>3</v>
      </c>
      <c r="AW247">
        <v>5590</v>
      </c>
      <c r="AX247">
        <v>104745</v>
      </c>
    </row>
    <row r="248" spans="1:51" x14ac:dyDescent="0.25">
      <c r="A248" t="s">
        <v>1073</v>
      </c>
      <c r="B248" t="s">
        <v>629</v>
      </c>
      <c r="C248" t="s">
        <v>98</v>
      </c>
      <c r="D248">
        <v>64</v>
      </c>
      <c r="E248" t="s">
        <v>133</v>
      </c>
      <c r="F248">
        <v>20190506</v>
      </c>
      <c r="G248">
        <v>295</v>
      </c>
      <c r="H248">
        <v>126774</v>
      </c>
      <c r="I248">
        <v>8</v>
      </c>
      <c r="K248" t="s">
        <v>294</v>
      </c>
      <c r="L248" t="s">
        <v>101</v>
      </c>
      <c r="N248" t="s">
        <v>295</v>
      </c>
      <c r="O248" s="1">
        <v>207310061602</v>
      </c>
      <c r="P248">
        <v>100644</v>
      </c>
      <c r="Q248">
        <v>3</v>
      </c>
      <c r="S248" t="s">
        <v>683</v>
      </c>
      <c r="T248" t="s">
        <v>101</v>
      </c>
      <c r="U248">
        <v>198</v>
      </c>
      <c r="V248" t="s">
        <v>104</v>
      </c>
      <c r="W248" s="1">
        <v>220424366872</v>
      </c>
      <c r="X248" t="s">
        <v>1077</v>
      </c>
      <c r="Y248">
        <v>3</v>
      </c>
      <c r="Z248" t="s">
        <v>189</v>
      </c>
      <c r="AA248">
        <v>130</v>
      </c>
      <c r="AB248">
        <v>4</v>
      </c>
      <c r="AC248">
        <v>2</v>
      </c>
      <c r="AD248">
        <v>88</v>
      </c>
      <c r="AE248">
        <v>61</v>
      </c>
      <c r="AF248">
        <v>47</v>
      </c>
      <c r="AG248">
        <v>13</v>
      </c>
      <c r="AH248">
        <v>14</v>
      </c>
      <c r="AI248">
        <v>4</v>
      </c>
      <c r="AJ248">
        <v>5</v>
      </c>
      <c r="AK248">
        <v>8</v>
      </c>
      <c r="AL248">
        <v>4</v>
      </c>
      <c r="AM248">
        <v>96</v>
      </c>
      <c r="AN248">
        <v>67</v>
      </c>
      <c r="AO248">
        <v>46</v>
      </c>
      <c r="AP248">
        <v>16</v>
      </c>
      <c r="AQ248">
        <v>15</v>
      </c>
      <c r="AR248">
        <v>5</v>
      </c>
      <c r="AS248">
        <v>8</v>
      </c>
      <c r="AT248">
        <v>9</v>
      </c>
      <c r="AU248">
        <v>3190</v>
      </c>
      <c r="AV248">
        <v>4</v>
      </c>
      <c r="AW248">
        <v>5565</v>
      </c>
      <c r="AX248">
        <v>105138</v>
      </c>
    </row>
    <row r="249" spans="1:51" x14ac:dyDescent="0.25">
      <c r="A249" t="s">
        <v>1073</v>
      </c>
      <c r="B249" t="s">
        <v>629</v>
      </c>
      <c r="C249" t="s">
        <v>98</v>
      </c>
      <c r="D249">
        <v>64</v>
      </c>
      <c r="E249" t="s">
        <v>133</v>
      </c>
      <c r="F249">
        <v>20190506</v>
      </c>
      <c r="G249">
        <v>294</v>
      </c>
      <c r="H249">
        <v>104745</v>
      </c>
      <c r="I249">
        <v>2</v>
      </c>
      <c r="K249" t="s">
        <v>642</v>
      </c>
      <c r="L249" t="s">
        <v>108</v>
      </c>
      <c r="M249">
        <v>185</v>
      </c>
      <c r="N249" t="s">
        <v>154</v>
      </c>
      <c r="O249" s="1">
        <v>329226557153</v>
      </c>
      <c r="P249">
        <v>104527</v>
      </c>
      <c r="S249" t="s">
        <v>694</v>
      </c>
      <c r="T249" t="s">
        <v>101</v>
      </c>
      <c r="U249">
        <v>183</v>
      </c>
      <c r="V249" t="s">
        <v>118</v>
      </c>
      <c r="W249" s="1">
        <v>341054072553</v>
      </c>
      <c r="X249" t="s">
        <v>275</v>
      </c>
      <c r="Y249">
        <v>3</v>
      </c>
      <c r="Z249" t="s">
        <v>189</v>
      </c>
      <c r="AA249">
        <v>68</v>
      </c>
      <c r="AB249">
        <v>0</v>
      </c>
      <c r="AC249">
        <v>0</v>
      </c>
      <c r="AD249">
        <v>39</v>
      </c>
      <c r="AE249">
        <v>28</v>
      </c>
      <c r="AF249">
        <v>22</v>
      </c>
      <c r="AG249">
        <v>10</v>
      </c>
      <c r="AH249">
        <v>8</v>
      </c>
      <c r="AI249">
        <v>0</v>
      </c>
      <c r="AJ249">
        <v>0</v>
      </c>
      <c r="AK249">
        <v>3</v>
      </c>
      <c r="AL249">
        <v>2</v>
      </c>
      <c r="AM249">
        <v>45</v>
      </c>
      <c r="AN249">
        <v>26</v>
      </c>
      <c r="AO249">
        <v>14</v>
      </c>
      <c r="AP249">
        <v>6</v>
      </c>
      <c r="AQ249">
        <v>7</v>
      </c>
      <c r="AR249">
        <v>6</v>
      </c>
      <c r="AS249">
        <v>10</v>
      </c>
      <c r="AT249">
        <v>2</v>
      </c>
      <c r="AU249">
        <v>7765</v>
      </c>
      <c r="AV249">
        <v>34</v>
      </c>
      <c r="AW249">
        <v>1230</v>
      </c>
      <c r="AX249">
        <v>104925</v>
      </c>
      <c r="AY249">
        <v>133430</v>
      </c>
    </row>
    <row r="250" spans="1:51" x14ac:dyDescent="0.25">
      <c r="A250" t="s">
        <v>1073</v>
      </c>
      <c r="B250" t="s">
        <v>629</v>
      </c>
      <c r="C250" t="s">
        <v>98</v>
      </c>
      <c r="D250">
        <v>64</v>
      </c>
      <c r="E250" t="s">
        <v>133</v>
      </c>
      <c r="F250">
        <v>20190506</v>
      </c>
      <c r="G250">
        <v>293</v>
      </c>
      <c r="H250">
        <v>104925</v>
      </c>
      <c r="I250">
        <v>1</v>
      </c>
      <c r="K250" t="s">
        <v>641</v>
      </c>
      <c r="L250" t="s">
        <v>101</v>
      </c>
      <c r="M250">
        <v>188</v>
      </c>
      <c r="N250" t="s">
        <v>301</v>
      </c>
      <c r="O250" s="1">
        <v>319561943874</v>
      </c>
      <c r="P250">
        <v>104871</v>
      </c>
      <c r="S250" t="s">
        <v>698</v>
      </c>
      <c r="T250" t="s">
        <v>101</v>
      </c>
      <c r="U250">
        <v>188</v>
      </c>
      <c r="V250" t="s">
        <v>138</v>
      </c>
      <c r="W250" s="1">
        <v>322272416153</v>
      </c>
      <c r="X250" t="s">
        <v>1078</v>
      </c>
      <c r="Y250">
        <v>3</v>
      </c>
      <c r="Z250" t="s">
        <v>187</v>
      </c>
      <c r="AA250">
        <v>85</v>
      </c>
      <c r="AB250">
        <v>4</v>
      </c>
      <c r="AC250">
        <v>2</v>
      </c>
      <c r="AD250">
        <v>62</v>
      </c>
      <c r="AE250">
        <v>42</v>
      </c>
      <c r="AF250">
        <v>35</v>
      </c>
      <c r="AG250">
        <v>12</v>
      </c>
      <c r="AH250">
        <v>10</v>
      </c>
      <c r="AI250">
        <v>4</v>
      </c>
      <c r="AJ250">
        <v>4</v>
      </c>
      <c r="AK250">
        <v>3</v>
      </c>
      <c r="AL250">
        <v>1</v>
      </c>
      <c r="AM250">
        <v>57</v>
      </c>
      <c r="AN250">
        <v>39</v>
      </c>
      <c r="AO250">
        <v>26</v>
      </c>
      <c r="AP250">
        <v>10</v>
      </c>
      <c r="AQ250">
        <v>9</v>
      </c>
      <c r="AR250">
        <v>2</v>
      </c>
      <c r="AS250">
        <v>4</v>
      </c>
      <c r="AT250">
        <v>1</v>
      </c>
      <c r="AU250">
        <v>11160</v>
      </c>
      <c r="AV250">
        <v>47</v>
      </c>
      <c r="AW250">
        <v>970</v>
      </c>
      <c r="AY250">
        <v>200000</v>
      </c>
    </row>
    <row r="251" spans="1:51" x14ac:dyDescent="0.25">
      <c r="A251" t="s">
        <v>1073</v>
      </c>
      <c r="B251" t="s">
        <v>629</v>
      </c>
      <c r="C251" t="s">
        <v>98</v>
      </c>
      <c r="D251">
        <v>64</v>
      </c>
      <c r="E251" t="s">
        <v>133</v>
      </c>
      <c r="F251">
        <v>20190506</v>
      </c>
      <c r="G251">
        <v>291</v>
      </c>
      <c r="H251">
        <v>103819</v>
      </c>
      <c r="I251">
        <v>4</v>
      </c>
      <c r="K251" t="s">
        <v>737</v>
      </c>
      <c r="L251" t="s">
        <v>101</v>
      </c>
      <c r="M251">
        <v>185</v>
      </c>
      <c r="N251" t="s">
        <v>118</v>
      </c>
      <c r="O251" s="1">
        <v>377412731006</v>
      </c>
      <c r="P251">
        <v>104792</v>
      </c>
      <c r="Q251">
        <v>15</v>
      </c>
      <c r="S251" t="s">
        <v>468</v>
      </c>
      <c r="T251" t="s">
        <v>101</v>
      </c>
      <c r="U251">
        <v>193</v>
      </c>
      <c r="V251" t="s">
        <v>138</v>
      </c>
      <c r="W251" s="1">
        <v>326762491444</v>
      </c>
      <c r="X251" t="s">
        <v>1079</v>
      </c>
      <c r="Y251">
        <v>3</v>
      </c>
      <c r="Z251" t="s">
        <v>187</v>
      </c>
      <c r="AA251">
        <v>120</v>
      </c>
      <c r="AB251">
        <v>4</v>
      </c>
      <c r="AC251">
        <v>2</v>
      </c>
      <c r="AD251">
        <v>84</v>
      </c>
      <c r="AE251">
        <v>49</v>
      </c>
      <c r="AF251">
        <v>37</v>
      </c>
      <c r="AG251">
        <v>21</v>
      </c>
      <c r="AH251">
        <v>14</v>
      </c>
      <c r="AI251">
        <v>5</v>
      </c>
      <c r="AJ251">
        <v>8</v>
      </c>
      <c r="AK251">
        <v>7</v>
      </c>
      <c r="AL251">
        <v>7</v>
      </c>
      <c r="AM251">
        <v>105</v>
      </c>
      <c r="AN251">
        <v>60</v>
      </c>
      <c r="AO251">
        <v>41</v>
      </c>
      <c r="AP251">
        <v>18</v>
      </c>
      <c r="AQ251">
        <v>14</v>
      </c>
      <c r="AR251">
        <v>8</v>
      </c>
      <c r="AS251">
        <v>13</v>
      </c>
      <c r="AT251">
        <v>3</v>
      </c>
      <c r="AU251">
        <v>5590</v>
      </c>
      <c r="AV251">
        <v>18</v>
      </c>
      <c r="AW251">
        <v>1920</v>
      </c>
      <c r="AX251">
        <v>106421</v>
      </c>
      <c r="AY251">
        <v>106043</v>
      </c>
    </row>
    <row r="252" spans="1:51" x14ac:dyDescent="0.25">
      <c r="A252" t="s">
        <v>1073</v>
      </c>
      <c r="B252" t="s">
        <v>629</v>
      </c>
      <c r="C252" t="s">
        <v>98</v>
      </c>
      <c r="D252">
        <v>64</v>
      </c>
      <c r="E252" t="s">
        <v>133</v>
      </c>
      <c r="F252">
        <v>20190506</v>
      </c>
      <c r="G252">
        <v>290</v>
      </c>
      <c r="H252">
        <v>106233</v>
      </c>
      <c r="I252">
        <v>5</v>
      </c>
      <c r="K252" t="s">
        <v>679</v>
      </c>
      <c r="L252" t="s">
        <v>101</v>
      </c>
      <c r="M252">
        <v>185</v>
      </c>
      <c r="N252" t="s">
        <v>274</v>
      </c>
      <c r="O252" s="1">
        <v>256700889802</v>
      </c>
      <c r="P252">
        <v>104926</v>
      </c>
      <c r="Q252">
        <v>10</v>
      </c>
      <c r="S252" t="s">
        <v>670</v>
      </c>
      <c r="T252" t="s">
        <v>101</v>
      </c>
      <c r="U252">
        <v>178</v>
      </c>
      <c r="V252" t="s">
        <v>121</v>
      </c>
      <c r="W252" s="1">
        <v>319507186858</v>
      </c>
      <c r="X252" t="s">
        <v>289</v>
      </c>
      <c r="Y252">
        <v>3</v>
      </c>
      <c r="Z252" t="s">
        <v>187</v>
      </c>
      <c r="AA252">
        <v>89</v>
      </c>
      <c r="AB252">
        <v>6</v>
      </c>
      <c r="AC252">
        <v>0</v>
      </c>
      <c r="AD252">
        <v>59</v>
      </c>
      <c r="AE252">
        <v>39</v>
      </c>
      <c r="AF252">
        <v>32</v>
      </c>
      <c r="AG252">
        <v>15</v>
      </c>
      <c r="AH252">
        <v>11</v>
      </c>
      <c r="AI252">
        <v>1</v>
      </c>
      <c r="AJ252">
        <v>1</v>
      </c>
      <c r="AK252">
        <v>0</v>
      </c>
      <c r="AL252">
        <v>1</v>
      </c>
      <c r="AM252">
        <v>64</v>
      </c>
      <c r="AN252">
        <v>49</v>
      </c>
      <c r="AO252">
        <v>33</v>
      </c>
      <c r="AP252">
        <v>9</v>
      </c>
      <c r="AQ252">
        <v>11</v>
      </c>
      <c r="AR252">
        <v>3</v>
      </c>
      <c r="AS252">
        <v>5</v>
      </c>
      <c r="AT252">
        <v>5</v>
      </c>
      <c r="AU252">
        <v>5085</v>
      </c>
      <c r="AV252">
        <v>12</v>
      </c>
      <c r="AW252">
        <v>2840</v>
      </c>
      <c r="AX252">
        <v>111575</v>
      </c>
    </row>
    <row r="253" spans="1:51" x14ac:dyDescent="0.25">
      <c r="A253" t="s">
        <v>1073</v>
      </c>
      <c r="B253" t="s">
        <v>629</v>
      </c>
      <c r="C253" t="s">
        <v>98</v>
      </c>
      <c r="D253">
        <v>64</v>
      </c>
      <c r="E253" t="s">
        <v>133</v>
      </c>
      <c r="F253">
        <v>20190506</v>
      </c>
      <c r="G253">
        <v>289</v>
      </c>
      <c r="H253">
        <v>126774</v>
      </c>
      <c r="I253">
        <v>8</v>
      </c>
      <c r="K253" t="s">
        <v>294</v>
      </c>
      <c r="L253" t="s">
        <v>101</v>
      </c>
      <c r="N253" t="s">
        <v>295</v>
      </c>
      <c r="O253" s="1">
        <v>207310061602</v>
      </c>
      <c r="P253">
        <v>104269</v>
      </c>
      <c r="S253" t="s">
        <v>779</v>
      </c>
      <c r="T253" t="s">
        <v>108</v>
      </c>
      <c r="U253">
        <v>188</v>
      </c>
      <c r="V253" t="s">
        <v>154</v>
      </c>
      <c r="W253" s="1">
        <v>354715947981</v>
      </c>
      <c r="X253" t="s">
        <v>315</v>
      </c>
      <c r="Y253">
        <v>3</v>
      </c>
      <c r="Z253" t="s">
        <v>187</v>
      </c>
      <c r="AA253">
        <v>87</v>
      </c>
      <c r="AB253">
        <v>4</v>
      </c>
      <c r="AC253">
        <v>2</v>
      </c>
      <c r="AD253">
        <v>61</v>
      </c>
      <c r="AE253">
        <v>46</v>
      </c>
      <c r="AF253">
        <v>39</v>
      </c>
      <c r="AG253">
        <v>4</v>
      </c>
      <c r="AH253">
        <v>10</v>
      </c>
      <c r="AI253">
        <v>3</v>
      </c>
      <c r="AJ253">
        <v>4</v>
      </c>
      <c r="AK253">
        <v>1</v>
      </c>
      <c r="AL253">
        <v>1</v>
      </c>
      <c r="AM253">
        <v>54</v>
      </c>
      <c r="AN253">
        <v>33</v>
      </c>
      <c r="AO253">
        <v>21</v>
      </c>
      <c r="AP253">
        <v>10</v>
      </c>
      <c r="AQ253">
        <v>9</v>
      </c>
      <c r="AR253">
        <v>2</v>
      </c>
      <c r="AS253">
        <v>5</v>
      </c>
      <c r="AT253">
        <v>9</v>
      </c>
      <c r="AU253">
        <v>3190</v>
      </c>
      <c r="AV253">
        <v>38</v>
      </c>
      <c r="AW253">
        <v>1155</v>
      </c>
      <c r="AX253">
        <v>105676</v>
      </c>
      <c r="AY253">
        <v>104745</v>
      </c>
    </row>
    <row r="254" spans="1:51" x14ac:dyDescent="0.25">
      <c r="A254" t="s">
        <v>1073</v>
      </c>
      <c r="B254" t="s">
        <v>629</v>
      </c>
      <c r="C254" t="s">
        <v>98</v>
      </c>
      <c r="D254">
        <v>64</v>
      </c>
      <c r="E254" t="s">
        <v>133</v>
      </c>
      <c r="F254">
        <v>20190506</v>
      </c>
      <c r="G254">
        <v>288</v>
      </c>
      <c r="H254">
        <v>100644</v>
      </c>
      <c r="I254">
        <v>3</v>
      </c>
      <c r="K254" t="s">
        <v>683</v>
      </c>
      <c r="L254" t="s">
        <v>101</v>
      </c>
      <c r="M254">
        <v>198</v>
      </c>
      <c r="N254" t="s">
        <v>104</v>
      </c>
      <c r="O254" s="1">
        <v>220424366872</v>
      </c>
      <c r="P254">
        <v>128034</v>
      </c>
      <c r="R254" t="s">
        <v>354</v>
      </c>
      <c r="S254" t="s">
        <v>413</v>
      </c>
      <c r="T254" t="s">
        <v>101</v>
      </c>
      <c r="V254" t="s">
        <v>229</v>
      </c>
      <c r="W254" s="1">
        <v>222286105407</v>
      </c>
      <c r="X254" t="s">
        <v>483</v>
      </c>
      <c r="Y254">
        <v>3</v>
      </c>
      <c r="Z254" t="s">
        <v>187</v>
      </c>
      <c r="AA254">
        <v>129</v>
      </c>
      <c r="AB254">
        <v>5</v>
      </c>
      <c r="AC254">
        <v>8</v>
      </c>
      <c r="AD254">
        <v>78</v>
      </c>
      <c r="AE254">
        <v>53</v>
      </c>
      <c r="AF254">
        <v>36</v>
      </c>
      <c r="AG254">
        <v>10</v>
      </c>
      <c r="AH254">
        <v>14</v>
      </c>
      <c r="AI254">
        <v>0</v>
      </c>
      <c r="AJ254">
        <v>4</v>
      </c>
      <c r="AK254">
        <v>4</v>
      </c>
      <c r="AL254">
        <v>8</v>
      </c>
      <c r="AM254">
        <v>105</v>
      </c>
      <c r="AN254">
        <v>65</v>
      </c>
      <c r="AO254">
        <v>43</v>
      </c>
      <c r="AP254">
        <v>17</v>
      </c>
      <c r="AQ254">
        <v>15</v>
      </c>
      <c r="AR254">
        <v>3</v>
      </c>
      <c r="AS254">
        <v>8</v>
      </c>
      <c r="AT254">
        <v>4</v>
      </c>
      <c r="AU254">
        <v>5565</v>
      </c>
      <c r="AV254">
        <v>52</v>
      </c>
      <c r="AW254">
        <v>932</v>
      </c>
      <c r="AX254">
        <v>105138</v>
      </c>
    </row>
    <row r="255" spans="1:51" x14ac:dyDescent="0.25">
      <c r="A255" t="s">
        <v>1073</v>
      </c>
      <c r="B255" t="s">
        <v>629</v>
      </c>
      <c r="C255" t="s">
        <v>98</v>
      </c>
      <c r="D255">
        <v>64</v>
      </c>
      <c r="E255" t="s">
        <v>133</v>
      </c>
      <c r="F255">
        <v>20190506</v>
      </c>
      <c r="G255">
        <v>287</v>
      </c>
      <c r="H255">
        <v>104527</v>
      </c>
      <c r="K255" t="s">
        <v>694</v>
      </c>
      <c r="L255" t="s">
        <v>101</v>
      </c>
      <c r="M255">
        <v>183</v>
      </c>
      <c r="N255" t="s">
        <v>118</v>
      </c>
      <c r="O255" s="1">
        <v>341054072553</v>
      </c>
      <c r="P255">
        <v>105453</v>
      </c>
      <c r="Q255">
        <v>6</v>
      </c>
      <c r="S255" t="s">
        <v>890</v>
      </c>
      <c r="T255" t="s">
        <v>101</v>
      </c>
      <c r="U255">
        <v>178</v>
      </c>
      <c r="V255" t="s">
        <v>224</v>
      </c>
      <c r="W255" s="1">
        <v>293497604381</v>
      </c>
      <c r="X255" t="s">
        <v>287</v>
      </c>
      <c r="Y255">
        <v>3</v>
      </c>
      <c r="Z255" t="s">
        <v>187</v>
      </c>
      <c r="AA255">
        <v>95</v>
      </c>
      <c r="AB255">
        <v>9</v>
      </c>
      <c r="AC255">
        <v>1</v>
      </c>
      <c r="AD255">
        <v>62</v>
      </c>
      <c r="AE255">
        <v>38</v>
      </c>
      <c r="AF255">
        <v>31</v>
      </c>
      <c r="AG255">
        <v>18</v>
      </c>
      <c r="AH255">
        <v>11</v>
      </c>
      <c r="AI255">
        <v>1</v>
      </c>
      <c r="AJ255">
        <v>1</v>
      </c>
      <c r="AK255">
        <v>1</v>
      </c>
      <c r="AL255">
        <v>1</v>
      </c>
      <c r="AM255">
        <v>71</v>
      </c>
      <c r="AN255">
        <v>45</v>
      </c>
      <c r="AO255">
        <v>34</v>
      </c>
      <c r="AP255">
        <v>11</v>
      </c>
      <c r="AQ255">
        <v>10</v>
      </c>
      <c r="AR255">
        <v>2</v>
      </c>
      <c r="AS255">
        <v>3</v>
      </c>
      <c r="AT255">
        <v>34</v>
      </c>
      <c r="AU255">
        <v>1230</v>
      </c>
      <c r="AV255">
        <v>7</v>
      </c>
      <c r="AW255">
        <v>3780</v>
      </c>
      <c r="AX255">
        <v>104925</v>
      </c>
      <c r="AY255">
        <v>104792</v>
      </c>
    </row>
    <row r="256" spans="1:51" x14ac:dyDescent="0.25">
      <c r="A256" t="s">
        <v>1073</v>
      </c>
      <c r="B256" t="s">
        <v>629</v>
      </c>
      <c r="C256" t="s">
        <v>98</v>
      </c>
      <c r="D256">
        <v>64</v>
      </c>
      <c r="E256" t="s">
        <v>133</v>
      </c>
      <c r="F256">
        <v>20190506</v>
      </c>
      <c r="G256">
        <v>286</v>
      </c>
      <c r="H256">
        <v>104745</v>
      </c>
      <c r="I256">
        <v>2</v>
      </c>
      <c r="K256" t="s">
        <v>642</v>
      </c>
      <c r="L256" t="s">
        <v>108</v>
      </c>
      <c r="M256">
        <v>185</v>
      </c>
      <c r="N256" t="s">
        <v>154</v>
      </c>
      <c r="O256" s="1">
        <v>329226557153</v>
      </c>
      <c r="P256">
        <v>126207</v>
      </c>
      <c r="S256" t="s">
        <v>724</v>
      </c>
      <c r="T256" t="s">
        <v>101</v>
      </c>
      <c r="V256" t="s">
        <v>127</v>
      </c>
      <c r="W256" s="1">
        <v>212895277207</v>
      </c>
      <c r="X256" t="s">
        <v>315</v>
      </c>
      <c r="Y256">
        <v>3</v>
      </c>
      <c r="Z256" t="s">
        <v>187</v>
      </c>
      <c r="AA256">
        <v>92</v>
      </c>
      <c r="AB256">
        <v>6</v>
      </c>
      <c r="AC256">
        <v>0</v>
      </c>
      <c r="AD256">
        <v>51</v>
      </c>
      <c r="AE256">
        <v>33</v>
      </c>
      <c r="AF256">
        <v>29</v>
      </c>
      <c r="AG256">
        <v>12</v>
      </c>
      <c r="AH256">
        <v>10</v>
      </c>
      <c r="AI256">
        <v>1</v>
      </c>
      <c r="AJ256">
        <v>1</v>
      </c>
      <c r="AK256">
        <v>1</v>
      </c>
      <c r="AL256">
        <v>1</v>
      </c>
      <c r="AM256">
        <v>58</v>
      </c>
      <c r="AN256">
        <v>45</v>
      </c>
      <c r="AO256">
        <v>29</v>
      </c>
      <c r="AP256">
        <v>6</v>
      </c>
      <c r="AQ256">
        <v>9</v>
      </c>
      <c r="AR256">
        <v>2</v>
      </c>
      <c r="AS256">
        <v>4</v>
      </c>
      <c r="AT256">
        <v>2</v>
      </c>
      <c r="AU256">
        <v>7765</v>
      </c>
      <c r="AV256">
        <v>37</v>
      </c>
      <c r="AW256">
        <v>1185</v>
      </c>
      <c r="AX256">
        <v>104925</v>
      </c>
    </row>
    <row r="257" spans="1:51" x14ac:dyDescent="0.25">
      <c r="A257" t="s">
        <v>1073</v>
      </c>
      <c r="B257" t="s">
        <v>629</v>
      </c>
      <c r="C257" t="s">
        <v>98</v>
      </c>
      <c r="D257">
        <v>64</v>
      </c>
      <c r="E257" t="s">
        <v>133</v>
      </c>
      <c r="F257">
        <v>20190506</v>
      </c>
      <c r="G257">
        <v>285</v>
      </c>
      <c r="H257">
        <v>104925</v>
      </c>
      <c r="I257">
        <v>1</v>
      </c>
      <c r="K257" t="s">
        <v>641</v>
      </c>
      <c r="L257" t="s">
        <v>101</v>
      </c>
      <c r="M257">
        <v>188</v>
      </c>
      <c r="N257" t="s">
        <v>301</v>
      </c>
      <c r="O257" s="1">
        <v>319561943874</v>
      </c>
      <c r="P257">
        <v>126203</v>
      </c>
      <c r="R257" t="s">
        <v>354</v>
      </c>
      <c r="S257" t="s">
        <v>674</v>
      </c>
      <c r="T257" t="s">
        <v>101</v>
      </c>
      <c r="V257" t="s">
        <v>127</v>
      </c>
      <c r="W257" s="1">
        <v>215195071869</v>
      </c>
      <c r="X257" t="s">
        <v>331</v>
      </c>
      <c r="Y257">
        <v>3</v>
      </c>
      <c r="Z257" t="s">
        <v>173</v>
      </c>
      <c r="AA257">
        <v>65</v>
      </c>
      <c r="AB257">
        <v>7</v>
      </c>
      <c r="AC257">
        <v>2</v>
      </c>
      <c r="AD257">
        <v>46</v>
      </c>
      <c r="AE257">
        <v>34</v>
      </c>
      <c r="AF257">
        <v>29</v>
      </c>
      <c r="AG257">
        <v>9</v>
      </c>
      <c r="AH257">
        <v>9</v>
      </c>
      <c r="AI257">
        <v>1</v>
      </c>
      <c r="AJ257">
        <v>1</v>
      </c>
      <c r="AK257">
        <v>4</v>
      </c>
      <c r="AL257">
        <v>1</v>
      </c>
      <c r="AM257">
        <v>60</v>
      </c>
      <c r="AN257">
        <v>38</v>
      </c>
      <c r="AO257">
        <v>24</v>
      </c>
      <c r="AP257">
        <v>11</v>
      </c>
      <c r="AQ257">
        <v>9</v>
      </c>
      <c r="AR257">
        <v>0</v>
      </c>
      <c r="AS257">
        <v>3</v>
      </c>
      <c r="AT257">
        <v>1</v>
      </c>
      <c r="AU257">
        <v>11160</v>
      </c>
      <c r="AV257">
        <v>57</v>
      </c>
      <c r="AW257">
        <v>900</v>
      </c>
      <c r="AX257">
        <v>104925</v>
      </c>
      <c r="AY257">
        <v>106426</v>
      </c>
    </row>
    <row r="258" spans="1:51" x14ac:dyDescent="0.25">
      <c r="A258" t="s">
        <v>1073</v>
      </c>
      <c r="B258" t="s">
        <v>629</v>
      </c>
      <c r="C258" t="s">
        <v>98</v>
      </c>
      <c r="D258">
        <v>64</v>
      </c>
      <c r="E258" t="s">
        <v>133</v>
      </c>
      <c r="F258">
        <v>20190506</v>
      </c>
      <c r="G258">
        <v>284</v>
      </c>
      <c r="H258">
        <v>104871</v>
      </c>
      <c r="K258" t="s">
        <v>698</v>
      </c>
      <c r="L258" t="s">
        <v>101</v>
      </c>
      <c r="M258">
        <v>188</v>
      </c>
      <c r="N258" t="s">
        <v>138</v>
      </c>
      <c r="O258" s="1">
        <v>322272416153</v>
      </c>
      <c r="P258">
        <v>106043</v>
      </c>
      <c r="S258" t="s">
        <v>149</v>
      </c>
      <c r="T258" t="s">
        <v>101</v>
      </c>
      <c r="U258">
        <v>170</v>
      </c>
      <c r="V258" t="s">
        <v>150</v>
      </c>
      <c r="W258" s="1">
        <v>267186858316</v>
      </c>
      <c r="X258" t="s">
        <v>275</v>
      </c>
      <c r="Y258">
        <v>3</v>
      </c>
      <c r="Z258" t="s">
        <v>173</v>
      </c>
      <c r="AA258">
        <v>59</v>
      </c>
      <c r="AB258">
        <v>3</v>
      </c>
      <c r="AC258">
        <v>2</v>
      </c>
      <c r="AD258">
        <v>52</v>
      </c>
      <c r="AE258">
        <v>37</v>
      </c>
      <c r="AF258">
        <v>31</v>
      </c>
      <c r="AG258">
        <v>6</v>
      </c>
      <c r="AH258">
        <v>8</v>
      </c>
      <c r="AI258">
        <v>3</v>
      </c>
      <c r="AJ258">
        <v>3</v>
      </c>
      <c r="AK258">
        <v>0</v>
      </c>
      <c r="AL258">
        <v>1</v>
      </c>
      <c r="AM258">
        <v>39</v>
      </c>
      <c r="AN258">
        <v>25</v>
      </c>
      <c r="AO258">
        <v>13</v>
      </c>
      <c r="AP258">
        <v>6</v>
      </c>
      <c r="AQ258">
        <v>7</v>
      </c>
      <c r="AR258">
        <v>3</v>
      </c>
      <c r="AS258">
        <v>7</v>
      </c>
      <c r="AT258">
        <v>47</v>
      </c>
      <c r="AU258">
        <v>970</v>
      </c>
      <c r="AV258">
        <v>25</v>
      </c>
      <c r="AW258">
        <v>1485</v>
      </c>
      <c r="AX258">
        <v>104792</v>
      </c>
      <c r="AY258">
        <v>106426</v>
      </c>
    </row>
    <row r="259" spans="1:51" x14ac:dyDescent="0.25">
      <c r="A259" t="s">
        <v>1073</v>
      </c>
      <c r="B259" t="s">
        <v>629</v>
      </c>
      <c r="C259" t="s">
        <v>98</v>
      </c>
      <c r="D259">
        <v>64</v>
      </c>
      <c r="E259" t="s">
        <v>133</v>
      </c>
      <c r="F259">
        <v>20190506</v>
      </c>
      <c r="G259">
        <v>281</v>
      </c>
      <c r="H259">
        <v>103819</v>
      </c>
      <c r="I259">
        <v>4</v>
      </c>
      <c r="K259" t="s">
        <v>737</v>
      </c>
      <c r="L259" t="s">
        <v>101</v>
      </c>
      <c r="M259">
        <v>185</v>
      </c>
      <c r="N259" t="s">
        <v>118</v>
      </c>
      <c r="O259" s="1">
        <v>377412731006</v>
      </c>
      <c r="P259">
        <v>104755</v>
      </c>
      <c r="S259" t="s">
        <v>866</v>
      </c>
      <c r="T259" t="s">
        <v>101</v>
      </c>
      <c r="U259">
        <v>185</v>
      </c>
      <c r="V259" t="s">
        <v>138</v>
      </c>
      <c r="W259" s="1">
        <v>328815879535</v>
      </c>
      <c r="X259" t="s">
        <v>236</v>
      </c>
      <c r="Y259">
        <v>3</v>
      </c>
      <c r="Z259" t="s">
        <v>173</v>
      </c>
      <c r="AA259">
        <v>52</v>
      </c>
      <c r="AB259">
        <v>7</v>
      </c>
      <c r="AC259">
        <v>1</v>
      </c>
      <c r="AD259">
        <v>51</v>
      </c>
      <c r="AE259">
        <v>27</v>
      </c>
      <c r="AF259">
        <v>21</v>
      </c>
      <c r="AG259">
        <v>16</v>
      </c>
      <c r="AH259">
        <v>9</v>
      </c>
      <c r="AI259">
        <v>0</v>
      </c>
      <c r="AJ259">
        <v>0</v>
      </c>
      <c r="AK259">
        <v>1</v>
      </c>
      <c r="AL259">
        <v>2</v>
      </c>
      <c r="AM259">
        <v>40</v>
      </c>
      <c r="AN259">
        <v>28</v>
      </c>
      <c r="AO259">
        <v>19</v>
      </c>
      <c r="AP259">
        <v>5</v>
      </c>
      <c r="AQ259">
        <v>8</v>
      </c>
      <c r="AR259">
        <v>0</v>
      </c>
      <c r="AS259">
        <v>3</v>
      </c>
      <c r="AT259">
        <v>3</v>
      </c>
      <c r="AU259">
        <v>5590</v>
      </c>
      <c r="AV259">
        <v>39</v>
      </c>
      <c r="AW259">
        <v>1105</v>
      </c>
      <c r="AY259">
        <v>106426</v>
      </c>
    </row>
    <row r="260" spans="1:51" x14ac:dyDescent="0.25">
      <c r="A260" t="s">
        <v>1073</v>
      </c>
      <c r="B260" t="s">
        <v>629</v>
      </c>
      <c r="C260" t="s">
        <v>98</v>
      </c>
      <c r="D260">
        <v>64</v>
      </c>
      <c r="E260" t="s">
        <v>133</v>
      </c>
      <c r="F260">
        <v>20190506</v>
      </c>
      <c r="G260">
        <v>280</v>
      </c>
      <c r="H260">
        <v>104792</v>
      </c>
      <c r="I260">
        <v>15</v>
      </c>
      <c r="K260" t="s">
        <v>468</v>
      </c>
      <c r="L260" t="s">
        <v>101</v>
      </c>
      <c r="M260">
        <v>193</v>
      </c>
      <c r="N260" t="s">
        <v>138</v>
      </c>
      <c r="O260" s="1">
        <v>326762491444</v>
      </c>
      <c r="P260">
        <v>105916</v>
      </c>
      <c r="S260" t="s">
        <v>463</v>
      </c>
      <c r="T260" t="s">
        <v>101</v>
      </c>
      <c r="V260" t="s">
        <v>464</v>
      </c>
      <c r="W260" s="1">
        <v>272388774812</v>
      </c>
      <c r="X260" t="s">
        <v>1080</v>
      </c>
      <c r="Y260">
        <v>3</v>
      </c>
      <c r="Z260" t="s">
        <v>173</v>
      </c>
      <c r="AA260">
        <v>114</v>
      </c>
      <c r="AB260">
        <v>0</v>
      </c>
      <c r="AC260">
        <v>1</v>
      </c>
      <c r="AD260">
        <v>82</v>
      </c>
      <c r="AE260">
        <v>58</v>
      </c>
      <c r="AF260">
        <v>32</v>
      </c>
      <c r="AG260">
        <v>17</v>
      </c>
      <c r="AH260">
        <v>13</v>
      </c>
      <c r="AI260">
        <v>5</v>
      </c>
      <c r="AJ260">
        <v>9</v>
      </c>
      <c r="AK260">
        <v>1</v>
      </c>
      <c r="AL260">
        <v>3</v>
      </c>
      <c r="AM260">
        <v>74</v>
      </c>
      <c r="AN260">
        <v>46</v>
      </c>
      <c r="AO260">
        <v>28</v>
      </c>
      <c r="AP260">
        <v>15</v>
      </c>
      <c r="AQ260">
        <v>12</v>
      </c>
      <c r="AR260">
        <v>2</v>
      </c>
      <c r="AS260">
        <v>6</v>
      </c>
      <c r="AT260">
        <v>18</v>
      </c>
      <c r="AU260">
        <v>1920</v>
      </c>
      <c r="AV260">
        <v>36</v>
      </c>
      <c r="AW260">
        <v>1205</v>
      </c>
      <c r="AX260">
        <v>104745</v>
      </c>
    </row>
    <row r="261" spans="1:51" x14ac:dyDescent="0.25">
      <c r="A261" t="s">
        <v>1073</v>
      </c>
      <c r="B261" t="s">
        <v>629</v>
      </c>
      <c r="C261" t="s">
        <v>98</v>
      </c>
      <c r="D261">
        <v>64</v>
      </c>
      <c r="E261" t="s">
        <v>133</v>
      </c>
      <c r="F261">
        <v>20190506</v>
      </c>
      <c r="G261">
        <v>279</v>
      </c>
      <c r="H261">
        <v>104926</v>
      </c>
      <c r="I261">
        <v>10</v>
      </c>
      <c r="K261" t="s">
        <v>670</v>
      </c>
      <c r="L261" t="s">
        <v>101</v>
      </c>
      <c r="M261">
        <v>178</v>
      </c>
      <c r="N261" t="s">
        <v>121</v>
      </c>
      <c r="O261" s="1">
        <v>319507186858</v>
      </c>
      <c r="P261">
        <v>105357</v>
      </c>
      <c r="S261" t="s">
        <v>692</v>
      </c>
      <c r="T261" t="s">
        <v>101</v>
      </c>
      <c r="U261">
        <v>183</v>
      </c>
      <c r="V261" t="s">
        <v>135</v>
      </c>
      <c r="W261" s="1">
        <v>298918548939</v>
      </c>
      <c r="X261" t="s">
        <v>192</v>
      </c>
      <c r="Y261">
        <v>3</v>
      </c>
      <c r="Z261" t="s">
        <v>173</v>
      </c>
      <c r="AA261">
        <v>69</v>
      </c>
      <c r="AB261">
        <v>0</v>
      </c>
      <c r="AC261">
        <v>0</v>
      </c>
      <c r="AD261">
        <v>45</v>
      </c>
      <c r="AE261">
        <v>32</v>
      </c>
      <c r="AF261">
        <v>22</v>
      </c>
      <c r="AG261">
        <v>10</v>
      </c>
      <c r="AH261">
        <v>8</v>
      </c>
      <c r="AI261">
        <v>2</v>
      </c>
      <c r="AJ261">
        <v>3</v>
      </c>
      <c r="AK261">
        <v>0</v>
      </c>
      <c r="AL261">
        <v>0</v>
      </c>
      <c r="AM261">
        <v>49</v>
      </c>
      <c r="AN261">
        <v>33</v>
      </c>
      <c r="AO261">
        <v>14</v>
      </c>
      <c r="AP261">
        <v>9</v>
      </c>
      <c r="AQ261">
        <v>8</v>
      </c>
      <c r="AR261">
        <v>2</v>
      </c>
      <c r="AS261">
        <v>7</v>
      </c>
      <c r="AT261">
        <v>12</v>
      </c>
      <c r="AU261">
        <v>2840</v>
      </c>
      <c r="AV261">
        <v>48</v>
      </c>
      <c r="AW261">
        <v>965</v>
      </c>
      <c r="AX261">
        <v>105138</v>
      </c>
    </row>
    <row r="262" spans="1:51" x14ac:dyDescent="0.25">
      <c r="A262" t="s">
        <v>1073</v>
      </c>
      <c r="B262" t="s">
        <v>629</v>
      </c>
      <c r="C262" t="s">
        <v>98</v>
      </c>
      <c r="D262">
        <v>64</v>
      </c>
      <c r="E262" t="s">
        <v>133</v>
      </c>
      <c r="F262">
        <v>20190506</v>
      </c>
      <c r="G262">
        <v>278</v>
      </c>
      <c r="H262">
        <v>106233</v>
      </c>
      <c r="I262">
        <v>5</v>
      </c>
      <c r="K262" t="s">
        <v>679</v>
      </c>
      <c r="L262" t="s">
        <v>101</v>
      </c>
      <c r="M262">
        <v>185</v>
      </c>
      <c r="N262" t="s">
        <v>274</v>
      </c>
      <c r="O262" s="1">
        <v>256700889802</v>
      </c>
      <c r="P262">
        <v>124187</v>
      </c>
      <c r="R262" t="s">
        <v>354</v>
      </c>
      <c r="S262" t="s">
        <v>397</v>
      </c>
      <c r="T262" t="s">
        <v>101</v>
      </c>
      <c r="V262" t="s">
        <v>127</v>
      </c>
      <c r="W262" s="1">
        <v>216865160849</v>
      </c>
      <c r="X262" t="s">
        <v>1081</v>
      </c>
      <c r="Y262">
        <v>3</v>
      </c>
      <c r="Z262" t="s">
        <v>173</v>
      </c>
      <c r="AA262">
        <v>97</v>
      </c>
      <c r="AB262">
        <v>3</v>
      </c>
      <c r="AC262">
        <v>3</v>
      </c>
      <c r="AD262">
        <v>65</v>
      </c>
      <c r="AE262">
        <v>51</v>
      </c>
      <c r="AF262">
        <v>40</v>
      </c>
      <c r="AG262">
        <v>9</v>
      </c>
      <c r="AH262">
        <v>11</v>
      </c>
      <c r="AI262">
        <v>2</v>
      </c>
      <c r="AJ262">
        <v>2</v>
      </c>
      <c r="AK262">
        <v>12</v>
      </c>
      <c r="AL262">
        <v>2</v>
      </c>
      <c r="AM262">
        <v>73</v>
      </c>
      <c r="AN262">
        <v>45</v>
      </c>
      <c r="AO262">
        <v>33</v>
      </c>
      <c r="AP262">
        <v>14</v>
      </c>
      <c r="AQ262">
        <v>11</v>
      </c>
      <c r="AR262">
        <v>3</v>
      </c>
      <c r="AS262">
        <v>5</v>
      </c>
      <c r="AT262">
        <v>5</v>
      </c>
      <c r="AU262">
        <v>5085</v>
      </c>
      <c r="AV262">
        <v>58</v>
      </c>
      <c r="AW262">
        <v>877</v>
      </c>
      <c r="AX262">
        <v>104745</v>
      </c>
    </row>
    <row r="263" spans="1:51" x14ac:dyDescent="0.25">
      <c r="A263" t="s">
        <v>1073</v>
      </c>
      <c r="B263" t="s">
        <v>629</v>
      </c>
      <c r="C263" t="s">
        <v>98</v>
      </c>
      <c r="D263">
        <v>64</v>
      </c>
      <c r="E263" t="s">
        <v>133</v>
      </c>
      <c r="F263">
        <v>20190506</v>
      </c>
      <c r="G263">
        <v>277</v>
      </c>
      <c r="H263">
        <v>126774</v>
      </c>
      <c r="I263">
        <v>8</v>
      </c>
      <c r="K263" t="s">
        <v>294</v>
      </c>
      <c r="L263" t="s">
        <v>101</v>
      </c>
      <c r="N263" t="s">
        <v>295</v>
      </c>
      <c r="O263" s="1">
        <v>207310061602</v>
      </c>
      <c r="P263">
        <v>105173</v>
      </c>
      <c r="R263" t="s">
        <v>282</v>
      </c>
      <c r="S263" t="s">
        <v>722</v>
      </c>
      <c r="T263" t="s">
        <v>108</v>
      </c>
      <c r="U263">
        <v>183</v>
      </c>
      <c r="V263" t="s">
        <v>138</v>
      </c>
      <c r="W263" s="1">
        <v>308501026694</v>
      </c>
      <c r="X263" t="s">
        <v>185</v>
      </c>
      <c r="Y263">
        <v>3</v>
      </c>
      <c r="Z263" t="s">
        <v>173</v>
      </c>
      <c r="AA263">
        <v>77</v>
      </c>
      <c r="AB263">
        <v>6</v>
      </c>
      <c r="AC263">
        <v>1</v>
      </c>
      <c r="AD263">
        <v>52</v>
      </c>
      <c r="AE263">
        <v>29</v>
      </c>
      <c r="AF263">
        <v>23</v>
      </c>
      <c r="AG263">
        <v>15</v>
      </c>
      <c r="AH263">
        <v>10</v>
      </c>
      <c r="AI263">
        <v>3</v>
      </c>
      <c r="AJ263">
        <v>4</v>
      </c>
      <c r="AK263">
        <v>3</v>
      </c>
      <c r="AL263">
        <v>0</v>
      </c>
      <c r="AM263">
        <v>61</v>
      </c>
      <c r="AN263">
        <v>46</v>
      </c>
      <c r="AO263">
        <v>27</v>
      </c>
      <c r="AP263">
        <v>8</v>
      </c>
      <c r="AQ263">
        <v>10</v>
      </c>
      <c r="AR263">
        <v>3</v>
      </c>
      <c r="AS263">
        <v>7</v>
      </c>
      <c r="AT263">
        <v>9</v>
      </c>
      <c r="AU263">
        <v>3190</v>
      </c>
      <c r="AV263">
        <v>56</v>
      </c>
      <c r="AW263">
        <v>915</v>
      </c>
      <c r="AX263">
        <v>105138</v>
      </c>
    </row>
    <row r="264" spans="1:51" x14ac:dyDescent="0.25">
      <c r="A264" t="s">
        <v>1073</v>
      </c>
      <c r="B264" t="s">
        <v>629</v>
      </c>
      <c r="C264" t="s">
        <v>98</v>
      </c>
      <c r="D264">
        <v>64</v>
      </c>
      <c r="E264" t="s">
        <v>133</v>
      </c>
      <c r="F264">
        <v>20190506</v>
      </c>
      <c r="G264">
        <v>276</v>
      </c>
      <c r="H264">
        <v>104269</v>
      </c>
      <c r="K264" t="s">
        <v>779</v>
      </c>
      <c r="L264" t="s">
        <v>108</v>
      </c>
      <c r="M264">
        <v>188</v>
      </c>
      <c r="N264" t="s">
        <v>154</v>
      </c>
      <c r="O264" s="1">
        <v>354715947981</v>
      </c>
      <c r="P264">
        <v>111575</v>
      </c>
      <c r="Q264">
        <v>11</v>
      </c>
      <c r="S264" t="s">
        <v>647</v>
      </c>
      <c r="T264" t="s">
        <v>101</v>
      </c>
      <c r="V264" t="s">
        <v>102</v>
      </c>
      <c r="W264" s="1">
        <v>229568788501</v>
      </c>
      <c r="X264" t="s">
        <v>1082</v>
      </c>
      <c r="Y264">
        <v>3</v>
      </c>
      <c r="Z264" t="s">
        <v>173</v>
      </c>
      <c r="AA264">
        <v>148</v>
      </c>
      <c r="AB264">
        <v>12</v>
      </c>
      <c r="AC264">
        <v>4</v>
      </c>
      <c r="AD264">
        <v>91</v>
      </c>
      <c r="AE264">
        <v>65</v>
      </c>
      <c r="AF264">
        <v>49</v>
      </c>
      <c r="AG264">
        <v>13</v>
      </c>
      <c r="AH264">
        <v>15</v>
      </c>
      <c r="AI264">
        <v>2</v>
      </c>
      <c r="AJ264">
        <v>3</v>
      </c>
      <c r="AK264">
        <v>6</v>
      </c>
      <c r="AL264">
        <v>2</v>
      </c>
      <c r="AM264">
        <v>116</v>
      </c>
      <c r="AN264">
        <v>82</v>
      </c>
      <c r="AO264">
        <v>57</v>
      </c>
      <c r="AP264">
        <v>13</v>
      </c>
      <c r="AQ264">
        <v>16</v>
      </c>
      <c r="AR264">
        <v>4</v>
      </c>
      <c r="AS264">
        <v>9</v>
      </c>
      <c r="AT264">
        <v>38</v>
      </c>
      <c r="AU264">
        <v>1155</v>
      </c>
      <c r="AV264">
        <v>13</v>
      </c>
      <c r="AW264">
        <v>2685</v>
      </c>
      <c r="AX264">
        <v>104745</v>
      </c>
    </row>
    <row r="265" spans="1:51" x14ac:dyDescent="0.25">
      <c r="A265" t="s">
        <v>1073</v>
      </c>
      <c r="B265" t="s">
        <v>629</v>
      </c>
      <c r="C265" t="s">
        <v>98</v>
      </c>
      <c r="D265">
        <v>64</v>
      </c>
      <c r="E265" t="s">
        <v>133</v>
      </c>
      <c r="F265">
        <v>20190506</v>
      </c>
      <c r="G265">
        <v>274</v>
      </c>
      <c r="H265">
        <v>100644</v>
      </c>
      <c r="I265">
        <v>3</v>
      </c>
      <c r="K265" t="s">
        <v>683</v>
      </c>
      <c r="L265" t="s">
        <v>101</v>
      </c>
      <c r="M265">
        <v>198</v>
      </c>
      <c r="N265" t="s">
        <v>104</v>
      </c>
      <c r="O265" s="1">
        <v>220424366872</v>
      </c>
      <c r="P265">
        <v>103970</v>
      </c>
      <c r="R265" t="s">
        <v>158</v>
      </c>
      <c r="S265" t="s">
        <v>999</v>
      </c>
      <c r="T265" t="s">
        <v>101</v>
      </c>
      <c r="U265">
        <v>175</v>
      </c>
      <c r="V265" t="s">
        <v>154</v>
      </c>
      <c r="W265" s="1">
        <v>370924024641</v>
      </c>
      <c r="X265" t="s">
        <v>510</v>
      </c>
      <c r="Y265">
        <v>3</v>
      </c>
      <c r="Z265" t="s">
        <v>173</v>
      </c>
      <c r="AA265">
        <v>70</v>
      </c>
      <c r="AB265">
        <v>4</v>
      </c>
      <c r="AC265">
        <v>5</v>
      </c>
      <c r="AD265">
        <v>49</v>
      </c>
      <c r="AE265">
        <v>30</v>
      </c>
      <c r="AF265">
        <v>23</v>
      </c>
      <c r="AG265">
        <v>10</v>
      </c>
      <c r="AH265">
        <v>8</v>
      </c>
      <c r="AI265">
        <v>2</v>
      </c>
      <c r="AJ265">
        <v>3</v>
      </c>
      <c r="AK265">
        <v>0</v>
      </c>
      <c r="AL265">
        <v>2</v>
      </c>
      <c r="AM265">
        <v>45</v>
      </c>
      <c r="AN265">
        <v>27</v>
      </c>
      <c r="AO265">
        <v>14</v>
      </c>
      <c r="AP265">
        <v>8</v>
      </c>
      <c r="AQ265">
        <v>9</v>
      </c>
      <c r="AR265">
        <v>0</v>
      </c>
      <c r="AS265">
        <v>5</v>
      </c>
      <c r="AT265">
        <v>4</v>
      </c>
      <c r="AU265">
        <v>5565</v>
      </c>
      <c r="AV265">
        <v>144</v>
      </c>
      <c r="AW265">
        <v>400</v>
      </c>
      <c r="AX265">
        <v>105138</v>
      </c>
    </row>
    <row r="266" spans="1:51" x14ac:dyDescent="0.25">
      <c r="A266" t="s">
        <v>1073</v>
      </c>
      <c r="B266" t="s">
        <v>629</v>
      </c>
      <c r="C266" t="s">
        <v>98</v>
      </c>
      <c r="D266">
        <v>64</v>
      </c>
      <c r="E266" t="s">
        <v>133</v>
      </c>
      <c r="F266">
        <v>20190506</v>
      </c>
      <c r="G266">
        <v>272</v>
      </c>
      <c r="H266">
        <v>104527</v>
      </c>
      <c r="K266" t="s">
        <v>694</v>
      </c>
      <c r="L266" t="s">
        <v>101</v>
      </c>
      <c r="M266">
        <v>183</v>
      </c>
      <c r="N266" t="s">
        <v>118</v>
      </c>
      <c r="O266" s="1">
        <v>341054072553</v>
      </c>
      <c r="P266">
        <v>105550</v>
      </c>
      <c r="S266" t="s">
        <v>654</v>
      </c>
      <c r="T266" t="s">
        <v>108</v>
      </c>
      <c r="U266">
        <v>185</v>
      </c>
      <c r="V266" t="s">
        <v>150</v>
      </c>
      <c r="W266" s="1">
        <v>289691991786</v>
      </c>
      <c r="X266" t="s">
        <v>315</v>
      </c>
      <c r="Y266">
        <v>3</v>
      </c>
      <c r="Z266" t="s">
        <v>173</v>
      </c>
      <c r="AA266">
        <v>89</v>
      </c>
      <c r="AB266">
        <v>2</v>
      </c>
      <c r="AC266">
        <v>2</v>
      </c>
      <c r="AD266">
        <v>77</v>
      </c>
      <c r="AE266">
        <v>50</v>
      </c>
      <c r="AF266">
        <v>37</v>
      </c>
      <c r="AG266">
        <v>14</v>
      </c>
      <c r="AH266">
        <v>10</v>
      </c>
      <c r="AI266">
        <v>5</v>
      </c>
      <c r="AJ266">
        <v>5</v>
      </c>
      <c r="AK266">
        <v>2</v>
      </c>
      <c r="AL266">
        <v>1</v>
      </c>
      <c r="AM266">
        <v>55</v>
      </c>
      <c r="AN266">
        <v>35</v>
      </c>
      <c r="AO266">
        <v>23</v>
      </c>
      <c r="AP266">
        <v>12</v>
      </c>
      <c r="AQ266">
        <v>9</v>
      </c>
      <c r="AR266">
        <v>3</v>
      </c>
      <c r="AS266">
        <v>5</v>
      </c>
      <c r="AT266">
        <v>34</v>
      </c>
      <c r="AU266">
        <v>1230</v>
      </c>
      <c r="AV266">
        <v>26</v>
      </c>
      <c r="AW266">
        <v>1470</v>
      </c>
      <c r="AY266">
        <v>105676</v>
      </c>
    </row>
    <row r="267" spans="1:51" x14ac:dyDescent="0.25">
      <c r="A267" t="s">
        <v>1073</v>
      </c>
      <c r="B267" t="s">
        <v>629</v>
      </c>
      <c r="C267" t="s">
        <v>98</v>
      </c>
      <c r="D267">
        <v>64</v>
      </c>
      <c r="E267" t="s">
        <v>133</v>
      </c>
      <c r="F267">
        <v>20190506</v>
      </c>
      <c r="G267">
        <v>270</v>
      </c>
      <c r="H267">
        <v>104745</v>
      </c>
      <c r="I267">
        <v>2</v>
      </c>
      <c r="K267" t="s">
        <v>642</v>
      </c>
      <c r="L267" t="s">
        <v>108</v>
      </c>
      <c r="M267">
        <v>185</v>
      </c>
      <c r="N267" t="s">
        <v>154</v>
      </c>
      <c r="O267" s="1">
        <v>329226557153</v>
      </c>
      <c r="P267">
        <v>200000</v>
      </c>
      <c r="R267" t="s">
        <v>158</v>
      </c>
      <c r="S267" t="s">
        <v>163</v>
      </c>
      <c r="T267" t="s">
        <v>101</v>
      </c>
      <c r="V267" t="s">
        <v>164</v>
      </c>
      <c r="W267" s="1">
        <v>187405886379</v>
      </c>
      <c r="X267" t="s">
        <v>221</v>
      </c>
      <c r="Y267">
        <v>3</v>
      </c>
      <c r="Z267" t="s">
        <v>173</v>
      </c>
      <c r="AA267">
        <v>97</v>
      </c>
      <c r="AB267">
        <v>2</v>
      </c>
      <c r="AC267">
        <v>3</v>
      </c>
      <c r="AD267">
        <v>45</v>
      </c>
      <c r="AE267">
        <v>32</v>
      </c>
      <c r="AF267">
        <v>27</v>
      </c>
      <c r="AG267">
        <v>7</v>
      </c>
      <c r="AH267">
        <v>9</v>
      </c>
      <c r="AI267">
        <v>0</v>
      </c>
      <c r="AJ267">
        <v>1</v>
      </c>
      <c r="AK267">
        <v>3</v>
      </c>
      <c r="AL267">
        <v>3</v>
      </c>
      <c r="AM267">
        <v>62</v>
      </c>
      <c r="AN267">
        <v>37</v>
      </c>
      <c r="AO267">
        <v>24</v>
      </c>
      <c r="AP267">
        <v>9</v>
      </c>
      <c r="AQ267">
        <v>9</v>
      </c>
      <c r="AR267">
        <v>6</v>
      </c>
      <c r="AS267">
        <v>10</v>
      </c>
      <c r="AT267">
        <v>2</v>
      </c>
      <c r="AU267">
        <v>7765</v>
      </c>
      <c r="AV267">
        <v>30</v>
      </c>
      <c r="AW267">
        <v>1319</v>
      </c>
      <c r="AX267">
        <v>105676</v>
      </c>
      <c r="AY267">
        <v>105777</v>
      </c>
    </row>
    <row r="268" spans="1:51" x14ac:dyDescent="0.25">
      <c r="A268" t="s">
        <v>1073</v>
      </c>
      <c r="B268" t="s">
        <v>629</v>
      </c>
      <c r="C268" t="s">
        <v>98</v>
      </c>
      <c r="D268">
        <v>64</v>
      </c>
      <c r="E268" t="s">
        <v>133</v>
      </c>
      <c r="F268">
        <v>20190506</v>
      </c>
      <c r="G268">
        <v>268</v>
      </c>
      <c r="H268">
        <v>126203</v>
      </c>
      <c r="J268" t="s">
        <v>354</v>
      </c>
      <c r="K268" t="s">
        <v>674</v>
      </c>
      <c r="L268" t="s">
        <v>101</v>
      </c>
      <c r="N268" t="s">
        <v>127</v>
      </c>
      <c r="O268" s="1">
        <v>215195071869</v>
      </c>
      <c r="P268">
        <v>105777</v>
      </c>
      <c r="S268" t="s">
        <v>114</v>
      </c>
      <c r="T268" t="s">
        <v>101</v>
      </c>
      <c r="U268">
        <v>188</v>
      </c>
      <c r="V268" t="s">
        <v>115</v>
      </c>
      <c r="W268" s="1">
        <v>279726214921</v>
      </c>
      <c r="X268" t="s">
        <v>1083</v>
      </c>
      <c r="Y268">
        <v>3</v>
      </c>
      <c r="Z268" t="s">
        <v>745</v>
      </c>
      <c r="AA268">
        <v>107</v>
      </c>
      <c r="AB268">
        <v>15</v>
      </c>
      <c r="AC268">
        <v>1</v>
      </c>
      <c r="AD268">
        <v>80</v>
      </c>
      <c r="AE268">
        <v>54</v>
      </c>
      <c r="AF268">
        <v>40</v>
      </c>
      <c r="AG268">
        <v>14</v>
      </c>
      <c r="AH268">
        <v>12</v>
      </c>
      <c r="AI268">
        <v>1</v>
      </c>
      <c r="AJ268">
        <v>3</v>
      </c>
      <c r="AK268">
        <v>8</v>
      </c>
      <c r="AL268">
        <v>2</v>
      </c>
      <c r="AM268">
        <v>87</v>
      </c>
      <c r="AN268">
        <v>57</v>
      </c>
      <c r="AO268">
        <v>42</v>
      </c>
      <c r="AP268">
        <v>13</v>
      </c>
      <c r="AQ268">
        <v>12</v>
      </c>
      <c r="AR268">
        <v>2</v>
      </c>
      <c r="AS268">
        <v>4</v>
      </c>
      <c r="AT268">
        <v>57</v>
      </c>
      <c r="AU268">
        <v>900</v>
      </c>
      <c r="AV268">
        <v>46</v>
      </c>
      <c r="AW268">
        <v>985</v>
      </c>
      <c r="AX268">
        <v>105676</v>
      </c>
    </row>
    <row r="269" spans="1:51" x14ac:dyDescent="0.25">
      <c r="A269" t="s">
        <v>1073</v>
      </c>
      <c r="B269" t="s">
        <v>629</v>
      </c>
      <c r="C269" t="s">
        <v>98</v>
      </c>
      <c r="D269">
        <v>64</v>
      </c>
      <c r="E269" t="s">
        <v>133</v>
      </c>
      <c r="F269">
        <v>20190506</v>
      </c>
      <c r="G269">
        <v>266</v>
      </c>
      <c r="H269">
        <v>106043</v>
      </c>
      <c r="K269" t="s">
        <v>149</v>
      </c>
      <c r="L269" t="s">
        <v>101</v>
      </c>
      <c r="M269">
        <v>170</v>
      </c>
      <c r="N269" t="s">
        <v>150</v>
      </c>
      <c r="O269" s="1">
        <v>267186858316</v>
      </c>
      <c r="P269">
        <v>106065</v>
      </c>
      <c r="Q269">
        <v>16</v>
      </c>
      <c r="S269" t="s">
        <v>730</v>
      </c>
      <c r="T269" t="s">
        <v>101</v>
      </c>
      <c r="V269" t="s">
        <v>121</v>
      </c>
      <c r="W269" s="1">
        <v>265954825462</v>
      </c>
      <c r="X269" t="s">
        <v>1084</v>
      </c>
      <c r="Y269">
        <v>3</v>
      </c>
      <c r="Z269" t="s">
        <v>745</v>
      </c>
      <c r="AA269">
        <v>75</v>
      </c>
      <c r="AB269">
        <v>2</v>
      </c>
      <c r="AC269">
        <v>3</v>
      </c>
      <c r="AD269">
        <v>57</v>
      </c>
      <c r="AE269">
        <v>41</v>
      </c>
      <c r="AF269">
        <v>34</v>
      </c>
      <c r="AG269">
        <v>9</v>
      </c>
      <c r="AH269">
        <v>11</v>
      </c>
      <c r="AI269">
        <v>0</v>
      </c>
      <c r="AJ269">
        <v>1</v>
      </c>
      <c r="AK269">
        <v>1</v>
      </c>
      <c r="AL269">
        <v>3</v>
      </c>
      <c r="AM269">
        <v>65</v>
      </c>
      <c r="AN269">
        <v>42</v>
      </c>
      <c r="AO269">
        <v>24</v>
      </c>
      <c r="AP269">
        <v>10</v>
      </c>
      <c r="AQ269">
        <v>12</v>
      </c>
      <c r="AR269">
        <v>4</v>
      </c>
      <c r="AS269">
        <v>10</v>
      </c>
      <c r="AT269">
        <v>25</v>
      </c>
      <c r="AU269">
        <v>1485</v>
      </c>
      <c r="AV269">
        <v>19</v>
      </c>
      <c r="AW269">
        <v>1875</v>
      </c>
      <c r="AX269">
        <v>105777</v>
      </c>
    </row>
    <row r="270" spans="1:51" x14ac:dyDescent="0.25">
      <c r="A270" t="s">
        <v>1073</v>
      </c>
      <c r="B270" t="s">
        <v>629</v>
      </c>
      <c r="C270" t="s">
        <v>98</v>
      </c>
      <c r="D270">
        <v>64</v>
      </c>
      <c r="E270" t="s">
        <v>133</v>
      </c>
      <c r="F270">
        <v>20190506</v>
      </c>
      <c r="G270">
        <v>259</v>
      </c>
      <c r="H270">
        <v>105916</v>
      </c>
      <c r="K270" t="s">
        <v>463</v>
      </c>
      <c r="L270" t="s">
        <v>101</v>
      </c>
      <c r="N270" t="s">
        <v>464</v>
      </c>
      <c r="O270" s="1">
        <v>272388774812</v>
      </c>
      <c r="P270">
        <v>105676</v>
      </c>
      <c r="S270" t="s">
        <v>201</v>
      </c>
      <c r="T270" t="s">
        <v>101</v>
      </c>
      <c r="U270">
        <v>163</v>
      </c>
      <c r="V270" t="s">
        <v>178</v>
      </c>
      <c r="W270" s="1">
        <v>284106776181</v>
      </c>
      <c r="X270" t="s">
        <v>289</v>
      </c>
      <c r="Y270">
        <v>3</v>
      </c>
      <c r="Z270" t="s">
        <v>745</v>
      </c>
      <c r="AA270">
        <v>101</v>
      </c>
      <c r="AB270">
        <v>2</v>
      </c>
      <c r="AC270">
        <v>2</v>
      </c>
      <c r="AD270">
        <v>88</v>
      </c>
      <c r="AE270">
        <v>57</v>
      </c>
      <c r="AF270">
        <v>34</v>
      </c>
      <c r="AG270">
        <v>16</v>
      </c>
      <c r="AH270">
        <v>11</v>
      </c>
      <c r="AI270">
        <v>7</v>
      </c>
      <c r="AJ270">
        <v>10</v>
      </c>
      <c r="AK270">
        <v>1</v>
      </c>
      <c r="AL270">
        <v>0</v>
      </c>
      <c r="AM270">
        <v>54</v>
      </c>
      <c r="AN270">
        <v>29</v>
      </c>
      <c r="AO270">
        <v>19</v>
      </c>
      <c r="AP270">
        <v>11</v>
      </c>
      <c r="AQ270">
        <v>11</v>
      </c>
      <c r="AR270">
        <v>1</v>
      </c>
      <c r="AS270">
        <v>6</v>
      </c>
      <c r="AT270">
        <v>36</v>
      </c>
      <c r="AU270">
        <v>1205</v>
      </c>
      <c r="AV270">
        <v>23</v>
      </c>
      <c r="AW270">
        <v>1540</v>
      </c>
      <c r="AX270">
        <v>105777</v>
      </c>
    </row>
    <row r="271" spans="1:51" x14ac:dyDescent="0.25">
      <c r="A271" t="s">
        <v>1073</v>
      </c>
      <c r="B271" t="s">
        <v>629</v>
      </c>
      <c r="C271" t="s">
        <v>98</v>
      </c>
      <c r="D271">
        <v>64</v>
      </c>
      <c r="E271" t="s">
        <v>133</v>
      </c>
      <c r="F271">
        <v>20190506</v>
      </c>
      <c r="G271">
        <v>258</v>
      </c>
      <c r="H271">
        <v>104792</v>
      </c>
      <c r="I271">
        <v>15</v>
      </c>
      <c r="K271" t="s">
        <v>468</v>
      </c>
      <c r="L271" t="s">
        <v>101</v>
      </c>
      <c r="M271">
        <v>193</v>
      </c>
      <c r="N271" t="s">
        <v>138</v>
      </c>
      <c r="O271" s="1">
        <v>326762491444</v>
      </c>
      <c r="P271">
        <v>104312</v>
      </c>
      <c r="S271" t="s">
        <v>753</v>
      </c>
      <c r="T271" t="s">
        <v>101</v>
      </c>
      <c r="U271">
        <v>190</v>
      </c>
      <c r="V271" t="s">
        <v>121</v>
      </c>
      <c r="W271" s="1">
        <v>352032854209</v>
      </c>
      <c r="X271" t="s">
        <v>336</v>
      </c>
      <c r="Y271">
        <v>3</v>
      </c>
      <c r="Z271" t="s">
        <v>745</v>
      </c>
      <c r="AA271">
        <v>55</v>
      </c>
      <c r="AB271">
        <v>4</v>
      </c>
      <c r="AC271">
        <v>0</v>
      </c>
      <c r="AD271">
        <v>39</v>
      </c>
      <c r="AE271">
        <v>34</v>
      </c>
      <c r="AF271">
        <v>25</v>
      </c>
      <c r="AG271">
        <v>5</v>
      </c>
      <c r="AH271">
        <v>8</v>
      </c>
      <c r="AI271">
        <v>1</v>
      </c>
      <c r="AJ271">
        <v>2</v>
      </c>
      <c r="AK271">
        <v>1</v>
      </c>
      <c r="AL271">
        <v>0</v>
      </c>
      <c r="AM271">
        <v>52</v>
      </c>
      <c r="AN271">
        <v>24</v>
      </c>
      <c r="AO271">
        <v>13</v>
      </c>
      <c r="AP271">
        <v>11</v>
      </c>
      <c r="AQ271">
        <v>8</v>
      </c>
      <c r="AR271">
        <v>6</v>
      </c>
      <c r="AS271">
        <v>11</v>
      </c>
      <c r="AT271">
        <v>18</v>
      </c>
      <c r="AU271">
        <v>1920</v>
      </c>
      <c r="AV271">
        <v>67</v>
      </c>
      <c r="AW271">
        <v>775</v>
      </c>
      <c r="AX271">
        <v>106421</v>
      </c>
      <c r="AY271">
        <v>104926</v>
      </c>
    </row>
    <row r="272" spans="1:51" x14ac:dyDescent="0.25">
      <c r="A272" t="s">
        <v>1073</v>
      </c>
      <c r="B272" t="s">
        <v>629</v>
      </c>
      <c r="C272" t="s">
        <v>98</v>
      </c>
      <c r="D272">
        <v>64</v>
      </c>
      <c r="E272" t="s">
        <v>133</v>
      </c>
      <c r="F272">
        <v>20190506</v>
      </c>
      <c r="G272">
        <v>257</v>
      </c>
      <c r="H272">
        <v>104926</v>
      </c>
      <c r="I272">
        <v>10</v>
      </c>
      <c r="K272" t="s">
        <v>670</v>
      </c>
      <c r="L272" t="s">
        <v>101</v>
      </c>
      <c r="M272">
        <v>178</v>
      </c>
      <c r="N272" t="s">
        <v>121</v>
      </c>
      <c r="O272" s="1">
        <v>319507186858</v>
      </c>
      <c r="P272">
        <v>106378</v>
      </c>
      <c r="S272" t="s">
        <v>194</v>
      </c>
      <c r="T272" t="s">
        <v>101</v>
      </c>
      <c r="V272" t="s">
        <v>191</v>
      </c>
      <c r="W272" s="1">
        <v>243230663929</v>
      </c>
      <c r="X272" t="s">
        <v>119</v>
      </c>
      <c r="Y272">
        <v>3</v>
      </c>
      <c r="Z272" t="s">
        <v>745</v>
      </c>
      <c r="AA272">
        <v>90</v>
      </c>
      <c r="AB272">
        <v>1</v>
      </c>
      <c r="AC272">
        <v>3</v>
      </c>
      <c r="AD272">
        <v>65</v>
      </c>
      <c r="AE272">
        <v>44</v>
      </c>
      <c r="AF272">
        <v>30</v>
      </c>
      <c r="AG272">
        <v>11</v>
      </c>
      <c r="AH272">
        <v>9</v>
      </c>
      <c r="AI272">
        <v>7</v>
      </c>
      <c r="AJ272">
        <v>8</v>
      </c>
      <c r="AK272">
        <v>0</v>
      </c>
      <c r="AL272">
        <v>1</v>
      </c>
      <c r="AM272">
        <v>72</v>
      </c>
      <c r="AN272">
        <v>43</v>
      </c>
      <c r="AO272">
        <v>26</v>
      </c>
      <c r="AP272">
        <v>11</v>
      </c>
      <c r="AQ272">
        <v>10</v>
      </c>
      <c r="AR272">
        <v>12</v>
      </c>
      <c r="AS272">
        <v>16</v>
      </c>
      <c r="AT272">
        <v>12</v>
      </c>
      <c r="AU272">
        <v>2840</v>
      </c>
      <c r="AV272">
        <v>22</v>
      </c>
      <c r="AW272">
        <v>1575</v>
      </c>
      <c r="AX272">
        <v>111575</v>
      </c>
    </row>
    <row r="273" spans="1:51" x14ac:dyDescent="0.25">
      <c r="A273" t="s">
        <v>1073</v>
      </c>
      <c r="B273" t="s">
        <v>629</v>
      </c>
      <c r="C273" t="s">
        <v>98</v>
      </c>
      <c r="D273">
        <v>64</v>
      </c>
      <c r="E273" t="s">
        <v>133</v>
      </c>
      <c r="F273">
        <v>20190506</v>
      </c>
      <c r="G273">
        <v>250</v>
      </c>
      <c r="H273">
        <v>111575</v>
      </c>
      <c r="I273">
        <v>11</v>
      </c>
      <c r="K273" t="s">
        <v>647</v>
      </c>
      <c r="L273" t="s">
        <v>101</v>
      </c>
      <c r="N273" t="s">
        <v>102</v>
      </c>
      <c r="O273" s="1">
        <v>229568788501</v>
      </c>
      <c r="P273">
        <v>144719</v>
      </c>
      <c r="R273" t="s">
        <v>158</v>
      </c>
      <c r="S273" t="s">
        <v>409</v>
      </c>
      <c r="T273" t="s">
        <v>101</v>
      </c>
      <c r="V273" t="s">
        <v>154</v>
      </c>
      <c r="W273" s="1">
        <v>220013689254</v>
      </c>
      <c r="X273" t="s">
        <v>1085</v>
      </c>
      <c r="Y273">
        <v>3</v>
      </c>
      <c r="Z273" t="s">
        <v>745</v>
      </c>
      <c r="AA273">
        <v>180</v>
      </c>
      <c r="AB273">
        <v>4</v>
      </c>
      <c r="AC273">
        <v>3</v>
      </c>
      <c r="AD273">
        <v>117</v>
      </c>
      <c r="AE273">
        <v>75</v>
      </c>
      <c r="AF273">
        <v>52</v>
      </c>
      <c r="AG273">
        <v>19</v>
      </c>
      <c r="AH273">
        <v>16</v>
      </c>
      <c r="AI273">
        <v>10</v>
      </c>
      <c r="AJ273">
        <v>14</v>
      </c>
      <c r="AK273">
        <v>2</v>
      </c>
      <c r="AL273">
        <v>1</v>
      </c>
      <c r="AM273">
        <v>131</v>
      </c>
      <c r="AN273">
        <v>88</v>
      </c>
      <c r="AO273">
        <v>53</v>
      </c>
      <c r="AP273">
        <v>20</v>
      </c>
      <c r="AQ273">
        <v>15</v>
      </c>
      <c r="AR273">
        <v>13</v>
      </c>
      <c r="AS273">
        <v>19</v>
      </c>
      <c r="AT273">
        <v>13</v>
      </c>
      <c r="AU273">
        <v>2685</v>
      </c>
      <c r="AV273">
        <v>55</v>
      </c>
      <c r="AW273">
        <v>920</v>
      </c>
      <c r="AX273">
        <v>106421</v>
      </c>
    </row>
    <row r="274" spans="1:51" x14ac:dyDescent="0.25">
      <c r="A274" t="s">
        <v>1073</v>
      </c>
      <c r="B274" t="s">
        <v>629</v>
      </c>
      <c r="C274" t="s">
        <v>98</v>
      </c>
      <c r="D274">
        <v>64</v>
      </c>
      <c r="E274" t="s">
        <v>133</v>
      </c>
      <c r="F274">
        <v>20190506</v>
      </c>
      <c r="G274">
        <v>247</v>
      </c>
      <c r="H274">
        <v>103970</v>
      </c>
      <c r="J274" t="s">
        <v>158</v>
      </c>
      <c r="K274" t="s">
        <v>999</v>
      </c>
      <c r="L274" t="s">
        <v>101</v>
      </c>
      <c r="M274">
        <v>175</v>
      </c>
      <c r="N274" t="s">
        <v>154</v>
      </c>
      <c r="O274" s="1">
        <v>370924024641</v>
      </c>
      <c r="P274">
        <v>105138</v>
      </c>
      <c r="S274" t="s">
        <v>644</v>
      </c>
      <c r="T274" t="s">
        <v>101</v>
      </c>
      <c r="U274">
        <v>183</v>
      </c>
      <c r="V274" t="s">
        <v>154</v>
      </c>
      <c r="W274" s="1">
        <v>310581793292</v>
      </c>
      <c r="X274" t="s">
        <v>1086</v>
      </c>
      <c r="Y274">
        <v>3</v>
      </c>
      <c r="Z274" t="s">
        <v>745</v>
      </c>
      <c r="AA274">
        <v>156</v>
      </c>
      <c r="AB274">
        <v>2</v>
      </c>
      <c r="AC274">
        <v>4</v>
      </c>
      <c r="AD274">
        <v>111</v>
      </c>
      <c r="AE274">
        <v>62</v>
      </c>
      <c r="AF274">
        <v>40</v>
      </c>
      <c r="AG274">
        <v>27</v>
      </c>
      <c r="AH274">
        <v>15</v>
      </c>
      <c r="AI274">
        <v>7</v>
      </c>
      <c r="AJ274">
        <v>10</v>
      </c>
      <c r="AK274">
        <v>6</v>
      </c>
      <c r="AL274">
        <v>1</v>
      </c>
      <c r="AM274">
        <v>91</v>
      </c>
      <c r="AN274">
        <v>54</v>
      </c>
      <c r="AO274">
        <v>39</v>
      </c>
      <c r="AP274">
        <v>18</v>
      </c>
      <c r="AQ274">
        <v>15</v>
      </c>
      <c r="AR274">
        <v>5</v>
      </c>
      <c r="AS274">
        <v>9</v>
      </c>
      <c r="AT274">
        <v>144</v>
      </c>
      <c r="AU274">
        <v>400</v>
      </c>
      <c r="AV274">
        <v>21</v>
      </c>
      <c r="AW274">
        <v>1680</v>
      </c>
      <c r="AX274">
        <v>111575</v>
      </c>
    </row>
    <row r="275" spans="1:51" x14ac:dyDescent="0.25">
      <c r="A275" t="s">
        <v>1073</v>
      </c>
      <c r="B275" t="s">
        <v>629</v>
      </c>
      <c r="C275" t="s">
        <v>98</v>
      </c>
      <c r="D275">
        <v>64</v>
      </c>
      <c r="E275" t="s">
        <v>133</v>
      </c>
      <c r="F275">
        <v>20190506</v>
      </c>
      <c r="G275">
        <v>243</v>
      </c>
      <c r="H275">
        <v>104527</v>
      </c>
      <c r="K275" t="s">
        <v>694</v>
      </c>
      <c r="L275" t="s">
        <v>101</v>
      </c>
      <c r="M275">
        <v>183</v>
      </c>
      <c r="N275" t="s">
        <v>118</v>
      </c>
      <c r="O275" s="1">
        <v>341054072553</v>
      </c>
      <c r="P275">
        <v>105732</v>
      </c>
      <c r="R275" t="s">
        <v>354</v>
      </c>
      <c r="S275" t="s">
        <v>697</v>
      </c>
      <c r="T275" t="s">
        <v>101</v>
      </c>
      <c r="U275">
        <v>188</v>
      </c>
      <c r="V275" t="s">
        <v>138</v>
      </c>
      <c r="W275" s="1">
        <v>281341546886</v>
      </c>
      <c r="X275" t="s">
        <v>236</v>
      </c>
      <c r="Y275">
        <v>3</v>
      </c>
      <c r="Z275" t="s">
        <v>745</v>
      </c>
      <c r="AA275">
        <v>64</v>
      </c>
      <c r="AB275">
        <v>3</v>
      </c>
      <c r="AC275">
        <v>2</v>
      </c>
      <c r="AD275">
        <v>45</v>
      </c>
      <c r="AE275">
        <v>22</v>
      </c>
      <c r="AF275">
        <v>16</v>
      </c>
      <c r="AG275">
        <v>20</v>
      </c>
      <c r="AH275">
        <v>9</v>
      </c>
      <c r="AI275">
        <v>0</v>
      </c>
      <c r="AJ275">
        <v>0</v>
      </c>
      <c r="AK275">
        <v>2</v>
      </c>
      <c r="AL275">
        <v>4</v>
      </c>
      <c r="AM275">
        <v>51</v>
      </c>
      <c r="AN275">
        <v>34</v>
      </c>
      <c r="AO275">
        <v>22</v>
      </c>
      <c r="AP275">
        <v>7</v>
      </c>
      <c r="AQ275">
        <v>8</v>
      </c>
      <c r="AR275">
        <v>3</v>
      </c>
      <c r="AS275">
        <v>6</v>
      </c>
      <c r="AT275">
        <v>34</v>
      </c>
      <c r="AU275">
        <v>1230</v>
      </c>
      <c r="AV275">
        <v>41</v>
      </c>
      <c r="AW275">
        <v>1038</v>
      </c>
      <c r="AX275">
        <v>106421</v>
      </c>
    </row>
    <row r="276" spans="1:51" x14ac:dyDescent="0.25">
      <c r="A276" t="s">
        <v>1073</v>
      </c>
      <c r="B276" t="s">
        <v>629</v>
      </c>
      <c r="C276" t="s">
        <v>98</v>
      </c>
      <c r="D276">
        <v>64</v>
      </c>
      <c r="E276" t="s">
        <v>133</v>
      </c>
      <c r="F276">
        <v>20190506</v>
      </c>
      <c r="G276">
        <v>242</v>
      </c>
      <c r="H276">
        <v>105550</v>
      </c>
      <c r="K276" t="s">
        <v>654</v>
      </c>
      <c r="L276" t="s">
        <v>108</v>
      </c>
      <c r="M276">
        <v>185</v>
      </c>
      <c r="N276" t="s">
        <v>150</v>
      </c>
      <c r="O276" s="1">
        <v>289691991786</v>
      </c>
      <c r="P276">
        <v>106421</v>
      </c>
      <c r="Q276">
        <v>12</v>
      </c>
      <c r="S276" t="s">
        <v>265</v>
      </c>
      <c r="T276" t="s">
        <v>101</v>
      </c>
      <c r="V276" t="s">
        <v>102</v>
      </c>
      <c r="W276" s="1">
        <v>232306639288</v>
      </c>
      <c r="X276" t="s">
        <v>1087</v>
      </c>
      <c r="Y276">
        <v>3</v>
      </c>
      <c r="Z276" t="s">
        <v>745</v>
      </c>
      <c r="AA276">
        <v>104</v>
      </c>
      <c r="AB276">
        <v>1</v>
      </c>
      <c r="AC276">
        <v>2</v>
      </c>
      <c r="AD276">
        <v>83</v>
      </c>
      <c r="AE276">
        <v>55</v>
      </c>
      <c r="AF276">
        <v>40</v>
      </c>
      <c r="AG276">
        <v>13</v>
      </c>
      <c r="AH276">
        <v>12</v>
      </c>
      <c r="AI276">
        <v>6</v>
      </c>
      <c r="AJ276">
        <v>8</v>
      </c>
      <c r="AK276">
        <v>4</v>
      </c>
      <c r="AL276">
        <v>3</v>
      </c>
      <c r="AM276">
        <v>70</v>
      </c>
      <c r="AN276">
        <v>39</v>
      </c>
      <c r="AO276">
        <v>27</v>
      </c>
      <c r="AP276">
        <v>15</v>
      </c>
      <c r="AQ276">
        <v>12</v>
      </c>
      <c r="AR276">
        <v>1</v>
      </c>
      <c r="AS276">
        <v>4</v>
      </c>
      <c r="AT276">
        <v>26</v>
      </c>
      <c r="AU276">
        <v>1470</v>
      </c>
      <c r="AV276">
        <v>14</v>
      </c>
      <c r="AW276">
        <v>2625</v>
      </c>
      <c r="AX276">
        <v>111575</v>
      </c>
    </row>
    <row r="277" spans="1:51" x14ac:dyDescent="0.25">
      <c r="A277" t="s">
        <v>1073</v>
      </c>
      <c r="B277" t="s">
        <v>629</v>
      </c>
      <c r="C277" t="s">
        <v>98</v>
      </c>
      <c r="D277">
        <v>64</v>
      </c>
      <c r="E277" t="s">
        <v>133</v>
      </c>
      <c r="F277">
        <v>20190506</v>
      </c>
      <c r="G277">
        <v>239</v>
      </c>
      <c r="H277">
        <v>200000</v>
      </c>
      <c r="J277" t="s">
        <v>158</v>
      </c>
      <c r="K277" t="s">
        <v>163</v>
      </c>
      <c r="L277" t="s">
        <v>101</v>
      </c>
      <c r="N277" t="s">
        <v>164</v>
      </c>
      <c r="O277" s="1">
        <v>187405886379</v>
      </c>
      <c r="P277">
        <v>133430</v>
      </c>
      <c r="S277" t="s">
        <v>651</v>
      </c>
      <c r="T277" t="s">
        <v>108</v>
      </c>
      <c r="V277" t="s">
        <v>164</v>
      </c>
      <c r="W277" s="1">
        <v>200574948665</v>
      </c>
      <c r="X277" t="s">
        <v>1088</v>
      </c>
      <c r="Y277">
        <v>3</v>
      </c>
      <c r="Z277" t="s">
        <v>745</v>
      </c>
      <c r="AA277">
        <v>109</v>
      </c>
      <c r="AB277">
        <v>3</v>
      </c>
      <c r="AC277">
        <v>2</v>
      </c>
      <c r="AD277">
        <v>85</v>
      </c>
      <c r="AE277">
        <v>59</v>
      </c>
      <c r="AF277">
        <v>37</v>
      </c>
      <c r="AG277">
        <v>17</v>
      </c>
      <c r="AH277">
        <v>10</v>
      </c>
      <c r="AI277">
        <v>2</v>
      </c>
      <c r="AJ277">
        <v>3</v>
      </c>
      <c r="AK277">
        <v>1</v>
      </c>
      <c r="AL277">
        <v>4</v>
      </c>
      <c r="AM277">
        <v>72</v>
      </c>
      <c r="AN277">
        <v>39</v>
      </c>
      <c r="AO277">
        <v>23</v>
      </c>
      <c r="AP277">
        <v>18</v>
      </c>
      <c r="AQ277">
        <v>10</v>
      </c>
      <c r="AR277">
        <v>6</v>
      </c>
      <c r="AS277">
        <v>9</v>
      </c>
      <c r="AT277">
        <v>30</v>
      </c>
      <c r="AU277">
        <v>1319</v>
      </c>
      <c r="AV277">
        <v>20</v>
      </c>
      <c r="AW277">
        <v>1820</v>
      </c>
      <c r="AX277">
        <v>104926</v>
      </c>
    </row>
    <row r="278" spans="1:51" x14ac:dyDescent="0.25">
      <c r="A278" t="s">
        <v>1089</v>
      </c>
      <c r="B278" t="s">
        <v>619</v>
      </c>
      <c r="C278" t="s">
        <v>98</v>
      </c>
      <c r="D278">
        <v>64</v>
      </c>
      <c r="E278" t="s">
        <v>133</v>
      </c>
      <c r="F278">
        <v>20190513</v>
      </c>
      <c r="G278">
        <v>300</v>
      </c>
      <c r="H278">
        <v>104745</v>
      </c>
      <c r="I278">
        <v>2</v>
      </c>
      <c r="K278" t="s">
        <v>642</v>
      </c>
      <c r="L278" t="s">
        <v>108</v>
      </c>
      <c r="M278">
        <v>185</v>
      </c>
      <c r="N278" t="s">
        <v>154</v>
      </c>
      <c r="O278" s="1">
        <v>329418206708</v>
      </c>
      <c r="P278">
        <v>104925</v>
      </c>
      <c r="Q278">
        <v>1</v>
      </c>
      <c r="S278" t="s">
        <v>641</v>
      </c>
      <c r="T278" t="s">
        <v>101</v>
      </c>
      <c r="U278">
        <v>188</v>
      </c>
      <c r="V278" t="s">
        <v>301</v>
      </c>
      <c r="W278" s="1">
        <v>319753593429</v>
      </c>
      <c r="X278" t="s">
        <v>1084</v>
      </c>
      <c r="Y278">
        <v>3</v>
      </c>
      <c r="Z278" t="s">
        <v>196</v>
      </c>
      <c r="AA278">
        <v>145</v>
      </c>
      <c r="AB278">
        <v>0</v>
      </c>
      <c r="AC278">
        <v>0</v>
      </c>
      <c r="AD278">
        <v>66</v>
      </c>
      <c r="AE278">
        <v>48</v>
      </c>
      <c r="AF278">
        <v>35</v>
      </c>
      <c r="AG278">
        <v>11</v>
      </c>
      <c r="AH278">
        <v>11</v>
      </c>
      <c r="AI278">
        <v>1</v>
      </c>
      <c r="AJ278">
        <v>2</v>
      </c>
      <c r="AK278">
        <v>7</v>
      </c>
      <c r="AL278">
        <v>1</v>
      </c>
      <c r="AM278">
        <v>96</v>
      </c>
      <c r="AN278">
        <v>72</v>
      </c>
      <c r="AO278">
        <v>43</v>
      </c>
      <c r="AP278">
        <v>7</v>
      </c>
      <c r="AQ278">
        <v>12</v>
      </c>
      <c r="AR278">
        <v>11</v>
      </c>
      <c r="AS278">
        <v>17</v>
      </c>
      <c r="AT278">
        <v>2</v>
      </c>
      <c r="AU278">
        <v>7945</v>
      </c>
      <c r="AV278">
        <v>1</v>
      </c>
      <c r="AW278">
        <v>12115</v>
      </c>
      <c r="AY278">
        <v>104926</v>
      </c>
    </row>
    <row r="279" spans="1:51" x14ac:dyDescent="0.25">
      <c r="A279" t="s">
        <v>1089</v>
      </c>
      <c r="B279" t="s">
        <v>619</v>
      </c>
      <c r="C279" t="s">
        <v>98</v>
      </c>
      <c r="D279">
        <v>64</v>
      </c>
      <c r="E279" t="s">
        <v>133</v>
      </c>
      <c r="F279">
        <v>20190513</v>
      </c>
      <c r="G279">
        <v>299</v>
      </c>
      <c r="H279">
        <v>104925</v>
      </c>
      <c r="I279">
        <v>1</v>
      </c>
      <c r="K279" t="s">
        <v>641</v>
      </c>
      <c r="L279" t="s">
        <v>101</v>
      </c>
      <c r="M279">
        <v>188</v>
      </c>
      <c r="N279" t="s">
        <v>301</v>
      </c>
      <c r="O279" s="1">
        <v>319753593429</v>
      </c>
      <c r="P279">
        <v>106043</v>
      </c>
      <c r="S279" t="s">
        <v>149</v>
      </c>
      <c r="T279" t="s">
        <v>101</v>
      </c>
      <c r="U279">
        <v>170</v>
      </c>
      <c r="V279" t="s">
        <v>150</v>
      </c>
      <c r="W279" s="1">
        <v>267378507871</v>
      </c>
      <c r="X279" t="s">
        <v>1090</v>
      </c>
      <c r="Y279">
        <v>3</v>
      </c>
      <c r="Z279" t="s">
        <v>193</v>
      </c>
      <c r="AA279">
        <v>151</v>
      </c>
      <c r="AB279">
        <v>2</v>
      </c>
      <c r="AC279">
        <v>1</v>
      </c>
      <c r="AD279">
        <v>99</v>
      </c>
      <c r="AE279">
        <v>65</v>
      </c>
      <c r="AF279">
        <v>45</v>
      </c>
      <c r="AG279">
        <v>21</v>
      </c>
      <c r="AH279">
        <v>16</v>
      </c>
      <c r="AI279">
        <v>2</v>
      </c>
      <c r="AJ279">
        <v>4</v>
      </c>
      <c r="AK279">
        <v>0</v>
      </c>
      <c r="AL279">
        <v>2</v>
      </c>
      <c r="AM279">
        <v>80</v>
      </c>
      <c r="AN279">
        <v>50</v>
      </c>
      <c r="AO279">
        <v>33</v>
      </c>
      <c r="AP279">
        <v>19</v>
      </c>
      <c r="AQ279">
        <v>14</v>
      </c>
      <c r="AR279">
        <v>1</v>
      </c>
      <c r="AS279">
        <v>5</v>
      </c>
      <c r="AT279">
        <v>1</v>
      </c>
      <c r="AU279">
        <v>12115</v>
      </c>
      <c r="AV279">
        <v>24</v>
      </c>
      <c r="AW279">
        <v>1440</v>
      </c>
      <c r="AY279">
        <v>106233</v>
      </c>
    </row>
    <row r="280" spans="1:51" x14ac:dyDescent="0.25">
      <c r="A280" t="s">
        <v>1089</v>
      </c>
      <c r="B280" t="s">
        <v>619</v>
      </c>
      <c r="C280" t="s">
        <v>98</v>
      </c>
      <c r="D280">
        <v>64</v>
      </c>
      <c r="E280" t="s">
        <v>133</v>
      </c>
      <c r="F280">
        <v>20190513</v>
      </c>
      <c r="G280">
        <v>298</v>
      </c>
      <c r="H280">
        <v>104745</v>
      </c>
      <c r="I280">
        <v>2</v>
      </c>
      <c r="K280" t="s">
        <v>642</v>
      </c>
      <c r="L280" t="s">
        <v>108</v>
      </c>
      <c r="M280">
        <v>185</v>
      </c>
      <c r="N280" t="s">
        <v>154</v>
      </c>
      <c r="O280" s="1">
        <v>329418206708</v>
      </c>
      <c r="P280">
        <v>126774</v>
      </c>
      <c r="Q280">
        <v>8</v>
      </c>
      <c r="S280" t="s">
        <v>294</v>
      </c>
      <c r="T280" t="s">
        <v>101</v>
      </c>
      <c r="V280" t="s">
        <v>295</v>
      </c>
      <c r="W280" s="1">
        <v>207501711157</v>
      </c>
      <c r="X280" t="s">
        <v>315</v>
      </c>
      <c r="Y280">
        <v>3</v>
      </c>
      <c r="Z280" t="s">
        <v>193</v>
      </c>
      <c r="AA280">
        <v>102</v>
      </c>
      <c r="AB280">
        <v>1</v>
      </c>
      <c r="AC280">
        <v>1</v>
      </c>
      <c r="AD280">
        <v>59</v>
      </c>
      <c r="AE280">
        <v>35</v>
      </c>
      <c r="AF280">
        <v>25</v>
      </c>
      <c r="AG280">
        <v>19</v>
      </c>
      <c r="AH280">
        <v>10</v>
      </c>
      <c r="AI280">
        <v>2</v>
      </c>
      <c r="AJ280">
        <v>2</v>
      </c>
      <c r="AK280">
        <v>7</v>
      </c>
      <c r="AL280">
        <v>1</v>
      </c>
      <c r="AM280">
        <v>53</v>
      </c>
      <c r="AN280">
        <v>34</v>
      </c>
      <c r="AO280">
        <v>26</v>
      </c>
      <c r="AP280">
        <v>8</v>
      </c>
      <c r="AQ280">
        <v>9</v>
      </c>
      <c r="AR280">
        <v>2</v>
      </c>
      <c r="AS280">
        <v>4</v>
      </c>
      <c r="AT280">
        <v>2</v>
      </c>
      <c r="AU280">
        <v>7945</v>
      </c>
      <c r="AV280">
        <v>7</v>
      </c>
      <c r="AW280">
        <v>3790</v>
      </c>
      <c r="AX280">
        <v>106233</v>
      </c>
      <c r="AY280">
        <v>106043</v>
      </c>
    </row>
    <row r="281" spans="1:51" x14ac:dyDescent="0.25">
      <c r="A281" t="s">
        <v>1089</v>
      </c>
      <c r="B281" t="s">
        <v>619</v>
      </c>
      <c r="C281" t="s">
        <v>98</v>
      </c>
      <c r="D281">
        <v>64</v>
      </c>
      <c r="E281" t="s">
        <v>133</v>
      </c>
      <c r="F281">
        <v>20190513</v>
      </c>
      <c r="G281">
        <v>297</v>
      </c>
      <c r="H281">
        <v>104925</v>
      </c>
      <c r="I281">
        <v>1</v>
      </c>
      <c r="K281" t="s">
        <v>641</v>
      </c>
      <c r="L281" t="s">
        <v>101</v>
      </c>
      <c r="M281">
        <v>188</v>
      </c>
      <c r="N281" t="s">
        <v>301</v>
      </c>
      <c r="O281" s="1">
        <v>319753593429</v>
      </c>
      <c r="P281">
        <v>105223</v>
      </c>
      <c r="Q281">
        <v>7</v>
      </c>
      <c r="S281" t="s">
        <v>1091</v>
      </c>
      <c r="T281" t="s">
        <v>101</v>
      </c>
      <c r="U281">
        <v>198</v>
      </c>
      <c r="V281" t="s">
        <v>150</v>
      </c>
      <c r="W281" s="1">
        <v>306338124572</v>
      </c>
      <c r="X281" t="s">
        <v>1092</v>
      </c>
      <c r="Y281">
        <v>3</v>
      </c>
      <c r="Z281" t="s">
        <v>189</v>
      </c>
      <c r="AA281">
        <v>181</v>
      </c>
      <c r="AB281">
        <v>6</v>
      </c>
      <c r="AC281">
        <v>3</v>
      </c>
      <c r="AD281">
        <v>99</v>
      </c>
      <c r="AE281">
        <v>67</v>
      </c>
      <c r="AF281">
        <v>45</v>
      </c>
      <c r="AG281">
        <v>23</v>
      </c>
      <c r="AH281">
        <v>16</v>
      </c>
      <c r="AI281">
        <v>5</v>
      </c>
      <c r="AJ281">
        <v>7</v>
      </c>
      <c r="AK281">
        <v>12</v>
      </c>
      <c r="AL281">
        <v>1</v>
      </c>
      <c r="AM281">
        <v>114</v>
      </c>
      <c r="AN281">
        <v>77</v>
      </c>
      <c r="AO281">
        <v>55</v>
      </c>
      <c r="AP281">
        <v>18</v>
      </c>
      <c r="AQ281">
        <v>16</v>
      </c>
      <c r="AR281">
        <v>9</v>
      </c>
      <c r="AS281">
        <v>11</v>
      </c>
      <c r="AT281">
        <v>1</v>
      </c>
      <c r="AU281">
        <v>12115</v>
      </c>
      <c r="AV281">
        <v>9</v>
      </c>
      <c r="AW281">
        <v>3145</v>
      </c>
      <c r="AY281">
        <v>106233</v>
      </c>
    </row>
    <row r="282" spans="1:51" x14ac:dyDescent="0.25">
      <c r="A282" t="s">
        <v>1089</v>
      </c>
      <c r="B282" t="s">
        <v>619</v>
      </c>
      <c r="C282" t="s">
        <v>98</v>
      </c>
      <c r="D282">
        <v>64</v>
      </c>
      <c r="E282" t="s">
        <v>133</v>
      </c>
      <c r="F282">
        <v>20190513</v>
      </c>
      <c r="G282">
        <v>296</v>
      </c>
      <c r="H282">
        <v>106043</v>
      </c>
      <c r="K282" t="s">
        <v>149</v>
      </c>
      <c r="L282" t="s">
        <v>101</v>
      </c>
      <c r="M282">
        <v>170</v>
      </c>
      <c r="N282" t="s">
        <v>150</v>
      </c>
      <c r="O282" s="1">
        <v>267378507871</v>
      </c>
      <c r="P282">
        <v>105453</v>
      </c>
      <c r="Q282">
        <v>6</v>
      </c>
      <c r="S282" t="s">
        <v>890</v>
      </c>
      <c r="T282" t="s">
        <v>101</v>
      </c>
      <c r="U282">
        <v>178</v>
      </c>
      <c r="V282" t="s">
        <v>224</v>
      </c>
      <c r="W282" s="1">
        <v>293689253936</v>
      </c>
      <c r="X282" t="s">
        <v>331</v>
      </c>
      <c r="Y282">
        <v>3</v>
      </c>
      <c r="Z282" t="s">
        <v>189</v>
      </c>
      <c r="AA282">
        <v>87</v>
      </c>
      <c r="AB282">
        <v>2</v>
      </c>
      <c r="AC282">
        <v>1</v>
      </c>
      <c r="AD282">
        <v>53</v>
      </c>
      <c r="AE282">
        <v>33</v>
      </c>
      <c r="AF282">
        <v>22</v>
      </c>
      <c r="AG282">
        <v>11</v>
      </c>
      <c r="AH282">
        <v>9</v>
      </c>
      <c r="AI282">
        <v>1</v>
      </c>
      <c r="AJ282">
        <v>3</v>
      </c>
      <c r="AK282">
        <v>2</v>
      </c>
      <c r="AL282">
        <v>2</v>
      </c>
      <c r="AM282">
        <v>60</v>
      </c>
      <c r="AN282">
        <v>39</v>
      </c>
      <c r="AO282">
        <v>23</v>
      </c>
      <c r="AP282">
        <v>7</v>
      </c>
      <c r="AQ282">
        <v>9</v>
      </c>
      <c r="AR282">
        <v>6</v>
      </c>
      <c r="AS282">
        <v>11</v>
      </c>
      <c r="AT282">
        <v>24</v>
      </c>
      <c r="AU282">
        <v>1440</v>
      </c>
      <c r="AV282">
        <v>6</v>
      </c>
      <c r="AW282">
        <v>3860</v>
      </c>
      <c r="AX282">
        <v>106043</v>
      </c>
    </row>
    <row r="283" spans="1:51" x14ac:dyDescent="0.25">
      <c r="A283" t="s">
        <v>1089</v>
      </c>
      <c r="B283" t="s">
        <v>619</v>
      </c>
      <c r="C283" t="s">
        <v>98</v>
      </c>
      <c r="D283">
        <v>64</v>
      </c>
      <c r="E283" t="s">
        <v>133</v>
      </c>
      <c r="F283">
        <v>20190513</v>
      </c>
      <c r="G283">
        <v>295</v>
      </c>
      <c r="H283">
        <v>126774</v>
      </c>
      <c r="I283">
        <v>8</v>
      </c>
      <c r="K283" t="s">
        <v>294</v>
      </c>
      <c r="L283" t="s">
        <v>101</v>
      </c>
      <c r="N283" t="s">
        <v>295</v>
      </c>
      <c r="O283" s="1">
        <v>207501711157</v>
      </c>
      <c r="P283">
        <v>103819</v>
      </c>
      <c r="Q283">
        <v>3</v>
      </c>
      <c r="S283" t="s">
        <v>737</v>
      </c>
      <c r="T283" t="s">
        <v>101</v>
      </c>
      <c r="U283">
        <v>185</v>
      </c>
      <c r="V283" t="s">
        <v>118</v>
      </c>
      <c r="W283" s="1">
        <v>377604380561</v>
      </c>
      <c r="X283" t="s">
        <v>351</v>
      </c>
      <c r="Y283">
        <v>3</v>
      </c>
      <c r="Z283" t="s">
        <v>189</v>
      </c>
      <c r="AT283">
        <v>7</v>
      </c>
      <c r="AU283">
        <v>3790</v>
      </c>
      <c r="AV283">
        <v>3</v>
      </c>
      <c r="AW283">
        <v>5770</v>
      </c>
      <c r="AY283">
        <v>106043</v>
      </c>
    </row>
    <row r="284" spans="1:51" x14ac:dyDescent="0.25">
      <c r="A284" t="s">
        <v>1089</v>
      </c>
      <c r="B284" t="s">
        <v>619</v>
      </c>
      <c r="C284" t="s">
        <v>98</v>
      </c>
      <c r="D284">
        <v>64</v>
      </c>
      <c r="E284" t="s">
        <v>133</v>
      </c>
      <c r="F284">
        <v>20190513</v>
      </c>
      <c r="G284">
        <v>294</v>
      </c>
      <c r="H284">
        <v>104745</v>
      </c>
      <c r="I284">
        <v>2</v>
      </c>
      <c r="K284" t="s">
        <v>642</v>
      </c>
      <c r="L284" t="s">
        <v>108</v>
      </c>
      <c r="M284">
        <v>185</v>
      </c>
      <c r="N284" t="s">
        <v>154</v>
      </c>
      <c r="O284" s="1">
        <v>329418206708</v>
      </c>
      <c r="P284">
        <v>104269</v>
      </c>
      <c r="S284" t="s">
        <v>779</v>
      </c>
      <c r="T284" t="s">
        <v>108</v>
      </c>
      <c r="U284">
        <v>188</v>
      </c>
      <c r="V284" t="s">
        <v>154</v>
      </c>
      <c r="W284" s="1">
        <v>354907597536</v>
      </c>
      <c r="X284" t="s">
        <v>840</v>
      </c>
      <c r="Y284">
        <v>3</v>
      </c>
      <c r="Z284" t="s">
        <v>189</v>
      </c>
      <c r="AA284">
        <v>98</v>
      </c>
      <c r="AB284">
        <v>2</v>
      </c>
      <c r="AC284">
        <v>1</v>
      </c>
      <c r="AD284">
        <v>59</v>
      </c>
      <c r="AE284">
        <v>41</v>
      </c>
      <c r="AF284">
        <v>31</v>
      </c>
      <c r="AG284">
        <v>7</v>
      </c>
      <c r="AH284">
        <v>8</v>
      </c>
      <c r="AI284">
        <v>8</v>
      </c>
      <c r="AJ284">
        <v>9</v>
      </c>
      <c r="AK284">
        <v>0</v>
      </c>
      <c r="AL284">
        <v>5</v>
      </c>
      <c r="AM284">
        <v>52</v>
      </c>
      <c r="AN284">
        <v>34</v>
      </c>
      <c r="AO284">
        <v>18</v>
      </c>
      <c r="AP284">
        <v>4</v>
      </c>
      <c r="AQ284">
        <v>8</v>
      </c>
      <c r="AR284">
        <v>3</v>
      </c>
      <c r="AS284">
        <v>8</v>
      </c>
      <c r="AT284">
        <v>2</v>
      </c>
      <c r="AU284">
        <v>7945</v>
      </c>
      <c r="AV284">
        <v>38</v>
      </c>
      <c r="AW284">
        <v>1200</v>
      </c>
      <c r="AX284">
        <v>126774</v>
      </c>
      <c r="AY284">
        <v>100644</v>
      </c>
    </row>
    <row r="285" spans="1:51" x14ac:dyDescent="0.25">
      <c r="A285" t="s">
        <v>1089</v>
      </c>
      <c r="B285" t="s">
        <v>619</v>
      </c>
      <c r="C285" t="s">
        <v>98</v>
      </c>
      <c r="D285">
        <v>64</v>
      </c>
      <c r="E285" t="s">
        <v>133</v>
      </c>
      <c r="F285">
        <v>20190513</v>
      </c>
      <c r="G285">
        <v>293</v>
      </c>
      <c r="H285">
        <v>104925</v>
      </c>
      <c r="I285">
        <v>1</v>
      </c>
      <c r="K285" t="s">
        <v>641</v>
      </c>
      <c r="L285" t="s">
        <v>101</v>
      </c>
      <c r="M285">
        <v>188</v>
      </c>
      <c r="N285" t="s">
        <v>301</v>
      </c>
      <c r="O285" s="1">
        <v>319753593429</v>
      </c>
      <c r="P285">
        <v>104259</v>
      </c>
      <c r="S285" t="s">
        <v>765</v>
      </c>
      <c r="T285" t="s">
        <v>101</v>
      </c>
      <c r="U285">
        <v>178</v>
      </c>
      <c r="V285" t="s">
        <v>104</v>
      </c>
      <c r="W285" s="1">
        <v>355728952772</v>
      </c>
      <c r="X285" t="s">
        <v>308</v>
      </c>
      <c r="Y285">
        <v>3</v>
      </c>
      <c r="Z285" t="s">
        <v>187</v>
      </c>
      <c r="AA285">
        <v>62</v>
      </c>
      <c r="AB285">
        <v>2</v>
      </c>
      <c r="AC285">
        <v>3</v>
      </c>
      <c r="AD285">
        <v>54</v>
      </c>
      <c r="AE285">
        <v>33</v>
      </c>
      <c r="AF285">
        <v>25</v>
      </c>
      <c r="AG285">
        <v>13</v>
      </c>
      <c r="AH285">
        <v>8</v>
      </c>
      <c r="AI285">
        <v>3</v>
      </c>
      <c r="AJ285">
        <v>3</v>
      </c>
      <c r="AK285">
        <v>2</v>
      </c>
      <c r="AL285">
        <v>0</v>
      </c>
      <c r="AM285">
        <v>38</v>
      </c>
      <c r="AN285">
        <v>23</v>
      </c>
      <c r="AO285">
        <v>11</v>
      </c>
      <c r="AP285">
        <v>7</v>
      </c>
      <c r="AQ285">
        <v>7</v>
      </c>
      <c r="AR285">
        <v>0</v>
      </c>
      <c r="AS285">
        <v>4</v>
      </c>
      <c r="AT285">
        <v>1</v>
      </c>
      <c r="AU285">
        <v>12115</v>
      </c>
      <c r="AV285">
        <v>56</v>
      </c>
      <c r="AW285">
        <v>895</v>
      </c>
      <c r="AX285">
        <v>133430</v>
      </c>
      <c r="AY285">
        <v>100644</v>
      </c>
    </row>
    <row r="286" spans="1:51" x14ac:dyDescent="0.25">
      <c r="A286" t="s">
        <v>1089</v>
      </c>
      <c r="B286" t="s">
        <v>619</v>
      </c>
      <c r="C286" t="s">
        <v>98</v>
      </c>
      <c r="D286">
        <v>64</v>
      </c>
      <c r="E286" t="s">
        <v>133</v>
      </c>
      <c r="F286">
        <v>20190513</v>
      </c>
      <c r="G286">
        <v>291</v>
      </c>
      <c r="H286">
        <v>106043</v>
      </c>
      <c r="K286" t="s">
        <v>149</v>
      </c>
      <c r="L286" t="s">
        <v>101</v>
      </c>
      <c r="M286">
        <v>170</v>
      </c>
      <c r="N286" t="s">
        <v>150</v>
      </c>
      <c r="O286" s="1">
        <v>267378507871</v>
      </c>
      <c r="P286">
        <v>126610</v>
      </c>
      <c r="R286" t="s">
        <v>158</v>
      </c>
      <c r="S286" t="s">
        <v>199</v>
      </c>
      <c r="T286" t="s">
        <v>101</v>
      </c>
      <c r="V286" t="s">
        <v>121</v>
      </c>
      <c r="W286" s="1">
        <v>230828199863</v>
      </c>
      <c r="X286" t="s">
        <v>315</v>
      </c>
      <c r="Y286">
        <v>3</v>
      </c>
      <c r="Z286" t="s">
        <v>187</v>
      </c>
      <c r="AA286">
        <v>96</v>
      </c>
      <c r="AB286">
        <v>0</v>
      </c>
      <c r="AC286">
        <v>4</v>
      </c>
      <c r="AD286">
        <v>64</v>
      </c>
      <c r="AE286">
        <v>44</v>
      </c>
      <c r="AF286">
        <v>31</v>
      </c>
      <c r="AG286">
        <v>12</v>
      </c>
      <c r="AH286">
        <v>10</v>
      </c>
      <c r="AI286">
        <v>4</v>
      </c>
      <c r="AJ286">
        <v>5</v>
      </c>
      <c r="AK286">
        <v>5</v>
      </c>
      <c r="AL286">
        <v>4</v>
      </c>
      <c r="AM286">
        <v>54</v>
      </c>
      <c r="AN286">
        <v>29</v>
      </c>
      <c r="AO286">
        <v>16</v>
      </c>
      <c r="AP286">
        <v>14</v>
      </c>
      <c r="AQ286">
        <v>9</v>
      </c>
      <c r="AR286">
        <v>3</v>
      </c>
      <c r="AS286">
        <v>6</v>
      </c>
      <c r="AT286">
        <v>24</v>
      </c>
      <c r="AU286">
        <v>1440</v>
      </c>
      <c r="AV286">
        <v>33</v>
      </c>
      <c r="AW286">
        <v>1275</v>
      </c>
      <c r="AY286">
        <v>200000</v>
      </c>
    </row>
    <row r="287" spans="1:51" x14ac:dyDescent="0.25">
      <c r="A287" t="s">
        <v>1089</v>
      </c>
      <c r="B287" t="s">
        <v>619</v>
      </c>
      <c r="C287" t="s">
        <v>98</v>
      </c>
      <c r="D287">
        <v>64</v>
      </c>
      <c r="E287" t="s">
        <v>133</v>
      </c>
      <c r="F287">
        <v>20190513</v>
      </c>
      <c r="G287">
        <v>289</v>
      </c>
      <c r="H287">
        <v>126774</v>
      </c>
      <c r="I287">
        <v>8</v>
      </c>
      <c r="K287" t="s">
        <v>294</v>
      </c>
      <c r="L287" t="s">
        <v>101</v>
      </c>
      <c r="N287" t="s">
        <v>295</v>
      </c>
      <c r="O287" s="1">
        <v>207501711157</v>
      </c>
      <c r="P287">
        <v>104926</v>
      </c>
      <c r="Q287">
        <v>10</v>
      </c>
      <c r="S287" t="s">
        <v>670</v>
      </c>
      <c r="T287" t="s">
        <v>101</v>
      </c>
      <c r="U287">
        <v>178</v>
      </c>
      <c r="V287" t="s">
        <v>121</v>
      </c>
      <c r="W287" s="1">
        <v>319698836413</v>
      </c>
      <c r="X287" t="s">
        <v>119</v>
      </c>
      <c r="Y287">
        <v>3</v>
      </c>
      <c r="Z287" t="s">
        <v>187</v>
      </c>
      <c r="AA287">
        <v>72</v>
      </c>
      <c r="AB287">
        <v>3</v>
      </c>
      <c r="AC287">
        <v>1</v>
      </c>
      <c r="AD287">
        <v>51</v>
      </c>
      <c r="AE287">
        <v>32</v>
      </c>
      <c r="AF287">
        <v>26</v>
      </c>
      <c r="AG287">
        <v>8</v>
      </c>
      <c r="AH287">
        <v>10</v>
      </c>
      <c r="AI287">
        <v>1</v>
      </c>
      <c r="AJ287">
        <v>3</v>
      </c>
      <c r="AK287">
        <v>1</v>
      </c>
      <c r="AL287">
        <v>1</v>
      </c>
      <c r="AM287">
        <v>48</v>
      </c>
      <c r="AN287">
        <v>26</v>
      </c>
      <c r="AO287">
        <v>15</v>
      </c>
      <c r="AP287">
        <v>11</v>
      </c>
      <c r="AQ287">
        <v>9</v>
      </c>
      <c r="AR287">
        <v>3</v>
      </c>
      <c r="AS287">
        <v>7</v>
      </c>
      <c r="AT287">
        <v>7</v>
      </c>
      <c r="AU287">
        <v>3790</v>
      </c>
      <c r="AV287">
        <v>12</v>
      </c>
      <c r="AW287">
        <v>2920</v>
      </c>
      <c r="AY287">
        <v>100644</v>
      </c>
    </row>
    <row r="288" spans="1:51" x14ac:dyDescent="0.25">
      <c r="A288" t="s">
        <v>1089</v>
      </c>
      <c r="B288" t="s">
        <v>619</v>
      </c>
      <c r="C288" t="s">
        <v>98</v>
      </c>
      <c r="D288">
        <v>64</v>
      </c>
      <c r="E288" t="s">
        <v>133</v>
      </c>
      <c r="F288">
        <v>20190513</v>
      </c>
      <c r="G288">
        <v>288</v>
      </c>
      <c r="H288">
        <v>103819</v>
      </c>
      <c r="I288">
        <v>3</v>
      </c>
      <c r="K288" t="s">
        <v>737</v>
      </c>
      <c r="L288" t="s">
        <v>101</v>
      </c>
      <c r="M288">
        <v>185</v>
      </c>
      <c r="N288" t="s">
        <v>118</v>
      </c>
      <c r="O288" s="1">
        <v>377604380561</v>
      </c>
      <c r="P288">
        <v>106432</v>
      </c>
      <c r="Q288">
        <v>13</v>
      </c>
      <c r="S288" t="s">
        <v>678</v>
      </c>
      <c r="T288" t="s">
        <v>101</v>
      </c>
      <c r="V288" t="s">
        <v>504</v>
      </c>
      <c r="W288" s="1">
        <v>224914442163</v>
      </c>
      <c r="X288" t="s">
        <v>1093</v>
      </c>
      <c r="Y288">
        <v>3</v>
      </c>
      <c r="Z288" t="s">
        <v>187</v>
      </c>
      <c r="AA288">
        <v>151</v>
      </c>
      <c r="AB288">
        <v>9</v>
      </c>
      <c r="AC288">
        <v>2</v>
      </c>
      <c r="AD288">
        <v>109</v>
      </c>
      <c r="AE288">
        <v>62</v>
      </c>
      <c r="AF288">
        <v>39</v>
      </c>
      <c r="AG288">
        <v>28</v>
      </c>
      <c r="AH288">
        <v>15</v>
      </c>
      <c r="AI288">
        <v>5</v>
      </c>
      <c r="AJ288">
        <v>8</v>
      </c>
      <c r="AK288">
        <v>5</v>
      </c>
      <c r="AL288">
        <v>3</v>
      </c>
      <c r="AM288">
        <v>93</v>
      </c>
      <c r="AN288">
        <v>56</v>
      </c>
      <c r="AO288">
        <v>44</v>
      </c>
      <c r="AP288">
        <v>21</v>
      </c>
      <c r="AQ288">
        <v>15</v>
      </c>
      <c r="AR288">
        <v>2</v>
      </c>
      <c r="AS288">
        <v>4</v>
      </c>
      <c r="AT288">
        <v>3</v>
      </c>
      <c r="AU288">
        <v>5770</v>
      </c>
      <c r="AV288">
        <v>15</v>
      </c>
      <c r="AW288">
        <v>2445</v>
      </c>
      <c r="AX288">
        <v>133430</v>
      </c>
      <c r="AY288">
        <v>126774</v>
      </c>
    </row>
    <row r="289" spans="1:51" x14ac:dyDescent="0.25">
      <c r="A289" t="s">
        <v>1089</v>
      </c>
      <c r="B289" t="s">
        <v>619</v>
      </c>
      <c r="C289" t="s">
        <v>98</v>
      </c>
      <c r="D289">
        <v>64</v>
      </c>
      <c r="E289" t="s">
        <v>133</v>
      </c>
      <c r="F289">
        <v>20190513</v>
      </c>
      <c r="G289">
        <v>287</v>
      </c>
      <c r="H289">
        <v>104269</v>
      </c>
      <c r="K289" t="s">
        <v>779</v>
      </c>
      <c r="L289" t="s">
        <v>108</v>
      </c>
      <c r="M289">
        <v>188</v>
      </c>
      <c r="N289" t="s">
        <v>154</v>
      </c>
      <c r="O289" s="1">
        <v>354907597536</v>
      </c>
      <c r="P289">
        <v>111575</v>
      </c>
      <c r="Q289">
        <v>11</v>
      </c>
      <c r="S289" t="s">
        <v>647</v>
      </c>
      <c r="T289" t="s">
        <v>101</v>
      </c>
      <c r="V289" t="s">
        <v>102</v>
      </c>
      <c r="W289" s="1">
        <v>229760438056</v>
      </c>
      <c r="X289" t="s">
        <v>1094</v>
      </c>
      <c r="Y289">
        <v>3</v>
      </c>
      <c r="Z289" t="s">
        <v>187</v>
      </c>
      <c r="AA289">
        <v>129</v>
      </c>
      <c r="AB289">
        <v>6</v>
      </c>
      <c r="AC289">
        <v>2</v>
      </c>
      <c r="AD289">
        <v>81</v>
      </c>
      <c r="AE289">
        <v>54</v>
      </c>
      <c r="AF289">
        <v>40</v>
      </c>
      <c r="AG289">
        <v>19</v>
      </c>
      <c r="AH289">
        <v>15</v>
      </c>
      <c r="AI289">
        <v>2</v>
      </c>
      <c r="AJ289">
        <v>3</v>
      </c>
      <c r="AK289">
        <v>4</v>
      </c>
      <c r="AL289">
        <v>3</v>
      </c>
      <c r="AM289">
        <v>85</v>
      </c>
      <c r="AN289">
        <v>53</v>
      </c>
      <c r="AO289">
        <v>35</v>
      </c>
      <c r="AP289">
        <v>22</v>
      </c>
      <c r="AQ289">
        <v>15</v>
      </c>
      <c r="AR289">
        <v>1</v>
      </c>
      <c r="AS289">
        <v>3</v>
      </c>
      <c r="AT289">
        <v>38</v>
      </c>
      <c r="AU289">
        <v>1200</v>
      </c>
      <c r="AV289">
        <v>13</v>
      </c>
      <c r="AW289">
        <v>2720</v>
      </c>
      <c r="AX289">
        <v>200000</v>
      </c>
    </row>
    <row r="290" spans="1:51" x14ac:dyDescent="0.25">
      <c r="A290" t="s">
        <v>1089</v>
      </c>
      <c r="B290" t="s">
        <v>619</v>
      </c>
      <c r="C290" t="s">
        <v>98</v>
      </c>
      <c r="D290">
        <v>64</v>
      </c>
      <c r="E290" t="s">
        <v>133</v>
      </c>
      <c r="F290">
        <v>20190513</v>
      </c>
      <c r="G290">
        <v>286</v>
      </c>
      <c r="H290">
        <v>104745</v>
      </c>
      <c r="I290">
        <v>2</v>
      </c>
      <c r="K290" t="s">
        <v>642</v>
      </c>
      <c r="L290" t="s">
        <v>108</v>
      </c>
      <c r="M290">
        <v>185</v>
      </c>
      <c r="N290" t="s">
        <v>154</v>
      </c>
      <c r="O290" s="1">
        <v>329418206708</v>
      </c>
      <c r="P290">
        <v>105932</v>
      </c>
      <c r="Q290">
        <v>14</v>
      </c>
      <c r="S290" t="s">
        <v>660</v>
      </c>
      <c r="T290" t="s">
        <v>101</v>
      </c>
      <c r="U290">
        <v>185</v>
      </c>
      <c r="V290" t="s">
        <v>102</v>
      </c>
      <c r="W290" s="1">
        <v>272169746749</v>
      </c>
      <c r="X290" t="s">
        <v>1095</v>
      </c>
      <c r="Y290">
        <v>3</v>
      </c>
      <c r="Z290" t="s">
        <v>187</v>
      </c>
      <c r="AA290">
        <v>62</v>
      </c>
      <c r="AB290">
        <v>1</v>
      </c>
      <c r="AC290">
        <v>1</v>
      </c>
      <c r="AD290">
        <v>37</v>
      </c>
      <c r="AE290">
        <v>25</v>
      </c>
      <c r="AF290">
        <v>20</v>
      </c>
      <c r="AG290">
        <v>9</v>
      </c>
      <c r="AH290">
        <v>7</v>
      </c>
      <c r="AI290">
        <v>1</v>
      </c>
      <c r="AJ290">
        <v>1</v>
      </c>
      <c r="AK290">
        <v>1</v>
      </c>
      <c r="AL290">
        <v>3</v>
      </c>
      <c r="AM290">
        <v>44</v>
      </c>
      <c r="AN290">
        <v>32</v>
      </c>
      <c r="AO290">
        <v>12</v>
      </c>
      <c r="AP290">
        <v>5</v>
      </c>
      <c r="AQ290">
        <v>6</v>
      </c>
      <c r="AR290">
        <v>6</v>
      </c>
      <c r="AS290">
        <v>11</v>
      </c>
      <c r="AT290">
        <v>2</v>
      </c>
      <c r="AU290">
        <v>7945</v>
      </c>
      <c r="AV290">
        <v>18</v>
      </c>
      <c r="AW290">
        <v>1905</v>
      </c>
      <c r="AY290">
        <v>126774</v>
      </c>
    </row>
    <row r="291" spans="1:51" x14ac:dyDescent="0.25">
      <c r="A291" t="s">
        <v>1089</v>
      </c>
      <c r="B291" t="s">
        <v>619</v>
      </c>
      <c r="C291" t="s">
        <v>98</v>
      </c>
      <c r="D291">
        <v>64</v>
      </c>
      <c r="E291" t="s">
        <v>133</v>
      </c>
      <c r="F291">
        <v>20190513</v>
      </c>
      <c r="G291">
        <v>285</v>
      </c>
      <c r="H291">
        <v>104925</v>
      </c>
      <c r="I291">
        <v>1</v>
      </c>
      <c r="K291" t="s">
        <v>641</v>
      </c>
      <c r="L291" t="s">
        <v>101</v>
      </c>
      <c r="M291">
        <v>188</v>
      </c>
      <c r="N291" t="s">
        <v>301</v>
      </c>
      <c r="O291" s="1">
        <v>319753593429</v>
      </c>
      <c r="P291">
        <v>133430</v>
      </c>
      <c r="S291" t="s">
        <v>651</v>
      </c>
      <c r="T291" t="s">
        <v>108</v>
      </c>
      <c r="V291" t="s">
        <v>164</v>
      </c>
      <c r="W291" s="1">
        <v>20076659822</v>
      </c>
      <c r="X291" t="s">
        <v>689</v>
      </c>
      <c r="Y291">
        <v>3</v>
      </c>
      <c r="Z291" t="s">
        <v>173</v>
      </c>
      <c r="AA291">
        <v>66</v>
      </c>
      <c r="AB291">
        <v>1</v>
      </c>
      <c r="AC291">
        <v>0</v>
      </c>
      <c r="AD291">
        <v>40</v>
      </c>
      <c r="AE291">
        <v>32</v>
      </c>
      <c r="AF291">
        <v>28</v>
      </c>
      <c r="AG291">
        <v>4</v>
      </c>
      <c r="AH291">
        <v>8</v>
      </c>
      <c r="AI291">
        <v>0</v>
      </c>
      <c r="AJ291">
        <v>0</v>
      </c>
      <c r="AK291">
        <v>2</v>
      </c>
      <c r="AL291">
        <v>3</v>
      </c>
      <c r="AM291">
        <v>61</v>
      </c>
      <c r="AN291">
        <v>32</v>
      </c>
      <c r="AO291">
        <v>18</v>
      </c>
      <c r="AP291">
        <v>12</v>
      </c>
      <c r="AQ291">
        <v>8</v>
      </c>
      <c r="AR291">
        <v>9</v>
      </c>
      <c r="AS291">
        <v>13</v>
      </c>
      <c r="AT291">
        <v>1</v>
      </c>
      <c r="AU291">
        <v>12115</v>
      </c>
      <c r="AV291">
        <v>22</v>
      </c>
      <c r="AW291">
        <v>1470</v>
      </c>
      <c r="AY291">
        <v>133430</v>
      </c>
    </row>
    <row r="292" spans="1:51" x14ac:dyDescent="0.25">
      <c r="A292" t="s">
        <v>1089</v>
      </c>
      <c r="B292" t="s">
        <v>619</v>
      </c>
      <c r="C292" t="s">
        <v>98</v>
      </c>
      <c r="D292">
        <v>64</v>
      </c>
      <c r="E292" t="s">
        <v>133</v>
      </c>
      <c r="F292">
        <v>20190513</v>
      </c>
      <c r="G292">
        <v>282</v>
      </c>
      <c r="H292">
        <v>105223</v>
      </c>
      <c r="I292">
        <v>7</v>
      </c>
      <c r="K292" t="s">
        <v>1091</v>
      </c>
      <c r="L292" t="s">
        <v>101</v>
      </c>
      <c r="M292">
        <v>198</v>
      </c>
      <c r="N292" t="s">
        <v>150</v>
      </c>
      <c r="O292" s="1">
        <v>306338124572</v>
      </c>
      <c r="P292">
        <v>105676</v>
      </c>
      <c r="S292" t="s">
        <v>201</v>
      </c>
      <c r="T292" t="s">
        <v>101</v>
      </c>
      <c r="U292">
        <v>163</v>
      </c>
      <c r="V292" t="s">
        <v>178</v>
      </c>
      <c r="W292" s="1">
        <v>284298425736</v>
      </c>
      <c r="X292" t="s">
        <v>331</v>
      </c>
      <c r="Y292">
        <v>3</v>
      </c>
      <c r="Z292" t="s">
        <v>173</v>
      </c>
      <c r="AA292">
        <v>78</v>
      </c>
      <c r="AB292">
        <v>7</v>
      </c>
      <c r="AC292">
        <v>2</v>
      </c>
      <c r="AD292">
        <v>50</v>
      </c>
      <c r="AE292">
        <v>25</v>
      </c>
      <c r="AF292">
        <v>20</v>
      </c>
      <c r="AG292">
        <v>15</v>
      </c>
      <c r="AH292">
        <v>9</v>
      </c>
      <c r="AI292">
        <v>0</v>
      </c>
      <c r="AJ292">
        <v>1</v>
      </c>
      <c r="AK292">
        <v>3</v>
      </c>
      <c r="AL292">
        <v>2</v>
      </c>
      <c r="AM292">
        <v>55</v>
      </c>
      <c r="AN292">
        <v>40</v>
      </c>
      <c r="AO292">
        <v>26</v>
      </c>
      <c r="AP292">
        <v>4</v>
      </c>
      <c r="AQ292">
        <v>9</v>
      </c>
      <c r="AR292">
        <v>4</v>
      </c>
      <c r="AS292">
        <v>8</v>
      </c>
      <c r="AT292">
        <v>9</v>
      </c>
      <c r="AU292">
        <v>3145</v>
      </c>
      <c r="AV292">
        <v>23</v>
      </c>
      <c r="AW292">
        <v>1460</v>
      </c>
      <c r="AY292">
        <v>200000</v>
      </c>
    </row>
    <row r="293" spans="1:51" x14ac:dyDescent="0.25">
      <c r="A293" t="s">
        <v>1089</v>
      </c>
      <c r="B293" t="s">
        <v>619</v>
      </c>
      <c r="C293" t="s">
        <v>98</v>
      </c>
      <c r="D293">
        <v>64</v>
      </c>
      <c r="E293" t="s">
        <v>133</v>
      </c>
      <c r="F293">
        <v>20190513</v>
      </c>
      <c r="G293">
        <v>281</v>
      </c>
      <c r="H293">
        <v>126610</v>
      </c>
      <c r="J293" t="s">
        <v>158</v>
      </c>
      <c r="K293" t="s">
        <v>199</v>
      </c>
      <c r="L293" t="s">
        <v>101</v>
      </c>
      <c r="N293" t="s">
        <v>121</v>
      </c>
      <c r="O293" s="1">
        <v>230828199863</v>
      </c>
      <c r="P293">
        <v>100644</v>
      </c>
      <c r="Q293">
        <v>4</v>
      </c>
      <c r="S293" t="s">
        <v>683</v>
      </c>
      <c r="T293" t="s">
        <v>101</v>
      </c>
      <c r="U293">
        <v>198</v>
      </c>
      <c r="V293" t="s">
        <v>104</v>
      </c>
      <c r="W293" s="1">
        <v>220616016427</v>
      </c>
      <c r="X293" t="s">
        <v>593</v>
      </c>
      <c r="Y293">
        <v>3</v>
      </c>
      <c r="Z293" t="s">
        <v>173</v>
      </c>
      <c r="AA293">
        <v>108</v>
      </c>
      <c r="AB293">
        <v>5</v>
      </c>
      <c r="AC293">
        <v>3</v>
      </c>
      <c r="AD293">
        <v>75</v>
      </c>
      <c r="AE293">
        <v>42</v>
      </c>
      <c r="AF293">
        <v>33</v>
      </c>
      <c r="AG293">
        <v>16</v>
      </c>
      <c r="AH293">
        <v>12</v>
      </c>
      <c r="AI293">
        <v>7</v>
      </c>
      <c r="AJ293">
        <v>9</v>
      </c>
      <c r="AK293">
        <v>11</v>
      </c>
      <c r="AL293">
        <v>6</v>
      </c>
      <c r="AM293">
        <v>75</v>
      </c>
      <c r="AN293">
        <v>46</v>
      </c>
      <c r="AO293">
        <v>37</v>
      </c>
      <c r="AP293">
        <v>8</v>
      </c>
      <c r="AQ293">
        <v>12</v>
      </c>
      <c r="AR293">
        <v>4</v>
      </c>
      <c r="AS293">
        <v>8</v>
      </c>
      <c r="AT293">
        <v>33</v>
      </c>
      <c r="AU293">
        <v>1275</v>
      </c>
      <c r="AV293">
        <v>5</v>
      </c>
      <c r="AW293">
        <v>4745</v>
      </c>
      <c r="AX293">
        <v>126094</v>
      </c>
    </row>
    <row r="294" spans="1:51" x14ac:dyDescent="0.25">
      <c r="A294" t="s">
        <v>1089</v>
      </c>
      <c r="B294" t="s">
        <v>619</v>
      </c>
      <c r="C294" t="s">
        <v>98</v>
      </c>
      <c r="D294">
        <v>64</v>
      </c>
      <c r="E294" t="s">
        <v>133</v>
      </c>
      <c r="F294">
        <v>20190513</v>
      </c>
      <c r="G294">
        <v>280</v>
      </c>
      <c r="H294">
        <v>106043</v>
      </c>
      <c r="K294" t="s">
        <v>149</v>
      </c>
      <c r="L294" t="s">
        <v>101</v>
      </c>
      <c r="M294">
        <v>170</v>
      </c>
      <c r="N294" t="s">
        <v>150</v>
      </c>
      <c r="O294" s="1">
        <v>267378507871</v>
      </c>
      <c r="P294">
        <v>105077</v>
      </c>
      <c r="R294" t="s">
        <v>354</v>
      </c>
      <c r="S294" t="s">
        <v>808</v>
      </c>
      <c r="T294" t="s">
        <v>108</v>
      </c>
      <c r="U294">
        <v>188</v>
      </c>
      <c r="V294" t="s">
        <v>154</v>
      </c>
      <c r="W294" s="1">
        <v>31318275154</v>
      </c>
      <c r="X294" t="s">
        <v>1096</v>
      </c>
      <c r="Y294">
        <v>3</v>
      </c>
      <c r="Z294" t="s">
        <v>173</v>
      </c>
      <c r="AA294">
        <v>92</v>
      </c>
      <c r="AB294">
        <v>1</v>
      </c>
      <c r="AC294">
        <v>1</v>
      </c>
      <c r="AD294">
        <v>58</v>
      </c>
      <c r="AE294">
        <v>30</v>
      </c>
      <c r="AF294">
        <v>20</v>
      </c>
      <c r="AG294">
        <v>17</v>
      </c>
      <c r="AH294">
        <v>9</v>
      </c>
      <c r="AI294">
        <v>3</v>
      </c>
      <c r="AJ294">
        <v>5</v>
      </c>
      <c r="AK294">
        <v>2</v>
      </c>
      <c r="AL294">
        <v>4</v>
      </c>
      <c r="AM294">
        <v>61</v>
      </c>
      <c r="AN294">
        <v>34</v>
      </c>
      <c r="AO294">
        <v>23</v>
      </c>
      <c r="AP294">
        <v>6</v>
      </c>
      <c r="AQ294">
        <v>10</v>
      </c>
      <c r="AR294">
        <v>2</v>
      </c>
      <c r="AS294">
        <v>7</v>
      </c>
      <c r="AT294">
        <v>24</v>
      </c>
      <c r="AU294">
        <v>1440</v>
      </c>
      <c r="AV294">
        <v>88</v>
      </c>
      <c r="AW294">
        <v>635</v>
      </c>
      <c r="AY294">
        <v>104527</v>
      </c>
    </row>
    <row r="295" spans="1:51" x14ac:dyDescent="0.25">
      <c r="A295" t="s">
        <v>1089</v>
      </c>
      <c r="B295" t="s">
        <v>619</v>
      </c>
      <c r="C295" t="s">
        <v>98</v>
      </c>
      <c r="D295">
        <v>64</v>
      </c>
      <c r="E295" t="s">
        <v>133</v>
      </c>
      <c r="F295">
        <v>20190513</v>
      </c>
      <c r="G295">
        <v>277</v>
      </c>
      <c r="H295">
        <v>126774</v>
      </c>
      <c r="I295">
        <v>8</v>
      </c>
      <c r="K295" t="s">
        <v>294</v>
      </c>
      <c r="L295" t="s">
        <v>101</v>
      </c>
      <c r="N295" t="s">
        <v>295</v>
      </c>
      <c r="O295" s="1">
        <v>207501711157</v>
      </c>
      <c r="P295">
        <v>206173</v>
      </c>
      <c r="R295" t="s">
        <v>158</v>
      </c>
      <c r="S295" t="s">
        <v>832</v>
      </c>
      <c r="T295" t="s">
        <v>117</v>
      </c>
      <c r="V295" t="s">
        <v>121</v>
      </c>
      <c r="W295" s="1">
        <v>177385352498</v>
      </c>
      <c r="X295" t="s">
        <v>195</v>
      </c>
      <c r="Y295">
        <v>3</v>
      </c>
      <c r="Z295" t="s">
        <v>173</v>
      </c>
      <c r="AA295">
        <v>77</v>
      </c>
      <c r="AB295">
        <v>1</v>
      </c>
      <c r="AC295">
        <v>1</v>
      </c>
      <c r="AD295">
        <v>55</v>
      </c>
      <c r="AE295">
        <v>34</v>
      </c>
      <c r="AF295">
        <v>22</v>
      </c>
      <c r="AG295">
        <v>14</v>
      </c>
      <c r="AH295">
        <v>9</v>
      </c>
      <c r="AI295">
        <v>2</v>
      </c>
      <c r="AJ295">
        <v>3</v>
      </c>
      <c r="AK295">
        <v>1</v>
      </c>
      <c r="AL295">
        <v>0</v>
      </c>
      <c r="AM295">
        <v>48</v>
      </c>
      <c r="AN295">
        <v>28</v>
      </c>
      <c r="AO295">
        <v>16</v>
      </c>
      <c r="AP295">
        <v>7</v>
      </c>
      <c r="AQ295">
        <v>8</v>
      </c>
      <c r="AR295">
        <v>2</v>
      </c>
      <c r="AS295">
        <v>6</v>
      </c>
      <c r="AT295">
        <v>7</v>
      </c>
      <c r="AU295">
        <v>3790</v>
      </c>
      <c r="AV295">
        <v>263</v>
      </c>
      <c r="AW295">
        <v>170</v>
      </c>
      <c r="AX295">
        <v>126094</v>
      </c>
    </row>
    <row r="296" spans="1:51" x14ac:dyDescent="0.25">
      <c r="A296" t="s">
        <v>1089</v>
      </c>
      <c r="B296" t="s">
        <v>619</v>
      </c>
      <c r="C296" t="s">
        <v>98</v>
      </c>
      <c r="D296">
        <v>64</v>
      </c>
      <c r="E296" t="s">
        <v>133</v>
      </c>
      <c r="F296">
        <v>20190513</v>
      </c>
      <c r="G296">
        <v>276</v>
      </c>
      <c r="H296">
        <v>104926</v>
      </c>
      <c r="I296">
        <v>10</v>
      </c>
      <c r="K296" t="s">
        <v>670</v>
      </c>
      <c r="L296" t="s">
        <v>101</v>
      </c>
      <c r="M296">
        <v>178</v>
      </c>
      <c r="N296" t="s">
        <v>121</v>
      </c>
      <c r="O296" s="1">
        <v>319698836413</v>
      </c>
      <c r="P296">
        <v>105430</v>
      </c>
      <c r="S296" t="s">
        <v>667</v>
      </c>
      <c r="T296" t="s">
        <v>101</v>
      </c>
      <c r="V296" t="s">
        <v>668</v>
      </c>
      <c r="W296" s="1">
        <v>295003422313</v>
      </c>
      <c r="X296" t="s">
        <v>1059</v>
      </c>
      <c r="Y296">
        <v>3</v>
      </c>
      <c r="Z296" t="s">
        <v>173</v>
      </c>
      <c r="AA296">
        <v>105</v>
      </c>
      <c r="AB296">
        <v>2</v>
      </c>
      <c r="AC296">
        <v>2</v>
      </c>
      <c r="AD296">
        <v>64</v>
      </c>
      <c r="AE296">
        <v>38</v>
      </c>
      <c r="AF296">
        <v>31</v>
      </c>
      <c r="AG296">
        <v>9</v>
      </c>
      <c r="AH296">
        <v>10</v>
      </c>
      <c r="AI296">
        <v>1</v>
      </c>
      <c r="AJ296">
        <v>4</v>
      </c>
      <c r="AK296">
        <v>1</v>
      </c>
      <c r="AL296">
        <v>2</v>
      </c>
      <c r="AM296">
        <v>76</v>
      </c>
      <c r="AN296">
        <v>51</v>
      </c>
      <c r="AO296">
        <v>27</v>
      </c>
      <c r="AP296">
        <v>13</v>
      </c>
      <c r="AQ296">
        <v>11</v>
      </c>
      <c r="AR296">
        <v>4</v>
      </c>
      <c r="AS296">
        <v>9</v>
      </c>
      <c r="AT296">
        <v>12</v>
      </c>
      <c r="AU296">
        <v>2920</v>
      </c>
      <c r="AV296">
        <v>44</v>
      </c>
      <c r="AW296">
        <v>1006</v>
      </c>
      <c r="AX296">
        <v>104527</v>
      </c>
    </row>
    <row r="297" spans="1:51" x14ac:dyDescent="0.25">
      <c r="A297" t="s">
        <v>1089</v>
      </c>
      <c r="B297" t="s">
        <v>619</v>
      </c>
      <c r="C297" t="s">
        <v>98</v>
      </c>
      <c r="D297">
        <v>64</v>
      </c>
      <c r="E297" t="s">
        <v>133</v>
      </c>
      <c r="F297">
        <v>20190513</v>
      </c>
      <c r="G297">
        <v>274</v>
      </c>
      <c r="H297">
        <v>103819</v>
      </c>
      <c r="I297">
        <v>3</v>
      </c>
      <c r="K297" t="s">
        <v>737</v>
      </c>
      <c r="L297" t="s">
        <v>101</v>
      </c>
      <c r="M297">
        <v>185</v>
      </c>
      <c r="N297" t="s">
        <v>118</v>
      </c>
      <c r="O297" s="1">
        <v>377604380561</v>
      </c>
      <c r="P297">
        <v>105311</v>
      </c>
      <c r="S297" t="s">
        <v>833</v>
      </c>
      <c r="T297" t="s">
        <v>101</v>
      </c>
      <c r="U297">
        <v>185</v>
      </c>
      <c r="V297" t="s">
        <v>220</v>
      </c>
      <c r="W297" s="1">
        <v>301190965092</v>
      </c>
      <c r="X297" t="s">
        <v>119</v>
      </c>
      <c r="Y297">
        <v>3</v>
      </c>
      <c r="Z297" t="s">
        <v>173</v>
      </c>
      <c r="AA297">
        <v>80</v>
      </c>
      <c r="AB297">
        <v>3</v>
      </c>
      <c r="AC297">
        <v>1</v>
      </c>
      <c r="AD297">
        <v>55</v>
      </c>
      <c r="AE297">
        <v>31</v>
      </c>
      <c r="AF297">
        <v>24</v>
      </c>
      <c r="AG297">
        <v>17</v>
      </c>
      <c r="AH297">
        <v>9</v>
      </c>
      <c r="AI297">
        <v>7</v>
      </c>
      <c r="AJ297">
        <v>7</v>
      </c>
      <c r="AK297">
        <v>2</v>
      </c>
      <c r="AL297">
        <v>1</v>
      </c>
      <c r="AM297">
        <v>67</v>
      </c>
      <c r="AN297">
        <v>37</v>
      </c>
      <c r="AO297">
        <v>26</v>
      </c>
      <c r="AP297">
        <v>12</v>
      </c>
      <c r="AQ297">
        <v>10</v>
      </c>
      <c r="AR297">
        <v>7</v>
      </c>
      <c r="AS297">
        <v>10</v>
      </c>
      <c r="AT297">
        <v>3</v>
      </c>
      <c r="AU297">
        <v>5770</v>
      </c>
      <c r="AV297">
        <v>72</v>
      </c>
      <c r="AW297">
        <v>717</v>
      </c>
      <c r="AX297">
        <v>126094</v>
      </c>
    </row>
    <row r="298" spans="1:51" x14ac:dyDescent="0.25">
      <c r="A298" t="s">
        <v>1089</v>
      </c>
      <c r="B298" t="s">
        <v>619</v>
      </c>
      <c r="C298" t="s">
        <v>98</v>
      </c>
      <c r="D298">
        <v>64</v>
      </c>
      <c r="E298" t="s">
        <v>133</v>
      </c>
      <c r="F298">
        <v>20190513</v>
      </c>
      <c r="G298">
        <v>273</v>
      </c>
      <c r="H298">
        <v>104269</v>
      </c>
      <c r="K298" t="s">
        <v>779</v>
      </c>
      <c r="L298" t="s">
        <v>108</v>
      </c>
      <c r="M298">
        <v>188</v>
      </c>
      <c r="N298" t="s">
        <v>154</v>
      </c>
      <c r="O298" s="1">
        <v>354907597536</v>
      </c>
      <c r="P298">
        <v>106233</v>
      </c>
      <c r="Q298">
        <v>5</v>
      </c>
      <c r="S298" t="s">
        <v>679</v>
      </c>
      <c r="T298" t="s">
        <v>101</v>
      </c>
      <c r="U298">
        <v>185</v>
      </c>
      <c r="V298" t="s">
        <v>274</v>
      </c>
      <c r="W298" s="1">
        <v>256892539357</v>
      </c>
      <c r="X298" t="s">
        <v>844</v>
      </c>
      <c r="Y298">
        <v>3</v>
      </c>
      <c r="Z298" t="s">
        <v>173</v>
      </c>
      <c r="AA298">
        <v>163</v>
      </c>
      <c r="AB298">
        <v>6</v>
      </c>
      <c r="AC298">
        <v>4</v>
      </c>
      <c r="AD298">
        <v>102</v>
      </c>
      <c r="AE298">
        <v>65</v>
      </c>
      <c r="AF298">
        <v>45</v>
      </c>
      <c r="AG298">
        <v>20</v>
      </c>
      <c r="AH298">
        <v>16</v>
      </c>
      <c r="AI298">
        <v>8</v>
      </c>
      <c r="AJ298">
        <v>11</v>
      </c>
      <c r="AK298">
        <v>5</v>
      </c>
      <c r="AL298">
        <v>2</v>
      </c>
      <c r="AM298">
        <v>103</v>
      </c>
      <c r="AN298">
        <v>65</v>
      </c>
      <c r="AO298">
        <v>43</v>
      </c>
      <c r="AP298">
        <v>21</v>
      </c>
      <c r="AQ298">
        <v>16</v>
      </c>
      <c r="AR298">
        <v>13</v>
      </c>
      <c r="AS298">
        <v>17</v>
      </c>
      <c r="AT298">
        <v>38</v>
      </c>
      <c r="AU298">
        <v>1200</v>
      </c>
      <c r="AV298">
        <v>4</v>
      </c>
      <c r="AW298">
        <v>4845</v>
      </c>
      <c r="AX298">
        <v>104527</v>
      </c>
    </row>
    <row r="299" spans="1:51" x14ac:dyDescent="0.25">
      <c r="A299" t="s">
        <v>1089</v>
      </c>
      <c r="B299" t="s">
        <v>619</v>
      </c>
      <c r="C299" t="s">
        <v>98</v>
      </c>
      <c r="D299">
        <v>64</v>
      </c>
      <c r="E299" t="s">
        <v>133</v>
      </c>
      <c r="F299">
        <v>20190513</v>
      </c>
      <c r="G299">
        <v>272</v>
      </c>
      <c r="H299">
        <v>111575</v>
      </c>
      <c r="I299">
        <v>11</v>
      </c>
      <c r="K299" t="s">
        <v>647</v>
      </c>
      <c r="L299" t="s">
        <v>101</v>
      </c>
      <c r="N299" t="s">
        <v>102</v>
      </c>
      <c r="O299" s="1">
        <v>229760438056</v>
      </c>
      <c r="P299">
        <v>105138</v>
      </c>
      <c r="S299" t="s">
        <v>644</v>
      </c>
      <c r="T299" t="s">
        <v>101</v>
      </c>
      <c r="U299">
        <v>183</v>
      </c>
      <c r="V299" t="s">
        <v>154</v>
      </c>
      <c r="W299" s="1">
        <v>310773442847</v>
      </c>
      <c r="X299" t="s">
        <v>1097</v>
      </c>
      <c r="Y299">
        <v>3</v>
      </c>
      <c r="Z299" t="s">
        <v>173</v>
      </c>
      <c r="AA299">
        <v>148</v>
      </c>
      <c r="AB299">
        <v>6</v>
      </c>
      <c r="AC299">
        <v>1</v>
      </c>
      <c r="AD299">
        <v>94</v>
      </c>
      <c r="AE299">
        <v>62</v>
      </c>
      <c r="AF299">
        <v>45</v>
      </c>
      <c r="AG299">
        <v>16</v>
      </c>
      <c r="AH299">
        <v>15</v>
      </c>
      <c r="AI299">
        <v>7</v>
      </c>
      <c r="AJ299">
        <v>9</v>
      </c>
      <c r="AK299">
        <v>3</v>
      </c>
      <c r="AL299">
        <v>1</v>
      </c>
      <c r="AM299">
        <v>100</v>
      </c>
      <c r="AN299">
        <v>65</v>
      </c>
      <c r="AO299">
        <v>39</v>
      </c>
      <c r="AP299">
        <v>21</v>
      </c>
      <c r="AQ299">
        <v>15</v>
      </c>
      <c r="AR299">
        <v>3</v>
      </c>
      <c r="AS299">
        <v>7</v>
      </c>
      <c r="AT299">
        <v>13</v>
      </c>
      <c r="AU299">
        <v>2720</v>
      </c>
      <c r="AV299">
        <v>20</v>
      </c>
      <c r="AW299">
        <v>1645</v>
      </c>
      <c r="AX299">
        <v>126094</v>
      </c>
    </row>
    <row r="300" spans="1:51" x14ac:dyDescent="0.25">
      <c r="A300" t="s">
        <v>1089</v>
      </c>
      <c r="B300" t="s">
        <v>619</v>
      </c>
      <c r="C300" t="s">
        <v>98</v>
      </c>
      <c r="D300">
        <v>64</v>
      </c>
      <c r="E300" t="s">
        <v>133</v>
      </c>
      <c r="F300">
        <v>20190513</v>
      </c>
      <c r="G300">
        <v>270</v>
      </c>
      <c r="H300">
        <v>104745</v>
      </c>
      <c r="I300">
        <v>2</v>
      </c>
      <c r="K300" t="s">
        <v>642</v>
      </c>
      <c r="L300" t="s">
        <v>108</v>
      </c>
      <c r="M300">
        <v>185</v>
      </c>
      <c r="N300" t="s">
        <v>154</v>
      </c>
      <c r="O300" s="1">
        <v>329418206708</v>
      </c>
      <c r="P300">
        <v>104871</v>
      </c>
      <c r="S300" t="s">
        <v>698</v>
      </c>
      <c r="T300" t="s">
        <v>101</v>
      </c>
      <c r="U300">
        <v>188</v>
      </c>
      <c r="V300" t="s">
        <v>138</v>
      </c>
      <c r="W300" s="1">
        <v>322464065708</v>
      </c>
      <c r="X300" t="s">
        <v>349</v>
      </c>
      <c r="Y300">
        <v>3</v>
      </c>
      <c r="Z300" t="s">
        <v>173</v>
      </c>
      <c r="AA300">
        <v>67</v>
      </c>
      <c r="AB300">
        <v>1</v>
      </c>
      <c r="AC300">
        <v>1</v>
      </c>
      <c r="AD300">
        <v>39</v>
      </c>
      <c r="AE300">
        <v>25</v>
      </c>
      <c r="AF300">
        <v>17</v>
      </c>
      <c r="AG300">
        <v>12</v>
      </c>
      <c r="AH300">
        <v>7</v>
      </c>
      <c r="AI300">
        <v>1</v>
      </c>
      <c r="AJ300">
        <v>1</v>
      </c>
      <c r="AK300">
        <v>0</v>
      </c>
      <c r="AL300">
        <v>4</v>
      </c>
      <c r="AM300">
        <v>46</v>
      </c>
      <c r="AN300">
        <v>25</v>
      </c>
      <c r="AO300">
        <v>11</v>
      </c>
      <c r="AP300">
        <v>8</v>
      </c>
      <c r="AQ300">
        <v>6</v>
      </c>
      <c r="AR300">
        <v>2</v>
      </c>
      <c r="AS300">
        <v>7</v>
      </c>
      <c r="AT300">
        <v>2</v>
      </c>
      <c r="AU300">
        <v>7945</v>
      </c>
      <c r="AV300">
        <v>42</v>
      </c>
      <c r="AW300">
        <v>1040</v>
      </c>
      <c r="AX300">
        <v>126094</v>
      </c>
    </row>
    <row r="301" spans="1:51" x14ac:dyDescent="0.25">
      <c r="A301" t="s">
        <v>1089</v>
      </c>
      <c r="B301" t="s">
        <v>619</v>
      </c>
      <c r="C301" t="s">
        <v>98</v>
      </c>
      <c r="D301">
        <v>64</v>
      </c>
      <c r="E301" t="s">
        <v>133</v>
      </c>
      <c r="F301">
        <v>20190513</v>
      </c>
      <c r="G301">
        <v>268</v>
      </c>
      <c r="H301">
        <v>133430</v>
      </c>
      <c r="K301" t="s">
        <v>651</v>
      </c>
      <c r="L301" t="s">
        <v>108</v>
      </c>
      <c r="N301" t="s">
        <v>164</v>
      </c>
      <c r="O301" s="1">
        <v>20076659822</v>
      </c>
      <c r="P301">
        <v>105807</v>
      </c>
      <c r="S301" t="s">
        <v>770</v>
      </c>
      <c r="T301" t="s">
        <v>101</v>
      </c>
      <c r="U301">
        <v>188</v>
      </c>
      <c r="V301" t="s">
        <v>154</v>
      </c>
      <c r="W301" s="1">
        <v>278357289528</v>
      </c>
      <c r="X301" t="s">
        <v>431</v>
      </c>
      <c r="Y301">
        <v>3</v>
      </c>
      <c r="Z301" t="s">
        <v>745</v>
      </c>
      <c r="AA301">
        <v>95</v>
      </c>
      <c r="AB301">
        <v>4</v>
      </c>
      <c r="AC301">
        <v>1</v>
      </c>
      <c r="AD301">
        <v>70</v>
      </c>
      <c r="AE301">
        <v>46</v>
      </c>
      <c r="AF301">
        <v>32</v>
      </c>
      <c r="AG301">
        <v>18</v>
      </c>
      <c r="AH301">
        <v>11</v>
      </c>
      <c r="AI301">
        <v>0</v>
      </c>
      <c r="AJ301">
        <v>0</v>
      </c>
      <c r="AK301">
        <v>2</v>
      </c>
      <c r="AL301">
        <v>2</v>
      </c>
      <c r="AM301">
        <v>78</v>
      </c>
      <c r="AN301">
        <v>57</v>
      </c>
      <c r="AO301">
        <v>39</v>
      </c>
      <c r="AP301">
        <v>9</v>
      </c>
      <c r="AQ301">
        <v>10</v>
      </c>
      <c r="AR301">
        <v>11</v>
      </c>
      <c r="AS301">
        <v>12</v>
      </c>
      <c r="AT301">
        <v>22</v>
      </c>
      <c r="AU301">
        <v>1470</v>
      </c>
      <c r="AV301">
        <v>43</v>
      </c>
      <c r="AW301">
        <v>1030</v>
      </c>
      <c r="AX301">
        <v>126094</v>
      </c>
      <c r="AY301">
        <v>200000</v>
      </c>
    </row>
    <row r="302" spans="1:51" x14ac:dyDescent="0.25">
      <c r="A302" t="s">
        <v>1089</v>
      </c>
      <c r="B302" t="s">
        <v>619</v>
      </c>
      <c r="C302" t="s">
        <v>98</v>
      </c>
      <c r="D302">
        <v>64</v>
      </c>
      <c r="E302" t="s">
        <v>133</v>
      </c>
      <c r="F302">
        <v>20190513</v>
      </c>
      <c r="G302">
        <v>265</v>
      </c>
      <c r="H302">
        <v>106401</v>
      </c>
      <c r="K302" t="s">
        <v>650</v>
      </c>
      <c r="L302" t="s">
        <v>101</v>
      </c>
      <c r="M302">
        <v>193</v>
      </c>
      <c r="N302" t="s">
        <v>135</v>
      </c>
      <c r="O302" s="1">
        <v>240438056126</v>
      </c>
      <c r="P302">
        <v>106421</v>
      </c>
      <c r="Q302">
        <v>12</v>
      </c>
      <c r="S302" t="s">
        <v>265</v>
      </c>
      <c r="T302" t="s">
        <v>101</v>
      </c>
      <c r="V302" t="s">
        <v>102</v>
      </c>
      <c r="W302" s="1">
        <v>232498288843</v>
      </c>
      <c r="X302" t="s">
        <v>279</v>
      </c>
      <c r="Y302">
        <v>3</v>
      </c>
      <c r="Z302" t="s">
        <v>745</v>
      </c>
      <c r="AA302">
        <v>93</v>
      </c>
      <c r="AB302">
        <v>15</v>
      </c>
      <c r="AC302">
        <v>0</v>
      </c>
      <c r="AD302">
        <v>74</v>
      </c>
      <c r="AE302">
        <v>52</v>
      </c>
      <c r="AF302">
        <v>41</v>
      </c>
      <c r="AG302">
        <v>15</v>
      </c>
      <c r="AH302">
        <v>14</v>
      </c>
      <c r="AI302">
        <v>3</v>
      </c>
      <c r="AJ302">
        <v>4</v>
      </c>
      <c r="AK302">
        <v>12</v>
      </c>
      <c r="AL302">
        <v>5</v>
      </c>
      <c r="AM302">
        <v>85</v>
      </c>
      <c r="AN302">
        <v>46</v>
      </c>
      <c r="AO302">
        <v>36</v>
      </c>
      <c r="AP302">
        <v>19</v>
      </c>
      <c r="AQ302">
        <v>13</v>
      </c>
      <c r="AR302">
        <v>1</v>
      </c>
      <c r="AS302">
        <v>3</v>
      </c>
      <c r="AT302">
        <v>36</v>
      </c>
      <c r="AU302">
        <v>1225</v>
      </c>
      <c r="AV302">
        <v>14</v>
      </c>
      <c r="AW302">
        <v>2625</v>
      </c>
      <c r="AX302">
        <v>126094</v>
      </c>
    </row>
    <row r="303" spans="1:51" x14ac:dyDescent="0.25">
      <c r="A303" t="s">
        <v>1089</v>
      </c>
      <c r="B303" t="s">
        <v>619</v>
      </c>
      <c r="C303" t="s">
        <v>98</v>
      </c>
      <c r="D303">
        <v>64</v>
      </c>
      <c r="E303" t="s">
        <v>133</v>
      </c>
      <c r="F303">
        <v>20190513</v>
      </c>
      <c r="G303">
        <v>263</v>
      </c>
      <c r="H303">
        <v>105676</v>
      </c>
      <c r="K303" t="s">
        <v>201</v>
      </c>
      <c r="L303" t="s">
        <v>101</v>
      </c>
      <c r="M303">
        <v>163</v>
      </c>
      <c r="N303" t="s">
        <v>178</v>
      </c>
      <c r="O303" s="1">
        <v>284298425736</v>
      </c>
      <c r="P303">
        <v>104527</v>
      </c>
      <c r="S303" t="s">
        <v>694</v>
      </c>
      <c r="T303" t="s">
        <v>101</v>
      </c>
      <c r="U303">
        <v>183</v>
      </c>
      <c r="V303" t="s">
        <v>118</v>
      </c>
      <c r="W303" s="1">
        <v>341245722108</v>
      </c>
      <c r="X303" t="s">
        <v>1098</v>
      </c>
      <c r="Y303">
        <v>3</v>
      </c>
      <c r="Z303" t="s">
        <v>745</v>
      </c>
      <c r="AA303">
        <v>115</v>
      </c>
      <c r="AB303">
        <v>3</v>
      </c>
      <c r="AC303">
        <v>5</v>
      </c>
      <c r="AD303">
        <v>73</v>
      </c>
      <c r="AE303">
        <v>37</v>
      </c>
      <c r="AF303">
        <v>28</v>
      </c>
      <c r="AG303">
        <v>19</v>
      </c>
      <c r="AH303">
        <v>12</v>
      </c>
      <c r="AI303">
        <v>6</v>
      </c>
      <c r="AJ303">
        <v>8</v>
      </c>
      <c r="AK303">
        <v>7</v>
      </c>
      <c r="AL303">
        <v>1</v>
      </c>
      <c r="AM303">
        <v>74</v>
      </c>
      <c r="AN303">
        <v>41</v>
      </c>
      <c r="AO303">
        <v>25</v>
      </c>
      <c r="AP303">
        <v>14</v>
      </c>
      <c r="AQ303">
        <v>12</v>
      </c>
      <c r="AR303">
        <v>4</v>
      </c>
      <c r="AS303">
        <v>10</v>
      </c>
      <c r="AT303">
        <v>23</v>
      </c>
      <c r="AU303">
        <v>1460</v>
      </c>
      <c r="AV303">
        <v>29</v>
      </c>
      <c r="AW303">
        <v>1365</v>
      </c>
      <c r="AX303">
        <v>200000</v>
      </c>
    </row>
    <row r="304" spans="1:51" x14ac:dyDescent="0.25">
      <c r="A304" t="s">
        <v>1089</v>
      </c>
      <c r="B304" t="s">
        <v>619</v>
      </c>
      <c r="C304" t="s">
        <v>98</v>
      </c>
      <c r="D304">
        <v>64</v>
      </c>
      <c r="E304" t="s">
        <v>133</v>
      </c>
      <c r="F304">
        <v>20190513</v>
      </c>
      <c r="G304">
        <v>260</v>
      </c>
      <c r="H304">
        <v>126610</v>
      </c>
      <c r="J304" t="s">
        <v>158</v>
      </c>
      <c r="K304" t="s">
        <v>199</v>
      </c>
      <c r="L304" t="s">
        <v>101</v>
      </c>
      <c r="N304" t="s">
        <v>121</v>
      </c>
      <c r="O304" s="1">
        <v>230828199863</v>
      </c>
      <c r="P304">
        <v>106298</v>
      </c>
      <c r="S304" t="s">
        <v>908</v>
      </c>
      <c r="T304" t="s">
        <v>101</v>
      </c>
      <c r="U304">
        <v>185</v>
      </c>
      <c r="V304" t="s">
        <v>138</v>
      </c>
      <c r="W304" s="1">
        <v>252156057495</v>
      </c>
      <c r="X304" t="s">
        <v>251</v>
      </c>
      <c r="Y304">
        <v>3</v>
      </c>
      <c r="Z304" t="s">
        <v>745</v>
      </c>
      <c r="AA304">
        <v>76</v>
      </c>
      <c r="AB304">
        <v>6</v>
      </c>
      <c r="AC304">
        <v>4</v>
      </c>
      <c r="AD304">
        <v>58</v>
      </c>
      <c r="AE304">
        <v>34</v>
      </c>
      <c r="AF304">
        <v>30</v>
      </c>
      <c r="AG304">
        <v>10</v>
      </c>
      <c r="AH304">
        <v>9</v>
      </c>
      <c r="AI304">
        <v>1</v>
      </c>
      <c r="AJ304">
        <v>1</v>
      </c>
      <c r="AK304">
        <v>3</v>
      </c>
      <c r="AL304">
        <v>2</v>
      </c>
      <c r="AM304">
        <v>55</v>
      </c>
      <c r="AN304">
        <v>30</v>
      </c>
      <c r="AO304">
        <v>20</v>
      </c>
      <c r="AP304">
        <v>12</v>
      </c>
      <c r="AQ304">
        <v>9</v>
      </c>
      <c r="AR304">
        <v>5</v>
      </c>
      <c r="AS304">
        <v>8</v>
      </c>
      <c r="AT304">
        <v>33</v>
      </c>
      <c r="AU304">
        <v>1275</v>
      </c>
      <c r="AV304">
        <v>25</v>
      </c>
      <c r="AW304">
        <v>1420</v>
      </c>
      <c r="AX304">
        <v>126094</v>
      </c>
    </row>
    <row r="305" spans="1:51" x14ac:dyDescent="0.25">
      <c r="A305" t="s">
        <v>1089</v>
      </c>
      <c r="B305" t="s">
        <v>619</v>
      </c>
      <c r="C305" t="s">
        <v>98</v>
      </c>
      <c r="D305">
        <v>64</v>
      </c>
      <c r="E305" t="s">
        <v>133</v>
      </c>
      <c r="F305">
        <v>20190513</v>
      </c>
      <c r="G305">
        <v>259</v>
      </c>
      <c r="H305">
        <v>106043</v>
      </c>
      <c r="K305" t="s">
        <v>149</v>
      </c>
      <c r="L305" t="s">
        <v>101</v>
      </c>
      <c r="M305">
        <v>170</v>
      </c>
      <c r="N305" t="s">
        <v>150</v>
      </c>
      <c r="O305" s="1">
        <v>267378507871</v>
      </c>
      <c r="P305">
        <v>106415</v>
      </c>
      <c r="R305" t="s">
        <v>354</v>
      </c>
      <c r="S305" t="s">
        <v>223</v>
      </c>
      <c r="T305" t="s">
        <v>108</v>
      </c>
      <c r="V305" t="s">
        <v>224</v>
      </c>
      <c r="W305" s="1">
        <v>236249144422</v>
      </c>
      <c r="X305" t="s">
        <v>202</v>
      </c>
      <c r="Y305">
        <v>3</v>
      </c>
      <c r="Z305" t="s">
        <v>745</v>
      </c>
      <c r="AA305">
        <v>72</v>
      </c>
      <c r="AB305">
        <v>2</v>
      </c>
      <c r="AC305">
        <v>1</v>
      </c>
      <c r="AD305">
        <v>54</v>
      </c>
      <c r="AE305">
        <v>30</v>
      </c>
      <c r="AF305">
        <v>21</v>
      </c>
      <c r="AG305">
        <v>13</v>
      </c>
      <c r="AH305">
        <v>9</v>
      </c>
      <c r="AI305">
        <v>1</v>
      </c>
      <c r="AJ305">
        <v>3</v>
      </c>
      <c r="AK305">
        <v>2</v>
      </c>
      <c r="AL305">
        <v>5</v>
      </c>
      <c r="AM305">
        <v>47</v>
      </c>
      <c r="AN305">
        <v>27</v>
      </c>
      <c r="AO305">
        <v>13</v>
      </c>
      <c r="AP305">
        <v>8</v>
      </c>
      <c r="AQ305">
        <v>8</v>
      </c>
      <c r="AR305">
        <v>1</v>
      </c>
      <c r="AS305">
        <v>6</v>
      </c>
      <c r="AT305">
        <v>24</v>
      </c>
      <c r="AU305">
        <v>1440</v>
      </c>
      <c r="AV305">
        <v>75</v>
      </c>
      <c r="AW305">
        <v>706</v>
      </c>
      <c r="AX305">
        <v>200000</v>
      </c>
    </row>
    <row r="306" spans="1:51" x14ac:dyDescent="0.25">
      <c r="A306" t="s">
        <v>1089</v>
      </c>
      <c r="B306" t="s">
        <v>619</v>
      </c>
      <c r="C306" t="s">
        <v>98</v>
      </c>
      <c r="D306">
        <v>64</v>
      </c>
      <c r="E306" t="s">
        <v>133</v>
      </c>
      <c r="F306">
        <v>20190513</v>
      </c>
      <c r="G306">
        <v>258</v>
      </c>
      <c r="H306">
        <v>105077</v>
      </c>
      <c r="J306" t="s">
        <v>354</v>
      </c>
      <c r="K306" t="s">
        <v>808</v>
      </c>
      <c r="L306" t="s">
        <v>108</v>
      </c>
      <c r="M306">
        <v>188</v>
      </c>
      <c r="N306" t="s">
        <v>154</v>
      </c>
      <c r="O306" s="1">
        <v>31318275154</v>
      </c>
      <c r="P306">
        <v>104792</v>
      </c>
      <c r="Q306">
        <v>15</v>
      </c>
      <c r="S306" t="s">
        <v>468</v>
      </c>
      <c r="T306" t="s">
        <v>101</v>
      </c>
      <c r="U306">
        <v>193</v>
      </c>
      <c r="V306" t="s">
        <v>138</v>
      </c>
      <c r="W306" s="1">
        <v>326954140999</v>
      </c>
      <c r="X306" t="s">
        <v>336</v>
      </c>
      <c r="Y306">
        <v>3</v>
      </c>
      <c r="Z306" t="s">
        <v>745</v>
      </c>
      <c r="AA306">
        <v>61</v>
      </c>
      <c r="AB306">
        <v>1</v>
      </c>
      <c r="AC306">
        <v>0</v>
      </c>
      <c r="AD306">
        <v>47</v>
      </c>
      <c r="AE306">
        <v>36</v>
      </c>
      <c r="AF306">
        <v>28</v>
      </c>
      <c r="AG306">
        <v>8</v>
      </c>
      <c r="AH306">
        <v>8</v>
      </c>
      <c r="AI306">
        <v>1</v>
      </c>
      <c r="AJ306">
        <v>1</v>
      </c>
      <c r="AK306">
        <v>3</v>
      </c>
      <c r="AL306">
        <v>2</v>
      </c>
      <c r="AM306">
        <v>41</v>
      </c>
      <c r="AN306">
        <v>32</v>
      </c>
      <c r="AO306">
        <v>21</v>
      </c>
      <c r="AP306">
        <v>2</v>
      </c>
      <c r="AQ306">
        <v>8</v>
      </c>
      <c r="AR306">
        <v>0</v>
      </c>
      <c r="AS306">
        <v>4</v>
      </c>
      <c r="AT306">
        <v>88</v>
      </c>
      <c r="AU306">
        <v>635</v>
      </c>
      <c r="AV306">
        <v>16</v>
      </c>
      <c r="AW306">
        <v>1965</v>
      </c>
      <c r="AY306">
        <v>106426</v>
      </c>
    </row>
    <row r="307" spans="1:51" x14ac:dyDescent="0.25">
      <c r="A307" t="s">
        <v>1089</v>
      </c>
      <c r="B307" t="s">
        <v>619</v>
      </c>
      <c r="C307" t="s">
        <v>98</v>
      </c>
      <c r="D307">
        <v>64</v>
      </c>
      <c r="E307" t="s">
        <v>133</v>
      </c>
      <c r="F307">
        <v>20190513</v>
      </c>
      <c r="G307">
        <v>256</v>
      </c>
      <c r="H307">
        <v>105526</v>
      </c>
      <c r="K307" t="s">
        <v>684</v>
      </c>
      <c r="L307" t="s">
        <v>101</v>
      </c>
      <c r="N307" t="s">
        <v>104</v>
      </c>
      <c r="O307" s="1">
        <v>290485968515</v>
      </c>
      <c r="P307">
        <v>105777</v>
      </c>
      <c r="S307" t="s">
        <v>114</v>
      </c>
      <c r="T307" t="s">
        <v>101</v>
      </c>
      <c r="U307">
        <v>188</v>
      </c>
      <c r="V307" t="s">
        <v>115</v>
      </c>
      <c r="W307" s="1">
        <v>279917864476</v>
      </c>
      <c r="X307" t="s">
        <v>1085</v>
      </c>
      <c r="Y307">
        <v>3</v>
      </c>
      <c r="Z307" t="s">
        <v>745</v>
      </c>
      <c r="AA307">
        <v>119</v>
      </c>
      <c r="AB307">
        <v>17</v>
      </c>
      <c r="AC307">
        <v>2</v>
      </c>
      <c r="AD307">
        <v>101</v>
      </c>
      <c r="AE307">
        <v>63</v>
      </c>
      <c r="AF307">
        <v>53</v>
      </c>
      <c r="AG307">
        <v>17</v>
      </c>
      <c r="AH307">
        <v>16</v>
      </c>
      <c r="AI307">
        <v>5</v>
      </c>
      <c r="AJ307">
        <v>7</v>
      </c>
      <c r="AK307">
        <v>6</v>
      </c>
      <c r="AL307">
        <v>1</v>
      </c>
      <c r="AM307">
        <v>90</v>
      </c>
      <c r="AN307">
        <v>62</v>
      </c>
      <c r="AO307">
        <v>48</v>
      </c>
      <c r="AP307">
        <v>11</v>
      </c>
      <c r="AQ307">
        <v>15</v>
      </c>
      <c r="AR307">
        <v>7</v>
      </c>
      <c r="AS307">
        <v>11</v>
      </c>
      <c r="AT307">
        <v>51</v>
      </c>
      <c r="AU307">
        <v>965</v>
      </c>
      <c r="AV307">
        <v>48</v>
      </c>
      <c r="AW307">
        <v>985</v>
      </c>
      <c r="AY307">
        <v>133430</v>
      </c>
    </row>
    <row r="308" spans="1:51" x14ac:dyDescent="0.25">
      <c r="A308" t="s">
        <v>1089</v>
      </c>
      <c r="B308" t="s">
        <v>619</v>
      </c>
      <c r="C308" t="s">
        <v>98</v>
      </c>
      <c r="D308">
        <v>64</v>
      </c>
      <c r="E308" t="s">
        <v>133</v>
      </c>
      <c r="F308">
        <v>20190513</v>
      </c>
      <c r="G308">
        <v>250</v>
      </c>
      <c r="H308">
        <v>104926</v>
      </c>
      <c r="I308">
        <v>10</v>
      </c>
      <c r="K308" t="s">
        <v>670</v>
      </c>
      <c r="L308" t="s">
        <v>101</v>
      </c>
      <c r="M308">
        <v>178</v>
      </c>
      <c r="N308" t="s">
        <v>121</v>
      </c>
      <c r="O308" s="1">
        <v>319698836413</v>
      </c>
      <c r="P308">
        <v>104542</v>
      </c>
      <c r="R308" t="s">
        <v>267</v>
      </c>
      <c r="S308" t="s">
        <v>892</v>
      </c>
      <c r="T308" t="s">
        <v>101</v>
      </c>
      <c r="U308">
        <v>188</v>
      </c>
      <c r="V308" t="s">
        <v>138</v>
      </c>
      <c r="W308" s="1">
        <v>340698151951</v>
      </c>
      <c r="X308" t="s">
        <v>315</v>
      </c>
      <c r="Y308">
        <v>3</v>
      </c>
      <c r="Z308" t="s">
        <v>745</v>
      </c>
      <c r="AA308">
        <v>82</v>
      </c>
      <c r="AB308">
        <v>1</v>
      </c>
      <c r="AC308">
        <v>2</v>
      </c>
      <c r="AD308">
        <v>69</v>
      </c>
      <c r="AE308">
        <v>48</v>
      </c>
      <c r="AF308">
        <v>35</v>
      </c>
      <c r="AG308">
        <v>10</v>
      </c>
      <c r="AH308">
        <v>10</v>
      </c>
      <c r="AI308">
        <v>5</v>
      </c>
      <c r="AJ308">
        <v>6</v>
      </c>
      <c r="AK308">
        <v>3</v>
      </c>
      <c r="AL308">
        <v>1</v>
      </c>
      <c r="AM308">
        <v>56</v>
      </c>
      <c r="AN308">
        <v>31</v>
      </c>
      <c r="AO308">
        <v>23</v>
      </c>
      <c r="AP308">
        <v>11</v>
      </c>
      <c r="AQ308">
        <v>9</v>
      </c>
      <c r="AR308">
        <v>7</v>
      </c>
      <c r="AS308">
        <v>10</v>
      </c>
      <c r="AT308">
        <v>12</v>
      </c>
      <c r="AU308">
        <v>2920</v>
      </c>
      <c r="AV308">
        <v>92</v>
      </c>
      <c r="AW308">
        <v>623</v>
      </c>
      <c r="AY308">
        <v>104926</v>
      </c>
    </row>
    <row r="309" spans="1:51" x14ac:dyDescent="0.25">
      <c r="A309" t="s">
        <v>1089</v>
      </c>
      <c r="B309" t="s">
        <v>619</v>
      </c>
      <c r="C309" t="s">
        <v>98</v>
      </c>
      <c r="D309">
        <v>64</v>
      </c>
      <c r="E309" t="s">
        <v>133</v>
      </c>
      <c r="F309">
        <v>20190513</v>
      </c>
      <c r="G309">
        <v>249</v>
      </c>
      <c r="H309">
        <v>106432</v>
      </c>
      <c r="I309">
        <v>13</v>
      </c>
      <c r="K309" t="s">
        <v>678</v>
      </c>
      <c r="L309" t="s">
        <v>101</v>
      </c>
      <c r="N309" t="s">
        <v>504</v>
      </c>
      <c r="O309" s="1">
        <v>224914442163</v>
      </c>
      <c r="P309">
        <v>200000</v>
      </c>
      <c r="S309" t="s">
        <v>163</v>
      </c>
      <c r="T309" t="s">
        <v>101</v>
      </c>
      <c r="V309" t="s">
        <v>164</v>
      </c>
      <c r="W309" s="1">
        <v>187597535934</v>
      </c>
      <c r="X309" t="s">
        <v>1099</v>
      </c>
      <c r="Y309">
        <v>3</v>
      </c>
      <c r="Z309" t="s">
        <v>745</v>
      </c>
      <c r="AA309">
        <v>149</v>
      </c>
      <c r="AB309">
        <v>5</v>
      </c>
      <c r="AC309">
        <v>1</v>
      </c>
      <c r="AD309">
        <v>92</v>
      </c>
      <c r="AE309">
        <v>63</v>
      </c>
      <c r="AF309">
        <v>51</v>
      </c>
      <c r="AG309">
        <v>16</v>
      </c>
      <c r="AH309">
        <v>16</v>
      </c>
      <c r="AI309">
        <v>0</v>
      </c>
      <c r="AJ309">
        <v>1</v>
      </c>
      <c r="AK309">
        <v>7</v>
      </c>
      <c r="AL309">
        <v>7</v>
      </c>
      <c r="AM309">
        <v>96</v>
      </c>
      <c r="AN309">
        <v>63</v>
      </c>
      <c r="AO309">
        <v>43</v>
      </c>
      <c r="AP309">
        <v>18</v>
      </c>
      <c r="AQ309">
        <v>15</v>
      </c>
      <c r="AR309">
        <v>7</v>
      </c>
      <c r="AS309">
        <v>10</v>
      </c>
      <c r="AT309">
        <v>15</v>
      </c>
      <c r="AU309">
        <v>2445</v>
      </c>
      <c r="AV309">
        <v>30</v>
      </c>
      <c r="AW309">
        <v>1349</v>
      </c>
      <c r="AY309">
        <v>111575</v>
      </c>
    </row>
    <row r="310" spans="1:51" x14ac:dyDescent="0.25">
      <c r="A310" t="s">
        <v>1089</v>
      </c>
      <c r="B310" t="s">
        <v>619</v>
      </c>
      <c r="C310" t="s">
        <v>98</v>
      </c>
      <c r="D310">
        <v>64</v>
      </c>
      <c r="E310" t="s">
        <v>133</v>
      </c>
      <c r="F310">
        <v>20190513</v>
      </c>
      <c r="G310">
        <v>243</v>
      </c>
      <c r="H310">
        <v>105138</v>
      </c>
      <c r="K310" t="s">
        <v>644</v>
      </c>
      <c r="L310" t="s">
        <v>101</v>
      </c>
      <c r="M310">
        <v>183</v>
      </c>
      <c r="N310" t="s">
        <v>154</v>
      </c>
      <c r="O310" s="1">
        <v>310773442847</v>
      </c>
      <c r="P310">
        <v>104312</v>
      </c>
      <c r="S310" t="s">
        <v>753</v>
      </c>
      <c r="T310" t="s">
        <v>101</v>
      </c>
      <c r="U310">
        <v>190</v>
      </c>
      <c r="V310" t="s">
        <v>121</v>
      </c>
      <c r="W310" s="1">
        <v>352224503765</v>
      </c>
      <c r="X310" t="s">
        <v>497</v>
      </c>
      <c r="Y310">
        <v>3</v>
      </c>
      <c r="Z310" t="s">
        <v>745</v>
      </c>
      <c r="AA310">
        <v>104</v>
      </c>
      <c r="AB310">
        <v>3</v>
      </c>
      <c r="AC310">
        <v>2</v>
      </c>
      <c r="AD310">
        <v>68</v>
      </c>
      <c r="AE310">
        <v>47</v>
      </c>
      <c r="AF310">
        <v>34</v>
      </c>
      <c r="AG310">
        <v>12</v>
      </c>
      <c r="AH310">
        <v>12</v>
      </c>
      <c r="AI310">
        <v>1</v>
      </c>
      <c r="AJ310">
        <v>3</v>
      </c>
      <c r="AK310">
        <v>1</v>
      </c>
      <c r="AL310">
        <v>4</v>
      </c>
      <c r="AM310">
        <v>80</v>
      </c>
      <c r="AN310">
        <v>51</v>
      </c>
      <c r="AO310">
        <v>34</v>
      </c>
      <c r="AP310">
        <v>9</v>
      </c>
      <c r="AQ310">
        <v>11</v>
      </c>
      <c r="AR310">
        <v>4</v>
      </c>
      <c r="AS310">
        <v>9</v>
      </c>
      <c r="AT310">
        <v>20</v>
      </c>
      <c r="AU310">
        <v>1645</v>
      </c>
      <c r="AV310">
        <v>65</v>
      </c>
      <c r="AW310">
        <v>785</v>
      </c>
      <c r="AX310">
        <v>133430</v>
      </c>
    </row>
    <row r="311" spans="1:51" x14ac:dyDescent="0.25">
      <c r="A311" t="s">
        <v>1089</v>
      </c>
      <c r="B311" t="s">
        <v>619</v>
      </c>
      <c r="C311" t="s">
        <v>98</v>
      </c>
      <c r="D311">
        <v>64</v>
      </c>
      <c r="E311" t="s">
        <v>133</v>
      </c>
      <c r="F311">
        <v>20190513</v>
      </c>
      <c r="G311">
        <v>242</v>
      </c>
      <c r="H311">
        <v>111575</v>
      </c>
      <c r="I311">
        <v>11</v>
      </c>
      <c r="K311" t="s">
        <v>647</v>
      </c>
      <c r="L311" t="s">
        <v>101</v>
      </c>
      <c r="N311" t="s">
        <v>102</v>
      </c>
      <c r="O311" s="1">
        <v>229760438056</v>
      </c>
      <c r="P311">
        <v>132283</v>
      </c>
      <c r="R311" t="s">
        <v>158</v>
      </c>
      <c r="S311" t="s">
        <v>207</v>
      </c>
      <c r="T311" t="s">
        <v>101</v>
      </c>
      <c r="V311" t="s">
        <v>121</v>
      </c>
      <c r="W311" s="1">
        <v>240054757016</v>
      </c>
      <c r="X311" t="s">
        <v>1100</v>
      </c>
      <c r="Y311">
        <v>3</v>
      </c>
      <c r="Z311" t="s">
        <v>745</v>
      </c>
      <c r="AA311">
        <v>145</v>
      </c>
      <c r="AB311">
        <v>3</v>
      </c>
      <c r="AC311">
        <v>8</v>
      </c>
      <c r="AD311">
        <v>100</v>
      </c>
      <c r="AE311">
        <v>54</v>
      </c>
      <c r="AF311">
        <v>39</v>
      </c>
      <c r="AG311">
        <v>27</v>
      </c>
      <c r="AH311">
        <v>16</v>
      </c>
      <c r="AI311">
        <v>4</v>
      </c>
      <c r="AJ311">
        <v>5</v>
      </c>
      <c r="AK311">
        <v>12</v>
      </c>
      <c r="AL311">
        <v>3</v>
      </c>
      <c r="AM311">
        <v>92</v>
      </c>
      <c r="AN311">
        <v>51</v>
      </c>
      <c r="AO311">
        <v>39</v>
      </c>
      <c r="AP311">
        <v>21</v>
      </c>
      <c r="AQ311">
        <v>14</v>
      </c>
      <c r="AR311">
        <v>7</v>
      </c>
      <c r="AS311">
        <v>10</v>
      </c>
      <c r="AT311">
        <v>13</v>
      </c>
      <c r="AU311">
        <v>2720</v>
      </c>
      <c r="AV311">
        <v>67</v>
      </c>
      <c r="AW311">
        <v>774</v>
      </c>
      <c r="AX311">
        <v>104745</v>
      </c>
    </row>
    <row r="312" spans="1:51" x14ac:dyDescent="0.25">
      <c r="A312" t="s">
        <v>112</v>
      </c>
      <c r="B312" t="s">
        <v>113</v>
      </c>
      <c r="C312" t="s">
        <v>98</v>
      </c>
      <c r="D312">
        <v>32</v>
      </c>
      <c r="E312" t="s">
        <v>99</v>
      </c>
      <c r="F312">
        <v>20190520</v>
      </c>
      <c r="G312">
        <v>300</v>
      </c>
      <c r="H312">
        <v>100644</v>
      </c>
      <c r="I312">
        <v>1</v>
      </c>
      <c r="K312" t="s">
        <v>683</v>
      </c>
      <c r="L312" t="s">
        <v>101</v>
      </c>
      <c r="M312">
        <v>198</v>
      </c>
      <c r="N312" t="s">
        <v>104</v>
      </c>
      <c r="O312" s="1">
        <v>220807665982</v>
      </c>
      <c r="P312">
        <v>111797</v>
      </c>
      <c r="S312" t="s">
        <v>898</v>
      </c>
      <c r="T312" t="s">
        <v>101</v>
      </c>
      <c r="V312" t="s">
        <v>218</v>
      </c>
      <c r="W312" s="1">
        <v>236057494867</v>
      </c>
      <c r="X312" t="s">
        <v>1101</v>
      </c>
      <c r="Y312">
        <v>3</v>
      </c>
      <c r="Z312" t="s">
        <v>196</v>
      </c>
      <c r="AA312">
        <v>155</v>
      </c>
      <c r="AB312">
        <v>3</v>
      </c>
      <c r="AC312">
        <v>8</v>
      </c>
      <c r="AD312">
        <v>109</v>
      </c>
      <c r="AE312">
        <v>72</v>
      </c>
      <c r="AF312">
        <v>54</v>
      </c>
      <c r="AG312">
        <v>20</v>
      </c>
      <c r="AH312">
        <v>15</v>
      </c>
      <c r="AI312">
        <v>6</v>
      </c>
      <c r="AJ312">
        <v>7</v>
      </c>
      <c r="AK312">
        <v>6</v>
      </c>
      <c r="AL312">
        <v>2</v>
      </c>
      <c r="AM312">
        <v>121</v>
      </c>
      <c r="AN312">
        <v>82</v>
      </c>
      <c r="AO312">
        <v>54</v>
      </c>
      <c r="AP312">
        <v>23</v>
      </c>
      <c r="AQ312">
        <v>15</v>
      </c>
      <c r="AR312">
        <v>11</v>
      </c>
      <c r="AS312">
        <v>12</v>
      </c>
      <c r="AT312">
        <v>5</v>
      </c>
      <c r="AU312">
        <v>4155</v>
      </c>
      <c r="AV312">
        <v>75</v>
      </c>
      <c r="AW312">
        <v>705</v>
      </c>
      <c r="AX312">
        <v>111575</v>
      </c>
    </row>
    <row r="313" spans="1:51" x14ac:dyDescent="0.25">
      <c r="A313" t="s">
        <v>112</v>
      </c>
      <c r="B313" t="s">
        <v>113</v>
      </c>
      <c r="C313" t="s">
        <v>98</v>
      </c>
      <c r="D313">
        <v>32</v>
      </c>
      <c r="E313" t="s">
        <v>99</v>
      </c>
      <c r="F313">
        <v>20190520</v>
      </c>
      <c r="G313">
        <v>299</v>
      </c>
      <c r="H313">
        <v>100644</v>
      </c>
      <c r="I313">
        <v>1</v>
      </c>
      <c r="K313" t="s">
        <v>683</v>
      </c>
      <c r="L313" t="s">
        <v>101</v>
      </c>
      <c r="M313">
        <v>198</v>
      </c>
      <c r="N313" t="s">
        <v>104</v>
      </c>
      <c r="O313" s="1">
        <v>220807665982</v>
      </c>
      <c r="P313">
        <v>105643</v>
      </c>
      <c r="S313" t="s">
        <v>455</v>
      </c>
      <c r="T313" t="s">
        <v>108</v>
      </c>
      <c r="U313">
        <v>190</v>
      </c>
      <c r="V313" t="s">
        <v>150</v>
      </c>
      <c r="W313" s="1">
        <v>286214921287</v>
      </c>
      <c r="X313" t="s">
        <v>1102</v>
      </c>
      <c r="Y313">
        <v>3</v>
      </c>
      <c r="Z313" t="s">
        <v>193</v>
      </c>
      <c r="AA313">
        <v>158</v>
      </c>
      <c r="AB313">
        <v>15</v>
      </c>
      <c r="AC313">
        <v>6</v>
      </c>
      <c r="AD313">
        <v>94</v>
      </c>
      <c r="AE313">
        <v>63</v>
      </c>
      <c r="AF313">
        <v>51</v>
      </c>
      <c r="AG313">
        <v>15</v>
      </c>
      <c r="AH313">
        <v>16</v>
      </c>
      <c r="AI313">
        <v>3</v>
      </c>
      <c r="AJ313">
        <v>6</v>
      </c>
      <c r="AK313">
        <v>5</v>
      </c>
      <c r="AL313">
        <v>8</v>
      </c>
      <c r="AM313">
        <v>130</v>
      </c>
      <c r="AN313">
        <v>80</v>
      </c>
      <c r="AO313">
        <v>47</v>
      </c>
      <c r="AP313">
        <v>25</v>
      </c>
      <c r="AQ313">
        <v>17</v>
      </c>
      <c r="AR313">
        <v>8</v>
      </c>
      <c r="AS313">
        <v>14</v>
      </c>
      <c r="AT313">
        <v>5</v>
      </c>
      <c r="AU313">
        <v>4155</v>
      </c>
      <c r="AV313">
        <v>84</v>
      </c>
      <c r="AW313">
        <v>641</v>
      </c>
      <c r="AX313">
        <v>104792</v>
      </c>
    </row>
    <row r="314" spans="1:51" x14ac:dyDescent="0.25">
      <c r="A314" t="s">
        <v>112</v>
      </c>
      <c r="B314" t="s">
        <v>113</v>
      </c>
      <c r="C314" t="s">
        <v>98</v>
      </c>
      <c r="D314">
        <v>32</v>
      </c>
      <c r="E314" t="s">
        <v>99</v>
      </c>
      <c r="F314">
        <v>20190520</v>
      </c>
      <c r="G314">
        <v>297</v>
      </c>
      <c r="H314">
        <v>100644</v>
      </c>
      <c r="I314">
        <v>1</v>
      </c>
      <c r="K314" t="s">
        <v>683</v>
      </c>
      <c r="L314" t="s">
        <v>101</v>
      </c>
      <c r="M314">
        <v>198</v>
      </c>
      <c r="N314" t="s">
        <v>104</v>
      </c>
      <c r="O314" s="1">
        <v>220807665982</v>
      </c>
      <c r="P314">
        <v>106198</v>
      </c>
      <c r="S314" t="s">
        <v>400</v>
      </c>
      <c r="T314" t="s">
        <v>101</v>
      </c>
      <c r="V314" t="s">
        <v>401</v>
      </c>
      <c r="W314" s="1">
        <v>259247091034</v>
      </c>
      <c r="X314" t="s">
        <v>1094</v>
      </c>
      <c r="Y314">
        <v>3</v>
      </c>
      <c r="Z314" t="s">
        <v>189</v>
      </c>
      <c r="AA314">
        <v>141</v>
      </c>
      <c r="AB314">
        <v>17</v>
      </c>
      <c r="AC314">
        <v>4</v>
      </c>
      <c r="AD314">
        <v>94</v>
      </c>
      <c r="AE314">
        <v>63</v>
      </c>
      <c r="AF314">
        <v>51</v>
      </c>
      <c r="AG314">
        <v>9</v>
      </c>
      <c r="AH314">
        <v>15</v>
      </c>
      <c r="AI314">
        <v>5</v>
      </c>
      <c r="AJ314">
        <v>8</v>
      </c>
      <c r="AK314">
        <v>4</v>
      </c>
      <c r="AL314">
        <v>2</v>
      </c>
      <c r="AM314">
        <v>115</v>
      </c>
      <c r="AN314">
        <v>80</v>
      </c>
      <c r="AO314">
        <v>50</v>
      </c>
      <c r="AP314">
        <v>18</v>
      </c>
      <c r="AQ314">
        <v>15</v>
      </c>
      <c r="AR314">
        <v>7</v>
      </c>
      <c r="AS314">
        <v>11</v>
      </c>
      <c r="AT314">
        <v>5</v>
      </c>
      <c r="AU314">
        <v>4155</v>
      </c>
      <c r="AV314">
        <v>92</v>
      </c>
      <c r="AW314">
        <v>613</v>
      </c>
      <c r="AY314">
        <v>200000</v>
      </c>
    </row>
    <row r="315" spans="1:51" x14ac:dyDescent="0.25">
      <c r="A315" t="s">
        <v>112</v>
      </c>
      <c r="B315" t="s">
        <v>113</v>
      </c>
      <c r="C315" t="s">
        <v>98</v>
      </c>
      <c r="D315">
        <v>32</v>
      </c>
      <c r="E315" t="s">
        <v>99</v>
      </c>
      <c r="F315">
        <v>20190520</v>
      </c>
      <c r="G315">
        <v>293</v>
      </c>
      <c r="H315">
        <v>100644</v>
      </c>
      <c r="I315">
        <v>1</v>
      </c>
      <c r="K315" t="s">
        <v>683</v>
      </c>
      <c r="L315" t="s">
        <v>101</v>
      </c>
      <c r="M315">
        <v>198</v>
      </c>
      <c r="N315" t="s">
        <v>104</v>
      </c>
      <c r="O315" s="1">
        <v>220807665982</v>
      </c>
      <c r="P315">
        <v>105208</v>
      </c>
      <c r="S315" t="s">
        <v>472</v>
      </c>
      <c r="T315" t="s">
        <v>101</v>
      </c>
      <c r="U315">
        <v>190</v>
      </c>
      <c r="V315" t="s">
        <v>473</v>
      </c>
      <c r="W315" s="1">
        <v>307186858316</v>
      </c>
      <c r="X315" t="s">
        <v>370</v>
      </c>
      <c r="Y315">
        <v>3</v>
      </c>
      <c r="Z315" t="s">
        <v>187</v>
      </c>
      <c r="AA315">
        <v>65</v>
      </c>
      <c r="AB315">
        <v>6</v>
      </c>
      <c r="AC315">
        <v>6</v>
      </c>
      <c r="AD315">
        <v>60</v>
      </c>
      <c r="AE315">
        <v>42</v>
      </c>
      <c r="AF315">
        <v>34</v>
      </c>
      <c r="AG315">
        <v>5</v>
      </c>
      <c r="AH315">
        <v>8</v>
      </c>
      <c r="AI315">
        <v>8</v>
      </c>
      <c r="AJ315">
        <v>9</v>
      </c>
      <c r="AK315">
        <v>1</v>
      </c>
      <c r="AL315">
        <v>3</v>
      </c>
      <c r="AM315">
        <v>42</v>
      </c>
      <c r="AN315">
        <v>21</v>
      </c>
      <c r="AO315">
        <v>12</v>
      </c>
      <c r="AP315">
        <v>6</v>
      </c>
      <c r="AQ315">
        <v>7</v>
      </c>
      <c r="AR315">
        <v>3</v>
      </c>
      <c r="AS315">
        <v>8</v>
      </c>
      <c r="AT315">
        <v>5</v>
      </c>
      <c r="AU315">
        <v>4155</v>
      </c>
      <c r="AV315">
        <v>80</v>
      </c>
      <c r="AW315">
        <v>667</v>
      </c>
      <c r="AX315">
        <v>106233</v>
      </c>
    </row>
    <row r="316" spans="1:51" x14ac:dyDescent="0.25">
      <c r="A316" t="s">
        <v>112</v>
      </c>
      <c r="B316" t="s">
        <v>113</v>
      </c>
      <c r="C316" t="s">
        <v>98</v>
      </c>
      <c r="D316">
        <v>32</v>
      </c>
      <c r="E316" t="s">
        <v>99</v>
      </c>
      <c r="F316">
        <v>20190520</v>
      </c>
      <c r="G316">
        <v>288</v>
      </c>
      <c r="H316">
        <v>106121</v>
      </c>
      <c r="K316" t="s">
        <v>561</v>
      </c>
      <c r="L316" t="s">
        <v>101</v>
      </c>
      <c r="N316" t="s">
        <v>224</v>
      </c>
      <c r="O316" s="1">
        <v>263080082136</v>
      </c>
      <c r="P316">
        <v>106426</v>
      </c>
      <c r="Q316">
        <v>3</v>
      </c>
      <c r="S316" t="s">
        <v>217</v>
      </c>
      <c r="T316" t="s">
        <v>101</v>
      </c>
      <c r="V316" t="s">
        <v>218</v>
      </c>
      <c r="W316" s="1">
        <v>22970568104</v>
      </c>
      <c r="X316" t="s">
        <v>981</v>
      </c>
      <c r="Y316">
        <v>3</v>
      </c>
      <c r="Z316" t="s">
        <v>187</v>
      </c>
      <c r="AA316">
        <v>120</v>
      </c>
      <c r="AB316">
        <v>4</v>
      </c>
      <c r="AC316">
        <v>0</v>
      </c>
      <c r="AD316">
        <v>81</v>
      </c>
      <c r="AE316">
        <v>59</v>
      </c>
      <c r="AF316">
        <v>42</v>
      </c>
      <c r="AG316">
        <v>14</v>
      </c>
      <c r="AH316">
        <v>14</v>
      </c>
      <c r="AI316">
        <v>3</v>
      </c>
      <c r="AJ316">
        <v>4</v>
      </c>
      <c r="AK316">
        <v>4</v>
      </c>
      <c r="AL316">
        <v>1</v>
      </c>
      <c r="AM316">
        <v>81</v>
      </c>
      <c r="AN316">
        <v>51</v>
      </c>
      <c r="AO316">
        <v>42</v>
      </c>
      <c r="AP316">
        <v>11</v>
      </c>
      <c r="AQ316">
        <v>14</v>
      </c>
      <c r="AR316">
        <v>5</v>
      </c>
      <c r="AS316">
        <v>8</v>
      </c>
      <c r="AT316">
        <v>107</v>
      </c>
      <c r="AU316">
        <v>534</v>
      </c>
      <c r="AV316">
        <v>37</v>
      </c>
      <c r="AW316">
        <v>1201</v>
      </c>
      <c r="AX316">
        <v>106421</v>
      </c>
    </row>
    <row r="317" spans="1:51" x14ac:dyDescent="0.25">
      <c r="A317" t="s">
        <v>112</v>
      </c>
      <c r="B317" t="s">
        <v>113</v>
      </c>
      <c r="C317" t="s">
        <v>98</v>
      </c>
      <c r="D317">
        <v>32</v>
      </c>
      <c r="E317" t="s">
        <v>99</v>
      </c>
      <c r="F317">
        <v>20190520</v>
      </c>
      <c r="G317">
        <v>286</v>
      </c>
      <c r="H317">
        <v>106000</v>
      </c>
      <c r="J317" t="s">
        <v>354</v>
      </c>
      <c r="K317" t="s">
        <v>726</v>
      </c>
      <c r="L317" t="s">
        <v>101</v>
      </c>
      <c r="M317">
        <v>172</v>
      </c>
      <c r="N317" t="s">
        <v>305</v>
      </c>
      <c r="O317" s="1">
        <v>269979466119</v>
      </c>
      <c r="P317">
        <v>104527</v>
      </c>
      <c r="Q317">
        <v>2</v>
      </c>
      <c r="S317" t="s">
        <v>694</v>
      </c>
      <c r="T317" t="s">
        <v>101</v>
      </c>
      <c r="U317">
        <v>183</v>
      </c>
      <c r="V317" t="s">
        <v>118</v>
      </c>
      <c r="W317" s="1">
        <v>341437371663</v>
      </c>
      <c r="X317" t="s">
        <v>357</v>
      </c>
      <c r="Y317">
        <v>3</v>
      </c>
      <c r="Z317" t="s">
        <v>187</v>
      </c>
      <c r="AA317">
        <v>116</v>
      </c>
      <c r="AB317">
        <v>0</v>
      </c>
      <c r="AC317">
        <v>1</v>
      </c>
      <c r="AD317">
        <v>93</v>
      </c>
      <c r="AE317">
        <v>70</v>
      </c>
      <c r="AF317">
        <v>46</v>
      </c>
      <c r="AG317">
        <v>12</v>
      </c>
      <c r="AH317">
        <v>14</v>
      </c>
      <c r="AI317">
        <v>8</v>
      </c>
      <c r="AJ317">
        <v>11</v>
      </c>
      <c r="AK317">
        <v>5</v>
      </c>
      <c r="AL317">
        <v>1</v>
      </c>
      <c r="AM317">
        <v>93</v>
      </c>
      <c r="AN317">
        <v>57</v>
      </c>
      <c r="AO317">
        <v>39</v>
      </c>
      <c r="AP317">
        <v>17</v>
      </c>
      <c r="AQ317">
        <v>14</v>
      </c>
      <c r="AR317">
        <v>7</v>
      </c>
      <c r="AS317">
        <v>11</v>
      </c>
      <c r="AT317">
        <v>57</v>
      </c>
      <c r="AU317">
        <v>856</v>
      </c>
      <c r="AV317">
        <v>27</v>
      </c>
      <c r="AW317">
        <v>1365</v>
      </c>
      <c r="AX317">
        <v>104527</v>
      </c>
    </row>
    <row r="318" spans="1:51" x14ac:dyDescent="0.25">
      <c r="A318" t="s">
        <v>112</v>
      </c>
      <c r="B318" t="s">
        <v>113</v>
      </c>
      <c r="C318" t="s">
        <v>98</v>
      </c>
      <c r="D318">
        <v>32</v>
      </c>
      <c r="E318" t="s">
        <v>99</v>
      </c>
      <c r="F318">
        <v>20190520</v>
      </c>
      <c r="G318">
        <v>280</v>
      </c>
      <c r="H318">
        <v>105643</v>
      </c>
      <c r="K318" t="s">
        <v>455</v>
      </c>
      <c r="L318" t="s">
        <v>108</v>
      </c>
      <c r="M318">
        <v>190</v>
      </c>
      <c r="N318" t="s">
        <v>150</v>
      </c>
      <c r="O318" s="1">
        <v>286214921287</v>
      </c>
      <c r="P318">
        <v>105777</v>
      </c>
      <c r="R318" t="s">
        <v>354</v>
      </c>
      <c r="S318" t="s">
        <v>114</v>
      </c>
      <c r="T318" t="s">
        <v>101</v>
      </c>
      <c r="U318">
        <v>188</v>
      </c>
      <c r="V318" t="s">
        <v>115</v>
      </c>
      <c r="W318" s="1">
        <v>280109514031</v>
      </c>
      <c r="X318" t="s">
        <v>1080</v>
      </c>
      <c r="Y318">
        <v>3</v>
      </c>
      <c r="Z318" t="s">
        <v>173</v>
      </c>
      <c r="AA318">
        <v>96</v>
      </c>
      <c r="AB318">
        <v>5</v>
      </c>
      <c r="AC318">
        <v>2</v>
      </c>
      <c r="AD318">
        <v>77</v>
      </c>
      <c r="AE318">
        <v>56</v>
      </c>
      <c r="AF318">
        <v>35</v>
      </c>
      <c r="AG318">
        <v>9</v>
      </c>
      <c r="AH318">
        <v>12</v>
      </c>
      <c r="AI318">
        <v>3</v>
      </c>
      <c r="AJ318">
        <v>7</v>
      </c>
      <c r="AK318">
        <v>9</v>
      </c>
      <c r="AL318">
        <v>5</v>
      </c>
      <c r="AM318">
        <v>71</v>
      </c>
      <c r="AN318">
        <v>50</v>
      </c>
      <c r="AO318">
        <v>37</v>
      </c>
      <c r="AP318">
        <v>4</v>
      </c>
      <c r="AQ318">
        <v>13</v>
      </c>
      <c r="AR318">
        <v>0</v>
      </c>
      <c r="AS318">
        <v>5</v>
      </c>
      <c r="AT318">
        <v>84</v>
      </c>
      <c r="AU318">
        <v>641</v>
      </c>
      <c r="AV318">
        <v>47</v>
      </c>
      <c r="AW318">
        <v>985</v>
      </c>
      <c r="AX318">
        <v>105676</v>
      </c>
    </row>
    <row r="319" spans="1:51" x14ac:dyDescent="0.25">
      <c r="A319" t="s">
        <v>1103</v>
      </c>
      <c r="B319" t="s">
        <v>1104</v>
      </c>
      <c r="C319" t="s">
        <v>98</v>
      </c>
      <c r="D319">
        <v>32</v>
      </c>
      <c r="E319" t="s">
        <v>99</v>
      </c>
      <c r="F319">
        <v>20190520</v>
      </c>
      <c r="G319">
        <v>300</v>
      </c>
      <c r="H319">
        <v>105332</v>
      </c>
      <c r="K319" t="s">
        <v>915</v>
      </c>
      <c r="L319" t="s">
        <v>101</v>
      </c>
      <c r="M319">
        <v>196</v>
      </c>
      <c r="N319" t="s">
        <v>138</v>
      </c>
      <c r="O319" s="1">
        <v>300314852841</v>
      </c>
      <c r="P319">
        <v>200000</v>
      </c>
      <c r="Q319">
        <v>4</v>
      </c>
      <c r="S319" t="s">
        <v>163</v>
      </c>
      <c r="T319" t="s">
        <v>101</v>
      </c>
      <c r="V319" t="s">
        <v>164</v>
      </c>
      <c r="W319" s="1">
        <v>187789185489</v>
      </c>
      <c r="X319" t="s">
        <v>119</v>
      </c>
      <c r="Y319">
        <v>3</v>
      </c>
      <c r="Z319" t="s">
        <v>196</v>
      </c>
      <c r="AA319">
        <v>80</v>
      </c>
      <c r="AB319">
        <v>7</v>
      </c>
      <c r="AC319">
        <v>2</v>
      </c>
      <c r="AD319">
        <v>47</v>
      </c>
      <c r="AE319">
        <v>24</v>
      </c>
      <c r="AF319">
        <v>19</v>
      </c>
      <c r="AG319">
        <v>15</v>
      </c>
      <c r="AH319">
        <v>9</v>
      </c>
      <c r="AI319">
        <v>0</v>
      </c>
      <c r="AJ319">
        <v>1</v>
      </c>
      <c r="AK319">
        <v>8</v>
      </c>
      <c r="AL319">
        <v>4</v>
      </c>
      <c r="AM319">
        <v>72</v>
      </c>
      <c r="AN319">
        <v>51</v>
      </c>
      <c r="AO319">
        <v>30</v>
      </c>
      <c r="AP319">
        <v>10</v>
      </c>
      <c r="AQ319">
        <v>10</v>
      </c>
      <c r="AR319">
        <v>5</v>
      </c>
      <c r="AS319">
        <v>9</v>
      </c>
      <c r="AT319">
        <v>51</v>
      </c>
      <c r="AU319">
        <v>938</v>
      </c>
      <c r="AV319">
        <v>28</v>
      </c>
      <c r="AW319">
        <v>1344</v>
      </c>
      <c r="AX319">
        <v>126094</v>
      </c>
    </row>
    <row r="320" spans="1:51" x14ac:dyDescent="0.25">
      <c r="A320" t="s">
        <v>1103</v>
      </c>
      <c r="B320" t="s">
        <v>1104</v>
      </c>
      <c r="C320" t="s">
        <v>98</v>
      </c>
      <c r="D320">
        <v>32</v>
      </c>
      <c r="E320" t="s">
        <v>99</v>
      </c>
      <c r="F320">
        <v>20190520</v>
      </c>
      <c r="G320">
        <v>299</v>
      </c>
      <c r="H320">
        <v>200000</v>
      </c>
      <c r="I320">
        <v>4</v>
      </c>
      <c r="K320" t="s">
        <v>163</v>
      </c>
      <c r="L320" t="s">
        <v>101</v>
      </c>
      <c r="N320" t="s">
        <v>164</v>
      </c>
      <c r="O320" s="1">
        <v>187789185489</v>
      </c>
      <c r="P320">
        <v>105932</v>
      </c>
      <c r="Q320">
        <v>1</v>
      </c>
      <c r="S320" t="s">
        <v>660</v>
      </c>
      <c r="T320" t="s">
        <v>101</v>
      </c>
      <c r="U320">
        <v>185</v>
      </c>
      <c r="V320" t="s">
        <v>102</v>
      </c>
      <c r="W320" s="1">
        <v>272361396304</v>
      </c>
      <c r="X320" t="s">
        <v>1105</v>
      </c>
      <c r="Y320">
        <v>3</v>
      </c>
      <c r="Z320" t="s">
        <v>193</v>
      </c>
      <c r="AA320">
        <v>136</v>
      </c>
      <c r="AB320">
        <v>12</v>
      </c>
      <c r="AC320">
        <v>1</v>
      </c>
      <c r="AD320">
        <v>92</v>
      </c>
      <c r="AE320">
        <v>59</v>
      </c>
      <c r="AF320">
        <v>49</v>
      </c>
      <c r="AG320">
        <v>16</v>
      </c>
      <c r="AH320">
        <v>15</v>
      </c>
      <c r="AI320">
        <v>7</v>
      </c>
      <c r="AJ320">
        <v>9</v>
      </c>
      <c r="AK320">
        <v>6</v>
      </c>
      <c r="AL320">
        <v>4</v>
      </c>
      <c r="AM320">
        <v>98</v>
      </c>
      <c r="AN320">
        <v>70</v>
      </c>
      <c r="AO320">
        <v>49</v>
      </c>
      <c r="AP320">
        <v>16</v>
      </c>
      <c r="AQ320">
        <v>15</v>
      </c>
      <c r="AR320">
        <v>3</v>
      </c>
      <c r="AS320">
        <v>4</v>
      </c>
      <c r="AT320">
        <v>28</v>
      </c>
      <c r="AU320">
        <v>1344</v>
      </c>
      <c r="AV320">
        <v>18</v>
      </c>
      <c r="AW320">
        <v>1925</v>
      </c>
      <c r="AX320">
        <v>100644</v>
      </c>
    </row>
    <row r="321" spans="1:51" x14ac:dyDescent="0.25">
      <c r="A321" t="s">
        <v>1103</v>
      </c>
      <c r="B321" t="s">
        <v>1104</v>
      </c>
      <c r="C321" t="s">
        <v>98</v>
      </c>
      <c r="D321">
        <v>32</v>
      </c>
      <c r="E321" t="s">
        <v>99</v>
      </c>
      <c r="F321">
        <v>20190520</v>
      </c>
      <c r="G321">
        <v>296</v>
      </c>
      <c r="H321">
        <v>200000</v>
      </c>
      <c r="I321">
        <v>4</v>
      </c>
      <c r="K321" t="s">
        <v>163</v>
      </c>
      <c r="L321" t="s">
        <v>101</v>
      </c>
      <c r="N321" t="s">
        <v>164</v>
      </c>
      <c r="O321" s="1">
        <v>187789185489</v>
      </c>
      <c r="P321">
        <v>105449</v>
      </c>
      <c r="S321" t="s">
        <v>738</v>
      </c>
      <c r="T321" t="s">
        <v>101</v>
      </c>
      <c r="U321">
        <v>188</v>
      </c>
      <c r="V321" t="s">
        <v>127</v>
      </c>
      <c r="W321" s="1">
        <v>29401779603</v>
      </c>
      <c r="X321" t="s">
        <v>1106</v>
      </c>
      <c r="Y321">
        <v>3</v>
      </c>
      <c r="Z321" t="s">
        <v>189</v>
      </c>
      <c r="AA321">
        <v>119</v>
      </c>
      <c r="AB321">
        <v>11</v>
      </c>
      <c r="AC321">
        <v>0</v>
      </c>
      <c r="AD321">
        <v>68</v>
      </c>
      <c r="AE321">
        <v>45</v>
      </c>
      <c r="AF321">
        <v>34</v>
      </c>
      <c r="AG321">
        <v>17</v>
      </c>
      <c r="AH321">
        <v>14</v>
      </c>
      <c r="AI321">
        <v>1</v>
      </c>
      <c r="AJ321">
        <v>4</v>
      </c>
      <c r="AK321">
        <v>2</v>
      </c>
      <c r="AL321">
        <v>0</v>
      </c>
      <c r="AM321">
        <v>97</v>
      </c>
      <c r="AN321">
        <v>57</v>
      </c>
      <c r="AO321">
        <v>39</v>
      </c>
      <c r="AP321">
        <v>19</v>
      </c>
      <c r="AQ321">
        <v>14</v>
      </c>
      <c r="AR321">
        <v>4</v>
      </c>
      <c r="AS321">
        <v>7</v>
      </c>
      <c r="AT321">
        <v>28</v>
      </c>
      <c r="AU321">
        <v>1344</v>
      </c>
      <c r="AV321">
        <v>59</v>
      </c>
      <c r="AW321">
        <v>850</v>
      </c>
      <c r="AX321">
        <v>126610</v>
      </c>
    </row>
    <row r="322" spans="1:51" x14ac:dyDescent="0.25">
      <c r="A322" t="s">
        <v>1103</v>
      </c>
      <c r="B322" t="s">
        <v>1104</v>
      </c>
      <c r="C322" t="s">
        <v>98</v>
      </c>
      <c r="D322">
        <v>32</v>
      </c>
      <c r="E322" t="s">
        <v>99</v>
      </c>
      <c r="F322">
        <v>20190520</v>
      </c>
      <c r="G322">
        <v>295</v>
      </c>
      <c r="H322">
        <v>105332</v>
      </c>
      <c r="K322" t="s">
        <v>915</v>
      </c>
      <c r="L322" t="s">
        <v>101</v>
      </c>
      <c r="M322">
        <v>196</v>
      </c>
      <c r="N322" t="s">
        <v>138</v>
      </c>
      <c r="O322" s="1">
        <v>300314852841</v>
      </c>
      <c r="P322">
        <v>133430</v>
      </c>
      <c r="Q322">
        <v>3</v>
      </c>
      <c r="S322" t="s">
        <v>651</v>
      </c>
      <c r="T322" t="s">
        <v>108</v>
      </c>
      <c r="V322" t="s">
        <v>164</v>
      </c>
      <c r="W322" s="1">
        <v>200958247775</v>
      </c>
      <c r="X322" t="s">
        <v>1107</v>
      </c>
      <c r="Y322">
        <v>3</v>
      </c>
      <c r="Z322" t="s">
        <v>189</v>
      </c>
      <c r="AA322">
        <v>115</v>
      </c>
      <c r="AB322">
        <v>6</v>
      </c>
      <c r="AC322">
        <v>7</v>
      </c>
      <c r="AD322">
        <v>97</v>
      </c>
      <c r="AE322">
        <v>54</v>
      </c>
      <c r="AF322">
        <v>43</v>
      </c>
      <c r="AG322">
        <v>25</v>
      </c>
      <c r="AH322">
        <v>15</v>
      </c>
      <c r="AI322">
        <v>4</v>
      </c>
      <c r="AJ322">
        <v>5</v>
      </c>
      <c r="AK322">
        <v>1</v>
      </c>
      <c r="AL322">
        <v>2</v>
      </c>
      <c r="AM322">
        <v>93</v>
      </c>
      <c r="AN322">
        <v>52</v>
      </c>
      <c r="AO322">
        <v>34</v>
      </c>
      <c r="AP322">
        <v>30</v>
      </c>
      <c r="AQ322">
        <v>16</v>
      </c>
      <c r="AR322">
        <v>1</v>
      </c>
      <c r="AS322">
        <v>3</v>
      </c>
      <c r="AT322">
        <v>51</v>
      </c>
      <c r="AU322">
        <v>938</v>
      </c>
      <c r="AV322">
        <v>23</v>
      </c>
      <c r="AW322">
        <v>1425</v>
      </c>
      <c r="AX322">
        <v>104926</v>
      </c>
    </row>
    <row r="323" spans="1:51" x14ac:dyDescent="0.25">
      <c r="A323" t="s">
        <v>1103</v>
      </c>
      <c r="B323" t="s">
        <v>1104</v>
      </c>
      <c r="C323" t="s">
        <v>98</v>
      </c>
      <c r="D323">
        <v>32</v>
      </c>
      <c r="E323" t="s">
        <v>99</v>
      </c>
      <c r="F323">
        <v>20190520</v>
      </c>
      <c r="G323">
        <v>294</v>
      </c>
      <c r="H323">
        <v>126203</v>
      </c>
      <c r="K323" t="s">
        <v>674</v>
      </c>
      <c r="L323" t="s">
        <v>101</v>
      </c>
      <c r="N323" t="s">
        <v>127</v>
      </c>
      <c r="O323" s="1">
        <v>215578370979</v>
      </c>
      <c r="P323">
        <v>105138</v>
      </c>
      <c r="Q323">
        <v>2</v>
      </c>
      <c r="S323" t="s">
        <v>644</v>
      </c>
      <c r="T323" t="s">
        <v>101</v>
      </c>
      <c r="U323">
        <v>183</v>
      </c>
      <c r="V323" t="s">
        <v>154</v>
      </c>
      <c r="W323" s="1">
        <v>310965092402</v>
      </c>
      <c r="X323" t="s">
        <v>974</v>
      </c>
      <c r="Y323">
        <v>3</v>
      </c>
      <c r="Z323" t="s">
        <v>189</v>
      </c>
      <c r="AA323">
        <v>124</v>
      </c>
      <c r="AB323">
        <v>16</v>
      </c>
      <c r="AC323">
        <v>0</v>
      </c>
      <c r="AD323">
        <v>91</v>
      </c>
      <c r="AE323">
        <v>54</v>
      </c>
      <c r="AF323">
        <v>44</v>
      </c>
      <c r="AG323">
        <v>27</v>
      </c>
      <c r="AH323">
        <v>16</v>
      </c>
      <c r="AI323">
        <v>0</v>
      </c>
      <c r="AJ323">
        <v>0</v>
      </c>
      <c r="AK323">
        <v>7</v>
      </c>
      <c r="AL323">
        <v>1</v>
      </c>
      <c r="AM323">
        <v>96</v>
      </c>
      <c r="AN323">
        <v>66</v>
      </c>
      <c r="AO323">
        <v>49</v>
      </c>
      <c r="AP323">
        <v>18</v>
      </c>
      <c r="AQ323">
        <v>15</v>
      </c>
      <c r="AR323">
        <v>4</v>
      </c>
      <c r="AS323">
        <v>6</v>
      </c>
      <c r="AT323">
        <v>46</v>
      </c>
      <c r="AU323">
        <v>1010</v>
      </c>
      <c r="AV323">
        <v>21</v>
      </c>
      <c r="AW323">
        <v>1690</v>
      </c>
      <c r="AY323">
        <v>133430</v>
      </c>
    </row>
    <row r="324" spans="1:51" x14ac:dyDescent="0.25">
      <c r="A324" t="s">
        <v>1103</v>
      </c>
      <c r="B324" t="s">
        <v>1104</v>
      </c>
      <c r="C324" t="s">
        <v>98</v>
      </c>
      <c r="D324">
        <v>32</v>
      </c>
      <c r="E324" t="s">
        <v>99</v>
      </c>
      <c r="F324">
        <v>20190520</v>
      </c>
      <c r="G324">
        <v>291</v>
      </c>
      <c r="H324">
        <v>200000</v>
      </c>
      <c r="I324">
        <v>4</v>
      </c>
      <c r="K324" t="s">
        <v>163</v>
      </c>
      <c r="L324" t="s">
        <v>101</v>
      </c>
      <c r="N324" t="s">
        <v>164</v>
      </c>
      <c r="O324" s="1">
        <v>187789185489</v>
      </c>
      <c r="P324">
        <v>105357</v>
      </c>
      <c r="S324" t="s">
        <v>692</v>
      </c>
      <c r="T324" t="s">
        <v>101</v>
      </c>
      <c r="U324">
        <v>183</v>
      </c>
      <c r="V324" t="s">
        <v>135</v>
      </c>
      <c r="W324" s="1">
        <v>299301848049</v>
      </c>
      <c r="X324" t="s">
        <v>849</v>
      </c>
      <c r="Y324">
        <v>3</v>
      </c>
      <c r="Z324" t="s">
        <v>187</v>
      </c>
      <c r="AA324">
        <v>108</v>
      </c>
      <c r="AB324">
        <v>10</v>
      </c>
      <c r="AC324">
        <v>0</v>
      </c>
      <c r="AD324">
        <v>74</v>
      </c>
      <c r="AE324">
        <v>55</v>
      </c>
      <c r="AF324">
        <v>48</v>
      </c>
      <c r="AG324">
        <v>9</v>
      </c>
      <c r="AH324">
        <v>12</v>
      </c>
      <c r="AI324">
        <v>5</v>
      </c>
      <c r="AJ324">
        <v>5</v>
      </c>
      <c r="AK324">
        <v>3</v>
      </c>
      <c r="AL324">
        <v>0</v>
      </c>
      <c r="AM324">
        <v>79</v>
      </c>
      <c r="AN324">
        <v>50</v>
      </c>
      <c r="AO324">
        <v>34</v>
      </c>
      <c r="AP324">
        <v>21</v>
      </c>
      <c r="AQ324">
        <v>12</v>
      </c>
      <c r="AR324">
        <v>7</v>
      </c>
      <c r="AS324">
        <v>8</v>
      </c>
      <c r="AT324">
        <v>28</v>
      </c>
      <c r="AU324">
        <v>1344</v>
      </c>
      <c r="AV324">
        <v>55</v>
      </c>
      <c r="AW324">
        <v>875</v>
      </c>
      <c r="AX324">
        <v>105777</v>
      </c>
    </row>
    <row r="325" spans="1:51" x14ac:dyDescent="0.25">
      <c r="A325" t="s">
        <v>1103</v>
      </c>
      <c r="B325" t="s">
        <v>1104</v>
      </c>
      <c r="C325" t="s">
        <v>98</v>
      </c>
      <c r="D325">
        <v>32</v>
      </c>
      <c r="E325" t="s">
        <v>99</v>
      </c>
      <c r="F325">
        <v>20190520</v>
      </c>
      <c r="G325">
        <v>288</v>
      </c>
      <c r="H325">
        <v>133430</v>
      </c>
      <c r="I325">
        <v>3</v>
      </c>
      <c r="K325" t="s">
        <v>651</v>
      </c>
      <c r="L325" t="s">
        <v>108</v>
      </c>
      <c r="N325" t="s">
        <v>164</v>
      </c>
      <c r="O325" s="1">
        <v>200958247775</v>
      </c>
      <c r="P325">
        <v>200005</v>
      </c>
      <c r="S325" t="s">
        <v>137</v>
      </c>
      <c r="T325" t="s">
        <v>108</v>
      </c>
      <c r="V325" t="s">
        <v>138</v>
      </c>
      <c r="W325" s="1">
        <v>208980150582</v>
      </c>
      <c r="X325" t="s">
        <v>1108</v>
      </c>
      <c r="Y325">
        <v>3</v>
      </c>
      <c r="Z325" t="s">
        <v>187</v>
      </c>
      <c r="AA325">
        <v>136</v>
      </c>
      <c r="AB325">
        <v>7</v>
      </c>
      <c r="AC325">
        <v>5</v>
      </c>
      <c r="AD325">
        <v>91</v>
      </c>
      <c r="AE325">
        <v>55</v>
      </c>
      <c r="AF325">
        <v>36</v>
      </c>
      <c r="AG325">
        <v>19</v>
      </c>
      <c r="AH325">
        <v>14</v>
      </c>
      <c r="AI325">
        <v>5</v>
      </c>
      <c r="AJ325">
        <v>10</v>
      </c>
      <c r="AK325">
        <v>6</v>
      </c>
      <c r="AL325">
        <v>5</v>
      </c>
      <c r="AM325">
        <v>96</v>
      </c>
      <c r="AN325">
        <v>47</v>
      </c>
      <c r="AO325">
        <v>32</v>
      </c>
      <c r="AP325">
        <v>22</v>
      </c>
      <c r="AQ325">
        <v>14</v>
      </c>
      <c r="AR325">
        <v>5</v>
      </c>
      <c r="AS325">
        <v>10</v>
      </c>
      <c r="AT325">
        <v>23</v>
      </c>
      <c r="AU325">
        <v>1425</v>
      </c>
      <c r="AV325">
        <v>61</v>
      </c>
      <c r="AW325">
        <v>823</v>
      </c>
      <c r="AX325">
        <v>103819</v>
      </c>
    </row>
    <row r="326" spans="1:51" x14ac:dyDescent="0.25">
      <c r="A326" t="s">
        <v>1103</v>
      </c>
      <c r="B326" t="s">
        <v>1104</v>
      </c>
      <c r="C326" t="s">
        <v>98</v>
      </c>
      <c r="D326">
        <v>32</v>
      </c>
      <c r="E326" t="s">
        <v>99</v>
      </c>
      <c r="F326">
        <v>20190520</v>
      </c>
      <c r="G326">
        <v>286</v>
      </c>
      <c r="H326">
        <v>105138</v>
      </c>
      <c r="I326">
        <v>2</v>
      </c>
      <c r="K326" t="s">
        <v>644</v>
      </c>
      <c r="L326" t="s">
        <v>101</v>
      </c>
      <c r="M326">
        <v>183</v>
      </c>
      <c r="N326" t="s">
        <v>154</v>
      </c>
      <c r="O326" s="1">
        <v>310965092402</v>
      </c>
      <c r="P326">
        <v>144895</v>
      </c>
      <c r="R326" t="s">
        <v>158</v>
      </c>
      <c r="S326" t="s">
        <v>261</v>
      </c>
      <c r="T326" t="s">
        <v>108</v>
      </c>
      <c r="V326" t="s">
        <v>138</v>
      </c>
      <c r="W326" s="1">
        <v>200848733744</v>
      </c>
      <c r="X326" t="s">
        <v>978</v>
      </c>
      <c r="Y326">
        <v>3</v>
      </c>
      <c r="Z326" t="s">
        <v>187</v>
      </c>
      <c r="AA326">
        <v>140</v>
      </c>
      <c r="AB326">
        <v>4</v>
      </c>
      <c r="AC326">
        <v>1</v>
      </c>
      <c r="AD326">
        <v>91</v>
      </c>
      <c r="AE326">
        <v>58</v>
      </c>
      <c r="AF326">
        <v>36</v>
      </c>
      <c r="AG326">
        <v>17</v>
      </c>
      <c r="AH326">
        <v>15</v>
      </c>
      <c r="AI326">
        <v>6</v>
      </c>
      <c r="AJ326">
        <v>11</v>
      </c>
      <c r="AK326">
        <v>7</v>
      </c>
      <c r="AL326">
        <v>5</v>
      </c>
      <c r="AM326">
        <v>99</v>
      </c>
      <c r="AN326">
        <v>65</v>
      </c>
      <c r="AO326">
        <v>43</v>
      </c>
      <c r="AP326">
        <v>11</v>
      </c>
      <c r="AQ326">
        <v>14</v>
      </c>
      <c r="AR326">
        <v>8</v>
      </c>
      <c r="AS326">
        <v>14</v>
      </c>
      <c r="AT326">
        <v>21</v>
      </c>
      <c r="AU326">
        <v>1690</v>
      </c>
      <c r="AV326">
        <v>117</v>
      </c>
      <c r="AW326">
        <v>495</v>
      </c>
      <c r="AX326">
        <v>126774</v>
      </c>
    </row>
    <row r="327" spans="1:51" x14ac:dyDescent="0.25">
      <c r="A327" t="s">
        <v>1109</v>
      </c>
      <c r="B327" t="s">
        <v>404</v>
      </c>
      <c r="C327" t="s">
        <v>98</v>
      </c>
      <c r="D327">
        <v>128</v>
      </c>
      <c r="E327" t="s">
        <v>176</v>
      </c>
      <c r="F327">
        <v>20190527</v>
      </c>
      <c r="G327">
        <v>1101</v>
      </c>
      <c r="H327">
        <v>104925</v>
      </c>
      <c r="I327">
        <v>1</v>
      </c>
      <c r="K327" t="s">
        <v>641</v>
      </c>
      <c r="L327" t="s">
        <v>101</v>
      </c>
      <c r="M327">
        <v>188</v>
      </c>
      <c r="N327" t="s">
        <v>301</v>
      </c>
      <c r="O327" s="1">
        <v>320136892539</v>
      </c>
      <c r="P327">
        <v>128034</v>
      </c>
      <c r="S327" t="s">
        <v>413</v>
      </c>
      <c r="T327" t="s">
        <v>101</v>
      </c>
      <c r="V327" t="s">
        <v>229</v>
      </c>
      <c r="W327" s="1">
        <v>222861054073</v>
      </c>
      <c r="X327" t="s">
        <v>742</v>
      </c>
      <c r="Y327">
        <v>5</v>
      </c>
      <c r="Z327" t="s">
        <v>715</v>
      </c>
      <c r="AA327">
        <v>96</v>
      </c>
      <c r="AB327">
        <v>6</v>
      </c>
      <c r="AC327">
        <v>1</v>
      </c>
      <c r="AD327">
        <v>63</v>
      </c>
      <c r="AE327">
        <v>44</v>
      </c>
      <c r="AF327">
        <v>36</v>
      </c>
      <c r="AG327">
        <v>14</v>
      </c>
      <c r="AH327">
        <v>13</v>
      </c>
      <c r="AI327">
        <v>1</v>
      </c>
      <c r="AJ327">
        <v>2</v>
      </c>
      <c r="AK327">
        <v>8</v>
      </c>
      <c r="AL327">
        <v>2</v>
      </c>
      <c r="AM327">
        <v>74</v>
      </c>
      <c r="AN327">
        <v>44</v>
      </c>
      <c r="AO327">
        <v>26</v>
      </c>
      <c r="AP327">
        <v>12</v>
      </c>
      <c r="AQ327">
        <v>13</v>
      </c>
      <c r="AR327">
        <v>3</v>
      </c>
      <c r="AS327">
        <v>9</v>
      </c>
      <c r="AT327">
        <v>1</v>
      </c>
      <c r="AU327">
        <v>12355</v>
      </c>
      <c r="AV327">
        <v>44</v>
      </c>
      <c r="AW327">
        <v>1040</v>
      </c>
      <c r="AX327">
        <v>106426</v>
      </c>
    </row>
    <row r="328" spans="1:51" x14ac:dyDescent="0.25">
      <c r="A328" t="s">
        <v>1109</v>
      </c>
      <c r="B328" t="s">
        <v>404</v>
      </c>
      <c r="C328" t="s">
        <v>98</v>
      </c>
      <c r="D328">
        <v>128</v>
      </c>
      <c r="E328" t="s">
        <v>176</v>
      </c>
      <c r="F328">
        <v>20190527</v>
      </c>
      <c r="G328">
        <v>1105</v>
      </c>
      <c r="H328">
        <v>105526</v>
      </c>
      <c r="K328" t="s">
        <v>684</v>
      </c>
      <c r="L328" t="s">
        <v>101</v>
      </c>
      <c r="N328" t="s">
        <v>104</v>
      </c>
      <c r="O328" s="1">
        <v>290869267625</v>
      </c>
      <c r="P328">
        <v>133430</v>
      </c>
      <c r="Q328">
        <v>20</v>
      </c>
      <c r="S328" t="s">
        <v>651</v>
      </c>
      <c r="T328" t="s">
        <v>108</v>
      </c>
      <c r="V328" t="s">
        <v>164</v>
      </c>
      <c r="W328" s="1">
        <v>201149897331</v>
      </c>
      <c r="X328" t="s">
        <v>1110</v>
      </c>
      <c r="Y328">
        <v>5</v>
      </c>
      <c r="Z328" t="s">
        <v>715</v>
      </c>
      <c r="AA328">
        <v>130</v>
      </c>
      <c r="AB328">
        <v>8</v>
      </c>
      <c r="AC328">
        <v>3</v>
      </c>
      <c r="AD328">
        <v>116</v>
      </c>
      <c r="AE328">
        <v>72</v>
      </c>
      <c r="AF328">
        <v>52</v>
      </c>
      <c r="AG328">
        <v>23</v>
      </c>
      <c r="AH328">
        <v>16</v>
      </c>
      <c r="AI328">
        <v>3</v>
      </c>
      <c r="AJ328">
        <v>5</v>
      </c>
      <c r="AK328">
        <v>8</v>
      </c>
      <c r="AL328">
        <v>6</v>
      </c>
      <c r="AM328">
        <v>107</v>
      </c>
      <c r="AN328">
        <v>66</v>
      </c>
      <c r="AO328">
        <v>46</v>
      </c>
      <c r="AP328">
        <v>16</v>
      </c>
      <c r="AQ328">
        <v>15</v>
      </c>
      <c r="AR328">
        <v>4</v>
      </c>
      <c r="AS328">
        <v>8</v>
      </c>
      <c r="AT328">
        <v>45</v>
      </c>
      <c r="AU328">
        <v>1035</v>
      </c>
      <c r="AV328">
        <v>24</v>
      </c>
      <c r="AW328">
        <v>1425</v>
      </c>
      <c r="AX328">
        <v>105138</v>
      </c>
    </row>
    <row r="329" spans="1:51" x14ac:dyDescent="0.25">
      <c r="A329" t="s">
        <v>1109</v>
      </c>
      <c r="B329" t="s">
        <v>404</v>
      </c>
      <c r="C329" t="s">
        <v>98</v>
      </c>
      <c r="D329">
        <v>128</v>
      </c>
      <c r="E329" t="s">
        <v>176</v>
      </c>
      <c r="F329">
        <v>20190527</v>
      </c>
      <c r="G329">
        <v>1109</v>
      </c>
      <c r="H329">
        <v>104926</v>
      </c>
      <c r="I329">
        <v>9</v>
      </c>
      <c r="K329" t="s">
        <v>670</v>
      </c>
      <c r="L329" t="s">
        <v>101</v>
      </c>
      <c r="M329">
        <v>178</v>
      </c>
      <c r="N329" t="s">
        <v>121</v>
      </c>
      <c r="O329" s="1">
        <v>320082135524</v>
      </c>
      <c r="P329">
        <v>104312</v>
      </c>
      <c r="S329" t="s">
        <v>753</v>
      </c>
      <c r="T329" t="s">
        <v>101</v>
      </c>
      <c r="U329">
        <v>190</v>
      </c>
      <c r="V329" t="s">
        <v>121</v>
      </c>
      <c r="W329" s="1">
        <v>352607802875</v>
      </c>
      <c r="X329" t="s">
        <v>1111</v>
      </c>
      <c r="Y329">
        <v>5</v>
      </c>
      <c r="Z329" t="s">
        <v>715</v>
      </c>
      <c r="AA329">
        <v>141</v>
      </c>
      <c r="AB329">
        <v>10</v>
      </c>
      <c r="AC329">
        <v>2</v>
      </c>
      <c r="AD329">
        <v>120</v>
      </c>
      <c r="AE329">
        <v>68</v>
      </c>
      <c r="AF329">
        <v>53</v>
      </c>
      <c r="AG329">
        <v>22</v>
      </c>
      <c r="AH329">
        <v>17</v>
      </c>
      <c r="AI329">
        <v>7</v>
      </c>
      <c r="AJ329">
        <v>9</v>
      </c>
      <c r="AK329">
        <v>4</v>
      </c>
      <c r="AL329">
        <v>2</v>
      </c>
      <c r="AM329">
        <v>95</v>
      </c>
      <c r="AN329">
        <v>55</v>
      </c>
      <c r="AO329">
        <v>35</v>
      </c>
      <c r="AP329">
        <v>19</v>
      </c>
      <c r="AQ329">
        <v>16</v>
      </c>
      <c r="AR329">
        <v>5</v>
      </c>
      <c r="AS329">
        <v>11</v>
      </c>
      <c r="AT329">
        <v>12</v>
      </c>
      <c r="AU329">
        <v>2785</v>
      </c>
      <c r="AV329">
        <v>71</v>
      </c>
      <c r="AW329">
        <v>750</v>
      </c>
      <c r="AX329">
        <v>106043</v>
      </c>
    </row>
    <row r="330" spans="1:51" x14ac:dyDescent="0.25">
      <c r="A330" t="s">
        <v>1109</v>
      </c>
      <c r="B330" t="s">
        <v>404</v>
      </c>
      <c r="C330" t="s">
        <v>98</v>
      </c>
      <c r="D330">
        <v>128</v>
      </c>
      <c r="E330" t="s">
        <v>176</v>
      </c>
      <c r="F330">
        <v>20190527</v>
      </c>
      <c r="G330">
        <v>1112</v>
      </c>
      <c r="H330">
        <v>105138</v>
      </c>
      <c r="I330">
        <v>18</v>
      </c>
      <c r="K330" t="s">
        <v>644</v>
      </c>
      <c r="L330" t="s">
        <v>101</v>
      </c>
      <c r="M330">
        <v>183</v>
      </c>
      <c r="N330" t="s">
        <v>154</v>
      </c>
      <c r="O330" s="1">
        <v>311156741958</v>
      </c>
      <c r="P330">
        <v>105449</v>
      </c>
      <c r="S330" t="s">
        <v>738</v>
      </c>
      <c r="T330" t="s">
        <v>101</v>
      </c>
      <c r="U330">
        <v>188</v>
      </c>
      <c r="V330" t="s">
        <v>127</v>
      </c>
      <c r="W330" s="1">
        <v>294209445585</v>
      </c>
      <c r="X330" t="s">
        <v>767</v>
      </c>
      <c r="Y330">
        <v>5</v>
      </c>
      <c r="Z330" t="s">
        <v>715</v>
      </c>
      <c r="AA330">
        <v>102</v>
      </c>
      <c r="AB330">
        <v>1</v>
      </c>
      <c r="AC330">
        <v>1</v>
      </c>
      <c r="AD330">
        <v>72</v>
      </c>
      <c r="AE330">
        <v>46</v>
      </c>
      <c r="AF330">
        <v>37</v>
      </c>
      <c r="AG330">
        <v>20</v>
      </c>
      <c r="AH330">
        <v>14</v>
      </c>
      <c r="AI330">
        <v>0</v>
      </c>
      <c r="AJ330">
        <v>0</v>
      </c>
      <c r="AK330">
        <v>3</v>
      </c>
      <c r="AL330">
        <v>2</v>
      </c>
      <c r="AM330">
        <v>81</v>
      </c>
      <c r="AN330">
        <v>46</v>
      </c>
      <c r="AO330">
        <v>30</v>
      </c>
      <c r="AP330">
        <v>18</v>
      </c>
      <c r="AQ330">
        <v>13</v>
      </c>
      <c r="AR330">
        <v>1</v>
      </c>
      <c r="AS330">
        <v>5</v>
      </c>
      <c r="AT330">
        <v>21</v>
      </c>
      <c r="AU330">
        <v>1690</v>
      </c>
      <c r="AV330">
        <v>65</v>
      </c>
      <c r="AW330">
        <v>805</v>
      </c>
      <c r="AX330">
        <v>104925</v>
      </c>
    </row>
    <row r="331" spans="1:51" x14ac:dyDescent="0.25">
      <c r="A331" t="s">
        <v>1109</v>
      </c>
      <c r="B331" t="s">
        <v>404</v>
      </c>
      <c r="C331" t="s">
        <v>98</v>
      </c>
      <c r="D331">
        <v>128</v>
      </c>
      <c r="E331" t="s">
        <v>176</v>
      </c>
      <c r="F331">
        <v>20190527</v>
      </c>
      <c r="G331">
        <v>1116</v>
      </c>
      <c r="H331">
        <v>100644</v>
      </c>
      <c r="I331">
        <v>5</v>
      </c>
      <c r="K331" t="s">
        <v>683</v>
      </c>
      <c r="L331" t="s">
        <v>101</v>
      </c>
      <c r="M331">
        <v>198</v>
      </c>
      <c r="N331" t="s">
        <v>104</v>
      </c>
      <c r="O331" s="1">
        <v>220999315537</v>
      </c>
      <c r="P331">
        <v>105357</v>
      </c>
      <c r="S331" t="s">
        <v>692</v>
      </c>
      <c r="T331" t="s">
        <v>101</v>
      </c>
      <c r="U331">
        <v>183</v>
      </c>
      <c r="V331" t="s">
        <v>135</v>
      </c>
      <c r="W331" s="1">
        <v>299493497604</v>
      </c>
      <c r="X331" t="s">
        <v>1112</v>
      </c>
      <c r="Y331">
        <v>5</v>
      </c>
      <c r="Z331" t="s">
        <v>715</v>
      </c>
      <c r="AA331">
        <v>248</v>
      </c>
      <c r="AB331">
        <v>17</v>
      </c>
      <c r="AC331">
        <v>14</v>
      </c>
      <c r="AD331">
        <v>165</v>
      </c>
      <c r="AE331">
        <v>117</v>
      </c>
      <c r="AF331">
        <v>86</v>
      </c>
      <c r="AG331">
        <v>18</v>
      </c>
      <c r="AH331">
        <v>25</v>
      </c>
      <c r="AI331">
        <v>6</v>
      </c>
      <c r="AJ331">
        <v>13</v>
      </c>
      <c r="AK331">
        <v>0</v>
      </c>
      <c r="AL331">
        <v>5</v>
      </c>
      <c r="AM331">
        <v>177</v>
      </c>
      <c r="AN331">
        <v>101</v>
      </c>
      <c r="AO331">
        <v>63</v>
      </c>
      <c r="AP331">
        <v>43</v>
      </c>
      <c r="AQ331">
        <v>25</v>
      </c>
      <c r="AR331">
        <v>10</v>
      </c>
      <c r="AS331">
        <v>17</v>
      </c>
      <c r="AT331">
        <v>5</v>
      </c>
      <c r="AU331">
        <v>4360</v>
      </c>
      <c r="AV331">
        <v>56</v>
      </c>
      <c r="AW331">
        <v>875</v>
      </c>
      <c r="AX331">
        <v>104745</v>
      </c>
    </row>
    <row r="332" spans="1:51" x14ac:dyDescent="0.25">
      <c r="A332" t="s">
        <v>1109</v>
      </c>
      <c r="B332" t="s">
        <v>404</v>
      </c>
      <c r="C332" t="s">
        <v>98</v>
      </c>
      <c r="D332">
        <v>128</v>
      </c>
      <c r="E332" t="s">
        <v>176</v>
      </c>
      <c r="F332">
        <v>20190527</v>
      </c>
      <c r="G332">
        <v>1117</v>
      </c>
      <c r="H332">
        <v>106233</v>
      </c>
      <c r="I332">
        <v>4</v>
      </c>
      <c r="K332" t="s">
        <v>679</v>
      </c>
      <c r="L332" t="s">
        <v>101</v>
      </c>
      <c r="M332">
        <v>185</v>
      </c>
      <c r="N332" t="s">
        <v>274</v>
      </c>
      <c r="O332" s="1">
        <v>257275838467</v>
      </c>
      <c r="P332">
        <v>126205</v>
      </c>
      <c r="R332" t="s">
        <v>158</v>
      </c>
      <c r="S332" t="s">
        <v>576</v>
      </c>
      <c r="T332" t="s">
        <v>101</v>
      </c>
      <c r="V332" t="s">
        <v>127</v>
      </c>
      <c r="W332" s="1">
        <v>220260095825</v>
      </c>
      <c r="X332" t="s">
        <v>1113</v>
      </c>
      <c r="Y332">
        <v>5</v>
      </c>
      <c r="Z332" t="s">
        <v>715</v>
      </c>
      <c r="AA332">
        <v>151</v>
      </c>
      <c r="AB332">
        <v>11</v>
      </c>
      <c r="AC332">
        <v>1</v>
      </c>
      <c r="AD332">
        <v>115</v>
      </c>
      <c r="AE332">
        <v>78</v>
      </c>
      <c r="AF332">
        <v>60</v>
      </c>
      <c r="AG332">
        <v>26</v>
      </c>
      <c r="AH332">
        <v>20</v>
      </c>
      <c r="AI332">
        <v>2</v>
      </c>
      <c r="AJ332">
        <v>3</v>
      </c>
      <c r="AK332">
        <v>7</v>
      </c>
      <c r="AL332">
        <v>0</v>
      </c>
      <c r="AM332">
        <v>113</v>
      </c>
      <c r="AN332">
        <v>71</v>
      </c>
      <c r="AO332">
        <v>48</v>
      </c>
      <c r="AP332">
        <v>28</v>
      </c>
      <c r="AQ332">
        <v>20</v>
      </c>
      <c r="AR332">
        <v>3</v>
      </c>
      <c r="AS332">
        <v>6</v>
      </c>
      <c r="AT332">
        <v>4</v>
      </c>
      <c r="AU332">
        <v>4685</v>
      </c>
      <c r="AV332">
        <v>131</v>
      </c>
      <c r="AW332">
        <v>421</v>
      </c>
      <c r="AX332">
        <v>111575</v>
      </c>
    </row>
    <row r="333" spans="1:51" x14ac:dyDescent="0.25">
      <c r="A333" t="s">
        <v>1109</v>
      </c>
      <c r="B333" t="s">
        <v>404</v>
      </c>
      <c r="C333" t="s">
        <v>98</v>
      </c>
      <c r="D333">
        <v>128</v>
      </c>
      <c r="E333" t="s">
        <v>176</v>
      </c>
      <c r="F333">
        <v>20190527</v>
      </c>
      <c r="G333">
        <v>1124</v>
      </c>
      <c r="H333">
        <v>104792</v>
      </c>
      <c r="I333">
        <v>14</v>
      </c>
      <c r="K333" t="s">
        <v>468</v>
      </c>
      <c r="L333" t="s">
        <v>101</v>
      </c>
      <c r="M333">
        <v>193</v>
      </c>
      <c r="N333" t="s">
        <v>138</v>
      </c>
      <c r="O333" s="1">
        <v>32733744011</v>
      </c>
      <c r="P333">
        <v>106121</v>
      </c>
      <c r="S333" t="s">
        <v>561</v>
      </c>
      <c r="T333" t="s">
        <v>101</v>
      </c>
      <c r="V333" t="s">
        <v>224</v>
      </c>
      <c r="W333" s="1">
        <v>263271731691</v>
      </c>
      <c r="X333" t="s">
        <v>1114</v>
      </c>
      <c r="Y333">
        <v>5</v>
      </c>
      <c r="Z333" t="s">
        <v>715</v>
      </c>
      <c r="AA333">
        <v>101</v>
      </c>
      <c r="AB333">
        <v>3</v>
      </c>
      <c r="AC333">
        <v>4</v>
      </c>
      <c r="AD333">
        <v>75</v>
      </c>
      <c r="AE333">
        <v>42</v>
      </c>
      <c r="AF333">
        <v>35</v>
      </c>
      <c r="AG333">
        <v>17</v>
      </c>
      <c r="AH333">
        <v>12</v>
      </c>
      <c r="AI333">
        <v>4</v>
      </c>
      <c r="AJ333">
        <v>5</v>
      </c>
      <c r="AK333">
        <v>3</v>
      </c>
      <c r="AL333">
        <v>2</v>
      </c>
      <c r="AM333">
        <v>78</v>
      </c>
      <c r="AN333">
        <v>58</v>
      </c>
      <c r="AO333">
        <v>28</v>
      </c>
      <c r="AP333">
        <v>8</v>
      </c>
      <c r="AQ333">
        <v>11</v>
      </c>
      <c r="AR333">
        <v>6</v>
      </c>
      <c r="AS333">
        <v>13</v>
      </c>
      <c r="AT333">
        <v>17</v>
      </c>
      <c r="AU333">
        <v>1965</v>
      </c>
      <c r="AV333">
        <v>103</v>
      </c>
      <c r="AW333">
        <v>569</v>
      </c>
      <c r="AX333">
        <v>104792</v>
      </c>
    </row>
    <row r="334" spans="1:51" x14ac:dyDescent="0.25">
      <c r="A334" t="s">
        <v>1109</v>
      </c>
      <c r="B334" t="s">
        <v>404</v>
      </c>
      <c r="C334" t="s">
        <v>98</v>
      </c>
      <c r="D334">
        <v>128</v>
      </c>
      <c r="E334" t="s">
        <v>176</v>
      </c>
      <c r="F334">
        <v>20190527</v>
      </c>
      <c r="G334">
        <v>1125</v>
      </c>
      <c r="H334">
        <v>111575</v>
      </c>
      <c r="I334">
        <v>10</v>
      </c>
      <c r="K334" t="s">
        <v>647</v>
      </c>
      <c r="L334" t="s">
        <v>101</v>
      </c>
      <c r="N334" t="s">
        <v>102</v>
      </c>
      <c r="O334" s="1">
        <v>230143737166</v>
      </c>
      <c r="P334">
        <v>105649</v>
      </c>
      <c r="S334" t="s">
        <v>1115</v>
      </c>
      <c r="T334" t="s">
        <v>108</v>
      </c>
      <c r="U334">
        <v>183</v>
      </c>
      <c r="V334" t="s">
        <v>104</v>
      </c>
      <c r="W334" s="1">
        <v>28629705681</v>
      </c>
      <c r="X334" t="s">
        <v>1116</v>
      </c>
      <c r="Y334">
        <v>5</v>
      </c>
      <c r="Z334" t="s">
        <v>715</v>
      </c>
      <c r="AA334">
        <v>97</v>
      </c>
      <c r="AB334">
        <v>4</v>
      </c>
      <c r="AC334">
        <v>5</v>
      </c>
      <c r="AD334">
        <v>86</v>
      </c>
      <c r="AE334">
        <v>55</v>
      </c>
      <c r="AF334">
        <v>39</v>
      </c>
      <c r="AG334">
        <v>18</v>
      </c>
      <c r="AH334">
        <v>12</v>
      </c>
      <c r="AI334">
        <v>5</v>
      </c>
      <c r="AJ334">
        <v>5</v>
      </c>
      <c r="AK334">
        <v>3</v>
      </c>
      <c r="AL334">
        <v>3</v>
      </c>
      <c r="AM334">
        <v>65</v>
      </c>
      <c r="AN334">
        <v>41</v>
      </c>
      <c r="AO334">
        <v>24</v>
      </c>
      <c r="AP334">
        <v>8</v>
      </c>
      <c r="AQ334">
        <v>12</v>
      </c>
      <c r="AR334">
        <v>4</v>
      </c>
      <c r="AS334">
        <v>10</v>
      </c>
      <c r="AT334">
        <v>11</v>
      </c>
      <c r="AU334">
        <v>2800</v>
      </c>
      <c r="AX334">
        <v>106233</v>
      </c>
    </row>
    <row r="335" spans="1:51" x14ac:dyDescent="0.25">
      <c r="A335" t="s">
        <v>1109</v>
      </c>
      <c r="B335" t="s">
        <v>404</v>
      </c>
      <c r="C335" t="s">
        <v>98</v>
      </c>
      <c r="D335">
        <v>128</v>
      </c>
      <c r="E335" t="s">
        <v>176</v>
      </c>
      <c r="F335">
        <v>20190527</v>
      </c>
      <c r="G335">
        <v>1133</v>
      </c>
      <c r="H335">
        <v>126774</v>
      </c>
      <c r="I335">
        <v>6</v>
      </c>
      <c r="K335" t="s">
        <v>294</v>
      </c>
      <c r="L335" t="s">
        <v>101</v>
      </c>
      <c r="N335" t="s">
        <v>295</v>
      </c>
      <c r="O335" s="1">
        <v>207885010267</v>
      </c>
      <c r="P335">
        <v>109739</v>
      </c>
      <c r="S335" t="s">
        <v>290</v>
      </c>
      <c r="T335" t="s">
        <v>108</v>
      </c>
      <c r="V335" t="s">
        <v>104</v>
      </c>
      <c r="W335" s="1">
        <v>23947980835</v>
      </c>
      <c r="X335" t="s">
        <v>1117</v>
      </c>
      <c r="Y335">
        <v>5</v>
      </c>
      <c r="Z335" t="s">
        <v>715</v>
      </c>
      <c r="AA335">
        <v>108</v>
      </c>
      <c r="AB335">
        <v>3</v>
      </c>
      <c r="AC335">
        <v>2</v>
      </c>
      <c r="AD335">
        <v>76</v>
      </c>
      <c r="AE335">
        <v>46</v>
      </c>
      <c r="AF335">
        <v>42</v>
      </c>
      <c r="AG335">
        <v>20</v>
      </c>
      <c r="AH335">
        <v>14</v>
      </c>
      <c r="AI335">
        <v>0</v>
      </c>
      <c r="AJ335">
        <v>0</v>
      </c>
      <c r="AK335">
        <v>6</v>
      </c>
      <c r="AL335">
        <v>3</v>
      </c>
      <c r="AM335">
        <v>83</v>
      </c>
      <c r="AN335">
        <v>55</v>
      </c>
      <c r="AO335">
        <v>37</v>
      </c>
      <c r="AP335">
        <v>12</v>
      </c>
      <c r="AQ335">
        <v>14</v>
      </c>
      <c r="AR335">
        <v>2</v>
      </c>
      <c r="AS335">
        <v>6</v>
      </c>
      <c r="AT335">
        <v>6</v>
      </c>
      <c r="AU335">
        <v>4080</v>
      </c>
      <c r="AV335">
        <v>116</v>
      </c>
      <c r="AW335">
        <v>493</v>
      </c>
      <c r="AX335">
        <v>106421</v>
      </c>
    </row>
    <row r="336" spans="1:51" x14ac:dyDescent="0.25">
      <c r="A336" t="s">
        <v>1109</v>
      </c>
      <c r="B336" t="s">
        <v>404</v>
      </c>
      <c r="C336" t="s">
        <v>98</v>
      </c>
      <c r="D336">
        <v>128</v>
      </c>
      <c r="E336" t="s">
        <v>176</v>
      </c>
      <c r="F336">
        <v>20190527</v>
      </c>
      <c r="G336">
        <v>1137</v>
      </c>
      <c r="H336">
        <v>104527</v>
      </c>
      <c r="I336">
        <v>24</v>
      </c>
      <c r="K336" t="s">
        <v>694</v>
      </c>
      <c r="L336" t="s">
        <v>101</v>
      </c>
      <c r="M336">
        <v>183</v>
      </c>
      <c r="N336" t="s">
        <v>118</v>
      </c>
      <c r="O336" s="1">
        <v>341629021218</v>
      </c>
      <c r="P336">
        <v>106075</v>
      </c>
      <c r="S336" t="s">
        <v>151</v>
      </c>
      <c r="T336" t="s">
        <v>101</v>
      </c>
      <c r="V336" t="s">
        <v>152</v>
      </c>
      <c r="W336" s="1">
        <v>265571526352</v>
      </c>
      <c r="X336" t="s">
        <v>1118</v>
      </c>
      <c r="Y336">
        <v>5</v>
      </c>
      <c r="Z336" t="s">
        <v>715</v>
      </c>
      <c r="AA336">
        <v>142</v>
      </c>
      <c r="AB336">
        <v>19</v>
      </c>
      <c r="AC336">
        <v>0</v>
      </c>
      <c r="AD336">
        <v>112</v>
      </c>
      <c r="AE336">
        <v>69</v>
      </c>
      <c r="AF336">
        <v>53</v>
      </c>
      <c r="AG336">
        <v>30</v>
      </c>
      <c r="AH336">
        <v>18</v>
      </c>
      <c r="AI336">
        <v>3</v>
      </c>
      <c r="AJ336">
        <v>3</v>
      </c>
      <c r="AK336">
        <v>3</v>
      </c>
      <c r="AL336">
        <v>2</v>
      </c>
      <c r="AM336">
        <v>104</v>
      </c>
      <c r="AN336">
        <v>62</v>
      </c>
      <c r="AO336">
        <v>43</v>
      </c>
      <c r="AP336">
        <v>26</v>
      </c>
      <c r="AQ336">
        <v>18</v>
      </c>
      <c r="AR336">
        <v>3</v>
      </c>
      <c r="AS336">
        <v>8</v>
      </c>
      <c r="AT336">
        <v>28</v>
      </c>
      <c r="AU336">
        <v>1365</v>
      </c>
      <c r="AV336">
        <v>132</v>
      </c>
      <c r="AW336">
        <v>420</v>
      </c>
      <c r="AX336">
        <v>104527</v>
      </c>
    </row>
    <row r="337" spans="1:51" x14ac:dyDescent="0.25">
      <c r="A337" t="s">
        <v>1109</v>
      </c>
      <c r="B337" t="s">
        <v>404</v>
      </c>
      <c r="C337" t="s">
        <v>98</v>
      </c>
      <c r="D337">
        <v>128</v>
      </c>
      <c r="E337" t="s">
        <v>176</v>
      </c>
      <c r="F337">
        <v>20190527</v>
      </c>
      <c r="G337">
        <v>1138</v>
      </c>
      <c r="H337">
        <v>106426</v>
      </c>
      <c r="K337" t="s">
        <v>217</v>
      </c>
      <c r="L337" t="s">
        <v>101</v>
      </c>
      <c r="N337" t="s">
        <v>218</v>
      </c>
      <c r="O337" s="1">
        <v>229897330595</v>
      </c>
      <c r="P337">
        <v>124187</v>
      </c>
      <c r="S337" t="s">
        <v>397</v>
      </c>
      <c r="T337" t="s">
        <v>101</v>
      </c>
      <c r="V337" t="s">
        <v>127</v>
      </c>
      <c r="W337" s="1">
        <v>217440109514</v>
      </c>
      <c r="X337" t="s">
        <v>1119</v>
      </c>
      <c r="Y337">
        <v>5</v>
      </c>
      <c r="Z337" t="s">
        <v>715</v>
      </c>
      <c r="AA337">
        <v>167</v>
      </c>
      <c r="AB337">
        <v>6</v>
      </c>
      <c r="AC337">
        <v>1</v>
      </c>
      <c r="AD337">
        <v>126</v>
      </c>
      <c r="AE337">
        <v>84</v>
      </c>
      <c r="AF337">
        <v>62</v>
      </c>
      <c r="AG337">
        <v>26</v>
      </c>
      <c r="AH337">
        <v>18</v>
      </c>
      <c r="AI337">
        <v>6</v>
      </c>
      <c r="AJ337">
        <v>6</v>
      </c>
      <c r="AK337">
        <v>18</v>
      </c>
      <c r="AL337">
        <v>5</v>
      </c>
      <c r="AM337">
        <v>127</v>
      </c>
      <c r="AN337">
        <v>78</v>
      </c>
      <c r="AO337">
        <v>60</v>
      </c>
      <c r="AP337">
        <v>23</v>
      </c>
      <c r="AQ337">
        <v>18</v>
      </c>
      <c r="AR337">
        <v>7</v>
      </c>
      <c r="AS337">
        <v>8</v>
      </c>
      <c r="AT337">
        <v>37</v>
      </c>
      <c r="AU337">
        <v>1201</v>
      </c>
      <c r="AV337">
        <v>59</v>
      </c>
      <c r="AW337">
        <v>853</v>
      </c>
      <c r="AX337">
        <v>105676</v>
      </c>
    </row>
    <row r="338" spans="1:51" x14ac:dyDescent="0.25">
      <c r="A338" t="s">
        <v>1109</v>
      </c>
      <c r="B338" t="s">
        <v>404</v>
      </c>
      <c r="C338" t="s">
        <v>98</v>
      </c>
      <c r="D338">
        <v>128</v>
      </c>
      <c r="E338" t="s">
        <v>176</v>
      </c>
      <c r="F338">
        <v>20190527</v>
      </c>
      <c r="G338">
        <v>1139</v>
      </c>
      <c r="H338">
        <v>105777</v>
      </c>
      <c r="K338" t="s">
        <v>114</v>
      </c>
      <c r="L338" t="s">
        <v>101</v>
      </c>
      <c r="M338">
        <v>188</v>
      </c>
      <c r="N338" t="s">
        <v>115</v>
      </c>
      <c r="O338" s="1">
        <v>280301163587</v>
      </c>
      <c r="P338">
        <v>104386</v>
      </c>
      <c r="S338" t="s">
        <v>922</v>
      </c>
      <c r="T338" t="s">
        <v>101</v>
      </c>
      <c r="U338">
        <v>180</v>
      </c>
      <c r="V338" t="s">
        <v>301</v>
      </c>
      <c r="W338" s="1">
        <v>349267624914</v>
      </c>
      <c r="X338" t="s">
        <v>1120</v>
      </c>
      <c r="Y338">
        <v>5</v>
      </c>
      <c r="Z338" t="s">
        <v>715</v>
      </c>
      <c r="AA338">
        <v>182</v>
      </c>
      <c r="AB338">
        <v>12</v>
      </c>
      <c r="AC338">
        <v>8</v>
      </c>
      <c r="AD338">
        <v>136</v>
      </c>
      <c r="AE338">
        <v>91</v>
      </c>
      <c r="AF338">
        <v>68</v>
      </c>
      <c r="AG338">
        <v>21</v>
      </c>
      <c r="AH338">
        <v>23</v>
      </c>
      <c r="AI338">
        <v>5</v>
      </c>
      <c r="AJ338">
        <v>10</v>
      </c>
      <c r="AK338">
        <v>3</v>
      </c>
      <c r="AL338">
        <v>4</v>
      </c>
      <c r="AM338">
        <v>146</v>
      </c>
      <c r="AN338">
        <v>87</v>
      </c>
      <c r="AO338">
        <v>55</v>
      </c>
      <c r="AP338">
        <v>28</v>
      </c>
      <c r="AQ338">
        <v>23</v>
      </c>
      <c r="AR338">
        <v>8</v>
      </c>
      <c r="AS338">
        <v>17</v>
      </c>
      <c r="AT338">
        <v>46</v>
      </c>
      <c r="AU338">
        <v>997</v>
      </c>
      <c r="AV338">
        <v>303</v>
      </c>
      <c r="AW338">
        <v>115</v>
      </c>
      <c r="AX338">
        <v>126094</v>
      </c>
    </row>
    <row r="339" spans="1:51" x14ac:dyDescent="0.25">
      <c r="A339" t="s">
        <v>1109</v>
      </c>
      <c r="B339" t="s">
        <v>404</v>
      </c>
      <c r="C339" t="s">
        <v>98</v>
      </c>
      <c r="D339">
        <v>128</v>
      </c>
      <c r="E339" t="s">
        <v>176</v>
      </c>
      <c r="F339">
        <v>20190527</v>
      </c>
      <c r="G339">
        <v>1144</v>
      </c>
      <c r="H339">
        <v>106043</v>
      </c>
      <c r="I339">
        <v>17</v>
      </c>
      <c r="K339" t="s">
        <v>149</v>
      </c>
      <c r="L339" t="s">
        <v>101</v>
      </c>
      <c r="M339">
        <v>170</v>
      </c>
      <c r="N339" t="s">
        <v>150</v>
      </c>
      <c r="O339" s="1">
        <v>267761806982</v>
      </c>
      <c r="P339">
        <v>105916</v>
      </c>
      <c r="S339" t="s">
        <v>463</v>
      </c>
      <c r="T339" t="s">
        <v>101</v>
      </c>
      <c r="V339" t="s">
        <v>464</v>
      </c>
      <c r="W339" s="1">
        <v>272963723477</v>
      </c>
      <c r="X339" t="s">
        <v>1121</v>
      </c>
      <c r="Y339">
        <v>5</v>
      </c>
      <c r="Z339" t="s">
        <v>715</v>
      </c>
      <c r="AA339">
        <v>221</v>
      </c>
      <c r="AB339">
        <v>3</v>
      </c>
      <c r="AC339">
        <v>4</v>
      </c>
      <c r="AD339">
        <v>159</v>
      </c>
      <c r="AE339">
        <v>115</v>
      </c>
      <c r="AF339">
        <v>72</v>
      </c>
      <c r="AG339">
        <v>14</v>
      </c>
      <c r="AH339">
        <v>23</v>
      </c>
      <c r="AI339">
        <v>7</v>
      </c>
      <c r="AJ339">
        <v>17</v>
      </c>
      <c r="AK339">
        <v>2</v>
      </c>
      <c r="AL339">
        <v>5</v>
      </c>
      <c r="AM339">
        <v>155</v>
      </c>
      <c r="AN339">
        <v>101</v>
      </c>
      <c r="AO339">
        <v>63</v>
      </c>
      <c r="AP339">
        <v>16</v>
      </c>
      <c r="AQ339">
        <v>23</v>
      </c>
      <c r="AR339">
        <v>13</v>
      </c>
      <c r="AS339">
        <v>23</v>
      </c>
      <c r="AT339">
        <v>20</v>
      </c>
      <c r="AU339">
        <v>1755</v>
      </c>
      <c r="AV339">
        <v>50</v>
      </c>
      <c r="AW339">
        <v>965</v>
      </c>
      <c r="AX339">
        <v>100644</v>
      </c>
    </row>
    <row r="340" spans="1:51" x14ac:dyDescent="0.25">
      <c r="A340" t="s">
        <v>1109</v>
      </c>
      <c r="B340" t="s">
        <v>404</v>
      </c>
      <c r="C340" t="s">
        <v>98</v>
      </c>
      <c r="D340">
        <v>128</v>
      </c>
      <c r="E340" t="s">
        <v>176</v>
      </c>
      <c r="F340">
        <v>20190527</v>
      </c>
      <c r="G340">
        <v>1145</v>
      </c>
      <c r="H340">
        <v>126610</v>
      </c>
      <c r="I340">
        <v>29</v>
      </c>
      <c r="K340" t="s">
        <v>199</v>
      </c>
      <c r="L340" t="s">
        <v>101</v>
      </c>
      <c r="N340" t="s">
        <v>121</v>
      </c>
      <c r="O340" s="1">
        <v>231211498973</v>
      </c>
      <c r="P340">
        <v>104665</v>
      </c>
      <c r="S340" t="s">
        <v>859</v>
      </c>
      <c r="T340" t="s">
        <v>101</v>
      </c>
      <c r="U340">
        <v>180</v>
      </c>
      <c r="V340" t="s">
        <v>154</v>
      </c>
      <c r="W340" s="1">
        <v>333388090349</v>
      </c>
      <c r="X340" t="s">
        <v>1122</v>
      </c>
      <c r="Y340">
        <v>5</v>
      </c>
      <c r="Z340" t="s">
        <v>715</v>
      </c>
      <c r="AA340">
        <v>208</v>
      </c>
      <c r="AB340">
        <v>5</v>
      </c>
      <c r="AC340">
        <v>1</v>
      </c>
      <c r="AD340">
        <v>137</v>
      </c>
      <c r="AE340">
        <v>82</v>
      </c>
      <c r="AF340">
        <v>59</v>
      </c>
      <c r="AG340">
        <v>29</v>
      </c>
      <c r="AH340">
        <v>20</v>
      </c>
      <c r="AI340">
        <v>9</v>
      </c>
      <c r="AJ340">
        <v>11</v>
      </c>
      <c r="AK340">
        <v>2</v>
      </c>
      <c r="AL340">
        <v>6</v>
      </c>
      <c r="AM340">
        <v>131</v>
      </c>
      <c r="AN340">
        <v>81</v>
      </c>
      <c r="AO340">
        <v>51</v>
      </c>
      <c r="AP340">
        <v>24</v>
      </c>
      <c r="AQ340">
        <v>20</v>
      </c>
      <c r="AR340">
        <v>6</v>
      </c>
      <c r="AS340">
        <v>12</v>
      </c>
      <c r="AT340">
        <v>31</v>
      </c>
      <c r="AU340">
        <v>1320</v>
      </c>
      <c r="AV340">
        <v>93</v>
      </c>
      <c r="AW340">
        <v>602</v>
      </c>
      <c r="AY340">
        <v>126610</v>
      </c>
    </row>
    <row r="341" spans="1:51" x14ac:dyDescent="0.25">
      <c r="A341" t="s">
        <v>1109</v>
      </c>
      <c r="B341" t="s">
        <v>404</v>
      </c>
      <c r="C341" t="s">
        <v>98</v>
      </c>
      <c r="D341">
        <v>128</v>
      </c>
      <c r="E341" t="s">
        <v>176</v>
      </c>
      <c r="F341">
        <v>20190527</v>
      </c>
      <c r="G341">
        <v>1148</v>
      </c>
      <c r="H341">
        <v>103819</v>
      </c>
      <c r="I341">
        <v>3</v>
      </c>
      <c r="K341" t="s">
        <v>737</v>
      </c>
      <c r="L341" t="s">
        <v>101</v>
      </c>
      <c r="M341">
        <v>185</v>
      </c>
      <c r="N341" t="s">
        <v>118</v>
      </c>
      <c r="O341" s="1">
        <v>377987679671</v>
      </c>
      <c r="P341">
        <v>132283</v>
      </c>
      <c r="S341" t="s">
        <v>207</v>
      </c>
      <c r="T341" t="s">
        <v>101</v>
      </c>
      <c r="V341" t="s">
        <v>121</v>
      </c>
      <c r="W341" s="1">
        <v>240438056126</v>
      </c>
      <c r="X341" t="s">
        <v>788</v>
      </c>
      <c r="Y341">
        <v>5</v>
      </c>
      <c r="Z341" t="s">
        <v>715</v>
      </c>
      <c r="AA341">
        <v>101</v>
      </c>
      <c r="AB341">
        <v>5</v>
      </c>
      <c r="AC341">
        <v>2</v>
      </c>
      <c r="AD341">
        <v>70</v>
      </c>
      <c r="AE341">
        <v>52</v>
      </c>
      <c r="AF341">
        <v>44</v>
      </c>
      <c r="AG341">
        <v>11</v>
      </c>
      <c r="AH341">
        <v>14</v>
      </c>
      <c r="AI341">
        <v>3</v>
      </c>
      <c r="AJ341">
        <v>4</v>
      </c>
      <c r="AK341">
        <v>3</v>
      </c>
      <c r="AL341">
        <v>0</v>
      </c>
      <c r="AM341">
        <v>92</v>
      </c>
      <c r="AN341">
        <v>59</v>
      </c>
      <c r="AO341">
        <v>37</v>
      </c>
      <c r="AP341">
        <v>14</v>
      </c>
      <c r="AQ341">
        <v>14</v>
      </c>
      <c r="AR341">
        <v>6</v>
      </c>
      <c r="AS341">
        <v>11</v>
      </c>
      <c r="AT341">
        <v>3</v>
      </c>
      <c r="AU341">
        <v>5950</v>
      </c>
      <c r="AV341">
        <v>74</v>
      </c>
      <c r="AW341">
        <v>732</v>
      </c>
      <c r="AX341">
        <v>104926</v>
      </c>
    </row>
    <row r="342" spans="1:51" x14ac:dyDescent="0.25">
      <c r="A342" t="s">
        <v>1109</v>
      </c>
      <c r="B342" t="s">
        <v>404</v>
      </c>
      <c r="C342" t="s">
        <v>98</v>
      </c>
      <c r="D342">
        <v>128</v>
      </c>
      <c r="E342" t="s">
        <v>176</v>
      </c>
      <c r="F342">
        <v>20190527</v>
      </c>
      <c r="G342">
        <v>1156</v>
      </c>
      <c r="H342">
        <v>105732</v>
      </c>
      <c r="K342" t="s">
        <v>697</v>
      </c>
      <c r="L342" t="s">
        <v>101</v>
      </c>
      <c r="M342">
        <v>188</v>
      </c>
      <c r="N342" t="s">
        <v>138</v>
      </c>
      <c r="O342" s="1">
        <v>281916495551</v>
      </c>
      <c r="P342">
        <v>106421</v>
      </c>
      <c r="Q342">
        <v>12</v>
      </c>
      <c r="S342" t="s">
        <v>265</v>
      </c>
      <c r="T342" t="s">
        <v>101</v>
      </c>
      <c r="V342" t="s">
        <v>102</v>
      </c>
      <c r="W342" s="1">
        <v>232881587953</v>
      </c>
      <c r="X342" t="s">
        <v>1123</v>
      </c>
      <c r="Y342">
        <v>5</v>
      </c>
      <c r="Z342" t="s">
        <v>715</v>
      </c>
      <c r="AA342">
        <v>234</v>
      </c>
      <c r="AB342">
        <v>3</v>
      </c>
      <c r="AC342">
        <v>4</v>
      </c>
      <c r="AD342">
        <v>171</v>
      </c>
      <c r="AE342">
        <v>111</v>
      </c>
      <c r="AF342">
        <v>75</v>
      </c>
      <c r="AG342">
        <v>28</v>
      </c>
      <c r="AH342">
        <v>25</v>
      </c>
      <c r="AI342">
        <v>18</v>
      </c>
      <c r="AJ342">
        <v>23</v>
      </c>
      <c r="AK342">
        <v>2</v>
      </c>
      <c r="AL342">
        <v>9</v>
      </c>
      <c r="AM342">
        <v>149</v>
      </c>
      <c r="AN342">
        <v>95</v>
      </c>
      <c r="AO342">
        <v>62</v>
      </c>
      <c r="AP342">
        <v>28</v>
      </c>
      <c r="AQ342">
        <v>24</v>
      </c>
      <c r="AR342">
        <v>9</v>
      </c>
      <c r="AS342">
        <v>16</v>
      </c>
      <c r="AT342">
        <v>43</v>
      </c>
      <c r="AU342">
        <v>1053</v>
      </c>
      <c r="AV342">
        <v>14</v>
      </c>
      <c r="AW342">
        <v>2625</v>
      </c>
      <c r="AY342">
        <v>105777</v>
      </c>
    </row>
    <row r="343" spans="1:51" x14ac:dyDescent="0.25">
      <c r="A343" t="s">
        <v>1109</v>
      </c>
      <c r="B343" t="s">
        <v>404</v>
      </c>
      <c r="C343" t="s">
        <v>98</v>
      </c>
      <c r="D343">
        <v>128</v>
      </c>
      <c r="E343" t="s">
        <v>176</v>
      </c>
      <c r="F343">
        <v>20190527</v>
      </c>
      <c r="G343">
        <v>1161</v>
      </c>
      <c r="H343">
        <v>105676</v>
      </c>
      <c r="I343">
        <v>27</v>
      </c>
      <c r="K343" t="s">
        <v>201</v>
      </c>
      <c r="L343" t="s">
        <v>101</v>
      </c>
      <c r="M343">
        <v>163</v>
      </c>
      <c r="N343" t="s">
        <v>178</v>
      </c>
      <c r="O343" s="1">
        <v>284681724846</v>
      </c>
      <c r="P343">
        <v>105575</v>
      </c>
      <c r="S343" t="s">
        <v>900</v>
      </c>
      <c r="T343" t="s">
        <v>101</v>
      </c>
      <c r="U343">
        <v>175</v>
      </c>
      <c r="V343" t="s">
        <v>901</v>
      </c>
      <c r="W343" s="1">
        <v>289308692676</v>
      </c>
      <c r="X343" t="s">
        <v>910</v>
      </c>
      <c r="Y343">
        <v>5</v>
      </c>
      <c r="Z343" t="s">
        <v>715</v>
      </c>
      <c r="AA343">
        <v>84</v>
      </c>
      <c r="AB343">
        <v>10</v>
      </c>
      <c r="AC343">
        <v>2</v>
      </c>
      <c r="AD343">
        <v>67</v>
      </c>
      <c r="AE343">
        <v>38</v>
      </c>
      <c r="AF343">
        <v>31</v>
      </c>
      <c r="AG343">
        <v>14</v>
      </c>
      <c r="AH343">
        <v>11</v>
      </c>
      <c r="AI343">
        <v>2</v>
      </c>
      <c r="AJ343">
        <v>3</v>
      </c>
      <c r="AK343">
        <v>1</v>
      </c>
      <c r="AL343">
        <v>3</v>
      </c>
      <c r="AM343">
        <v>63</v>
      </c>
      <c r="AN343">
        <v>40</v>
      </c>
      <c r="AO343">
        <v>15</v>
      </c>
      <c r="AP343">
        <v>9</v>
      </c>
      <c r="AQ343">
        <v>11</v>
      </c>
      <c r="AR343">
        <v>1</v>
      </c>
      <c r="AS343">
        <v>9</v>
      </c>
      <c r="AT343">
        <v>29</v>
      </c>
      <c r="AU343">
        <v>1325</v>
      </c>
      <c r="AV343">
        <v>73</v>
      </c>
      <c r="AW343">
        <v>734</v>
      </c>
      <c r="AX343">
        <v>103819</v>
      </c>
    </row>
    <row r="344" spans="1:51" x14ac:dyDescent="0.25">
      <c r="A344" t="s">
        <v>1109</v>
      </c>
      <c r="B344" t="s">
        <v>404</v>
      </c>
      <c r="C344" t="s">
        <v>98</v>
      </c>
      <c r="D344">
        <v>128</v>
      </c>
      <c r="E344" t="s">
        <v>176</v>
      </c>
      <c r="F344">
        <v>20190527</v>
      </c>
      <c r="G344">
        <v>1164</v>
      </c>
      <c r="H344">
        <v>104745</v>
      </c>
      <c r="I344">
        <v>2</v>
      </c>
      <c r="K344" t="s">
        <v>642</v>
      </c>
      <c r="L344" t="s">
        <v>108</v>
      </c>
      <c r="M344">
        <v>185</v>
      </c>
      <c r="N344" t="s">
        <v>154</v>
      </c>
      <c r="O344" s="1">
        <v>329801505818</v>
      </c>
      <c r="P344">
        <v>105870</v>
      </c>
      <c r="S344" t="s">
        <v>1124</v>
      </c>
      <c r="T344" t="s">
        <v>117</v>
      </c>
      <c r="V344" t="s">
        <v>104</v>
      </c>
      <c r="W344" s="1">
        <v>275345653662</v>
      </c>
      <c r="X344" t="s">
        <v>1125</v>
      </c>
      <c r="Y344">
        <v>5</v>
      </c>
      <c r="Z344" t="s">
        <v>715</v>
      </c>
      <c r="AA344">
        <v>117</v>
      </c>
      <c r="AB344">
        <v>5</v>
      </c>
      <c r="AC344">
        <v>2</v>
      </c>
      <c r="AD344">
        <v>68</v>
      </c>
      <c r="AE344">
        <v>47</v>
      </c>
      <c r="AF344">
        <v>39</v>
      </c>
      <c r="AG344">
        <v>13</v>
      </c>
      <c r="AH344">
        <v>12</v>
      </c>
      <c r="AI344">
        <v>4</v>
      </c>
      <c r="AJ344">
        <v>4</v>
      </c>
      <c r="AK344">
        <v>2</v>
      </c>
      <c r="AL344">
        <v>2</v>
      </c>
      <c r="AM344">
        <v>84</v>
      </c>
      <c r="AN344">
        <v>48</v>
      </c>
      <c r="AO344">
        <v>27</v>
      </c>
      <c r="AP344">
        <v>15</v>
      </c>
      <c r="AQ344">
        <v>12</v>
      </c>
      <c r="AR344">
        <v>4</v>
      </c>
      <c r="AS344">
        <v>10</v>
      </c>
      <c r="AT344">
        <v>2</v>
      </c>
      <c r="AU344">
        <v>7945</v>
      </c>
      <c r="AV344">
        <v>180</v>
      </c>
      <c r="AW344">
        <v>284</v>
      </c>
      <c r="AX344">
        <v>126774</v>
      </c>
    </row>
    <row r="345" spans="1:51" x14ac:dyDescent="0.25">
      <c r="A345" t="s">
        <v>1109</v>
      </c>
      <c r="B345" t="s">
        <v>404</v>
      </c>
      <c r="C345" t="s">
        <v>98</v>
      </c>
      <c r="D345">
        <v>128</v>
      </c>
      <c r="E345" t="s">
        <v>176</v>
      </c>
      <c r="F345">
        <v>20190527</v>
      </c>
      <c r="G345">
        <v>1201</v>
      </c>
      <c r="H345">
        <v>104925</v>
      </c>
      <c r="I345">
        <v>1</v>
      </c>
      <c r="K345" t="s">
        <v>641</v>
      </c>
      <c r="L345" t="s">
        <v>101</v>
      </c>
      <c r="M345">
        <v>188</v>
      </c>
      <c r="N345" t="s">
        <v>301</v>
      </c>
      <c r="O345" s="1">
        <v>320136892539</v>
      </c>
      <c r="P345">
        <v>105967</v>
      </c>
      <c r="R345" t="s">
        <v>282</v>
      </c>
      <c r="S345" t="s">
        <v>430</v>
      </c>
      <c r="T345" t="s">
        <v>101</v>
      </c>
      <c r="V345" t="s">
        <v>118</v>
      </c>
      <c r="W345" s="1">
        <v>271540041068</v>
      </c>
      <c r="X345" t="s">
        <v>1126</v>
      </c>
      <c r="Y345">
        <v>5</v>
      </c>
      <c r="Z345" t="s">
        <v>745</v>
      </c>
      <c r="AA345">
        <v>93</v>
      </c>
      <c r="AB345">
        <v>4</v>
      </c>
      <c r="AC345">
        <v>2</v>
      </c>
      <c r="AD345">
        <v>66</v>
      </c>
      <c r="AE345">
        <v>44</v>
      </c>
      <c r="AF345">
        <v>36</v>
      </c>
      <c r="AG345">
        <v>12</v>
      </c>
      <c r="AH345">
        <v>13</v>
      </c>
      <c r="AI345">
        <v>0</v>
      </c>
      <c r="AJ345">
        <v>1</v>
      </c>
      <c r="AK345">
        <v>6</v>
      </c>
      <c r="AL345">
        <v>1</v>
      </c>
      <c r="AM345">
        <v>82</v>
      </c>
      <c r="AN345">
        <v>50</v>
      </c>
      <c r="AO345">
        <v>32</v>
      </c>
      <c r="AP345">
        <v>13</v>
      </c>
      <c r="AQ345">
        <v>13</v>
      </c>
      <c r="AR345">
        <v>4</v>
      </c>
      <c r="AS345">
        <v>10</v>
      </c>
      <c r="AT345">
        <v>1</v>
      </c>
      <c r="AU345">
        <v>12355</v>
      </c>
      <c r="AV345">
        <v>104</v>
      </c>
      <c r="AW345">
        <v>548</v>
      </c>
      <c r="AY345">
        <v>106426</v>
      </c>
    </row>
    <row r="346" spans="1:51" x14ac:dyDescent="0.25">
      <c r="A346" t="s">
        <v>1109</v>
      </c>
      <c r="B346" t="s">
        <v>404</v>
      </c>
      <c r="C346" t="s">
        <v>98</v>
      </c>
      <c r="D346">
        <v>128</v>
      </c>
      <c r="E346" t="s">
        <v>176</v>
      </c>
      <c r="F346">
        <v>20190527</v>
      </c>
      <c r="G346">
        <v>1205</v>
      </c>
      <c r="H346">
        <v>104926</v>
      </c>
      <c r="I346">
        <v>9</v>
      </c>
      <c r="K346" t="s">
        <v>670</v>
      </c>
      <c r="L346" t="s">
        <v>101</v>
      </c>
      <c r="M346">
        <v>178</v>
      </c>
      <c r="N346" t="s">
        <v>121</v>
      </c>
      <c r="O346" s="1">
        <v>320082135524</v>
      </c>
      <c r="P346">
        <v>105643</v>
      </c>
      <c r="S346" t="s">
        <v>455</v>
      </c>
      <c r="T346" t="s">
        <v>108</v>
      </c>
      <c r="U346">
        <v>190</v>
      </c>
      <c r="V346" t="s">
        <v>150</v>
      </c>
      <c r="W346" s="1">
        <v>286406570842</v>
      </c>
      <c r="X346" t="s">
        <v>1127</v>
      </c>
      <c r="Y346">
        <v>5</v>
      </c>
      <c r="Z346" t="s">
        <v>745</v>
      </c>
      <c r="AA346">
        <v>144</v>
      </c>
      <c r="AB346">
        <v>1</v>
      </c>
      <c r="AC346">
        <v>2</v>
      </c>
      <c r="AD346">
        <v>123</v>
      </c>
      <c r="AE346">
        <v>89</v>
      </c>
      <c r="AF346">
        <v>55</v>
      </c>
      <c r="AG346">
        <v>22</v>
      </c>
      <c r="AH346">
        <v>19</v>
      </c>
      <c r="AI346">
        <v>8</v>
      </c>
      <c r="AJ346">
        <v>12</v>
      </c>
      <c r="AK346">
        <v>4</v>
      </c>
      <c r="AL346">
        <v>3</v>
      </c>
      <c r="AM346">
        <v>104</v>
      </c>
      <c r="AN346">
        <v>68</v>
      </c>
      <c r="AO346">
        <v>46</v>
      </c>
      <c r="AP346">
        <v>15</v>
      </c>
      <c r="AQ346">
        <v>18</v>
      </c>
      <c r="AR346">
        <v>4</v>
      </c>
      <c r="AS346">
        <v>11</v>
      </c>
      <c r="AT346">
        <v>12</v>
      </c>
      <c r="AU346">
        <v>2785</v>
      </c>
      <c r="AV346">
        <v>75</v>
      </c>
      <c r="AW346">
        <v>731</v>
      </c>
      <c r="AX346">
        <v>105138</v>
      </c>
    </row>
    <row r="347" spans="1:51" x14ac:dyDescent="0.25">
      <c r="A347" t="s">
        <v>1109</v>
      </c>
      <c r="B347" t="s">
        <v>404</v>
      </c>
      <c r="C347" t="s">
        <v>98</v>
      </c>
      <c r="D347">
        <v>128</v>
      </c>
      <c r="E347" t="s">
        <v>176</v>
      </c>
      <c r="F347">
        <v>20190527</v>
      </c>
      <c r="G347">
        <v>1206</v>
      </c>
      <c r="H347">
        <v>105138</v>
      </c>
      <c r="I347">
        <v>18</v>
      </c>
      <c r="K347" t="s">
        <v>644</v>
      </c>
      <c r="L347" t="s">
        <v>101</v>
      </c>
      <c r="M347">
        <v>183</v>
      </c>
      <c r="N347" t="s">
        <v>154</v>
      </c>
      <c r="O347" s="1">
        <v>311156741958</v>
      </c>
      <c r="P347">
        <v>126203</v>
      </c>
      <c r="S347" t="s">
        <v>674</v>
      </c>
      <c r="T347" t="s">
        <v>101</v>
      </c>
      <c r="V347" t="s">
        <v>127</v>
      </c>
      <c r="W347" s="1">
        <v>215770020534</v>
      </c>
      <c r="X347" t="s">
        <v>1128</v>
      </c>
      <c r="Y347">
        <v>5</v>
      </c>
      <c r="Z347" t="s">
        <v>745</v>
      </c>
      <c r="AA347">
        <v>88</v>
      </c>
      <c r="AB347">
        <v>4</v>
      </c>
      <c r="AC347">
        <v>2</v>
      </c>
      <c r="AD347">
        <v>67</v>
      </c>
      <c r="AE347">
        <v>42</v>
      </c>
      <c r="AF347">
        <v>37</v>
      </c>
      <c r="AG347">
        <v>13</v>
      </c>
      <c r="AH347">
        <v>13</v>
      </c>
      <c r="AI347">
        <v>1</v>
      </c>
      <c r="AJ347">
        <v>2</v>
      </c>
      <c r="AK347">
        <v>11</v>
      </c>
      <c r="AL347">
        <v>4</v>
      </c>
      <c r="AM347">
        <v>71</v>
      </c>
      <c r="AN347">
        <v>36</v>
      </c>
      <c r="AO347">
        <v>26</v>
      </c>
      <c r="AP347">
        <v>11</v>
      </c>
      <c r="AQ347">
        <v>12</v>
      </c>
      <c r="AR347">
        <v>4</v>
      </c>
      <c r="AS347">
        <v>10</v>
      </c>
      <c r="AT347">
        <v>21</v>
      </c>
      <c r="AU347">
        <v>1690</v>
      </c>
      <c r="AV347">
        <v>42</v>
      </c>
      <c r="AW347">
        <v>1055</v>
      </c>
      <c r="AX347">
        <v>106043</v>
      </c>
    </row>
    <row r="348" spans="1:51" x14ac:dyDescent="0.25">
      <c r="A348" t="s">
        <v>1109</v>
      </c>
      <c r="B348" t="s">
        <v>404</v>
      </c>
      <c r="C348" t="s">
        <v>98</v>
      </c>
      <c r="D348">
        <v>128</v>
      </c>
      <c r="E348" t="s">
        <v>176</v>
      </c>
      <c r="F348">
        <v>20190527</v>
      </c>
      <c r="G348">
        <v>1208</v>
      </c>
      <c r="H348">
        <v>100644</v>
      </c>
      <c r="I348">
        <v>5</v>
      </c>
      <c r="K348" t="s">
        <v>683</v>
      </c>
      <c r="L348" t="s">
        <v>101</v>
      </c>
      <c r="M348">
        <v>198</v>
      </c>
      <c r="N348" t="s">
        <v>104</v>
      </c>
      <c r="O348" s="1">
        <v>220999315537</v>
      </c>
      <c r="P348">
        <v>144707</v>
      </c>
      <c r="R348" t="s">
        <v>354</v>
      </c>
      <c r="S348" t="s">
        <v>746</v>
      </c>
      <c r="T348" t="s">
        <v>101</v>
      </c>
      <c r="V348" t="s">
        <v>318</v>
      </c>
      <c r="W348" s="1">
        <v>207118412047</v>
      </c>
      <c r="X348" t="s">
        <v>1129</v>
      </c>
      <c r="Y348">
        <v>5</v>
      </c>
      <c r="Z348" t="s">
        <v>745</v>
      </c>
      <c r="AA348">
        <v>119</v>
      </c>
      <c r="AB348">
        <v>12</v>
      </c>
      <c r="AC348">
        <v>3</v>
      </c>
      <c r="AD348">
        <v>88</v>
      </c>
      <c r="AE348">
        <v>58</v>
      </c>
      <c r="AF348">
        <v>48</v>
      </c>
      <c r="AG348">
        <v>15</v>
      </c>
      <c r="AH348">
        <v>14</v>
      </c>
      <c r="AI348">
        <v>3</v>
      </c>
      <c r="AJ348">
        <v>4</v>
      </c>
      <c r="AK348">
        <v>0</v>
      </c>
      <c r="AL348">
        <v>1</v>
      </c>
      <c r="AM348">
        <v>93</v>
      </c>
      <c r="AN348">
        <v>67</v>
      </c>
      <c r="AO348">
        <v>37</v>
      </c>
      <c r="AP348">
        <v>17</v>
      </c>
      <c r="AQ348">
        <v>14</v>
      </c>
      <c r="AR348">
        <v>6</v>
      </c>
      <c r="AS348">
        <v>11</v>
      </c>
      <c r="AT348">
        <v>5</v>
      </c>
      <c r="AU348">
        <v>4360</v>
      </c>
      <c r="AV348">
        <v>148</v>
      </c>
      <c r="AW348">
        <v>386</v>
      </c>
      <c r="AX348">
        <v>104925</v>
      </c>
    </row>
    <row r="349" spans="1:51" x14ac:dyDescent="0.25">
      <c r="A349" t="s">
        <v>1109</v>
      </c>
      <c r="B349" t="s">
        <v>404</v>
      </c>
      <c r="C349" t="s">
        <v>98</v>
      </c>
      <c r="D349">
        <v>128</v>
      </c>
      <c r="E349" t="s">
        <v>176</v>
      </c>
      <c r="F349">
        <v>20190527</v>
      </c>
      <c r="G349">
        <v>1209</v>
      </c>
      <c r="H349">
        <v>106233</v>
      </c>
      <c r="I349">
        <v>4</v>
      </c>
      <c r="K349" t="s">
        <v>679</v>
      </c>
      <c r="L349" t="s">
        <v>101</v>
      </c>
      <c r="M349">
        <v>185</v>
      </c>
      <c r="N349" t="s">
        <v>274</v>
      </c>
      <c r="O349" s="1">
        <v>257275838467</v>
      </c>
      <c r="P349">
        <v>122330</v>
      </c>
      <c r="S349" t="s">
        <v>819</v>
      </c>
      <c r="T349" t="s">
        <v>101</v>
      </c>
      <c r="V349" t="s">
        <v>213</v>
      </c>
      <c r="W349" s="1">
        <v>219411362081</v>
      </c>
      <c r="X349" t="s">
        <v>1130</v>
      </c>
      <c r="Y349">
        <v>5</v>
      </c>
      <c r="Z349" t="s">
        <v>745</v>
      </c>
      <c r="AA349">
        <v>150</v>
      </c>
      <c r="AB349">
        <v>6</v>
      </c>
      <c r="AC349">
        <v>3</v>
      </c>
      <c r="AD349">
        <v>131</v>
      </c>
      <c r="AE349">
        <v>84</v>
      </c>
      <c r="AF349">
        <v>70</v>
      </c>
      <c r="AG349">
        <v>23</v>
      </c>
      <c r="AH349">
        <v>21</v>
      </c>
      <c r="AI349">
        <v>6</v>
      </c>
      <c r="AJ349">
        <v>8</v>
      </c>
      <c r="AK349">
        <v>16</v>
      </c>
      <c r="AL349">
        <v>7</v>
      </c>
      <c r="AM349">
        <v>129</v>
      </c>
      <c r="AN349">
        <v>76</v>
      </c>
      <c r="AO349">
        <v>60</v>
      </c>
      <c r="AP349">
        <v>20</v>
      </c>
      <c r="AQ349">
        <v>21</v>
      </c>
      <c r="AR349">
        <v>6</v>
      </c>
      <c r="AS349">
        <v>11</v>
      </c>
      <c r="AT349">
        <v>4</v>
      </c>
      <c r="AU349">
        <v>4685</v>
      </c>
      <c r="AV349">
        <v>91</v>
      </c>
      <c r="AW349">
        <v>616</v>
      </c>
      <c r="AX349">
        <v>104745</v>
      </c>
    </row>
    <row r="350" spans="1:51" x14ac:dyDescent="0.25">
      <c r="A350" t="s">
        <v>1109</v>
      </c>
      <c r="B350" t="s">
        <v>404</v>
      </c>
      <c r="C350" t="s">
        <v>98</v>
      </c>
      <c r="D350">
        <v>128</v>
      </c>
      <c r="E350" t="s">
        <v>176</v>
      </c>
      <c r="F350">
        <v>20190527</v>
      </c>
      <c r="G350">
        <v>1212</v>
      </c>
      <c r="H350">
        <v>104792</v>
      </c>
      <c r="I350">
        <v>14</v>
      </c>
      <c r="K350" t="s">
        <v>468</v>
      </c>
      <c r="L350" t="s">
        <v>101</v>
      </c>
      <c r="M350">
        <v>193</v>
      </c>
      <c r="N350" t="s">
        <v>138</v>
      </c>
      <c r="O350" s="1">
        <v>32733744011</v>
      </c>
      <c r="P350">
        <v>105173</v>
      </c>
      <c r="S350" t="s">
        <v>722</v>
      </c>
      <c r="T350" t="s">
        <v>108</v>
      </c>
      <c r="U350">
        <v>183</v>
      </c>
      <c r="V350" t="s">
        <v>138</v>
      </c>
      <c r="W350" s="1">
        <v>309075975359</v>
      </c>
      <c r="X350" t="s">
        <v>793</v>
      </c>
      <c r="Y350">
        <v>5</v>
      </c>
      <c r="Z350" t="s">
        <v>745</v>
      </c>
      <c r="AA350">
        <v>103</v>
      </c>
      <c r="AB350">
        <v>2</v>
      </c>
      <c r="AC350">
        <v>4</v>
      </c>
      <c r="AD350">
        <v>83</v>
      </c>
      <c r="AE350">
        <v>54</v>
      </c>
      <c r="AF350">
        <v>43</v>
      </c>
      <c r="AG350">
        <v>13</v>
      </c>
      <c r="AH350">
        <v>15</v>
      </c>
      <c r="AI350">
        <v>4</v>
      </c>
      <c r="AJ350">
        <v>6</v>
      </c>
      <c r="AK350">
        <v>2</v>
      </c>
      <c r="AL350">
        <v>0</v>
      </c>
      <c r="AM350">
        <v>81</v>
      </c>
      <c r="AN350">
        <v>45</v>
      </c>
      <c r="AO350">
        <v>31</v>
      </c>
      <c r="AP350">
        <v>15</v>
      </c>
      <c r="AQ350">
        <v>14</v>
      </c>
      <c r="AR350">
        <v>3</v>
      </c>
      <c r="AS350">
        <v>8</v>
      </c>
      <c r="AT350">
        <v>17</v>
      </c>
      <c r="AU350">
        <v>1965</v>
      </c>
      <c r="AV350">
        <v>48</v>
      </c>
      <c r="AW350">
        <v>976</v>
      </c>
      <c r="AY350">
        <v>111575</v>
      </c>
    </row>
    <row r="351" spans="1:51" x14ac:dyDescent="0.25">
      <c r="A351" t="s">
        <v>1109</v>
      </c>
      <c r="B351" t="s">
        <v>404</v>
      </c>
      <c r="C351" t="s">
        <v>98</v>
      </c>
      <c r="D351">
        <v>128</v>
      </c>
      <c r="E351" t="s">
        <v>176</v>
      </c>
      <c r="F351">
        <v>20190527</v>
      </c>
      <c r="G351">
        <v>1213</v>
      </c>
      <c r="H351">
        <v>111575</v>
      </c>
      <c r="I351">
        <v>10</v>
      </c>
      <c r="K351" t="s">
        <v>647</v>
      </c>
      <c r="L351" t="s">
        <v>101</v>
      </c>
      <c r="N351" t="s">
        <v>102</v>
      </c>
      <c r="O351" s="1">
        <v>230143737166</v>
      </c>
      <c r="P351">
        <v>106296</v>
      </c>
      <c r="R351" t="s">
        <v>158</v>
      </c>
      <c r="S351" t="s">
        <v>816</v>
      </c>
      <c r="T351" t="s">
        <v>101</v>
      </c>
      <c r="U351">
        <v>183</v>
      </c>
      <c r="V351" t="s">
        <v>138</v>
      </c>
      <c r="W351" s="1">
        <v>25273100616</v>
      </c>
      <c r="X351" t="s">
        <v>1131</v>
      </c>
      <c r="Y351">
        <v>5</v>
      </c>
      <c r="Z351" t="s">
        <v>745</v>
      </c>
      <c r="AA351">
        <v>165</v>
      </c>
      <c r="AB351">
        <v>8</v>
      </c>
      <c r="AC351">
        <v>5</v>
      </c>
      <c r="AD351">
        <v>123</v>
      </c>
      <c r="AE351">
        <v>82</v>
      </c>
      <c r="AF351">
        <v>58</v>
      </c>
      <c r="AG351">
        <v>21</v>
      </c>
      <c r="AH351">
        <v>20</v>
      </c>
      <c r="AI351">
        <v>11</v>
      </c>
      <c r="AJ351">
        <v>16</v>
      </c>
      <c r="AK351">
        <v>6</v>
      </c>
      <c r="AL351">
        <v>3</v>
      </c>
      <c r="AM351">
        <v>132</v>
      </c>
      <c r="AN351">
        <v>82</v>
      </c>
      <c r="AO351">
        <v>53</v>
      </c>
      <c r="AP351">
        <v>27</v>
      </c>
      <c r="AQ351">
        <v>19</v>
      </c>
      <c r="AR351">
        <v>6</v>
      </c>
      <c r="AS351">
        <v>11</v>
      </c>
      <c r="AT351">
        <v>11</v>
      </c>
      <c r="AU351">
        <v>2800</v>
      </c>
      <c r="AV351">
        <v>127</v>
      </c>
      <c r="AW351">
        <v>438</v>
      </c>
      <c r="AX351">
        <v>104792</v>
      </c>
    </row>
    <row r="352" spans="1:51" x14ac:dyDescent="0.25">
      <c r="A352" t="s">
        <v>1109</v>
      </c>
      <c r="B352" t="s">
        <v>404</v>
      </c>
      <c r="C352" t="s">
        <v>98</v>
      </c>
      <c r="D352">
        <v>128</v>
      </c>
      <c r="E352" t="s">
        <v>176</v>
      </c>
      <c r="F352">
        <v>20190527</v>
      </c>
      <c r="G352">
        <v>1217</v>
      </c>
      <c r="H352">
        <v>126774</v>
      </c>
      <c r="I352">
        <v>6</v>
      </c>
      <c r="K352" t="s">
        <v>294</v>
      </c>
      <c r="L352" t="s">
        <v>101</v>
      </c>
      <c r="N352" t="s">
        <v>295</v>
      </c>
      <c r="O352" s="1">
        <v>207885010267</v>
      </c>
      <c r="P352">
        <v>106198</v>
      </c>
      <c r="S352" t="s">
        <v>400</v>
      </c>
      <c r="T352" t="s">
        <v>101</v>
      </c>
      <c r="V352" t="s">
        <v>401</v>
      </c>
      <c r="W352" s="1">
        <v>259438740589</v>
      </c>
      <c r="X352" t="s">
        <v>1132</v>
      </c>
      <c r="Y352">
        <v>5</v>
      </c>
      <c r="Z352" t="s">
        <v>745</v>
      </c>
      <c r="AA352">
        <v>169</v>
      </c>
      <c r="AB352">
        <v>5</v>
      </c>
      <c r="AC352">
        <v>2</v>
      </c>
      <c r="AD352">
        <v>120</v>
      </c>
      <c r="AE352">
        <v>76</v>
      </c>
      <c r="AF352">
        <v>54</v>
      </c>
      <c r="AG352">
        <v>25</v>
      </c>
      <c r="AH352">
        <v>19</v>
      </c>
      <c r="AI352">
        <v>6</v>
      </c>
      <c r="AJ352">
        <v>9</v>
      </c>
      <c r="AK352">
        <v>0</v>
      </c>
      <c r="AL352">
        <v>7</v>
      </c>
      <c r="AM352">
        <v>120</v>
      </c>
      <c r="AN352">
        <v>88</v>
      </c>
      <c r="AO352">
        <v>52</v>
      </c>
      <c r="AP352">
        <v>12</v>
      </c>
      <c r="AQ352">
        <v>18</v>
      </c>
      <c r="AR352">
        <v>8</v>
      </c>
      <c r="AS352">
        <v>16</v>
      </c>
      <c r="AT352">
        <v>6</v>
      </c>
      <c r="AU352">
        <v>4080</v>
      </c>
      <c r="AV352">
        <v>86</v>
      </c>
      <c r="AW352">
        <v>651</v>
      </c>
      <c r="AX352">
        <v>106233</v>
      </c>
    </row>
    <row r="353" spans="1:51" x14ac:dyDescent="0.25">
      <c r="A353" t="s">
        <v>1109</v>
      </c>
      <c r="B353" t="s">
        <v>404</v>
      </c>
      <c r="C353" t="s">
        <v>98</v>
      </c>
      <c r="D353">
        <v>128</v>
      </c>
      <c r="E353" t="s">
        <v>176</v>
      </c>
      <c r="F353">
        <v>20190527</v>
      </c>
      <c r="G353">
        <v>1219</v>
      </c>
      <c r="H353">
        <v>104527</v>
      </c>
      <c r="I353">
        <v>24</v>
      </c>
      <c r="K353" t="s">
        <v>694</v>
      </c>
      <c r="L353" t="s">
        <v>101</v>
      </c>
      <c r="M353">
        <v>183</v>
      </c>
      <c r="N353" t="s">
        <v>118</v>
      </c>
      <c r="O353" s="1">
        <v>341629021218</v>
      </c>
      <c r="P353">
        <v>106426</v>
      </c>
      <c r="S353" t="s">
        <v>217</v>
      </c>
      <c r="T353" t="s">
        <v>101</v>
      </c>
      <c r="V353" t="s">
        <v>218</v>
      </c>
      <c r="W353" s="1">
        <v>229897330595</v>
      </c>
      <c r="X353" t="s">
        <v>1133</v>
      </c>
      <c r="Y353">
        <v>5</v>
      </c>
      <c r="Z353" t="s">
        <v>745</v>
      </c>
      <c r="AA353">
        <v>100</v>
      </c>
      <c r="AB353">
        <v>7</v>
      </c>
      <c r="AC353">
        <v>1</v>
      </c>
      <c r="AD353">
        <v>77</v>
      </c>
      <c r="AE353">
        <v>44</v>
      </c>
      <c r="AF353">
        <v>32</v>
      </c>
      <c r="AG353">
        <v>21</v>
      </c>
      <c r="AH353">
        <v>12</v>
      </c>
      <c r="AI353">
        <v>5</v>
      </c>
      <c r="AJ353">
        <v>5</v>
      </c>
      <c r="AK353">
        <v>2</v>
      </c>
      <c r="AL353">
        <v>2</v>
      </c>
      <c r="AM353">
        <v>80</v>
      </c>
      <c r="AN353">
        <v>45</v>
      </c>
      <c r="AO353">
        <v>30</v>
      </c>
      <c r="AP353">
        <v>10</v>
      </c>
      <c r="AQ353">
        <v>11</v>
      </c>
      <c r="AR353">
        <v>9</v>
      </c>
      <c r="AS353">
        <v>15</v>
      </c>
      <c r="AT353">
        <v>28</v>
      </c>
      <c r="AU353">
        <v>1365</v>
      </c>
      <c r="AV353">
        <v>37</v>
      </c>
      <c r="AW353">
        <v>1201</v>
      </c>
      <c r="AX353">
        <v>106421</v>
      </c>
    </row>
    <row r="354" spans="1:51" x14ac:dyDescent="0.25">
      <c r="A354" t="s">
        <v>1109</v>
      </c>
      <c r="B354" t="s">
        <v>404</v>
      </c>
      <c r="C354" t="s">
        <v>98</v>
      </c>
      <c r="D354">
        <v>128</v>
      </c>
      <c r="E354" t="s">
        <v>176</v>
      </c>
      <c r="F354">
        <v>20190527</v>
      </c>
      <c r="G354">
        <v>1220</v>
      </c>
      <c r="H354">
        <v>105777</v>
      </c>
      <c r="K354" t="s">
        <v>114</v>
      </c>
      <c r="L354" t="s">
        <v>101</v>
      </c>
      <c r="M354">
        <v>188</v>
      </c>
      <c r="N354" t="s">
        <v>115</v>
      </c>
      <c r="O354" s="1">
        <v>280301163587</v>
      </c>
      <c r="P354">
        <v>105227</v>
      </c>
      <c r="Q354">
        <v>11</v>
      </c>
      <c r="S354" t="s">
        <v>784</v>
      </c>
      <c r="T354" t="s">
        <v>101</v>
      </c>
      <c r="U354">
        <v>198</v>
      </c>
      <c r="V354" t="s">
        <v>504</v>
      </c>
      <c r="W354" s="1">
        <v>306584531143</v>
      </c>
      <c r="X354" t="s">
        <v>1134</v>
      </c>
      <c r="Y354">
        <v>5</v>
      </c>
      <c r="Z354" t="s">
        <v>745</v>
      </c>
      <c r="AA354">
        <v>263</v>
      </c>
      <c r="AB354">
        <v>15</v>
      </c>
      <c r="AC354">
        <v>10</v>
      </c>
      <c r="AD354">
        <v>172</v>
      </c>
      <c r="AE354">
        <v>110</v>
      </c>
      <c r="AF354">
        <v>85</v>
      </c>
      <c r="AG354">
        <v>29</v>
      </c>
      <c r="AH354">
        <v>27</v>
      </c>
      <c r="AI354">
        <v>6</v>
      </c>
      <c r="AJ354">
        <v>9</v>
      </c>
      <c r="AK354">
        <v>13</v>
      </c>
      <c r="AL354">
        <v>10</v>
      </c>
      <c r="AM354">
        <v>184</v>
      </c>
      <c r="AN354">
        <v>97</v>
      </c>
      <c r="AO354">
        <v>70</v>
      </c>
      <c r="AP354">
        <v>49</v>
      </c>
      <c r="AQ354">
        <v>26</v>
      </c>
      <c r="AR354">
        <v>13</v>
      </c>
      <c r="AS354">
        <v>18</v>
      </c>
      <c r="AT354">
        <v>46</v>
      </c>
      <c r="AU354">
        <v>997</v>
      </c>
      <c r="AV354">
        <v>13</v>
      </c>
      <c r="AW354">
        <v>2710</v>
      </c>
      <c r="AX354">
        <v>104527</v>
      </c>
    </row>
    <row r="355" spans="1:51" x14ac:dyDescent="0.25">
      <c r="A355" t="s">
        <v>1109</v>
      </c>
      <c r="B355" t="s">
        <v>404</v>
      </c>
      <c r="C355" t="s">
        <v>98</v>
      </c>
      <c r="D355">
        <v>128</v>
      </c>
      <c r="E355" t="s">
        <v>176</v>
      </c>
      <c r="F355">
        <v>20190527</v>
      </c>
      <c r="G355">
        <v>1222</v>
      </c>
      <c r="H355">
        <v>104919</v>
      </c>
      <c r="K355" t="s">
        <v>904</v>
      </c>
      <c r="L355" t="s">
        <v>101</v>
      </c>
      <c r="M355">
        <v>188</v>
      </c>
      <c r="N355" t="s">
        <v>150</v>
      </c>
      <c r="O355" s="1">
        <v>320328542094</v>
      </c>
      <c r="P355">
        <v>106043</v>
      </c>
      <c r="Q355">
        <v>17</v>
      </c>
      <c r="S355" t="s">
        <v>149</v>
      </c>
      <c r="T355" t="s">
        <v>101</v>
      </c>
      <c r="U355">
        <v>170</v>
      </c>
      <c r="V355" t="s">
        <v>150</v>
      </c>
      <c r="W355" s="1">
        <v>267761806982</v>
      </c>
      <c r="X355" t="s">
        <v>1135</v>
      </c>
      <c r="Y355">
        <v>5</v>
      </c>
      <c r="Z355" t="s">
        <v>745</v>
      </c>
      <c r="AA355">
        <v>187</v>
      </c>
      <c r="AB355">
        <v>15</v>
      </c>
      <c r="AC355">
        <v>7</v>
      </c>
      <c r="AD355">
        <v>129</v>
      </c>
      <c r="AE355">
        <v>77</v>
      </c>
      <c r="AF355">
        <v>63</v>
      </c>
      <c r="AG355">
        <v>24</v>
      </c>
      <c r="AH355">
        <v>21</v>
      </c>
      <c r="AI355">
        <v>8</v>
      </c>
      <c r="AJ355">
        <v>10</v>
      </c>
      <c r="AK355">
        <v>4</v>
      </c>
      <c r="AL355">
        <v>3</v>
      </c>
      <c r="AM355">
        <v>143</v>
      </c>
      <c r="AN355">
        <v>96</v>
      </c>
      <c r="AO355">
        <v>62</v>
      </c>
      <c r="AP355">
        <v>26</v>
      </c>
      <c r="AQ355">
        <v>20</v>
      </c>
      <c r="AR355">
        <v>9</v>
      </c>
      <c r="AS355">
        <v>13</v>
      </c>
      <c r="AT355">
        <v>68</v>
      </c>
      <c r="AU355">
        <v>770</v>
      </c>
      <c r="AV355">
        <v>20</v>
      </c>
      <c r="AW355">
        <v>1755</v>
      </c>
      <c r="AX355">
        <v>126094</v>
      </c>
      <c r="AY355">
        <v>105676</v>
      </c>
    </row>
    <row r="356" spans="1:51" x14ac:dyDescent="0.25">
      <c r="A356" t="s">
        <v>1109</v>
      </c>
      <c r="B356" t="s">
        <v>404</v>
      </c>
      <c r="C356" t="s">
        <v>98</v>
      </c>
      <c r="D356">
        <v>128</v>
      </c>
      <c r="E356" t="s">
        <v>176</v>
      </c>
      <c r="F356">
        <v>20190527</v>
      </c>
      <c r="G356">
        <v>1223</v>
      </c>
      <c r="H356">
        <v>134770</v>
      </c>
      <c r="K356" t="s">
        <v>204</v>
      </c>
      <c r="L356" t="s">
        <v>101</v>
      </c>
      <c r="N356" t="s">
        <v>205</v>
      </c>
      <c r="O356" s="1">
        <v>204271047228</v>
      </c>
      <c r="P356">
        <v>126610</v>
      </c>
      <c r="Q356">
        <v>29</v>
      </c>
      <c r="S356" t="s">
        <v>199</v>
      </c>
      <c r="T356" t="s">
        <v>101</v>
      </c>
      <c r="V356" t="s">
        <v>121</v>
      </c>
      <c r="W356" s="1">
        <v>231211498973</v>
      </c>
      <c r="X356" t="s">
        <v>1136</v>
      </c>
      <c r="Y356">
        <v>5</v>
      </c>
      <c r="Z356" t="s">
        <v>745</v>
      </c>
      <c r="AA356">
        <v>141</v>
      </c>
      <c r="AB356">
        <v>4</v>
      </c>
      <c r="AC356">
        <v>2</v>
      </c>
      <c r="AD356">
        <v>103</v>
      </c>
      <c r="AE356">
        <v>65</v>
      </c>
      <c r="AF356">
        <v>50</v>
      </c>
      <c r="AG356">
        <v>23</v>
      </c>
      <c r="AH356">
        <v>16</v>
      </c>
      <c r="AI356">
        <v>4</v>
      </c>
      <c r="AJ356">
        <v>5</v>
      </c>
      <c r="AK356">
        <v>4</v>
      </c>
      <c r="AL356">
        <v>1</v>
      </c>
      <c r="AM356">
        <v>107</v>
      </c>
      <c r="AN356">
        <v>68</v>
      </c>
      <c r="AO356">
        <v>44</v>
      </c>
      <c r="AP356">
        <v>18</v>
      </c>
      <c r="AQ356">
        <v>15</v>
      </c>
      <c r="AR356">
        <v>11</v>
      </c>
      <c r="AS356">
        <v>15</v>
      </c>
      <c r="AT356">
        <v>63</v>
      </c>
      <c r="AU356">
        <v>810</v>
      </c>
      <c r="AV356">
        <v>31</v>
      </c>
      <c r="AW356">
        <v>1320</v>
      </c>
      <c r="AX356">
        <v>100644</v>
      </c>
    </row>
    <row r="357" spans="1:51" x14ac:dyDescent="0.25">
      <c r="A357" t="s">
        <v>1109</v>
      </c>
      <c r="B357" t="s">
        <v>404</v>
      </c>
      <c r="C357" t="s">
        <v>98</v>
      </c>
      <c r="D357">
        <v>128</v>
      </c>
      <c r="E357" t="s">
        <v>176</v>
      </c>
      <c r="F357">
        <v>20190527</v>
      </c>
      <c r="G357">
        <v>1224</v>
      </c>
      <c r="H357">
        <v>103819</v>
      </c>
      <c r="I357">
        <v>3</v>
      </c>
      <c r="K357" t="s">
        <v>737</v>
      </c>
      <c r="L357" t="s">
        <v>101</v>
      </c>
      <c r="M357">
        <v>185</v>
      </c>
      <c r="N357" t="s">
        <v>118</v>
      </c>
      <c r="O357" s="1">
        <v>377987679671</v>
      </c>
      <c r="P357">
        <v>106214</v>
      </c>
      <c r="R357" t="s">
        <v>282</v>
      </c>
      <c r="S357" t="s">
        <v>432</v>
      </c>
      <c r="T357" t="s">
        <v>101</v>
      </c>
      <c r="V357" t="s">
        <v>104</v>
      </c>
      <c r="W357" s="1">
        <v>258617385352</v>
      </c>
      <c r="X357" t="s">
        <v>741</v>
      </c>
      <c r="Y357">
        <v>5</v>
      </c>
      <c r="Z357" t="s">
        <v>745</v>
      </c>
      <c r="AA357">
        <v>96</v>
      </c>
      <c r="AB357">
        <v>5</v>
      </c>
      <c r="AC357">
        <v>0</v>
      </c>
      <c r="AD357">
        <v>82</v>
      </c>
      <c r="AE357">
        <v>62</v>
      </c>
      <c r="AF357">
        <v>47</v>
      </c>
      <c r="AG357">
        <v>15</v>
      </c>
      <c r="AH357">
        <v>15</v>
      </c>
      <c r="AI357">
        <v>4</v>
      </c>
      <c r="AJ357">
        <v>4</v>
      </c>
      <c r="AK357">
        <v>4</v>
      </c>
      <c r="AL357">
        <v>3</v>
      </c>
      <c r="AM357">
        <v>78</v>
      </c>
      <c r="AN357">
        <v>40</v>
      </c>
      <c r="AO357">
        <v>28</v>
      </c>
      <c r="AP357">
        <v>22</v>
      </c>
      <c r="AQ357">
        <v>14</v>
      </c>
      <c r="AR357">
        <v>1</v>
      </c>
      <c r="AS357">
        <v>4</v>
      </c>
      <c r="AT357">
        <v>3</v>
      </c>
      <c r="AU357">
        <v>5950</v>
      </c>
      <c r="AV357">
        <v>144</v>
      </c>
      <c r="AW357">
        <v>391</v>
      </c>
      <c r="AX357">
        <v>104926</v>
      </c>
    </row>
    <row r="358" spans="1:51" x14ac:dyDescent="0.25">
      <c r="A358" t="s">
        <v>1109</v>
      </c>
      <c r="B358" t="s">
        <v>404</v>
      </c>
      <c r="C358" t="s">
        <v>98</v>
      </c>
      <c r="D358">
        <v>128</v>
      </c>
      <c r="E358" t="s">
        <v>176</v>
      </c>
      <c r="F358">
        <v>20190527</v>
      </c>
      <c r="G358">
        <v>1231</v>
      </c>
      <c r="H358">
        <v>105676</v>
      </c>
      <c r="I358">
        <v>27</v>
      </c>
      <c r="K358" t="s">
        <v>201</v>
      </c>
      <c r="L358" t="s">
        <v>101</v>
      </c>
      <c r="M358">
        <v>163</v>
      </c>
      <c r="N358" t="s">
        <v>178</v>
      </c>
      <c r="O358" s="1">
        <v>284681724846</v>
      </c>
      <c r="P358">
        <v>200175</v>
      </c>
      <c r="S358" t="s">
        <v>528</v>
      </c>
      <c r="T358" t="s">
        <v>101</v>
      </c>
      <c r="V358" t="s">
        <v>301</v>
      </c>
      <c r="W358" s="1">
        <v>197371663244</v>
      </c>
      <c r="X358" t="s">
        <v>1137</v>
      </c>
      <c r="Y358">
        <v>5</v>
      </c>
      <c r="Z358" t="s">
        <v>745</v>
      </c>
      <c r="AA358">
        <v>109</v>
      </c>
      <c r="AB358">
        <v>8</v>
      </c>
      <c r="AC358">
        <v>2</v>
      </c>
      <c r="AD358">
        <v>68</v>
      </c>
      <c r="AE358">
        <v>45</v>
      </c>
      <c r="AF358">
        <v>34</v>
      </c>
      <c r="AG358">
        <v>13</v>
      </c>
      <c r="AH358">
        <v>14</v>
      </c>
      <c r="AI358">
        <v>2</v>
      </c>
      <c r="AJ358">
        <v>4</v>
      </c>
      <c r="AK358">
        <v>3</v>
      </c>
      <c r="AL358">
        <v>2</v>
      </c>
      <c r="AM358">
        <v>100</v>
      </c>
      <c r="AN358">
        <v>71</v>
      </c>
      <c r="AO358">
        <v>39</v>
      </c>
      <c r="AP358">
        <v>12</v>
      </c>
      <c r="AQ358">
        <v>13</v>
      </c>
      <c r="AR358">
        <v>12</v>
      </c>
      <c r="AS358">
        <v>19</v>
      </c>
      <c r="AT358">
        <v>29</v>
      </c>
      <c r="AU358">
        <v>1325</v>
      </c>
      <c r="AV358">
        <v>85</v>
      </c>
      <c r="AW358">
        <v>656</v>
      </c>
      <c r="AX358">
        <v>103819</v>
      </c>
    </row>
    <row r="359" spans="1:51" x14ac:dyDescent="0.25">
      <c r="A359" t="s">
        <v>1109</v>
      </c>
      <c r="B359" t="s">
        <v>404</v>
      </c>
      <c r="C359" t="s">
        <v>98</v>
      </c>
      <c r="D359">
        <v>128</v>
      </c>
      <c r="E359" t="s">
        <v>176</v>
      </c>
      <c r="F359">
        <v>20190527</v>
      </c>
      <c r="G359">
        <v>1232</v>
      </c>
      <c r="H359">
        <v>104745</v>
      </c>
      <c r="I359">
        <v>2</v>
      </c>
      <c r="K359" t="s">
        <v>642</v>
      </c>
      <c r="L359" t="s">
        <v>108</v>
      </c>
      <c r="M359">
        <v>185</v>
      </c>
      <c r="N359" t="s">
        <v>154</v>
      </c>
      <c r="O359" s="1">
        <v>329801505818</v>
      </c>
      <c r="P359">
        <v>120424</v>
      </c>
      <c r="R359" t="s">
        <v>354</v>
      </c>
      <c r="S359" t="s">
        <v>1071</v>
      </c>
      <c r="T359" t="s">
        <v>117</v>
      </c>
      <c r="V359" t="s">
        <v>104</v>
      </c>
      <c r="W359" s="1">
        <v>295770020534</v>
      </c>
      <c r="X359" t="s">
        <v>771</v>
      </c>
      <c r="Y359">
        <v>5</v>
      </c>
      <c r="Z359" t="s">
        <v>745</v>
      </c>
      <c r="AA359">
        <v>129</v>
      </c>
      <c r="AB359">
        <v>3</v>
      </c>
      <c r="AC359">
        <v>3</v>
      </c>
      <c r="AD359">
        <v>72</v>
      </c>
      <c r="AE359">
        <v>46</v>
      </c>
      <c r="AF359">
        <v>34</v>
      </c>
      <c r="AG359">
        <v>16</v>
      </c>
      <c r="AH359">
        <v>13</v>
      </c>
      <c r="AI359">
        <v>0</v>
      </c>
      <c r="AJ359">
        <v>2</v>
      </c>
      <c r="AK359">
        <v>1</v>
      </c>
      <c r="AL359">
        <v>1</v>
      </c>
      <c r="AM359">
        <v>74</v>
      </c>
      <c r="AN359">
        <v>47</v>
      </c>
      <c r="AO359">
        <v>27</v>
      </c>
      <c r="AP359">
        <v>7</v>
      </c>
      <c r="AQ359">
        <v>12</v>
      </c>
      <c r="AR359">
        <v>4</v>
      </c>
      <c r="AS359">
        <v>11</v>
      </c>
      <c r="AT359">
        <v>2</v>
      </c>
      <c r="AU359">
        <v>7945</v>
      </c>
      <c r="AV359">
        <v>114</v>
      </c>
      <c r="AW359">
        <v>504</v>
      </c>
      <c r="AY359">
        <v>126774</v>
      </c>
    </row>
    <row r="360" spans="1:51" x14ac:dyDescent="0.25">
      <c r="A360" t="s">
        <v>1109</v>
      </c>
      <c r="B360" t="s">
        <v>404</v>
      </c>
      <c r="C360" t="s">
        <v>98</v>
      </c>
      <c r="D360">
        <v>128</v>
      </c>
      <c r="E360" t="s">
        <v>176</v>
      </c>
      <c r="F360">
        <v>20190527</v>
      </c>
      <c r="G360">
        <v>1301</v>
      </c>
      <c r="H360">
        <v>104925</v>
      </c>
      <c r="I360">
        <v>1</v>
      </c>
      <c r="K360" t="s">
        <v>641</v>
      </c>
      <c r="L360" t="s">
        <v>101</v>
      </c>
      <c r="M360">
        <v>188</v>
      </c>
      <c r="N360" t="s">
        <v>301</v>
      </c>
      <c r="O360" s="1">
        <v>320136892539</v>
      </c>
      <c r="P360">
        <v>106099</v>
      </c>
      <c r="R360" t="s">
        <v>354</v>
      </c>
      <c r="S360" t="s">
        <v>208</v>
      </c>
      <c r="T360" t="s">
        <v>101</v>
      </c>
      <c r="V360" t="s">
        <v>121</v>
      </c>
      <c r="W360" s="1">
        <v>264449007529</v>
      </c>
      <c r="X360" t="s">
        <v>948</v>
      </c>
      <c r="Y360">
        <v>5</v>
      </c>
      <c r="Z360" t="s">
        <v>173</v>
      </c>
      <c r="AA360">
        <v>124</v>
      </c>
      <c r="AB360">
        <v>8</v>
      </c>
      <c r="AC360">
        <v>0</v>
      </c>
      <c r="AD360">
        <v>75</v>
      </c>
      <c r="AE360">
        <v>52</v>
      </c>
      <c r="AF360">
        <v>44</v>
      </c>
      <c r="AG360">
        <v>12</v>
      </c>
      <c r="AH360">
        <v>13</v>
      </c>
      <c r="AI360">
        <v>5</v>
      </c>
      <c r="AJ360">
        <v>5</v>
      </c>
      <c r="AK360">
        <v>0</v>
      </c>
      <c r="AL360">
        <v>2</v>
      </c>
      <c r="AM360">
        <v>81</v>
      </c>
      <c r="AN360">
        <v>56</v>
      </c>
      <c r="AO360">
        <v>32</v>
      </c>
      <c r="AP360">
        <v>11</v>
      </c>
      <c r="AQ360">
        <v>13</v>
      </c>
      <c r="AR360">
        <v>6</v>
      </c>
      <c r="AS360">
        <v>11</v>
      </c>
      <c r="AT360">
        <v>1</v>
      </c>
      <c r="AU360">
        <v>12355</v>
      </c>
      <c r="AV360">
        <v>147</v>
      </c>
      <c r="AW360">
        <v>388</v>
      </c>
      <c r="AY360">
        <v>105138</v>
      </c>
    </row>
    <row r="361" spans="1:51" x14ac:dyDescent="0.25">
      <c r="A361" t="s">
        <v>1109</v>
      </c>
      <c r="B361" t="s">
        <v>404</v>
      </c>
      <c r="C361" t="s">
        <v>98</v>
      </c>
      <c r="D361">
        <v>128</v>
      </c>
      <c r="E361" t="s">
        <v>176</v>
      </c>
      <c r="F361">
        <v>20190527</v>
      </c>
      <c r="G361">
        <v>1303</v>
      </c>
      <c r="H361">
        <v>104926</v>
      </c>
      <c r="I361">
        <v>9</v>
      </c>
      <c r="K361" t="s">
        <v>670</v>
      </c>
      <c r="L361" t="s">
        <v>101</v>
      </c>
      <c r="M361">
        <v>178</v>
      </c>
      <c r="N361" t="s">
        <v>121</v>
      </c>
      <c r="O361" s="1">
        <v>320082135524</v>
      </c>
      <c r="P361">
        <v>105138</v>
      </c>
      <c r="Q361">
        <v>18</v>
      </c>
      <c r="S361" t="s">
        <v>644</v>
      </c>
      <c r="T361" t="s">
        <v>101</v>
      </c>
      <c r="U361">
        <v>183</v>
      </c>
      <c r="V361" t="s">
        <v>154</v>
      </c>
      <c r="W361" s="1">
        <v>311156741958</v>
      </c>
      <c r="X361" t="s">
        <v>1138</v>
      </c>
      <c r="Y361">
        <v>5</v>
      </c>
      <c r="Z361" t="s">
        <v>173</v>
      </c>
      <c r="AA361">
        <v>190</v>
      </c>
      <c r="AB361">
        <v>11</v>
      </c>
      <c r="AC361">
        <v>6</v>
      </c>
      <c r="AD361">
        <v>126</v>
      </c>
      <c r="AE361">
        <v>64</v>
      </c>
      <c r="AF361">
        <v>45</v>
      </c>
      <c r="AG361">
        <v>29</v>
      </c>
      <c r="AH361">
        <v>20</v>
      </c>
      <c r="AI361">
        <v>2</v>
      </c>
      <c r="AJ361">
        <v>8</v>
      </c>
      <c r="AK361">
        <v>0</v>
      </c>
      <c r="AL361">
        <v>6</v>
      </c>
      <c r="AM361">
        <v>134</v>
      </c>
      <c r="AN361">
        <v>82</v>
      </c>
      <c r="AO361">
        <v>52</v>
      </c>
      <c r="AP361">
        <v>20</v>
      </c>
      <c r="AQ361">
        <v>19</v>
      </c>
      <c r="AR361">
        <v>8</v>
      </c>
      <c r="AS361">
        <v>16</v>
      </c>
      <c r="AT361">
        <v>12</v>
      </c>
      <c r="AU361">
        <v>2785</v>
      </c>
      <c r="AV361">
        <v>21</v>
      </c>
      <c r="AW361">
        <v>1690</v>
      </c>
      <c r="AX361">
        <v>106043</v>
      </c>
    </row>
    <row r="362" spans="1:51" x14ac:dyDescent="0.25">
      <c r="A362" t="s">
        <v>1109</v>
      </c>
      <c r="B362" t="s">
        <v>404</v>
      </c>
      <c r="C362" t="s">
        <v>98</v>
      </c>
      <c r="D362">
        <v>128</v>
      </c>
      <c r="E362" t="s">
        <v>176</v>
      </c>
      <c r="F362">
        <v>20190527</v>
      </c>
      <c r="G362">
        <v>1304</v>
      </c>
      <c r="H362">
        <v>100644</v>
      </c>
      <c r="I362">
        <v>5</v>
      </c>
      <c r="K362" t="s">
        <v>683</v>
      </c>
      <c r="L362" t="s">
        <v>101</v>
      </c>
      <c r="M362">
        <v>198</v>
      </c>
      <c r="N362" t="s">
        <v>104</v>
      </c>
      <c r="O362" s="1">
        <v>220999315537</v>
      </c>
      <c r="P362">
        <v>105583</v>
      </c>
      <c r="Q362">
        <v>30</v>
      </c>
      <c r="S362" t="s">
        <v>300</v>
      </c>
      <c r="T362" t="s">
        <v>101</v>
      </c>
      <c r="U362">
        <v>180</v>
      </c>
      <c r="V362" t="s">
        <v>301</v>
      </c>
      <c r="W362" s="1">
        <v>289062286105</v>
      </c>
      <c r="X362" t="s">
        <v>1139</v>
      </c>
      <c r="Y362">
        <v>5</v>
      </c>
      <c r="Z362" t="s">
        <v>173</v>
      </c>
      <c r="AA362">
        <v>183</v>
      </c>
      <c r="AB362">
        <v>18</v>
      </c>
      <c r="AC362">
        <v>14</v>
      </c>
      <c r="AD362">
        <v>138</v>
      </c>
      <c r="AE362">
        <v>85</v>
      </c>
      <c r="AF362">
        <v>62</v>
      </c>
      <c r="AG362">
        <v>18</v>
      </c>
      <c r="AH362">
        <v>22</v>
      </c>
      <c r="AI362">
        <v>10</v>
      </c>
      <c r="AJ362">
        <v>17</v>
      </c>
      <c r="AK362">
        <v>0</v>
      </c>
      <c r="AL362">
        <v>3</v>
      </c>
      <c r="AM362">
        <v>131</v>
      </c>
      <c r="AN362">
        <v>92</v>
      </c>
      <c r="AO362">
        <v>57</v>
      </c>
      <c r="AP362">
        <v>19</v>
      </c>
      <c r="AQ362">
        <v>21</v>
      </c>
      <c r="AR362">
        <v>11</v>
      </c>
      <c r="AS362">
        <v>19</v>
      </c>
      <c r="AT362">
        <v>5</v>
      </c>
      <c r="AU362">
        <v>4360</v>
      </c>
      <c r="AV362">
        <v>35</v>
      </c>
      <c r="AW362">
        <v>1226</v>
      </c>
      <c r="AX362">
        <v>104925</v>
      </c>
    </row>
    <row r="363" spans="1:51" x14ac:dyDescent="0.25">
      <c r="A363" t="s">
        <v>1109</v>
      </c>
      <c r="B363" t="s">
        <v>404</v>
      </c>
      <c r="C363" t="s">
        <v>98</v>
      </c>
      <c r="D363">
        <v>128</v>
      </c>
      <c r="E363" t="s">
        <v>176</v>
      </c>
      <c r="F363">
        <v>20190527</v>
      </c>
      <c r="G363">
        <v>1305</v>
      </c>
      <c r="H363">
        <v>106233</v>
      </c>
      <c r="I363">
        <v>4</v>
      </c>
      <c r="K363" t="s">
        <v>679</v>
      </c>
      <c r="L363" t="s">
        <v>101</v>
      </c>
      <c r="M363">
        <v>185</v>
      </c>
      <c r="N363" t="s">
        <v>274</v>
      </c>
      <c r="O363" s="1">
        <v>257275838467</v>
      </c>
      <c r="P363">
        <v>104655</v>
      </c>
      <c r="S363" t="s">
        <v>664</v>
      </c>
      <c r="T363" t="s">
        <v>101</v>
      </c>
      <c r="U363">
        <v>180</v>
      </c>
      <c r="V363" t="s">
        <v>453</v>
      </c>
      <c r="W363" s="1">
        <v>333990417522</v>
      </c>
      <c r="X363" t="s">
        <v>1140</v>
      </c>
      <c r="Y363">
        <v>5</v>
      </c>
      <c r="Z363" t="s">
        <v>173</v>
      </c>
      <c r="AA363">
        <v>156</v>
      </c>
      <c r="AB363">
        <v>5</v>
      </c>
      <c r="AC363">
        <v>2</v>
      </c>
      <c r="AD363">
        <v>113</v>
      </c>
      <c r="AE363">
        <v>71</v>
      </c>
      <c r="AF363">
        <v>55</v>
      </c>
      <c r="AG363">
        <v>22</v>
      </c>
      <c r="AH363">
        <v>20</v>
      </c>
      <c r="AI363">
        <v>4</v>
      </c>
      <c r="AJ363">
        <v>8</v>
      </c>
      <c r="AK363">
        <v>3</v>
      </c>
      <c r="AL363">
        <v>5</v>
      </c>
      <c r="AM363">
        <v>117</v>
      </c>
      <c r="AN363">
        <v>75</v>
      </c>
      <c r="AO363">
        <v>48</v>
      </c>
      <c r="AP363">
        <v>17</v>
      </c>
      <c r="AQ363">
        <v>19</v>
      </c>
      <c r="AR363">
        <v>5</v>
      </c>
      <c r="AS363">
        <v>12</v>
      </c>
      <c r="AT363">
        <v>4</v>
      </c>
      <c r="AU363">
        <v>4685</v>
      </c>
      <c r="AV363">
        <v>47</v>
      </c>
      <c r="AW363">
        <v>983</v>
      </c>
      <c r="AX363">
        <v>104745</v>
      </c>
    </row>
    <row r="364" spans="1:51" x14ac:dyDescent="0.25">
      <c r="A364" t="s">
        <v>1109</v>
      </c>
      <c r="B364" t="s">
        <v>404</v>
      </c>
      <c r="C364" t="s">
        <v>98</v>
      </c>
      <c r="D364">
        <v>128</v>
      </c>
      <c r="E364" t="s">
        <v>176</v>
      </c>
      <c r="F364">
        <v>20190527</v>
      </c>
      <c r="G364">
        <v>1306</v>
      </c>
      <c r="H364">
        <v>104792</v>
      </c>
      <c r="I364">
        <v>14</v>
      </c>
      <c r="K364" t="s">
        <v>468</v>
      </c>
      <c r="L364" t="s">
        <v>101</v>
      </c>
      <c r="M364">
        <v>193</v>
      </c>
      <c r="N364" t="s">
        <v>138</v>
      </c>
      <c r="O364" s="1">
        <v>32733744011</v>
      </c>
      <c r="P364">
        <v>126156</v>
      </c>
      <c r="R364" t="s">
        <v>158</v>
      </c>
      <c r="S364" t="s">
        <v>147</v>
      </c>
      <c r="T364" t="s">
        <v>101</v>
      </c>
      <c r="V364" t="s">
        <v>138</v>
      </c>
      <c r="W364" s="1">
        <v>235592060233</v>
      </c>
      <c r="X364" t="s">
        <v>963</v>
      </c>
      <c r="Y364">
        <v>5</v>
      </c>
      <c r="Z364" t="s">
        <v>173</v>
      </c>
      <c r="AA364">
        <v>120</v>
      </c>
      <c r="AB364">
        <v>7</v>
      </c>
      <c r="AC364">
        <v>3</v>
      </c>
      <c r="AD364">
        <v>78</v>
      </c>
      <c r="AE364">
        <v>41</v>
      </c>
      <c r="AF364">
        <v>31</v>
      </c>
      <c r="AG364">
        <v>23</v>
      </c>
      <c r="AH364">
        <v>13</v>
      </c>
      <c r="AI364">
        <v>3</v>
      </c>
      <c r="AJ364">
        <v>4</v>
      </c>
      <c r="AK364">
        <v>1</v>
      </c>
      <c r="AL364">
        <v>9</v>
      </c>
      <c r="AM364">
        <v>97</v>
      </c>
      <c r="AN364">
        <v>68</v>
      </c>
      <c r="AO364">
        <v>40</v>
      </c>
      <c r="AP364">
        <v>10</v>
      </c>
      <c r="AQ364">
        <v>13</v>
      </c>
      <c r="AR364">
        <v>6</v>
      </c>
      <c r="AS364">
        <v>12</v>
      </c>
      <c r="AT364">
        <v>17</v>
      </c>
      <c r="AU364">
        <v>1965</v>
      </c>
      <c r="AV364">
        <v>146</v>
      </c>
      <c r="AW364">
        <v>388</v>
      </c>
      <c r="AX364">
        <v>106233</v>
      </c>
      <c r="AY364">
        <v>104792</v>
      </c>
    </row>
    <row r="365" spans="1:51" x14ac:dyDescent="0.25">
      <c r="A365" t="s">
        <v>1109</v>
      </c>
      <c r="B365" t="s">
        <v>404</v>
      </c>
      <c r="C365" t="s">
        <v>98</v>
      </c>
      <c r="D365">
        <v>128</v>
      </c>
      <c r="E365" t="s">
        <v>176</v>
      </c>
      <c r="F365">
        <v>20190527</v>
      </c>
      <c r="G365">
        <v>1307</v>
      </c>
      <c r="H365">
        <v>111575</v>
      </c>
      <c r="I365">
        <v>10</v>
      </c>
      <c r="K365" t="s">
        <v>647</v>
      </c>
      <c r="L365" t="s">
        <v>101</v>
      </c>
      <c r="N365" t="s">
        <v>102</v>
      </c>
      <c r="O365" s="1">
        <v>230143737166</v>
      </c>
      <c r="P365">
        <v>105373</v>
      </c>
      <c r="S365" t="s">
        <v>293</v>
      </c>
      <c r="T365" t="s">
        <v>108</v>
      </c>
      <c r="U365">
        <v>190</v>
      </c>
      <c r="V365" t="s">
        <v>152</v>
      </c>
      <c r="W365" s="1">
        <v>298754277892</v>
      </c>
      <c r="X365" t="s">
        <v>1126</v>
      </c>
      <c r="Y365">
        <v>5</v>
      </c>
      <c r="Z365" t="s">
        <v>173</v>
      </c>
      <c r="AA365">
        <v>101</v>
      </c>
      <c r="AB365">
        <v>11</v>
      </c>
      <c r="AC365">
        <v>1</v>
      </c>
      <c r="AD365">
        <v>70</v>
      </c>
      <c r="AE365">
        <v>46</v>
      </c>
      <c r="AF365">
        <v>37</v>
      </c>
      <c r="AG365">
        <v>12</v>
      </c>
      <c r="AH365">
        <v>13</v>
      </c>
      <c r="AI365">
        <v>1</v>
      </c>
      <c r="AJ365">
        <v>3</v>
      </c>
      <c r="AK365">
        <v>1</v>
      </c>
      <c r="AL365">
        <v>3</v>
      </c>
      <c r="AM365">
        <v>80</v>
      </c>
      <c r="AN365">
        <v>49</v>
      </c>
      <c r="AO365">
        <v>24</v>
      </c>
      <c r="AP365">
        <v>14</v>
      </c>
      <c r="AQ365">
        <v>13</v>
      </c>
      <c r="AR365">
        <v>2</v>
      </c>
      <c r="AS365">
        <v>9</v>
      </c>
      <c r="AT365">
        <v>11</v>
      </c>
      <c r="AU365">
        <v>2800</v>
      </c>
      <c r="AV365">
        <v>55</v>
      </c>
      <c r="AW365">
        <v>883</v>
      </c>
      <c r="AX365">
        <v>104527</v>
      </c>
      <c r="AY365">
        <v>106421</v>
      </c>
    </row>
    <row r="366" spans="1:51" x14ac:dyDescent="0.25">
      <c r="A366" t="s">
        <v>1109</v>
      </c>
      <c r="B366" t="s">
        <v>404</v>
      </c>
      <c r="C366" t="s">
        <v>98</v>
      </c>
      <c r="D366">
        <v>128</v>
      </c>
      <c r="E366" t="s">
        <v>176</v>
      </c>
      <c r="F366">
        <v>20190527</v>
      </c>
      <c r="G366">
        <v>1309</v>
      </c>
      <c r="H366">
        <v>126774</v>
      </c>
      <c r="I366">
        <v>6</v>
      </c>
      <c r="K366" t="s">
        <v>294</v>
      </c>
      <c r="L366" t="s">
        <v>101</v>
      </c>
      <c r="N366" t="s">
        <v>295</v>
      </c>
      <c r="O366" s="1">
        <v>207885010267</v>
      </c>
      <c r="P366">
        <v>105936</v>
      </c>
      <c r="S366" t="s">
        <v>763</v>
      </c>
      <c r="T366" t="s">
        <v>101</v>
      </c>
      <c r="U366">
        <v>185</v>
      </c>
      <c r="V366" t="s">
        <v>301</v>
      </c>
      <c r="W366" s="1">
        <v>272443531828</v>
      </c>
      <c r="X366" t="s">
        <v>1141</v>
      </c>
      <c r="Y366">
        <v>5</v>
      </c>
      <c r="Z366" t="s">
        <v>173</v>
      </c>
      <c r="AA366">
        <v>214</v>
      </c>
      <c r="AB366">
        <v>8</v>
      </c>
      <c r="AC366">
        <v>8</v>
      </c>
      <c r="AD366">
        <v>158</v>
      </c>
      <c r="AE366">
        <v>95</v>
      </c>
      <c r="AF366">
        <v>71</v>
      </c>
      <c r="AG366">
        <v>32</v>
      </c>
      <c r="AH366">
        <v>23</v>
      </c>
      <c r="AI366">
        <v>11</v>
      </c>
      <c r="AJ366">
        <v>16</v>
      </c>
      <c r="AK366">
        <v>2</v>
      </c>
      <c r="AL366">
        <v>4</v>
      </c>
      <c r="AM366">
        <v>141</v>
      </c>
      <c r="AN366">
        <v>91</v>
      </c>
      <c r="AO366">
        <v>59</v>
      </c>
      <c r="AP366">
        <v>26</v>
      </c>
      <c r="AQ366">
        <v>22</v>
      </c>
      <c r="AR366">
        <v>8</v>
      </c>
      <c r="AS366">
        <v>15</v>
      </c>
      <c r="AT366">
        <v>6</v>
      </c>
      <c r="AU366">
        <v>4080</v>
      </c>
      <c r="AV366">
        <v>60</v>
      </c>
      <c r="AW366">
        <v>838</v>
      </c>
      <c r="AX366">
        <v>100644</v>
      </c>
      <c r="AY366">
        <v>126094</v>
      </c>
    </row>
    <row r="367" spans="1:51" x14ac:dyDescent="0.25">
      <c r="A367" t="s">
        <v>1109</v>
      </c>
      <c r="B367" t="s">
        <v>404</v>
      </c>
      <c r="C367" t="s">
        <v>98</v>
      </c>
      <c r="D367">
        <v>128</v>
      </c>
      <c r="E367" t="s">
        <v>176</v>
      </c>
      <c r="F367">
        <v>20190527</v>
      </c>
      <c r="G367">
        <v>1310</v>
      </c>
      <c r="H367">
        <v>104527</v>
      </c>
      <c r="I367">
        <v>24</v>
      </c>
      <c r="K367" t="s">
        <v>694</v>
      </c>
      <c r="L367" t="s">
        <v>101</v>
      </c>
      <c r="M367">
        <v>183</v>
      </c>
      <c r="N367" t="s">
        <v>118</v>
      </c>
      <c r="O367" s="1">
        <v>341629021218</v>
      </c>
      <c r="P367">
        <v>105777</v>
      </c>
      <c r="S367" t="s">
        <v>114</v>
      </c>
      <c r="T367" t="s">
        <v>101</v>
      </c>
      <c r="U367">
        <v>188</v>
      </c>
      <c r="V367" t="s">
        <v>115</v>
      </c>
      <c r="W367" s="1">
        <v>280301163587</v>
      </c>
      <c r="X367" t="s">
        <v>1142</v>
      </c>
      <c r="Y367">
        <v>5</v>
      </c>
      <c r="Z367" t="s">
        <v>173</v>
      </c>
      <c r="AA367">
        <v>196</v>
      </c>
      <c r="AB367">
        <v>14</v>
      </c>
      <c r="AC367">
        <v>4</v>
      </c>
      <c r="AD367">
        <v>126</v>
      </c>
      <c r="AE367">
        <v>64</v>
      </c>
      <c r="AF367">
        <v>49</v>
      </c>
      <c r="AG367">
        <v>37</v>
      </c>
      <c r="AH367">
        <v>18</v>
      </c>
      <c r="AI367">
        <v>2</v>
      </c>
      <c r="AJ367">
        <v>4</v>
      </c>
      <c r="AK367">
        <v>4</v>
      </c>
      <c r="AL367">
        <v>3</v>
      </c>
      <c r="AM367">
        <v>144</v>
      </c>
      <c r="AN367">
        <v>99</v>
      </c>
      <c r="AO367">
        <v>68</v>
      </c>
      <c r="AP367">
        <v>24</v>
      </c>
      <c r="AQ367">
        <v>18</v>
      </c>
      <c r="AR367">
        <v>11</v>
      </c>
      <c r="AS367">
        <v>13</v>
      </c>
      <c r="AT367">
        <v>28</v>
      </c>
      <c r="AU367">
        <v>1365</v>
      </c>
      <c r="AV367">
        <v>46</v>
      </c>
      <c r="AW367">
        <v>997</v>
      </c>
      <c r="AY367">
        <v>104926</v>
      </c>
    </row>
    <row r="368" spans="1:51" x14ac:dyDescent="0.25">
      <c r="A368" t="s">
        <v>1109</v>
      </c>
      <c r="B368" t="s">
        <v>404</v>
      </c>
      <c r="C368" t="s">
        <v>98</v>
      </c>
      <c r="D368">
        <v>128</v>
      </c>
      <c r="E368" t="s">
        <v>176</v>
      </c>
      <c r="F368">
        <v>20190527</v>
      </c>
      <c r="G368">
        <v>1312</v>
      </c>
      <c r="H368">
        <v>103819</v>
      </c>
      <c r="I368">
        <v>3</v>
      </c>
      <c r="K368" t="s">
        <v>737</v>
      </c>
      <c r="L368" t="s">
        <v>101</v>
      </c>
      <c r="M368">
        <v>185</v>
      </c>
      <c r="N368" t="s">
        <v>118</v>
      </c>
      <c r="O368" s="1">
        <v>377987679671</v>
      </c>
      <c r="P368">
        <v>134770</v>
      </c>
      <c r="S368" t="s">
        <v>204</v>
      </c>
      <c r="T368" t="s">
        <v>101</v>
      </c>
      <c r="V368" t="s">
        <v>205</v>
      </c>
      <c r="W368" s="1">
        <v>204271047228</v>
      </c>
      <c r="X368" t="s">
        <v>1143</v>
      </c>
      <c r="Y368">
        <v>5</v>
      </c>
      <c r="Z368" t="s">
        <v>173</v>
      </c>
      <c r="AA368">
        <v>131</v>
      </c>
      <c r="AB368">
        <v>11</v>
      </c>
      <c r="AC368">
        <v>3</v>
      </c>
      <c r="AD368">
        <v>97</v>
      </c>
      <c r="AE368">
        <v>60</v>
      </c>
      <c r="AF368">
        <v>48</v>
      </c>
      <c r="AG368">
        <v>19</v>
      </c>
      <c r="AH368">
        <v>14</v>
      </c>
      <c r="AI368">
        <v>4</v>
      </c>
      <c r="AJ368">
        <v>5</v>
      </c>
      <c r="AK368">
        <v>2</v>
      </c>
      <c r="AL368">
        <v>6</v>
      </c>
      <c r="AM368">
        <v>107</v>
      </c>
      <c r="AN368">
        <v>73</v>
      </c>
      <c r="AO368">
        <v>49</v>
      </c>
      <c r="AP368">
        <v>11</v>
      </c>
      <c r="AQ368">
        <v>14</v>
      </c>
      <c r="AR368">
        <v>7</v>
      </c>
      <c r="AS368">
        <v>12</v>
      </c>
      <c r="AT368">
        <v>3</v>
      </c>
      <c r="AU368">
        <v>5950</v>
      </c>
      <c r="AV368">
        <v>63</v>
      </c>
      <c r="AW368">
        <v>810</v>
      </c>
      <c r="AX368">
        <v>103819</v>
      </c>
    </row>
    <row r="369" spans="1:51" x14ac:dyDescent="0.25">
      <c r="A369" t="s">
        <v>1109</v>
      </c>
      <c r="B369" t="s">
        <v>404</v>
      </c>
      <c r="C369" t="s">
        <v>98</v>
      </c>
      <c r="D369">
        <v>128</v>
      </c>
      <c r="E369" t="s">
        <v>176</v>
      </c>
      <c r="F369">
        <v>20190527</v>
      </c>
      <c r="G369">
        <v>1316</v>
      </c>
      <c r="H369">
        <v>104745</v>
      </c>
      <c r="I369">
        <v>2</v>
      </c>
      <c r="K369" t="s">
        <v>642</v>
      </c>
      <c r="L369" t="s">
        <v>108</v>
      </c>
      <c r="M369">
        <v>185</v>
      </c>
      <c r="N369" t="s">
        <v>154</v>
      </c>
      <c r="O369" s="1">
        <v>329801505818</v>
      </c>
      <c r="P369">
        <v>105676</v>
      </c>
      <c r="Q369">
        <v>27</v>
      </c>
      <c r="S369" t="s">
        <v>201</v>
      </c>
      <c r="T369" t="s">
        <v>101</v>
      </c>
      <c r="U369">
        <v>163</v>
      </c>
      <c r="V369" t="s">
        <v>178</v>
      </c>
      <c r="W369" s="1">
        <v>284681724846</v>
      </c>
      <c r="X369" t="s">
        <v>1144</v>
      </c>
      <c r="Y369">
        <v>5</v>
      </c>
      <c r="Z369" t="s">
        <v>173</v>
      </c>
      <c r="AA369">
        <v>169</v>
      </c>
      <c r="AB369">
        <v>5</v>
      </c>
      <c r="AC369">
        <v>5</v>
      </c>
      <c r="AD369">
        <v>96</v>
      </c>
      <c r="AE369">
        <v>56</v>
      </c>
      <c r="AF369">
        <v>44</v>
      </c>
      <c r="AG369">
        <v>28</v>
      </c>
      <c r="AH369">
        <v>18</v>
      </c>
      <c r="AI369">
        <v>1</v>
      </c>
      <c r="AJ369">
        <v>2</v>
      </c>
      <c r="AK369">
        <v>3</v>
      </c>
      <c r="AL369">
        <v>1</v>
      </c>
      <c r="AM369">
        <v>105</v>
      </c>
      <c r="AN369">
        <v>63</v>
      </c>
      <c r="AO369">
        <v>40</v>
      </c>
      <c r="AP369">
        <v>22</v>
      </c>
      <c r="AQ369">
        <v>17</v>
      </c>
      <c r="AR369">
        <v>5</v>
      </c>
      <c r="AS369">
        <v>10</v>
      </c>
      <c r="AT369">
        <v>2</v>
      </c>
      <c r="AU369">
        <v>7945</v>
      </c>
      <c r="AV369">
        <v>29</v>
      </c>
      <c r="AW369">
        <v>1325</v>
      </c>
      <c r="AX369">
        <v>104925</v>
      </c>
      <c r="AY369">
        <v>106043</v>
      </c>
    </row>
    <row r="370" spans="1:51" x14ac:dyDescent="0.25">
      <c r="A370" t="s">
        <v>1109</v>
      </c>
      <c r="B370" t="s">
        <v>404</v>
      </c>
      <c r="C370" t="s">
        <v>98</v>
      </c>
      <c r="D370">
        <v>128</v>
      </c>
      <c r="E370" t="s">
        <v>176</v>
      </c>
      <c r="F370">
        <v>20190527</v>
      </c>
      <c r="G370">
        <v>1401</v>
      </c>
      <c r="H370">
        <v>104925</v>
      </c>
      <c r="I370">
        <v>1</v>
      </c>
      <c r="K370" t="s">
        <v>641</v>
      </c>
      <c r="L370" t="s">
        <v>101</v>
      </c>
      <c r="M370">
        <v>188</v>
      </c>
      <c r="N370" t="s">
        <v>301</v>
      </c>
      <c r="O370" s="1">
        <v>320136892539</v>
      </c>
      <c r="P370">
        <v>105526</v>
      </c>
      <c r="S370" t="s">
        <v>684</v>
      </c>
      <c r="T370" t="s">
        <v>101</v>
      </c>
      <c r="V370" t="s">
        <v>104</v>
      </c>
      <c r="W370" s="1">
        <v>290869267625</v>
      </c>
      <c r="X370" t="s">
        <v>739</v>
      </c>
      <c r="Y370">
        <v>5</v>
      </c>
      <c r="Z370" t="s">
        <v>187</v>
      </c>
      <c r="AA370">
        <v>93</v>
      </c>
      <c r="AB370">
        <v>6</v>
      </c>
      <c r="AC370">
        <v>3</v>
      </c>
      <c r="AD370">
        <v>69</v>
      </c>
      <c r="AE370">
        <v>43</v>
      </c>
      <c r="AF370">
        <v>37</v>
      </c>
      <c r="AG370">
        <v>18</v>
      </c>
      <c r="AH370">
        <v>13</v>
      </c>
      <c r="AI370">
        <v>1</v>
      </c>
      <c r="AJ370">
        <v>1</v>
      </c>
      <c r="AK370">
        <v>4</v>
      </c>
      <c r="AL370">
        <v>3</v>
      </c>
      <c r="AM370">
        <v>70</v>
      </c>
      <c r="AN370">
        <v>36</v>
      </c>
      <c r="AO370">
        <v>26</v>
      </c>
      <c r="AP370">
        <v>14</v>
      </c>
      <c r="AQ370">
        <v>12</v>
      </c>
      <c r="AR370">
        <v>2</v>
      </c>
      <c r="AS370">
        <v>7</v>
      </c>
      <c r="AT370">
        <v>1</v>
      </c>
      <c r="AU370">
        <v>12355</v>
      </c>
      <c r="AV370">
        <v>45</v>
      </c>
      <c r="AW370">
        <v>1035</v>
      </c>
      <c r="AX370">
        <v>106233</v>
      </c>
      <c r="AY370">
        <v>104745</v>
      </c>
    </row>
    <row r="371" spans="1:51" x14ac:dyDescent="0.25">
      <c r="A371" t="s">
        <v>1109</v>
      </c>
      <c r="B371" t="s">
        <v>404</v>
      </c>
      <c r="C371" t="s">
        <v>98</v>
      </c>
      <c r="D371">
        <v>128</v>
      </c>
      <c r="E371" t="s">
        <v>176</v>
      </c>
      <c r="F371">
        <v>20190527</v>
      </c>
      <c r="G371">
        <v>1402</v>
      </c>
      <c r="H371">
        <v>100644</v>
      </c>
      <c r="I371">
        <v>5</v>
      </c>
      <c r="K371" t="s">
        <v>683</v>
      </c>
      <c r="L371" t="s">
        <v>101</v>
      </c>
      <c r="M371">
        <v>198</v>
      </c>
      <c r="N371" t="s">
        <v>104</v>
      </c>
      <c r="O371" s="1">
        <v>220999315537</v>
      </c>
      <c r="P371">
        <v>104926</v>
      </c>
      <c r="Q371">
        <v>9</v>
      </c>
      <c r="S371" t="s">
        <v>670</v>
      </c>
      <c r="T371" t="s">
        <v>101</v>
      </c>
      <c r="U371">
        <v>178</v>
      </c>
      <c r="V371" t="s">
        <v>121</v>
      </c>
      <c r="W371" s="1">
        <v>320082135524</v>
      </c>
      <c r="X371" t="s">
        <v>1145</v>
      </c>
      <c r="Y371">
        <v>5</v>
      </c>
      <c r="Z371" t="s">
        <v>187</v>
      </c>
      <c r="AA371">
        <v>175</v>
      </c>
      <c r="AB371">
        <v>14</v>
      </c>
      <c r="AC371">
        <v>12</v>
      </c>
      <c r="AD371">
        <v>137</v>
      </c>
      <c r="AE371">
        <v>96</v>
      </c>
      <c r="AF371">
        <v>67</v>
      </c>
      <c r="AG371">
        <v>22</v>
      </c>
      <c r="AH371">
        <v>19</v>
      </c>
      <c r="AI371">
        <v>7</v>
      </c>
      <c r="AJ371">
        <v>9</v>
      </c>
      <c r="AK371">
        <v>2</v>
      </c>
      <c r="AL371">
        <v>5</v>
      </c>
      <c r="AM371">
        <v>127</v>
      </c>
      <c r="AN371">
        <v>82</v>
      </c>
      <c r="AO371">
        <v>57</v>
      </c>
      <c r="AP371">
        <v>22</v>
      </c>
      <c r="AQ371">
        <v>18</v>
      </c>
      <c r="AR371">
        <v>8</v>
      </c>
      <c r="AS371">
        <v>13</v>
      </c>
      <c r="AT371">
        <v>5</v>
      </c>
      <c r="AU371">
        <v>4360</v>
      </c>
      <c r="AV371">
        <v>12</v>
      </c>
      <c r="AW371">
        <v>2785</v>
      </c>
      <c r="AX371">
        <v>100644</v>
      </c>
      <c r="AY371">
        <v>104527</v>
      </c>
    </row>
    <row r="372" spans="1:51" x14ac:dyDescent="0.25">
      <c r="A372" t="s">
        <v>1109</v>
      </c>
      <c r="B372" t="s">
        <v>404</v>
      </c>
      <c r="C372" t="s">
        <v>98</v>
      </c>
      <c r="D372">
        <v>128</v>
      </c>
      <c r="E372" t="s">
        <v>176</v>
      </c>
      <c r="F372">
        <v>20190527</v>
      </c>
      <c r="G372">
        <v>1403</v>
      </c>
      <c r="H372">
        <v>106233</v>
      </c>
      <c r="I372">
        <v>4</v>
      </c>
      <c r="K372" t="s">
        <v>679</v>
      </c>
      <c r="L372" t="s">
        <v>101</v>
      </c>
      <c r="M372">
        <v>185</v>
      </c>
      <c r="N372" t="s">
        <v>274</v>
      </c>
      <c r="O372" s="1">
        <v>257275838467</v>
      </c>
      <c r="P372">
        <v>104792</v>
      </c>
      <c r="Q372">
        <v>14</v>
      </c>
      <c r="S372" t="s">
        <v>468</v>
      </c>
      <c r="T372" t="s">
        <v>101</v>
      </c>
      <c r="U372">
        <v>193</v>
      </c>
      <c r="V372" t="s">
        <v>138</v>
      </c>
      <c r="W372" s="1">
        <v>32733744011</v>
      </c>
      <c r="X372" t="s">
        <v>1146</v>
      </c>
      <c r="Y372">
        <v>5</v>
      </c>
      <c r="Z372" t="s">
        <v>187</v>
      </c>
      <c r="AA372">
        <v>108</v>
      </c>
      <c r="AB372">
        <v>2</v>
      </c>
      <c r="AC372">
        <v>0</v>
      </c>
      <c r="AD372">
        <v>73</v>
      </c>
      <c r="AE372">
        <v>44</v>
      </c>
      <c r="AF372">
        <v>35</v>
      </c>
      <c r="AG372">
        <v>18</v>
      </c>
      <c r="AH372">
        <v>14</v>
      </c>
      <c r="AI372">
        <v>0</v>
      </c>
      <c r="AJ372">
        <v>1</v>
      </c>
      <c r="AK372">
        <v>3</v>
      </c>
      <c r="AL372">
        <v>5</v>
      </c>
      <c r="AM372">
        <v>87</v>
      </c>
      <c r="AN372">
        <v>54</v>
      </c>
      <c r="AO372">
        <v>36</v>
      </c>
      <c r="AP372">
        <v>14</v>
      </c>
      <c r="AQ372">
        <v>14</v>
      </c>
      <c r="AR372">
        <v>7</v>
      </c>
      <c r="AS372">
        <v>12</v>
      </c>
      <c r="AT372">
        <v>4</v>
      </c>
      <c r="AU372">
        <v>4685</v>
      </c>
      <c r="AV372">
        <v>17</v>
      </c>
      <c r="AW372">
        <v>1965</v>
      </c>
      <c r="AX372">
        <v>103819</v>
      </c>
    </row>
    <row r="373" spans="1:51" x14ac:dyDescent="0.25">
      <c r="A373" t="s">
        <v>1109</v>
      </c>
      <c r="B373" t="s">
        <v>404</v>
      </c>
      <c r="C373" t="s">
        <v>98</v>
      </c>
      <c r="D373">
        <v>128</v>
      </c>
      <c r="E373" t="s">
        <v>176</v>
      </c>
      <c r="F373">
        <v>20190527</v>
      </c>
      <c r="G373">
        <v>1404</v>
      </c>
      <c r="H373">
        <v>111575</v>
      </c>
      <c r="I373">
        <v>10</v>
      </c>
      <c r="K373" t="s">
        <v>647</v>
      </c>
      <c r="L373" t="s">
        <v>101</v>
      </c>
      <c r="N373" t="s">
        <v>102</v>
      </c>
      <c r="O373" s="1">
        <v>230143737166</v>
      </c>
      <c r="P373">
        <v>105223</v>
      </c>
      <c r="Q373">
        <v>8</v>
      </c>
      <c r="S373" t="s">
        <v>1091</v>
      </c>
      <c r="T373" t="s">
        <v>101</v>
      </c>
      <c r="U373">
        <v>198</v>
      </c>
      <c r="V373" t="s">
        <v>150</v>
      </c>
      <c r="W373" s="1">
        <v>306721423682</v>
      </c>
      <c r="X373" t="s">
        <v>1147</v>
      </c>
      <c r="Y373">
        <v>5</v>
      </c>
      <c r="Z373" t="s">
        <v>187</v>
      </c>
      <c r="AA373">
        <v>189</v>
      </c>
      <c r="AB373">
        <v>6</v>
      </c>
      <c r="AC373">
        <v>4</v>
      </c>
      <c r="AD373">
        <v>128</v>
      </c>
      <c r="AE373">
        <v>75</v>
      </c>
      <c r="AF373">
        <v>56</v>
      </c>
      <c r="AG373">
        <v>29</v>
      </c>
      <c r="AH373">
        <v>20</v>
      </c>
      <c r="AI373">
        <v>7</v>
      </c>
      <c r="AJ373">
        <v>9</v>
      </c>
      <c r="AK373">
        <v>11</v>
      </c>
      <c r="AL373">
        <v>7</v>
      </c>
      <c r="AM373">
        <v>131</v>
      </c>
      <c r="AN373">
        <v>87</v>
      </c>
      <c r="AO373">
        <v>62</v>
      </c>
      <c r="AP373">
        <v>16</v>
      </c>
      <c r="AQ373">
        <v>19</v>
      </c>
      <c r="AR373">
        <v>9</v>
      </c>
      <c r="AS373">
        <v>13</v>
      </c>
      <c r="AT373">
        <v>11</v>
      </c>
      <c r="AU373">
        <v>2800</v>
      </c>
      <c r="AV373">
        <v>9</v>
      </c>
      <c r="AW373">
        <v>3235</v>
      </c>
      <c r="AX373">
        <v>104925</v>
      </c>
    </row>
    <row r="374" spans="1:51" x14ac:dyDescent="0.25">
      <c r="A374" t="s">
        <v>1109</v>
      </c>
      <c r="B374" t="s">
        <v>404</v>
      </c>
      <c r="C374" t="s">
        <v>98</v>
      </c>
      <c r="D374">
        <v>128</v>
      </c>
      <c r="E374" t="s">
        <v>176</v>
      </c>
      <c r="F374">
        <v>20190527</v>
      </c>
      <c r="G374">
        <v>1405</v>
      </c>
      <c r="H374">
        <v>104527</v>
      </c>
      <c r="I374">
        <v>24</v>
      </c>
      <c r="K374" t="s">
        <v>694</v>
      </c>
      <c r="L374" t="s">
        <v>101</v>
      </c>
      <c r="M374">
        <v>183</v>
      </c>
      <c r="N374" t="s">
        <v>118</v>
      </c>
      <c r="O374" s="1">
        <v>341629021218</v>
      </c>
      <c r="P374">
        <v>126774</v>
      </c>
      <c r="Q374">
        <v>6</v>
      </c>
      <c r="S374" t="s">
        <v>294</v>
      </c>
      <c r="T374" t="s">
        <v>101</v>
      </c>
      <c r="V374" t="s">
        <v>295</v>
      </c>
      <c r="W374" s="1">
        <v>207885010267</v>
      </c>
      <c r="X374" t="s">
        <v>1148</v>
      </c>
      <c r="Y374">
        <v>5</v>
      </c>
      <c r="Z374" t="s">
        <v>187</v>
      </c>
      <c r="AA374">
        <v>309</v>
      </c>
      <c r="AB374">
        <v>16</v>
      </c>
      <c r="AC374">
        <v>3</v>
      </c>
      <c r="AD374">
        <v>206</v>
      </c>
      <c r="AE374">
        <v>128</v>
      </c>
      <c r="AF374">
        <v>91</v>
      </c>
      <c r="AG374">
        <v>40</v>
      </c>
      <c r="AH374">
        <v>29</v>
      </c>
      <c r="AI374">
        <v>22</v>
      </c>
      <c r="AJ374">
        <v>27</v>
      </c>
      <c r="AK374">
        <v>3</v>
      </c>
      <c r="AL374">
        <v>6</v>
      </c>
      <c r="AM374">
        <v>183</v>
      </c>
      <c r="AN374">
        <v>124</v>
      </c>
      <c r="AO374">
        <v>92</v>
      </c>
      <c r="AP374">
        <v>28</v>
      </c>
      <c r="AQ374">
        <v>28</v>
      </c>
      <c r="AR374">
        <v>9</v>
      </c>
      <c r="AS374">
        <v>14</v>
      </c>
      <c r="AT374">
        <v>28</v>
      </c>
      <c r="AU374">
        <v>1365</v>
      </c>
      <c r="AV374">
        <v>6</v>
      </c>
      <c r="AW374">
        <v>4080</v>
      </c>
      <c r="AX374">
        <v>106233</v>
      </c>
      <c r="AY374">
        <v>100644</v>
      </c>
    </row>
    <row r="375" spans="1:51" x14ac:dyDescent="0.25">
      <c r="A375" t="s">
        <v>1109</v>
      </c>
      <c r="B375" t="s">
        <v>404</v>
      </c>
      <c r="C375" t="s">
        <v>98</v>
      </c>
      <c r="D375">
        <v>128</v>
      </c>
      <c r="E375" t="s">
        <v>176</v>
      </c>
      <c r="F375">
        <v>20190527</v>
      </c>
      <c r="G375">
        <v>1406</v>
      </c>
      <c r="H375">
        <v>103819</v>
      </c>
      <c r="I375">
        <v>3</v>
      </c>
      <c r="K375" t="s">
        <v>737</v>
      </c>
      <c r="L375" t="s">
        <v>101</v>
      </c>
      <c r="M375">
        <v>185</v>
      </c>
      <c r="N375" t="s">
        <v>118</v>
      </c>
      <c r="O375" s="1">
        <v>377987679671</v>
      </c>
      <c r="P375">
        <v>104919</v>
      </c>
      <c r="S375" t="s">
        <v>904</v>
      </c>
      <c r="T375" t="s">
        <v>101</v>
      </c>
      <c r="U375">
        <v>188</v>
      </c>
      <c r="V375" t="s">
        <v>150</v>
      </c>
      <c r="W375" s="1">
        <v>320328542094</v>
      </c>
      <c r="X375" t="s">
        <v>1149</v>
      </c>
      <c r="Y375">
        <v>5</v>
      </c>
      <c r="Z375" t="s">
        <v>187</v>
      </c>
      <c r="AA375">
        <v>102</v>
      </c>
      <c r="AB375">
        <v>4</v>
      </c>
      <c r="AC375">
        <v>0</v>
      </c>
      <c r="AD375">
        <v>70</v>
      </c>
      <c r="AE375">
        <v>47</v>
      </c>
      <c r="AF375">
        <v>39</v>
      </c>
      <c r="AG375">
        <v>16</v>
      </c>
      <c r="AH375">
        <v>13</v>
      </c>
      <c r="AI375">
        <v>0</v>
      </c>
      <c r="AJ375">
        <v>0</v>
      </c>
      <c r="AK375">
        <v>0</v>
      </c>
      <c r="AL375">
        <v>4</v>
      </c>
      <c r="AM375">
        <v>87</v>
      </c>
      <c r="AN375">
        <v>45</v>
      </c>
      <c r="AO375">
        <v>28</v>
      </c>
      <c r="AP375">
        <v>20</v>
      </c>
      <c r="AQ375">
        <v>13</v>
      </c>
      <c r="AR375">
        <v>5</v>
      </c>
      <c r="AS375">
        <v>10</v>
      </c>
      <c r="AT375">
        <v>3</v>
      </c>
      <c r="AU375">
        <v>5950</v>
      </c>
      <c r="AV375">
        <v>68</v>
      </c>
      <c r="AW375">
        <v>770</v>
      </c>
      <c r="AX375">
        <v>104925</v>
      </c>
      <c r="AY375">
        <v>103819</v>
      </c>
    </row>
    <row r="376" spans="1:51" x14ac:dyDescent="0.25">
      <c r="A376" t="s">
        <v>1109</v>
      </c>
      <c r="B376" t="s">
        <v>404</v>
      </c>
      <c r="C376" t="s">
        <v>98</v>
      </c>
      <c r="D376">
        <v>128</v>
      </c>
      <c r="E376" t="s">
        <v>176</v>
      </c>
      <c r="F376">
        <v>20190527</v>
      </c>
      <c r="G376">
        <v>1408</v>
      </c>
      <c r="H376">
        <v>104745</v>
      </c>
      <c r="I376">
        <v>2</v>
      </c>
      <c r="K376" t="s">
        <v>642</v>
      </c>
      <c r="L376" t="s">
        <v>108</v>
      </c>
      <c r="M376">
        <v>185</v>
      </c>
      <c r="N376" t="s">
        <v>154</v>
      </c>
      <c r="O376" s="1">
        <v>329801505818</v>
      </c>
      <c r="P376">
        <v>106228</v>
      </c>
      <c r="S376" t="s">
        <v>375</v>
      </c>
      <c r="T376" t="s">
        <v>101</v>
      </c>
      <c r="V376" t="s">
        <v>150</v>
      </c>
      <c r="W376" s="1">
        <v>257796030116</v>
      </c>
      <c r="X376" t="s">
        <v>1149</v>
      </c>
      <c r="Y376">
        <v>5</v>
      </c>
      <c r="Z376" t="s">
        <v>187</v>
      </c>
      <c r="AA376">
        <v>133</v>
      </c>
      <c r="AB376">
        <v>6</v>
      </c>
      <c r="AC376">
        <v>1</v>
      </c>
      <c r="AD376">
        <v>76</v>
      </c>
      <c r="AE376">
        <v>54</v>
      </c>
      <c r="AF376">
        <v>40</v>
      </c>
      <c r="AG376">
        <v>13</v>
      </c>
      <c r="AH376">
        <v>13</v>
      </c>
      <c r="AI376">
        <v>4</v>
      </c>
      <c r="AJ376">
        <v>5</v>
      </c>
      <c r="AK376">
        <v>4</v>
      </c>
      <c r="AL376">
        <v>2</v>
      </c>
      <c r="AM376">
        <v>82</v>
      </c>
      <c r="AN376">
        <v>47</v>
      </c>
      <c r="AO376">
        <v>30</v>
      </c>
      <c r="AP376">
        <v>13</v>
      </c>
      <c r="AQ376">
        <v>13</v>
      </c>
      <c r="AR376">
        <v>6</v>
      </c>
      <c r="AS376">
        <v>12</v>
      </c>
      <c r="AT376">
        <v>2</v>
      </c>
      <c r="AU376">
        <v>7945</v>
      </c>
      <c r="AV376">
        <v>78</v>
      </c>
      <c r="AW376">
        <v>695</v>
      </c>
      <c r="AX376">
        <v>104925</v>
      </c>
      <c r="AY376">
        <v>106233</v>
      </c>
    </row>
    <row r="377" spans="1:51" x14ac:dyDescent="0.25">
      <c r="A377" t="s">
        <v>1109</v>
      </c>
      <c r="B377" t="s">
        <v>404</v>
      </c>
      <c r="C377" t="s">
        <v>98</v>
      </c>
      <c r="D377">
        <v>128</v>
      </c>
      <c r="E377" t="s">
        <v>176</v>
      </c>
      <c r="F377">
        <v>20190527</v>
      </c>
      <c r="G377">
        <v>1501</v>
      </c>
      <c r="H377">
        <v>104925</v>
      </c>
      <c r="I377">
        <v>1</v>
      </c>
      <c r="K377" t="s">
        <v>641</v>
      </c>
      <c r="L377" t="s">
        <v>101</v>
      </c>
      <c r="M377">
        <v>188</v>
      </c>
      <c r="N377" t="s">
        <v>301</v>
      </c>
      <c r="O377" s="1">
        <v>320136892539</v>
      </c>
      <c r="P377">
        <v>100644</v>
      </c>
      <c r="Q377">
        <v>5</v>
      </c>
      <c r="S377" t="s">
        <v>683</v>
      </c>
      <c r="T377" t="s">
        <v>101</v>
      </c>
      <c r="U377">
        <v>198</v>
      </c>
      <c r="V377" t="s">
        <v>104</v>
      </c>
      <c r="W377" s="1">
        <v>220999315537</v>
      </c>
      <c r="X377" t="s">
        <v>1150</v>
      </c>
      <c r="Y377">
        <v>5</v>
      </c>
      <c r="Z377" t="s">
        <v>189</v>
      </c>
      <c r="AA377">
        <v>129</v>
      </c>
      <c r="AB377">
        <v>1</v>
      </c>
      <c r="AC377">
        <v>4</v>
      </c>
      <c r="AD377">
        <v>86</v>
      </c>
      <c r="AE377">
        <v>55</v>
      </c>
      <c r="AF377">
        <v>44</v>
      </c>
      <c r="AG377">
        <v>16</v>
      </c>
      <c r="AH377">
        <v>14</v>
      </c>
      <c r="AI377">
        <v>7</v>
      </c>
      <c r="AJ377">
        <v>8</v>
      </c>
      <c r="AK377">
        <v>10</v>
      </c>
      <c r="AL377">
        <v>8</v>
      </c>
      <c r="AM377">
        <v>84</v>
      </c>
      <c r="AN377">
        <v>58</v>
      </c>
      <c r="AO377">
        <v>38</v>
      </c>
      <c r="AP377">
        <v>9</v>
      </c>
      <c r="AQ377">
        <v>14</v>
      </c>
      <c r="AR377">
        <v>5</v>
      </c>
      <c r="AS377">
        <v>11</v>
      </c>
      <c r="AT377">
        <v>1</v>
      </c>
      <c r="AU377">
        <v>12355</v>
      </c>
      <c r="AV377">
        <v>5</v>
      </c>
      <c r="AW377">
        <v>4360</v>
      </c>
      <c r="AX377">
        <v>106426</v>
      </c>
      <c r="AY377">
        <v>106043</v>
      </c>
    </row>
    <row r="378" spans="1:51" x14ac:dyDescent="0.25">
      <c r="A378" t="s">
        <v>1109</v>
      </c>
      <c r="B378" t="s">
        <v>404</v>
      </c>
      <c r="C378" t="s">
        <v>98</v>
      </c>
      <c r="D378">
        <v>128</v>
      </c>
      <c r="E378" t="s">
        <v>176</v>
      </c>
      <c r="F378">
        <v>20190527</v>
      </c>
      <c r="G378">
        <v>1502</v>
      </c>
      <c r="H378">
        <v>106233</v>
      </c>
      <c r="I378">
        <v>4</v>
      </c>
      <c r="K378" t="s">
        <v>679</v>
      </c>
      <c r="L378" t="s">
        <v>101</v>
      </c>
      <c r="M378">
        <v>185</v>
      </c>
      <c r="N378" t="s">
        <v>274</v>
      </c>
      <c r="O378" s="1">
        <v>257275838467</v>
      </c>
      <c r="P378">
        <v>111575</v>
      </c>
      <c r="Q378">
        <v>10</v>
      </c>
      <c r="S378" t="s">
        <v>647</v>
      </c>
      <c r="T378" t="s">
        <v>101</v>
      </c>
      <c r="V378" t="s">
        <v>102</v>
      </c>
      <c r="W378" s="1">
        <v>230143737166</v>
      </c>
      <c r="X378" t="s">
        <v>1151</v>
      </c>
      <c r="Y378">
        <v>5</v>
      </c>
      <c r="Z378" t="s">
        <v>189</v>
      </c>
      <c r="AA378">
        <v>107</v>
      </c>
      <c r="AB378">
        <v>3</v>
      </c>
      <c r="AC378">
        <v>3</v>
      </c>
      <c r="AD378">
        <v>73</v>
      </c>
      <c r="AE378">
        <v>46</v>
      </c>
      <c r="AF378">
        <v>37</v>
      </c>
      <c r="AG378">
        <v>17</v>
      </c>
      <c r="AH378">
        <v>13</v>
      </c>
      <c r="AI378">
        <v>0</v>
      </c>
      <c r="AJ378">
        <v>0</v>
      </c>
      <c r="AK378">
        <v>5</v>
      </c>
      <c r="AL378">
        <v>4</v>
      </c>
      <c r="AM378">
        <v>84</v>
      </c>
      <c r="AN378">
        <v>57</v>
      </c>
      <c r="AO378">
        <v>35</v>
      </c>
      <c r="AP378">
        <v>12</v>
      </c>
      <c r="AQ378">
        <v>13</v>
      </c>
      <c r="AR378">
        <v>3</v>
      </c>
      <c r="AS378">
        <v>8</v>
      </c>
      <c r="AT378">
        <v>4</v>
      </c>
      <c r="AU378">
        <v>4685</v>
      </c>
      <c r="AV378">
        <v>11</v>
      </c>
      <c r="AW378">
        <v>2800</v>
      </c>
      <c r="AX378">
        <v>106043</v>
      </c>
    </row>
    <row r="379" spans="1:51" x14ac:dyDescent="0.25">
      <c r="A379" t="s">
        <v>1109</v>
      </c>
      <c r="B379" t="s">
        <v>404</v>
      </c>
      <c r="C379" t="s">
        <v>98</v>
      </c>
      <c r="D379">
        <v>128</v>
      </c>
      <c r="E379" t="s">
        <v>176</v>
      </c>
      <c r="F379">
        <v>20190527</v>
      </c>
      <c r="G379">
        <v>1503</v>
      </c>
      <c r="H379">
        <v>103819</v>
      </c>
      <c r="I379">
        <v>3</v>
      </c>
      <c r="K379" t="s">
        <v>737</v>
      </c>
      <c r="L379" t="s">
        <v>101</v>
      </c>
      <c r="M379">
        <v>185</v>
      </c>
      <c r="N379" t="s">
        <v>118</v>
      </c>
      <c r="O379" s="1">
        <v>377987679671</v>
      </c>
      <c r="P379">
        <v>104527</v>
      </c>
      <c r="Q379">
        <v>24</v>
      </c>
      <c r="S379" t="s">
        <v>694</v>
      </c>
      <c r="T379" t="s">
        <v>101</v>
      </c>
      <c r="U379">
        <v>183</v>
      </c>
      <c r="V379" t="s">
        <v>118</v>
      </c>
      <c r="W379" s="1">
        <v>341629021218</v>
      </c>
      <c r="X379" t="s">
        <v>1152</v>
      </c>
      <c r="Y379">
        <v>5</v>
      </c>
      <c r="Z379" t="s">
        <v>189</v>
      </c>
      <c r="AA379">
        <v>215</v>
      </c>
      <c r="AB379">
        <v>5</v>
      </c>
      <c r="AC379">
        <v>2</v>
      </c>
      <c r="AD379">
        <v>149</v>
      </c>
      <c r="AE379">
        <v>94</v>
      </c>
      <c r="AF379">
        <v>73</v>
      </c>
      <c r="AG379">
        <v>32</v>
      </c>
      <c r="AH379">
        <v>22</v>
      </c>
      <c r="AI379">
        <v>3</v>
      </c>
      <c r="AJ379">
        <v>5</v>
      </c>
      <c r="AK379">
        <v>8</v>
      </c>
      <c r="AL379">
        <v>7</v>
      </c>
      <c r="AM379">
        <v>171</v>
      </c>
      <c r="AN379">
        <v>113</v>
      </c>
      <c r="AO379">
        <v>81</v>
      </c>
      <c r="AP379">
        <v>27</v>
      </c>
      <c r="AQ379">
        <v>22</v>
      </c>
      <c r="AR379">
        <v>16</v>
      </c>
      <c r="AS379">
        <v>18</v>
      </c>
      <c r="AT379">
        <v>3</v>
      </c>
      <c r="AU379">
        <v>5950</v>
      </c>
      <c r="AV379">
        <v>28</v>
      </c>
      <c r="AW379">
        <v>1365</v>
      </c>
      <c r="AX379">
        <v>106426</v>
      </c>
    </row>
    <row r="380" spans="1:51" x14ac:dyDescent="0.25">
      <c r="A380" t="s">
        <v>1109</v>
      </c>
      <c r="B380" t="s">
        <v>404</v>
      </c>
      <c r="C380" t="s">
        <v>98</v>
      </c>
      <c r="D380">
        <v>128</v>
      </c>
      <c r="E380" t="s">
        <v>176</v>
      </c>
      <c r="F380">
        <v>20190527</v>
      </c>
      <c r="G380">
        <v>1504</v>
      </c>
      <c r="H380">
        <v>104745</v>
      </c>
      <c r="I380">
        <v>2</v>
      </c>
      <c r="K380" t="s">
        <v>642</v>
      </c>
      <c r="L380" t="s">
        <v>108</v>
      </c>
      <c r="M380">
        <v>185</v>
      </c>
      <c r="N380" t="s">
        <v>154</v>
      </c>
      <c r="O380" s="1">
        <v>329801505818</v>
      </c>
      <c r="P380">
        <v>105453</v>
      </c>
      <c r="Q380">
        <v>7</v>
      </c>
      <c r="S380" t="s">
        <v>890</v>
      </c>
      <c r="T380" t="s">
        <v>101</v>
      </c>
      <c r="U380">
        <v>178</v>
      </c>
      <c r="V380" t="s">
        <v>224</v>
      </c>
      <c r="W380" s="1">
        <v>294072553046</v>
      </c>
      <c r="X380" t="s">
        <v>1153</v>
      </c>
      <c r="Y380">
        <v>5</v>
      </c>
      <c r="Z380" t="s">
        <v>189</v>
      </c>
      <c r="AA380">
        <v>111</v>
      </c>
      <c r="AB380">
        <v>3</v>
      </c>
      <c r="AC380">
        <v>3</v>
      </c>
      <c r="AD380">
        <v>69</v>
      </c>
      <c r="AE380">
        <v>50</v>
      </c>
      <c r="AF380">
        <v>38</v>
      </c>
      <c r="AG380">
        <v>10</v>
      </c>
      <c r="AH380">
        <v>12</v>
      </c>
      <c r="AI380">
        <v>4</v>
      </c>
      <c r="AJ380">
        <v>5</v>
      </c>
      <c r="AK380">
        <v>2</v>
      </c>
      <c r="AL380">
        <v>1</v>
      </c>
      <c r="AM380">
        <v>74</v>
      </c>
      <c r="AN380">
        <v>54</v>
      </c>
      <c r="AO380">
        <v>24</v>
      </c>
      <c r="AP380">
        <v>10</v>
      </c>
      <c r="AQ380">
        <v>11</v>
      </c>
      <c r="AR380">
        <v>4</v>
      </c>
      <c r="AS380">
        <v>11</v>
      </c>
      <c r="AT380">
        <v>2</v>
      </c>
      <c r="AU380">
        <v>7945</v>
      </c>
      <c r="AV380">
        <v>7</v>
      </c>
      <c r="AW380">
        <v>3860</v>
      </c>
      <c r="AX380">
        <v>106043</v>
      </c>
    </row>
    <row r="381" spans="1:51" x14ac:dyDescent="0.25">
      <c r="A381" t="s">
        <v>1109</v>
      </c>
      <c r="B381" t="s">
        <v>404</v>
      </c>
      <c r="C381" t="s">
        <v>98</v>
      </c>
      <c r="D381">
        <v>128</v>
      </c>
      <c r="E381" t="s">
        <v>176</v>
      </c>
      <c r="F381">
        <v>20190527</v>
      </c>
      <c r="G381">
        <v>1601</v>
      </c>
      <c r="H381">
        <v>106233</v>
      </c>
      <c r="I381">
        <v>4</v>
      </c>
      <c r="K381" t="s">
        <v>679</v>
      </c>
      <c r="L381" t="s">
        <v>101</v>
      </c>
      <c r="M381">
        <v>185</v>
      </c>
      <c r="N381" t="s">
        <v>274</v>
      </c>
      <c r="O381" s="1">
        <v>257275838467</v>
      </c>
      <c r="P381">
        <v>104925</v>
      </c>
      <c r="Q381">
        <v>1</v>
      </c>
      <c r="S381" t="s">
        <v>641</v>
      </c>
      <c r="T381" t="s">
        <v>101</v>
      </c>
      <c r="U381">
        <v>188</v>
      </c>
      <c r="V381" t="s">
        <v>301</v>
      </c>
      <c r="W381" s="1">
        <v>320136892539</v>
      </c>
      <c r="X381" t="s">
        <v>1154</v>
      </c>
      <c r="Y381">
        <v>5</v>
      </c>
      <c r="Z381" t="s">
        <v>193</v>
      </c>
      <c r="AA381">
        <v>253</v>
      </c>
      <c r="AB381">
        <v>4</v>
      </c>
      <c r="AC381">
        <v>4</v>
      </c>
      <c r="AD381">
        <v>149</v>
      </c>
      <c r="AE381">
        <v>103</v>
      </c>
      <c r="AF381">
        <v>67</v>
      </c>
      <c r="AG381">
        <v>27</v>
      </c>
      <c r="AH381">
        <v>27</v>
      </c>
      <c r="AI381">
        <v>5</v>
      </c>
      <c r="AJ381">
        <v>12</v>
      </c>
      <c r="AK381">
        <v>6</v>
      </c>
      <c r="AL381">
        <v>4</v>
      </c>
      <c r="AM381">
        <v>177</v>
      </c>
      <c r="AN381">
        <v>133</v>
      </c>
      <c r="AO381">
        <v>83</v>
      </c>
      <c r="AP381">
        <v>21</v>
      </c>
      <c r="AQ381">
        <v>26</v>
      </c>
      <c r="AR381">
        <v>13</v>
      </c>
      <c r="AS381">
        <v>22</v>
      </c>
      <c r="AT381">
        <v>4</v>
      </c>
      <c r="AU381">
        <v>4685</v>
      </c>
      <c r="AV381">
        <v>1</v>
      </c>
      <c r="AW381">
        <v>12355</v>
      </c>
      <c r="AX381">
        <v>106426</v>
      </c>
    </row>
    <row r="382" spans="1:51" x14ac:dyDescent="0.25">
      <c r="A382" t="s">
        <v>1109</v>
      </c>
      <c r="B382" t="s">
        <v>404</v>
      </c>
      <c r="C382" t="s">
        <v>98</v>
      </c>
      <c r="D382">
        <v>128</v>
      </c>
      <c r="E382" t="s">
        <v>176</v>
      </c>
      <c r="F382">
        <v>20190527</v>
      </c>
      <c r="G382">
        <v>1602</v>
      </c>
      <c r="H382">
        <v>104745</v>
      </c>
      <c r="I382">
        <v>2</v>
      </c>
      <c r="K382" t="s">
        <v>642</v>
      </c>
      <c r="L382" t="s">
        <v>108</v>
      </c>
      <c r="M382">
        <v>185</v>
      </c>
      <c r="N382" t="s">
        <v>154</v>
      </c>
      <c r="O382" s="1">
        <v>329801505818</v>
      </c>
      <c r="P382">
        <v>103819</v>
      </c>
      <c r="Q382">
        <v>3</v>
      </c>
      <c r="S382" t="s">
        <v>737</v>
      </c>
      <c r="T382" t="s">
        <v>101</v>
      </c>
      <c r="U382">
        <v>185</v>
      </c>
      <c r="V382" t="s">
        <v>118</v>
      </c>
      <c r="W382" s="1">
        <v>377987679671</v>
      </c>
      <c r="X382" t="s">
        <v>767</v>
      </c>
      <c r="Y382">
        <v>5</v>
      </c>
      <c r="Z382" t="s">
        <v>193</v>
      </c>
      <c r="AA382">
        <v>145</v>
      </c>
      <c r="AB382">
        <v>3</v>
      </c>
      <c r="AC382">
        <v>1</v>
      </c>
      <c r="AD382">
        <v>88</v>
      </c>
      <c r="AE382">
        <v>72</v>
      </c>
      <c r="AF382">
        <v>49</v>
      </c>
      <c r="AG382">
        <v>9</v>
      </c>
      <c r="AH382">
        <v>14</v>
      </c>
      <c r="AI382">
        <v>2</v>
      </c>
      <c r="AJ382">
        <v>4</v>
      </c>
      <c r="AK382">
        <v>3</v>
      </c>
      <c r="AL382">
        <v>1</v>
      </c>
      <c r="AM382">
        <v>93</v>
      </c>
      <c r="AN382">
        <v>55</v>
      </c>
      <c r="AO382">
        <v>34</v>
      </c>
      <c r="AP382">
        <v>15</v>
      </c>
      <c r="AQ382">
        <v>13</v>
      </c>
      <c r="AR382">
        <v>10</v>
      </c>
      <c r="AS382">
        <v>16</v>
      </c>
      <c r="AT382">
        <v>2</v>
      </c>
      <c r="AU382">
        <v>7945</v>
      </c>
      <c r="AV382">
        <v>3</v>
      </c>
      <c r="AW382">
        <v>5950</v>
      </c>
      <c r="AX382">
        <v>106043</v>
      </c>
    </row>
    <row r="383" spans="1:51" x14ac:dyDescent="0.25">
      <c r="A383" t="s">
        <v>1109</v>
      </c>
      <c r="B383" t="s">
        <v>404</v>
      </c>
      <c r="C383" t="s">
        <v>98</v>
      </c>
      <c r="D383">
        <v>128</v>
      </c>
      <c r="E383" t="s">
        <v>176</v>
      </c>
      <c r="F383">
        <v>20190527</v>
      </c>
      <c r="G383">
        <v>1701</v>
      </c>
      <c r="H383">
        <v>104745</v>
      </c>
      <c r="I383">
        <v>2</v>
      </c>
      <c r="K383" t="s">
        <v>642</v>
      </c>
      <c r="L383" t="s">
        <v>108</v>
      </c>
      <c r="M383">
        <v>185</v>
      </c>
      <c r="N383" t="s">
        <v>154</v>
      </c>
      <c r="O383" s="1">
        <v>329801505818</v>
      </c>
      <c r="P383">
        <v>106233</v>
      </c>
      <c r="Q383">
        <v>4</v>
      </c>
      <c r="S383" t="s">
        <v>679</v>
      </c>
      <c r="T383" t="s">
        <v>101</v>
      </c>
      <c r="U383">
        <v>185</v>
      </c>
      <c r="V383" t="s">
        <v>274</v>
      </c>
      <c r="W383" s="1">
        <v>257275838467</v>
      </c>
      <c r="X383" t="s">
        <v>1155</v>
      </c>
      <c r="Y383">
        <v>5</v>
      </c>
      <c r="Z383" t="s">
        <v>196</v>
      </c>
      <c r="AA383">
        <v>181</v>
      </c>
      <c r="AB383">
        <v>3</v>
      </c>
      <c r="AC383">
        <v>0</v>
      </c>
      <c r="AD383">
        <v>106</v>
      </c>
      <c r="AE383">
        <v>78</v>
      </c>
      <c r="AF383">
        <v>57</v>
      </c>
      <c r="AG383">
        <v>18</v>
      </c>
      <c r="AH383">
        <v>18</v>
      </c>
      <c r="AI383">
        <v>4</v>
      </c>
      <c r="AJ383">
        <v>6</v>
      </c>
      <c r="AK383">
        <v>7</v>
      </c>
      <c r="AL383">
        <v>1</v>
      </c>
      <c r="AM383">
        <v>92</v>
      </c>
      <c r="AN383">
        <v>64</v>
      </c>
      <c r="AO383">
        <v>37</v>
      </c>
      <c r="AP383">
        <v>14</v>
      </c>
      <c r="AQ383">
        <v>17</v>
      </c>
      <c r="AR383">
        <v>6</v>
      </c>
      <c r="AS383">
        <v>13</v>
      </c>
      <c r="AT383">
        <v>2</v>
      </c>
      <c r="AU383">
        <v>7945</v>
      </c>
      <c r="AV383">
        <v>4</v>
      </c>
      <c r="AW383">
        <v>4685</v>
      </c>
      <c r="AX383">
        <v>106426</v>
      </c>
    </row>
    <row r="384" spans="1:51" x14ac:dyDescent="0.25">
      <c r="A384" t="s">
        <v>1221</v>
      </c>
      <c r="B384" t="s">
        <v>257</v>
      </c>
      <c r="C384" t="s">
        <v>98</v>
      </c>
      <c r="D384">
        <v>32</v>
      </c>
      <c r="E384" t="s">
        <v>99</v>
      </c>
      <c r="F384">
        <v>20190715</v>
      </c>
      <c r="G384">
        <v>293</v>
      </c>
      <c r="H384">
        <v>104871</v>
      </c>
      <c r="K384" t="s">
        <v>698</v>
      </c>
      <c r="L384" t="s">
        <v>101</v>
      </c>
      <c r="M384">
        <v>188</v>
      </c>
      <c r="N384" t="s">
        <v>138</v>
      </c>
      <c r="O384" s="1">
        <v>324188911704</v>
      </c>
      <c r="P384">
        <v>106426</v>
      </c>
      <c r="Q384">
        <v>1</v>
      </c>
      <c r="S384" t="s">
        <v>217</v>
      </c>
      <c r="T384" t="s">
        <v>101</v>
      </c>
      <c r="V384" t="s">
        <v>218</v>
      </c>
      <c r="W384" s="1">
        <v>231238877481</v>
      </c>
      <c r="X384" t="s">
        <v>139</v>
      </c>
      <c r="Y384">
        <v>3</v>
      </c>
      <c r="Z384" t="s">
        <v>187</v>
      </c>
      <c r="AA384">
        <v>94</v>
      </c>
      <c r="AB384">
        <v>12</v>
      </c>
      <c r="AC384">
        <v>6</v>
      </c>
      <c r="AD384">
        <v>66</v>
      </c>
      <c r="AE384">
        <v>42</v>
      </c>
      <c r="AF384">
        <v>33</v>
      </c>
      <c r="AG384">
        <v>10</v>
      </c>
      <c r="AH384">
        <v>10</v>
      </c>
      <c r="AI384">
        <v>3</v>
      </c>
      <c r="AJ384">
        <v>4</v>
      </c>
      <c r="AK384">
        <v>8</v>
      </c>
      <c r="AL384">
        <v>1</v>
      </c>
      <c r="AM384">
        <v>67</v>
      </c>
      <c r="AN384">
        <v>40</v>
      </c>
      <c r="AO384">
        <v>26</v>
      </c>
      <c r="AP384">
        <v>12</v>
      </c>
      <c r="AQ384">
        <v>10</v>
      </c>
      <c r="AR384">
        <v>7</v>
      </c>
      <c r="AS384">
        <v>10</v>
      </c>
      <c r="AT384">
        <v>80</v>
      </c>
      <c r="AU384">
        <v>710</v>
      </c>
      <c r="AV384">
        <v>37</v>
      </c>
      <c r="AW384">
        <v>1234</v>
      </c>
      <c r="AX384">
        <v>104792</v>
      </c>
    </row>
    <row r="385" spans="1:51" x14ac:dyDescent="0.25">
      <c r="A385" t="s">
        <v>1222</v>
      </c>
      <c r="B385" t="s">
        <v>1223</v>
      </c>
      <c r="C385" t="s">
        <v>98</v>
      </c>
      <c r="D385">
        <v>32</v>
      </c>
      <c r="E385" t="s">
        <v>99</v>
      </c>
      <c r="F385">
        <v>20190715</v>
      </c>
      <c r="G385">
        <v>293</v>
      </c>
      <c r="H385">
        <v>105882</v>
      </c>
      <c r="K385" t="s">
        <v>672</v>
      </c>
      <c r="L385" t="s">
        <v>117</v>
      </c>
      <c r="N385" t="s">
        <v>121</v>
      </c>
      <c r="O385" s="1">
        <v>275728952772</v>
      </c>
      <c r="P385">
        <v>104926</v>
      </c>
      <c r="Q385">
        <v>1</v>
      </c>
      <c r="S385" t="s">
        <v>670</v>
      </c>
      <c r="T385" t="s">
        <v>101</v>
      </c>
      <c r="U385">
        <v>178</v>
      </c>
      <c r="V385" t="s">
        <v>121</v>
      </c>
      <c r="W385" s="1">
        <v>321423682409</v>
      </c>
      <c r="X385" t="s">
        <v>1224</v>
      </c>
      <c r="Y385">
        <v>3</v>
      </c>
      <c r="Z385" t="s">
        <v>187</v>
      </c>
      <c r="AA385">
        <v>37</v>
      </c>
      <c r="AB385">
        <v>5</v>
      </c>
      <c r="AC385">
        <v>2</v>
      </c>
      <c r="AD385">
        <v>29</v>
      </c>
      <c r="AE385">
        <v>16</v>
      </c>
      <c r="AF385">
        <v>15</v>
      </c>
      <c r="AG385">
        <v>6</v>
      </c>
      <c r="AH385">
        <v>5</v>
      </c>
      <c r="AI385">
        <v>0</v>
      </c>
      <c r="AJ385">
        <v>0</v>
      </c>
      <c r="AK385">
        <v>0</v>
      </c>
      <c r="AL385">
        <v>2</v>
      </c>
      <c r="AM385">
        <v>34</v>
      </c>
      <c r="AN385">
        <v>21</v>
      </c>
      <c r="AO385">
        <v>11</v>
      </c>
      <c r="AP385">
        <v>3</v>
      </c>
      <c r="AQ385">
        <v>5</v>
      </c>
      <c r="AR385">
        <v>0</v>
      </c>
      <c r="AS385">
        <v>3</v>
      </c>
      <c r="AT385">
        <v>105</v>
      </c>
      <c r="AU385">
        <v>543</v>
      </c>
      <c r="AV385">
        <v>9</v>
      </c>
      <c r="AW385">
        <v>2785</v>
      </c>
      <c r="AX385">
        <v>104792</v>
      </c>
    </row>
    <row r="386" spans="1:51" x14ac:dyDescent="0.25">
      <c r="A386" t="s">
        <v>1222</v>
      </c>
      <c r="B386" t="s">
        <v>1223</v>
      </c>
      <c r="C386" t="s">
        <v>98</v>
      </c>
      <c r="D386">
        <v>32</v>
      </c>
      <c r="E386" t="s">
        <v>99</v>
      </c>
      <c r="F386">
        <v>20190715</v>
      </c>
      <c r="G386">
        <v>288</v>
      </c>
      <c r="H386">
        <v>105583</v>
      </c>
      <c r="I386">
        <v>4</v>
      </c>
      <c r="K386" t="s">
        <v>300</v>
      </c>
      <c r="L386" t="s">
        <v>101</v>
      </c>
      <c r="M386">
        <v>180</v>
      </c>
      <c r="N386" t="s">
        <v>301</v>
      </c>
      <c r="O386" s="1">
        <v>290403832991</v>
      </c>
      <c r="P386">
        <v>126094</v>
      </c>
      <c r="S386" t="s">
        <v>100</v>
      </c>
      <c r="T386" t="s">
        <v>101</v>
      </c>
      <c r="V386" t="s">
        <v>102</v>
      </c>
      <c r="W386" s="1">
        <v>217330595483</v>
      </c>
      <c r="X386" t="s">
        <v>119</v>
      </c>
      <c r="Y386">
        <v>3</v>
      </c>
      <c r="Z386" t="s">
        <v>187</v>
      </c>
      <c r="AA386">
        <v>69</v>
      </c>
      <c r="AB386">
        <v>3</v>
      </c>
      <c r="AC386">
        <v>0</v>
      </c>
      <c r="AD386">
        <v>50</v>
      </c>
      <c r="AE386">
        <v>36</v>
      </c>
      <c r="AF386">
        <v>29</v>
      </c>
      <c r="AG386">
        <v>9</v>
      </c>
      <c r="AH386">
        <v>10</v>
      </c>
      <c r="AI386">
        <v>0</v>
      </c>
      <c r="AJ386">
        <v>1</v>
      </c>
      <c r="AK386">
        <v>0</v>
      </c>
      <c r="AL386">
        <v>0</v>
      </c>
      <c r="AM386">
        <v>51</v>
      </c>
      <c r="AN386">
        <v>30</v>
      </c>
      <c r="AO386">
        <v>18</v>
      </c>
      <c r="AP386">
        <v>12</v>
      </c>
      <c r="AQ386">
        <v>9</v>
      </c>
      <c r="AR386">
        <v>2</v>
      </c>
      <c r="AS386">
        <v>5</v>
      </c>
      <c r="AT386">
        <v>36</v>
      </c>
      <c r="AU386">
        <v>1251</v>
      </c>
      <c r="AV386">
        <v>76</v>
      </c>
      <c r="AW386">
        <v>741</v>
      </c>
      <c r="AY386">
        <v>105676</v>
      </c>
    </row>
    <row r="387" spans="1:51" x14ac:dyDescent="0.25">
      <c r="A387" t="s">
        <v>1222</v>
      </c>
      <c r="B387" t="s">
        <v>1223</v>
      </c>
      <c r="C387" t="s">
        <v>98</v>
      </c>
      <c r="D387">
        <v>32</v>
      </c>
      <c r="E387" t="s">
        <v>99</v>
      </c>
      <c r="F387">
        <v>20190715</v>
      </c>
      <c r="G387">
        <v>275</v>
      </c>
      <c r="H387">
        <v>126094</v>
      </c>
      <c r="K387" t="s">
        <v>100</v>
      </c>
      <c r="L387" t="s">
        <v>101</v>
      </c>
      <c r="N387" t="s">
        <v>102</v>
      </c>
      <c r="O387" s="1">
        <v>217330595483</v>
      </c>
      <c r="P387">
        <v>104898</v>
      </c>
      <c r="S387" t="s">
        <v>835</v>
      </c>
      <c r="T387" t="s">
        <v>101</v>
      </c>
      <c r="U387">
        <v>190</v>
      </c>
      <c r="V387" t="s">
        <v>369</v>
      </c>
      <c r="W387" s="1">
        <v>322737850787</v>
      </c>
      <c r="X387" t="s">
        <v>195</v>
      </c>
      <c r="Y387">
        <v>3</v>
      </c>
      <c r="Z387" t="s">
        <v>173</v>
      </c>
      <c r="AA387">
        <v>72</v>
      </c>
      <c r="AB387">
        <v>4</v>
      </c>
      <c r="AC387">
        <v>1</v>
      </c>
      <c r="AD387">
        <v>57</v>
      </c>
      <c r="AE387">
        <v>40</v>
      </c>
      <c r="AF387">
        <v>33</v>
      </c>
      <c r="AG387">
        <v>9</v>
      </c>
      <c r="AH387">
        <v>9</v>
      </c>
      <c r="AI387">
        <v>5</v>
      </c>
      <c r="AJ387">
        <v>5</v>
      </c>
      <c r="AK387">
        <v>2</v>
      </c>
      <c r="AL387">
        <v>11</v>
      </c>
      <c r="AM387">
        <v>70</v>
      </c>
      <c r="AN387">
        <v>38</v>
      </c>
      <c r="AO387">
        <v>28</v>
      </c>
      <c r="AP387">
        <v>9</v>
      </c>
      <c r="AQ387">
        <v>8</v>
      </c>
      <c r="AR387">
        <v>10</v>
      </c>
      <c r="AS387">
        <v>13</v>
      </c>
      <c r="AT387">
        <v>76</v>
      </c>
      <c r="AU387">
        <v>741</v>
      </c>
      <c r="AV387">
        <v>78</v>
      </c>
      <c r="AW387">
        <v>716</v>
      </c>
      <c r="AX387">
        <v>104792</v>
      </c>
    </row>
    <row r="388" spans="1:51" x14ac:dyDescent="0.25">
      <c r="A388" t="s">
        <v>1228</v>
      </c>
      <c r="B388" t="s">
        <v>1229</v>
      </c>
      <c r="C388" t="s">
        <v>98</v>
      </c>
      <c r="D388">
        <v>32</v>
      </c>
      <c r="E388" t="s">
        <v>99</v>
      </c>
      <c r="F388">
        <v>20190722</v>
      </c>
      <c r="G388">
        <v>297</v>
      </c>
      <c r="H388">
        <v>105311</v>
      </c>
      <c r="I388">
        <v>5</v>
      </c>
      <c r="K388" t="s">
        <v>833</v>
      </c>
      <c r="L388" t="s">
        <v>101</v>
      </c>
      <c r="M388">
        <v>185</v>
      </c>
      <c r="N388" t="s">
        <v>220</v>
      </c>
      <c r="O388" s="1">
        <v>303107460643</v>
      </c>
      <c r="P388">
        <v>105138</v>
      </c>
      <c r="Q388">
        <v>1</v>
      </c>
      <c r="S388" t="s">
        <v>644</v>
      </c>
      <c r="T388" t="s">
        <v>101</v>
      </c>
      <c r="U388">
        <v>183</v>
      </c>
      <c r="V388" t="s">
        <v>154</v>
      </c>
      <c r="W388" s="1">
        <v>312689938398</v>
      </c>
      <c r="X388" t="s">
        <v>424</v>
      </c>
      <c r="Y388">
        <v>3</v>
      </c>
      <c r="Z388" t="s">
        <v>189</v>
      </c>
      <c r="AA388">
        <v>123</v>
      </c>
      <c r="AB388">
        <v>5</v>
      </c>
      <c r="AC388">
        <v>0</v>
      </c>
      <c r="AD388">
        <v>85</v>
      </c>
      <c r="AE388">
        <v>62</v>
      </c>
      <c r="AF388">
        <v>48</v>
      </c>
      <c r="AG388">
        <v>9</v>
      </c>
      <c r="AH388">
        <v>15</v>
      </c>
      <c r="AI388">
        <v>2</v>
      </c>
      <c r="AJ388">
        <v>5</v>
      </c>
      <c r="AK388">
        <v>6</v>
      </c>
      <c r="AL388">
        <v>3</v>
      </c>
      <c r="AM388">
        <v>99</v>
      </c>
      <c r="AN388">
        <v>65</v>
      </c>
      <c r="AO388">
        <v>41</v>
      </c>
      <c r="AP388">
        <v>16</v>
      </c>
      <c r="AQ388">
        <v>16</v>
      </c>
      <c r="AR388">
        <v>1</v>
      </c>
      <c r="AS388">
        <v>6</v>
      </c>
      <c r="AT388">
        <v>49</v>
      </c>
      <c r="AU388">
        <v>965</v>
      </c>
      <c r="AV388">
        <v>13</v>
      </c>
      <c r="AW388">
        <v>2320</v>
      </c>
      <c r="AX388">
        <v>105676</v>
      </c>
    </row>
    <row r="389" spans="1:51" x14ac:dyDescent="0.25">
      <c r="A389" t="s">
        <v>1228</v>
      </c>
      <c r="B389" t="s">
        <v>1229</v>
      </c>
      <c r="C389" t="s">
        <v>98</v>
      </c>
      <c r="D389">
        <v>32</v>
      </c>
      <c r="E389" t="s">
        <v>99</v>
      </c>
      <c r="F389">
        <v>20190722</v>
      </c>
      <c r="G389">
        <v>293</v>
      </c>
      <c r="H389">
        <v>105138</v>
      </c>
      <c r="I389">
        <v>1</v>
      </c>
      <c r="K389" t="s">
        <v>644</v>
      </c>
      <c r="L389" t="s">
        <v>101</v>
      </c>
      <c r="M389">
        <v>183</v>
      </c>
      <c r="N389" t="s">
        <v>154</v>
      </c>
      <c r="O389" s="1">
        <v>312689938398</v>
      </c>
      <c r="P389">
        <v>144719</v>
      </c>
      <c r="S389" t="s">
        <v>409</v>
      </c>
      <c r="T389" t="s">
        <v>101</v>
      </c>
      <c r="V389" t="s">
        <v>154</v>
      </c>
      <c r="W389" s="1">
        <v>22212183436</v>
      </c>
      <c r="X389" t="s">
        <v>573</v>
      </c>
      <c r="Y389">
        <v>3</v>
      </c>
      <c r="Z389" t="s">
        <v>187</v>
      </c>
      <c r="AA389">
        <v>113</v>
      </c>
      <c r="AB389">
        <v>2</v>
      </c>
      <c r="AC389">
        <v>3</v>
      </c>
      <c r="AD389">
        <v>72</v>
      </c>
      <c r="AE389">
        <v>44</v>
      </c>
      <c r="AF389">
        <v>34</v>
      </c>
      <c r="AG389">
        <v>16</v>
      </c>
      <c r="AH389">
        <v>11</v>
      </c>
      <c r="AI389">
        <v>2</v>
      </c>
      <c r="AJ389">
        <v>3</v>
      </c>
      <c r="AK389">
        <v>5</v>
      </c>
      <c r="AL389">
        <v>1</v>
      </c>
      <c r="AM389">
        <v>88</v>
      </c>
      <c r="AN389">
        <v>62</v>
      </c>
      <c r="AO389">
        <v>43</v>
      </c>
      <c r="AP389">
        <v>10</v>
      </c>
      <c r="AQ389">
        <v>11</v>
      </c>
      <c r="AR389">
        <v>8</v>
      </c>
      <c r="AS389">
        <v>10</v>
      </c>
      <c r="AT389">
        <v>13</v>
      </c>
      <c r="AU389">
        <v>2320</v>
      </c>
      <c r="AV389">
        <v>89</v>
      </c>
      <c r="AW389">
        <v>620</v>
      </c>
      <c r="AX389">
        <v>104792</v>
      </c>
    </row>
    <row r="390" spans="1:51" x14ac:dyDescent="0.25">
      <c r="A390" t="s">
        <v>1230</v>
      </c>
      <c r="B390" t="s">
        <v>1231</v>
      </c>
      <c r="C390" t="s">
        <v>98</v>
      </c>
      <c r="D390">
        <v>32</v>
      </c>
      <c r="E390" t="s">
        <v>99</v>
      </c>
      <c r="F390">
        <v>20190722</v>
      </c>
      <c r="G390">
        <v>300</v>
      </c>
      <c r="H390">
        <v>105932</v>
      </c>
      <c r="I390">
        <v>4</v>
      </c>
      <c r="K390" t="s">
        <v>660</v>
      </c>
      <c r="L390" t="s">
        <v>101</v>
      </c>
      <c r="M390">
        <v>185</v>
      </c>
      <c r="N390" t="s">
        <v>102</v>
      </c>
      <c r="O390" s="1">
        <v>2740862423</v>
      </c>
      <c r="P390">
        <v>126094</v>
      </c>
      <c r="S390" t="s">
        <v>100</v>
      </c>
      <c r="T390" t="s">
        <v>101</v>
      </c>
      <c r="V390" t="s">
        <v>102</v>
      </c>
      <c r="W390" s="1">
        <v>217522245038</v>
      </c>
      <c r="X390" t="s">
        <v>841</v>
      </c>
      <c r="Y390">
        <v>3</v>
      </c>
      <c r="Z390" t="s">
        <v>196</v>
      </c>
      <c r="AA390">
        <v>127</v>
      </c>
      <c r="AB390">
        <v>3</v>
      </c>
      <c r="AC390">
        <v>6</v>
      </c>
      <c r="AD390">
        <v>91</v>
      </c>
      <c r="AE390">
        <v>53</v>
      </c>
      <c r="AF390">
        <v>43</v>
      </c>
      <c r="AG390">
        <v>17</v>
      </c>
      <c r="AH390">
        <v>16</v>
      </c>
      <c r="AI390">
        <v>2</v>
      </c>
      <c r="AJ390">
        <v>5</v>
      </c>
      <c r="AK390">
        <v>5</v>
      </c>
      <c r="AL390">
        <v>4</v>
      </c>
      <c r="AM390">
        <v>109</v>
      </c>
      <c r="AN390">
        <v>61</v>
      </c>
      <c r="AO390">
        <v>40</v>
      </c>
      <c r="AP390">
        <v>24</v>
      </c>
      <c r="AQ390">
        <v>15</v>
      </c>
      <c r="AR390">
        <v>11</v>
      </c>
      <c r="AS390">
        <v>15</v>
      </c>
      <c r="AT390">
        <v>16</v>
      </c>
      <c r="AU390">
        <v>1995</v>
      </c>
      <c r="AV390">
        <v>78</v>
      </c>
      <c r="AW390">
        <v>716</v>
      </c>
      <c r="AY390">
        <v>105777</v>
      </c>
    </row>
    <row r="391" spans="1:51" x14ac:dyDescent="0.25">
      <c r="A391" t="s">
        <v>1230</v>
      </c>
      <c r="B391" t="s">
        <v>1231</v>
      </c>
      <c r="C391" t="s">
        <v>98</v>
      </c>
      <c r="D391">
        <v>32</v>
      </c>
      <c r="E391" t="s">
        <v>99</v>
      </c>
      <c r="F391">
        <v>20190722</v>
      </c>
      <c r="G391">
        <v>299</v>
      </c>
      <c r="H391">
        <v>126094</v>
      </c>
      <c r="K391" t="s">
        <v>100</v>
      </c>
      <c r="L391" t="s">
        <v>101</v>
      </c>
      <c r="N391" t="s">
        <v>102</v>
      </c>
      <c r="O391" s="1">
        <v>217522245038</v>
      </c>
      <c r="P391">
        <v>105807</v>
      </c>
      <c r="S391" t="s">
        <v>770</v>
      </c>
      <c r="T391" t="s">
        <v>101</v>
      </c>
      <c r="U391">
        <v>188</v>
      </c>
      <c r="V391" t="s">
        <v>154</v>
      </c>
      <c r="W391" s="1">
        <v>280273785079</v>
      </c>
      <c r="X391" t="s">
        <v>649</v>
      </c>
      <c r="Y391">
        <v>3</v>
      </c>
      <c r="Z391" t="s">
        <v>193</v>
      </c>
      <c r="AA391">
        <v>111</v>
      </c>
      <c r="AB391">
        <v>11</v>
      </c>
      <c r="AC391">
        <v>2</v>
      </c>
      <c r="AD391">
        <v>90</v>
      </c>
      <c r="AE391">
        <v>53</v>
      </c>
      <c r="AF391">
        <v>38</v>
      </c>
      <c r="AG391">
        <v>19</v>
      </c>
      <c r="AH391">
        <v>15</v>
      </c>
      <c r="AI391">
        <v>4</v>
      </c>
      <c r="AJ391">
        <v>7</v>
      </c>
      <c r="AK391">
        <v>5</v>
      </c>
      <c r="AL391">
        <v>2</v>
      </c>
      <c r="AM391">
        <v>82</v>
      </c>
      <c r="AN391">
        <v>54</v>
      </c>
      <c r="AO391">
        <v>32</v>
      </c>
      <c r="AP391">
        <v>13</v>
      </c>
      <c r="AQ391">
        <v>14</v>
      </c>
      <c r="AR391">
        <v>4</v>
      </c>
      <c r="AS391">
        <v>9</v>
      </c>
      <c r="AT391">
        <v>78</v>
      </c>
      <c r="AU391">
        <v>716</v>
      </c>
      <c r="AV391">
        <v>59</v>
      </c>
      <c r="AW391">
        <v>917</v>
      </c>
      <c r="AY391">
        <v>133430</v>
      </c>
    </row>
    <row r="392" spans="1:51" x14ac:dyDescent="0.25">
      <c r="A392" t="s">
        <v>1230</v>
      </c>
      <c r="B392" t="s">
        <v>1231</v>
      </c>
      <c r="C392" t="s">
        <v>98</v>
      </c>
      <c r="D392">
        <v>32</v>
      </c>
      <c r="E392" t="s">
        <v>99</v>
      </c>
      <c r="F392">
        <v>20190722</v>
      </c>
      <c r="G392">
        <v>298</v>
      </c>
      <c r="H392">
        <v>105932</v>
      </c>
      <c r="I392">
        <v>4</v>
      </c>
      <c r="K392" t="s">
        <v>660</v>
      </c>
      <c r="L392" t="s">
        <v>101</v>
      </c>
      <c r="M392">
        <v>185</v>
      </c>
      <c r="N392" t="s">
        <v>102</v>
      </c>
      <c r="O392" s="1">
        <v>2740862423</v>
      </c>
      <c r="P392">
        <v>100644</v>
      </c>
      <c r="Q392">
        <v>2</v>
      </c>
      <c r="S392" t="s">
        <v>683</v>
      </c>
      <c r="T392" t="s">
        <v>101</v>
      </c>
      <c r="U392">
        <v>198</v>
      </c>
      <c r="V392" t="s">
        <v>104</v>
      </c>
      <c r="W392" s="1">
        <v>222532511978</v>
      </c>
      <c r="X392" t="s">
        <v>1232</v>
      </c>
      <c r="Y392">
        <v>3</v>
      </c>
      <c r="Z392" t="s">
        <v>193</v>
      </c>
      <c r="AA392">
        <v>187</v>
      </c>
      <c r="AB392">
        <v>4</v>
      </c>
      <c r="AC392">
        <v>9</v>
      </c>
      <c r="AD392">
        <v>130</v>
      </c>
      <c r="AE392">
        <v>57</v>
      </c>
      <c r="AF392">
        <v>38</v>
      </c>
      <c r="AG392">
        <v>38</v>
      </c>
      <c r="AH392">
        <v>16</v>
      </c>
      <c r="AI392">
        <v>16</v>
      </c>
      <c r="AJ392">
        <v>20</v>
      </c>
      <c r="AK392">
        <v>14</v>
      </c>
      <c r="AL392">
        <v>9</v>
      </c>
      <c r="AM392">
        <v>114</v>
      </c>
      <c r="AN392">
        <v>69</v>
      </c>
      <c r="AO392">
        <v>49</v>
      </c>
      <c r="AP392">
        <v>18</v>
      </c>
      <c r="AQ392">
        <v>16</v>
      </c>
      <c r="AR392">
        <v>4</v>
      </c>
      <c r="AS392">
        <v>8</v>
      </c>
      <c r="AT392">
        <v>16</v>
      </c>
      <c r="AU392">
        <v>1995</v>
      </c>
      <c r="AV392">
        <v>5</v>
      </c>
      <c r="AW392">
        <v>4325</v>
      </c>
      <c r="AY392">
        <v>200000</v>
      </c>
    </row>
    <row r="393" spans="1:51" x14ac:dyDescent="0.25">
      <c r="A393" t="s">
        <v>1230</v>
      </c>
      <c r="B393" t="s">
        <v>1231</v>
      </c>
      <c r="C393" t="s">
        <v>98</v>
      </c>
      <c r="D393">
        <v>32</v>
      </c>
      <c r="E393" t="s">
        <v>99</v>
      </c>
      <c r="F393">
        <v>20190722</v>
      </c>
      <c r="G393">
        <v>297</v>
      </c>
      <c r="H393">
        <v>126094</v>
      </c>
      <c r="K393" t="s">
        <v>100</v>
      </c>
      <c r="L393" t="s">
        <v>101</v>
      </c>
      <c r="N393" t="s">
        <v>102</v>
      </c>
      <c r="O393" s="1">
        <v>217522245038</v>
      </c>
      <c r="P393">
        <v>106233</v>
      </c>
      <c r="Q393">
        <v>1</v>
      </c>
      <c r="S393" t="s">
        <v>679</v>
      </c>
      <c r="T393" t="s">
        <v>101</v>
      </c>
      <c r="U393">
        <v>185</v>
      </c>
      <c r="V393" t="s">
        <v>274</v>
      </c>
      <c r="W393" s="1">
        <v>258809034908</v>
      </c>
      <c r="X393" t="s">
        <v>1233</v>
      </c>
      <c r="Y393">
        <v>3</v>
      </c>
      <c r="Z393" t="s">
        <v>189</v>
      </c>
      <c r="AA393">
        <v>107</v>
      </c>
      <c r="AB393">
        <v>2</v>
      </c>
      <c r="AC393">
        <v>2</v>
      </c>
      <c r="AD393">
        <v>73</v>
      </c>
      <c r="AE393">
        <v>38</v>
      </c>
      <c r="AF393">
        <v>32</v>
      </c>
      <c r="AG393">
        <v>20</v>
      </c>
      <c r="AH393">
        <v>12</v>
      </c>
      <c r="AI393">
        <v>2</v>
      </c>
      <c r="AJ393">
        <v>4</v>
      </c>
      <c r="AK393">
        <v>4</v>
      </c>
      <c r="AL393">
        <v>2</v>
      </c>
      <c r="AM393">
        <v>79</v>
      </c>
      <c r="AN393">
        <v>52</v>
      </c>
      <c r="AO393">
        <v>40</v>
      </c>
      <c r="AP393">
        <v>13</v>
      </c>
      <c r="AQ393">
        <v>12</v>
      </c>
      <c r="AR393">
        <v>3</v>
      </c>
      <c r="AS393">
        <v>5</v>
      </c>
      <c r="AT393">
        <v>78</v>
      </c>
      <c r="AU393">
        <v>716</v>
      </c>
      <c r="AV393">
        <v>4</v>
      </c>
      <c r="AW393">
        <v>4595</v>
      </c>
      <c r="AX393">
        <v>105676</v>
      </c>
    </row>
    <row r="394" spans="1:51" x14ac:dyDescent="0.25">
      <c r="A394" t="s">
        <v>1230</v>
      </c>
      <c r="B394" t="s">
        <v>1231</v>
      </c>
      <c r="C394" t="s">
        <v>98</v>
      </c>
      <c r="D394">
        <v>32</v>
      </c>
      <c r="E394" t="s">
        <v>99</v>
      </c>
      <c r="F394">
        <v>20190722</v>
      </c>
      <c r="G394">
        <v>296</v>
      </c>
      <c r="H394">
        <v>105807</v>
      </c>
      <c r="K394" t="s">
        <v>770</v>
      </c>
      <c r="L394" t="s">
        <v>101</v>
      </c>
      <c r="M394">
        <v>188</v>
      </c>
      <c r="N394" t="s">
        <v>154</v>
      </c>
      <c r="O394" s="1">
        <v>280273785079</v>
      </c>
      <c r="P394">
        <v>104926</v>
      </c>
      <c r="Q394">
        <v>3</v>
      </c>
      <c r="S394" t="s">
        <v>670</v>
      </c>
      <c r="T394" t="s">
        <v>101</v>
      </c>
      <c r="U394">
        <v>178</v>
      </c>
      <c r="V394" t="s">
        <v>121</v>
      </c>
      <c r="W394" s="1">
        <v>321615331964</v>
      </c>
      <c r="X394" t="s">
        <v>1234</v>
      </c>
      <c r="Y394">
        <v>3</v>
      </c>
      <c r="Z394" t="s">
        <v>189</v>
      </c>
      <c r="AA394">
        <v>158</v>
      </c>
      <c r="AB394">
        <v>2</v>
      </c>
      <c r="AC394">
        <v>5</v>
      </c>
      <c r="AD394">
        <v>91</v>
      </c>
      <c r="AE394">
        <v>61</v>
      </c>
      <c r="AF394">
        <v>39</v>
      </c>
      <c r="AG394">
        <v>13</v>
      </c>
      <c r="AH394">
        <v>14</v>
      </c>
      <c r="AI394">
        <v>5</v>
      </c>
      <c r="AJ394">
        <v>10</v>
      </c>
      <c r="AK394">
        <v>3</v>
      </c>
      <c r="AL394">
        <v>6</v>
      </c>
      <c r="AM394">
        <v>137</v>
      </c>
      <c r="AN394">
        <v>68</v>
      </c>
      <c r="AO394">
        <v>45</v>
      </c>
      <c r="AP394">
        <v>27</v>
      </c>
      <c r="AQ394">
        <v>15</v>
      </c>
      <c r="AR394">
        <v>17</v>
      </c>
      <c r="AS394">
        <v>23</v>
      </c>
      <c r="AT394">
        <v>59</v>
      </c>
      <c r="AU394">
        <v>917</v>
      </c>
      <c r="AV394">
        <v>10</v>
      </c>
      <c r="AW394">
        <v>2535</v>
      </c>
      <c r="AX394">
        <v>200000</v>
      </c>
    </row>
    <row r="395" spans="1:51" x14ac:dyDescent="0.25">
      <c r="A395" t="s">
        <v>1230</v>
      </c>
      <c r="B395" t="s">
        <v>1231</v>
      </c>
      <c r="C395" t="s">
        <v>98</v>
      </c>
      <c r="D395">
        <v>32</v>
      </c>
      <c r="E395" t="s">
        <v>99</v>
      </c>
      <c r="F395">
        <v>20190722</v>
      </c>
      <c r="G395">
        <v>294</v>
      </c>
      <c r="H395">
        <v>100644</v>
      </c>
      <c r="I395">
        <v>2</v>
      </c>
      <c r="K395" t="s">
        <v>683</v>
      </c>
      <c r="L395" t="s">
        <v>101</v>
      </c>
      <c r="M395">
        <v>198</v>
      </c>
      <c r="N395" t="s">
        <v>104</v>
      </c>
      <c r="O395" s="1">
        <v>222532511978</v>
      </c>
      <c r="P395">
        <v>105936</v>
      </c>
      <c r="S395" t="s">
        <v>763</v>
      </c>
      <c r="T395" t="s">
        <v>101</v>
      </c>
      <c r="U395">
        <v>185</v>
      </c>
      <c r="V395" t="s">
        <v>301</v>
      </c>
      <c r="W395" s="1">
        <v>273976728268</v>
      </c>
      <c r="X395" t="s">
        <v>1235</v>
      </c>
      <c r="Y395">
        <v>3</v>
      </c>
      <c r="Z395" t="s">
        <v>189</v>
      </c>
      <c r="AA395">
        <v>140</v>
      </c>
      <c r="AB395">
        <v>12</v>
      </c>
      <c r="AC395">
        <v>5</v>
      </c>
      <c r="AD395">
        <v>81</v>
      </c>
      <c r="AE395">
        <v>57</v>
      </c>
      <c r="AF395">
        <v>39</v>
      </c>
      <c r="AG395">
        <v>9</v>
      </c>
      <c r="AH395">
        <v>14</v>
      </c>
      <c r="AI395">
        <v>1</v>
      </c>
      <c r="AJ395">
        <v>5</v>
      </c>
      <c r="AK395">
        <v>2</v>
      </c>
      <c r="AL395">
        <v>2</v>
      </c>
      <c r="AM395">
        <v>91</v>
      </c>
      <c r="AN395">
        <v>58</v>
      </c>
      <c r="AO395">
        <v>37</v>
      </c>
      <c r="AP395">
        <v>15</v>
      </c>
      <c r="AQ395">
        <v>14</v>
      </c>
      <c r="AR395">
        <v>8</v>
      </c>
      <c r="AS395">
        <v>13</v>
      </c>
      <c r="AT395">
        <v>5</v>
      </c>
      <c r="AU395">
        <v>4325</v>
      </c>
      <c r="AV395">
        <v>58</v>
      </c>
      <c r="AW395">
        <v>928</v>
      </c>
      <c r="AY395">
        <v>106043</v>
      </c>
    </row>
    <row r="396" spans="1:51" x14ac:dyDescent="0.25">
      <c r="A396" t="s">
        <v>1230</v>
      </c>
      <c r="B396" t="s">
        <v>1231</v>
      </c>
      <c r="C396" t="s">
        <v>98</v>
      </c>
      <c r="D396">
        <v>32</v>
      </c>
      <c r="E396" t="s">
        <v>99</v>
      </c>
      <c r="F396">
        <v>20190722</v>
      </c>
      <c r="G396">
        <v>293</v>
      </c>
      <c r="H396">
        <v>106233</v>
      </c>
      <c r="I396">
        <v>1</v>
      </c>
      <c r="K396" t="s">
        <v>679</v>
      </c>
      <c r="L396" t="s">
        <v>101</v>
      </c>
      <c r="M396">
        <v>185</v>
      </c>
      <c r="N396" t="s">
        <v>274</v>
      </c>
      <c r="O396" s="1">
        <v>258809034908</v>
      </c>
      <c r="P396">
        <v>105916</v>
      </c>
      <c r="S396" t="s">
        <v>463</v>
      </c>
      <c r="T396" t="s">
        <v>101</v>
      </c>
      <c r="V396" t="s">
        <v>464</v>
      </c>
      <c r="W396" s="1">
        <v>274496919918</v>
      </c>
      <c r="X396" t="s">
        <v>645</v>
      </c>
      <c r="Y396">
        <v>3</v>
      </c>
      <c r="Z396" t="s">
        <v>187</v>
      </c>
      <c r="AA396">
        <v>96</v>
      </c>
      <c r="AB396">
        <v>4</v>
      </c>
      <c r="AC396">
        <v>4</v>
      </c>
      <c r="AD396">
        <v>55</v>
      </c>
      <c r="AE396">
        <v>28</v>
      </c>
      <c r="AF396">
        <v>26</v>
      </c>
      <c r="AG396">
        <v>17</v>
      </c>
      <c r="AH396">
        <v>10</v>
      </c>
      <c r="AI396">
        <v>1</v>
      </c>
      <c r="AJ396">
        <v>1</v>
      </c>
      <c r="AK396">
        <v>1</v>
      </c>
      <c r="AL396">
        <v>4</v>
      </c>
      <c r="AM396">
        <v>67</v>
      </c>
      <c r="AN396">
        <v>37</v>
      </c>
      <c r="AO396">
        <v>22</v>
      </c>
      <c r="AP396">
        <v>14</v>
      </c>
      <c r="AQ396">
        <v>9</v>
      </c>
      <c r="AR396">
        <v>9</v>
      </c>
      <c r="AS396">
        <v>12</v>
      </c>
      <c r="AT396">
        <v>4</v>
      </c>
      <c r="AU396">
        <v>4595</v>
      </c>
      <c r="AV396">
        <v>50</v>
      </c>
      <c r="AW396">
        <v>965</v>
      </c>
      <c r="AX396">
        <v>106043</v>
      </c>
    </row>
    <row r="397" spans="1:51" x14ac:dyDescent="0.25">
      <c r="A397" t="s">
        <v>1230</v>
      </c>
      <c r="B397" t="s">
        <v>1231</v>
      </c>
      <c r="C397" t="s">
        <v>98</v>
      </c>
      <c r="D397">
        <v>32</v>
      </c>
      <c r="E397" t="s">
        <v>99</v>
      </c>
      <c r="F397">
        <v>20190722</v>
      </c>
      <c r="G397">
        <v>292</v>
      </c>
      <c r="H397">
        <v>126094</v>
      </c>
      <c r="K397" t="s">
        <v>100</v>
      </c>
      <c r="L397" t="s">
        <v>101</v>
      </c>
      <c r="N397" t="s">
        <v>102</v>
      </c>
      <c r="O397" s="1">
        <v>217522245038</v>
      </c>
      <c r="P397">
        <v>134770</v>
      </c>
      <c r="S397" t="s">
        <v>204</v>
      </c>
      <c r="T397" t="s">
        <v>101</v>
      </c>
      <c r="V397" t="s">
        <v>205</v>
      </c>
      <c r="W397" s="1">
        <v>205804243669</v>
      </c>
      <c r="X397" t="s">
        <v>695</v>
      </c>
      <c r="Y397">
        <v>3</v>
      </c>
      <c r="Z397" t="s">
        <v>187</v>
      </c>
      <c r="AA397">
        <v>121</v>
      </c>
      <c r="AB397">
        <v>8</v>
      </c>
      <c r="AC397">
        <v>4</v>
      </c>
      <c r="AD397">
        <v>83</v>
      </c>
      <c r="AE397">
        <v>57</v>
      </c>
      <c r="AF397">
        <v>45</v>
      </c>
      <c r="AG397">
        <v>15</v>
      </c>
      <c r="AH397">
        <v>15</v>
      </c>
      <c r="AI397">
        <v>3</v>
      </c>
      <c r="AJ397">
        <v>5</v>
      </c>
      <c r="AK397">
        <v>5</v>
      </c>
      <c r="AL397">
        <v>2</v>
      </c>
      <c r="AM397">
        <v>95</v>
      </c>
      <c r="AN397">
        <v>68</v>
      </c>
      <c r="AO397">
        <v>43</v>
      </c>
      <c r="AP397">
        <v>14</v>
      </c>
      <c r="AQ397">
        <v>15</v>
      </c>
      <c r="AR397">
        <v>4</v>
      </c>
      <c r="AS397">
        <v>7</v>
      </c>
      <c r="AT397">
        <v>78</v>
      </c>
      <c r="AU397">
        <v>716</v>
      </c>
      <c r="AV397">
        <v>69</v>
      </c>
      <c r="AW397">
        <v>832</v>
      </c>
      <c r="AX397">
        <v>106043</v>
      </c>
    </row>
    <row r="398" spans="1:51" x14ac:dyDescent="0.25">
      <c r="A398" t="s">
        <v>1230</v>
      </c>
      <c r="B398" t="s">
        <v>1231</v>
      </c>
      <c r="C398" t="s">
        <v>98</v>
      </c>
      <c r="D398">
        <v>32</v>
      </c>
      <c r="E398" t="s">
        <v>99</v>
      </c>
      <c r="F398">
        <v>20190722</v>
      </c>
      <c r="G398">
        <v>291</v>
      </c>
      <c r="H398">
        <v>104926</v>
      </c>
      <c r="I398">
        <v>3</v>
      </c>
      <c r="K398" t="s">
        <v>670</v>
      </c>
      <c r="L398" t="s">
        <v>101</v>
      </c>
      <c r="M398">
        <v>178</v>
      </c>
      <c r="N398" t="s">
        <v>121</v>
      </c>
      <c r="O398" s="1">
        <v>321615331964</v>
      </c>
      <c r="P398">
        <v>200484</v>
      </c>
      <c r="R398" t="s">
        <v>158</v>
      </c>
      <c r="S398" t="s">
        <v>924</v>
      </c>
      <c r="T398" t="s">
        <v>101</v>
      </c>
      <c r="V398" t="s">
        <v>104</v>
      </c>
      <c r="W398" s="1">
        <v>187351129363</v>
      </c>
      <c r="X398" t="s">
        <v>377</v>
      </c>
      <c r="Y398">
        <v>3</v>
      </c>
      <c r="Z398" t="s">
        <v>187</v>
      </c>
      <c r="AA398">
        <v>81</v>
      </c>
      <c r="AB398">
        <v>7</v>
      </c>
      <c r="AC398">
        <v>3</v>
      </c>
      <c r="AD398">
        <v>57</v>
      </c>
      <c r="AE398">
        <v>29</v>
      </c>
      <c r="AF398">
        <v>24</v>
      </c>
      <c r="AG398">
        <v>18</v>
      </c>
      <c r="AH398">
        <v>11</v>
      </c>
      <c r="AI398">
        <v>1</v>
      </c>
      <c r="AJ398">
        <v>2</v>
      </c>
      <c r="AK398">
        <v>4</v>
      </c>
      <c r="AL398">
        <v>3</v>
      </c>
      <c r="AM398">
        <v>67</v>
      </c>
      <c r="AN398">
        <v>41</v>
      </c>
      <c r="AO398">
        <v>28</v>
      </c>
      <c r="AP398">
        <v>12</v>
      </c>
      <c r="AQ398">
        <v>11</v>
      </c>
      <c r="AR398">
        <v>2</v>
      </c>
      <c r="AS398">
        <v>5</v>
      </c>
      <c r="AT398">
        <v>10</v>
      </c>
      <c r="AU398">
        <v>2535</v>
      </c>
      <c r="AV398">
        <v>150</v>
      </c>
      <c r="AW398">
        <v>369</v>
      </c>
      <c r="AX398">
        <v>104792</v>
      </c>
      <c r="AY398">
        <v>200000</v>
      </c>
    </row>
    <row r="399" spans="1:51" x14ac:dyDescent="0.25">
      <c r="A399" t="s">
        <v>1230</v>
      </c>
      <c r="B399" t="s">
        <v>1231</v>
      </c>
      <c r="C399" t="s">
        <v>98</v>
      </c>
      <c r="D399">
        <v>32</v>
      </c>
      <c r="E399" t="s">
        <v>99</v>
      </c>
      <c r="F399">
        <v>20190722</v>
      </c>
      <c r="G399">
        <v>286</v>
      </c>
      <c r="H399">
        <v>100644</v>
      </c>
      <c r="I399">
        <v>2</v>
      </c>
      <c r="K399" t="s">
        <v>683</v>
      </c>
      <c r="L399" t="s">
        <v>101</v>
      </c>
      <c r="M399">
        <v>198</v>
      </c>
      <c r="N399" t="s">
        <v>104</v>
      </c>
      <c r="O399" s="1">
        <v>222532511978</v>
      </c>
      <c r="P399">
        <v>105643</v>
      </c>
      <c r="S399" t="s">
        <v>455</v>
      </c>
      <c r="T399" t="s">
        <v>108</v>
      </c>
      <c r="U399">
        <v>190</v>
      </c>
      <c r="V399" t="s">
        <v>150</v>
      </c>
      <c r="W399" s="1">
        <v>287939767283</v>
      </c>
      <c r="X399" t="s">
        <v>712</v>
      </c>
      <c r="Y399">
        <v>3</v>
      </c>
      <c r="Z399" t="s">
        <v>187</v>
      </c>
      <c r="AA399">
        <v>105</v>
      </c>
      <c r="AB399">
        <v>6</v>
      </c>
      <c r="AC399">
        <v>3</v>
      </c>
      <c r="AD399">
        <v>69</v>
      </c>
      <c r="AE399">
        <v>45</v>
      </c>
      <c r="AF399">
        <v>32</v>
      </c>
      <c r="AG399">
        <v>15</v>
      </c>
      <c r="AH399">
        <v>11</v>
      </c>
      <c r="AI399">
        <v>6</v>
      </c>
      <c r="AJ399">
        <v>8</v>
      </c>
      <c r="AK399">
        <v>1</v>
      </c>
      <c r="AL399">
        <v>1</v>
      </c>
      <c r="AM399">
        <v>75</v>
      </c>
      <c r="AN399">
        <v>45</v>
      </c>
      <c r="AO399">
        <v>26</v>
      </c>
      <c r="AP399">
        <v>18</v>
      </c>
      <c r="AQ399">
        <v>11</v>
      </c>
      <c r="AR399">
        <v>3</v>
      </c>
      <c r="AS399">
        <v>6</v>
      </c>
      <c r="AT399">
        <v>5</v>
      </c>
      <c r="AU399">
        <v>4325</v>
      </c>
      <c r="AV399">
        <v>67</v>
      </c>
      <c r="AW399">
        <v>846</v>
      </c>
      <c r="AX399">
        <v>104792</v>
      </c>
    </row>
    <row r="400" spans="1:51" x14ac:dyDescent="0.25">
      <c r="A400" t="s">
        <v>1230</v>
      </c>
      <c r="B400" t="s">
        <v>1231</v>
      </c>
      <c r="C400" t="s">
        <v>98</v>
      </c>
      <c r="D400">
        <v>32</v>
      </c>
      <c r="E400" t="s">
        <v>99</v>
      </c>
      <c r="F400">
        <v>20190722</v>
      </c>
      <c r="G400">
        <v>285</v>
      </c>
      <c r="H400">
        <v>106233</v>
      </c>
      <c r="I400">
        <v>1</v>
      </c>
      <c r="K400" t="s">
        <v>679</v>
      </c>
      <c r="L400" t="s">
        <v>101</v>
      </c>
      <c r="M400">
        <v>185</v>
      </c>
      <c r="N400" t="s">
        <v>274</v>
      </c>
      <c r="O400" s="1">
        <v>258809034908</v>
      </c>
      <c r="P400">
        <v>104655</v>
      </c>
      <c r="S400" t="s">
        <v>664</v>
      </c>
      <c r="T400" t="s">
        <v>101</v>
      </c>
      <c r="U400">
        <v>180</v>
      </c>
      <c r="V400" t="s">
        <v>453</v>
      </c>
      <c r="W400" s="1">
        <v>335523613963</v>
      </c>
      <c r="X400" t="s">
        <v>287</v>
      </c>
      <c r="Y400">
        <v>3</v>
      </c>
      <c r="Z400" t="s">
        <v>173</v>
      </c>
      <c r="AA400">
        <v>100</v>
      </c>
      <c r="AB400">
        <v>4</v>
      </c>
      <c r="AC400">
        <v>2</v>
      </c>
      <c r="AD400">
        <v>70</v>
      </c>
      <c r="AE400">
        <v>42</v>
      </c>
      <c r="AF400">
        <v>31</v>
      </c>
      <c r="AG400">
        <v>18</v>
      </c>
      <c r="AH400">
        <v>11</v>
      </c>
      <c r="AI400">
        <v>2</v>
      </c>
      <c r="AJ400">
        <v>3</v>
      </c>
      <c r="AK400">
        <v>3</v>
      </c>
      <c r="AL400">
        <v>5</v>
      </c>
      <c r="AM400">
        <v>71</v>
      </c>
      <c r="AN400">
        <v>30</v>
      </c>
      <c r="AO400">
        <v>25</v>
      </c>
      <c r="AP400">
        <v>20</v>
      </c>
      <c r="AQ400">
        <v>10</v>
      </c>
      <c r="AR400">
        <v>7</v>
      </c>
      <c r="AS400">
        <v>9</v>
      </c>
      <c r="AT400">
        <v>4</v>
      </c>
      <c r="AU400">
        <v>4595</v>
      </c>
      <c r="AV400">
        <v>47</v>
      </c>
      <c r="AW400">
        <v>1013</v>
      </c>
      <c r="AX400">
        <v>200000</v>
      </c>
    </row>
    <row r="401" spans="1:51" x14ac:dyDescent="0.25">
      <c r="A401" t="s">
        <v>1230</v>
      </c>
      <c r="B401" t="s">
        <v>1231</v>
      </c>
      <c r="C401" t="s">
        <v>98</v>
      </c>
      <c r="D401">
        <v>32</v>
      </c>
      <c r="E401" t="s">
        <v>99</v>
      </c>
      <c r="F401">
        <v>20190722</v>
      </c>
      <c r="G401">
        <v>282</v>
      </c>
      <c r="H401">
        <v>126094</v>
      </c>
      <c r="K401" t="s">
        <v>100</v>
      </c>
      <c r="L401" t="s">
        <v>101</v>
      </c>
      <c r="N401" t="s">
        <v>102</v>
      </c>
      <c r="O401" s="1">
        <v>217522245038</v>
      </c>
      <c r="P401">
        <v>106426</v>
      </c>
      <c r="Q401">
        <v>8</v>
      </c>
      <c r="S401" t="s">
        <v>217</v>
      </c>
      <c r="T401" t="s">
        <v>101</v>
      </c>
      <c r="V401" t="s">
        <v>218</v>
      </c>
      <c r="W401" s="1">
        <v>231430527036</v>
      </c>
      <c r="X401" t="s">
        <v>677</v>
      </c>
      <c r="Y401">
        <v>3</v>
      </c>
      <c r="Z401" t="s">
        <v>173</v>
      </c>
      <c r="AA401">
        <v>99</v>
      </c>
      <c r="AB401">
        <v>3</v>
      </c>
      <c r="AC401">
        <v>4</v>
      </c>
      <c r="AD401">
        <v>79</v>
      </c>
      <c r="AE401">
        <v>45</v>
      </c>
      <c r="AF401">
        <v>35</v>
      </c>
      <c r="AG401">
        <v>11</v>
      </c>
      <c r="AH401">
        <v>11</v>
      </c>
      <c r="AI401">
        <v>5</v>
      </c>
      <c r="AJ401">
        <v>9</v>
      </c>
      <c r="AK401">
        <v>2</v>
      </c>
      <c r="AL401">
        <v>3</v>
      </c>
      <c r="AM401">
        <v>65</v>
      </c>
      <c r="AN401">
        <v>39</v>
      </c>
      <c r="AO401">
        <v>24</v>
      </c>
      <c r="AP401">
        <v>10</v>
      </c>
      <c r="AQ401">
        <v>11</v>
      </c>
      <c r="AR401">
        <v>2</v>
      </c>
      <c r="AS401">
        <v>7</v>
      </c>
      <c r="AT401">
        <v>78</v>
      </c>
      <c r="AU401">
        <v>716</v>
      </c>
      <c r="AV401">
        <v>37</v>
      </c>
      <c r="AW401">
        <v>1234</v>
      </c>
      <c r="AY401">
        <v>126094</v>
      </c>
    </row>
    <row r="402" spans="1:51" x14ac:dyDescent="0.25">
      <c r="A402" t="s">
        <v>1230</v>
      </c>
      <c r="B402" t="s">
        <v>1231</v>
      </c>
      <c r="C402" t="s">
        <v>98</v>
      </c>
      <c r="D402">
        <v>32</v>
      </c>
      <c r="E402" t="s">
        <v>99</v>
      </c>
      <c r="F402">
        <v>20190722</v>
      </c>
      <c r="G402">
        <v>281</v>
      </c>
      <c r="H402">
        <v>104926</v>
      </c>
      <c r="I402">
        <v>3</v>
      </c>
      <c r="K402" t="s">
        <v>670</v>
      </c>
      <c r="L402" t="s">
        <v>101</v>
      </c>
      <c r="M402">
        <v>178</v>
      </c>
      <c r="N402" t="s">
        <v>121</v>
      </c>
      <c r="O402" s="1">
        <v>321615331964</v>
      </c>
      <c r="P402">
        <v>109699</v>
      </c>
      <c r="R402" t="s">
        <v>354</v>
      </c>
      <c r="S402" t="s">
        <v>1236</v>
      </c>
      <c r="T402" t="s">
        <v>101</v>
      </c>
      <c r="V402" t="s">
        <v>104</v>
      </c>
      <c r="W402" s="1">
        <v>264229979466</v>
      </c>
      <c r="X402" t="s">
        <v>139</v>
      </c>
      <c r="Y402">
        <v>3</v>
      </c>
      <c r="Z402" t="s">
        <v>173</v>
      </c>
      <c r="AA402">
        <v>76</v>
      </c>
      <c r="AB402">
        <v>4</v>
      </c>
      <c r="AC402">
        <v>3</v>
      </c>
      <c r="AD402">
        <v>55</v>
      </c>
      <c r="AE402">
        <v>37</v>
      </c>
      <c r="AF402">
        <v>24</v>
      </c>
      <c r="AG402">
        <v>11</v>
      </c>
      <c r="AH402">
        <v>10</v>
      </c>
      <c r="AI402">
        <v>3</v>
      </c>
      <c r="AJ402">
        <v>5</v>
      </c>
      <c r="AK402">
        <v>5</v>
      </c>
      <c r="AL402">
        <v>4</v>
      </c>
      <c r="AM402">
        <v>63</v>
      </c>
      <c r="AN402">
        <v>34</v>
      </c>
      <c r="AO402">
        <v>20</v>
      </c>
      <c r="AP402">
        <v>16</v>
      </c>
      <c r="AQ402">
        <v>10</v>
      </c>
      <c r="AR402">
        <v>3</v>
      </c>
      <c r="AS402">
        <v>7</v>
      </c>
      <c r="AT402">
        <v>10</v>
      </c>
      <c r="AU402">
        <v>2535</v>
      </c>
      <c r="AV402">
        <v>374</v>
      </c>
      <c r="AW402">
        <v>49</v>
      </c>
      <c r="AX402">
        <v>104792</v>
      </c>
    </row>
    <row r="403" spans="1:51" x14ac:dyDescent="0.25">
      <c r="A403" t="s">
        <v>1230</v>
      </c>
      <c r="B403" t="s">
        <v>1231</v>
      </c>
      <c r="C403" t="s">
        <v>98</v>
      </c>
      <c r="D403">
        <v>32</v>
      </c>
      <c r="E403" t="s">
        <v>99</v>
      </c>
      <c r="F403">
        <v>20190722</v>
      </c>
      <c r="G403">
        <v>270</v>
      </c>
      <c r="H403">
        <v>100644</v>
      </c>
      <c r="I403">
        <v>2</v>
      </c>
      <c r="K403" t="s">
        <v>683</v>
      </c>
      <c r="L403" t="s">
        <v>101</v>
      </c>
      <c r="M403">
        <v>198</v>
      </c>
      <c r="N403" t="s">
        <v>104</v>
      </c>
      <c r="O403" s="1">
        <v>222532511978</v>
      </c>
      <c r="P403">
        <v>111797</v>
      </c>
      <c r="S403" t="s">
        <v>898</v>
      </c>
      <c r="T403" t="s">
        <v>101</v>
      </c>
      <c r="V403" t="s">
        <v>218</v>
      </c>
      <c r="W403" s="1">
        <v>237782340862</v>
      </c>
      <c r="X403" t="s">
        <v>331</v>
      </c>
      <c r="Y403">
        <v>3</v>
      </c>
      <c r="Z403" t="s">
        <v>173</v>
      </c>
      <c r="AA403">
        <v>71</v>
      </c>
      <c r="AB403">
        <v>5</v>
      </c>
      <c r="AC403">
        <v>2</v>
      </c>
      <c r="AD403">
        <v>55</v>
      </c>
      <c r="AE403">
        <v>34</v>
      </c>
      <c r="AF403">
        <v>27</v>
      </c>
      <c r="AG403">
        <v>10</v>
      </c>
      <c r="AH403">
        <v>9</v>
      </c>
      <c r="AI403">
        <v>4</v>
      </c>
      <c r="AJ403">
        <v>5</v>
      </c>
      <c r="AK403">
        <v>2</v>
      </c>
      <c r="AL403">
        <v>2</v>
      </c>
      <c r="AM403">
        <v>50</v>
      </c>
      <c r="AN403">
        <v>35</v>
      </c>
      <c r="AO403">
        <v>19</v>
      </c>
      <c r="AP403">
        <v>9</v>
      </c>
      <c r="AQ403">
        <v>9</v>
      </c>
      <c r="AR403">
        <v>2</v>
      </c>
      <c r="AS403">
        <v>6</v>
      </c>
      <c r="AT403">
        <v>5</v>
      </c>
      <c r="AU403">
        <v>4325</v>
      </c>
      <c r="AV403">
        <v>38</v>
      </c>
      <c r="AW403">
        <v>1135</v>
      </c>
      <c r="AX403">
        <v>200000</v>
      </c>
    </row>
    <row r="404" spans="1:51" x14ac:dyDescent="0.25">
      <c r="A404" t="s">
        <v>1237</v>
      </c>
      <c r="B404" t="s">
        <v>1238</v>
      </c>
      <c r="C404" t="s">
        <v>98</v>
      </c>
      <c r="D404">
        <v>32</v>
      </c>
      <c r="E404" t="s">
        <v>99</v>
      </c>
      <c r="F404">
        <v>20190729</v>
      </c>
      <c r="G404">
        <v>300</v>
      </c>
      <c r="H404">
        <v>106233</v>
      </c>
      <c r="I404">
        <v>1</v>
      </c>
      <c r="K404" t="s">
        <v>679</v>
      </c>
      <c r="L404" t="s">
        <v>101</v>
      </c>
      <c r="M404">
        <v>185</v>
      </c>
      <c r="N404" t="s">
        <v>274</v>
      </c>
      <c r="O404" s="1">
        <v>259000684463</v>
      </c>
      <c r="P404">
        <v>105077</v>
      </c>
      <c r="R404" t="s">
        <v>337</v>
      </c>
      <c r="S404" t="s">
        <v>808</v>
      </c>
      <c r="T404" t="s">
        <v>108</v>
      </c>
      <c r="U404">
        <v>188</v>
      </c>
      <c r="V404" t="s">
        <v>154</v>
      </c>
      <c r="W404" s="1">
        <v>315290896646</v>
      </c>
      <c r="X404" t="s">
        <v>1000</v>
      </c>
      <c r="Y404">
        <v>3</v>
      </c>
      <c r="Z404" t="s">
        <v>196</v>
      </c>
      <c r="AA404">
        <v>98</v>
      </c>
      <c r="AB404">
        <v>4</v>
      </c>
      <c r="AC404">
        <v>2</v>
      </c>
      <c r="AD404">
        <v>71</v>
      </c>
      <c r="AE404">
        <v>40</v>
      </c>
      <c r="AF404">
        <v>34</v>
      </c>
      <c r="AG404">
        <v>18</v>
      </c>
      <c r="AH404">
        <v>10</v>
      </c>
      <c r="AI404">
        <v>6</v>
      </c>
      <c r="AJ404">
        <v>6</v>
      </c>
      <c r="AK404">
        <v>1</v>
      </c>
      <c r="AL404">
        <v>2</v>
      </c>
      <c r="AM404">
        <v>55</v>
      </c>
      <c r="AN404">
        <v>26</v>
      </c>
      <c r="AO404">
        <v>20</v>
      </c>
      <c r="AP404">
        <v>13</v>
      </c>
      <c r="AQ404">
        <v>9</v>
      </c>
      <c r="AR404">
        <v>2</v>
      </c>
      <c r="AS404">
        <v>4</v>
      </c>
      <c r="AT404">
        <v>4</v>
      </c>
      <c r="AU404">
        <v>4595</v>
      </c>
      <c r="AV404">
        <v>69</v>
      </c>
      <c r="AW404">
        <v>860</v>
      </c>
      <c r="AX404">
        <v>126094</v>
      </c>
    </row>
    <row r="405" spans="1:51" x14ac:dyDescent="0.25">
      <c r="A405" t="s">
        <v>1237</v>
      </c>
      <c r="B405" t="s">
        <v>1238</v>
      </c>
      <c r="C405" t="s">
        <v>98</v>
      </c>
      <c r="D405">
        <v>32</v>
      </c>
      <c r="E405" t="s">
        <v>99</v>
      </c>
      <c r="F405">
        <v>20190729</v>
      </c>
      <c r="G405">
        <v>299</v>
      </c>
      <c r="H405">
        <v>106233</v>
      </c>
      <c r="I405">
        <v>1</v>
      </c>
      <c r="K405" t="s">
        <v>679</v>
      </c>
      <c r="L405" t="s">
        <v>101</v>
      </c>
      <c r="M405">
        <v>185</v>
      </c>
      <c r="N405" t="s">
        <v>274</v>
      </c>
      <c r="O405" s="1">
        <v>259000684463</v>
      </c>
      <c r="P405">
        <v>132283</v>
      </c>
      <c r="Q405">
        <v>7</v>
      </c>
      <c r="S405" t="s">
        <v>207</v>
      </c>
      <c r="T405" t="s">
        <v>101</v>
      </c>
      <c r="V405" t="s">
        <v>121</v>
      </c>
      <c r="W405" s="1">
        <v>242162902122</v>
      </c>
      <c r="X405" t="s">
        <v>675</v>
      </c>
      <c r="Y405">
        <v>3</v>
      </c>
      <c r="Z405" t="s">
        <v>193</v>
      </c>
      <c r="AA405">
        <v>102</v>
      </c>
      <c r="AB405">
        <v>2</v>
      </c>
      <c r="AC405">
        <v>1</v>
      </c>
      <c r="AD405">
        <v>67</v>
      </c>
      <c r="AE405">
        <v>53</v>
      </c>
      <c r="AF405">
        <v>38</v>
      </c>
      <c r="AG405">
        <v>11</v>
      </c>
      <c r="AH405">
        <v>11</v>
      </c>
      <c r="AI405">
        <v>0</v>
      </c>
      <c r="AJ405">
        <v>1</v>
      </c>
      <c r="AK405">
        <v>1</v>
      </c>
      <c r="AL405">
        <v>1</v>
      </c>
      <c r="AM405">
        <v>61</v>
      </c>
      <c r="AN405">
        <v>36</v>
      </c>
      <c r="AO405">
        <v>29</v>
      </c>
      <c r="AP405">
        <v>12</v>
      </c>
      <c r="AQ405">
        <v>10</v>
      </c>
      <c r="AR405">
        <v>1</v>
      </c>
      <c r="AS405">
        <v>3</v>
      </c>
      <c r="AT405">
        <v>4</v>
      </c>
      <c r="AU405">
        <v>4595</v>
      </c>
      <c r="AV405">
        <v>56</v>
      </c>
      <c r="AW405">
        <v>954</v>
      </c>
      <c r="AX405">
        <v>104792</v>
      </c>
    </row>
    <row r="406" spans="1:51" x14ac:dyDescent="0.25">
      <c r="A406" t="s">
        <v>1237</v>
      </c>
      <c r="B406" t="s">
        <v>1238</v>
      </c>
      <c r="C406" t="s">
        <v>98</v>
      </c>
      <c r="D406">
        <v>32</v>
      </c>
      <c r="E406" t="s">
        <v>99</v>
      </c>
      <c r="F406">
        <v>20190729</v>
      </c>
      <c r="G406">
        <v>297</v>
      </c>
      <c r="H406">
        <v>106233</v>
      </c>
      <c r="I406">
        <v>1</v>
      </c>
      <c r="K406" t="s">
        <v>679</v>
      </c>
      <c r="L406" t="s">
        <v>101</v>
      </c>
      <c r="M406">
        <v>185</v>
      </c>
      <c r="N406" t="s">
        <v>274</v>
      </c>
      <c r="O406" s="1">
        <v>259000684463</v>
      </c>
      <c r="P406">
        <v>104665</v>
      </c>
      <c r="S406" t="s">
        <v>859</v>
      </c>
      <c r="T406" t="s">
        <v>101</v>
      </c>
      <c r="U406">
        <v>180</v>
      </c>
      <c r="V406" t="s">
        <v>154</v>
      </c>
      <c r="W406" s="1">
        <v>335112936345</v>
      </c>
      <c r="X406" t="s">
        <v>659</v>
      </c>
      <c r="Y406">
        <v>3</v>
      </c>
      <c r="Z406" t="s">
        <v>189</v>
      </c>
      <c r="AA406">
        <v>104</v>
      </c>
      <c r="AB406">
        <v>5</v>
      </c>
      <c r="AC406">
        <v>3</v>
      </c>
      <c r="AD406">
        <v>68</v>
      </c>
      <c r="AE406">
        <v>37</v>
      </c>
      <c r="AF406">
        <v>26</v>
      </c>
      <c r="AG406">
        <v>19</v>
      </c>
      <c r="AH406">
        <v>11</v>
      </c>
      <c r="AI406">
        <v>3</v>
      </c>
      <c r="AJ406">
        <v>6</v>
      </c>
      <c r="AK406">
        <v>0</v>
      </c>
      <c r="AL406">
        <v>5</v>
      </c>
      <c r="AM406">
        <v>69</v>
      </c>
      <c r="AN406">
        <v>43</v>
      </c>
      <c r="AO406">
        <v>30</v>
      </c>
      <c r="AP406">
        <v>9</v>
      </c>
      <c r="AQ406">
        <v>11</v>
      </c>
      <c r="AR406">
        <v>2</v>
      </c>
      <c r="AS406">
        <v>6</v>
      </c>
      <c r="AT406">
        <v>4</v>
      </c>
      <c r="AU406">
        <v>4595</v>
      </c>
      <c r="AV406">
        <v>75</v>
      </c>
      <c r="AW406">
        <v>802</v>
      </c>
      <c r="AY406">
        <v>111575</v>
      </c>
    </row>
    <row r="407" spans="1:51" x14ac:dyDescent="0.25">
      <c r="A407" t="s">
        <v>1237</v>
      </c>
      <c r="B407" t="s">
        <v>1238</v>
      </c>
      <c r="C407" t="s">
        <v>98</v>
      </c>
      <c r="D407">
        <v>32</v>
      </c>
      <c r="E407" t="s">
        <v>99</v>
      </c>
      <c r="F407">
        <v>20190729</v>
      </c>
      <c r="G407">
        <v>293</v>
      </c>
      <c r="H407">
        <v>106233</v>
      </c>
      <c r="I407">
        <v>1</v>
      </c>
      <c r="K407" t="s">
        <v>679</v>
      </c>
      <c r="L407" t="s">
        <v>101</v>
      </c>
      <c r="M407">
        <v>185</v>
      </c>
      <c r="N407" t="s">
        <v>274</v>
      </c>
      <c r="O407" s="1">
        <v>259000684463</v>
      </c>
      <c r="P407">
        <v>124116</v>
      </c>
      <c r="R407" t="s">
        <v>158</v>
      </c>
      <c r="S407" t="s">
        <v>501</v>
      </c>
      <c r="T407" t="s">
        <v>101</v>
      </c>
      <c r="V407" t="s">
        <v>274</v>
      </c>
      <c r="W407" s="1">
        <v>232114989733</v>
      </c>
      <c r="X407" t="s">
        <v>195</v>
      </c>
      <c r="Y407">
        <v>3</v>
      </c>
      <c r="Z407" t="s">
        <v>187</v>
      </c>
      <c r="AA407">
        <v>76</v>
      </c>
      <c r="AB407">
        <v>4</v>
      </c>
      <c r="AC407">
        <v>0</v>
      </c>
      <c r="AD407">
        <v>43</v>
      </c>
      <c r="AE407">
        <v>35</v>
      </c>
      <c r="AF407">
        <v>28</v>
      </c>
      <c r="AG407">
        <v>3</v>
      </c>
      <c r="AH407">
        <v>8</v>
      </c>
      <c r="AI407">
        <v>0</v>
      </c>
      <c r="AJ407">
        <v>1</v>
      </c>
      <c r="AK407">
        <v>3</v>
      </c>
      <c r="AL407">
        <v>2</v>
      </c>
      <c r="AM407">
        <v>68</v>
      </c>
      <c r="AN407">
        <v>39</v>
      </c>
      <c r="AO407">
        <v>21</v>
      </c>
      <c r="AP407">
        <v>12</v>
      </c>
      <c r="AQ407">
        <v>9</v>
      </c>
      <c r="AR407">
        <v>3</v>
      </c>
      <c r="AS407">
        <v>8</v>
      </c>
      <c r="AT407">
        <v>4</v>
      </c>
      <c r="AU407">
        <v>4595</v>
      </c>
      <c r="AV407">
        <v>167</v>
      </c>
      <c r="AW407">
        <v>307</v>
      </c>
      <c r="AY407">
        <v>105138</v>
      </c>
    </row>
    <row r="408" spans="1:51" x14ac:dyDescent="0.25">
      <c r="A408" t="s">
        <v>1454</v>
      </c>
      <c r="B408" t="s">
        <v>1455</v>
      </c>
      <c r="C408" t="s">
        <v>98</v>
      </c>
      <c r="D408">
        <v>4</v>
      </c>
      <c r="E408" t="s">
        <v>886</v>
      </c>
      <c r="F408">
        <v>20190201</v>
      </c>
      <c r="G408">
        <v>2</v>
      </c>
      <c r="H408">
        <v>110602</v>
      </c>
      <c r="K408" t="s">
        <v>869</v>
      </c>
      <c r="L408" t="s">
        <v>101</v>
      </c>
      <c r="N408" t="s">
        <v>274</v>
      </c>
      <c r="O408" s="1">
        <v>254182067077</v>
      </c>
      <c r="P408">
        <v>106426</v>
      </c>
      <c r="S408" t="s">
        <v>217</v>
      </c>
      <c r="T408" t="s">
        <v>101</v>
      </c>
      <c r="V408" t="s">
        <v>218</v>
      </c>
      <c r="W408" s="1">
        <v>226639288159</v>
      </c>
      <c r="X408" t="s">
        <v>139</v>
      </c>
      <c r="Y408">
        <v>3</v>
      </c>
      <c r="Z408" t="s">
        <v>656</v>
      </c>
      <c r="AA408">
        <v>104</v>
      </c>
      <c r="AB408">
        <v>4</v>
      </c>
      <c r="AC408">
        <v>0</v>
      </c>
      <c r="AD408">
        <v>77</v>
      </c>
      <c r="AE408">
        <v>52</v>
      </c>
      <c r="AF408">
        <v>34</v>
      </c>
      <c r="AG408">
        <v>12</v>
      </c>
      <c r="AH408">
        <v>10</v>
      </c>
      <c r="AI408">
        <v>4</v>
      </c>
      <c r="AJ408">
        <v>6</v>
      </c>
      <c r="AK408">
        <v>1</v>
      </c>
      <c r="AL408">
        <v>3</v>
      </c>
      <c r="AM408">
        <v>77</v>
      </c>
      <c r="AN408">
        <v>44</v>
      </c>
      <c r="AO408">
        <v>25</v>
      </c>
      <c r="AP408">
        <v>14</v>
      </c>
      <c r="AQ408">
        <v>10</v>
      </c>
      <c r="AR408">
        <v>10</v>
      </c>
      <c r="AS408">
        <v>14</v>
      </c>
      <c r="AT408">
        <v>154</v>
      </c>
      <c r="AU408">
        <v>352</v>
      </c>
      <c r="AV408">
        <v>95</v>
      </c>
      <c r="AW408">
        <v>610</v>
      </c>
      <c r="AY408">
        <v>105676</v>
      </c>
    </row>
    <row r="409" spans="1:51" x14ac:dyDescent="0.25">
      <c r="A409" t="s">
        <v>1454</v>
      </c>
      <c r="B409" t="s">
        <v>1455</v>
      </c>
      <c r="C409" t="s">
        <v>98</v>
      </c>
      <c r="D409">
        <v>4</v>
      </c>
      <c r="E409" t="s">
        <v>886</v>
      </c>
      <c r="F409">
        <v>20190201</v>
      </c>
      <c r="G409">
        <v>5</v>
      </c>
      <c r="H409">
        <v>106426</v>
      </c>
      <c r="K409" t="s">
        <v>217</v>
      </c>
      <c r="L409" t="s">
        <v>101</v>
      </c>
      <c r="N409" t="s">
        <v>218</v>
      </c>
      <c r="O409" s="1">
        <v>226639288159</v>
      </c>
      <c r="P409">
        <v>200514</v>
      </c>
      <c r="S409" t="s">
        <v>1456</v>
      </c>
      <c r="T409" t="s">
        <v>117</v>
      </c>
      <c r="V409" t="s">
        <v>274</v>
      </c>
      <c r="W409" s="1">
        <v>19704312115</v>
      </c>
      <c r="X409" t="s">
        <v>370</v>
      </c>
      <c r="Y409">
        <v>3</v>
      </c>
      <c r="Z409" t="s">
        <v>656</v>
      </c>
      <c r="AA409">
        <v>73</v>
      </c>
      <c r="AB409">
        <v>4</v>
      </c>
      <c r="AC409">
        <v>3</v>
      </c>
      <c r="AD409">
        <v>51</v>
      </c>
      <c r="AE409">
        <v>31</v>
      </c>
      <c r="AF409">
        <v>24</v>
      </c>
      <c r="AG409">
        <v>11</v>
      </c>
      <c r="AH409">
        <v>8</v>
      </c>
      <c r="AI409">
        <v>2</v>
      </c>
      <c r="AJ409">
        <v>2</v>
      </c>
      <c r="AK409">
        <v>3</v>
      </c>
      <c r="AL409">
        <v>3</v>
      </c>
      <c r="AM409">
        <v>70</v>
      </c>
      <c r="AN409">
        <v>48</v>
      </c>
      <c r="AO409">
        <v>23</v>
      </c>
      <c r="AP409">
        <v>11</v>
      </c>
      <c r="AQ409">
        <v>7</v>
      </c>
      <c r="AR409">
        <v>8</v>
      </c>
      <c r="AS409">
        <v>12</v>
      </c>
      <c r="AT409">
        <v>95</v>
      </c>
      <c r="AU409">
        <v>610</v>
      </c>
      <c r="AV409">
        <v>197</v>
      </c>
      <c r="AW409">
        <v>262</v>
      </c>
      <c r="AX409">
        <v>200000</v>
      </c>
      <c r="AY409">
        <v>105777</v>
      </c>
    </row>
    <row r="410" spans="1:51" x14ac:dyDescent="0.25">
      <c r="A410" t="s">
        <v>1457</v>
      </c>
      <c r="B410" t="s">
        <v>1458</v>
      </c>
      <c r="C410" t="s">
        <v>98</v>
      </c>
      <c r="D410">
        <v>4</v>
      </c>
      <c r="E410" t="s">
        <v>886</v>
      </c>
      <c r="F410">
        <v>20190201</v>
      </c>
      <c r="G410">
        <v>1</v>
      </c>
      <c r="H410">
        <v>133430</v>
      </c>
      <c r="K410" t="s">
        <v>651</v>
      </c>
      <c r="L410" t="s">
        <v>108</v>
      </c>
      <c r="N410" t="s">
        <v>164</v>
      </c>
      <c r="O410" s="1">
        <v>197891854894</v>
      </c>
      <c r="P410">
        <v>106110</v>
      </c>
      <c r="S410" t="s">
        <v>259</v>
      </c>
      <c r="T410" t="s">
        <v>101</v>
      </c>
      <c r="V410" t="s">
        <v>152</v>
      </c>
      <c r="W410" s="1">
        <v>260561259411</v>
      </c>
      <c r="X410" t="s">
        <v>289</v>
      </c>
      <c r="Y410">
        <v>3</v>
      </c>
      <c r="Z410" t="s">
        <v>656</v>
      </c>
      <c r="AA410">
        <v>82</v>
      </c>
      <c r="AB410">
        <v>4</v>
      </c>
      <c r="AC410">
        <v>4</v>
      </c>
      <c r="AD410">
        <v>65</v>
      </c>
      <c r="AE410">
        <v>47</v>
      </c>
      <c r="AF410">
        <v>38</v>
      </c>
      <c r="AG410">
        <v>10</v>
      </c>
      <c r="AH410">
        <v>11</v>
      </c>
      <c r="AI410">
        <v>3</v>
      </c>
      <c r="AJ410">
        <v>3</v>
      </c>
      <c r="AK410">
        <v>2</v>
      </c>
      <c r="AL410">
        <v>2</v>
      </c>
      <c r="AM410">
        <v>60</v>
      </c>
      <c r="AN410">
        <v>43</v>
      </c>
      <c r="AO410">
        <v>30</v>
      </c>
      <c r="AP410">
        <v>11</v>
      </c>
      <c r="AQ410">
        <v>11</v>
      </c>
      <c r="AR410">
        <v>4</v>
      </c>
      <c r="AS410">
        <v>6</v>
      </c>
      <c r="AT410">
        <v>25</v>
      </c>
      <c r="AU410">
        <v>1485</v>
      </c>
      <c r="AV410">
        <v>219</v>
      </c>
      <c r="AW410">
        <v>235</v>
      </c>
      <c r="AY410">
        <v>126774</v>
      </c>
    </row>
    <row r="411" spans="1:51" x14ac:dyDescent="0.25">
      <c r="A411" t="s">
        <v>1457</v>
      </c>
      <c r="B411" t="s">
        <v>1458</v>
      </c>
      <c r="C411" t="s">
        <v>98</v>
      </c>
      <c r="D411">
        <v>4</v>
      </c>
      <c r="E411" t="s">
        <v>886</v>
      </c>
      <c r="F411">
        <v>20190201</v>
      </c>
      <c r="G411">
        <v>2</v>
      </c>
      <c r="H411">
        <v>105373</v>
      </c>
      <c r="K411" t="s">
        <v>293</v>
      </c>
      <c r="L411" t="s">
        <v>108</v>
      </c>
      <c r="M411">
        <v>190</v>
      </c>
      <c r="N411" t="s">
        <v>152</v>
      </c>
      <c r="O411" s="1">
        <v>295496235455</v>
      </c>
      <c r="P411">
        <v>200000</v>
      </c>
      <c r="S411" t="s">
        <v>163</v>
      </c>
      <c r="T411" t="s">
        <v>101</v>
      </c>
      <c r="V411" t="s">
        <v>164</v>
      </c>
      <c r="W411" s="1">
        <v>184722792608</v>
      </c>
      <c r="X411" t="s">
        <v>122</v>
      </c>
      <c r="Y411">
        <v>3</v>
      </c>
      <c r="Z411" t="s">
        <v>656</v>
      </c>
      <c r="AA411">
        <v>96</v>
      </c>
      <c r="AB411">
        <v>2</v>
      </c>
      <c r="AC411">
        <v>2</v>
      </c>
      <c r="AD411">
        <v>54</v>
      </c>
      <c r="AE411">
        <v>33</v>
      </c>
      <c r="AF411">
        <v>23</v>
      </c>
      <c r="AG411">
        <v>13</v>
      </c>
      <c r="AH411">
        <v>11</v>
      </c>
      <c r="AI411">
        <v>3</v>
      </c>
      <c r="AJ411">
        <v>5</v>
      </c>
      <c r="AK411">
        <v>3</v>
      </c>
      <c r="AL411">
        <v>2</v>
      </c>
      <c r="AM411">
        <v>69</v>
      </c>
      <c r="AN411">
        <v>53</v>
      </c>
      <c r="AO411">
        <v>27</v>
      </c>
      <c r="AP411">
        <v>9</v>
      </c>
      <c r="AQ411">
        <v>10</v>
      </c>
      <c r="AR411">
        <v>5</v>
      </c>
      <c r="AS411">
        <v>10</v>
      </c>
      <c r="AT411">
        <v>38</v>
      </c>
      <c r="AU411">
        <v>1066</v>
      </c>
      <c r="AV411">
        <v>106</v>
      </c>
      <c r="AW411">
        <v>541</v>
      </c>
      <c r="AY411">
        <v>106421</v>
      </c>
    </row>
    <row r="412" spans="1:51" x14ac:dyDescent="0.25">
      <c r="A412" t="s">
        <v>1457</v>
      </c>
      <c r="B412" t="s">
        <v>1458</v>
      </c>
      <c r="C412" t="s">
        <v>98</v>
      </c>
      <c r="D412">
        <v>4</v>
      </c>
      <c r="E412" t="s">
        <v>886</v>
      </c>
      <c r="F412">
        <v>20190201</v>
      </c>
      <c r="G412">
        <v>4</v>
      </c>
      <c r="H412">
        <v>133430</v>
      </c>
      <c r="K412" t="s">
        <v>651</v>
      </c>
      <c r="L412" t="s">
        <v>108</v>
      </c>
      <c r="N412" t="s">
        <v>164</v>
      </c>
      <c r="O412" s="1">
        <v>197891854894</v>
      </c>
      <c r="P412">
        <v>105373</v>
      </c>
      <c r="S412" t="s">
        <v>293</v>
      </c>
      <c r="T412" t="s">
        <v>108</v>
      </c>
      <c r="U412">
        <v>190</v>
      </c>
      <c r="V412" t="s">
        <v>152</v>
      </c>
      <c r="W412" s="1">
        <v>295496235455</v>
      </c>
      <c r="X412" t="s">
        <v>659</v>
      </c>
      <c r="Y412">
        <v>3</v>
      </c>
      <c r="Z412" t="s">
        <v>656</v>
      </c>
      <c r="AA412">
        <v>105</v>
      </c>
      <c r="AB412">
        <v>6</v>
      </c>
      <c r="AC412">
        <v>3</v>
      </c>
      <c r="AD412">
        <v>78</v>
      </c>
      <c r="AE412">
        <v>57</v>
      </c>
      <c r="AF412">
        <v>40</v>
      </c>
      <c r="AG412">
        <v>11</v>
      </c>
      <c r="AH412">
        <v>11</v>
      </c>
      <c r="AI412">
        <v>2</v>
      </c>
      <c r="AJ412">
        <v>3</v>
      </c>
      <c r="AK412">
        <v>0</v>
      </c>
      <c r="AL412">
        <v>1</v>
      </c>
      <c r="AM412">
        <v>80</v>
      </c>
      <c r="AN412">
        <v>65</v>
      </c>
      <c r="AO412">
        <v>42</v>
      </c>
      <c r="AP412">
        <v>8</v>
      </c>
      <c r="AQ412">
        <v>11</v>
      </c>
      <c r="AR412">
        <v>4</v>
      </c>
      <c r="AS412">
        <v>6</v>
      </c>
      <c r="AT412">
        <v>25</v>
      </c>
      <c r="AU412">
        <v>1485</v>
      </c>
      <c r="AV412">
        <v>38</v>
      </c>
      <c r="AW412">
        <v>1066</v>
      </c>
      <c r="AX412">
        <v>126094</v>
      </c>
    </row>
    <row r="413" spans="1:51" x14ac:dyDescent="0.25">
      <c r="A413" t="s">
        <v>1457</v>
      </c>
      <c r="B413" t="s">
        <v>1458</v>
      </c>
      <c r="C413" t="s">
        <v>98</v>
      </c>
      <c r="D413">
        <v>4</v>
      </c>
      <c r="E413" t="s">
        <v>886</v>
      </c>
      <c r="F413">
        <v>20190201</v>
      </c>
      <c r="G413">
        <v>5</v>
      </c>
      <c r="H413">
        <v>200000</v>
      </c>
      <c r="K413" t="s">
        <v>163</v>
      </c>
      <c r="L413" t="s">
        <v>101</v>
      </c>
      <c r="N413" t="s">
        <v>164</v>
      </c>
      <c r="O413" s="1">
        <v>184722792608</v>
      </c>
      <c r="P413">
        <v>105613</v>
      </c>
      <c r="S413" t="s">
        <v>307</v>
      </c>
      <c r="T413" t="s">
        <v>101</v>
      </c>
      <c r="V413" t="s">
        <v>152</v>
      </c>
      <c r="W413" s="1">
        <v>284599589322</v>
      </c>
      <c r="X413" t="s">
        <v>315</v>
      </c>
      <c r="Y413">
        <v>3</v>
      </c>
      <c r="Z413" t="s">
        <v>656</v>
      </c>
      <c r="AA413">
        <v>88</v>
      </c>
      <c r="AB413">
        <v>6</v>
      </c>
      <c r="AC413">
        <v>2</v>
      </c>
      <c r="AD413">
        <v>68</v>
      </c>
      <c r="AE413">
        <v>56</v>
      </c>
      <c r="AF413">
        <v>43</v>
      </c>
      <c r="AG413">
        <v>4</v>
      </c>
      <c r="AH413">
        <v>10</v>
      </c>
      <c r="AI413">
        <v>2</v>
      </c>
      <c r="AJ413">
        <v>2</v>
      </c>
      <c r="AK413">
        <v>3</v>
      </c>
      <c r="AL413">
        <v>1</v>
      </c>
      <c r="AM413">
        <v>46</v>
      </c>
      <c r="AN413">
        <v>28</v>
      </c>
      <c r="AO413">
        <v>18</v>
      </c>
      <c r="AP413">
        <v>13</v>
      </c>
      <c r="AQ413">
        <v>9</v>
      </c>
      <c r="AR413">
        <v>2</v>
      </c>
      <c r="AS413">
        <v>4</v>
      </c>
      <c r="AT413">
        <v>106</v>
      </c>
      <c r="AU413">
        <v>541</v>
      </c>
      <c r="AV413">
        <v>255</v>
      </c>
      <c r="AW413">
        <v>185</v>
      </c>
      <c r="AX413">
        <v>104792</v>
      </c>
    </row>
    <row r="414" spans="1:51" x14ac:dyDescent="0.25">
      <c r="A414" t="s">
        <v>1538</v>
      </c>
      <c r="B414" t="s">
        <v>1539</v>
      </c>
      <c r="C414" t="s">
        <v>98</v>
      </c>
      <c r="D414">
        <v>4</v>
      </c>
      <c r="E414" t="s">
        <v>886</v>
      </c>
      <c r="F414">
        <v>20180202</v>
      </c>
      <c r="G414">
        <v>2</v>
      </c>
      <c r="H414">
        <v>106233</v>
      </c>
      <c r="K414" t="s">
        <v>679</v>
      </c>
      <c r="L414" t="s">
        <v>101</v>
      </c>
      <c r="M414">
        <v>185</v>
      </c>
      <c r="N414" t="s">
        <v>274</v>
      </c>
      <c r="O414" s="1">
        <v>244052019165</v>
      </c>
      <c r="P414">
        <v>105299</v>
      </c>
      <c r="S414" t="s">
        <v>1540</v>
      </c>
      <c r="T414" t="s">
        <v>117</v>
      </c>
      <c r="V414" t="s">
        <v>269</v>
      </c>
      <c r="W414" s="1">
        <v>289144421629</v>
      </c>
      <c r="X414" t="s">
        <v>221</v>
      </c>
      <c r="Y414">
        <v>3</v>
      </c>
      <c r="Z414" t="s">
        <v>656</v>
      </c>
      <c r="AA414">
        <v>73</v>
      </c>
      <c r="AB414">
        <v>5</v>
      </c>
      <c r="AC414">
        <v>1</v>
      </c>
      <c r="AD414">
        <v>56</v>
      </c>
      <c r="AE414">
        <v>38</v>
      </c>
      <c r="AF414">
        <v>28</v>
      </c>
      <c r="AG414">
        <v>12</v>
      </c>
      <c r="AH414">
        <v>9</v>
      </c>
      <c r="AI414">
        <v>2</v>
      </c>
      <c r="AJ414">
        <v>2</v>
      </c>
      <c r="AK414">
        <v>4</v>
      </c>
      <c r="AL414">
        <v>2</v>
      </c>
      <c r="AM414">
        <v>58</v>
      </c>
      <c r="AN414">
        <v>31</v>
      </c>
      <c r="AO414">
        <v>23</v>
      </c>
      <c r="AP414">
        <v>11</v>
      </c>
      <c r="AQ414">
        <v>9</v>
      </c>
      <c r="AR414">
        <v>1</v>
      </c>
      <c r="AS414">
        <v>4</v>
      </c>
      <c r="AT414">
        <v>6</v>
      </c>
      <c r="AU414">
        <v>4060</v>
      </c>
      <c r="AV414">
        <v>389</v>
      </c>
      <c r="AW414">
        <v>106</v>
      </c>
      <c r="AX414">
        <v>111575</v>
      </c>
      <c r="AY414">
        <v>104926</v>
      </c>
    </row>
    <row r="415" spans="1:51" x14ac:dyDescent="0.25">
      <c r="A415" t="s">
        <v>1538</v>
      </c>
      <c r="B415" t="s">
        <v>1539</v>
      </c>
      <c r="C415" t="s">
        <v>98</v>
      </c>
      <c r="D415">
        <v>4</v>
      </c>
      <c r="E415" t="s">
        <v>886</v>
      </c>
      <c r="F415">
        <v>20180202</v>
      </c>
      <c r="G415">
        <v>4</v>
      </c>
      <c r="H415">
        <v>106233</v>
      </c>
      <c r="K415" t="s">
        <v>679</v>
      </c>
      <c r="L415" t="s">
        <v>101</v>
      </c>
      <c r="M415">
        <v>185</v>
      </c>
      <c r="N415" t="s">
        <v>274</v>
      </c>
      <c r="O415" s="1">
        <v>244052019165</v>
      </c>
      <c r="P415">
        <v>125802</v>
      </c>
      <c r="S415" t="s">
        <v>1257</v>
      </c>
      <c r="T415" t="s">
        <v>101</v>
      </c>
      <c r="V415" t="s">
        <v>269</v>
      </c>
      <c r="W415" s="1">
        <v>239288158795</v>
      </c>
      <c r="X415" t="s">
        <v>677</v>
      </c>
      <c r="Y415">
        <v>3</v>
      </c>
      <c r="Z415" t="s">
        <v>656</v>
      </c>
      <c r="AA415">
        <v>102</v>
      </c>
      <c r="AB415">
        <v>8</v>
      </c>
      <c r="AC415">
        <v>2</v>
      </c>
      <c r="AD415">
        <v>69</v>
      </c>
      <c r="AE415">
        <v>42</v>
      </c>
      <c r="AF415">
        <v>29</v>
      </c>
      <c r="AG415">
        <v>19</v>
      </c>
      <c r="AH415">
        <v>11</v>
      </c>
      <c r="AI415">
        <v>1</v>
      </c>
      <c r="AJ415">
        <v>2</v>
      </c>
      <c r="AK415">
        <v>6</v>
      </c>
      <c r="AL415">
        <v>1</v>
      </c>
      <c r="AM415">
        <v>82</v>
      </c>
      <c r="AN415">
        <v>52</v>
      </c>
      <c r="AO415">
        <v>37</v>
      </c>
      <c r="AP415">
        <v>13</v>
      </c>
      <c r="AQ415">
        <v>11</v>
      </c>
      <c r="AR415">
        <v>3</v>
      </c>
      <c r="AS415">
        <v>5</v>
      </c>
      <c r="AT415">
        <v>6</v>
      </c>
      <c r="AU415">
        <v>4060</v>
      </c>
      <c r="AV415">
        <v>190</v>
      </c>
      <c r="AW415">
        <v>281</v>
      </c>
      <c r="AX415">
        <v>105138</v>
      </c>
    </row>
    <row r="416" spans="1:51" x14ac:dyDescent="0.25">
      <c r="A416" t="s">
        <v>1545</v>
      </c>
      <c r="B416" t="s">
        <v>1546</v>
      </c>
      <c r="C416" t="s">
        <v>98</v>
      </c>
      <c r="D416">
        <v>4</v>
      </c>
      <c r="E416" t="s">
        <v>886</v>
      </c>
      <c r="F416">
        <v>20180202</v>
      </c>
      <c r="G416">
        <v>2</v>
      </c>
      <c r="H416">
        <v>133430</v>
      </c>
      <c r="K416" t="s">
        <v>651</v>
      </c>
      <c r="L416" t="s">
        <v>108</v>
      </c>
      <c r="N416" t="s">
        <v>164</v>
      </c>
      <c r="O416" s="1">
        <v>187926078029</v>
      </c>
      <c r="P416">
        <v>105634</v>
      </c>
      <c r="S416" t="s">
        <v>376</v>
      </c>
      <c r="T416" t="s">
        <v>101</v>
      </c>
      <c r="V416" t="s">
        <v>121</v>
      </c>
      <c r="W416" s="1">
        <v>273620807666</v>
      </c>
      <c r="X416" t="s">
        <v>1146</v>
      </c>
      <c r="Y416">
        <v>3</v>
      </c>
      <c r="Z416" t="s">
        <v>656</v>
      </c>
      <c r="AA416">
        <v>110</v>
      </c>
      <c r="AB416">
        <v>10</v>
      </c>
      <c r="AC416">
        <v>3</v>
      </c>
      <c r="AD416">
        <v>82</v>
      </c>
      <c r="AE416">
        <v>52</v>
      </c>
      <c r="AF416">
        <v>43</v>
      </c>
      <c r="AG416">
        <v>17</v>
      </c>
      <c r="AH416">
        <v>14</v>
      </c>
      <c r="AI416">
        <v>8</v>
      </c>
      <c r="AJ416">
        <v>8</v>
      </c>
      <c r="AK416">
        <v>1</v>
      </c>
      <c r="AL416">
        <v>1</v>
      </c>
      <c r="AM416">
        <v>89</v>
      </c>
      <c r="AN416">
        <v>62</v>
      </c>
      <c r="AO416">
        <v>45</v>
      </c>
      <c r="AP416">
        <v>11</v>
      </c>
      <c r="AQ416">
        <v>14</v>
      </c>
      <c r="AR416">
        <v>8</v>
      </c>
      <c r="AS416">
        <v>12</v>
      </c>
      <c r="AT416">
        <v>48</v>
      </c>
      <c r="AU416">
        <v>1031</v>
      </c>
      <c r="AV416">
        <v>181</v>
      </c>
      <c r="AW416">
        <v>293</v>
      </c>
      <c r="AX416">
        <v>105676</v>
      </c>
    </row>
    <row r="417" spans="1:51" x14ac:dyDescent="0.25">
      <c r="A417" t="s">
        <v>1545</v>
      </c>
      <c r="B417" t="s">
        <v>1546</v>
      </c>
      <c r="C417" t="s">
        <v>98</v>
      </c>
      <c r="D417">
        <v>4</v>
      </c>
      <c r="E417" t="s">
        <v>886</v>
      </c>
      <c r="F417">
        <v>20180202</v>
      </c>
      <c r="G417">
        <v>4</v>
      </c>
      <c r="H417">
        <v>106432</v>
      </c>
      <c r="K417" t="s">
        <v>678</v>
      </c>
      <c r="L417" t="s">
        <v>101</v>
      </c>
      <c r="N417" t="s">
        <v>504</v>
      </c>
      <c r="O417" s="1">
        <v>212073921971</v>
      </c>
      <c r="P417">
        <v>133430</v>
      </c>
      <c r="S417" t="s">
        <v>651</v>
      </c>
      <c r="T417" t="s">
        <v>108</v>
      </c>
      <c r="V417" t="s">
        <v>164</v>
      </c>
      <c r="W417" s="1">
        <v>187926078029</v>
      </c>
      <c r="X417" t="s">
        <v>790</v>
      </c>
      <c r="Y417">
        <v>5</v>
      </c>
      <c r="Z417" t="s">
        <v>656</v>
      </c>
      <c r="AA417">
        <v>124</v>
      </c>
      <c r="AB417">
        <v>5</v>
      </c>
      <c r="AC417">
        <v>0</v>
      </c>
      <c r="AD417">
        <v>80</v>
      </c>
      <c r="AE417">
        <v>63</v>
      </c>
      <c r="AF417">
        <v>50</v>
      </c>
      <c r="AG417">
        <v>13</v>
      </c>
      <c r="AH417">
        <v>15</v>
      </c>
      <c r="AI417">
        <v>1</v>
      </c>
      <c r="AJ417">
        <v>1</v>
      </c>
      <c r="AK417">
        <v>3</v>
      </c>
      <c r="AL417">
        <v>2</v>
      </c>
      <c r="AM417">
        <v>93</v>
      </c>
      <c r="AN417">
        <v>55</v>
      </c>
      <c r="AO417">
        <v>33</v>
      </c>
      <c r="AP417">
        <v>25</v>
      </c>
      <c r="AQ417">
        <v>15</v>
      </c>
      <c r="AR417">
        <v>4</v>
      </c>
      <c r="AS417">
        <v>7</v>
      </c>
      <c r="AT417">
        <v>47</v>
      </c>
      <c r="AU417">
        <v>1036</v>
      </c>
      <c r="AV417">
        <v>48</v>
      </c>
      <c r="AW417">
        <v>1031</v>
      </c>
      <c r="AX417">
        <v>105777</v>
      </c>
      <c r="AY417">
        <v>133430</v>
      </c>
    </row>
    <row r="418" spans="1:51" x14ac:dyDescent="0.25">
      <c r="A418" t="s">
        <v>1547</v>
      </c>
      <c r="B418" t="s">
        <v>1548</v>
      </c>
      <c r="C418" t="s">
        <v>98</v>
      </c>
      <c r="D418">
        <v>4</v>
      </c>
      <c r="E418" t="s">
        <v>886</v>
      </c>
      <c r="F418">
        <v>20180202</v>
      </c>
      <c r="G418">
        <v>2</v>
      </c>
      <c r="H418">
        <v>111815</v>
      </c>
      <c r="K418" t="s">
        <v>994</v>
      </c>
      <c r="L418" t="s">
        <v>108</v>
      </c>
      <c r="N418" t="s">
        <v>191</v>
      </c>
      <c r="O418" s="1">
        <v>224366872005</v>
      </c>
      <c r="P418">
        <v>105138</v>
      </c>
      <c r="S418" t="s">
        <v>644</v>
      </c>
      <c r="T418" t="s">
        <v>101</v>
      </c>
      <c r="U418">
        <v>183</v>
      </c>
      <c r="V418" t="s">
        <v>154</v>
      </c>
      <c r="W418" s="1">
        <v>297932922656</v>
      </c>
      <c r="X418" t="s">
        <v>1549</v>
      </c>
      <c r="Y418">
        <v>5</v>
      </c>
      <c r="Z418" t="s">
        <v>656</v>
      </c>
      <c r="AA418">
        <v>241</v>
      </c>
      <c r="AB418">
        <v>8</v>
      </c>
      <c r="AC418">
        <v>9</v>
      </c>
      <c r="AD418">
        <v>163</v>
      </c>
      <c r="AE418">
        <v>102</v>
      </c>
      <c r="AF418">
        <v>70</v>
      </c>
      <c r="AG418">
        <v>22</v>
      </c>
      <c r="AH418">
        <v>22</v>
      </c>
      <c r="AI418">
        <v>13</v>
      </c>
      <c r="AJ418">
        <v>19</v>
      </c>
      <c r="AK418">
        <v>1</v>
      </c>
      <c r="AL418">
        <v>6</v>
      </c>
      <c r="AM418">
        <v>159</v>
      </c>
      <c r="AN418">
        <v>110</v>
      </c>
      <c r="AO418">
        <v>62</v>
      </c>
      <c r="AP418">
        <v>22</v>
      </c>
      <c r="AQ418">
        <v>22</v>
      </c>
      <c r="AR418">
        <v>8</v>
      </c>
      <c r="AS418">
        <v>17</v>
      </c>
      <c r="AT418">
        <v>114</v>
      </c>
      <c r="AU418">
        <v>503</v>
      </c>
      <c r="AV418">
        <v>23</v>
      </c>
      <c r="AW418">
        <v>1845</v>
      </c>
      <c r="AX418">
        <v>200000</v>
      </c>
    </row>
    <row r="419" spans="1:51" x14ac:dyDescent="0.25">
      <c r="A419" t="s">
        <v>1561</v>
      </c>
      <c r="B419" t="s">
        <v>1562</v>
      </c>
      <c r="C419" t="s">
        <v>98</v>
      </c>
      <c r="D419">
        <v>32</v>
      </c>
      <c r="E419" t="s">
        <v>99</v>
      </c>
      <c r="F419">
        <v>20180205</v>
      </c>
      <c r="G419">
        <v>288</v>
      </c>
      <c r="H419">
        <v>104792</v>
      </c>
      <c r="I419">
        <v>3</v>
      </c>
      <c r="K419" t="s">
        <v>468</v>
      </c>
      <c r="L419" t="s">
        <v>101</v>
      </c>
      <c r="M419">
        <v>193</v>
      </c>
      <c r="N419" t="s">
        <v>138</v>
      </c>
      <c r="O419" s="1">
        <v>314305270363</v>
      </c>
      <c r="P419">
        <v>134770</v>
      </c>
      <c r="S419" t="s">
        <v>204</v>
      </c>
      <c r="T419" t="s">
        <v>101</v>
      </c>
      <c r="V419" t="s">
        <v>205</v>
      </c>
      <c r="W419" s="1">
        <v>191238877481</v>
      </c>
      <c r="X419" t="s">
        <v>1036</v>
      </c>
      <c r="Y419">
        <v>3</v>
      </c>
      <c r="Z419" t="s">
        <v>187</v>
      </c>
      <c r="AA419">
        <v>108</v>
      </c>
      <c r="AB419">
        <v>6</v>
      </c>
      <c r="AC419">
        <v>11</v>
      </c>
      <c r="AD419">
        <v>84</v>
      </c>
      <c r="AE419">
        <v>49</v>
      </c>
      <c r="AF419">
        <v>41</v>
      </c>
      <c r="AG419">
        <v>15</v>
      </c>
      <c r="AH419">
        <v>14</v>
      </c>
      <c r="AI419">
        <v>5</v>
      </c>
      <c r="AJ419">
        <v>7</v>
      </c>
      <c r="AK419">
        <v>2</v>
      </c>
      <c r="AL419">
        <v>5</v>
      </c>
      <c r="AM419">
        <v>91</v>
      </c>
      <c r="AN419">
        <v>58</v>
      </c>
      <c r="AO419">
        <v>38</v>
      </c>
      <c r="AP419">
        <v>19</v>
      </c>
      <c r="AQ419">
        <v>15</v>
      </c>
      <c r="AR419">
        <v>4</v>
      </c>
      <c r="AS419">
        <v>7</v>
      </c>
      <c r="AT419">
        <v>43</v>
      </c>
      <c r="AU419">
        <v>1130</v>
      </c>
      <c r="AV419">
        <v>122</v>
      </c>
      <c r="AW419">
        <v>476</v>
      </c>
      <c r="AX419">
        <v>126774</v>
      </c>
    </row>
    <row r="420" spans="1:51" x14ac:dyDescent="0.25">
      <c r="A420" t="s">
        <v>1561</v>
      </c>
      <c r="B420" t="s">
        <v>1562</v>
      </c>
      <c r="C420" t="s">
        <v>98</v>
      </c>
      <c r="D420">
        <v>32</v>
      </c>
      <c r="E420" t="s">
        <v>99</v>
      </c>
      <c r="F420">
        <v>20180205</v>
      </c>
      <c r="G420">
        <v>295</v>
      </c>
      <c r="H420">
        <v>106329</v>
      </c>
      <c r="K420" t="s">
        <v>107</v>
      </c>
      <c r="L420" t="s">
        <v>108</v>
      </c>
      <c r="N420" t="s">
        <v>109</v>
      </c>
      <c r="O420" s="1">
        <v>236851471595</v>
      </c>
      <c r="P420">
        <v>104792</v>
      </c>
      <c r="Q420">
        <v>3</v>
      </c>
      <c r="S420" t="s">
        <v>468</v>
      </c>
      <c r="T420" t="s">
        <v>101</v>
      </c>
      <c r="U420">
        <v>193</v>
      </c>
      <c r="V420" t="s">
        <v>138</v>
      </c>
      <c r="W420" s="1">
        <v>314305270363</v>
      </c>
      <c r="X420" t="s">
        <v>1106</v>
      </c>
      <c r="Y420">
        <v>3</v>
      </c>
      <c r="Z420" t="s">
        <v>189</v>
      </c>
      <c r="AA420">
        <v>110</v>
      </c>
      <c r="AB420">
        <v>6</v>
      </c>
      <c r="AC420">
        <v>1</v>
      </c>
      <c r="AD420">
        <v>80</v>
      </c>
      <c r="AE420">
        <v>43</v>
      </c>
      <c r="AF420">
        <v>32</v>
      </c>
      <c r="AG420">
        <v>25</v>
      </c>
      <c r="AH420">
        <v>14</v>
      </c>
      <c r="AI420">
        <v>3</v>
      </c>
      <c r="AJ420">
        <v>5</v>
      </c>
      <c r="AK420">
        <v>11</v>
      </c>
      <c r="AL420">
        <v>11</v>
      </c>
      <c r="AM420">
        <v>84</v>
      </c>
      <c r="AN420">
        <v>51</v>
      </c>
      <c r="AO420">
        <v>40</v>
      </c>
      <c r="AP420">
        <v>17</v>
      </c>
      <c r="AQ420">
        <v>14</v>
      </c>
      <c r="AR420">
        <v>2</v>
      </c>
      <c r="AS420">
        <v>4</v>
      </c>
      <c r="AT420">
        <v>118</v>
      </c>
      <c r="AU420">
        <v>495</v>
      </c>
      <c r="AV420">
        <v>43</v>
      </c>
      <c r="AW420">
        <v>1130</v>
      </c>
      <c r="AX420">
        <v>126774</v>
      </c>
      <c r="AY420">
        <v>200000</v>
      </c>
    </row>
    <row r="421" spans="1:51" x14ac:dyDescent="0.25">
      <c r="A421" t="s">
        <v>1565</v>
      </c>
      <c r="B421" t="s">
        <v>823</v>
      </c>
      <c r="C421" t="s">
        <v>98</v>
      </c>
      <c r="D421">
        <v>32</v>
      </c>
      <c r="E421" t="s">
        <v>99</v>
      </c>
      <c r="F421">
        <v>20180212</v>
      </c>
      <c r="G421">
        <v>277</v>
      </c>
      <c r="H421">
        <v>106043</v>
      </c>
      <c r="I421">
        <v>5</v>
      </c>
      <c r="K421" t="s">
        <v>149</v>
      </c>
      <c r="L421" t="s">
        <v>101</v>
      </c>
      <c r="M421">
        <v>170</v>
      </c>
      <c r="N421" t="s">
        <v>150</v>
      </c>
      <c r="O421" s="1">
        <v>25492128679</v>
      </c>
      <c r="P421">
        <v>104890</v>
      </c>
      <c r="R421" t="s">
        <v>267</v>
      </c>
      <c r="S421" t="s">
        <v>1566</v>
      </c>
      <c r="T421" t="s">
        <v>101</v>
      </c>
      <c r="U421">
        <v>190</v>
      </c>
      <c r="V421" t="s">
        <v>274</v>
      </c>
      <c r="W421" s="1">
        <v>308966461328</v>
      </c>
      <c r="X421" t="s">
        <v>119</v>
      </c>
      <c r="Y421">
        <v>3</v>
      </c>
      <c r="Z421" t="s">
        <v>173</v>
      </c>
      <c r="AA421">
        <v>81</v>
      </c>
      <c r="AB421">
        <v>3</v>
      </c>
      <c r="AC421">
        <v>2</v>
      </c>
      <c r="AD421">
        <v>59</v>
      </c>
      <c r="AE421">
        <v>36</v>
      </c>
      <c r="AF421">
        <v>23</v>
      </c>
      <c r="AG421">
        <v>11</v>
      </c>
      <c r="AH421">
        <v>9</v>
      </c>
      <c r="AI421">
        <v>2</v>
      </c>
      <c r="AJ421">
        <v>4</v>
      </c>
      <c r="AK421">
        <v>3</v>
      </c>
      <c r="AL421">
        <v>3</v>
      </c>
      <c r="AM421">
        <v>57</v>
      </c>
      <c r="AN421">
        <v>34</v>
      </c>
      <c r="AO421">
        <v>18</v>
      </c>
      <c r="AP421">
        <v>10</v>
      </c>
      <c r="AQ421">
        <v>10</v>
      </c>
      <c r="AR421">
        <v>2</v>
      </c>
      <c r="AS421">
        <v>7</v>
      </c>
      <c r="AT421">
        <v>24</v>
      </c>
      <c r="AU421">
        <v>1810</v>
      </c>
      <c r="AV421">
        <v>418</v>
      </c>
      <c r="AW421">
        <v>91</v>
      </c>
      <c r="AX421">
        <v>200000</v>
      </c>
    </row>
    <row r="422" spans="1:51" x14ac:dyDescent="0.25">
      <c r="A422" t="s">
        <v>1565</v>
      </c>
      <c r="B422" t="s">
        <v>823</v>
      </c>
      <c r="C422" t="s">
        <v>98</v>
      </c>
      <c r="D422">
        <v>32</v>
      </c>
      <c r="E422" t="s">
        <v>99</v>
      </c>
      <c r="F422">
        <v>20180212</v>
      </c>
      <c r="G422">
        <v>278</v>
      </c>
      <c r="H422">
        <v>104792</v>
      </c>
      <c r="K422" t="s">
        <v>468</v>
      </c>
      <c r="L422" t="s">
        <v>101</v>
      </c>
      <c r="M422">
        <v>193</v>
      </c>
      <c r="N422" t="s">
        <v>138</v>
      </c>
      <c r="O422" s="1">
        <v>314496919918</v>
      </c>
      <c r="P422">
        <v>104655</v>
      </c>
      <c r="Q422">
        <v>7</v>
      </c>
      <c r="S422" t="s">
        <v>664</v>
      </c>
      <c r="T422" t="s">
        <v>101</v>
      </c>
      <c r="U422">
        <v>180</v>
      </c>
      <c r="V422" t="s">
        <v>453</v>
      </c>
      <c r="W422" s="1">
        <v>321149897331</v>
      </c>
      <c r="X422" t="s">
        <v>202</v>
      </c>
      <c r="Y422">
        <v>3</v>
      </c>
      <c r="Z422" t="s">
        <v>173</v>
      </c>
      <c r="AA422">
        <v>65</v>
      </c>
      <c r="AB422">
        <v>0</v>
      </c>
      <c r="AC422">
        <v>2</v>
      </c>
      <c r="AD422">
        <v>57</v>
      </c>
      <c r="AE422">
        <v>44</v>
      </c>
      <c r="AF422">
        <v>33</v>
      </c>
      <c r="AG422">
        <v>8</v>
      </c>
      <c r="AH422">
        <v>9</v>
      </c>
      <c r="AI422">
        <v>2</v>
      </c>
      <c r="AJ422">
        <v>2</v>
      </c>
      <c r="AK422">
        <v>0</v>
      </c>
      <c r="AL422">
        <v>1</v>
      </c>
      <c r="AM422">
        <v>46</v>
      </c>
      <c r="AN422">
        <v>31</v>
      </c>
      <c r="AO422">
        <v>17</v>
      </c>
      <c r="AP422">
        <v>8</v>
      </c>
      <c r="AQ422">
        <v>8</v>
      </c>
      <c r="AR422">
        <v>0</v>
      </c>
      <c r="AS422">
        <v>3</v>
      </c>
      <c r="AT422">
        <v>43</v>
      </c>
      <c r="AU422">
        <v>1175</v>
      </c>
      <c r="AV422">
        <v>32</v>
      </c>
      <c r="AW422">
        <v>1380</v>
      </c>
      <c r="AX422">
        <v>126774</v>
      </c>
    </row>
    <row r="423" spans="1:51" x14ac:dyDescent="0.25">
      <c r="A423" t="s">
        <v>1565</v>
      </c>
      <c r="B423" t="s">
        <v>823</v>
      </c>
      <c r="C423" t="s">
        <v>98</v>
      </c>
      <c r="D423">
        <v>32</v>
      </c>
      <c r="E423" t="s">
        <v>99</v>
      </c>
      <c r="F423">
        <v>20180212</v>
      </c>
      <c r="G423">
        <v>289</v>
      </c>
      <c r="H423">
        <v>106043</v>
      </c>
      <c r="I423">
        <v>5</v>
      </c>
      <c r="K423" t="s">
        <v>149</v>
      </c>
      <c r="L423" t="s">
        <v>101</v>
      </c>
      <c r="M423">
        <v>170</v>
      </c>
      <c r="N423" t="s">
        <v>150</v>
      </c>
      <c r="O423" s="1">
        <v>25492128679</v>
      </c>
      <c r="P423">
        <v>105064</v>
      </c>
      <c r="R423" t="s">
        <v>354</v>
      </c>
      <c r="S423" t="s">
        <v>358</v>
      </c>
      <c r="T423" t="s">
        <v>108</v>
      </c>
      <c r="U423">
        <v>188</v>
      </c>
      <c r="V423" t="s">
        <v>109</v>
      </c>
      <c r="W423" s="1">
        <v>3012183436</v>
      </c>
      <c r="X423" t="s">
        <v>564</v>
      </c>
      <c r="Y423">
        <v>3</v>
      </c>
      <c r="Z423" t="s">
        <v>187</v>
      </c>
      <c r="AA423">
        <v>109</v>
      </c>
      <c r="AB423">
        <v>3</v>
      </c>
      <c r="AC423">
        <v>3</v>
      </c>
      <c r="AD423">
        <v>75</v>
      </c>
      <c r="AE423">
        <v>51</v>
      </c>
      <c r="AF423">
        <v>37</v>
      </c>
      <c r="AG423">
        <v>10</v>
      </c>
      <c r="AH423">
        <v>13</v>
      </c>
      <c r="AI423">
        <v>3</v>
      </c>
      <c r="AJ423">
        <v>6</v>
      </c>
      <c r="AK423">
        <v>4</v>
      </c>
      <c r="AL423">
        <v>4</v>
      </c>
      <c r="AM423">
        <v>83</v>
      </c>
      <c r="AN423">
        <v>47</v>
      </c>
      <c r="AO423">
        <v>30</v>
      </c>
      <c r="AP423">
        <v>17</v>
      </c>
      <c r="AQ423">
        <v>13</v>
      </c>
      <c r="AR423">
        <v>8</v>
      </c>
      <c r="AS423">
        <v>13</v>
      </c>
      <c r="AT423">
        <v>24</v>
      </c>
      <c r="AU423">
        <v>1810</v>
      </c>
      <c r="AV423">
        <v>137</v>
      </c>
      <c r="AW423">
        <v>431</v>
      </c>
      <c r="AY423">
        <v>106421</v>
      </c>
    </row>
    <row r="424" spans="1:51" x14ac:dyDescent="0.25">
      <c r="A424" t="s">
        <v>1565</v>
      </c>
      <c r="B424" t="s">
        <v>823</v>
      </c>
      <c r="C424" t="s">
        <v>98</v>
      </c>
      <c r="D424">
        <v>32</v>
      </c>
      <c r="E424" t="s">
        <v>99</v>
      </c>
      <c r="F424">
        <v>20180212</v>
      </c>
      <c r="G424">
        <v>290</v>
      </c>
      <c r="H424">
        <v>104792</v>
      </c>
      <c r="K424" t="s">
        <v>468</v>
      </c>
      <c r="L424" t="s">
        <v>101</v>
      </c>
      <c r="M424">
        <v>193</v>
      </c>
      <c r="N424" t="s">
        <v>138</v>
      </c>
      <c r="O424" s="1">
        <v>314496919918</v>
      </c>
      <c r="P424">
        <v>105583</v>
      </c>
      <c r="S424" t="s">
        <v>300</v>
      </c>
      <c r="T424" t="s">
        <v>101</v>
      </c>
      <c r="U424">
        <v>180</v>
      </c>
      <c r="V424" t="s">
        <v>301</v>
      </c>
      <c r="W424" s="1">
        <v>276221765914</v>
      </c>
      <c r="X424" t="s">
        <v>119</v>
      </c>
      <c r="Y424">
        <v>3</v>
      </c>
      <c r="Z424" t="s">
        <v>187</v>
      </c>
      <c r="AA424">
        <v>81</v>
      </c>
      <c r="AB424">
        <v>1</v>
      </c>
      <c r="AC424">
        <v>2</v>
      </c>
      <c r="AD424">
        <v>66</v>
      </c>
      <c r="AE424">
        <v>56</v>
      </c>
      <c r="AF424">
        <v>32</v>
      </c>
      <c r="AG424">
        <v>5</v>
      </c>
      <c r="AH424">
        <v>10</v>
      </c>
      <c r="AI424">
        <v>2</v>
      </c>
      <c r="AJ424">
        <v>5</v>
      </c>
      <c r="AK424">
        <v>1</v>
      </c>
      <c r="AL424">
        <v>1</v>
      </c>
      <c r="AM424">
        <v>69</v>
      </c>
      <c r="AN424">
        <v>47</v>
      </c>
      <c r="AO424">
        <v>25</v>
      </c>
      <c r="AP424">
        <v>8</v>
      </c>
      <c r="AQ424">
        <v>9</v>
      </c>
      <c r="AR424">
        <v>6</v>
      </c>
      <c r="AS424">
        <v>11</v>
      </c>
      <c r="AT424">
        <v>43</v>
      </c>
      <c r="AU424">
        <v>1175</v>
      </c>
      <c r="AV424">
        <v>88</v>
      </c>
      <c r="AW424">
        <v>652</v>
      </c>
      <c r="AX424">
        <v>200000</v>
      </c>
    </row>
    <row r="425" spans="1:51" x14ac:dyDescent="0.25">
      <c r="A425" t="s">
        <v>1565</v>
      </c>
      <c r="B425" t="s">
        <v>823</v>
      </c>
      <c r="C425" t="s">
        <v>98</v>
      </c>
      <c r="D425">
        <v>32</v>
      </c>
      <c r="E425" t="s">
        <v>99</v>
      </c>
      <c r="F425">
        <v>20180212</v>
      </c>
      <c r="G425">
        <v>291</v>
      </c>
      <c r="H425">
        <v>104919</v>
      </c>
      <c r="K425" t="s">
        <v>904</v>
      </c>
      <c r="L425" t="s">
        <v>101</v>
      </c>
      <c r="M425">
        <v>188</v>
      </c>
      <c r="N425" t="s">
        <v>150</v>
      </c>
      <c r="O425" s="1">
        <v>307488021903</v>
      </c>
      <c r="P425">
        <v>104926</v>
      </c>
      <c r="Q425">
        <v>4</v>
      </c>
      <c r="S425" t="s">
        <v>670</v>
      </c>
      <c r="T425" t="s">
        <v>101</v>
      </c>
      <c r="U425">
        <v>178</v>
      </c>
      <c r="V425" t="s">
        <v>121</v>
      </c>
      <c r="W425" s="1">
        <v>307241615332</v>
      </c>
      <c r="X425" t="s">
        <v>221</v>
      </c>
      <c r="Y425">
        <v>3</v>
      </c>
      <c r="Z425" t="s">
        <v>187</v>
      </c>
      <c r="AA425">
        <v>73</v>
      </c>
      <c r="AB425">
        <v>4</v>
      </c>
      <c r="AC425">
        <v>0</v>
      </c>
      <c r="AD425">
        <v>50</v>
      </c>
      <c r="AE425">
        <v>32</v>
      </c>
      <c r="AF425">
        <v>26</v>
      </c>
      <c r="AG425">
        <v>10</v>
      </c>
      <c r="AH425">
        <v>9</v>
      </c>
      <c r="AI425">
        <v>2</v>
      </c>
      <c r="AJ425">
        <v>3</v>
      </c>
      <c r="AK425">
        <v>2</v>
      </c>
      <c r="AL425">
        <v>2</v>
      </c>
      <c r="AM425">
        <v>57</v>
      </c>
      <c r="AN425">
        <v>38</v>
      </c>
      <c r="AO425">
        <v>22</v>
      </c>
      <c r="AP425">
        <v>9</v>
      </c>
      <c r="AQ425">
        <v>9</v>
      </c>
      <c r="AR425">
        <v>2</v>
      </c>
      <c r="AS425">
        <v>6</v>
      </c>
      <c r="AT425">
        <v>50</v>
      </c>
      <c r="AU425">
        <v>974</v>
      </c>
      <c r="AV425">
        <v>22</v>
      </c>
      <c r="AW425">
        <v>1850</v>
      </c>
      <c r="AY425">
        <v>133430</v>
      </c>
    </row>
    <row r="426" spans="1:51" x14ac:dyDescent="0.25">
      <c r="A426" t="s">
        <v>1565</v>
      </c>
      <c r="B426" t="s">
        <v>823</v>
      </c>
      <c r="C426" t="s">
        <v>98</v>
      </c>
      <c r="D426">
        <v>32</v>
      </c>
      <c r="E426" t="s">
        <v>99</v>
      </c>
      <c r="F426">
        <v>20180212</v>
      </c>
      <c r="G426">
        <v>293</v>
      </c>
      <c r="H426">
        <v>106233</v>
      </c>
      <c r="I426">
        <v>1</v>
      </c>
      <c r="K426" t="s">
        <v>679</v>
      </c>
      <c r="L426" t="s">
        <v>101</v>
      </c>
      <c r="M426">
        <v>185</v>
      </c>
      <c r="N426" t="s">
        <v>274</v>
      </c>
      <c r="O426" s="1">
        <v>244435318275</v>
      </c>
      <c r="P426">
        <v>104547</v>
      </c>
      <c r="S426" t="s">
        <v>1503</v>
      </c>
      <c r="T426" t="s">
        <v>108</v>
      </c>
      <c r="U426">
        <v>188</v>
      </c>
      <c r="V426" t="s">
        <v>150</v>
      </c>
      <c r="W426" s="1">
        <v>327967145791</v>
      </c>
      <c r="X426" t="s">
        <v>119</v>
      </c>
      <c r="Y426">
        <v>3</v>
      </c>
      <c r="Z426" t="s">
        <v>187</v>
      </c>
      <c r="AA426">
        <v>89</v>
      </c>
      <c r="AB426">
        <v>4</v>
      </c>
      <c r="AC426">
        <v>1</v>
      </c>
      <c r="AD426">
        <v>53</v>
      </c>
      <c r="AE426">
        <v>41</v>
      </c>
      <c r="AF426">
        <v>29</v>
      </c>
      <c r="AG426">
        <v>9</v>
      </c>
      <c r="AH426">
        <v>9</v>
      </c>
      <c r="AI426">
        <v>1</v>
      </c>
      <c r="AJ426">
        <v>1</v>
      </c>
      <c r="AK426">
        <v>2</v>
      </c>
      <c r="AL426">
        <v>0</v>
      </c>
      <c r="AM426">
        <v>70</v>
      </c>
      <c r="AN426">
        <v>50</v>
      </c>
      <c r="AO426">
        <v>32</v>
      </c>
      <c r="AP426">
        <v>8</v>
      </c>
      <c r="AQ426">
        <v>10</v>
      </c>
      <c r="AR426">
        <v>7</v>
      </c>
      <c r="AS426">
        <v>10</v>
      </c>
      <c r="AT426">
        <v>6</v>
      </c>
      <c r="AU426">
        <v>4060</v>
      </c>
      <c r="AV426">
        <v>66</v>
      </c>
      <c r="AW426">
        <v>768</v>
      </c>
      <c r="AX426">
        <v>126774</v>
      </c>
    </row>
    <row r="427" spans="1:51" x14ac:dyDescent="0.25">
      <c r="A427" t="s">
        <v>1565</v>
      </c>
      <c r="B427" t="s">
        <v>823</v>
      </c>
      <c r="C427" t="s">
        <v>98</v>
      </c>
      <c r="D427">
        <v>32</v>
      </c>
      <c r="E427" t="s">
        <v>99</v>
      </c>
      <c r="F427">
        <v>20180212</v>
      </c>
      <c r="G427">
        <v>295</v>
      </c>
      <c r="H427">
        <v>105379</v>
      </c>
      <c r="K427" t="s">
        <v>696</v>
      </c>
      <c r="L427" t="s">
        <v>101</v>
      </c>
      <c r="M427">
        <v>181</v>
      </c>
      <c r="N427" t="s">
        <v>542</v>
      </c>
      <c r="O427" s="1">
        <v>285722108145</v>
      </c>
      <c r="P427">
        <v>106043</v>
      </c>
      <c r="Q427">
        <v>5</v>
      </c>
      <c r="S427" t="s">
        <v>149</v>
      </c>
      <c r="T427" t="s">
        <v>101</v>
      </c>
      <c r="U427">
        <v>170</v>
      </c>
      <c r="V427" t="s">
        <v>150</v>
      </c>
      <c r="W427" s="1">
        <v>25492128679</v>
      </c>
      <c r="X427" t="s">
        <v>139</v>
      </c>
      <c r="Y427">
        <v>3</v>
      </c>
      <c r="Z427" t="s">
        <v>189</v>
      </c>
      <c r="AA427">
        <v>97</v>
      </c>
      <c r="AB427">
        <v>5</v>
      </c>
      <c r="AC427">
        <v>1</v>
      </c>
      <c r="AD427">
        <v>66</v>
      </c>
      <c r="AE427">
        <v>42</v>
      </c>
      <c r="AF427">
        <v>30</v>
      </c>
      <c r="AG427">
        <v>11</v>
      </c>
      <c r="AH427">
        <v>10</v>
      </c>
      <c r="AI427">
        <v>8</v>
      </c>
      <c r="AJ427">
        <v>10</v>
      </c>
      <c r="AK427">
        <v>0</v>
      </c>
      <c r="AL427">
        <v>3</v>
      </c>
      <c r="AM427">
        <v>65</v>
      </c>
      <c r="AN427">
        <v>39</v>
      </c>
      <c r="AO427">
        <v>23</v>
      </c>
      <c r="AP427">
        <v>13</v>
      </c>
      <c r="AQ427">
        <v>10</v>
      </c>
      <c r="AR427">
        <v>2</v>
      </c>
      <c r="AS427">
        <v>6</v>
      </c>
      <c r="AT427">
        <v>51</v>
      </c>
      <c r="AU427">
        <v>968</v>
      </c>
      <c r="AV427">
        <v>24</v>
      </c>
      <c r="AW427">
        <v>1810</v>
      </c>
      <c r="AX427">
        <v>106421</v>
      </c>
    </row>
    <row r="428" spans="1:51" x14ac:dyDescent="0.25">
      <c r="A428" t="s">
        <v>1565</v>
      </c>
      <c r="B428" t="s">
        <v>823</v>
      </c>
      <c r="C428" t="s">
        <v>98</v>
      </c>
      <c r="D428">
        <v>32</v>
      </c>
      <c r="E428" t="s">
        <v>99</v>
      </c>
      <c r="F428">
        <v>20180212</v>
      </c>
      <c r="G428">
        <v>296</v>
      </c>
      <c r="H428">
        <v>104792</v>
      </c>
      <c r="K428" t="s">
        <v>468</v>
      </c>
      <c r="L428" t="s">
        <v>101</v>
      </c>
      <c r="M428">
        <v>193</v>
      </c>
      <c r="N428" t="s">
        <v>138</v>
      </c>
      <c r="O428" s="1">
        <v>314496919918</v>
      </c>
      <c r="P428">
        <v>104919</v>
      </c>
      <c r="S428" t="s">
        <v>904</v>
      </c>
      <c r="T428" t="s">
        <v>101</v>
      </c>
      <c r="U428">
        <v>188</v>
      </c>
      <c r="V428" t="s">
        <v>150</v>
      </c>
      <c r="W428" s="1">
        <v>307488021903</v>
      </c>
      <c r="X428" t="s">
        <v>702</v>
      </c>
      <c r="Y428">
        <v>3</v>
      </c>
      <c r="Z428" t="s">
        <v>189</v>
      </c>
      <c r="AA428">
        <v>122</v>
      </c>
      <c r="AB428">
        <v>3</v>
      </c>
      <c r="AC428">
        <v>0</v>
      </c>
      <c r="AD428">
        <v>84</v>
      </c>
      <c r="AE428">
        <v>62</v>
      </c>
      <c r="AF428">
        <v>40</v>
      </c>
      <c r="AG428">
        <v>15</v>
      </c>
      <c r="AH428">
        <v>14</v>
      </c>
      <c r="AI428">
        <v>3</v>
      </c>
      <c r="AJ428">
        <v>5</v>
      </c>
      <c r="AK428">
        <v>4</v>
      </c>
      <c r="AL428">
        <v>8</v>
      </c>
      <c r="AM428">
        <v>87</v>
      </c>
      <c r="AN428">
        <v>52</v>
      </c>
      <c r="AO428">
        <v>36</v>
      </c>
      <c r="AP428">
        <v>20</v>
      </c>
      <c r="AQ428">
        <v>14</v>
      </c>
      <c r="AR428">
        <v>3</v>
      </c>
      <c r="AS428">
        <v>6</v>
      </c>
      <c r="AT428">
        <v>43</v>
      </c>
      <c r="AU428">
        <v>1175</v>
      </c>
      <c r="AV428">
        <v>50</v>
      </c>
      <c r="AW428">
        <v>974</v>
      </c>
      <c r="AY428">
        <v>105676</v>
      </c>
    </row>
    <row r="429" spans="1:51" x14ac:dyDescent="0.25">
      <c r="A429" t="s">
        <v>1565</v>
      </c>
      <c r="B429" t="s">
        <v>823</v>
      </c>
      <c r="C429" t="s">
        <v>98</v>
      </c>
      <c r="D429">
        <v>32</v>
      </c>
      <c r="E429" t="s">
        <v>99</v>
      </c>
      <c r="F429">
        <v>20180212</v>
      </c>
      <c r="G429">
        <v>297</v>
      </c>
      <c r="H429">
        <v>106233</v>
      </c>
      <c r="I429">
        <v>1</v>
      </c>
      <c r="K429" t="s">
        <v>679</v>
      </c>
      <c r="L429" t="s">
        <v>101</v>
      </c>
      <c r="M429">
        <v>185</v>
      </c>
      <c r="N429" t="s">
        <v>274</v>
      </c>
      <c r="O429" s="1">
        <v>244435318275</v>
      </c>
      <c r="P429">
        <v>105550</v>
      </c>
      <c r="S429" t="s">
        <v>654</v>
      </c>
      <c r="T429" t="s">
        <v>108</v>
      </c>
      <c r="U429">
        <v>185</v>
      </c>
      <c r="V429" t="s">
        <v>150</v>
      </c>
      <c r="W429" s="1">
        <v>27742642026</v>
      </c>
      <c r="X429" t="s">
        <v>573</v>
      </c>
      <c r="Y429">
        <v>3</v>
      </c>
      <c r="Z429" t="s">
        <v>189</v>
      </c>
      <c r="AA429">
        <v>108</v>
      </c>
      <c r="AB429">
        <v>3</v>
      </c>
      <c r="AC429">
        <v>1</v>
      </c>
      <c r="AD429">
        <v>72</v>
      </c>
      <c r="AE429">
        <v>54</v>
      </c>
      <c r="AF429">
        <v>38</v>
      </c>
      <c r="AG429">
        <v>9</v>
      </c>
      <c r="AH429">
        <v>11</v>
      </c>
      <c r="AI429">
        <v>2</v>
      </c>
      <c r="AJ429">
        <v>4</v>
      </c>
      <c r="AK429">
        <v>4</v>
      </c>
      <c r="AL429">
        <v>0</v>
      </c>
      <c r="AM429">
        <v>80</v>
      </c>
      <c r="AN429">
        <v>54</v>
      </c>
      <c r="AO429">
        <v>35</v>
      </c>
      <c r="AP429">
        <v>12</v>
      </c>
      <c r="AQ429">
        <v>11</v>
      </c>
      <c r="AR429">
        <v>9</v>
      </c>
      <c r="AS429">
        <v>12</v>
      </c>
      <c r="AT429">
        <v>6</v>
      </c>
      <c r="AU429">
        <v>4060</v>
      </c>
      <c r="AV429">
        <v>59</v>
      </c>
      <c r="AW429">
        <v>864</v>
      </c>
      <c r="AX429">
        <v>200000</v>
      </c>
    </row>
    <row r="430" spans="1:51" x14ac:dyDescent="0.25">
      <c r="A430" t="s">
        <v>1565</v>
      </c>
      <c r="B430" t="s">
        <v>823</v>
      </c>
      <c r="C430" t="s">
        <v>98</v>
      </c>
      <c r="D430">
        <v>32</v>
      </c>
      <c r="E430" t="s">
        <v>99</v>
      </c>
      <c r="F430">
        <v>20180212</v>
      </c>
      <c r="G430">
        <v>299</v>
      </c>
      <c r="H430">
        <v>106233</v>
      </c>
      <c r="I430">
        <v>1</v>
      </c>
      <c r="K430" t="s">
        <v>679</v>
      </c>
      <c r="L430" t="s">
        <v>101</v>
      </c>
      <c r="M430">
        <v>185</v>
      </c>
      <c r="N430" t="s">
        <v>274</v>
      </c>
      <c r="O430" s="1">
        <v>244435318275</v>
      </c>
      <c r="P430">
        <v>104792</v>
      </c>
      <c r="S430" t="s">
        <v>468</v>
      </c>
      <c r="T430" t="s">
        <v>101</v>
      </c>
      <c r="U430">
        <v>193</v>
      </c>
      <c r="V430" t="s">
        <v>138</v>
      </c>
      <c r="W430" s="1">
        <v>314496919918</v>
      </c>
      <c r="X430" t="s">
        <v>370</v>
      </c>
      <c r="Y430">
        <v>3</v>
      </c>
      <c r="Z430" t="s">
        <v>193</v>
      </c>
      <c r="AA430">
        <v>63</v>
      </c>
      <c r="AB430">
        <v>3</v>
      </c>
      <c r="AC430">
        <v>3</v>
      </c>
      <c r="AD430">
        <v>45</v>
      </c>
      <c r="AE430">
        <v>27</v>
      </c>
      <c r="AF430">
        <v>23</v>
      </c>
      <c r="AG430">
        <v>10</v>
      </c>
      <c r="AH430">
        <v>8</v>
      </c>
      <c r="AI430">
        <v>0</v>
      </c>
      <c r="AJ430">
        <v>0</v>
      </c>
      <c r="AK430">
        <v>0</v>
      </c>
      <c r="AL430">
        <v>0</v>
      </c>
      <c r="AM430">
        <v>56</v>
      </c>
      <c r="AN430">
        <v>44</v>
      </c>
      <c r="AO430">
        <v>21</v>
      </c>
      <c r="AP430">
        <v>5</v>
      </c>
      <c r="AQ430">
        <v>7</v>
      </c>
      <c r="AR430">
        <v>5</v>
      </c>
      <c r="AS430">
        <v>9</v>
      </c>
      <c r="AT430">
        <v>6</v>
      </c>
      <c r="AU430">
        <v>4060</v>
      </c>
      <c r="AV430">
        <v>43</v>
      </c>
      <c r="AW430">
        <v>1175</v>
      </c>
      <c r="AX430">
        <v>133430</v>
      </c>
    </row>
    <row r="431" spans="1:51" x14ac:dyDescent="0.25">
      <c r="A431" t="s">
        <v>1565</v>
      </c>
      <c r="B431" t="s">
        <v>823</v>
      </c>
      <c r="C431" t="s">
        <v>98</v>
      </c>
      <c r="D431">
        <v>32</v>
      </c>
      <c r="E431" t="s">
        <v>99</v>
      </c>
      <c r="F431">
        <v>20180212</v>
      </c>
      <c r="G431">
        <v>300</v>
      </c>
      <c r="H431">
        <v>106233</v>
      </c>
      <c r="I431">
        <v>1</v>
      </c>
      <c r="K431" t="s">
        <v>679</v>
      </c>
      <c r="L431" t="s">
        <v>101</v>
      </c>
      <c r="M431">
        <v>185</v>
      </c>
      <c r="N431" t="s">
        <v>274</v>
      </c>
      <c r="O431" s="1">
        <v>244435318275</v>
      </c>
      <c r="P431">
        <v>105379</v>
      </c>
      <c r="S431" t="s">
        <v>696</v>
      </c>
      <c r="T431" t="s">
        <v>101</v>
      </c>
      <c r="U431">
        <v>181</v>
      </c>
      <c r="V431" t="s">
        <v>542</v>
      </c>
      <c r="W431" s="1">
        <v>285722108145</v>
      </c>
      <c r="X431" t="s">
        <v>251</v>
      </c>
      <c r="Y431">
        <v>3</v>
      </c>
      <c r="Z431" t="s">
        <v>196</v>
      </c>
      <c r="AA431">
        <v>90</v>
      </c>
      <c r="AB431">
        <v>3</v>
      </c>
      <c r="AC431">
        <v>1</v>
      </c>
      <c r="AD431">
        <v>59</v>
      </c>
      <c r="AE431">
        <v>36</v>
      </c>
      <c r="AF431">
        <v>25</v>
      </c>
      <c r="AG431">
        <v>15</v>
      </c>
      <c r="AH431">
        <v>9</v>
      </c>
      <c r="AI431">
        <v>2</v>
      </c>
      <c r="AJ431">
        <v>2</v>
      </c>
      <c r="AK431">
        <v>3</v>
      </c>
      <c r="AL431">
        <v>3</v>
      </c>
      <c r="AM431">
        <v>62</v>
      </c>
      <c r="AN431">
        <v>30</v>
      </c>
      <c r="AO431">
        <v>19</v>
      </c>
      <c r="AP431">
        <v>14</v>
      </c>
      <c r="AQ431">
        <v>9</v>
      </c>
      <c r="AR431">
        <v>6</v>
      </c>
      <c r="AS431">
        <v>9</v>
      </c>
      <c r="AT431">
        <v>6</v>
      </c>
      <c r="AU431">
        <v>4060</v>
      </c>
      <c r="AV431">
        <v>51</v>
      </c>
      <c r="AW431">
        <v>968</v>
      </c>
      <c r="AX431">
        <v>126774</v>
      </c>
    </row>
    <row r="432" spans="1:51" x14ac:dyDescent="0.25">
      <c r="A432" t="s">
        <v>1582</v>
      </c>
      <c r="B432" t="s">
        <v>847</v>
      </c>
      <c r="C432" t="s">
        <v>98</v>
      </c>
      <c r="D432">
        <v>32</v>
      </c>
      <c r="E432" t="s">
        <v>99</v>
      </c>
      <c r="F432">
        <v>20180219</v>
      </c>
      <c r="G432">
        <v>270</v>
      </c>
      <c r="H432">
        <v>106233</v>
      </c>
      <c r="I432">
        <v>2</v>
      </c>
      <c r="K432" t="s">
        <v>679</v>
      </c>
      <c r="L432" t="s">
        <v>101</v>
      </c>
      <c r="M432">
        <v>185</v>
      </c>
      <c r="N432" t="s">
        <v>274</v>
      </c>
      <c r="O432" s="1">
        <v>24462696783</v>
      </c>
      <c r="P432">
        <v>105583</v>
      </c>
      <c r="S432" t="s">
        <v>300</v>
      </c>
      <c r="T432" t="s">
        <v>101</v>
      </c>
      <c r="U432">
        <v>180</v>
      </c>
      <c r="V432" t="s">
        <v>301</v>
      </c>
      <c r="W432" s="1">
        <v>276413415469</v>
      </c>
      <c r="X432" t="s">
        <v>185</v>
      </c>
      <c r="Y432">
        <v>3</v>
      </c>
      <c r="Z432" t="s">
        <v>173</v>
      </c>
      <c r="AA432">
        <v>77</v>
      </c>
      <c r="AB432">
        <v>2</v>
      </c>
      <c r="AC432">
        <v>2</v>
      </c>
      <c r="AD432">
        <v>56</v>
      </c>
      <c r="AE432">
        <v>30</v>
      </c>
      <c r="AF432">
        <v>24</v>
      </c>
      <c r="AG432">
        <v>17</v>
      </c>
      <c r="AH432">
        <v>10</v>
      </c>
      <c r="AI432">
        <v>2</v>
      </c>
      <c r="AJ432">
        <v>3</v>
      </c>
      <c r="AK432">
        <v>1</v>
      </c>
      <c r="AL432">
        <v>1</v>
      </c>
      <c r="AM432">
        <v>58</v>
      </c>
      <c r="AN432">
        <v>36</v>
      </c>
      <c r="AO432">
        <v>19</v>
      </c>
      <c r="AP432">
        <v>13</v>
      </c>
      <c r="AQ432">
        <v>10</v>
      </c>
      <c r="AR432">
        <v>7</v>
      </c>
      <c r="AS432">
        <v>11</v>
      </c>
      <c r="AT432">
        <v>6</v>
      </c>
      <c r="AU432">
        <v>4220</v>
      </c>
      <c r="AV432">
        <v>84</v>
      </c>
      <c r="AW432">
        <v>666</v>
      </c>
      <c r="AY432">
        <v>111575</v>
      </c>
    </row>
    <row r="433" spans="1:51" x14ac:dyDescent="0.25">
      <c r="A433" t="s">
        <v>1582</v>
      </c>
      <c r="B433" t="s">
        <v>847</v>
      </c>
      <c r="C433" t="s">
        <v>98</v>
      </c>
      <c r="D433">
        <v>32</v>
      </c>
      <c r="E433" t="s">
        <v>99</v>
      </c>
      <c r="F433">
        <v>20180219</v>
      </c>
      <c r="G433">
        <v>277</v>
      </c>
      <c r="H433">
        <v>104926</v>
      </c>
      <c r="I433">
        <v>5</v>
      </c>
      <c r="K433" t="s">
        <v>670</v>
      </c>
      <c r="L433" t="s">
        <v>101</v>
      </c>
      <c r="M433">
        <v>178</v>
      </c>
      <c r="N433" t="s">
        <v>121</v>
      </c>
      <c r="O433" s="1">
        <v>307433264887</v>
      </c>
      <c r="P433">
        <v>105064</v>
      </c>
      <c r="R433" t="s">
        <v>158</v>
      </c>
      <c r="S433" t="s">
        <v>358</v>
      </c>
      <c r="T433" t="s">
        <v>108</v>
      </c>
      <c r="U433">
        <v>188</v>
      </c>
      <c r="V433" t="s">
        <v>109</v>
      </c>
      <c r="W433" s="1">
        <v>301409993155</v>
      </c>
      <c r="X433" t="s">
        <v>1583</v>
      </c>
      <c r="Y433">
        <v>3</v>
      </c>
      <c r="Z433" t="s">
        <v>173</v>
      </c>
      <c r="AA433">
        <v>170</v>
      </c>
      <c r="AB433">
        <v>4</v>
      </c>
      <c r="AC433">
        <v>10</v>
      </c>
      <c r="AD433">
        <v>98</v>
      </c>
      <c r="AE433">
        <v>60</v>
      </c>
      <c r="AF433">
        <v>39</v>
      </c>
      <c r="AG433">
        <v>16</v>
      </c>
      <c r="AH433">
        <v>16</v>
      </c>
      <c r="AI433">
        <v>2</v>
      </c>
      <c r="AJ433">
        <v>7</v>
      </c>
      <c r="AK433">
        <v>3</v>
      </c>
      <c r="AL433">
        <v>2</v>
      </c>
      <c r="AM433">
        <v>122</v>
      </c>
      <c r="AN433">
        <v>69</v>
      </c>
      <c r="AO433">
        <v>41</v>
      </c>
      <c r="AP433">
        <v>20</v>
      </c>
      <c r="AQ433">
        <v>16</v>
      </c>
      <c r="AR433">
        <v>15</v>
      </c>
      <c r="AS433">
        <v>23</v>
      </c>
      <c r="AT433">
        <v>21</v>
      </c>
      <c r="AU433">
        <v>1850</v>
      </c>
      <c r="AV433">
        <v>123</v>
      </c>
      <c r="AW433">
        <v>463</v>
      </c>
      <c r="AX433">
        <v>200000</v>
      </c>
    </row>
    <row r="434" spans="1:51" x14ac:dyDescent="0.25">
      <c r="A434" t="s">
        <v>1582</v>
      </c>
      <c r="B434" t="s">
        <v>847</v>
      </c>
      <c r="C434" t="s">
        <v>98</v>
      </c>
      <c r="D434">
        <v>32</v>
      </c>
      <c r="E434" t="s">
        <v>99</v>
      </c>
      <c r="F434">
        <v>20180219</v>
      </c>
      <c r="G434">
        <v>282</v>
      </c>
      <c r="H434">
        <v>106043</v>
      </c>
      <c r="I434">
        <v>6</v>
      </c>
      <c r="K434" t="s">
        <v>149</v>
      </c>
      <c r="L434" t="s">
        <v>101</v>
      </c>
      <c r="M434">
        <v>170</v>
      </c>
      <c r="N434" t="s">
        <v>150</v>
      </c>
      <c r="O434" s="1">
        <v>255112936345</v>
      </c>
      <c r="P434">
        <v>134770</v>
      </c>
      <c r="R434" t="s">
        <v>158</v>
      </c>
      <c r="S434" t="s">
        <v>204</v>
      </c>
      <c r="T434" t="s">
        <v>101</v>
      </c>
      <c r="V434" t="s">
        <v>205</v>
      </c>
      <c r="W434" s="1">
        <v>191622176591</v>
      </c>
      <c r="X434" t="s">
        <v>1584</v>
      </c>
      <c r="Y434">
        <v>3</v>
      </c>
      <c r="Z434" t="s">
        <v>173</v>
      </c>
      <c r="AA434">
        <v>29</v>
      </c>
      <c r="AB434">
        <v>1</v>
      </c>
      <c r="AC434">
        <v>0</v>
      </c>
      <c r="AD434">
        <v>9</v>
      </c>
      <c r="AE434">
        <v>7</v>
      </c>
      <c r="AF434">
        <v>6</v>
      </c>
      <c r="AG434">
        <v>2</v>
      </c>
      <c r="AH434">
        <v>2</v>
      </c>
      <c r="AI434">
        <v>0</v>
      </c>
      <c r="AJ434">
        <v>0</v>
      </c>
      <c r="AK434">
        <v>0</v>
      </c>
      <c r="AL434">
        <v>0</v>
      </c>
      <c r="AM434">
        <v>21</v>
      </c>
      <c r="AN434">
        <v>9</v>
      </c>
      <c r="AO434">
        <v>6</v>
      </c>
      <c r="AP434">
        <v>3</v>
      </c>
      <c r="AQ434">
        <v>3</v>
      </c>
      <c r="AR434">
        <v>1</v>
      </c>
      <c r="AS434">
        <v>3</v>
      </c>
      <c r="AT434">
        <v>23</v>
      </c>
      <c r="AU434">
        <v>1810</v>
      </c>
      <c r="AV434">
        <v>120</v>
      </c>
      <c r="AW434">
        <v>467</v>
      </c>
      <c r="AX434">
        <v>106426</v>
      </c>
    </row>
    <row r="435" spans="1:51" x14ac:dyDescent="0.25">
      <c r="A435" t="s">
        <v>1582</v>
      </c>
      <c r="B435" t="s">
        <v>847</v>
      </c>
      <c r="C435" t="s">
        <v>98</v>
      </c>
      <c r="D435">
        <v>32</v>
      </c>
      <c r="E435" t="s">
        <v>99</v>
      </c>
      <c r="F435">
        <v>20180219</v>
      </c>
      <c r="G435">
        <v>284</v>
      </c>
      <c r="H435">
        <v>104792</v>
      </c>
      <c r="K435" t="s">
        <v>468</v>
      </c>
      <c r="L435" t="s">
        <v>101</v>
      </c>
      <c r="M435">
        <v>193</v>
      </c>
      <c r="N435" t="s">
        <v>138</v>
      </c>
      <c r="O435" s="1">
        <v>314688569473</v>
      </c>
      <c r="P435">
        <v>104547</v>
      </c>
      <c r="S435" t="s">
        <v>1503</v>
      </c>
      <c r="T435" t="s">
        <v>108</v>
      </c>
      <c r="U435">
        <v>188</v>
      </c>
      <c r="V435" t="s">
        <v>150</v>
      </c>
      <c r="W435" s="1">
        <v>328158795346</v>
      </c>
      <c r="X435" t="s">
        <v>1581</v>
      </c>
      <c r="Y435">
        <v>3</v>
      </c>
      <c r="Z435" t="s">
        <v>173</v>
      </c>
      <c r="AA435">
        <v>139</v>
      </c>
      <c r="AB435">
        <v>10</v>
      </c>
      <c r="AC435">
        <v>3</v>
      </c>
      <c r="AD435">
        <v>95</v>
      </c>
      <c r="AE435">
        <v>62</v>
      </c>
      <c r="AF435">
        <v>46</v>
      </c>
      <c r="AG435">
        <v>19</v>
      </c>
      <c r="AH435">
        <v>17</v>
      </c>
      <c r="AI435">
        <v>1</v>
      </c>
      <c r="AJ435">
        <v>4</v>
      </c>
      <c r="AK435">
        <v>5</v>
      </c>
      <c r="AL435">
        <v>2</v>
      </c>
      <c r="AM435">
        <v>97</v>
      </c>
      <c r="AN435">
        <v>58</v>
      </c>
      <c r="AO435">
        <v>41</v>
      </c>
      <c r="AP435">
        <v>22</v>
      </c>
      <c r="AQ435">
        <v>16</v>
      </c>
      <c r="AR435">
        <v>4</v>
      </c>
      <c r="AS435">
        <v>7</v>
      </c>
      <c r="AT435">
        <v>39</v>
      </c>
      <c r="AU435">
        <v>1265</v>
      </c>
      <c r="AV435">
        <v>68</v>
      </c>
      <c r="AW435">
        <v>768</v>
      </c>
      <c r="AX435">
        <v>106426</v>
      </c>
    </row>
    <row r="436" spans="1:51" x14ac:dyDescent="0.25">
      <c r="A436" t="s">
        <v>1582</v>
      </c>
      <c r="B436" t="s">
        <v>847</v>
      </c>
      <c r="C436" t="s">
        <v>98</v>
      </c>
      <c r="D436">
        <v>32</v>
      </c>
      <c r="E436" t="s">
        <v>99</v>
      </c>
      <c r="F436">
        <v>20180219</v>
      </c>
      <c r="G436">
        <v>286</v>
      </c>
      <c r="H436">
        <v>106233</v>
      </c>
      <c r="I436">
        <v>2</v>
      </c>
      <c r="K436" t="s">
        <v>679</v>
      </c>
      <c r="L436" t="s">
        <v>101</v>
      </c>
      <c r="M436">
        <v>185</v>
      </c>
      <c r="N436" t="s">
        <v>274</v>
      </c>
      <c r="O436" s="1">
        <v>24462696783</v>
      </c>
      <c r="P436">
        <v>104665</v>
      </c>
      <c r="R436" t="s">
        <v>267</v>
      </c>
      <c r="S436" t="s">
        <v>859</v>
      </c>
      <c r="T436" t="s">
        <v>101</v>
      </c>
      <c r="U436">
        <v>180</v>
      </c>
      <c r="V436" t="s">
        <v>154</v>
      </c>
      <c r="W436" s="1">
        <v>320739219713</v>
      </c>
      <c r="X436" t="s">
        <v>1585</v>
      </c>
      <c r="Y436">
        <v>3</v>
      </c>
      <c r="Z436" t="s">
        <v>187</v>
      </c>
      <c r="AA436">
        <v>36</v>
      </c>
      <c r="AB436">
        <v>1</v>
      </c>
      <c r="AC436">
        <v>0</v>
      </c>
      <c r="AD436">
        <v>16</v>
      </c>
      <c r="AE436">
        <v>10</v>
      </c>
      <c r="AF436">
        <v>6</v>
      </c>
      <c r="AG436">
        <v>4</v>
      </c>
      <c r="AH436">
        <v>3</v>
      </c>
      <c r="AI436">
        <v>1</v>
      </c>
      <c r="AJ436">
        <v>2</v>
      </c>
      <c r="AK436">
        <v>0</v>
      </c>
      <c r="AL436">
        <v>1</v>
      </c>
      <c r="AM436">
        <v>37</v>
      </c>
      <c r="AN436">
        <v>23</v>
      </c>
      <c r="AO436">
        <v>13</v>
      </c>
      <c r="AP436">
        <v>4</v>
      </c>
      <c r="AQ436">
        <v>3</v>
      </c>
      <c r="AR436">
        <v>3</v>
      </c>
      <c r="AS436">
        <v>5</v>
      </c>
      <c r="AT436">
        <v>6</v>
      </c>
      <c r="AU436">
        <v>4220</v>
      </c>
      <c r="AV436">
        <v>1821</v>
      </c>
      <c r="AW436">
        <v>1</v>
      </c>
      <c r="AY436">
        <v>106233</v>
      </c>
    </row>
    <row r="437" spans="1:51" x14ac:dyDescent="0.25">
      <c r="A437" t="s">
        <v>1582</v>
      </c>
      <c r="B437" t="s">
        <v>847</v>
      </c>
      <c r="C437" t="s">
        <v>98</v>
      </c>
      <c r="D437">
        <v>32</v>
      </c>
      <c r="E437" t="s">
        <v>99</v>
      </c>
      <c r="F437">
        <v>20180219</v>
      </c>
      <c r="G437">
        <v>289</v>
      </c>
      <c r="H437">
        <v>104926</v>
      </c>
      <c r="I437">
        <v>5</v>
      </c>
      <c r="K437" t="s">
        <v>670</v>
      </c>
      <c r="L437" t="s">
        <v>101</v>
      </c>
      <c r="M437">
        <v>178</v>
      </c>
      <c r="N437" t="s">
        <v>121</v>
      </c>
      <c r="O437" s="1">
        <v>307433264887</v>
      </c>
      <c r="P437">
        <v>105815</v>
      </c>
      <c r="S437" t="s">
        <v>758</v>
      </c>
      <c r="T437" t="s">
        <v>101</v>
      </c>
      <c r="V437" t="s">
        <v>127</v>
      </c>
      <c r="W437" s="1">
        <v>265817932923</v>
      </c>
      <c r="X437" t="s">
        <v>1586</v>
      </c>
      <c r="Y437">
        <v>3</v>
      </c>
      <c r="Z437" t="s">
        <v>187</v>
      </c>
      <c r="AA437">
        <v>137</v>
      </c>
      <c r="AB437">
        <v>1</v>
      </c>
      <c r="AC437">
        <v>5</v>
      </c>
      <c r="AD437">
        <v>93</v>
      </c>
      <c r="AE437">
        <v>55</v>
      </c>
      <c r="AF437">
        <v>38</v>
      </c>
      <c r="AG437">
        <v>26</v>
      </c>
      <c r="AH437">
        <v>16</v>
      </c>
      <c r="AI437">
        <v>2</v>
      </c>
      <c r="AJ437">
        <v>4</v>
      </c>
      <c r="AK437">
        <v>9</v>
      </c>
      <c r="AL437">
        <v>0</v>
      </c>
      <c r="AM437">
        <v>92</v>
      </c>
      <c r="AN437">
        <v>59</v>
      </c>
      <c r="AO437">
        <v>42</v>
      </c>
      <c r="AP437">
        <v>20</v>
      </c>
      <c r="AQ437">
        <v>16</v>
      </c>
      <c r="AR437">
        <v>2</v>
      </c>
      <c r="AS437">
        <v>4</v>
      </c>
      <c r="AT437">
        <v>21</v>
      </c>
      <c r="AU437">
        <v>1850</v>
      </c>
      <c r="AV437">
        <v>60</v>
      </c>
      <c r="AW437">
        <v>860</v>
      </c>
      <c r="AX437">
        <v>106426</v>
      </c>
    </row>
    <row r="438" spans="1:51" x14ac:dyDescent="0.25">
      <c r="A438" t="s">
        <v>1582</v>
      </c>
      <c r="B438" t="s">
        <v>847</v>
      </c>
      <c r="C438" t="s">
        <v>98</v>
      </c>
      <c r="D438">
        <v>32</v>
      </c>
      <c r="E438" t="s">
        <v>99</v>
      </c>
      <c r="F438">
        <v>20180219</v>
      </c>
      <c r="G438">
        <v>292</v>
      </c>
      <c r="H438">
        <v>106043</v>
      </c>
      <c r="I438">
        <v>6</v>
      </c>
      <c r="K438" t="s">
        <v>149</v>
      </c>
      <c r="L438" t="s">
        <v>101</v>
      </c>
      <c r="M438">
        <v>170</v>
      </c>
      <c r="N438" t="s">
        <v>150</v>
      </c>
      <c r="O438" s="1">
        <v>255112936345</v>
      </c>
      <c r="P438">
        <v>105643</v>
      </c>
      <c r="S438" t="s">
        <v>455</v>
      </c>
      <c r="T438" t="s">
        <v>108</v>
      </c>
      <c r="U438">
        <v>190</v>
      </c>
      <c r="V438" t="s">
        <v>150</v>
      </c>
      <c r="W438" s="1">
        <v>273757700205</v>
      </c>
      <c r="X438" t="s">
        <v>236</v>
      </c>
      <c r="Y438">
        <v>3</v>
      </c>
      <c r="Z438" t="s">
        <v>187</v>
      </c>
      <c r="AA438">
        <v>76</v>
      </c>
      <c r="AB438">
        <v>1</v>
      </c>
      <c r="AC438">
        <v>1</v>
      </c>
      <c r="AD438">
        <v>49</v>
      </c>
      <c r="AE438">
        <v>28</v>
      </c>
      <c r="AF438">
        <v>21</v>
      </c>
      <c r="AG438">
        <v>7</v>
      </c>
      <c r="AH438">
        <v>9</v>
      </c>
      <c r="AI438">
        <v>3</v>
      </c>
      <c r="AJ438">
        <v>6</v>
      </c>
      <c r="AK438">
        <v>2</v>
      </c>
      <c r="AL438">
        <v>5</v>
      </c>
      <c r="AM438">
        <v>54</v>
      </c>
      <c r="AN438">
        <v>26</v>
      </c>
      <c r="AO438">
        <v>13</v>
      </c>
      <c r="AP438">
        <v>8</v>
      </c>
      <c r="AQ438">
        <v>8</v>
      </c>
      <c r="AR438">
        <v>3</v>
      </c>
      <c r="AS438">
        <v>9</v>
      </c>
      <c r="AT438">
        <v>23</v>
      </c>
      <c r="AU438">
        <v>1810</v>
      </c>
      <c r="AV438">
        <v>63</v>
      </c>
      <c r="AW438">
        <v>825</v>
      </c>
      <c r="AX438">
        <v>106233</v>
      </c>
    </row>
    <row r="439" spans="1:51" x14ac:dyDescent="0.25">
      <c r="A439" t="s">
        <v>1582</v>
      </c>
      <c r="B439" t="s">
        <v>847</v>
      </c>
      <c r="C439" t="s">
        <v>98</v>
      </c>
      <c r="D439">
        <v>32</v>
      </c>
      <c r="E439" t="s">
        <v>99</v>
      </c>
      <c r="F439">
        <v>20180219</v>
      </c>
      <c r="G439">
        <v>293</v>
      </c>
      <c r="H439">
        <v>104792</v>
      </c>
      <c r="K439" t="s">
        <v>468</v>
      </c>
      <c r="L439" t="s">
        <v>101</v>
      </c>
      <c r="M439">
        <v>193</v>
      </c>
      <c r="N439" t="s">
        <v>138</v>
      </c>
      <c r="O439" s="1">
        <v>314688569473</v>
      </c>
      <c r="P439">
        <v>105227</v>
      </c>
      <c r="Q439">
        <v>1</v>
      </c>
      <c r="S439" t="s">
        <v>784</v>
      </c>
      <c r="T439" t="s">
        <v>101</v>
      </c>
      <c r="U439">
        <v>198</v>
      </c>
      <c r="V439" t="s">
        <v>504</v>
      </c>
      <c r="W439" s="1">
        <v>293935660507</v>
      </c>
      <c r="X439" t="s">
        <v>1380</v>
      </c>
      <c r="Y439">
        <v>3</v>
      </c>
      <c r="Z439" t="s">
        <v>187</v>
      </c>
      <c r="AA439">
        <v>125</v>
      </c>
      <c r="AB439">
        <v>8</v>
      </c>
      <c r="AC439">
        <v>8</v>
      </c>
      <c r="AD439">
        <v>78</v>
      </c>
      <c r="AE439">
        <v>46</v>
      </c>
      <c r="AF439">
        <v>35</v>
      </c>
      <c r="AG439">
        <v>15</v>
      </c>
      <c r="AH439">
        <v>10</v>
      </c>
      <c r="AI439">
        <v>4</v>
      </c>
      <c r="AJ439">
        <v>6</v>
      </c>
      <c r="AK439">
        <v>2</v>
      </c>
      <c r="AL439">
        <v>3</v>
      </c>
      <c r="AM439">
        <v>88</v>
      </c>
      <c r="AN439">
        <v>41</v>
      </c>
      <c r="AO439">
        <v>27</v>
      </c>
      <c r="AP439">
        <v>23</v>
      </c>
      <c r="AQ439">
        <v>11</v>
      </c>
      <c r="AR439">
        <v>7</v>
      </c>
      <c r="AS439">
        <v>11</v>
      </c>
      <c r="AT439">
        <v>39</v>
      </c>
      <c r="AU439">
        <v>1265</v>
      </c>
      <c r="AV439">
        <v>3</v>
      </c>
      <c r="AW439">
        <v>4960</v>
      </c>
      <c r="AX439">
        <v>106426</v>
      </c>
    </row>
    <row r="440" spans="1:51" x14ac:dyDescent="0.25">
      <c r="A440" t="s">
        <v>1582</v>
      </c>
      <c r="B440" t="s">
        <v>847</v>
      </c>
      <c r="C440" t="s">
        <v>98</v>
      </c>
      <c r="D440">
        <v>32</v>
      </c>
      <c r="E440" t="s">
        <v>99</v>
      </c>
      <c r="F440">
        <v>20180219</v>
      </c>
      <c r="G440">
        <v>294</v>
      </c>
      <c r="H440">
        <v>104269</v>
      </c>
      <c r="I440">
        <v>8</v>
      </c>
      <c r="K440" t="s">
        <v>779</v>
      </c>
      <c r="L440" t="s">
        <v>108</v>
      </c>
      <c r="M440">
        <v>188</v>
      </c>
      <c r="N440" t="s">
        <v>154</v>
      </c>
      <c r="O440" s="1">
        <v>34264202601</v>
      </c>
      <c r="P440">
        <v>106233</v>
      </c>
      <c r="Q440">
        <v>2</v>
      </c>
      <c r="S440" t="s">
        <v>679</v>
      </c>
      <c r="T440" t="s">
        <v>101</v>
      </c>
      <c r="U440">
        <v>185</v>
      </c>
      <c r="V440" t="s">
        <v>274</v>
      </c>
      <c r="W440" s="1">
        <v>24462696783</v>
      </c>
      <c r="X440" t="s">
        <v>840</v>
      </c>
      <c r="Y440">
        <v>3</v>
      </c>
      <c r="Z440" t="s">
        <v>189</v>
      </c>
      <c r="AA440">
        <v>86</v>
      </c>
      <c r="AB440">
        <v>4</v>
      </c>
      <c r="AC440">
        <v>2</v>
      </c>
      <c r="AD440">
        <v>60</v>
      </c>
      <c r="AE440">
        <v>37</v>
      </c>
      <c r="AF440">
        <v>31</v>
      </c>
      <c r="AG440">
        <v>9</v>
      </c>
      <c r="AH440">
        <v>8</v>
      </c>
      <c r="AI440">
        <v>4</v>
      </c>
      <c r="AJ440">
        <v>4</v>
      </c>
      <c r="AK440">
        <v>6</v>
      </c>
      <c r="AL440">
        <v>3</v>
      </c>
      <c r="AM440">
        <v>64</v>
      </c>
      <c r="AN440">
        <v>39</v>
      </c>
      <c r="AO440">
        <v>22</v>
      </c>
      <c r="AP440">
        <v>9</v>
      </c>
      <c r="AQ440">
        <v>8</v>
      </c>
      <c r="AR440">
        <v>9</v>
      </c>
      <c r="AS440">
        <v>13</v>
      </c>
      <c r="AT440">
        <v>40</v>
      </c>
      <c r="AU440">
        <v>1260</v>
      </c>
      <c r="AV440">
        <v>6</v>
      </c>
      <c r="AW440">
        <v>4220</v>
      </c>
      <c r="AX440">
        <v>106233</v>
      </c>
    </row>
    <row r="441" spans="1:51" x14ac:dyDescent="0.25">
      <c r="A441" t="s">
        <v>1582</v>
      </c>
      <c r="B441" t="s">
        <v>847</v>
      </c>
      <c r="C441" t="s">
        <v>98</v>
      </c>
      <c r="D441">
        <v>32</v>
      </c>
      <c r="E441" t="s">
        <v>99</v>
      </c>
      <c r="F441">
        <v>20180219</v>
      </c>
      <c r="G441">
        <v>295</v>
      </c>
      <c r="H441">
        <v>104926</v>
      </c>
      <c r="I441">
        <v>5</v>
      </c>
      <c r="K441" t="s">
        <v>670</v>
      </c>
      <c r="L441" t="s">
        <v>101</v>
      </c>
      <c r="M441">
        <v>178</v>
      </c>
      <c r="N441" t="s">
        <v>121</v>
      </c>
      <c r="O441" s="1">
        <v>307433264887</v>
      </c>
      <c r="P441">
        <v>105379</v>
      </c>
      <c r="S441" t="s">
        <v>696</v>
      </c>
      <c r="T441" t="s">
        <v>101</v>
      </c>
      <c r="U441">
        <v>181</v>
      </c>
      <c r="V441" t="s">
        <v>542</v>
      </c>
      <c r="W441" s="1">
        <v>2859137577</v>
      </c>
      <c r="X441" t="s">
        <v>1587</v>
      </c>
      <c r="Y441">
        <v>3</v>
      </c>
      <c r="Z441" t="s">
        <v>189</v>
      </c>
      <c r="AA441">
        <v>154</v>
      </c>
      <c r="AB441">
        <v>1</v>
      </c>
      <c r="AC441">
        <v>2</v>
      </c>
      <c r="AD441">
        <v>102</v>
      </c>
      <c r="AE441">
        <v>63</v>
      </c>
      <c r="AF441">
        <v>41</v>
      </c>
      <c r="AG441">
        <v>27</v>
      </c>
      <c r="AH441">
        <v>14</v>
      </c>
      <c r="AI441">
        <v>11</v>
      </c>
      <c r="AJ441">
        <v>12</v>
      </c>
      <c r="AK441">
        <v>3</v>
      </c>
      <c r="AL441">
        <v>3</v>
      </c>
      <c r="AM441">
        <v>108</v>
      </c>
      <c r="AN441">
        <v>58</v>
      </c>
      <c r="AO441">
        <v>42</v>
      </c>
      <c r="AP441">
        <v>19</v>
      </c>
      <c r="AQ441">
        <v>14</v>
      </c>
      <c r="AR441">
        <v>8</v>
      </c>
      <c r="AS441">
        <v>13</v>
      </c>
      <c r="AT441">
        <v>21</v>
      </c>
      <c r="AU441">
        <v>1850</v>
      </c>
      <c r="AV441">
        <v>43</v>
      </c>
      <c r="AW441">
        <v>1098</v>
      </c>
      <c r="AX441">
        <v>106426</v>
      </c>
    </row>
    <row r="442" spans="1:51" x14ac:dyDescent="0.25">
      <c r="A442" t="s">
        <v>1582</v>
      </c>
      <c r="B442" t="s">
        <v>847</v>
      </c>
      <c r="C442" t="s">
        <v>98</v>
      </c>
      <c r="D442">
        <v>32</v>
      </c>
      <c r="E442" t="s">
        <v>99</v>
      </c>
      <c r="F442">
        <v>20180219</v>
      </c>
      <c r="G442">
        <v>297</v>
      </c>
      <c r="H442">
        <v>106043</v>
      </c>
      <c r="I442">
        <v>6</v>
      </c>
      <c r="K442" t="s">
        <v>149</v>
      </c>
      <c r="L442" t="s">
        <v>101</v>
      </c>
      <c r="M442">
        <v>170</v>
      </c>
      <c r="N442" t="s">
        <v>150</v>
      </c>
      <c r="O442" s="1">
        <v>255112936345</v>
      </c>
      <c r="P442">
        <v>104792</v>
      </c>
      <c r="S442" t="s">
        <v>468</v>
      </c>
      <c r="T442" t="s">
        <v>101</v>
      </c>
      <c r="U442">
        <v>193</v>
      </c>
      <c r="V442" t="s">
        <v>138</v>
      </c>
      <c r="W442" s="1">
        <v>314688569473</v>
      </c>
      <c r="X442" t="s">
        <v>315</v>
      </c>
      <c r="Y442">
        <v>3</v>
      </c>
      <c r="Z442" t="s">
        <v>189</v>
      </c>
      <c r="AA442">
        <v>83</v>
      </c>
      <c r="AB442">
        <v>3</v>
      </c>
      <c r="AC442">
        <v>1</v>
      </c>
      <c r="AD442">
        <v>65</v>
      </c>
      <c r="AE442">
        <v>36</v>
      </c>
      <c r="AF442">
        <v>26</v>
      </c>
      <c r="AG442">
        <v>12</v>
      </c>
      <c r="AH442">
        <v>10</v>
      </c>
      <c r="AI442">
        <v>0</v>
      </c>
      <c r="AJ442">
        <v>2</v>
      </c>
      <c r="AK442">
        <v>5</v>
      </c>
      <c r="AL442">
        <v>7</v>
      </c>
      <c r="AM442">
        <v>58</v>
      </c>
      <c r="AN442">
        <v>33</v>
      </c>
      <c r="AO442">
        <v>22</v>
      </c>
      <c r="AP442">
        <v>9</v>
      </c>
      <c r="AQ442">
        <v>9</v>
      </c>
      <c r="AR442">
        <v>3</v>
      </c>
      <c r="AS442">
        <v>7</v>
      </c>
      <c r="AT442">
        <v>23</v>
      </c>
      <c r="AU442">
        <v>1810</v>
      </c>
      <c r="AV442">
        <v>39</v>
      </c>
      <c r="AW442">
        <v>1265</v>
      </c>
      <c r="AX442">
        <v>104745</v>
      </c>
    </row>
    <row r="443" spans="1:51" x14ac:dyDescent="0.25">
      <c r="A443" t="s">
        <v>1582</v>
      </c>
      <c r="B443" t="s">
        <v>847</v>
      </c>
      <c r="C443" t="s">
        <v>98</v>
      </c>
      <c r="D443">
        <v>32</v>
      </c>
      <c r="E443" t="s">
        <v>99</v>
      </c>
      <c r="F443">
        <v>20180219</v>
      </c>
      <c r="G443">
        <v>298</v>
      </c>
      <c r="H443">
        <v>104269</v>
      </c>
      <c r="I443">
        <v>8</v>
      </c>
      <c r="K443" t="s">
        <v>779</v>
      </c>
      <c r="L443" t="s">
        <v>108</v>
      </c>
      <c r="M443">
        <v>188</v>
      </c>
      <c r="N443" t="s">
        <v>154</v>
      </c>
      <c r="O443" s="1">
        <v>34264202601</v>
      </c>
      <c r="P443">
        <v>104926</v>
      </c>
      <c r="Q443">
        <v>5</v>
      </c>
      <c r="S443" t="s">
        <v>670</v>
      </c>
      <c r="T443" t="s">
        <v>101</v>
      </c>
      <c r="U443">
        <v>178</v>
      </c>
      <c r="V443" t="s">
        <v>121</v>
      </c>
      <c r="W443" s="1">
        <v>307433264887</v>
      </c>
      <c r="X443" t="s">
        <v>811</v>
      </c>
      <c r="Y443">
        <v>3</v>
      </c>
      <c r="Z443" t="s">
        <v>193</v>
      </c>
      <c r="AA443">
        <v>75</v>
      </c>
      <c r="AB443">
        <v>1</v>
      </c>
      <c r="AC443">
        <v>4</v>
      </c>
      <c r="AD443">
        <v>52</v>
      </c>
      <c r="AE443">
        <v>29</v>
      </c>
      <c r="AF443">
        <v>22</v>
      </c>
      <c r="AG443">
        <v>12</v>
      </c>
      <c r="AH443">
        <v>9</v>
      </c>
      <c r="AI443">
        <v>3</v>
      </c>
      <c r="AJ443">
        <v>4</v>
      </c>
      <c r="AK443">
        <v>0</v>
      </c>
      <c r="AL443">
        <v>2</v>
      </c>
      <c r="AM443">
        <v>59</v>
      </c>
      <c r="AN443">
        <v>41</v>
      </c>
      <c r="AO443">
        <v>22</v>
      </c>
      <c r="AP443">
        <v>7</v>
      </c>
      <c r="AQ443">
        <v>10</v>
      </c>
      <c r="AR443">
        <v>1</v>
      </c>
      <c r="AS443">
        <v>6</v>
      </c>
      <c r="AT443">
        <v>40</v>
      </c>
      <c r="AU443">
        <v>1260</v>
      </c>
      <c r="AV443">
        <v>21</v>
      </c>
      <c r="AW443">
        <v>1850</v>
      </c>
      <c r="AX443">
        <v>104745</v>
      </c>
      <c r="AY443">
        <v>105777</v>
      </c>
    </row>
    <row r="444" spans="1:51" x14ac:dyDescent="0.25">
      <c r="A444" t="s">
        <v>1582</v>
      </c>
      <c r="B444" t="s">
        <v>847</v>
      </c>
      <c r="C444" t="s">
        <v>98</v>
      </c>
      <c r="D444">
        <v>32</v>
      </c>
      <c r="E444" t="s">
        <v>99</v>
      </c>
      <c r="F444">
        <v>20180219</v>
      </c>
      <c r="G444">
        <v>299</v>
      </c>
      <c r="H444">
        <v>106043</v>
      </c>
      <c r="I444">
        <v>6</v>
      </c>
      <c r="K444" t="s">
        <v>149</v>
      </c>
      <c r="L444" t="s">
        <v>101</v>
      </c>
      <c r="M444">
        <v>170</v>
      </c>
      <c r="N444" t="s">
        <v>150</v>
      </c>
      <c r="O444" s="1">
        <v>255112936345</v>
      </c>
      <c r="P444">
        <v>111797</v>
      </c>
      <c r="S444" t="s">
        <v>898</v>
      </c>
      <c r="T444" t="s">
        <v>101</v>
      </c>
      <c r="V444" t="s">
        <v>218</v>
      </c>
      <c r="W444" s="1">
        <v>223600273785</v>
      </c>
      <c r="X444" t="s">
        <v>225</v>
      </c>
      <c r="Y444">
        <v>3</v>
      </c>
      <c r="Z444" t="s">
        <v>193</v>
      </c>
      <c r="AA444">
        <v>77</v>
      </c>
      <c r="AB444">
        <v>6</v>
      </c>
      <c r="AC444">
        <v>5</v>
      </c>
      <c r="AD444">
        <v>67</v>
      </c>
      <c r="AE444">
        <v>38</v>
      </c>
      <c r="AF444">
        <v>28</v>
      </c>
      <c r="AG444">
        <v>15</v>
      </c>
      <c r="AH444">
        <v>10</v>
      </c>
      <c r="AI444">
        <v>6</v>
      </c>
      <c r="AJ444">
        <v>7</v>
      </c>
      <c r="AK444">
        <v>6</v>
      </c>
      <c r="AL444">
        <v>5</v>
      </c>
      <c r="AM444">
        <v>57</v>
      </c>
      <c r="AN444">
        <v>39</v>
      </c>
      <c r="AO444">
        <v>23</v>
      </c>
      <c r="AP444">
        <v>8</v>
      </c>
      <c r="AQ444">
        <v>10</v>
      </c>
      <c r="AR444">
        <v>4</v>
      </c>
      <c r="AS444">
        <v>8</v>
      </c>
      <c r="AT444">
        <v>23</v>
      </c>
      <c r="AU444">
        <v>1810</v>
      </c>
      <c r="AV444">
        <v>94</v>
      </c>
      <c r="AW444">
        <v>596</v>
      </c>
      <c r="AX444">
        <v>104745</v>
      </c>
    </row>
    <row r="445" spans="1:51" x14ac:dyDescent="0.25">
      <c r="A445" t="s">
        <v>1582</v>
      </c>
      <c r="B445" t="s">
        <v>847</v>
      </c>
      <c r="C445" t="s">
        <v>98</v>
      </c>
      <c r="D445">
        <v>32</v>
      </c>
      <c r="E445" t="s">
        <v>99</v>
      </c>
      <c r="F445">
        <v>20180219</v>
      </c>
      <c r="G445">
        <v>300</v>
      </c>
      <c r="H445">
        <v>106043</v>
      </c>
      <c r="I445">
        <v>6</v>
      </c>
      <c r="K445" t="s">
        <v>149</v>
      </c>
      <c r="L445" t="s">
        <v>101</v>
      </c>
      <c r="M445">
        <v>170</v>
      </c>
      <c r="N445" t="s">
        <v>150</v>
      </c>
      <c r="O445" s="1">
        <v>255112936345</v>
      </c>
      <c r="P445">
        <v>104269</v>
      </c>
      <c r="Q445">
        <v>8</v>
      </c>
      <c r="S445" t="s">
        <v>779</v>
      </c>
      <c r="T445" t="s">
        <v>108</v>
      </c>
      <c r="U445">
        <v>188</v>
      </c>
      <c r="V445" t="s">
        <v>154</v>
      </c>
      <c r="W445" s="1">
        <v>34264202601</v>
      </c>
      <c r="X445" t="s">
        <v>236</v>
      </c>
      <c r="Y445">
        <v>3</v>
      </c>
      <c r="Z445" t="s">
        <v>196</v>
      </c>
      <c r="AA445">
        <v>83</v>
      </c>
      <c r="AB445">
        <v>2</v>
      </c>
      <c r="AC445">
        <v>4</v>
      </c>
      <c r="AD445">
        <v>69</v>
      </c>
      <c r="AE445">
        <v>35</v>
      </c>
      <c r="AF445">
        <v>26</v>
      </c>
      <c r="AG445">
        <v>17</v>
      </c>
      <c r="AH445">
        <v>9</v>
      </c>
      <c r="AI445">
        <v>8</v>
      </c>
      <c r="AJ445">
        <v>9</v>
      </c>
      <c r="AK445">
        <v>3</v>
      </c>
      <c r="AL445">
        <v>3</v>
      </c>
      <c r="AM445">
        <v>51</v>
      </c>
      <c r="AN445">
        <v>27</v>
      </c>
      <c r="AO445">
        <v>18</v>
      </c>
      <c r="AP445">
        <v>7</v>
      </c>
      <c r="AQ445">
        <v>8</v>
      </c>
      <c r="AR445">
        <v>1</v>
      </c>
      <c r="AS445">
        <v>5</v>
      </c>
      <c r="AT445">
        <v>23</v>
      </c>
      <c r="AU445">
        <v>1810</v>
      </c>
      <c r="AV445">
        <v>40</v>
      </c>
      <c r="AW445">
        <v>1260</v>
      </c>
      <c r="AX445">
        <v>105777</v>
      </c>
      <c r="AY445">
        <v>104527</v>
      </c>
    </row>
    <row r="446" spans="1:51" x14ac:dyDescent="0.25">
      <c r="A446" t="s">
        <v>1594</v>
      </c>
      <c r="B446" t="s">
        <v>1013</v>
      </c>
      <c r="C446" t="s">
        <v>98</v>
      </c>
      <c r="D446">
        <v>32</v>
      </c>
      <c r="E446" t="s">
        <v>99</v>
      </c>
      <c r="F446">
        <v>20180226</v>
      </c>
      <c r="G446">
        <v>286</v>
      </c>
      <c r="H446">
        <v>104926</v>
      </c>
      <c r="I446">
        <v>2</v>
      </c>
      <c r="K446" t="s">
        <v>670</v>
      </c>
      <c r="L446" t="s">
        <v>101</v>
      </c>
      <c r="M446">
        <v>178</v>
      </c>
      <c r="N446" t="s">
        <v>121</v>
      </c>
      <c r="O446" s="1">
        <v>307624914442</v>
      </c>
      <c r="P446">
        <v>106249</v>
      </c>
      <c r="R446" t="s">
        <v>354</v>
      </c>
      <c r="S446" t="s">
        <v>560</v>
      </c>
      <c r="T446" t="s">
        <v>101</v>
      </c>
      <c r="V446" t="s">
        <v>220</v>
      </c>
      <c r="W446" s="1">
        <v>243942505133</v>
      </c>
      <c r="X446" t="s">
        <v>645</v>
      </c>
      <c r="Y446">
        <v>3</v>
      </c>
      <c r="Z446" t="s">
        <v>187</v>
      </c>
      <c r="AA446">
        <v>68</v>
      </c>
      <c r="AB446">
        <v>0</v>
      </c>
      <c r="AC446">
        <v>2</v>
      </c>
      <c r="AD446">
        <v>49</v>
      </c>
      <c r="AE446">
        <v>33</v>
      </c>
      <c r="AF446">
        <v>26</v>
      </c>
      <c r="AG446">
        <v>9</v>
      </c>
      <c r="AH446">
        <v>9</v>
      </c>
      <c r="AI446">
        <v>1</v>
      </c>
      <c r="AJ446">
        <v>2</v>
      </c>
      <c r="AK446">
        <v>1</v>
      </c>
      <c r="AL446">
        <v>1</v>
      </c>
      <c r="AM446">
        <v>61</v>
      </c>
      <c r="AN446">
        <v>44</v>
      </c>
      <c r="AO446">
        <v>25</v>
      </c>
      <c r="AP446">
        <v>6</v>
      </c>
      <c r="AQ446">
        <v>10</v>
      </c>
      <c r="AR446">
        <v>8</v>
      </c>
      <c r="AS446">
        <v>13</v>
      </c>
      <c r="AT446">
        <v>20</v>
      </c>
      <c r="AU446">
        <v>1985</v>
      </c>
      <c r="AV446">
        <v>194</v>
      </c>
      <c r="AW446">
        <v>279</v>
      </c>
      <c r="AX446">
        <v>104745</v>
      </c>
    </row>
    <row r="447" spans="1:51" x14ac:dyDescent="0.25">
      <c r="A447" t="s">
        <v>1594</v>
      </c>
      <c r="B447" t="s">
        <v>1013</v>
      </c>
      <c r="C447" t="s">
        <v>98</v>
      </c>
      <c r="D447">
        <v>32</v>
      </c>
      <c r="E447" t="s">
        <v>99</v>
      </c>
      <c r="F447">
        <v>20180226</v>
      </c>
      <c r="G447">
        <v>291</v>
      </c>
      <c r="H447">
        <v>104547</v>
      </c>
      <c r="K447" t="s">
        <v>1503</v>
      </c>
      <c r="L447" t="s">
        <v>108</v>
      </c>
      <c r="M447">
        <v>188</v>
      </c>
      <c r="N447" t="s">
        <v>150</v>
      </c>
      <c r="O447" s="1">
        <v>328350444901</v>
      </c>
      <c r="P447">
        <v>104792</v>
      </c>
      <c r="Q447">
        <v>4</v>
      </c>
      <c r="S447" t="s">
        <v>468</v>
      </c>
      <c r="T447" t="s">
        <v>101</v>
      </c>
      <c r="U447">
        <v>193</v>
      </c>
      <c r="V447" t="s">
        <v>138</v>
      </c>
      <c r="W447" s="1">
        <v>314880219028</v>
      </c>
      <c r="X447" t="s">
        <v>279</v>
      </c>
      <c r="Y447">
        <v>3</v>
      </c>
      <c r="Z447" t="s">
        <v>187</v>
      </c>
      <c r="AA447">
        <v>124</v>
      </c>
      <c r="AB447">
        <v>2</v>
      </c>
      <c r="AC447">
        <v>2</v>
      </c>
      <c r="AD447">
        <v>96</v>
      </c>
      <c r="AE447">
        <v>67</v>
      </c>
      <c r="AF447">
        <v>46</v>
      </c>
      <c r="AG447">
        <v>16</v>
      </c>
      <c r="AH447">
        <v>14</v>
      </c>
      <c r="AI447">
        <v>8</v>
      </c>
      <c r="AJ447">
        <v>9</v>
      </c>
      <c r="AK447">
        <v>16</v>
      </c>
      <c r="AL447">
        <v>3</v>
      </c>
      <c r="AM447">
        <v>73</v>
      </c>
      <c r="AN447">
        <v>53</v>
      </c>
      <c r="AO447">
        <v>42</v>
      </c>
      <c r="AP447">
        <v>8</v>
      </c>
      <c r="AQ447">
        <v>13</v>
      </c>
      <c r="AR447">
        <v>0</v>
      </c>
      <c r="AS447">
        <v>2</v>
      </c>
      <c r="AT447">
        <v>69</v>
      </c>
      <c r="AU447">
        <v>743</v>
      </c>
      <c r="AV447">
        <v>35</v>
      </c>
      <c r="AW447">
        <v>1310</v>
      </c>
      <c r="AX447">
        <v>104527</v>
      </c>
    </row>
    <row r="448" spans="1:51" x14ac:dyDescent="0.25">
      <c r="A448" t="s">
        <v>1594</v>
      </c>
      <c r="B448" t="s">
        <v>1013</v>
      </c>
      <c r="C448" t="s">
        <v>98</v>
      </c>
      <c r="D448">
        <v>32</v>
      </c>
      <c r="E448" t="s">
        <v>99</v>
      </c>
      <c r="F448">
        <v>20180226</v>
      </c>
      <c r="G448">
        <v>294</v>
      </c>
      <c r="H448">
        <v>104926</v>
      </c>
      <c r="I448">
        <v>2</v>
      </c>
      <c r="K448" t="s">
        <v>670</v>
      </c>
      <c r="L448" t="s">
        <v>101</v>
      </c>
      <c r="M448">
        <v>178</v>
      </c>
      <c r="N448" t="s">
        <v>121</v>
      </c>
      <c r="O448" s="1">
        <v>307624914442</v>
      </c>
      <c r="P448">
        <v>104198</v>
      </c>
      <c r="S448" t="s">
        <v>899</v>
      </c>
      <c r="T448" t="s">
        <v>101</v>
      </c>
      <c r="U448">
        <v>188</v>
      </c>
      <c r="V448" t="s">
        <v>154</v>
      </c>
      <c r="W448" s="1">
        <v>347323750856</v>
      </c>
      <c r="X448" t="s">
        <v>331</v>
      </c>
      <c r="Y448">
        <v>3</v>
      </c>
      <c r="Z448" t="s">
        <v>189</v>
      </c>
      <c r="AA448">
        <v>69</v>
      </c>
      <c r="AB448">
        <v>3</v>
      </c>
      <c r="AC448">
        <v>2</v>
      </c>
      <c r="AD448">
        <v>55</v>
      </c>
      <c r="AE448">
        <v>32</v>
      </c>
      <c r="AF448">
        <v>25</v>
      </c>
      <c r="AG448">
        <v>13</v>
      </c>
      <c r="AH448">
        <v>9</v>
      </c>
      <c r="AI448">
        <v>2</v>
      </c>
      <c r="AJ448">
        <v>2</v>
      </c>
      <c r="AK448">
        <v>4</v>
      </c>
      <c r="AL448">
        <v>6</v>
      </c>
      <c r="AM448">
        <v>52</v>
      </c>
      <c r="AN448">
        <v>31</v>
      </c>
      <c r="AO448">
        <v>23</v>
      </c>
      <c r="AP448">
        <v>7</v>
      </c>
      <c r="AQ448">
        <v>9</v>
      </c>
      <c r="AR448">
        <v>1</v>
      </c>
      <c r="AS448">
        <v>4</v>
      </c>
      <c r="AT448">
        <v>20</v>
      </c>
      <c r="AU448">
        <v>1985</v>
      </c>
      <c r="AV448">
        <v>67</v>
      </c>
      <c r="AW448">
        <v>780</v>
      </c>
      <c r="AX448">
        <v>105777</v>
      </c>
    </row>
    <row r="449" spans="1:51" x14ac:dyDescent="0.25">
      <c r="A449" t="s">
        <v>1594</v>
      </c>
      <c r="B449" t="s">
        <v>1013</v>
      </c>
      <c r="C449" t="s">
        <v>98</v>
      </c>
      <c r="D449">
        <v>32</v>
      </c>
      <c r="E449" t="s">
        <v>99</v>
      </c>
      <c r="F449">
        <v>20180226</v>
      </c>
      <c r="G449">
        <v>298</v>
      </c>
      <c r="H449">
        <v>104926</v>
      </c>
      <c r="I449">
        <v>2</v>
      </c>
      <c r="K449" t="s">
        <v>670</v>
      </c>
      <c r="L449" t="s">
        <v>101</v>
      </c>
      <c r="M449">
        <v>178</v>
      </c>
      <c r="N449" t="s">
        <v>121</v>
      </c>
      <c r="O449" s="1">
        <v>307624914442</v>
      </c>
      <c r="P449">
        <v>104655</v>
      </c>
      <c r="Q449">
        <v>3</v>
      </c>
      <c r="S449" t="s">
        <v>664</v>
      </c>
      <c r="T449" t="s">
        <v>101</v>
      </c>
      <c r="U449">
        <v>180</v>
      </c>
      <c r="V449" t="s">
        <v>453</v>
      </c>
      <c r="W449" s="1">
        <v>321533196441</v>
      </c>
      <c r="X449" t="s">
        <v>331</v>
      </c>
      <c r="Y449">
        <v>3</v>
      </c>
      <c r="Z449" t="s">
        <v>193</v>
      </c>
      <c r="AA449">
        <v>71</v>
      </c>
      <c r="AB449">
        <v>3</v>
      </c>
      <c r="AC449">
        <v>0</v>
      </c>
      <c r="AD449">
        <v>52</v>
      </c>
      <c r="AE449">
        <v>28</v>
      </c>
      <c r="AF449">
        <v>21</v>
      </c>
      <c r="AG449">
        <v>17</v>
      </c>
      <c r="AH449">
        <v>9</v>
      </c>
      <c r="AI449">
        <v>3</v>
      </c>
      <c r="AJ449">
        <v>3</v>
      </c>
      <c r="AK449">
        <v>1</v>
      </c>
      <c r="AL449">
        <v>2</v>
      </c>
      <c r="AM449">
        <v>56</v>
      </c>
      <c r="AN449">
        <v>38</v>
      </c>
      <c r="AO449">
        <v>23</v>
      </c>
      <c r="AP449">
        <v>10</v>
      </c>
      <c r="AQ449">
        <v>9</v>
      </c>
      <c r="AR449">
        <v>4</v>
      </c>
      <c r="AS449">
        <v>7</v>
      </c>
      <c r="AT449">
        <v>20</v>
      </c>
      <c r="AU449">
        <v>1985</v>
      </c>
      <c r="AV449">
        <v>31</v>
      </c>
      <c r="AW449">
        <v>1470</v>
      </c>
      <c r="AY449">
        <v>200000</v>
      </c>
    </row>
    <row r="450" spans="1:51" x14ac:dyDescent="0.25">
      <c r="A450" t="s">
        <v>1594</v>
      </c>
      <c r="B450" t="s">
        <v>1013</v>
      </c>
      <c r="C450" t="s">
        <v>98</v>
      </c>
      <c r="D450">
        <v>32</v>
      </c>
      <c r="E450" t="s">
        <v>99</v>
      </c>
      <c r="F450">
        <v>20180226</v>
      </c>
      <c r="G450">
        <v>300</v>
      </c>
      <c r="H450">
        <v>104926</v>
      </c>
      <c r="I450">
        <v>2</v>
      </c>
      <c r="K450" t="s">
        <v>670</v>
      </c>
      <c r="L450" t="s">
        <v>101</v>
      </c>
      <c r="M450">
        <v>178</v>
      </c>
      <c r="N450" t="s">
        <v>121</v>
      </c>
      <c r="O450" s="1">
        <v>307624914442</v>
      </c>
      <c r="P450">
        <v>111797</v>
      </c>
      <c r="S450" t="s">
        <v>898</v>
      </c>
      <c r="T450" t="s">
        <v>101</v>
      </c>
      <c r="V450" t="s">
        <v>218</v>
      </c>
      <c r="W450" s="1">
        <v>22379192334</v>
      </c>
      <c r="X450" t="s">
        <v>1595</v>
      </c>
      <c r="Y450">
        <v>3</v>
      </c>
      <c r="Z450" t="s">
        <v>196</v>
      </c>
      <c r="AA450">
        <v>93</v>
      </c>
      <c r="AB450">
        <v>2</v>
      </c>
      <c r="AC450">
        <v>0</v>
      </c>
      <c r="AD450">
        <v>72</v>
      </c>
      <c r="AE450">
        <v>49</v>
      </c>
      <c r="AF450">
        <v>30</v>
      </c>
      <c r="AG450">
        <v>14</v>
      </c>
      <c r="AH450">
        <v>12</v>
      </c>
      <c r="AI450">
        <v>5</v>
      </c>
      <c r="AJ450">
        <v>8</v>
      </c>
      <c r="AK450">
        <v>6</v>
      </c>
      <c r="AL450">
        <v>2</v>
      </c>
      <c r="AM450">
        <v>73</v>
      </c>
      <c r="AN450">
        <v>45</v>
      </c>
      <c r="AO450">
        <v>31</v>
      </c>
      <c r="AP450">
        <v>11</v>
      </c>
      <c r="AQ450">
        <v>12</v>
      </c>
      <c r="AR450">
        <v>4</v>
      </c>
      <c r="AS450">
        <v>8</v>
      </c>
      <c r="AT450">
        <v>20</v>
      </c>
      <c r="AU450">
        <v>1985</v>
      </c>
      <c r="AV450">
        <v>73</v>
      </c>
      <c r="AW450">
        <v>728</v>
      </c>
      <c r="AY450">
        <v>100644</v>
      </c>
    </row>
    <row r="451" spans="1:51" x14ac:dyDescent="0.25">
      <c r="A451" t="s">
        <v>1614</v>
      </c>
      <c r="B451" t="s">
        <v>1615</v>
      </c>
      <c r="C451" t="s">
        <v>98</v>
      </c>
      <c r="D451">
        <v>4</v>
      </c>
      <c r="E451" t="s">
        <v>886</v>
      </c>
      <c r="F451">
        <v>20180406</v>
      </c>
      <c r="G451">
        <v>2</v>
      </c>
      <c r="H451">
        <v>106043</v>
      </c>
      <c r="K451" t="s">
        <v>149</v>
      </c>
      <c r="L451" t="s">
        <v>101</v>
      </c>
      <c r="M451">
        <v>170</v>
      </c>
      <c r="N451" t="s">
        <v>150</v>
      </c>
      <c r="O451" s="1">
        <v>256262833676</v>
      </c>
      <c r="P451">
        <v>106426</v>
      </c>
      <c r="S451" t="s">
        <v>217</v>
      </c>
      <c r="T451" t="s">
        <v>101</v>
      </c>
      <c r="V451" t="s">
        <v>218</v>
      </c>
      <c r="W451" s="1">
        <v>21839835729</v>
      </c>
      <c r="X451" t="s">
        <v>1616</v>
      </c>
      <c r="Y451">
        <v>3</v>
      </c>
      <c r="Z451" t="s">
        <v>656</v>
      </c>
      <c r="AA451">
        <v>162</v>
      </c>
      <c r="AB451">
        <v>3</v>
      </c>
      <c r="AC451">
        <v>6</v>
      </c>
      <c r="AD451">
        <v>112</v>
      </c>
      <c r="AE451">
        <v>63</v>
      </c>
      <c r="AF451">
        <v>42</v>
      </c>
      <c r="AG451">
        <v>24</v>
      </c>
      <c r="AH451">
        <v>16</v>
      </c>
      <c r="AI451">
        <v>2</v>
      </c>
      <c r="AJ451">
        <v>6</v>
      </c>
      <c r="AK451">
        <v>2</v>
      </c>
      <c r="AL451">
        <v>8</v>
      </c>
      <c r="AM451">
        <v>108</v>
      </c>
      <c r="AN451">
        <v>58</v>
      </c>
      <c r="AO451">
        <v>37</v>
      </c>
      <c r="AP451">
        <v>26</v>
      </c>
      <c r="AQ451">
        <v>16</v>
      </c>
      <c r="AR451">
        <v>6</v>
      </c>
      <c r="AS451">
        <v>12</v>
      </c>
      <c r="AT451">
        <v>15</v>
      </c>
      <c r="AU451">
        <v>2220</v>
      </c>
      <c r="AV451">
        <v>217</v>
      </c>
      <c r="AW451">
        <v>256</v>
      </c>
      <c r="AX451">
        <v>104745</v>
      </c>
    </row>
    <row r="452" spans="1:51" x14ac:dyDescent="0.25">
      <c r="A452" t="s">
        <v>1614</v>
      </c>
      <c r="B452" t="s">
        <v>1615</v>
      </c>
      <c r="C452" t="s">
        <v>98</v>
      </c>
      <c r="D452">
        <v>4</v>
      </c>
      <c r="E452" t="s">
        <v>886</v>
      </c>
      <c r="F452">
        <v>20180406</v>
      </c>
      <c r="G452">
        <v>4</v>
      </c>
      <c r="H452">
        <v>106043</v>
      </c>
      <c r="K452" t="s">
        <v>149</v>
      </c>
      <c r="L452" t="s">
        <v>101</v>
      </c>
      <c r="M452">
        <v>170</v>
      </c>
      <c r="N452" t="s">
        <v>150</v>
      </c>
      <c r="O452" s="1">
        <v>256262833676</v>
      </c>
      <c r="P452">
        <v>111797</v>
      </c>
      <c r="S452" t="s">
        <v>898</v>
      </c>
      <c r="T452" t="s">
        <v>101</v>
      </c>
      <c r="V452" t="s">
        <v>218</v>
      </c>
      <c r="W452" s="1">
        <v>224750171116</v>
      </c>
      <c r="X452" t="s">
        <v>139</v>
      </c>
      <c r="Y452">
        <v>3</v>
      </c>
      <c r="Z452" t="s">
        <v>656</v>
      </c>
      <c r="AA452">
        <v>97</v>
      </c>
      <c r="AB452">
        <v>0</v>
      </c>
      <c r="AC452">
        <v>2</v>
      </c>
      <c r="AD452">
        <v>78</v>
      </c>
      <c r="AE452">
        <v>49</v>
      </c>
      <c r="AF452">
        <v>31</v>
      </c>
      <c r="AG452">
        <v>13</v>
      </c>
      <c r="AH452">
        <v>10</v>
      </c>
      <c r="AI452">
        <v>6</v>
      </c>
      <c r="AJ452">
        <v>9</v>
      </c>
      <c r="AK452">
        <v>1</v>
      </c>
      <c r="AL452">
        <v>1</v>
      </c>
      <c r="AM452">
        <v>69</v>
      </c>
      <c r="AN452">
        <v>44</v>
      </c>
      <c r="AO452">
        <v>20</v>
      </c>
      <c r="AP452">
        <v>14</v>
      </c>
      <c r="AQ452">
        <v>10</v>
      </c>
      <c r="AR452">
        <v>5</v>
      </c>
      <c r="AS452">
        <v>10</v>
      </c>
      <c r="AT452">
        <v>15</v>
      </c>
      <c r="AU452">
        <v>2220</v>
      </c>
      <c r="AV452">
        <v>64</v>
      </c>
      <c r="AW452">
        <v>822</v>
      </c>
      <c r="AX452">
        <v>104527</v>
      </c>
    </row>
    <row r="453" spans="1:51" x14ac:dyDescent="0.25">
      <c r="A453" t="s">
        <v>1614</v>
      </c>
      <c r="B453" t="s">
        <v>1615</v>
      </c>
      <c r="C453" t="s">
        <v>98</v>
      </c>
      <c r="D453">
        <v>4</v>
      </c>
      <c r="E453" t="s">
        <v>886</v>
      </c>
      <c r="F453">
        <v>20180406</v>
      </c>
      <c r="G453">
        <v>5</v>
      </c>
      <c r="H453">
        <v>105550</v>
      </c>
      <c r="K453" t="s">
        <v>654</v>
      </c>
      <c r="L453" t="s">
        <v>108</v>
      </c>
      <c r="M453">
        <v>185</v>
      </c>
      <c r="N453" t="s">
        <v>150</v>
      </c>
      <c r="O453" s="1">
        <v>278767967146</v>
      </c>
      <c r="P453">
        <v>106426</v>
      </c>
      <c r="S453" t="s">
        <v>217</v>
      </c>
      <c r="T453" t="s">
        <v>101</v>
      </c>
      <c r="V453" t="s">
        <v>218</v>
      </c>
      <c r="W453" s="1">
        <v>21839835729</v>
      </c>
      <c r="X453" t="s">
        <v>287</v>
      </c>
      <c r="Y453">
        <v>3</v>
      </c>
      <c r="Z453" t="s">
        <v>656</v>
      </c>
      <c r="AA453">
        <v>107</v>
      </c>
      <c r="AB453">
        <v>10</v>
      </c>
      <c r="AC453">
        <v>1</v>
      </c>
      <c r="AD453">
        <v>61</v>
      </c>
      <c r="AE453">
        <v>34</v>
      </c>
      <c r="AF453">
        <v>22</v>
      </c>
      <c r="AG453">
        <v>15</v>
      </c>
      <c r="AH453">
        <v>11</v>
      </c>
      <c r="AI453">
        <v>3</v>
      </c>
      <c r="AJ453">
        <v>6</v>
      </c>
      <c r="AK453">
        <v>2</v>
      </c>
      <c r="AL453">
        <v>2</v>
      </c>
      <c r="AM453">
        <v>81</v>
      </c>
      <c r="AN453">
        <v>43</v>
      </c>
      <c r="AO453">
        <v>25</v>
      </c>
      <c r="AP453">
        <v>17</v>
      </c>
      <c r="AQ453">
        <v>10</v>
      </c>
      <c r="AR453">
        <v>5</v>
      </c>
      <c r="AS453">
        <v>10</v>
      </c>
      <c r="AT453">
        <v>63</v>
      </c>
      <c r="AU453">
        <v>830</v>
      </c>
      <c r="AV453">
        <v>217</v>
      </c>
      <c r="AW453">
        <v>256</v>
      </c>
      <c r="AX453">
        <v>105777</v>
      </c>
    </row>
    <row r="454" spans="1:51" x14ac:dyDescent="0.25">
      <c r="A454" t="s">
        <v>1619</v>
      </c>
      <c r="B454" t="s">
        <v>1620</v>
      </c>
      <c r="C454" t="s">
        <v>98</v>
      </c>
      <c r="D454">
        <v>4</v>
      </c>
      <c r="E454" t="s">
        <v>886</v>
      </c>
      <c r="F454">
        <v>20180406</v>
      </c>
      <c r="G454">
        <v>1</v>
      </c>
      <c r="H454">
        <v>100644</v>
      </c>
      <c r="K454" t="s">
        <v>683</v>
      </c>
      <c r="L454" t="s">
        <v>101</v>
      </c>
      <c r="M454">
        <v>198</v>
      </c>
      <c r="N454" t="s">
        <v>104</v>
      </c>
      <c r="O454" s="1">
        <v>209500342231</v>
      </c>
      <c r="P454">
        <v>103970</v>
      </c>
      <c r="S454" t="s">
        <v>999</v>
      </c>
      <c r="T454" t="s">
        <v>101</v>
      </c>
      <c r="U454">
        <v>175</v>
      </c>
      <c r="V454" t="s">
        <v>154</v>
      </c>
      <c r="W454" t="s">
        <v>1621</v>
      </c>
      <c r="X454" t="s">
        <v>742</v>
      </c>
      <c r="Y454">
        <v>3</v>
      </c>
      <c r="Z454" t="s">
        <v>656</v>
      </c>
      <c r="AA454">
        <v>115</v>
      </c>
      <c r="AB454">
        <v>4</v>
      </c>
      <c r="AC454">
        <v>4</v>
      </c>
      <c r="AD454">
        <v>71</v>
      </c>
      <c r="AE454">
        <v>41</v>
      </c>
      <c r="AF454">
        <v>23</v>
      </c>
      <c r="AG454">
        <v>17</v>
      </c>
      <c r="AH454">
        <v>13</v>
      </c>
      <c r="AI454">
        <v>1</v>
      </c>
      <c r="AJ454">
        <v>6</v>
      </c>
      <c r="AK454">
        <v>0</v>
      </c>
      <c r="AL454">
        <v>10</v>
      </c>
      <c r="AM454">
        <v>84</v>
      </c>
      <c r="AN454">
        <v>47</v>
      </c>
      <c r="AO454">
        <v>19</v>
      </c>
      <c r="AP454">
        <v>12</v>
      </c>
      <c r="AQ454">
        <v>13</v>
      </c>
      <c r="AR454">
        <v>5</v>
      </c>
      <c r="AS454">
        <v>15</v>
      </c>
      <c r="AT454">
        <v>4</v>
      </c>
      <c r="AU454">
        <v>4925</v>
      </c>
      <c r="AV454">
        <v>33</v>
      </c>
      <c r="AW454">
        <v>1405</v>
      </c>
      <c r="AX454">
        <v>200000</v>
      </c>
    </row>
    <row r="455" spans="1:51" x14ac:dyDescent="0.25">
      <c r="A455" t="s">
        <v>1619</v>
      </c>
      <c r="B455" t="s">
        <v>1620</v>
      </c>
      <c r="C455" t="s">
        <v>98</v>
      </c>
      <c r="D455">
        <v>4</v>
      </c>
      <c r="E455" t="s">
        <v>886</v>
      </c>
      <c r="F455">
        <v>20180406</v>
      </c>
      <c r="G455">
        <v>2</v>
      </c>
      <c r="H455">
        <v>104745</v>
      </c>
      <c r="K455" t="s">
        <v>642</v>
      </c>
      <c r="L455" t="s">
        <v>108</v>
      </c>
      <c r="M455">
        <v>185</v>
      </c>
      <c r="N455" t="s">
        <v>154</v>
      </c>
      <c r="O455" s="1">
        <v>318302532512</v>
      </c>
      <c r="P455">
        <v>104259</v>
      </c>
      <c r="S455" t="s">
        <v>765</v>
      </c>
      <c r="T455" t="s">
        <v>101</v>
      </c>
      <c r="U455">
        <v>178</v>
      </c>
      <c r="V455" t="s">
        <v>104</v>
      </c>
      <c r="W455" s="1">
        <v>344613278576</v>
      </c>
      <c r="X455" t="s">
        <v>1622</v>
      </c>
      <c r="Y455">
        <v>5</v>
      </c>
      <c r="Z455" t="s">
        <v>656</v>
      </c>
      <c r="AA455">
        <v>153</v>
      </c>
      <c r="AB455">
        <v>3</v>
      </c>
      <c r="AC455">
        <v>8</v>
      </c>
      <c r="AD455">
        <v>78</v>
      </c>
      <c r="AE455">
        <v>43</v>
      </c>
      <c r="AF455">
        <v>33</v>
      </c>
      <c r="AG455">
        <v>18</v>
      </c>
      <c r="AH455">
        <v>13</v>
      </c>
      <c r="AI455">
        <v>4</v>
      </c>
      <c r="AJ455">
        <v>6</v>
      </c>
      <c r="AK455">
        <v>1</v>
      </c>
      <c r="AL455">
        <v>3</v>
      </c>
      <c r="AM455">
        <v>105</v>
      </c>
      <c r="AN455">
        <v>56</v>
      </c>
      <c r="AO455">
        <v>30</v>
      </c>
      <c r="AP455">
        <v>19</v>
      </c>
      <c r="AQ455">
        <v>12</v>
      </c>
      <c r="AR455">
        <v>11</v>
      </c>
      <c r="AS455">
        <v>18</v>
      </c>
      <c r="AT455">
        <v>1</v>
      </c>
      <c r="AU455">
        <v>8770</v>
      </c>
      <c r="AV455">
        <v>34</v>
      </c>
      <c r="AW455">
        <v>1380</v>
      </c>
      <c r="AX455">
        <v>100644</v>
      </c>
    </row>
    <row r="456" spans="1:51" x14ac:dyDescent="0.25">
      <c r="A456" t="s">
        <v>1619</v>
      </c>
      <c r="B456" t="s">
        <v>1620</v>
      </c>
      <c r="C456" t="s">
        <v>98</v>
      </c>
      <c r="D456">
        <v>4</v>
      </c>
      <c r="E456" t="s">
        <v>886</v>
      </c>
      <c r="F456">
        <v>20180406</v>
      </c>
      <c r="G456">
        <v>4</v>
      </c>
      <c r="H456">
        <v>104745</v>
      </c>
      <c r="K456" t="s">
        <v>642</v>
      </c>
      <c r="L456" t="s">
        <v>108</v>
      </c>
      <c r="M456">
        <v>185</v>
      </c>
      <c r="N456" t="s">
        <v>154</v>
      </c>
      <c r="O456" s="1">
        <v>318302532512</v>
      </c>
      <c r="P456">
        <v>100644</v>
      </c>
      <c r="S456" t="s">
        <v>683</v>
      </c>
      <c r="T456" t="s">
        <v>101</v>
      </c>
      <c r="U456">
        <v>198</v>
      </c>
      <c r="V456" t="s">
        <v>104</v>
      </c>
      <c r="W456" s="1">
        <v>209500342231</v>
      </c>
      <c r="X456" t="s">
        <v>1532</v>
      </c>
      <c r="Y456">
        <v>5</v>
      </c>
      <c r="Z456" t="s">
        <v>656</v>
      </c>
      <c r="AA456">
        <v>136</v>
      </c>
      <c r="AB456">
        <v>0</v>
      </c>
      <c r="AC456">
        <v>3</v>
      </c>
      <c r="AD456">
        <v>82</v>
      </c>
      <c r="AE456">
        <v>52</v>
      </c>
      <c r="AF456">
        <v>36</v>
      </c>
      <c r="AG456">
        <v>19</v>
      </c>
      <c r="AH456">
        <v>14</v>
      </c>
      <c r="AI456">
        <v>4</v>
      </c>
      <c r="AJ456">
        <v>6</v>
      </c>
      <c r="AK456">
        <v>5</v>
      </c>
      <c r="AL456">
        <v>4</v>
      </c>
      <c r="AM456">
        <v>81</v>
      </c>
      <c r="AN456">
        <v>53</v>
      </c>
      <c r="AO456">
        <v>30</v>
      </c>
      <c r="AP456">
        <v>12</v>
      </c>
      <c r="AQ456">
        <v>13</v>
      </c>
      <c r="AR456">
        <v>2</v>
      </c>
      <c r="AS456">
        <v>8</v>
      </c>
      <c r="AT456">
        <v>1</v>
      </c>
      <c r="AU456">
        <v>8770</v>
      </c>
      <c r="AV456">
        <v>4</v>
      </c>
      <c r="AW456">
        <v>4925</v>
      </c>
      <c r="AX456">
        <v>104925</v>
      </c>
      <c r="AY456">
        <v>126774</v>
      </c>
    </row>
    <row r="457" spans="1:51" x14ac:dyDescent="0.25">
      <c r="A457" t="s">
        <v>1623</v>
      </c>
      <c r="B457" t="s">
        <v>1624</v>
      </c>
      <c r="C457" t="s">
        <v>98</v>
      </c>
      <c r="D457">
        <v>4</v>
      </c>
      <c r="E457" t="s">
        <v>886</v>
      </c>
      <c r="F457">
        <v>20180406</v>
      </c>
      <c r="G457">
        <v>2</v>
      </c>
      <c r="H457">
        <v>104926</v>
      </c>
      <c r="K457" t="s">
        <v>670</v>
      </c>
      <c r="L457" t="s">
        <v>101</v>
      </c>
      <c r="M457">
        <v>178</v>
      </c>
      <c r="N457" t="s">
        <v>121</v>
      </c>
      <c r="O457" s="1">
        <v>308583162218</v>
      </c>
      <c r="P457">
        <v>104871</v>
      </c>
      <c r="S457" t="s">
        <v>698</v>
      </c>
      <c r="T457" t="s">
        <v>101</v>
      </c>
      <c r="U457">
        <v>188</v>
      </c>
      <c r="V457" t="s">
        <v>138</v>
      </c>
      <c r="W457" s="1">
        <v>311348391513</v>
      </c>
      <c r="X457" t="s">
        <v>1625</v>
      </c>
      <c r="Y457">
        <v>5</v>
      </c>
      <c r="Z457" t="s">
        <v>656</v>
      </c>
      <c r="AA457">
        <v>211</v>
      </c>
      <c r="AB457">
        <v>4</v>
      </c>
      <c r="AC457">
        <v>7</v>
      </c>
      <c r="AD457">
        <v>138</v>
      </c>
      <c r="AE457">
        <v>92</v>
      </c>
      <c r="AF457">
        <v>64</v>
      </c>
      <c r="AG457">
        <v>19</v>
      </c>
      <c r="AH457">
        <v>19</v>
      </c>
      <c r="AI457">
        <v>12</v>
      </c>
      <c r="AJ457">
        <v>16</v>
      </c>
      <c r="AK457">
        <v>7</v>
      </c>
      <c r="AL457">
        <v>6</v>
      </c>
      <c r="AM457">
        <v>138</v>
      </c>
      <c r="AN457">
        <v>67</v>
      </c>
      <c r="AO457">
        <v>38</v>
      </c>
      <c r="AP457">
        <v>30</v>
      </c>
      <c r="AQ457">
        <v>18</v>
      </c>
      <c r="AR457">
        <v>16</v>
      </c>
      <c r="AS457">
        <v>25</v>
      </c>
      <c r="AT457">
        <v>20</v>
      </c>
      <c r="AU457">
        <v>1840</v>
      </c>
      <c r="AV457">
        <v>80</v>
      </c>
      <c r="AW457">
        <v>685</v>
      </c>
      <c r="AX457">
        <v>104925</v>
      </c>
      <c r="AY457">
        <v>104792</v>
      </c>
    </row>
    <row r="458" spans="1:51" x14ac:dyDescent="0.25">
      <c r="A458" t="s">
        <v>1623</v>
      </c>
      <c r="B458" t="s">
        <v>1624</v>
      </c>
      <c r="C458" t="s">
        <v>98</v>
      </c>
      <c r="D458">
        <v>4</v>
      </c>
      <c r="E458" t="s">
        <v>886</v>
      </c>
      <c r="F458">
        <v>20180406</v>
      </c>
      <c r="G458">
        <v>4</v>
      </c>
      <c r="H458">
        <v>106298</v>
      </c>
      <c r="K458" t="s">
        <v>908</v>
      </c>
      <c r="L458" t="s">
        <v>101</v>
      </c>
      <c r="M458">
        <v>185</v>
      </c>
      <c r="N458" t="s">
        <v>138</v>
      </c>
      <c r="O458" s="1">
        <v>241040383299</v>
      </c>
      <c r="P458">
        <v>104926</v>
      </c>
      <c r="S458" t="s">
        <v>670</v>
      </c>
      <c r="T458" t="s">
        <v>101</v>
      </c>
      <c r="U458">
        <v>178</v>
      </c>
      <c r="V458" t="s">
        <v>121</v>
      </c>
      <c r="W458" s="1">
        <v>308583162218</v>
      </c>
      <c r="X458" t="s">
        <v>1626</v>
      </c>
      <c r="Y458">
        <v>5</v>
      </c>
      <c r="Z458" t="s">
        <v>656</v>
      </c>
      <c r="AA458">
        <v>181</v>
      </c>
      <c r="AB458">
        <v>7</v>
      </c>
      <c r="AC458">
        <v>8</v>
      </c>
      <c r="AD458">
        <v>137</v>
      </c>
      <c r="AE458">
        <v>73</v>
      </c>
      <c r="AF458">
        <v>50</v>
      </c>
      <c r="AG458">
        <v>31</v>
      </c>
      <c r="AH458">
        <v>18</v>
      </c>
      <c r="AI458">
        <v>12</v>
      </c>
      <c r="AJ458">
        <v>18</v>
      </c>
      <c r="AK458">
        <v>1</v>
      </c>
      <c r="AL458">
        <v>3</v>
      </c>
      <c r="AM458">
        <v>119</v>
      </c>
      <c r="AN458">
        <v>79</v>
      </c>
      <c r="AO458">
        <v>45</v>
      </c>
      <c r="AP458">
        <v>17</v>
      </c>
      <c r="AQ458">
        <v>18</v>
      </c>
      <c r="AR458">
        <v>6</v>
      </c>
      <c r="AS458">
        <v>13</v>
      </c>
      <c r="AT458">
        <v>11</v>
      </c>
      <c r="AU458">
        <v>2410</v>
      </c>
      <c r="AV458">
        <v>20</v>
      </c>
      <c r="AW458">
        <v>1840</v>
      </c>
      <c r="AX458">
        <v>126774</v>
      </c>
    </row>
    <row r="459" spans="1:51" x14ac:dyDescent="0.25">
      <c r="A459" t="s">
        <v>1627</v>
      </c>
      <c r="B459" t="s">
        <v>1046</v>
      </c>
      <c r="C459" t="s">
        <v>98</v>
      </c>
      <c r="D459">
        <v>32</v>
      </c>
      <c r="E459" t="s">
        <v>99</v>
      </c>
      <c r="F459">
        <v>20180409</v>
      </c>
      <c r="G459">
        <v>280</v>
      </c>
      <c r="H459">
        <v>105932</v>
      </c>
      <c r="K459" t="s">
        <v>660</v>
      </c>
      <c r="L459" t="s">
        <v>101</v>
      </c>
      <c r="M459">
        <v>185</v>
      </c>
      <c r="N459" t="s">
        <v>102</v>
      </c>
      <c r="O459" s="1">
        <v>261245722108</v>
      </c>
      <c r="P459">
        <v>126610</v>
      </c>
      <c r="S459" t="s">
        <v>199</v>
      </c>
      <c r="T459" t="s">
        <v>101</v>
      </c>
      <c r="V459" t="s">
        <v>121</v>
      </c>
      <c r="W459" s="1">
        <v>219904175222</v>
      </c>
      <c r="X459" t="s">
        <v>827</v>
      </c>
      <c r="Y459">
        <v>3</v>
      </c>
      <c r="Z459" t="s">
        <v>173</v>
      </c>
      <c r="AA459">
        <v>94</v>
      </c>
      <c r="AB459">
        <v>2</v>
      </c>
      <c r="AC459">
        <v>0</v>
      </c>
      <c r="AD459">
        <v>71</v>
      </c>
      <c r="AE459">
        <v>47</v>
      </c>
      <c r="AF459">
        <v>37</v>
      </c>
      <c r="AG459">
        <v>14</v>
      </c>
      <c r="AH459">
        <v>11</v>
      </c>
      <c r="AI459">
        <v>2</v>
      </c>
      <c r="AJ459">
        <v>3</v>
      </c>
      <c r="AK459">
        <v>4</v>
      </c>
      <c r="AL459">
        <v>1</v>
      </c>
      <c r="AM459">
        <v>75</v>
      </c>
      <c r="AN459">
        <v>52</v>
      </c>
      <c r="AO459">
        <v>35</v>
      </c>
      <c r="AP459">
        <v>14</v>
      </c>
      <c r="AQ459">
        <v>11</v>
      </c>
      <c r="AR459">
        <v>5</v>
      </c>
      <c r="AS459">
        <v>7</v>
      </c>
      <c r="AT459">
        <v>86</v>
      </c>
      <c r="AU459">
        <v>655</v>
      </c>
      <c r="AV459">
        <v>104</v>
      </c>
      <c r="AW459">
        <v>577</v>
      </c>
      <c r="AX459">
        <v>104925</v>
      </c>
      <c r="AY459">
        <v>111575</v>
      </c>
    </row>
    <row r="460" spans="1:51" x14ac:dyDescent="0.25">
      <c r="A460" t="s">
        <v>299</v>
      </c>
      <c r="B460" t="s">
        <v>132</v>
      </c>
      <c r="C460" t="s">
        <v>98</v>
      </c>
      <c r="D460">
        <v>64</v>
      </c>
      <c r="E460" t="s">
        <v>133</v>
      </c>
      <c r="F460">
        <v>20180416</v>
      </c>
      <c r="G460">
        <v>243</v>
      </c>
      <c r="H460">
        <v>106421</v>
      </c>
      <c r="K460" t="s">
        <v>265</v>
      </c>
      <c r="L460" t="s">
        <v>101</v>
      </c>
      <c r="N460" t="s">
        <v>102</v>
      </c>
      <c r="O460" s="1">
        <v>221765913758</v>
      </c>
      <c r="P460">
        <v>105916</v>
      </c>
      <c r="S460" t="s">
        <v>463</v>
      </c>
      <c r="T460" t="s">
        <v>101</v>
      </c>
      <c r="V460" t="s">
        <v>464</v>
      </c>
      <c r="W460" s="1">
        <v>261848049281</v>
      </c>
      <c r="X460" t="s">
        <v>1628</v>
      </c>
      <c r="Y460">
        <v>3</v>
      </c>
      <c r="Z460" t="s">
        <v>745</v>
      </c>
      <c r="AA460">
        <v>165</v>
      </c>
      <c r="AB460">
        <v>2</v>
      </c>
      <c r="AC460">
        <v>2</v>
      </c>
      <c r="AD460">
        <v>117</v>
      </c>
      <c r="AE460">
        <v>65</v>
      </c>
      <c r="AF460">
        <v>47</v>
      </c>
      <c r="AG460">
        <v>30</v>
      </c>
      <c r="AH460">
        <v>16</v>
      </c>
      <c r="AI460">
        <v>7</v>
      </c>
      <c r="AJ460">
        <v>8</v>
      </c>
      <c r="AK460">
        <v>1</v>
      </c>
      <c r="AL460">
        <v>6</v>
      </c>
      <c r="AM460">
        <v>115</v>
      </c>
      <c r="AN460">
        <v>55</v>
      </c>
      <c r="AO460">
        <v>39</v>
      </c>
      <c r="AP460">
        <v>31</v>
      </c>
      <c r="AQ460">
        <v>16</v>
      </c>
      <c r="AR460">
        <v>10</v>
      </c>
      <c r="AS460">
        <v>14</v>
      </c>
      <c r="AT460">
        <v>49</v>
      </c>
      <c r="AU460">
        <v>984</v>
      </c>
      <c r="AV460">
        <v>59</v>
      </c>
      <c r="AW460">
        <v>864</v>
      </c>
      <c r="AX460">
        <v>104792</v>
      </c>
    </row>
    <row r="461" spans="1:51" x14ac:dyDescent="0.25">
      <c r="A461" t="s">
        <v>299</v>
      </c>
      <c r="B461" t="s">
        <v>132</v>
      </c>
      <c r="C461" t="s">
        <v>98</v>
      </c>
      <c r="D461">
        <v>64</v>
      </c>
      <c r="E461" t="s">
        <v>133</v>
      </c>
      <c r="F461">
        <v>20180416</v>
      </c>
      <c r="G461">
        <v>249</v>
      </c>
      <c r="H461">
        <v>104926</v>
      </c>
      <c r="I461">
        <v>13</v>
      </c>
      <c r="K461" t="s">
        <v>670</v>
      </c>
      <c r="L461" t="s">
        <v>101</v>
      </c>
      <c r="M461">
        <v>178</v>
      </c>
      <c r="N461" t="s">
        <v>121</v>
      </c>
      <c r="O461" s="1">
        <v>308966461328</v>
      </c>
      <c r="P461">
        <v>125802</v>
      </c>
      <c r="R461" t="s">
        <v>354</v>
      </c>
      <c r="S461" t="s">
        <v>1257</v>
      </c>
      <c r="T461" t="s">
        <v>101</v>
      </c>
      <c r="V461" t="s">
        <v>269</v>
      </c>
      <c r="W461" s="1">
        <v>241396303901</v>
      </c>
      <c r="X461" t="s">
        <v>289</v>
      </c>
      <c r="Y461">
        <v>3</v>
      </c>
      <c r="Z461" t="s">
        <v>745</v>
      </c>
      <c r="AA461">
        <v>86</v>
      </c>
      <c r="AB461">
        <v>1</v>
      </c>
      <c r="AC461">
        <v>2</v>
      </c>
      <c r="AD461">
        <v>61</v>
      </c>
      <c r="AE461">
        <v>40</v>
      </c>
      <c r="AF461">
        <v>24</v>
      </c>
      <c r="AG461">
        <v>13</v>
      </c>
      <c r="AH461">
        <v>11</v>
      </c>
      <c r="AI461">
        <v>1</v>
      </c>
      <c r="AJ461">
        <v>4</v>
      </c>
      <c r="AK461">
        <v>5</v>
      </c>
      <c r="AL461">
        <v>2</v>
      </c>
      <c r="AM461">
        <v>56</v>
      </c>
      <c r="AN461">
        <v>32</v>
      </c>
      <c r="AO461">
        <v>18</v>
      </c>
      <c r="AP461">
        <v>10</v>
      </c>
      <c r="AQ461">
        <v>11</v>
      </c>
      <c r="AR461">
        <v>1</v>
      </c>
      <c r="AS461">
        <v>6</v>
      </c>
      <c r="AT461">
        <v>20</v>
      </c>
      <c r="AU461">
        <v>1840</v>
      </c>
      <c r="AV461">
        <v>122</v>
      </c>
      <c r="AW461">
        <v>458</v>
      </c>
      <c r="AY461">
        <v>126094</v>
      </c>
    </row>
    <row r="462" spans="1:51" x14ac:dyDescent="0.25">
      <c r="A462" t="s">
        <v>299</v>
      </c>
      <c r="B462" t="s">
        <v>132</v>
      </c>
      <c r="C462" t="s">
        <v>98</v>
      </c>
      <c r="D462">
        <v>64</v>
      </c>
      <c r="E462" t="s">
        <v>133</v>
      </c>
      <c r="F462">
        <v>20180416</v>
      </c>
      <c r="G462">
        <v>250</v>
      </c>
      <c r="H462">
        <v>106043</v>
      </c>
      <c r="I462">
        <v>10</v>
      </c>
      <c r="K462" t="s">
        <v>149</v>
      </c>
      <c r="L462" t="s">
        <v>101</v>
      </c>
      <c r="M462">
        <v>170</v>
      </c>
      <c r="N462" t="s">
        <v>150</v>
      </c>
      <c r="O462" s="1">
        <v>256646132786</v>
      </c>
      <c r="P462">
        <v>105550</v>
      </c>
      <c r="S462" t="s">
        <v>654</v>
      </c>
      <c r="T462" t="s">
        <v>108</v>
      </c>
      <c r="U462">
        <v>185</v>
      </c>
      <c r="V462" t="s">
        <v>150</v>
      </c>
      <c r="W462" s="1">
        <v>279151266256</v>
      </c>
      <c r="X462" t="s">
        <v>1629</v>
      </c>
      <c r="Y462">
        <v>3</v>
      </c>
      <c r="Z462" t="s">
        <v>745</v>
      </c>
      <c r="AA462">
        <v>111</v>
      </c>
      <c r="AB462">
        <v>1</v>
      </c>
      <c r="AC462">
        <v>1</v>
      </c>
      <c r="AD462">
        <v>72</v>
      </c>
      <c r="AE462">
        <v>37</v>
      </c>
      <c r="AF462">
        <v>24</v>
      </c>
      <c r="AG462">
        <v>20</v>
      </c>
      <c r="AH462">
        <v>11</v>
      </c>
      <c r="AI462">
        <v>6</v>
      </c>
      <c r="AJ462">
        <v>9</v>
      </c>
      <c r="AK462">
        <v>3</v>
      </c>
      <c r="AL462">
        <v>2</v>
      </c>
      <c r="AM462">
        <v>77</v>
      </c>
      <c r="AN462">
        <v>45</v>
      </c>
      <c r="AO462">
        <v>29</v>
      </c>
      <c r="AP462">
        <v>15</v>
      </c>
      <c r="AQ462">
        <v>12</v>
      </c>
      <c r="AR462">
        <v>10</v>
      </c>
      <c r="AS462">
        <v>14</v>
      </c>
      <c r="AT462">
        <v>15</v>
      </c>
      <c r="AU462">
        <v>2220</v>
      </c>
      <c r="AV462">
        <v>60</v>
      </c>
      <c r="AW462">
        <v>858</v>
      </c>
      <c r="AX462">
        <v>126774</v>
      </c>
    </row>
    <row r="463" spans="1:51" x14ac:dyDescent="0.25">
      <c r="A463" t="s">
        <v>299</v>
      </c>
      <c r="B463" t="s">
        <v>132</v>
      </c>
      <c r="C463" t="s">
        <v>98</v>
      </c>
      <c r="D463">
        <v>64</v>
      </c>
      <c r="E463" t="s">
        <v>133</v>
      </c>
      <c r="F463">
        <v>20180416</v>
      </c>
      <c r="G463">
        <v>252</v>
      </c>
      <c r="H463">
        <v>104999</v>
      </c>
      <c r="K463" t="s">
        <v>1001</v>
      </c>
      <c r="L463" t="s">
        <v>108</v>
      </c>
      <c r="M463">
        <v>190</v>
      </c>
      <c r="N463" t="s">
        <v>104</v>
      </c>
      <c r="O463" s="1">
        <v>306502395619</v>
      </c>
      <c r="P463">
        <v>200000</v>
      </c>
      <c r="R463" t="s">
        <v>158</v>
      </c>
      <c r="S463" t="s">
        <v>163</v>
      </c>
      <c r="T463" t="s">
        <v>101</v>
      </c>
      <c r="V463" t="s">
        <v>164</v>
      </c>
      <c r="W463" s="1">
        <v>176865160849</v>
      </c>
      <c r="X463" t="s">
        <v>1630</v>
      </c>
      <c r="Y463">
        <v>3</v>
      </c>
      <c r="Z463" t="s">
        <v>745</v>
      </c>
      <c r="AA463">
        <v>156</v>
      </c>
      <c r="AB463">
        <v>5</v>
      </c>
      <c r="AC463">
        <v>1</v>
      </c>
      <c r="AD463">
        <v>97</v>
      </c>
      <c r="AE463">
        <v>63</v>
      </c>
      <c r="AF463">
        <v>45</v>
      </c>
      <c r="AG463">
        <v>14</v>
      </c>
      <c r="AH463">
        <v>14</v>
      </c>
      <c r="AI463">
        <v>4</v>
      </c>
      <c r="AJ463">
        <v>6</v>
      </c>
      <c r="AK463">
        <v>3</v>
      </c>
      <c r="AL463">
        <v>6</v>
      </c>
      <c r="AM463">
        <v>110</v>
      </c>
      <c r="AN463">
        <v>56</v>
      </c>
      <c r="AO463">
        <v>30</v>
      </c>
      <c r="AP463">
        <v>24</v>
      </c>
      <c r="AQ463">
        <v>13</v>
      </c>
      <c r="AR463">
        <v>8</v>
      </c>
      <c r="AS463">
        <v>14</v>
      </c>
      <c r="AT463">
        <v>55</v>
      </c>
      <c r="AU463">
        <v>932</v>
      </c>
      <c r="AV463">
        <v>175</v>
      </c>
      <c r="AW463">
        <v>317</v>
      </c>
      <c r="AX463">
        <v>104925</v>
      </c>
    </row>
    <row r="464" spans="1:51" x14ac:dyDescent="0.25">
      <c r="A464" t="s">
        <v>299</v>
      </c>
      <c r="B464" t="s">
        <v>132</v>
      </c>
      <c r="C464" t="s">
        <v>98</v>
      </c>
      <c r="D464">
        <v>64</v>
      </c>
      <c r="E464" t="s">
        <v>133</v>
      </c>
      <c r="F464">
        <v>20180416</v>
      </c>
      <c r="G464">
        <v>255</v>
      </c>
      <c r="H464">
        <v>126774</v>
      </c>
      <c r="J464" t="s">
        <v>354</v>
      </c>
      <c r="K464" t="s">
        <v>294</v>
      </c>
      <c r="L464" t="s">
        <v>101</v>
      </c>
      <c r="N464" t="s">
        <v>295</v>
      </c>
      <c r="O464" s="1">
        <v>196769336071</v>
      </c>
      <c r="P464">
        <v>133430</v>
      </c>
      <c r="S464" t="s">
        <v>651</v>
      </c>
      <c r="T464" t="s">
        <v>108</v>
      </c>
      <c r="V464" t="s">
        <v>164</v>
      </c>
      <c r="W464" s="1">
        <v>190034223135</v>
      </c>
      <c r="X464" t="s">
        <v>315</v>
      </c>
      <c r="Y464">
        <v>3</v>
      </c>
      <c r="Z464" t="s">
        <v>745</v>
      </c>
      <c r="AA464">
        <v>80</v>
      </c>
      <c r="AB464">
        <v>2</v>
      </c>
      <c r="AC464">
        <v>0</v>
      </c>
      <c r="AD464">
        <v>50</v>
      </c>
      <c r="AE464">
        <v>31</v>
      </c>
      <c r="AF464">
        <v>26</v>
      </c>
      <c r="AG464">
        <v>13</v>
      </c>
      <c r="AH464">
        <v>10</v>
      </c>
      <c r="AI464">
        <v>4</v>
      </c>
      <c r="AJ464">
        <v>5</v>
      </c>
      <c r="AK464">
        <v>2</v>
      </c>
      <c r="AL464">
        <v>3</v>
      </c>
      <c r="AM464">
        <v>60</v>
      </c>
      <c r="AN464">
        <v>25</v>
      </c>
      <c r="AO464">
        <v>16</v>
      </c>
      <c r="AP464">
        <v>20</v>
      </c>
      <c r="AQ464">
        <v>9</v>
      </c>
      <c r="AR464">
        <v>6</v>
      </c>
      <c r="AS464">
        <v>9</v>
      </c>
      <c r="AT464">
        <v>71</v>
      </c>
      <c r="AU464">
        <v>767</v>
      </c>
      <c r="AV464">
        <v>45</v>
      </c>
      <c r="AW464">
        <v>1118</v>
      </c>
      <c r="AX464">
        <v>111575</v>
      </c>
    </row>
    <row r="465" spans="1:51" x14ac:dyDescent="0.25">
      <c r="A465" t="s">
        <v>299</v>
      </c>
      <c r="B465" t="s">
        <v>132</v>
      </c>
      <c r="C465" t="s">
        <v>98</v>
      </c>
      <c r="D465">
        <v>64</v>
      </c>
      <c r="E465" t="s">
        <v>133</v>
      </c>
      <c r="F465">
        <v>20180416</v>
      </c>
      <c r="G465">
        <v>257</v>
      </c>
      <c r="H465">
        <v>105138</v>
      </c>
      <c r="I465">
        <v>11</v>
      </c>
      <c r="K465" t="s">
        <v>644</v>
      </c>
      <c r="L465" t="s">
        <v>101</v>
      </c>
      <c r="M465">
        <v>183</v>
      </c>
      <c r="N465" t="s">
        <v>154</v>
      </c>
      <c r="O465" s="1">
        <v>300041067762</v>
      </c>
      <c r="P465">
        <v>105376</v>
      </c>
      <c r="S465" t="s">
        <v>129</v>
      </c>
      <c r="T465" t="s">
        <v>101</v>
      </c>
      <c r="U465">
        <v>185</v>
      </c>
      <c r="V465" t="s">
        <v>104</v>
      </c>
      <c r="W465" s="1">
        <v>287529089665</v>
      </c>
      <c r="X465" t="s">
        <v>119</v>
      </c>
      <c r="Y465">
        <v>3</v>
      </c>
      <c r="Z465" t="s">
        <v>745</v>
      </c>
      <c r="AA465">
        <v>79</v>
      </c>
      <c r="AB465">
        <v>1</v>
      </c>
      <c r="AC465">
        <v>1</v>
      </c>
      <c r="AD465">
        <v>61</v>
      </c>
      <c r="AE465">
        <v>40</v>
      </c>
      <c r="AF465">
        <v>28</v>
      </c>
      <c r="AG465">
        <v>13</v>
      </c>
      <c r="AH465">
        <v>10</v>
      </c>
      <c r="AI465">
        <v>3</v>
      </c>
      <c r="AJ465">
        <v>4</v>
      </c>
      <c r="AK465">
        <v>3</v>
      </c>
      <c r="AL465">
        <v>0</v>
      </c>
      <c r="AM465">
        <v>54</v>
      </c>
      <c r="AN465">
        <v>31</v>
      </c>
      <c r="AO465">
        <v>19</v>
      </c>
      <c r="AP465">
        <v>13</v>
      </c>
      <c r="AQ465">
        <v>9</v>
      </c>
      <c r="AR465">
        <v>4</v>
      </c>
      <c r="AS465">
        <v>7</v>
      </c>
      <c r="AT465">
        <v>16</v>
      </c>
      <c r="AU465">
        <v>2175</v>
      </c>
      <c r="AV465">
        <v>50</v>
      </c>
      <c r="AW465">
        <v>979</v>
      </c>
      <c r="AX465">
        <v>104792</v>
      </c>
    </row>
    <row r="466" spans="1:51" x14ac:dyDescent="0.25">
      <c r="A466" t="s">
        <v>299</v>
      </c>
      <c r="B466" t="s">
        <v>132</v>
      </c>
      <c r="C466" t="s">
        <v>98</v>
      </c>
      <c r="D466">
        <v>64</v>
      </c>
      <c r="E466" t="s">
        <v>133</v>
      </c>
      <c r="F466">
        <v>20180416</v>
      </c>
      <c r="G466">
        <v>263</v>
      </c>
      <c r="H466">
        <v>126094</v>
      </c>
      <c r="K466" t="s">
        <v>100</v>
      </c>
      <c r="L466" t="s">
        <v>101</v>
      </c>
      <c r="N466" t="s">
        <v>102</v>
      </c>
      <c r="O466" s="1">
        <v>204873374401</v>
      </c>
      <c r="P466">
        <v>104898</v>
      </c>
      <c r="S466" t="s">
        <v>835</v>
      </c>
      <c r="T466" t="s">
        <v>101</v>
      </c>
      <c r="U466">
        <v>190</v>
      </c>
      <c r="V466" t="s">
        <v>369</v>
      </c>
      <c r="W466" s="1">
        <v>310280629706</v>
      </c>
      <c r="X466" t="s">
        <v>1631</v>
      </c>
      <c r="Y466">
        <v>3</v>
      </c>
      <c r="Z466" t="s">
        <v>745</v>
      </c>
      <c r="AA466">
        <v>150</v>
      </c>
      <c r="AB466">
        <v>2</v>
      </c>
      <c r="AC466">
        <v>3</v>
      </c>
      <c r="AD466">
        <v>110</v>
      </c>
      <c r="AE466">
        <v>83</v>
      </c>
      <c r="AF466">
        <v>58</v>
      </c>
      <c r="AG466">
        <v>12</v>
      </c>
      <c r="AH466">
        <v>16</v>
      </c>
      <c r="AI466">
        <v>7</v>
      </c>
      <c r="AJ466">
        <v>10</v>
      </c>
      <c r="AK466">
        <v>9</v>
      </c>
      <c r="AL466">
        <v>3</v>
      </c>
      <c r="AM466">
        <v>123</v>
      </c>
      <c r="AN466">
        <v>68</v>
      </c>
      <c r="AO466">
        <v>52</v>
      </c>
      <c r="AP466">
        <v>27</v>
      </c>
      <c r="AQ466">
        <v>16</v>
      </c>
      <c r="AR466">
        <v>8</v>
      </c>
      <c r="AS466">
        <v>10</v>
      </c>
      <c r="AT466">
        <v>33</v>
      </c>
      <c r="AU466">
        <v>1378</v>
      </c>
      <c r="AV466">
        <v>44</v>
      </c>
      <c r="AW466">
        <v>1120</v>
      </c>
      <c r="AX466">
        <v>126094</v>
      </c>
    </row>
    <row r="467" spans="1:51" x14ac:dyDescent="0.25">
      <c r="A467" t="s">
        <v>299</v>
      </c>
      <c r="B467" t="s">
        <v>132</v>
      </c>
      <c r="C467" t="s">
        <v>98</v>
      </c>
      <c r="D467">
        <v>64</v>
      </c>
      <c r="E467" t="s">
        <v>133</v>
      </c>
      <c r="F467">
        <v>20180416</v>
      </c>
      <c r="G467">
        <v>265</v>
      </c>
      <c r="H467">
        <v>104925</v>
      </c>
      <c r="I467">
        <v>9</v>
      </c>
      <c r="K467" t="s">
        <v>641</v>
      </c>
      <c r="L467" t="s">
        <v>101</v>
      </c>
      <c r="M467">
        <v>188</v>
      </c>
      <c r="N467" t="s">
        <v>301</v>
      </c>
      <c r="O467" s="1">
        <v>309021218344</v>
      </c>
      <c r="P467">
        <v>105583</v>
      </c>
      <c r="R467" t="s">
        <v>354</v>
      </c>
      <c r="S467" t="s">
        <v>300</v>
      </c>
      <c r="T467" t="s">
        <v>101</v>
      </c>
      <c r="U467">
        <v>180</v>
      </c>
      <c r="V467" t="s">
        <v>301</v>
      </c>
      <c r="W467" s="1">
        <v>27794661191</v>
      </c>
      <c r="X467" t="s">
        <v>349</v>
      </c>
      <c r="Y467">
        <v>3</v>
      </c>
      <c r="Z467" t="s">
        <v>745</v>
      </c>
      <c r="AA467">
        <v>56</v>
      </c>
      <c r="AB467">
        <v>1</v>
      </c>
      <c r="AC467">
        <v>2</v>
      </c>
      <c r="AD467">
        <v>45</v>
      </c>
      <c r="AE467">
        <v>28</v>
      </c>
      <c r="AF467">
        <v>23</v>
      </c>
      <c r="AG467">
        <v>9</v>
      </c>
      <c r="AH467">
        <v>7</v>
      </c>
      <c r="AI467">
        <v>4</v>
      </c>
      <c r="AJ467">
        <v>4</v>
      </c>
      <c r="AK467">
        <v>0</v>
      </c>
      <c r="AL467">
        <v>1</v>
      </c>
      <c r="AM467">
        <v>36</v>
      </c>
      <c r="AN467">
        <v>18</v>
      </c>
      <c r="AO467">
        <v>6</v>
      </c>
      <c r="AP467">
        <v>6</v>
      </c>
      <c r="AQ467">
        <v>6</v>
      </c>
      <c r="AR467">
        <v>4</v>
      </c>
      <c r="AS467">
        <v>9</v>
      </c>
      <c r="AT467">
        <v>13</v>
      </c>
      <c r="AU467">
        <v>2310</v>
      </c>
      <c r="AV467">
        <v>93</v>
      </c>
      <c r="AW467">
        <v>639</v>
      </c>
      <c r="AX467">
        <v>126774</v>
      </c>
    </row>
    <row r="468" spans="1:51" x14ac:dyDescent="0.25">
      <c r="A468" t="s">
        <v>299</v>
      </c>
      <c r="B468" t="s">
        <v>132</v>
      </c>
      <c r="C468" t="s">
        <v>98</v>
      </c>
      <c r="D468">
        <v>64</v>
      </c>
      <c r="E468" t="s">
        <v>133</v>
      </c>
      <c r="F468">
        <v>20180416</v>
      </c>
      <c r="G468">
        <v>267</v>
      </c>
      <c r="H468">
        <v>111575</v>
      </c>
      <c r="K468" t="s">
        <v>647</v>
      </c>
      <c r="L468" t="s">
        <v>101</v>
      </c>
      <c r="N468" t="s">
        <v>102</v>
      </c>
      <c r="O468" s="1">
        <v>219028062971</v>
      </c>
      <c r="P468">
        <v>106423</v>
      </c>
      <c r="R468" t="s">
        <v>158</v>
      </c>
      <c r="S468" t="s">
        <v>250</v>
      </c>
      <c r="T468" t="s">
        <v>101</v>
      </c>
      <c r="V468" t="s">
        <v>135</v>
      </c>
      <c r="W468" s="1">
        <v>220150581793</v>
      </c>
      <c r="X468" t="s">
        <v>377</v>
      </c>
      <c r="Y468">
        <v>3</v>
      </c>
      <c r="Z468" t="s">
        <v>745</v>
      </c>
      <c r="AA468">
        <v>110</v>
      </c>
      <c r="AB468">
        <v>5</v>
      </c>
      <c r="AC468">
        <v>3</v>
      </c>
      <c r="AD468">
        <v>67</v>
      </c>
      <c r="AE468">
        <v>38</v>
      </c>
      <c r="AF468">
        <v>32</v>
      </c>
      <c r="AG468">
        <v>16</v>
      </c>
      <c r="AH468">
        <v>11</v>
      </c>
      <c r="AI468">
        <v>0</v>
      </c>
      <c r="AJ468">
        <v>0</v>
      </c>
      <c r="AK468">
        <v>3</v>
      </c>
      <c r="AL468">
        <v>6</v>
      </c>
      <c r="AM468">
        <v>86</v>
      </c>
      <c r="AN468">
        <v>42</v>
      </c>
      <c r="AO468">
        <v>30</v>
      </c>
      <c r="AP468">
        <v>22</v>
      </c>
      <c r="AQ468">
        <v>11</v>
      </c>
      <c r="AR468">
        <v>11</v>
      </c>
      <c r="AS468">
        <v>13</v>
      </c>
      <c r="AT468">
        <v>38</v>
      </c>
      <c r="AU468">
        <v>1255</v>
      </c>
      <c r="AV468">
        <v>150</v>
      </c>
      <c r="AW468">
        <v>380</v>
      </c>
      <c r="AX468">
        <v>104925</v>
      </c>
    </row>
    <row r="469" spans="1:51" x14ac:dyDescent="0.25">
      <c r="A469" t="s">
        <v>299</v>
      </c>
      <c r="B469" t="s">
        <v>132</v>
      </c>
      <c r="C469" t="s">
        <v>98</v>
      </c>
      <c r="D469">
        <v>64</v>
      </c>
      <c r="E469" t="s">
        <v>133</v>
      </c>
      <c r="F469">
        <v>20180416</v>
      </c>
      <c r="G469">
        <v>272</v>
      </c>
      <c r="H469">
        <v>105453</v>
      </c>
      <c r="K469" t="s">
        <v>890</v>
      </c>
      <c r="L469" t="s">
        <v>101</v>
      </c>
      <c r="M469">
        <v>178</v>
      </c>
      <c r="N469" t="s">
        <v>224</v>
      </c>
      <c r="O469" s="1">
        <v>28295687885</v>
      </c>
      <c r="P469">
        <v>106421</v>
      </c>
      <c r="S469" t="s">
        <v>265</v>
      </c>
      <c r="T469" t="s">
        <v>101</v>
      </c>
      <c r="V469" t="s">
        <v>102</v>
      </c>
      <c r="W469" s="1">
        <v>221765913758</v>
      </c>
      <c r="X469" t="s">
        <v>225</v>
      </c>
      <c r="Y469">
        <v>3</v>
      </c>
      <c r="Z469" t="s">
        <v>173</v>
      </c>
      <c r="AA469">
        <v>100</v>
      </c>
      <c r="AB469">
        <v>1</v>
      </c>
      <c r="AC469">
        <v>3</v>
      </c>
      <c r="AD469">
        <v>62</v>
      </c>
      <c r="AE469">
        <v>28</v>
      </c>
      <c r="AF469">
        <v>24</v>
      </c>
      <c r="AG469">
        <v>20</v>
      </c>
      <c r="AH469">
        <v>10</v>
      </c>
      <c r="AI469">
        <v>5</v>
      </c>
      <c r="AJ469">
        <v>6</v>
      </c>
      <c r="AK469">
        <v>1</v>
      </c>
      <c r="AL469">
        <v>5</v>
      </c>
      <c r="AM469">
        <v>81</v>
      </c>
      <c r="AN469">
        <v>43</v>
      </c>
      <c r="AO469">
        <v>29</v>
      </c>
      <c r="AP469">
        <v>14</v>
      </c>
      <c r="AQ469">
        <v>10</v>
      </c>
      <c r="AR469">
        <v>6</v>
      </c>
      <c r="AS469">
        <v>10</v>
      </c>
      <c r="AT469">
        <v>36</v>
      </c>
      <c r="AU469">
        <v>1280</v>
      </c>
      <c r="AV469">
        <v>49</v>
      </c>
      <c r="AW469">
        <v>984</v>
      </c>
      <c r="AX469">
        <v>111575</v>
      </c>
    </row>
    <row r="470" spans="1:51" x14ac:dyDescent="0.25">
      <c r="A470" t="s">
        <v>299</v>
      </c>
      <c r="B470" t="s">
        <v>132</v>
      </c>
      <c r="C470" t="s">
        <v>98</v>
      </c>
      <c r="D470">
        <v>64</v>
      </c>
      <c r="E470" t="s">
        <v>133</v>
      </c>
      <c r="F470">
        <v>20180416</v>
      </c>
      <c r="G470">
        <v>274</v>
      </c>
      <c r="H470">
        <v>100644</v>
      </c>
      <c r="I470">
        <v>3</v>
      </c>
      <c r="K470" t="s">
        <v>683</v>
      </c>
      <c r="L470" t="s">
        <v>101</v>
      </c>
      <c r="M470">
        <v>198</v>
      </c>
      <c r="N470" t="s">
        <v>104</v>
      </c>
      <c r="O470" s="1">
        <v>209883641342</v>
      </c>
      <c r="P470">
        <v>104180</v>
      </c>
      <c r="S470" t="s">
        <v>1568</v>
      </c>
      <c r="T470" t="s">
        <v>108</v>
      </c>
      <c r="U470">
        <v>193</v>
      </c>
      <c r="V470" t="s">
        <v>1569</v>
      </c>
      <c r="W470" s="1">
        <v>349377138946</v>
      </c>
      <c r="X470" t="s">
        <v>246</v>
      </c>
      <c r="Y470">
        <v>3</v>
      </c>
      <c r="Z470" t="s">
        <v>173</v>
      </c>
      <c r="AA470">
        <v>122</v>
      </c>
      <c r="AB470">
        <v>4</v>
      </c>
      <c r="AC470">
        <v>5</v>
      </c>
      <c r="AD470">
        <v>75</v>
      </c>
      <c r="AE470">
        <v>41</v>
      </c>
      <c r="AF470">
        <v>34</v>
      </c>
      <c r="AG470">
        <v>15</v>
      </c>
      <c r="AH470">
        <v>13</v>
      </c>
      <c r="AI470">
        <v>2</v>
      </c>
      <c r="AJ470">
        <v>4</v>
      </c>
      <c r="AK470">
        <v>6</v>
      </c>
      <c r="AL470">
        <v>5</v>
      </c>
      <c r="AM470">
        <v>96</v>
      </c>
      <c r="AN470">
        <v>58</v>
      </c>
      <c r="AO470">
        <v>42</v>
      </c>
      <c r="AP470">
        <v>12</v>
      </c>
      <c r="AQ470">
        <v>14</v>
      </c>
      <c r="AR470">
        <v>9</v>
      </c>
      <c r="AS470">
        <v>14</v>
      </c>
      <c r="AT470">
        <v>4</v>
      </c>
      <c r="AU470">
        <v>4925</v>
      </c>
      <c r="AV470">
        <v>28</v>
      </c>
      <c r="AW470">
        <v>1465</v>
      </c>
      <c r="AX470">
        <v>104792</v>
      </c>
    </row>
    <row r="471" spans="1:51" x14ac:dyDescent="0.25">
      <c r="A471" t="s">
        <v>299</v>
      </c>
      <c r="B471" t="s">
        <v>132</v>
      </c>
      <c r="C471" t="s">
        <v>98</v>
      </c>
      <c r="D471">
        <v>64</v>
      </c>
      <c r="E471" t="s">
        <v>133</v>
      </c>
      <c r="F471">
        <v>20180416</v>
      </c>
      <c r="G471">
        <v>275</v>
      </c>
      <c r="H471">
        <v>105526</v>
      </c>
      <c r="K471" t="s">
        <v>684</v>
      </c>
      <c r="L471" t="s">
        <v>101</v>
      </c>
      <c r="N471" t="s">
        <v>104</v>
      </c>
      <c r="O471" s="1">
        <v>279753593429</v>
      </c>
      <c r="P471">
        <v>104926</v>
      </c>
      <c r="Q471">
        <v>13</v>
      </c>
      <c r="S471" t="s">
        <v>670</v>
      </c>
      <c r="T471" t="s">
        <v>101</v>
      </c>
      <c r="U471">
        <v>178</v>
      </c>
      <c r="V471" t="s">
        <v>121</v>
      </c>
      <c r="W471" s="1">
        <v>308966461328</v>
      </c>
      <c r="X471" t="s">
        <v>331</v>
      </c>
      <c r="Y471">
        <v>3</v>
      </c>
      <c r="Z471" t="s">
        <v>173</v>
      </c>
      <c r="AA471">
        <v>65</v>
      </c>
      <c r="AB471">
        <v>4</v>
      </c>
      <c r="AC471">
        <v>3</v>
      </c>
      <c r="AD471">
        <v>46</v>
      </c>
      <c r="AE471">
        <v>27</v>
      </c>
      <c r="AF471">
        <v>25</v>
      </c>
      <c r="AG471">
        <v>10</v>
      </c>
      <c r="AH471">
        <v>9</v>
      </c>
      <c r="AI471">
        <v>2</v>
      </c>
      <c r="AJ471">
        <v>3</v>
      </c>
      <c r="AK471">
        <v>2</v>
      </c>
      <c r="AL471">
        <v>1</v>
      </c>
      <c r="AM471">
        <v>51</v>
      </c>
      <c r="AN471">
        <v>35</v>
      </c>
      <c r="AO471">
        <v>21</v>
      </c>
      <c r="AP471">
        <v>6</v>
      </c>
      <c r="AQ471">
        <v>9</v>
      </c>
      <c r="AR471">
        <v>2</v>
      </c>
      <c r="AS471">
        <v>6</v>
      </c>
      <c r="AT471">
        <v>61</v>
      </c>
      <c r="AU471">
        <v>855</v>
      </c>
      <c r="AV471">
        <v>20</v>
      </c>
      <c r="AW471">
        <v>1840</v>
      </c>
      <c r="AX471">
        <v>126094</v>
      </c>
    </row>
    <row r="472" spans="1:51" x14ac:dyDescent="0.25">
      <c r="A472" t="s">
        <v>299</v>
      </c>
      <c r="B472" t="s">
        <v>132</v>
      </c>
      <c r="C472" t="s">
        <v>98</v>
      </c>
      <c r="D472">
        <v>64</v>
      </c>
      <c r="E472" t="s">
        <v>133</v>
      </c>
      <c r="F472">
        <v>20180416</v>
      </c>
      <c r="G472">
        <v>276</v>
      </c>
      <c r="H472">
        <v>104755</v>
      </c>
      <c r="K472" t="s">
        <v>866</v>
      </c>
      <c r="L472" t="s">
        <v>101</v>
      </c>
      <c r="M472">
        <v>185</v>
      </c>
      <c r="N472" t="s">
        <v>138</v>
      </c>
      <c r="O472" s="1">
        <v>318275154004</v>
      </c>
      <c r="P472">
        <v>106043</v>
      </c>
      <c r="Q472">
        <v>10</v>
      </c>
      <c r="S472" t="s">
        <v>149</v>
      </c>
      <c r="T472" t="s">
        <v>101</v>
      </c>
      <c r="U472">
        <v>170</v>
      </c>
      <c r="V472" t="s">
        <v>150</v>
      </c>
      <c r="W472" s="1">
        <v>256646132786</v>
      </c>
      <c r="X472" t="s">
        <v>370</v>
      </c>
      <c r="Y472">
        <v>3</v>
      </c>
      <c r="Z472" t="s">
        <v>173</v>
      </c>
      <c r="AA472">
        <v>70</v>
      </c>
      <c r="AB472">
        <v>2</v>
      </c>
      <c r="AC472">
        <v>1</v>
      </c>
      <c r="AD472">
        <v>45</v>
      </c>
      <c r="AE472">
        <v>24</v>
      </c>
      <c r="AF472">
        <v>20</v>
      </c>
      <c r="AG472">
        <v>13</v>
      </c>
      <c r="AH472">
        <v>8</v>
      </c>
      <c r="AI472">
        <v>1</v>
      </c>
      <c r="AJ472">
        <v>1</v>
      </c>
      <c r="AK472">
        <v>1</v>
      </c>
      <c r="AL472">
        <v>3</v>
      </c>
      <c r="AM472">
        <v>40</v>
      </c>
      <c r="AN472">
        <v>23</v>
      </c>
      <c r="AO472">
        <v>13</v>
      </c>
      <c r="AP472">
        <v>6</v>
      </c>
      <c r="AQ472">
        <v>7</v>
      </c>
      <c r="AR472">
        <v>4</v>
      </c>
      <c r="AS472">
        <v>8</v>
      </c>
      <c r="AT472">
        <v>34</v>
      </c>
      <c r="AU472">
        <v>1340</v>
      </c>
      <c r="AV472">
        <v>15</v>
      </c>
      <c r="AW472">
        <v>2220</v>
      </c>
      <c r="AY472">
        <v>104926</v>
      </c>
    </row>
    <row r="473" spans="1:51" x14ac:dyDescent="0.25">
      <c r="A473" t="s">
        <v>299</v>
      </c>
      <c r="B473" t="s">
        <v>132</v>
      </c>
      <c r="C473" t="s">
        <v>98</v>
      </c>
      <c r="D473">
        <v>64</v>
      </c>
      <c r="E473" t="s">
        <v>133</v>
      </c>
      <c r="F473">
        <v>20180416</v>
      </c>
      <c r="G473">
        <v>278</v>
      </c>
      <c r="H473">
        <v>105676</v>
      </c>
      <c r="I473">
        <v>6</v>
      </c>
      <c r="K473" t="s">
        <v>201</v>
      </c>
      <c r="L473" t="s">
        <v>101</v>
      </c>
      <c r="M473">
        <v>163</v>
      </c>
      <c r="N473" t="s">
        <v>178</v>
      </c>
      <c r="O473" s="1">
        <v>27356605065</v>
      </c>
      <c r="P473">
        <v>126774</v>
      </c>
      <c r="R473" t="s">
        <v>354</v>
      </c>
      <c r="S473" t="s">
        <v>294</v>
      </c>
      <c r="T473" t="s">
        <v>101</v>
      </c>
      <c r="V473" t="s">
        <v>295</v>
      </c>
      <c r="W473" s="1">
        <v>196769336071</v>
      </c>
      <c r="X473" t="s">
        <v>445</v>
      </c>
      <c r="Y473">
        <v>3</v>
      </c>
      <c r="Z473" t="s">
        <v>173</v>
      </c>
      <c r="AA473">
        <v>122</v>
      </c>
      <c r="AB473">
        <v>6</v>
      </c>
      <c r="AC473">
        <v>0</v>
      </c>
      <c r="AD473">
        <v>72</v>
      </c>
      <c r="AE473">
        <v>49</v>
      </c>
      <c r="AF473">
        <v>35</v>
      </c>
      <c r="AG473">
        <v>13</v>
      </c>
      <c r="AH473">
        <v>12</v>
      </c>
      <c r="AI473">
        <v>1</v>
      </c>
      <c r="AJ473">
        <v>4</v>
      </c>
      <c r="AK473">
        <v>7</v>
      </c>
      <c r="AL473">
        <v>2</v>
      </c>
      <c r="AM473">
        <v>107</v>
      </c>
      <c r="AN473">
        <v>60</v>
      </c>
      <c r="AO473">
        <v>34</v>
      </c>
      <c r="AP473">
        <v>26</v>
      </c>
      <c r="AQ473">
        <v>12</v>
      </c>
      <c r="AR473">
        <v>11</v>
      </c>
      <c r="AS473">
        <v>15</v>
      </c>
      <c r="AT473">
        <v>10</v>
      </c>
      <c r="AU473">
        <v>3110</v>
      </c>
      <c r="AV473">
        <v>71</v>
      </c>
      <c r="AW473">
        <v>767</v>
      </c>
      <c r="AY473">
        <v>105138</v>
      </c>
    </row>
    <row r="474" spans="1:51" x14ac:dyDescent="0.25">
      <c r="A474" t="s">
        <v>299</v>
      </c>
      <c r="B474" t="s">
        <v>132</v>
      </c>
      <c r="C474" t="s">
        <v>98</v>
      </c>
      <c r="D474">
        <v>64</v>
      </c>
      <c r="E474" t="s">
        <v>133</v>
      </c>
      <c r="F474">
        <v>20180416</v>
      </c>
      <c r="G474">
        <v>279</v>
      </c>
      <c r="H474">
        <v>105138</v>
      </c>
      <c r="I474">
        <v>11</v>
      </c>
      <c r="K474" t="s">
        <v>644</v>
      </c>
      <c r="L474" t="s">
        <v>101</v>
      </c>
      <c r="M474">
        <v>183</v>
      </c>
      <c r="N474" t="s">
        <v>154</v>
      </c>
      <c r="O474" s="1">
        <v>300041067762</v>
      </c>
      <c r="P474">
        <v>103852</v>
      </c>
      <c r="S474" t="s">
        <v>709</v>
      </c>
      <c r="T474" t="s">
        <v>108</v>
      </c>
      <c r="U474">
        <v>188</v>
      </c>
      <c r="V474" t="s">
        <v>154</v>
      </c>
      <c r="W474" s="1">
        <v>365694729637</v>
      </c>
      <c r="X474" t="s">
        <v>431</v>
      </c>
      <c r="Y474">
        <v>3</v>
      </c>
      <c r="Z474" t="s">
        <v>173</v>
      </c>
      <c r="AA474">
        <v>97</v>
      </c>
      <c r="AB474">
        <v>3</v>
      </c>
      <c r="AC474">
        <v>0</v>
      </c>
      <c r="AD474">
        <v>79</v>
      </c>
      <c r="AE474">
        <v>56</v>
      </c>
      <c r="AF474">
        <v>42</v>
      </c>
      <c r="AG474">
        <v>13</v>
      </c>
      <c r="AH474">
        <v>11</v>
      </c>
      <c r="AI474">
        <v>4</v>
      </c>
      <c r="AJ474">
        <v>5</v>
      </c>
      <c r="AK474">
        <v>7</v>
      </c>
      <c r="AL474">
        <v>0</v>
      </c>
      <c r="AM474">
        <v>65</v>
      </c>
      <c r="AN474">
        <v>42</v>
      </c>
      <c r="AO474">
        <v>31</v>
      </c>
      <c r="AP474">
        <v>10</v>
      </c>
      <c r="AQ474">
        <v>10</v>
      </c>
      <c r="AR474">
        <v>3</v>
      </c>
      <c r="AS474">
        <v>5</v>
      </c>
      <c r="AT474">
        <v>16</v>
      </c>
      <c r="AU474">
        <v>2175</v>
      </c>
      <c r="AV474">
        <v>30</v>
      </c>
      <c r="AW474">
        <v>1420</v>
      </c>
      <c r="AX474">
        <v>126774</v>
      </c>
    </row>
    <row r="475" spans="1:51" x14ac:dyDescent="0.25">
      <c r="A475" t="s">
        <v>299</v>
      </c>
      <c r="B475" t="s">
        <v>132</v>
      </c>
      <c r="C475" t="s">
        <v>98</v>
      </c>
      <c r="D475">
        <v>64</v>
      </c>
      <c r="E475" t="s">
        <v>133</v>
      </c>
      <c r="F475">
        <v>20180416</v>
      </c>
      <c r="G475">
        <v>281</v>
      </c>
      <c r="H475">
        <v>105777</v>
      </c>
      <c r="I475">
        <v>4</v>
      </c>
      <c r="K475" t="s">
        <v>114</v>
      </c>
      <c r="L475" t="s">
        <v>101</v>
      </c>
      <c r="M475">
        <v>188</v>
      </c>
      <c r="N475" t="s">
        <v>115</v>
      </c>
      <c r="O475" s="1">
        <v>269185489391</v>
      </c>
      <c r="P475">
        <v>105732</v>
      </c>
      <c r="R475" t="s">
        <v>354</v>
      </c>
      <c r="S475" t="s">
        <v>697</v>
      </c>
      <c r="T475" t="s">
        <v>101</v>
      </c>
      <c r="U475">
        <v>188</v>
      </c>
      <c r="V475" t="s">
        <v>138</v>
      </c>
      <c r="W475" s="1">
        <v>270800821355</v>
      </c>
      <c r="X475" t="s">
        <v>1632</v>
      </c>
      <c r="Y475">
        <v>3</v>
      </c>
      <c r="Z475" t="s">
        <v>173</v>
      </c>
      <c r="AA475">
        <v>109</v>
      </c>
      <c r="AB475">
        <v>2</v>
      </c>
      <c r="AC475">
        <v>4</v>
      </c>
      <c r="AD475">
        <v>72</v>
      </c>
      <c r="AE475">
        <v>40</v>
      </c>
      <c r="AF475">
        <v>30</v>
      </c>
      <c r="AG475">
        <v>21</v>
      </c>
      <c r="AH475">
        <v>14</v>
      </c>
      <c r="AI475">
        <v>0</v>
      </c>
      <c r="AJ475">
        <v>3</v>
      </c>
      <c r="AK475">
        <v>1</v>
      </c>
      <c r="AL475">
        <v>0</v>
      </c>
      <c r="AM475">
        <v>81</v>
      </c>
      <c r="AN475">
        <v>48</v>
      </c>
      <c r="AO475">
        <v>28</v>
      </c>
      <c r="AP475">
        <v>20</v>
      </c>
      <c r="AQ475">
        <v>13</v>
      </c>
      <c r="AR475">
        <v>5</v>
      </c>
      <c r="AS475">
        <v>9</v>
      </c>
      <c r="AT475">
        <v>5</v>
      </c>
      <c r="AU475">
        <v>4635</v>
      </c>
      <c r="AV475">
        <v>82</v>
      </c>
      <c r="AW475">
        <v>690</v>
      </c>
      <c r="AY475">
        <v>106426</v>
      </c>
    </row>
    <row r="476" spans="1:51" x14ac:dyDescent="0.25">
      <c r="A476" t="s">
        <v>299</v>
      </c>
      <c r="B476" t="s">
        <v>132</v>
      </c>
      <c r="C476" t="s">
        <v>98</v>
      </c>
      <c r="D476">
        <v>64</v>
      </c>
      <c r="E476" t="s">
        <v>133</v>
      </c>
      <c r="F476">
        <v>20180416</v>
      </c>
      <c r="G476">
        <v>282</v>
      </c>
      <c r="H476">
        <v>106233</v>
      </c>
      <c r="I476">
        <v>5</v>
      </c>
      <c r="K476" t="s">
        <v>679</v>
      </c>
      <c r="L476" t="s">
        <v>101</v>
      </c>
      <c r="M476">
        <v>185</v>
      </c>
      <c r="N476" t="s">
        <v>274</v>
      </c>
      <c r="O476" s="1">
        <v>246160164271</v>
      </c>
      <c r="P476">
        <v>126094</v>
      </c>
      <c r="S476" t="s">
        <v>100</v>
      </c>
      <c r="T476" t="s">
        <v>101</v>
      </c>
      <c r="V476" t="s">
        <v>102</v>
      </c>
      <c r="W476" s="1">
        <v>204873374401</v>
      </c>
      <c r="X476" t="s">
        <v>1633</v>
      </c>
      <c r="Y476">
        <v>3</v>
      </c>
      <c r="Z476" t="s">
        <v>173</v>
      </c>
      <c r="AA476">
        <v>160</v>
      </c>
      <c r="AB476">
        <v>5</v>
      </c>
      <c r="AC476">
        <v>3</v>
      </c>
      <c r="AD476">
        <v>121</v>
      </c>
      <c r="AE476">
        <v>77</v>
      </c>
      <c r="AF476">
        <v>52</v>
      </c>
      <c r="AG476">
        <v>25</v>
      </c>
      <c r="AH476">
        <v>18</v>
      </c>
      <c r="AI476">
        <v>7</v>
      </c>
      <c r="AJ476">
        <v>10</v>
      </c>
      <c r="AK476">
        <v>2</v>
      </c>
      <c r="AL476">
        <v>4</v>
      </c>
      <c r="AM476">
        <v>121</v>
      </c>
      <c r="AN476">
        <v>90</v>
      </c>
      <c r="AO476">
        <v>57</v>
      </c>
      <c r="AP476">
        <v>16</v>
      </c>
      <c r="AQ476">
        <v>18</v>
      </c>
      <c r="AR476">
        <v>9</v>
      </c>
      <c r="AS476">
        <v>13</v>
      </c>
      <c r="AT476">
        <v>7</v>
      </c>
      <c r="AU476">
        <v>3665</v>
      </c>
      <c r="AV476">
        <v>33</v>
      </c>
      <c r="AW476">
        <v>1378</v>
      </c>
      <c r="AX476">
        <v>106426</v>
      </c>
    </row>
    <row r="477" spans="1:51" x14ac:dyDescent="0.25">
      <c r="A477" t="s">
        <v>299</v>
      </c>
      <c r="B477" t="s">
        <v>132</v>
      </c>
      <c r="C477" t="s">
        <v>98</v>
      </c>
      <c r="D477">
        <v>64</v>
      </c>
      <c r="E477" t="s">
        <v>133</v>
      </c>
      <c r="F477">
        <v>20180416</v>
      </c>
      <c r="G477">
        <v>283</v>
      </c>
      <c r="H477">
        <v>104925</v>
      </c>
      <c r="I477">
        <v>9</v>
      </c>
      <c r="K477" t="s">
        <v>641</v>
      </c>
      <c r="L477" t="s">
        <v>101</v>
      </c>
      <c r="M477">
        <v>188</v>
      </c>
      <c r="N477" t="s">
        <v>301</v>
      </c>
      <c r="O477" s="1">
        <v>309021218344</v>
      </c>
      <c r="P477">
        <v>106432</v>
      </c>
      <c r="S477" t="s">
        <v>678</v>
      </c>
      <c r="T477" t="s">
        <v>101</v>
      </c>
      <c r="V477" t="s">
        <v>504</v>
      </c>
      <c r="W477" s="1">
        <v>214182067077</v>
      </c>
      <c r="X477" t="s">
        <v>818</v>
      </c>
      <c r="Y477">
        <v>3</v>
      </c>
      <c r="Z477" t="s">
        <v>173</v>
      </c>
      <c r="AA477">
        <v>135</v>
      </c>
      <c r="AB477">
        <v>5</v>
      </c>
      <c r="AC477">
        <v>1</v>
      </c>
      <c r="AD477">
        <v>92</v>
      </c>
      <c r="AE477">
        <v>60</v>
      </c>
      <c r="AF477">
        <v>40</v>
      </c>
      <c r="AG477">
        <v>18</v>
      </c>
      <c r="AH477">
        <v>12</v>
      </c>
      <c r="AI477">
        <v>6</v>
      </c>
      <c r="AJ477">
        <v>9</v>
      </c>
      <c r="AK477">
        <v>1</v>
      </c>
      <c r="AL477">
        <v>3</v>
      </c>
      <c r="AM477">
        <v>80</v>
      </c>
      <c r="AN477">
        <v>48</v>
      </c>
      <c r="AO477">
        <v>31</v>
      </c>
      <c r="AP477">
        <v>14</v>
      </c>
      <c r="AQ477">
        <v>12</v>
      </c>
      <c r="AR477">
        <v>4</v>
      </c>
      <c r="AS477">
        <v>8</v>
      </c>
      <c r="AT477">
        <v>13</v>
      </c>
      <c r="AU477">
        <v>2310</v>
      </c>
      <c r="AV477">
        <v>39</v>
      </c>
      <c r="AW477">
        <v>1251</v>
      </c>
      <c r="AX477">
        <v>126774</v>
      </c>
    </row>
    <row r="478" spans="1:51" x14ac:dyDescent="0.25">
      <c r="A478" t="s">
        <v>299</v>
      </c>
      <c r="B478" t="s">
        <v>132</v>
      </c>
      <c r="C478" t="s">
        <v>98</v>
      </c>
      <c r="D478">
        <v>64</v>
      </c>
      <c r="E478" t="s">
        <v>133</v>
      </c>
      <c r="F478">
        <v>20180416</v>
      </c>
      <c r="G478">
        <v>284</v>
      </c>
      <c r="H478">
        <v>111575</v>
      </c>
      <c r="K478" t="s">
        <v>647</v>
      </c>
      <c r="L478" t="s">
        <v>101</v>
      </c>
      <c r="N478" t="s">
        <v>102</v>
      </c>
      <c r="O478" s="1">
        <v>219028062971</v>
      </c>
      <c r="P478">
        <v>104468</v>
      </c>
      <c r="R478" t="s">
        <v>158</v>
      </c>
      <c r="S478" t="s">
        <v>829</v>
      </c>
      <c r="T478" t="s">
        <v>101</v>
      </c>
      <c r="U478">
        <v>183</v>
      </c>
      <c r="V478" t="s">
        <v>138</v>
      </c>
      <c r="W478" s="1">
        <v>333004791239</v>
      </c>
      <c r="X478" t="s">
        <v>192</v>
      </c>
      <c r="Y478">
        <v>3</v>
      </c>
      <c r="Z478" t="s">
        <v>173</v>
      </c>
      <c r="AA478">
        <v>83</v>
      </c>
      <c r="AB478">
        <v>4</v>
      </c>
      <c r="AC478">
        <v>1</v>
      </c>
      <c r="AD478">
        <v>53</v>
      </c>
      <c r="AE478">
        <v>31</v>
      </c>
      <c r="AF478">
        <v>24</v>
      </c>
      <c r="AG478">
        <v>14</v>
      </c>
      <c r="AH478">
        <v>8</v>
      </c>
      <c r="AI478">
        <v>7</v>
      </c>
      <c r="AJ478">
        <v>7</v>
      </c>
      <c r="AK478">
        <v>1</v>
      </c>
      <c r="AL478">
        <v>1</v>
      </c>
      <c r="AM478">
        <v>52</v>
      </c>
      <c r="AN478">
        <v>35</v>
      </c>
      <c r="AO478">
        <v>20</v>
      </c>
      <c r="AP478">
        <v>6</v>
      </c>
      <c r="AQ478">
        <v>8</v>
      </c>
      <c r="AR478">
        <v>5</v>
      </c>
      <c r="AS478">
        <v>9</v>
      </c>
      <c r="AT478">
        <v>38</v>
      </c>
      <c r="AU478">
        <v>1255</v>
      </c>
      <c r="AV478">
        <v>69</v>
      </c>
      <c r="AW478">
        <v>780</v>
      </c>
      <c r="AX478">
        <v>126774</v>
      </c>
    </row>
    <row r="479" spans="1:51" x14ac:dyDescent="0.25">
      <c r="A479" t="s">
        <v>299</v>
      </c>
      <c r="B479" t="s">
        <v>132</v>
      </c>
      <c r="C479" t="s">
        <v>98</v>
      </c>
      <c r="D479">
        <v>64</v>
      </c>
      <c r="E479" t="s">
        <v>133</v>
      </c>
      <c r="F479">
        <v>20180416</v>
      </c>
      <c r="G479">
        <v>285</v>
      </c>
      <c r="H479">
        <v>104745</v>
      </c>
      <c r="I479">
        <v>1</v>
      </c>
      <c r="K479" t="s">
        <v>642</v>
      </c>
      <c r="L479" t="s">
        <v>108</v>
      </c>
      <c r="M479">
        <v>185</v>
      </c>
      <c r="N479" t="s">
        <v>154</v>
      </c>
      <c r="O479" s="1">
        <v>318685831622</v>
      </c>
      <c r="P479">
        <v>105379</v>
      </c>
      <c r="S479" t="s">
        <v>696</v>
      </c>
      <c r="T479" t="s">
        <v>101</v>
      </c>
      <c r="U479">
        <v>181</v>
      </c>
      <c r="V479" t="s">
        <v>542</v>
      </c>
      <c r="W479" s="1">
        <v>287446954141</v>
      </c>
      <c r="X479" t="s">
        <v>689</v>
      </c>
      <c r="Y479">
        <v>3</v>
      </c>
      <c r="Z479" t="s">
        <v>173</v>
      </c>
      <c r="AA479">
        <v>78</v>
      </c>
      <c r="AB479">
        <v>0</v>
      </c>
      <c r="AC479">
        <v>0</v>
      </c>
      <c r="AD479">
        <v>48</v>
      </c>
      <c r="AE479">
        <v>32</v>
      </c>
      <c r="AF479">
        <v>24</v>
      </c>
      <c r="AG479">
        <v>11</v>
      </c>
      <c r="AH479">
        <v>8</v>
      </c>
      <c r="AI479">
        <v>2</v>
      </c>
      <c r="AJ479">
        <v>2</v>
      </c>
      <c r="AK479">
        <v>2</v>
      </c>
      <c r="AL479">
        <v>1</v>
      </c>
      <c r="AM479">
        <v>51</v>
      </c>
      <c r="AN479">
        <v>31</v>
      </c>
      <c r="AO479">
        <v>19</v>
      </c>
      <c r="AP479">
        <v>8</v>
      </c>
      <c r="AQ479">
        <v>8</v>
      </c>
      <c r="AR479">
        <v>4</v>
      </c>
      <c r="AS479">
        <v>8</v>
      </c>
      <c r="AT479">
        <v>1</v>
      </c>
      <c r="AU479">
        <v>8770</v>
      </c>
      <c r="AV479">
        <v>58</v>
      </c>
      <c r="AW479">
        <v>877</v>
      </c>
      <c r="AY479">
        <v>106421</v>
      </c>
    </row>
    <row r="480" spans="1:51" x14ac:dyDescent="0.25">
      <c r="A480" t="s">
        <v>299</v>
      </c>
      <c r="B480" t="s">
        <v>132</v>
      </c>
      <c r="C480" t="s">
        <v>98</v>
      </c>
      <c r="D480">
        <v>64</v>
      </c>
      <c r="E480" t="s">
        <v>133</v>
      </c>
      <c r="F480">
        <v>20180416</v>
      </c>
      <c r="G480">
        <v>288</v>
      </c>
      <c r="H480">
        <v>100644</v>
      </c>
      <c r="I480">
        <v>3</v>
      </c>
      <c r="K480" t="s">
        <v>683</v>
      </c>
      <c r="L480" t="s">
        <v>101</v>
      </c>
      <c r="M480">
        <v>198</v>
      </c>
      <c r="N480" t="s">
        <v>104</v>
      </c>
      <c r="O480" s="1">
        <v>209883641342</v>
      </c>
      <c r="P480">
        <v>105526</v>
      </c>
      <c r="S480" t="s">
        <v>684</v>
      </c>
      <c r="T480" t="s">
        <v>101</v>
      </c>
      <c r="V480" t="s">
        <v>104</v>
      </c>
      <c r="W480" s="1">
        <v>279753593429</v>
      </c>
      <c r="X480" t="s">
        <v>1086</v>
      </c>
      <c r="Y480">
        <v>3</v>
      </c>
      <c r="Z480" t="s">
        <v>187</v>
      </c>
      <c r="AA480">
        <v>123</v>
      </c>
      <c r="AB480">
        <v>5</v>
      </c>
      <c r="AC480">
        <v>7</v>
      </c>
      <c r="AD480">
        <v>92</v>
      </c>
      <c r="AE480">
        <v>53</v>
      </c>
      <c r="AF480">
        <v>32</v>
      </c>
      <c r="AG480">
        <v>13</v>
      </c>
      <c r="AH480">
        <v>15</v>
      </c>
      <c r="AI480">
        <v>3</v>
      </c>
      <c r="AJ480">
        <v>10</v>
      </c>
      <c r="AK480">
        <v>2</v>
      </c>
      <c r="AL480">
        <v>6</v>
      </c>
      <c r="AM480">
        <v>87</v>
      </c>
      <c r="AN480">
        <v>47</v>
      </c>
      <c r="AO480">
        <v>27</v>
      </c>
      <c r="AP480">
        <v>13</v>
      </c>
      <c r="AQ480">
        <v>15</v>
      </c>
      <c r="AR480">
        <v>4</v>
      </c>
      <c r="AS480">
        <v>12</v>
      </c>
      <c r="AT480">
        <v>4</v>
      </c>
      <c r="AU480">
        <v>4925</v>
      </c>
      <c r="AV480">
        <v>61</v>
      </c>
      <c r="AW480">
        <v>855</v>
      </c>
      <c r="AX480">
        <v>106421</v>
      </c>
    </row>
    <row r="481" spans="1:51" x14ac:dyDescent="0.25">
      <c r="A481" t="s">
        <v>299</v>
      </c>
      <c r="B481" t="s">
        <v>132</v>
      </c>
      <c r="C481" t="s">
        <v>98</v>
      </c>
      <c r="D481">
        <v>64</v>
      </c>
      <c r="E481" t="s">
        <v>133</v>
      </c>
      <c r="F481">
        <v>20180416</v>
      </c>
      <c r="G481">
        <v>290</v>
      </c>
      <c r="H481">
        <v>105676</v>
      </c>
      <c r="I481">
        <v>6</v>
      </c>
      <c r="K481" t="s">
        <v>201</v>
      </c>
      <c r="L481" t="s">
        <v>101</v>
      </c>
      <c r="M481">
        <v>163</v>
      </c>
      <c r="N481" t="s">
        <v>178</v>
      </c>
      <c r="O481" s="1">
        <v>27356605065</v>
      </c>
      <c r="P481">
        <v>105138</v>
      </c>
      <c r="Q481">
        <v>11</v>
      </c>
      <c r="S481" t="s">
        <v>644</v>
      </c>
      <c r="T481" t="s">
        <v>101</v>
      </c>
      <c r="U481">
        <v>183</v>
      </c>
      <c r="V481" t="s">
        <v>154</v>
      </c>
      <c r="W481" s="1">
        <v>300041067762</v>
      </c>
      <c r="X481" t="s">
        <v>289</v>
      </c>
      <c r="Y481">
        <v>3</v>
      </c>
      <c r="Z481" t="s">
        <v>187</v>
      </c>
      <c r="AA481">
        <v>101</v>
      </c>
      <c r="AB481">
        <v>2</v>
      </c>
      <c r="AC481">
        <v>2</v>
      </c>
      <c r="AD481">
        <v>64</v>
      </c>
      <c r="AE481">
        <v>36</v>
      </c>
      <c r="AF481">
        <v>27</v>
      </c>
      <c r="AG481">
        <v>13</v>
      </c>
      <c r="AH481">
        <v>11</v>
      </c>
      <c r="AI481">
        <v>1</v>
      </c>
      <c r="AJ481">
        <v>4</v>
      </c>
      <c r="AK481">
        <v>1</v>
      </c>
      <c r="AL481">
        <v>2</v>
      </c>
      <c r="AM481">
        <v>69</v>
      </c>
      <c r="AN481">
        <v>41</v>
      </c>
      <c r="AO481">
        <v>23</v>
      </c>
      <c r="AP481">
        <v>15</v>
      </c>
      <c r="AQ481">
        <v>11</v>
      </c>
      <c r="AR481">
        <v>5</v>
      </c>
      <c r="AS481">
        <v>10</v>
      </c>
      <c r="AT481">
        <v>10</v>
      </c>
      <c r="AU481">
        <v>3110</v>
      </c>
      <c r="AV481">
        <v>16</v>
      </c>
      <c r="AW481">
        <v>2175</v>
      </c>
      <c r="AX481">
        <v>106421</v>
      </c>
    </row>
    <row r="482" spans="1:51" x14ac:dyDescent="0.25">
      <c r="A482" t="s">
        <v>299</v>
      </c>
      <c r="B482" t="s">
        <v>132</v>
      </c>
      <c r="C482" t="s">
        <v>98</v>
      </c>
      <c r="D482">
        <v>64</v>
      </c>
      <c r="E482" t="s">
        <v>133</v>
      </c>
      <c r="F482">
        <v>20180416</v>
      </c>
      <c r="G482">
        <v>291</v>
      </c>
      <c r="H482">
        <v>105777</v>
      </c>
      <c r="I482">
        <v>4</v>
      </c>
      <c r="K482" t="s">
        <v>114</v>
      </c>
      <c r="L482" t="s">
        <v>101</v>
      </c>
      <c r="M482">
        <v>188</v>
      </c>
      <c r="N482" t="s">
        <v>115</v>
      </c>
      <c r="O482" s="1">
        <v>269185489391</v>
      </c>
      <c r="P482">
        <v>104259</v>
      </c>
      <c r="S482" t="s">
        <v>765</v>
      </c>
      <c r="T482" t="s">
        <v>101</v>
      </c>
      <c r="U482">
        <v>178</v>
      </c>
      <c r="V482" t="s">
        <v>104</v>
      </c>
      <c r="W482" s="1">
        <v>344996577687</v>
      </c>
      <c r="X482" t="s">
        <v>830</v>
      </c>
      <c r="Y482">
        <v>3</v>
      </c>
      <c r="Z482" t="s">
        <v>187</v>
      </c>
      <c r="AA482">
        <v>142</v>
      </c>
      <c r="AB482">
        <v>5</v>
      </c>
      <c r="AC482">
        <v>4</v>
      </c>
      <c r="AD482">
        <v>89</v>
      </c>
      <c r="AE482">
        <v>59</v>
      </c>
      <c r="AF482">
        <v>40</v>
      </c>
      <c r="AG482">
        <v>15</v>
      </c>
      <c r="AH482">
        <v>15</v>
      </c>
      <c r="AI482">
        <v>2</v>
      </c>
      <c r="AJ482">
        <v>5</v>
      </c>
      <c r="AK482">
        <v>3</v>
      </c>
      <c r="AL482">
        <v>1</v>
      </c>
      <c r="AM482">
        <v>99</v>
      </c>
      <c r="AN482">
        <v>54</v>
      </c>
      <c r="AO482">
        <v>33</v>
      </c>
      <c r="AP482">
        <v>26</v>
      </c>
      <c r="AQ482">
        <v>14</v>
      </c>
      <c r="AR482">
        <v>6</v>
      </c>
      <c r="AS482">
        <v>10</v>
      </c>
      <c r="AT482">
        <v>5</v>
      </c>
      <c r="AU482">
        <v>4635</v>
      </c>
      <c r="AV482">
        <v>40</v>
      </c>
      <c r="AW482">
        <v>1230</v>
      </c>
      <c r="AY482">
        <v>105777</v>
      </c>
    </row>
    <row r="483" spans="1:51" x14ac:dyDescent="0.25">
      <c r="A483" t="s">
        <v>299</v>
      </c>
      <c r="B483" t="s">
        <v>132</v>
      </c>
      <c r="C483" t="s">
        <v>98</v>
      </c>
      <c r="D483">
        <v>64</v>
      </c>
      <c r="E483" t="s">
        <v>133</v>
      </c>
      <c r="F483">
        <v>20180416</v>
      </c>
      <c r="G483">
        <v>292</v>
      </c>
      <c r="H483">
        <v>106233</v>
      </c>
      <c r="I483">
        <v>5</v>
      </c>
      <c r="K483" t="s">
        <v>679</v>
      </c>
      <c r="L483" t="s">
        <v>101</v>
      </c>
      <c r="M483">
        <v>185</v>
      </c>
      <c r="N483" t="s">
        <v>274</v>
      </c>
      <c r="O483" s="1">
        <v>246160164271</v>
      </c>
      <c r="P483">
        <v>104925</v>
      </c>
      <c r="Q483">
        <v>9</v>
      </c>
      <c r="S483" t="s">
        <v>641</v>
      </c>
      <c r="T483" t="s">
        <v>101</v>
      </c>
      <c r="U483">
        <v>188</v>
      </c>
      <c r="V483" t="s">
        <v>301</v>
      </c>
      <c r="W483" s="1">
        <v>309021218344</v>
      </c>
      <c r="X483" t="s">
        <v>1634</v>
      </c>
      <c r="Y483">
        <v>3</v>
      </c>
      <c r="Z483" t="s">
        <v>187</v>
      </c>
      <c r="AA483">
        <v>149</v>
      </c>
      <c r="AB483">
        <v>9</v>
      </c>
      <c r="AC483">
        <v>5</v>
      </c>
      <c r="AD483">
        <v>95</v>
      </c>
      <c r="AE483">
        <v>51</v>
      </c>
      <c r="AF483">
        <v>38</v>
      </c>
      <c r="AG483">
        <v>23</v>
      </c>
      <c r="AH483">
        <v>14</v>
      </c>
      <c r="AI483">
        <v>2</v>
      </c>
      <c r="AJ483">
        <v>3</v>
      </c>
      <c r="AK483">
        <v>3</v>
      </c>
      <c r="AL483">
        <v>2</v>
      </c>
      <c r="AM483">
        <v>114</v>
      </c>
      <c r="AN483">
        <v>72</v>
      </c>
      <c r="AO483">
        <v>46</v>
      </c>
      <c r="AP483">
        <v>20</v>
      </c>
      <c r="AQ483">
        <v>15</v>
      </c>
      <c r="AR483">
        <v>5</v>
      </c>
      <c r="AS483">
        <v>10</v>
      </c>
      <c r="AT483">
        <v>7</v>
      </c>
      <c r="AU483">
        <v>3665</v>
      </c>
      <c r="AV483">
        <v>13</v>
      </c>
      <c r="AW483">
        <v>2310</v>
      </c>
      <c r="AX483">
        <v>106421</v>
      </c>
    </row>
    <row r="484" spans="1:51" x14ac:dyDescent="0.25">
      <c r="A484" t="s">
        <v>299</v>
      </c>
      <c r="B484" t="s">
        <v>132</v>
      </c>
      <c r="C484" t="s">
        <v>98</v>
      </c>
      <c r="D484">
        <v>64</v>
      </c>
      <c r="E484" t="s">
        <v>133</v>
      </c>
      <c r="F484">
        <v>20180416</v>
      </c>
      <c r="G484">
        <v>293</v>
      </c>
      <c r="H484">
        <v>104745</v>
      </c>
      <c r="I484">
        <v>1</v>
      </c>
      <c r="K484" t="s">
        <v>642</v>
      </c>
      <c r="L484" t="s">
        <v>108</v>
      </c>
      <c r="M484">
        <v>185</v>
      </c>
      <c r="N484" t="s">
        <v>154</v>
      </c>
      <c r="O484" s="1">
        <v>318685831622</v>
      </c>
      <c r="P484">
        <v>111575</v>
      </c>
      <c r="S484" t="s">
        <v>647</v>
      </c>
      <c r="T484" t="s">
        <v>101</v>
      </c>
      <c r="V484" t="s">
        <v>102</v>
      </c>
      <c r="W484" s="1">
        <v>219028062971</v>
      </c>
      <c r="X484" t="s">
        <v>195</v>
      </c>
      <c r="Y484">
        <v>3</v>
      </c>
      <c r="Z484" t="s">
        <v>187</v>
      </c>
      <c r="AA484">
        <v>79</v>
      </c>
      <c r="AB484">
        <v>3</v>
      </c>
      <c r="AC484">
        <v>1</v>
      </c>
      <c r="AD484">
        <v>45</v>
      </c>
      <c r="AE484">
        <v>28</v>
      </c>
      <c r="AF484">
        <v>22</v>
      </c>
      <c r="AG484">
        <v>11</v>
      </c>
      <c r="AH484">
        <v>9</v>
      </c>
      <c r="AI484">
        <v>0</v>
      </c>
      <c r="AJ484">
        <v>1</v>
      </c>
      <c r="AK484">
        <v>1</v>
      </c>
      <c r="AL484">
        <v>2</v>
      </c>
      <c r="AM484">
        <v>46</v>
      </c>
      <c r="AN484">
        <v>20</v>
      </c>
      <c r="AO484">
        <v>10</v>
      </c>
      <c r="AP484">
        <v>13</v>
      </c>
      <c r="AQ484">
        <v>8</v>
      </c>
      <c r="AR484">
        <v>3</v>
      </c>
      <c r="AS484">
        <v>7</v>
      </c>
      <c r="AT484">
        <v>1</v>
      </c>
      <c r="AU484">
        <v>8770</v>
      </c>
      <c r="AV484">
        <v>38</v>
      </c>
      <c r="AW484">
        <v>1255</v>
      </c>
      <c r="AX484">
        <v>105777</v>
      </c>
    </row>
    <row r="485" spans="1:51" x14ac:dyDescent="0.25">
      <c r="A485" t="s">
        <v>299</v>
      </c>
      <c r="B485" t="s">
        <v>132</v>
      </c>
      <c r="C485" t="s">
        <v>98</v>
      </c>
      <c r="D485">
        <v>64</v>
      </c>
      <c r="E485" t="s">
        <v>133</v>
      </c>
      <c r="F485">
        <v>20180416</v>
      </c>
      <c r="G485">
        <v>295</v>
      </c>
      <c r="H485">
        <v>100644</v>
      </c>
      <c r="I485">
        <v>3</v>
      </c>
      <c r="K485" t="s">
        <v>683</v>
      </c>
      <c r="L485" t="s">
        <v>101</v>
      </c>
      <c r="M485">
        <v>198</v>
      </c>
      <c r="N485" t="s">
        <v>104</v>
      </c>
      <c r="O485" s="1">
        <v>209883641342</v>
      </c>
      <c r="P485">
        <v>104755</v>
      </c>
      <c r="S485" t="s">
        <v>866</v>
      </c>
      <c r="T485" t="s">
        <v>101</v>
      </c>
      <c r="U485">
        <v>185</v>
      </c>
      <c r="V485" t="s">
        <v>138</v>
      </c>
      <c r="W485" s="1">
        <v>318275154004</v>
      </c>
      <c r="X485" t="s">
        <v>1635</v>
      </c>
      <c r="Y485">
        <v>3</v>
      </c>
      <c r="Z485" t="s">
        <v>189</v>
      </c>
      <c r="AA485">
        <v>159</v>
      </c>
      <c r="AB485">
        <v>5</v>
      </c>
      <c r="AC485">
        <v>4</v>
      </c>
      <c r="AD485">
        <v>100</v>
      </c>
      <c r="AE485">
        <v>55</v>
      </c>
      <c r="AF485">
        <v>33</v>
      </c>
      <c r="AG485">
        <v>20</v>
      </c>
      <c r="AH485">
        <v>15</v>
      </c>
      <c r="AI485">
        <v>10</v>
      </c>
      <c r="AJ485">
        <v>17</v>
      </c>
      <c r="AK485">
        <v>1</v>
      </c>
      <c r="AL485">
        <v>2</v>
      </c>
      <c r="AM485">
        <v>98</v>
      </c>
      <c r="AN485">
        <v>54</v>
      </c>
      <c r="AO485">
        <v>28</v>
      </c>
      <c r="AP485">
        <v>17</v>
      </c>
      <c r="AQ485">
        <v>15</v>
      </c>
      <c r="AR485">
        <v>3</v>
      </c>
      <c r="AS485">
        <v>12</v>
      </c>
      <c r="AT485">
        <v>4</v>
      </c>
      <c r="AU485">
        <v>4925</v>
      </c>
      <c r="AV485">
        <v>34</v>
      </c>
      <c r="AW485">
        <v>1340</v>
      </c>
      <c r="AX485">
        <v>105777</v>
      </c>
    </row>
    <row r="486" spans="1:51" x14ac:dyDescent="0.25">
      <c r="A486" t="s">
        <v>299</v>
      </c>
      <c r="B486" t="s">
        <v>132</v>
      </c>
      <c r="C486" t="s">
        <v>98</v>
      </c>
      <c r="D486">
        <v>64</v>
      </c>
      <c r="E486" t="s">
        <v>133</v>
      </c>
      <c r="F486">
        <v>20180416</v>
      </c>
      <c r="G486">
        <v>296</v>
      </c>
      <c r="H486">
        <v>105777</v>
      </c>
      <c r="I486">
        <v>4</v>
      </c>
      <c r="K486" t="s">
        <v>114</v>
      </c>
      <c r="L486" t="s">
        <v>101</v>
      </c>
      <c r="M486">
        <v>188</v>
      </c>
      <c r="N486" t="s">
        <v>115</v>
      </c>
      <c r="O486" s="1">
        <v>269185489391</v>
      </c>
      <c r="P486">
        <v>105676</v>
      </c>
      <c r="Q486">
        <v>6</v>
      </c>
      <c r="S486" t="s">
        <v>201</v>
      </c>
      <c r="T486" t="s">
        <v>101</v>
      </c>
      <c r="U486">
        <v>163</v>
      </c>
      <c r="V486" t="s">
        <v>178</v>
      </c>
      <c r="W486" s="1">
        <v>27356605065</v>
      </c>
      <c r="X486" t="s">
        <v>677</v>
      </c>
      <c r="Y486">
        <v>3</v>
      </c>
      <c r="Z486" t="s">
        <v>189</v>
      </c>
      <c r="AA486">
        <v>106</v>
      </c>
      <c r="AB486">
        <v>6</v>
      </c>
      <c r="AC486">
        <v>3</v>
      </c>
      <c r="AD486">
        <v>74</v>
      </c>
      <c r="AE486">
        <v>48</v>
      </c>
      <c r="AF486">
        <v>36</v>
      </c>
      <c r="AG486">
        <v>10</v>
      </c>
      <c r="AH486">
        <v>11</v>
      </c>
      <c r="AI486">
        <v>3</v>
      </c>
      <c r="AJ486">
        <v>6</v>
      </c>
      <c r="AK486">
        <v>1</v>
      </c>
      <c r="AL486">
        <v>1</v>
      </c>
      <c r="AM486">
        <v>80</v>
      </c>
      <c r="AN486">
        <v>57</v>
      </c>
      <c r="AO486">
        <v>35</v>
      </c>
      <c r="AP486">
        <v>11</v>
      </c>
      <c r="AQ486">
        <v>11</v>
      </c>
      <c r="AR486">
        <v>9</v>
      </c>
      <c r="AS486">
        <v>13</v>
      </c>
      <c r="AT486">
        <v>5</v>
      </c>
      <c r="AU486">
        <v>4635</v>
      </c>
      <c r="AV486">
        <v>10</v>
      </c>
      <c r="AW486">
        <v>3110</v>
      </c>
      <c r="AX486">
        <v>105138</v>
      </c>
    </row>
    <row r="487" spans="1:51" x14ac:dyDescent="0.25">
      <c r="A487" t="s">
        <v>299</v>
      </c>
      <c r="B487" t="s">
        <v>132</v>
      </c>
      <c r="C487" t="s">
        <v>98</v>
      </c>
      <c r="D487">
        <v>64</v>
      </c>
      <c r="E487" t="s">
        <v>133</v>
      </c>
      <c r="F487">
        <v>20180416</v>
      </c>
      <c r="G487">
        <v>297</v>
      </c>
      <c r="H487">
        <v>104745</v>
      </c>
      <c r="I487">
        <v>1</v>
      </c>
      <c r="K487" t="s">
        <v>642</v>
      </c>
      <c r="L487" t="s">
        <v>108</v>
      </c>
      <c r="M487">
        <v>185</v>
      </c>
      <c r="N487" t="s">
        <v>154</v>
      </c>
      <c r="O487" s="1">
        <v>318685831622</v>
      </c>
      <c r="P487">
        <v>106233</v>
      </c>
      <c r="Q487">
        <v>5</v>
      </c>
      <c r="S487" t="s">
        <v>679</v>
      </c>
      <c r="T487" t="s">
        <v>101</v>
      </c>
      <c r="U487">
        <v>185</v>
      </c>
      <c r="V487" t="s">
        <v>274</v>
      </c>
      <c r="W487" s="1">
        <v>246160164271</v>
      </c>
      <c r="X487" t="s">
        <v>544</v>
      </c>
      <c r="Y487">
        <v>3</v>
      </c>
      <c r="Z487" t="s">
        <v>189</v>
      </c>
      <c r="AA487">
        <v>68</v>
      </c>
      <c r="AB487">
        <v>0</v>
      </c>
      <c r="AC487">
        <v>1</v>
      </c>
      <c r="AD487">
        <v>35</v>
      </c>
      <c r="AE487">
        <v>25</v>
      </c>
      <c r="AF487">
        <v>21</v>
      </c>
      <c r="AG487">
        <v>8</v>
      </c>
      <c r="AH487">
        <v>7</v>
      </c>
      <c r="AI487">
        <v>0</v>
      </c>
      <c r="AJ487">
        <v>0</v>
      </c>
      <c r="AK487">
        <v>4</v>
      </c>
      <c r="AL487">
        <v>5</v>
      </c>
      <c r="AM487">
        <v>51</v>
      </c>
      <c r="AN487">
        <v>21</v>
      </c>
      <c r="AO487">
        <v>11</v>
      </c>
      <c r="AP487">
        <v>11</v>
      </c>
      <c r="AQ487">
        <v>7</v>
      </c>
      <c r="AR487">
        <v>7</v>
      </c>
      <c r="AS487">
        <v>12</v>
      </c>
      <c r="AT487">
        <v>1</v>
      </c>
      <c r="AU487">
        <v>8770</v>
      </c>
      <c r="AV487">
        <v>7</v>
      </c>
      <c r="AW487">
        <v>3665</v>
      </c>
      <c r="AX487">
        <v>105138</v>
      </c>
      <c r="AY487">
        <v>104925</v>
      </c>
    </row>
    <row r="488" spans="1:51" x14ac:dyDescent="0.25">
      <c r="A488" t="s">
        <v>299</v>
      </c>
      <c r="B488" t="s">
        <v>132</v>
      </c>
      <c r="C488" t="s">
        <v>98</v>
      </c>
      <c r="D488">
        <v>64</v>
      </c>
      <c r="E488" t="s">
        <v>133</v>
      </c>
      <c r="F488">
        <v>20180416</v>
      </c>
      <c r="G488">
        <v>298</v>
      </c>
      <c r="H488">
        <v>105453</v>
      </c>
      <c r="K488" t="s">
        <v>890</v>
      </c>
      <c r="L488" t="s">
        <v>101</v>
      </c>
      <c r="M488">
        <v>178</v>
      </c>
      <c r="N488" t="s">
        <v>224</v>
      </c>
      <c r="O488" s="1">
        <v>28295687885</v>
      </c>
      <c r="P488">
        <v>100644</v>
      </c>
      <c r="Q488">
        <v>3</v>
      </c>
      <c r="S488" t="s">
        <v>683</v>
      </c>
      <c r="T488" t="s">
        <v>101</v>
      </c>
      <c r="U488">
        <v>198</v>
      </c>
      <c r="V488" t="s">
        <v>104</v>
      </c>
      <c r="W488" s="1">
        <v>209883641342</v>
      </c>
      <c r="X488" t="s">
        <v>357</v>
      </c>
      <c r="Y488">
        <v>3</v>
      </c>
      <c r="Z488" t="s">
        <v>193</v>
      </c>
      <c r="AA488">
        <v>133</v>
      </c>
      <c r="AB488">
        <v>1</v>
      </c>
      <c r="AC488">
        <v>4</v>
      </c>
      <c r="AD488">
        <v>89</v>
      </c>
      <c r="AE488">
        <v>53</v>
      </c>
      <c r="AF488">
        <v>32</v>
      </c>
      <c r="AG488">
        <v>24</v>
      </c>
      <c r="AH488">
        <v>14</v>
      </c>
      <c r="AI488">
        <v>3</v>
      </c>
      <c r="AJ488">
        <v>6</v>
      </c>
      <c r="AK488">
        <v>6</v>
      </c>
      <c r="AL488">
        <v>7</v>
      </c>
      <c r="AM488">
        <v>87</v>
      </c>
      <c r="AN488">
        <v>43</v>
      </c>
      <c r="AO488">
        <v>34</v>
      </c>
      <c r="AP488">
        <v>16</v>
      </c>
      <c r="AQ488">
        <v>14</v>
      </c>
      <c r="AR488">
        <v>3</v>
      </c>
      <c r="AS488">
        <v>7</v>
      </c>
      <c r="AT488">
        <v>36</v>
      </c>
      <c r="AU488">
        <v>1280</v>
      </c>
      <c r="AV488">
        <v>4</v>
      </c>
      <c r="AW488">
        <v>4925</v>
      </c>
      <c r="AX488">
        <v>104925</v>
      </c>
    </row>
    <row r="489" spans="1:51" x14ac:dyDescent="0.25">
      <c r="A489" t="s">
        <v>299</v>
      </c>
      <c r="B489" t="s">
        <v>132</v>
      </c>
      <c r="C489" t="s">
        <v>98</v>
      </c>
      <c r="D489">
        <v>64</v>
      </c>
      <c r="E489" t="s">
        <v>133</v>
      </c>
      <c r="F489">
        <v>20180416</v>
      </c>
      <c r="G489">
        <v>299</v>
      </c>
      <c r="H489">
        <v>104745</v>
      </c>
      <c r="I489">
        <v>1</v>
      </c>
      <c r="K489" t="s">
        <v>642</v>
      </c>
      <c r="L489" t="s">
        <v>108</v>
      </c>
      <c r="M489">
        <v>185</v>
      </c>
      <c r="N489" t="s">
        <v>154</v>
      </c>
      <c r="O489" s="1">
        <v>318685831622</v>
      </c>
      <c r="P489">
        <v>105777</v>
      </c>
      <c r="Q489">
        <v>4</v>
      </c>
      <c r="S489" t="s">
        <v>114</v>
      </c>
      <c r="T489" t="s">
        <v>101</v>
      </c>
      <c r="U489">
        <v>188</v>
      </c>
      <c r="V489" t="s">
        <v>115</v>
      </c>
      <c r="W489" s="1">
        <v>269185489391</v>
      </c>
      <c r="X489" t="s">
        <v>510</v>
      </c>
      <c r="Y489">
        <v>3</v>
      </c>
      <c r="Z489" t="s">
        <v>193</v>
      </c>
      <c r="AA489">
        <v>92</v>
      </c>
      <c r="AB489">
        <v>0</v>
      </c>
      <c r="AC489">
        <v>1</v>
      </c>
      <c r="AD489">
        <v>53</v>
      </c>
      <c r="AE489">
        <v>35</v>
      </c>
      <c r="AF489">
        <v>22</v>
      </c>
      <c r="AG489">
        <v>13</v>
      </c>
      <c r="AH489">
        <v>9</v>
      </c>
      <c r="AI489">
        <v>1</v>
      </c>
      <c r="AJ489">
        <v>2</v>
      </c>
      <c r="AK489">
        <v>2</v>
      </c>
      <c r="AL489">
        <v>5</v>
      </c>
      <c r="AM489">
        <v>52</v>
      </c>
      <c r="AN489">
        <v>33</v>
      </c>
      <c r="AO489">
        <v>20</v>
      </c>
      <c r="AP489">
        <v>5</v>
      </c>
      <c r="AQ489">
        <v>8</v>
      </c>
      <c r="AR489">
        <v>4</v>
      </c>
      <c r="AS489">
        <v>8</v>
      </c>
      <c r="AT489">
        <v>1</v>
      </c>
      <c r="AU489">
        <v>8770</v>
      </c>
      <c r="AV489">
        <v>5</v>
      </c>
      <c r="AW489">
        <v>4635</v>
      </c>
      <c r="AX489">
        <v>105138</v>
      </c>
      <c r="AY489">
        <v>104527</v>
      </c>
    </row>
    <row r="490" spans="1:51" x14ac:dyDescent="0.25">
      <c r="A490" t="s">
        <v>299</v>
      </c>
      <c r="B490" t="s">
        <v>132</v>
      </c>
      <c r="C490" t="s">
        <v>98</v>
      </c>
      <c r="D490">
        <v>64</v>
      </c>
      <c r="E490" t="s">
        <v>133</v>
      </c>
      <c r="F490">
        <v>20180416</v>
      </c>
      <c r="G490">
        <v>300</v>
      </c>
      <c r="H490">
        <v>104745</v>
      </c>
      <c r="I490">
        <v>1</v>
      </c>
      <c r="K490" t="s">
        <v>642</v>
      </c>
      <c r="L490" t="s">
        <v>108</v>
      </c>
      <c r="M490">
        <v>185</v>
      </c>
      <c r="N490" t="s">
        <v>154</v>
      </c>
      <c r="O490" s="1">
        <v>318685831622</v>
      </c>
      <c r="P490">
        <v>105453</v>
      </c>
      <c r="S490" t="s">
        <v>890</v>
      </c>
      <c r="T490" t="s">
        <v>101</v>
      </c>
      <c r="U490">
        <v>178</v>
      </c>
      <c r="V490" t="s">
        <v>224</v>
      </c>
      <c r="W490" s="1">
        <v>28295687885</v>
      </c>
      <c r="X490" t="s">
        <v>195</v>
      </c>
      <c r="Y490">
        <v>3</v>
      </c>
      <c r="Z490" t="s">
        <v>196</v>
      </c>
      <c r="AA490">
        <v>93</v>
      </c>
      <c r="AB490">
        <v>1</v>
      </c>
      <c r="AC490">
        <v>3</v>
      </c>
      <c r="AD490">
        <v>54</v>
      </c>
      <c r="AE490">
        <v>38</v>
      </c>
      <c r="AF490">
        <v>28</v>
      </c>
      <c r="AG490">
        <v>9</v>
      </c>
      <c r="AH490">
        <v>9</v>
      </c>
      <c r="AI490">
        <v>1</v>
      </c>
      <c r="AJ490">
        <v>2</v>
      </c>
      <c r="AK490">
        <v>1</v>
      </c>
      <c r="AL490">
        <v>2</v>
      </c>
      <c r="AM490">
        <v>54</v>
      </c>
      <c r="AN490">
        <v>28</v>
      </c>
      <c r="AO490">
        <v>15</v>
      </c>
      <c r="AP490">
        <v>13</v>
      </c>
      <c r="AQ490">
        <v>8</v>
      </c>
      <c r="AR490">
        <v>4</v>
      </c>
      <c r="AS490">
        <v>8</v>
      </c>
      <c r="AT490">
        <v>1</v>
      </c>
      <c r="AU490">
        <v>8770</v>
      </c>
      <c r="AV490">
        <v>36</v>
      </c>
      <c r="AW490">
        <v>1280</v>
      </c>
      <c r="AX490">
        <v>104925</v>
      </c>
    </row>
    <row r="491" spans="1:51" x14ac:dyDescent="0.25">
      <c r="A491" t="s">
        <v>1636</v>
      </c>
      <c r="B491" t="s">
        <v>146</v>
      </c>
      <c r="C491" t="s">
        <v>98</v>
      </c>
      <c r="D491">
        <v>64</v>
      </c>
      <c r="E491" t="s">
        <v>99</v>
      </c>
      <c r="F491">
        <v>20180423</v>
      </c>
      <c r="G491">
        <v>252</v>
      </c>
      <c r="H491">
        <v>126774</v>
      </c>
      <c r="K491" t="s">
        <v>294</v>
      </c>
      <c r="L491" t="s">
        <v>101</v>
      </c>
      <c r="N491" t="s">
        <v>295</v>
      </c>
      <c r="O491" s="1">
        <v>196960985626</v>
      </c>
      <c r="P491">
        <v>144895</v>
      </c>
      <c r="R491" t="s">
        <v>354</v>
      </c>
      <c r="S491" t="s">
        <v>261</v>
      </c>
      <c r="T491" t="s">
        <v>108</v>
      </c>
      <c r="V491" t="s">
        <v>138</v>
      </c>
      <c r="W491" s="1">
        <v>190116358658</v>
      </c>
      <c r="X491" t="s">
        <v>510</v>
      </c>
      <c r="Y491">
        <v>3</v>
      </c>
      <c r="Z491" t="s">
        <v>745</v>
      </c>
      <c r="AA491">
        <v>87</v>
      </c>
      <c r="AB491">
        <v>2</v>
      </c>
      <c r="AC491">
        <v>3</v>
      </c>
      <c r="AD491">
        <v>63</v>
      </c>
      <c r="AE491">
        <v>38</v>
      </c>
      <c r="AF491">
        <v>27</v>
      </c>
      <c r="AG491">
        <v>12</v>
      </c>
      <c r="AH491">
        <v>9</v>
      </c>
      <c r="AI491">
        <v>3</v>
      </c>
      <c r="AJ491">
        <v>5</v>
      </c>
      <c r="AK491">
        <v>0</v>
      </c>
      <c r="AL491">
        <v>0</v>
      </c>
      <c r="AM491">
        <v>67</v>
      </c>
      <c r="AN491">
        <v>59</v>
      </c>
      <c r="AO491">
        <v>26</v>
      </c>
      <c r="AP491">
        <v>5</v>
      </c>
      <c r="AQ491">
        <v>8</v>
      </c>
      <c r="AR491">
        <v>8</v>
      </c>
      <c r="AS491">
        <v>13</v>
      </c>
      <c r="AT491">
        <v>63</v>
      </c>
      <c r="AU491">
        <v>822</v>
      </c>
      <c r="AV491">
        <v>137</v>
      </c>
      <c r="AW491">
        <v>401</v>
      </c>
      <c r="AY491">
        <v>126094</v>
      </c>
    </row>
    <row r="492" spans="1:51" x14ac:dyDescent="0.25">
      <c r="A492" t="s">
        <v>1636</v>
      </c>
      <c r="B492" t="s">
        <v>146</v>
      </c>
      <c r="C492" t="s">
        <v>98</v>
      </c>
      <c r="D492">
        <v>64</v>
      </c>
      <c r="E492" t="s">
        <v>99</v>
      </c>
      <c r="F492">
        <v>20180423</v>
      </c>
      <c r="G492">
        <v>270</v>
      </c>
      <c r="H492">
        <v>105777</v>
      </c>
      <c r="I492">
        <v>2</v>
      </c>
      <c r="K492" t="s">
        <v>114</v>
      </c>
      <c r="L492" t="s">
        <v>101</v>
      </c>
      <c r="M492">
        <v>188</v>
      </c>
      <c r="N492" t="s">
        <v>115</v>
      </c>
      <c r="O492" s="1">
        <v>269377138946</v>
      </c>
      <c r="P492">
        <v>104468</v>
      </c>
      <c r="S492" t="s">
        <v>829</v>
      </c>
      <c r="T492" t="s">
        <v>101</v>
      </c>
      <c r="U492">
        <v>183</v>
      </c>
      <c r="V492" t="s">
        <v>138</v>
      </c>
      <c r="W492" s="1">
        <v>333196440794</v>
      </c>
      <c r="X492" t="s">
        <v>370</v>
      </c>
      <c r="Y492">
        <v>3</v>
      </c>
      <c r="Z492" t="s">
        <v>173</v>
      </c>
      <c r="AA492">
        <v>82</v>
      </c>
      <c r="AB492">
        <v>3</v>
      </c>
      <c r="AC492">
        <v>5</v>
      </c>
      <c r="AD492">
        <v>55</v>
      </c>
      <c r="AE492">
        <v>27</v>
      </c>
      <c r="AF492">
        <v>19</v>
      </c>
      <c r="AG492">
        <v>17</v>
      </c>
      <c r="AH492">
        <v>8</v>
      </c>
      <c r="AI492">
        <v>3</v>
      </c>
      <c r="AJ492">
        <v>3</v>
      </c>
      <c r="AK492">
        <v>1</v>
      </c>
      <c r="AL492">
        <v>2</v>
      </c>
      <c r="AM492">
        <v>52</v>
      </c>
      <c r="AN492">
        <v>37</v>
      </c>
      <c r="AO492">
        <v>22</v>
      </c>
      <c r="AP492">
        <v>5</v>
      </c>
      <c r="AQ492">
        <v>7</v>
      </c>
      <c r="AR492">
        <v>5</v>
      </c>
      <c r="AS492">
        <v>9</v>
      </c>
      <c r="AT492">
        <v>5</v>
      </c>
      <c r="AU492">
        <v>4950</v>
      </c>
      <c r="AV492">
        <v>70</v>
      </c>
      <c r="AW492">
        <v>780</v>
      </c>
      <c r="AX492">
        <v>104527</v>
      </c>
    </row>
    <row r="493" spans="1:51" x14ac:dyDescent="0.25">
      <c r="A493" t="s">
        <v>1636</v>
      </c>
      <c r="B493" t="s">
        <v>146</v>
      </c>
      <c r="C493" t="s">
        <v>98</v>
      </c>
      <c r="D493">
        <v>64</v>
      </c>
      <c r="E493" t="s">
        <v>99</v>
      </c>
      <c r="F493">
        <v>20180423</v>
      </c>
      <c r="G493">
        <v>274</v>
      </c>
      <c r="H493">
        <v>106233</v>
      </c>
      <c r="I493">
        <v>3</v>
      </c>
      <c r="K493" t="s">
        <v>679</v>
      </c>
      <c r="L493" t="s">
        <v>101</v>
      </c>
      <c r="M493">
        <v>185</v>
      </c>
      <c r="N493" t="s">
        <v>274</v>
      </c>
      <c r="O493" s="1">
        <v>246351813826</v>
      </c>
      <c r="P493">
        <v>144719</v>
      </c>
      <c r="R493" t="s">
        <v>158</v>
      </c>
      <c r="S493" t="s">
        <v>409</v>
      </c>
      <c r="T493" t="s">
        <v>101</v>
      </c>
      <c r="V493" t="s">
        <v>154</v>
      </c>
      <c r="W493" s="1">
        <v>209664613279</v>
      </c>
      <c r="X493" t="s">
        <v>1637</v>
      </c>
      <c r="Y493">
        <v>3</v>
      </c>
      <c r="Z493" t="s">
        <v>173</v>
      </c>
      <c r="AA493">
        <v>89</v>
      </c>
      <c r="AB493">
        <v>9</v>
      </c>
      <c r="AC493">
        <v>4</v>
      </c>
      <c r="AD493">
        <v>61</v>
      </c>
      <c r="AE493">
        <v>42</v>
      </c>
      <c r="AF493">
        <v>37</v>
      </c>
      <c r="AG493">
        <v>10</v>
      </c>
      <c r="AH493">
        <v>10</v>
      </c>
      <c r="AI493">
        <v>0</v>
      </c>
      <c r="AJ493">
        <v>1</v>
      </c>
      <c r="AK493">
        <v>0</v>
      </c>
      <c r="AL493">
        <v>2</v>
      </c>
      <c r="AM493">
        <v>73</v>
      </c>
      <c r="AN493">
        <v>55</v>
      </c>
      <c r="AO493">
        <v>35</v>
      </c>
      <c r="AP493">
        <v>7</v>
      </c>
      <c r="AQ493">
        <v>9</v>
      </c>
      <c r="AR493">
        <v>2</v>
      </c>
      <c r="AS493">
        <v>5</v>
      </c>
      <c r="AT493">
        <v>7</v>
      </c>
      <c r="AU493">
        <v>3755</v>
      </c>
      <c r="AV493">
        <v>174</v>
      </c>
      <c r="AW493">
        <v>322</v>
      </c>
      <c r="AX493">
        <v>105138</v>
      </c>
    </row>
    <row r="494" spans="1:51" x14ac:dyDescent="0.25">
      <c r="A494" t="s">
        <v>1636</v>
      </c>
      <c r="B494" t="s">
        <v>146</v>
      </c>
      <c r="C494" t="s">
        <v>98</v>
      </c>
      <c r="D494">
        <v>64</v>
      </c>
      <c r="E494" t="s">
        <v>99</v>
      </c>
      <c r="F494">
        <v>20180423</v>
      </c>
      <c r="G494">
        <v>277</v>
      </c>
      <c r="H494">
        <v>126774</v>
      </c>
      <c r="K494" t="s">
        <v>294</v>
      </c>
      <c r="L494" t="s">
        <v>101</v>
      </c>
      <c r="N494" t="s">
        <v>295</v>
      </c>
      <c r="O494" s="1">
        <v>196960985626</v>
      </c>
      <c r="P494">
        <v>106043</v>
      </c>
      <c r="Q494">
        <v>7</v>
      </c>
      <c r="S494" t="s">
        <v>149</v>
      </c>
      <c r="T494" t="s">
        <v>101</v>
      </c>
      <c r="U494">
        <v>170</v>
      </c>
      <c r="V494" t="s">
        <v>150</v>
      </c>
      <c r="W494" s="1">
        <v>256837782341</v>
      </c>
      <c r="X494" t="s">
        <v>370</v>
      </c>
      <c r="Y494">
        <v>3</v>
      </c>
      <c r="Z494" t="s">
        <v>173</v>
      </c>
      <c r="AA494">
        <v>61</v>
      </c>
      <c r="AB494">
        <v>4</v>
      </c>
      <c r="AC494">
        <v>1</v>
      </c>
      <c r="AD494">
        <v>47</v>
      </c>
      <c r="AE494">
        <v>28</v>
      </c>
      <c r="AF494">
        <v>25</v>
      </c>
      <c r="AG494">
        <v>9</v>
      </c>
      <c r="AH494">
        <v>8</v>
      </c>
      <c r="AI494">
        <v>0</v>
      </c>
      <c r="AJ494">
        <v>0</v>
      </c>
      <c r="AK494">
        <v>0</v>
      </c>
      <c r="AL494">
        <v>1</v>
      </c>
      <c r="AM494">
        <v>40</v>
      </c>
      <c r="AN494">
        <v>30</v>
      </c>
      <c r="AO494">
        <v>14</v>
      </c>
      <c r="AP494">
        <v>5</v>
      </c>
      <c r="AQ494">
        <v>7</v>
      </c>
      <c r="AR494">
        <v>1</v>
      </c>
      <c r="AS494">
        <v>5</v>
      </c>
      <c r="AT494">
        <v>63</v>
      </c>
      <c r="AU494">
        <v>822</v>
      </c>
      <c r="AV494">
        <v>17</v>
      </c>
      <c r="AW494">
        <v>2130</v>
      </c>
      <c r="AX494">
        <v>104925</v>
      </c>
    </row>
    <row r="495" spans="1:51" x14ac:dyDescent="0.25">
      <c r="A495" t="s">
        <v>1636</v>
      </c>
      <c r="B495" t="s">
        <v>146</v>
      </c>
      <c r="C495" t="s">
        <v>98</v>
      </c>
      <c r="D495">
        <v>64</v>
      </c>
      <c r="E495" t="s">
        <v>99</v>
      </c>
      <c r="F495">
        <v>20180423</v>
      </c>
      <c r="G495">
        <v>278</v>
      </c>
      <c r="H495">
        <v>105138</v>
      </c>
      <c r="I495">
        <v>8</v>
      </c>
      <c r="K495" t="s">
        <v>644</v>
      </c>
      <c r="L495" t="s">
        <v>101</v>
      </c>
      <c r="M495">
        <v>183</v>
      </c>
      <c r="N495" t="s">
        <v>154</v>
      </c>
      <c r="O495" s="1">
        <v>300232717317</v>
      </c>
      <c r="P495">
        <v>103333</v>
      </c>
      <c r="S495" t="s">
        <v>748</v>
      </c>
      <c r="T495" t="s">
        <v>101</v>
      </c>
      <c r="U495">
        <v>208</v>
      </c>
      <c r="V495" t="s">
        <v>504</v>
      </c>
      <c r="W495" s="1">
        <v>391485284052</v>
      </c>
      <c r="X495" t="s">
        <v>1266</v>
      </c>
      <c r="Y495">
        <v>3</v>
      </c>
      <c r="Z495" t="s">
        <v>173</v>
      </c>
      <c r="AA495">
        <v>117</v>
      </c>
      <c r="AB495">
        <v>1</v>
      </c>
      <c r="AC495">
        <v>3</v>
      </c>
      <c r="AD495">
        <v>81</v>
      </c>
      <c r="AE495">
        <v>52</v>
      </c>
      <c r="AF495">
        <v>47</v>
      </c>
      <c r="AG495">
        <v>17</v>
      </c>
      <c r="AH495">
        <v>15</v>
      </c>
      <c r="AI495">
        <v>1</v>
      </c>
      <c r="AJ495">
        <v>1</v>
      </c>
      <c r="AK495">
        <v>15</v>
      </c>
      <c r="AL495">
        <v>4</v>
      </c>
      <c r="AM495">
        <v>93</v>
      </c>
      <c r="AN495">
        <v>62</v>
      </c>
      <c r="AO495">
        <v>48</v>
      </c>
      <c r="AP495">
        <v>15</v>
      </c>
      <c r="AQ495">
        <v>15</v>
      </c>
      <c r="AR495">
        <v>7</v>
      </c>
      <c r="AS495">
        <v>10</v>
      </c>
      <c r="AT495">
        <v>15</v>
      </c>
      <c r="AU495">
        <v>2175</v>
      </c>
      <c r="AV495">
        <v>75</v>
      </c>
      <c r="AW495">
        <v>715</v>
      </c>
      <c r="AX495">
        <v>126094</v>
      </c>
    </row>
    <row r="496" spans="1:51" x14ac:dyDescent="0.25">
      <c r="A496" t="s">
        <v>1636</v>
      </c>
      <c r="B496" t="s">
        <v>146</v>
      </c>
      <c r="C496" t="s">
        <v>98</v>
      </c>
      <c r="D496">
        <v>64</v>
      </c>
      <c r="E496" t="s">
        <v>99</v>
      </c>
      <c r="F496">
        <v>20180423</v>
      </c>
      <c r="G496">
        <v>280</v>
      </c>
      <c r="H496">
        <v>111575</v>
      </c>
      <c r="I496">
        <v>16</v>
      </c>
      <c r="K496" t="s">
        <v>647</v>
      </c>
      <c r="L496" t="s">
        <v>101</v>
      </c>
      <c r="N496" t="s">
        <v>102</v>
      </c>
      <c r="O496" s="1">
        <v>219219712526</v>
      </c>
      <c r="P496">
        <v>104919</v>
      </c>
      <c r="S496" t="s">
        <v>904</v>
      </c>
      <c r="T496" t="s">
        <v>101</v>
      </c>
      <c r="U496">
        <v>188</v>
      </c>
      <c r="V496" t="s">
        <v>150</v>
      </c>
      <c r="W496" s="1">
        <v>309404517454</v>
      </c>
      <c r="X496" t="s">
        <v>119</v>
      </c>
      <c r="Y496">
        <v>3</v>
      </c>
      <c r="Z496" t="s">
        <v>173</v>
      </c>
      <c r="AA496">
        <v>93</v>
      </c>
      <c r="AB496">
        <v>2</v>
      </c>
      <c r="AC496">
        <v>1</v>
      </c>
      <c r="AD496">
        <v>62</v>
      </c>
      <c r="AE496">
        <v>43</v>
      </c>
      <c r="AF496">
        <v>34</v>
      </c>
      <c r="AG496">
        <v>10</v>
      </c>
      <c r="AH496">
        <v>9</v>
      </c>
      <c r="AI496">
        <v>4</v>
      </c>
      <c r="AJ496">
        <v>4</v>
      </c>
      <c r="AK496">
        <v>3</v>
      </c>
      <c r="AL496">
        <v>2</v>
      </c>
      <c r="AM496">
        <v>72</v>
      </c>
      <c r="AN496">
        <v>46</v>
      </c>
      <c r="AO496">
        <v>27</v>
      </c>
      <c r="AP496">
        <v>14</v>
      </c>
      <c r="AQ496">
        <v>10</v>
      </c>
      <c r="AR496">
        <v>11</v>
      </c>
      <c r="AS496">
        <v>14</v>
      </c>
      <c r="AT496">
        <v>37</v>
      </c>
      <c r="AU496">
        <v>1300</v>
      </c>
      <c r="AV496">
        <v>45</v>
      </c>
      <c r="AW496">
        <v>1073</v>
      </c>
      <c r="AX496">
        <v>104527</v>
      </c>
      <c r="AY496">
        <v>111575</v>
      </c>
    </row>
    <row r="497" spans="1:51" x14ac:dyDescent="0.25">
      <c r="A497" t="s">
        <v>1636</v>
      </c>
      <c r="B497" t="s">
        <v>146</v>
      </c>
      <c r="C497" t="s">
        <v>98</v>
      </c>
      <c r="D497">
        <v>64</v>
      </c>
      <c r="E497" t="s">
        <v>99</v>
      </c>
      <c r="F497">
        <v>20180423</v>
      </c>
      <c r="G497">
        <v>281</v>
      </c>
      <c r="H497">
        <v>105676</v>
      </c>
      <c r="I497">
        <v>4</v>
      </c>
      <c r="K497" t="s">
        <v>201</v>
      </c>
      <c r="L497" t="s">
        <v>101</v>
      </c>
      <c r="M497">
        <v>163</v>
      </c>
      <c r="N497" t="s">
        <v>178</v>
      </c>
      <c r="O497" s="1">
        <v>273757700205</v>
      </c>
      <c r="P497">
        <v>104719</v>
      </c>
      <c r="R497" t="s">
        <v>158</v>
      </c>
      <c r="S497" t="s">
        <v>968</v>
      </c>
      <c r="T497" t="s">
        <v>101</v>
      </c>
      <c r="U497">
        <v>190</v>
      </c>
      <c r="V497" t="s">
        <v>154</v>
      </c>
      <c r="W497" s="1">
        <v>320301163587</v>
      </c>
      <c r="X497" t="s">
        <v>1638</v>
      </c>
      <c r="Y497">
        <v>3</v>
      </c>
      <c r="Z497" t="s">
        <v>173</v>
      </c>
      <c r="AA497">
        <v>143</v>
      </c>
      <c r="AB497">
        <v>1</v>
      </c>
      <c r="AC497">
        <v>0</v>
      </c>
      <c r="AD497">
        <v>80</v>
      </c>
      <c r="AE497">
        <v>46</v>
      </c>
      <c r="AF497">
        <v>33</v>
      </c>
      <c r="AG497">
        <v>25</v>
      </c>
      <c r="AH497">
        <v>15</v>
      </c>
      <c r="AI497">
        <v>0</v>
      </c>
      <c r="AJ497">
        <v>3</v>
      </c>
      <c r="AK497">
        <v>6</v>
      </c>
      <c r="AL497">
        <v>5</v>
      </c>
      <c r="AM497">
        <v>105</v>
      </c>
      <c r="AN497">
        <v>66</v>
      </c>
      <c r="AO497">
        <v>43</v>
      </c>
      <c r="AP497">
        <v>20</v>
      </c>
      <c r="AQ497">
        <v>15</v>
      </c>
      <c r="AR497">
        <v>2</v>
      </c>
      <c r="AS497">
        <v>6</v>
      </c>
      <c r="AT497">
        <v>10</v>
      </c>
      <c r="AU497">
        <v>2930</v>
      </c>
      <c r="AV497">
        <v>129</v>
      </c>
      <c r="AW497">
        <v>435</v>
      </c>
      <c r="AX497">
        <v>105138</v>
      </c>
      <c r="AY497">
        <v>126610</v>
      </c>
    </row>
    <row r="498" spans="1:51" x14ac:dyDescent="0.25">
      <c r="A498" t="s">
        <v>1636</v>
      </c>
      <c r="B498" t="s">
        <v>146</v>
      </c>
      <c r="C498" t="s">
        <v>98</v>
      </c>
      <c r="D498">
        <v>64</v>
      </c>
      <c r="E498" t="s">
        <v>99</v>
      </c>
      <c r="F498">
        <v>20180423</v>
      </c>
      <c r="G498">
        <v>282</v>
      </c>
      <c r="H498">
        <v>105373</v>
      </c>
      <c r="J498" t="s">
        <v>354</v>
      </c>
      <c r="K498" t="s">
        <v>293</v>
      </c>
      <c r="L498" t="s">
        <v>108</v>
      </c>
      <c r="M498">
        <v>190</v>
      </c>
      <c r="N498" t="s">
        <v>152</v>
      </c>
      <c r="O498" s="1">
        <v>287830253251</v>
      </c>
      <c r="P498">
        <v>104925</v>
      </c>
      <c r="Q498">
        <v>6</v>
      </c>
      <c r="S498" t="s">
        <v>641</v>
      </c>
      <c r="T498" t="s">
        <v>101</v>
      </c>
      <c r="U498">
        <v>188</v>
      </c>
      <c r="V498" t="s">
        <v>301</v>
      </c>
      <c r="W498" s="1">
        <v>309212867899</v>
      </c>
      <c r="X498" t="s">
        <v>1087</v>
      </c>
      <c r="Y498">
        <v>3</v>
      </c>
      <c r="Z498" t="s">
        <v>173</v>
      </c>
      <c r="AA498">
        <v>99</v>
      </c>
      <c r="AB498">
        <v>4</v>
      </c>
      <c r="AC498">
        <v>4</v>
      </c>
      <c r="AD498">
        <v>67</v>
      </c>
      <c r="AE498">
        <v>42</v>
      </c>
      <c r="AF498">
        <v>28</v>
      </c>
      <c r="AG498">
        <v>15</v>
      </c>
      <c r="AH498">
        <v>12</v>
      </c>
      <c r="AI498">
        <v>2</v>
      </c>
      <c r="AJ498">
        <v>4</v>
      </c>
      <c r="AK498">
        <v>5</v>
      </c>
      <c r="AL498">
        <v>2</v>
      </c>
      <c r="AM498">
        <v>61</v>
      </c>
      <c r="AN498">
        <v>48</v>
      </c>
      <c r="AO498">
        <v>34</v>
      </c>
      <c r="AP498">
        <v>7</v>
      </c>
      <c r="AQ498">
        <v>12</v>
      </c>
      <c r="AR498">
        <v>0</v>
      </c>
      <c r="AS498">
        <v>3</v>
      </c>
      <c r="AT498">
        <v>140</v>
      </c>
      <c r="AU498">
        <v>396</v>
      </c>
      <c r="AV498">
        <v>12</v>
      </c>
      <c r="AW498">
        <v>2220</v>
      </c>
      <c r="AY498">
        <v>105676</v>
      </c>
    </row>
    <row r="499" spans="1:51" x14ac:dyDescent="0.25">
      <c r="A499" t="s">
        <v>1636</v>
      </c>
      <c r="B499" t="s">
        <v>146</v>
      </c>
      <c r="C499" t="s">
        <v>98</v>
      </c>
      <c r="D499">
        <v>64</v>
      </c>
      <c r="E499" t="s">
        <v>99</v>
      </c>
      <c r="F499">
        <v>20180423</v>
      </c>
      <c r="G499">
        <v>285</v>
      </c>
      <c r="H499">
        <v>104745</v>
      </c>
      <c r="I499">
        <v>1</v>
      </c>
      <c r="K499" t="s">
        <v>642</v>
      </c>
      <c r="L499" t="s">
        <v>108</v>
      </c>
      <c r="M499">
        <v>185</v>
      </c>
      <c r="N499" t="s">
        <v>154</v>
      </c>
      <c r="O499" s="1">
        <v>318877481177</v>
      </c>
      <c r="P499">
        <v>106148</v>
      </c>
      <c r="S499" t="s">
        <v>153</v>
      </c>
      <c r="T499" t="s">
        <v>101</v>
      </c>
      <c r="V499" t="s">
        <v>154</v>
      </c>
      <c r="W499" s="1">
        <v>250841889117</v>
      </c>
      <c r="X499" t="s">
        <v>139</v>
      </c>
      <c r="Y499">
        <v>3</v>
      </c>
      <c r="Z499" t="s">
        <v>173</v>
      </c>
      <c r="AA499">
        <v>111</v>
      </c>
      <c r="AB499">
        <v>1</v>
      </c>
      <c r="AC499">
        <v>0</v>
      </c>
      <c r="AD499">
        <v>62</v>
      </c>
      <c r="AE499">
        <v>39</v>
      </c>
      <c r="AF499">
        <v>26</v>
      </c>
      <c r="AG499">
        <v>14</v>
      </c>
      <c r="AH499">
        <v>10</v>
      </c>
      <c r="AI499">
        <v>3</v>
      </c>
      <c r="AJ499">
        <v>5</v>
      </c>
      <c r="AK499">
        <v>2</v>
      </c>
      <c r="AL499">
        <v>6</v>
      </c>
      <c r="AM499">
        <v>65</v>
      </c>
      <c r="AN499">
        <v>38</v>
      </c>
      <c r="AO499">
        <v>29</v>
      </c>
      <c r="AP499">
        <v>8</v>
      </c>
      <c r="AQ499">
        <v>10</v>
      </c>
      <c r="AR499">
        <v>3</v>
      </c>
      <c r="AS499">
        <v>7</v>
      </c>
      <c r="AT499">
        <v>1</v>
      </c>
      <c r="AU499">
        <v>8770</v>
      </c>
      <c r="AV499">
        <v>77</v>
      </c>
      <c r="AW499">
        <v>710</v>
      </c>
      <c r="AY499">
        <v>106233</v>
      </c>
    </row>
    <row r="500" spans="1:51" x14ac:dyDescent="0.25">
      <c r="A500" t="s">
        <v>1636</v>
      </c>
      <c r="B500" t="s">
        <v>146</v>
      </c>
      <c r="C500" t="s">
        <v>98</v>
      </c>
      <c r="D500">
        <v>64</v>
      </c>
      <c r="E500" t="s">
        <v>99</v>
      </c>
      <c r="F500">
        <v>20180423</v>
      </c>
      <c r="G500">
        <v>286</v>
      </c>
      <c r="H500">
        <v>105777</v>
      </c>
      <c r="I500">
        <v>2</v>
      </c>
      <c r="K500" t="s">
        <v>114</v>
      </c>
      <c r="L500" t="s">
        <v>101</v>
      </c>
      <c r="M500">
        <v>188</v>
      </c>
      <c r="N500" t="s">
        <v>115</v>
      </c>
      <c r="O500" s="1">
        <v>269377138946</v>
      </c>
      <c r="P500">
        <v>104291</v>
      </c>
      <c r="S500" t="s">
        <v>873</v>
      </c>
      <c r="T500" t="s">
        <v>101</v>
      </c>
      <c r="U500">
        <v>185</v>
      </c>
      <c r="V500" t="s">
        <v>874</v>
      </c>
      <c r="W500" s="1">
        <v>342559890486</v>
      </c>
      <c r="X500" t="s">
        <v>1639</v>
      </c>
      <c r="Y500">
        <v>3</v>
      </c>
      <c r="Z500" t="s">
        <v>187</v>
      </c>
      <c r="AA500">
        <v>169</v>
      </c>
      <c r="AB500">
        <v>7</v>
      </c>
      <c r="AC500">
        <v>7</v>
      </c>
      <c r="AD500">
        <v>102</v>
      </c>
      <c r="AE500">
        <v>65</v>
      </c>
      <c r="AF500">
        <v>46</v>
      </c>
      <c r="AG500">
        <v>20</v>
      </c>
      <c r="AH500">
        <v>17</v>
      </c>
      <c r="AI500">
        <v>3</v>
      </c>
      <c r="AJ500">
        <v>7</v>
      </c>
      <c r="AK500">
        <v>2</v>
      </c>
      <c r="AL500">
        <v>0</v>
      </c>
      <c r="AM500">
        <v>115</v>
      </c>
      <c r="AN500">
        <v>65</v>
      </c>
      <c r="AO500">
        <v>45</v>
      </c>
      <c r="AP500">
        <v>27</v>
      </c>
      <c r="AQ500">
        <v>16</v>
      </c>
      <c r="AR500">
        <v>10</v>
      </c>
      <c r="AS500">
        <v>13</v>
      </c>
      <c r="AT500">
        <v>5</v>
      </c>
      <c r="AU500">
        <v>4950</v>
      </c>
      <c r="AV500">
        <v>88</v>
      </c>
      <c r="AW500">
        <v>673</v>
      </c>
      <c r="AY500">
        <v>200000</v>
      </c>
    </row>
    <row r="501" spans="1:51" x14ac:dyDescent="0.25">
      <c r="A501" t="s">
        <v>1636</v>
      </c>
      <c r="B501" t="s">
        <v>146</v>
      </c>
      <c r="C501" t="s">
        <v>98</v>
      </c>
      <c r="D501">
        <v>64</v>
      </c>
      <c r="E501" t="s">
        <v>99</v>
      </c>
      <c r="F501">
        <v>20180423</v>
      </c>
      <c r="G501">
        <v>288</v>
      </c>
      <c r="H501">
        <v>106233</v>
      </c>
      <c r="I501">
        <v>3</v>
      </c>
      <c r="K501" t="s">
        <v>679</v>
      </c>
      <c r="L501" t="s">
        <v>101</v>
      </c>
      <c r="M501">
        <v>185</v>
      </c>
      <c r="N501" t="s">
        <v>274</v>
      </c>
      <c r="O501" s="1">
        <v>246351813826</v>
      </c>
      <c r="P501">
        <v>106075</v>
      </c>
      <c r="R501" t="s">
        <v>282</v>
      </c>
      <c r="S501" t="s">
        <v>151</v>
      </c>
      <c r="T501" t="s">
        <v>101</v>
      </c>
      <c r="V501" t="s">
        <v>152</v>
      </c>
      <c r="W501" s="1">
        <v>254647501711</v>
      </c>
      <c r="X501" t="s">
        <v>419</v>
      </c>
      <c r="Y501">
        <v>3</v>
      </c>
      <c r="Z501" t="s">
        <v>187</v>
      </c>
      <c r="AA501">
        <v>103</v>
      </c>
      <c r="AB501">
        <v>4</v>
      </c>
      <c r="AC501">
        <v>5</v>
      </c>
      <c r="AD501">
        <v>71</v>
      </c>
      <c r="AE501">
        <v>34</v>
      </c>
      <c r="AF501">
        <v>20</v>
      </c>
      <c r="AG501">
        <v>22</v>
      </c>
      <c r="AH501">
        <v>10</v>
      </c>
      <c r="AI501">
        <v>5</v>
      </c>
      <c r="AJ501">
        <v>8</v>
      </c>
      <c r="AK501">
        <v>1</v>
      </c>
      <c r="AL501">
        <v>1</v>
      </c>
      <c r="AM501">
        <v>70</v>
      </c>
      <c r="AN501">
        <v>44</v>
      </c>
      <c r="AO501">
        <v>26</v>
      </c>
      <c r="AP501">
        <v>10</v>
      </c>
      <c r="AQ501">
        <v>10</v>
      </c>
      <c r="AR501">
        <v>7</v>
      </c>
      <c r="AS501">
        <v>12</v>
      </c>
      <c r="AT501">
        <v>7</v>
      </c>
      <c r="AU501">
        <v>3755</v>
      </c>
      <c r="AV501">
        <v>146</v>
      </c>
      <c r="AW501">
        <v>387</v>
      </c>
      <c r="AY501">
        <v>104926</v>
      </c>
    </row>
    <row r="502" spans="1:51" x14ac:dyDescent="0.25">
      <c r="A502" t="s">
        <v>1636</v>
      </c>
      <c r="B502" t="s">
        <v>146</v>
      </c>
      <c r="C502" t="s">
        <v>98</v>
      </c>
      <c r="D502">
        <v>64</v>
      </c>
      <c r="E502" t="s">
        <v>99</v>
      </c>
      <c r="F502">
        <v>20180423</v>
      </c>
      <c r="G502">
        <v>289</v>
      </c>
      <c r="H502">
        <v>126774</v>
      </c>
      <c r="K502" t="s">
        <v>294</v>
      </c>
      <c r="L502" t="s">
        <v>101</v>
      </c>
      <c r="N502" t="s">
        <v>295</v>
      </c>
      <c r="O502" s="1">
        <v>196960985626</v>
      </c>
      <c r="P502">
        <v>105077</v>
      </c>
      <c r="Q502">
        <v>10</v>
      </c>
      <c r="S502" t="s">
        <v>808</v>
      </c>
      <c r="T502" t="s">
        <v>108</v>
      </c>
      <c r="U502">
        <v>188</v>
      </c>
      <c r="V502" t="s">
        <v>154</v>
      </c>
      <c r="W502" s="1">
        <v>30264202601</v>
      </c>
      <c r="X502" t="s">
        <v>289</v>
      </c>
      <c r="Y502">
        <v>3</v>
      </c>
      <c r="Z502" t="s">
        <v>187</v>
      </c>
      <c r="AA502">
        <v>101</v>
      </c>
      <c r="AB502">
        <v>5</v>
      </c>
      <c r="AC502">
        <v>1</v>
      </c>
      <c r="AD502">
        <v>68</v>
      </c>
      <c r="AE502">
        <v>39</v>
      </c>
      <c r="AF502">
        <v>28</v>
      </c>
      <c r="AG502">
        <v>17</v>
      </c>
      <c r="AH502">
        <v>11</v>
      </c>
      <c r="AI502">
        <v>2</v>
      </c>
      <c r="AJ502">
        <v>3</v>
      </c>
      <c r="AK502">
        <v>2</v>
      </c>
      <c r="AL502">
        <v>0</v>
      </c>
      <c r="AM502">
        <v>66</v>
      </c>
      <c r="AN502">
        <v>49</v>
      </c>
      <c r="AO502">
        <v>32</v>
      </c>
      <c r="AP502">
        <v>10</v>
      </c>
      <c r="AQ502">
        <v>11</v>
      </c>
      <c r="AR502">
        <v>3</v>
      </c>
      <c r="AS502">
        <v>6</v>
      </c>
      <c r="AT502">
        <v>63</v>
      </c>
      <c r="AU502">
        <v>822</v>
      </c>
      <c r="AV502">
        <v>40</v>
      </c>
      <c r="AW502">
        <v>1190</v>
      </c>
      <c r="AY502">
        <v>126610</v>
      </c>
    </row>
    <row r="503" spans="1:51" x14ac:dyDescent="0.25">
      <c r="A503" t="s">
        <v>1636</v>
      </c>
      <c r="B503" t="s">
        <v>146</v>
      </c>
      <c r="C503" t="s">
        <v>98</v>
      </c>
      <c r="D503">
        <v>64</v>
      </c>
      <c r="E503" t="s">
        <v>99</v>
      </c>
      <c r="F503">
        <v>20180423</v>
      </c>
      <c r="G503">
        <v>290</v>
      </c>
      <c r="H503">
        <v>105138</v>
      </c>
      <c r="I503">
        <v>8</v>
      </c>
      <c r="K503" t="s">
        <v>644</v>
      </c>
      <c r="L503" t="s">
        <v>101</v>
      </c>
      <c r="M503">
        <v>183</v>
      </c>
      <c r="N503" t="s">
        <v>154</v>
      </c>
      <c r="O503" s="1">
        <v>300232717317</v>
      </c>
      <c r="P503">
        <v>104665</v>
      </c>
      <c r="R503" t="s">
        <v>282</v>
      </c>
      <c r="S503" t="s">
        <v>859</v>
      </c>
      <c r="T503" t="s">
        <v>101</v>
      </c>
      <c r="U503">
        <v>180</v>
      </c>
      <c r="V503" t="s">
        <v>154</v>
      </c>
      <c r="W503" s="1">
        <v>322464065708</v>
      </c>
      <c r="X503" t="s">
        <v>510</v>
      </c>
      <c r="Y503">
        <v>3</v>
      </c>
      <c r="Z503" t="s">
        <v>187</v>
      </c>
      <c r="AA503">
        <v>79</v>
      </c>
      <c r="AB503">
        <v>1</v>
      </c>
      <c r="AC503">
        <v>0</v>
      </c>
      <c r="AD503">
        <v>51</v>
      </c>
      <c r="AE503">
        <v>33</v>
      </c>
      <c r="AF503">
        <v>21</v>
      </c>
      <c r="AG503">
        <v>12</v>
      </c>
      <c r="AH503">
        <v>9</v>
      </c>
      <c r="AI503">
        <v>2</v>
      </c>
      <c r="AJ503">
        <v>4</v>
      </c>
      <c r="AK503">
        <v>0</v>
      </c>
      <c r="AL503">
        <v>2</v>
      </c>
      <c r="AM503">
        <v>49</v>
      </c>
      <c r="AN503">
        <v>36</v>
      </c>
      <c r="AO503">
        <v>18</v>
      </c>
      <c r="AP503">
        <v>5</v>
      </c>
      <c r="AQ503">
        <v>8</v>
      </c>
      <c r="AR503">
        <v>4</v>
      </c>
      <c r="AS503">
        <v>9</v>
      </c>
      <c r="AT503">
        <v>15</v>
      </c>
      <c r="AU503">
        <v>2175</v>
      </c>
      <c r="AV503">
        <v>153</v>
      </c>
      <c r="AW503">
        <v>376</v>
      </c>
      <c r="AX503">
        <v>104926</v>
      </c>
    </row>
    <row r="504" spans="1:51" x14ac:dyDescent="0.25">
      <c r="A504" t="s">
        <v>1636</v>
      </c>
      <c r="B504" t="s">
        <v>146</v>
      </c>
      <c r="C504" t="s">
        <v>98</v>
      </c>
      <c r="D504">
        <v>64</v>
      </c>
      <c r="E504" t="s">
        <v>99</v>
      </c>
      <c r="F504">
        <v>20180423</v>
      </c>
      <c r="G504">
        <v>291</v>
      </c>
      <c r="H504">
        <v>105676</v>
      </c>
      <c r="I504">
        <v>4</v>
      </c>
      <c r="K504" t="s">
        <v>201</v>
      </c>
      <c r="L504" t="s">
        <v>101</v>
      </c>
      <c r="M504">
        <v>163</v>
      </c>
      <c r="N504" t="s">
        <v>178</v>
      </c>
      <c r="O504" s="1">
        <v>273757700205</v>
      </c>
      <c r="P504">
        <v>111575</v>
      </c>
      <c r="Q504">
        <v>16</v>
      </c>
      <c r="S504" t="s">
        <v>647</v>
      </c>
      <c r="T504" t="s">
        <v>101</v>
      </c>
      <c r="V504" t="s">
        <v>102</v>
      </c>
      <c r="W504" s="1">
        <v>219219712526</v>
      </c>
      <c r="X504" t="s">
        <v>1640</v>
      </c>
      <c r="Y504">
        <v>3</v>
      </c>
      <c r="Z504" t="s">
        <v>187</v>
      </c>
      <c r="AA504">
        <v>118</v>
      </c>
      <c r="AB504">
        <v>7</v>
      </c>
      <c r="AC504">
        <v>3</v>
      </c>
      <c r="AD504">
        <v>87</v>
      </c>
      <c r="AE504">
        <v>50</v>
      </c>
      <c r="AF504">
        <v>39</v>
      </c>
      <c r="AG504">
        <v>19</v>
      </c>
      <c r="AH504">
        <v>13</v>
      </c>
      <c r="AI504">
        <v>7</v>
      </c>
      <c r="AJ504">
        <v>9</v>
      </c>
      <c r="AK504">
        <v>5</v>
      </c>
      <c r="AL504">
        <v>1</v>
      </c>
      <c r="AM504">
        <v>85</v>
      </c>
      <c r="AN504">
        <v>52</v>
      </c>
      <c r="AO504">
        <v>36</v>
      </c>
      <c r="AP504">
        <v>14</v>
      </c>
      <c r="AQ504">
        <v>13</v>
      </c>
      <c r="AR504">
        <v>4</v>
      </c>
      <c r="AS504">
        <v>7</v>
      </c>
      <c r="AT504">
        <v>10</v>
      </c>
      <c r="AU504">
        <v>2930</v>
      </c>
      <c r="AV504">
        <v>37</v>
      </c>
      <c r="AW504">
        <v>1300</v>
      </c>
      <c r="AY504">
        <v>133430</v>
      </c>
    </row>
    <row r="505" spans="1:51" x14ac:dyDescent="0.25">
      <c r="A505" t="s">
        <v>1636</v>
      </c>
      <c r="B505" t="s">
        <v>146</v>
      </c>
      <c r="C505" t="s">
        <v>98</v>
      </c>
      <c r="D505">
        <v>64</v>
      </c>
      <c r="E505" t="s">
        <v>99</v>
      </c>
      <c r="F505">
        <v>20180423</v>
      </c>
      <c r="G505">
        <v>293</v>
      </c>
      <c r="H505">
        <v>104745</v>
      </c>
      <c r="I505">
        <v>1</v>
      </c>
      <c r="K505" t="s">
        <v>642</v>
      </c>
      <c r="L505" t="s">
        <v>108</v>
      </c>
      <c r="M505">
        <v>185</v>
      </c>
      <c r="N505" t="s">
        <v>154</v>
      </c>
      <c r="O505" s="1">
        <v>318877481177</v>
      </c>
      <c r="P505">
        <v>104198</v>
      </c>
      <c r="S505" t="s">
        <v>899</v>
      </c>
      <c r="T505" t="s">
        <v>101</v>
      </c>
      <c r="U505">
        <v>188</v>
      </c>
      <c r="V505" t="s">
        <v>154</v>
      </c>
      <c r="W505" s="1">
        <v>348856947296</v>
      </c>
      <c r="X505" t="s">
        <v>689</v>
      </c>
      <c r="Y505">
        <v>3</v>
      </c>
      <c r="Z505" t="s">
        <v>187</v>
      </c>
      <c r="AA505">
        <v>79</v>
      </c>
      <c r="AB505">
        <v>0</v>
      </c>
      <c r="AC505">
        <v>0</v>
      </c>
      <c r="AD505">
        <v>46</v>
      </c>
      <c r="AE505">
        <v>25</v>
      </c>
      <c r="AF505">
        <v>15</v>
      </c>
      <c r="AG505">
        <v>14</v>
      </c>
      <c r="AH505">
        <v>8</v>
      </c>
      <c r="AI505">
        <v>0</v>
      </c>
      <c r="AJ505">
        <v>1</v>
      </c>
      <c r="AK505">
        <v>1</v>
      </c>
      <c r="AL505">
        <v>4</v>
      </c>
      <c r="AM505">
        <v>50</v>
      </c>
      <c r="AN505">
        <v>22</v>
      </c>
      <c r="AO505">
        <v>12</v>
      </c>
      <c r="AP505">
        <v>11</v>
      </c>
      <c r="AQ505">
        <v>8</v>
      </c>
      <c r="AR505">
        <v>2</v>
      </c>
      <c r="AS505">
        <v>7</v>
      </c>
      <c r="AT505">
        <v>1</v>
      </c>
      <c r="AU505">
        <v>8770</v>
      </c>
      <c r="AV505">
        <v>69</v>
      </c>
      <c r="AW505">
        <v>789</v>
      </c>
      <c r="AX505">
        <v>126610</v>
      </c>
    </row>
    <row r="506" spans="1:51" x14ac:dyDescent="0.25">
      <c r="A506" t="s">
        <v>1636</v>
      </c>
      <c r="B506" t="s">
        <v>146</v>
      </c>
      <c r="C506" t="s">
        <v>98</v>
      </c>
      <c r="D506">
        <v>64</v>
      </c>
      <c r="E506" t="s">
        <v>99</v>
      </c>
      <c r="F506">
        <v>20180423</v>
      </c>
      <c r="G506">
        <v>294</v>
      </c>
      <c r="H506">
        <v>105807</v>
      </c>
      <c r="I506">
        <v>5</v>
      </c>
      <c r="K506" t="s">
        <v>770</v>
      </c>
      <c r="L506" t="s">
        <v>101</v>
      </c>
      <c r="M506">
        <v>188</v>
      </c>
      <c r="N506" t="s">
        <v>154</v>
      </c>
      <c r="O506" s="1">
        <v>267816563997</v>
      </c>
      <c r="P506">
        <v>105777</v>
      </c>
      <c r="Q506">
        <v>2</v>
      </c>
      <c r="S506" t="s">
        <v>114</v>
      </c>
      <c r="T506" t="s">
        <v>101</v>
      </c>
      <c r="U506">
        <v>188</v>
      </c>
      <c r="V506" t="s">
        <v>115</v>
      </c>
      <c r="W506" s="1">
        <v>269377138946</v>
      </c>
      <c r="X506" t="s">
        <v>495</v>
      </c>
      <c r="Y506">
        <v>3</v>
      </c>
      <c r="Z506" t="s">
        <v>189</v>
      </c>
      <c r="AA506">
        <v>97</v>
      </c>
      <c r="AB506">
        <v>0</v>
      </c>
      <c r="AC506">
        <v>0</v>
      </c>
      <c r="AD506">
        <v>69</v>
      </c>
      <c r="AE506">
        <v>46</v>
      </c>
      <c r="AF506">
        <v>30</v>
      </c>
      <c r="AG506">
        <v>14</v>
      </c>
      <c r="AH506">
        <v>10</v>
      </c>
      <c r="AI506">
        <v>3</v>
      </c>
      <c r="AJ506">
        <v>5</v>
      </c>
      <c r="AK506">
        <v>2</v>
      </c>
      <c r="AL506">
        <v>4</v>
      </c>
      <c r="AM506">
        <v>64</v>
      </c>
      <c r="AN506">
        <v>38</v>
      </c>
      <c r="AO506">
        <v>27</v>
      </c>
      <c r="AP506">
        <v>11</v>
      </c>
      <c r="AQ506">
        <v>11</v>
      </c>
      <c r="AR506">
        <v>5</v>
      </c>
      <c r="AS506">
        <v>9</v>
      </c>
      <c r="AT506">
        <v>11</v>
      </c>
      <c r="AU506">
        <v>2305</v>
      </c>
      <c r="AV506">
        <v>5</v>
      </c>
      <c r="AW506">
        <v>4950</v>
      </c>
      <c r="AY506">
        <v>106043</v>
      </c>
    </row>
    <row r="507" spans="1:51" x14ac:dyDescent="0.25">
      <c r="A507" t="s">
        <v>1636</v>
      </c>
      <c r="B507" t="s">
        <v>146</v>
      </c>
      <c r="C507" t="s">
        <v>98</v>
      </c>
      <c r="D507">
        <v>64</v>
      </c>
      <c r="E507" t="s">
        <v>99</v>
      </c>
      <c r="F507">
        <v>20180423</v>
      </c>
      <c r="G507">
        <v>295</v>
      </c>
      <c r="H507">
        <v>126774</v>
      </c>
      <c r="K507" t="s">
        <v>294</v>
      </c>
      <c r="L507" t="s">
        <v>101</v>
      </c>
      <c r="N507" t="s">
        <v>295</v>
      </c>
      <c r="O507" s="1">
        <v>196960985626</v>
      </c>
      <c r="P507">
        <v>106233</v>
      </c>
      <c r="Q507">
        <v>3</v>
      </c>
      <c r="S507" t="s">
        <v>679</v>
      </c>
      <c r="T507" t="s">
        <v>101</v>
      </c>
      <c r="U507">
        <v>185</v>
      </c>
      <c r="V507" t="s">
        <v>274</v>
      </c>
      <c r="W507" s="1">
        <v>246351813826</v>
      </c>
      <c r="X507" t="s">
        <v>195</v>
      </c>
      <c r="Y507">
        <v>3</v>
      </c>
      <c r="Z507" t="s">
        <v>189</v>
      </c>
      <c r="AA507">
        <v>80</v>
      </c>
      <c r="AB507">
        <v>2</v>
      </c>
      <c r="AC507">
        <v>0</v>
      </c>
      <c r="AD507">
        <v>52</v>
      </c>
      <c r="AE507">
        <v>29</v>
      </c>
      <c r="AF507">
        <v>21</v>
      </c>
      <c r="AG507">
        <v>15</v>
      </c>
      <c r="AH507">
        <v>9</v>
      </c>
      <c r="AI507">
        <v>1</v>
      </c>
      <c r="AJ507">
        <v>2</v>
      </c>
      <c r="AK507">
        <v>0</v>
      </c>
      <c r="AL507">
        <v>4</v>
      </c>
      <c r="AM507">
        <v>53</v>
      </c>
      <c r="AN507">
        <v>27</v>
      </c>
      <c r="AO507">
        <v>19</v>
      </c>
      <c r="AP507">
        <v>9</v>
      </c>
      <c r="AQ507">
        <v>8</v>
      </c>
      <c r="AR507">
        <v>4</v>
      </c>
      <c r="AS507">
        <v>8</v>
      </c>
      <c r="AT507">
        <v>63</v>
      </c>
      <c r="AU507">
        <v>822</v>
      </c>
      <c r="AV507">
        <v>7</v>
      </c>
      <c r="AW507">
        <v>3755</v>
      </c>
      <c r="AY507">
        <v>126774</v>
      </c>
    </row>
    <row r="508" spans="1:51" x14ac:dyDescent="0.25">
      <c r="A508" t="s">
        <v>1636</v>
      </c>
      <c r="B508" t="s">
        <v>146</v>
      </c>
      <c r="C508" t="s">
        <v>98</v>
      </c>
      <c r="D508">
        <v>64</v>
      </c>
      <c r="E508" t="s">
        <v>99</v>
      </c>
      <c r="F508">
        <v>20180423</v>
      </c>
      <c r="G508">
        <v>296</v>
      </c>
      <c r="H508">
        <v>105676</v>
      </c>
      <c r="I508">
        <v>4</v>
      </c>
      <c r="K508" t="s">
        <v>201</v>
      </c>
      <c r="L508" t="s">
        <v>101</v>
      </c>
      <c r="M508">
        <v>163</v>
      </c>
      <c r="N508" t="s">
        <v>178</v>
      </c>
      <c r="O508" s="1">
        <v>273757700205</v>
      </c>
      <c r="P508">
        <v>105138</v>
      </c>
      <c r="Q508">
        <v>8</v>
      </c>
      <c r="S508" t="s">
        <v>644</v>
      </c>
      <c r="T508" t="s">
        <v>101</v>
      </c>
      <c r="U508">
        <v>183</v>
      </c>
      <c r="V508" t="s">
        <v>154</v>
      </c>
      <c r="W508" s="1">
        <v>300232717317</v>
      </c>
      <c r="X508" t="s">
        <v>1641</v>
      </c>
      <c r="Y508">
        <v>3</v>
      </c>
      <c r="Z508" t="s">
        <v>189</v>
      </c>
      <c r="AA508">
        <v>147</v>
      </c>
      <c r="AB508">
        <v>3</v>
      </c>
      <c r="AC508">
        <v>1</v>
      </c>
      <c r="AD508">
        <v>93</v>
      </c>
      <c r="AE508">
        <v>63</v>
      </c>
      <c r="AF508">
        <v>44</v>
      </c>
      <c r="AG508">
        <v>16</v>
      </c>
      <c r="AH508">
        <v>14</v>
      </c>
      <c r="AI508">
        <v>3</v>
      </c>
      <c r="AJ508">
        <v>5</v>
      </c>
      <c r="AK508">
        <v>0</v>
      </c>
      <c r="AL508">
        <v>2</v>
      </c>
      <c r="AM508">
        <v>104</v>
      </c>
      <c r="AN508">
        <v>65</v>
      </c>
      <c r="AO508">
        <v>41</v>
      </c>
      <c r="AP508">
        <v>17</v>
      </c>
      <c r="AQ508">
        <v>14</v>
      </c>
      <c r="AR508">
        <v>4</v>
      </c>
      <c r="AS508">
        <v>10</v>
      </c>
      <c r="AT508">
        <v>10</v>
      </c>
      <c r="AU508">
        <v>2930</v>
      </c>
      <c r="AV508">
        <v>15</v>
      </c>
      <c r="AW508">
        <v>2175</v>
      </c>
      <c r="AX508">
        <v>106043</v>
      </c>
    </row>
    <row r="509" spans="1:51" x14ac:dyDescent="0.25">
      <c r="A509" t="s">
        <v>1636</v>
      </c>
      <c r="B509" t="s">
        <v>146</v>
      </c>
      <c r="C509" t="s">
        <v>98</v>
      </c>
      <c r="D509">
        <v>64</v>
      </c>
      <c r="E509" t="s">
        <v>99</v>
      </c>
      <c r="F509">
        <v>20180423</v>
      </c>
      <c r="G509">
        <v>297</v>
      </c>
      <c r="H509">
        <v>104745</v>
      </c>
      <c r="I509">
        <v>1</v>
      </c>
      <c r="K509" t="s">
        <v>642</v>
      </c>
      <c r="L509" t="s">
        <v>108</v>
      </c>
      <c r="M509">
        <v>185</v>
      </c>
      <c r="N509" t="s">
        <v>154</v>
      </c>
      <c r="O509" s="1">
        <v>318877481177</v>
      </c>
      <c r="P509">
        <v>105373</v>
      </c>
      <c r="R509" t="s">
        <v>354</v>
      </c>
      <c r="S509" t="s">
        <v>293</v>
      </c>
      <c r="T509" t="s">
        <v>108</v>
      </c>
      <c r="U509">
        <v>190</v>
      </c>
      <c r="V509" t="s">
        <v>152</v>
      </c>
      <c r="W509" s="1">
        <v>287830253251</v>
      </c>
      <c r="X509" t="s">
        <v>1642</v>
      </c>
      <c r="Y509">
        <v>3</v>
      </c>
      <c r="Z509" t="s">
        <v>189</v>
      </c>
      <c r="AA509">
        <v>105</v>
      </c>
      <c r="AB509">
        <v>2</v>
      </c>
      <c r="AC509">
        <v>3</v>
      </c>
      <c r="AD509">
        <v>51</v>
      </c>
      <c r="AE509">
        <v>28</v>
      </c>
      <c r="AF509">
        <v>19</v>
      </c>
      <c r="AG509">
        <v>17</v>
      </c>
      <c r="AH509">
        <v>9</v>
      </c>
      <c r="AI509">
        <v>1</v>
      </c>
      <c r="AJ509">
        <v>2</v>
      </c>
      <c r="AK509">
        <v>2</v>
      </c>
      <c r="AL509">
        <v>1</v>
      </c>
      <c r="AM509">
        <v>72</v>
      </c>
      <c r="AN509">
        <v>46</v>
      </c>
      <c r="AO509">
        <v>26</v>
      </c>
      <c r="AP509">
        <v>10</v>
      </c>
      <c r="AQ509">
        <v>9</v>
      </c>
      <c r="AR509">
        <v>6</v>
      </c>
      <c r="AS509">
        <v>11</v>
      </c>
      <c r="AT509">
        <v>1</v>
      </c>
      <c r="AU509">
        <v>8770</v>
      </c>
      <c r="AV509">
        <v>140</v>
      </c>
      <c r="AW509">
        <v>396</v>
      </c>
      <c r="AX509">
        <v>126774</v>
      </c>
    </row>
    <row r="510" spans="1:51" x14ac:dyDescent="0.25">
      <c r="A510" t="s">
        <v>1636</v>
      </c>
      <c r="B510" t="s">
        <v>146</v>
      </c>
      <c r="C510" t="s">
        <v>98</v>
      </c>
      <c r="D510">
        <v>64</v>
      </c>
      <c r="E510" t="s">
        <v>99</v>
      </c>
      <c r="F510">
        <v>20180423</v>
      </c>
      <c r="G510">
        <v>298</v>
      </c>
      <c r="H510">
        <v>126774</v>
      </c>
      <c r="K510" t="s">
        <v>294</v>
      </c>
      <c r="L510" t="s">
        <v>101</v>
      </c>
      <c r="N510" t="s">
        <v>295</v>
      </c>
      <c r="O510" s="1">
        <v>196960985626</v>
      </c>
      <c r="P510">
        <v>105807</v>
      </c>
      <c r="Q510">
        <v>5</v>
      </c>
      <c r="S510" t="s">
        <v>770</v>
      </c>
      <c r="T510" t="s">
        <v>101</v>
      </c>
      <c r="U510">
        <v>188</v>
      </c>
      <c r="V510" t="s">
        <v>154</v>
      </c>
      <c r="W510" s="1">
        <v>267816563997</v>
      </c>
      <c r="X510" t="s">
        <v>122</v>
      </c>
      <c r="Y510">
        <v>3</v>
      </c>
      <c r="Z510" t="s">
        <v>193</v>
      </c>
      <c r="AA510">
        <v>95</v>
      </c>
      <c r="AB510">
        <v>5</v>
      </c>
      <c r="AC510">
        <v>0</v>
      </c>
      <c r="AD510">
        <v>67</v>
      </c>
      <c r="AE510">
        <v>40</v>
      </c>
      <c r="AF510">
        <v>31</v>
      </c>
      <c r="AG510">
        <v>14</v>
      </c>
      <c r="AH510">
        <v>11</v>
      </c>
      <c r="AI510">
        <v>0</v>
      </c>
      <c r="AJ510">
        <v>1</v>
      </c>
      <c r="AK510">
        <v>0</v>
      </c>
      <c r="AL510">
        <v>1</v>
      </c>
      <c r="AM510">
        <v>63</v>
      </c>
      <c r="AN510">
        <v>43</v>
      </c>
      <c r="AO510">
        <v>28</v>
      </c>
      <c r="AP510">
        <v>8</v>
      </c>
      <c r="AQ510">
        <v>10</v>
      </c>
      <c r="AR510">
        <v>5</v>
      </c>
      <c r="AS510">
        <v>8</v>
      </c>
      <c r="AT510">
        <v>63</v>
      </c>
      <c r="AU510">
        <v>822</v>
      </c>
      <c r="AV510">
        <v>11</v>
      </c>
      <c r="AW510">
        <v>2305</v>
      </c>
      <c r="AX510">
        <v>106043</v>
      </c>
    </row>
    <row r="511" spans="1:51" x14ac:dyDescent="0.25">
      <c r="A511" t="s">
        <v>1636</v>
      </c>
      <c r="B511" t="s">
        <v>146</v>
      </c>
      <c r="C511" t="s">
        <v>98</v>
      </c>
      <c r="D511">
        <v>64</v>
      </c>
      <c r="E511" t="s">
        <v>99</v>
      </c>
      <c r="F511">
        <v>20180423</v>
      </c>
      <c r="G511">
        <v>299</v>
      </c>
      <c r="H511">
        <v>104745</v>
      </c>
      <c r="I511">
        <v>1</v>
      </c>
      <c r="K511" t="s">
        <v>642</v>
      </c>
      <c r="L511" t="s">
        <v>108</v>
      </c>
      <c r="M511">
        <v>185</v>
      </c>
      <c r="N511" t="s">
        <v>154</v>
      </c>
      <c r="O511" s="1">
        <v>318877481177</v>
      </c>
      <c r="P511">
        <v>105676</v>
      </c>
      <c r="Q511">
        <v>4</v>
      </c>
      <c r="S511" t="s">
        <v>201</v>
      </c>
      <c r="T511" t="s">
        <v>101</v>
      </c>
      <c r="U511">
        <v>163</v>
      </c>
      <c r="V511" t="s">
        <v>178</v>
      </c>
      <c r="W511" s="1">
        <v>273757700205</v>
      </c>
      <c r="X511" t="s">
        <v>840</v>
      </c>
      <c r="Y511">
        <v>3</v>
      </c>
      <c r="Z511" t="s">
        <v>193</v>
      </c>
      <c r="AA511">
        <v>82</v>
      </c>
      <c r="AB511">
        <v>2</v>
      </c>
      <c r="AC511">
        <v>0</v>
      </c>
      <c r="AD511">
        <v>42</v>
      </c>
      <c r="AE511">
        <v>26</v>
      </c>
      <c r="AF511">
        <v>20</v>
      </c>
      <c r="AG511">
        <v>11</v>
      </c>
      <c r="AH511">
        <v>8</v>
      </c>
      <c r="AI511">
        <v>0</v>
      </c>
      <c r="AJ511">
        <v>1</v>
      </c>
      <c r="AK511">
        <v>1</v>
      </c>
      <c r="AL511">
        <v>1</v>
      </c>
      <c r="AM511">
        <v>60</v>
      </c>
      <c r="AN511">
        <v>39</v>
      </c>
      <c r="AO511">
        <v>21</v>
      </c>
      <c r="AP511">
        <v>6</v>
      </c>
      <c r="AQ511">
        <v>8</v>
      </c>
      <c r="AR511">
        <v>6</v>
      </c>
      <c r="AS511">
        <v>11</v>
      </c>
      <c r="AT511">
        <v>1</v>
      </c>
      <c r="AU511">
        <v>8770</v>
      </c>
      <c r="AV511">
        <v>10</v>
      </c>
      <c r="AW511">
        <v>2930</v>
      </c>
      <c r="AY511">
        <v>126094</v>
      </c>
    </row>
    <row r="512" spans="1:51" x14ac:dyDescent="0.25">
      <c r="A512" t="s">
        <v>1636</v>
      </c>
      <c r="B512" t="s">
        <v>146</v>
      </c>
      <c r="C512" t="s">
        <v>98</v>
      </c>
      <c r="D512">
        <v>64</v>
      </c>
      <c r="E512" t="s">
        <v>99</v>
      </c>
      <c r="F512">
        <v>20180423</v>
      </c>
      <c r="G512">
        <v>300</v>
      </c>
      <c r="H512">
        <v>104745</v>
      </c>
      <c r="I512">
        <v>1</v>
      </c>
      <c r="K512" t="s">
        <v>642</v>
      </c>
      <c r="L512" t="s">
        <v>108</v>
      </c>
      <c r="M512">
        <v>185</v>
      </c>
      <c r="N512" t="s">
        <v>154</v>
      </c>
      <c r="O512" s="1">
        <v>318877481177</v>
      </c>
      <c r="P512">
        <v>126774</v>
      </c>
      <c r="S512" t="s">
        <v>294</v>
      </c>
      <c r="T512" t="s">
        <v>101</v>
      </c>
      <c r="V512" t="s">
        <v>295</v>
      </c>
      <c r="W512" s="1">
        <v>196960985626</v>
      </c>
      <c r="X512" t="s">
        <v>370</v>
      </c>
      <c r="Y512">
        <v>3</v>
      </c>
      <c r="Z512" t="s">
        <v>196</v>
      </c>
      <c r="AA512">
        <v>78</v>
      </c>
      <c r="AB512">
        <v>0</v>
      </c>
      <c r="AC512">
        <v>3</v>
      </c>
      <c r="AD512">
        <v>49</v>
      </c>
      <c r="AE512">
        <v>35</v>
      </c>
      <c r="AF512">
        <v>27</v>
      </c>
      <c r="AG512">
        <v>6</v>
      </c>
      <c r="AH512">
        <v>7</v>
      </c>
      <c r="AI512">
        <v>3</v>
      </c>
      <c r="AJ512">
        <v>3</v>
      </c>
      <c r="AK512">
        <v>3</v>
      </c>
      <c r="AL512">
        <v>1</v>
      </c>
      <c r="AM512">
        <v>41</v>
      </c>
      <c r="AN512">
        <v>25</v>
      </c>
      <c r="AO512">
        <v>15</v>
      </c>
      <c r="AP512">
        <v>3</v>
      </c>
      <c r="AQ512">
        <v>8</v>
      </c>
      <c r="AR512">
        <v>5</v>
      </c>
      <c r="AS512">
        <v>10</v>
      </c>
      <c r="AT512">
        <v>1</v>
      </c>
      <c r="AU512">
        <v>8770</v>
      </c>
      <c r="AV512">
        <v>63</v>
      </c>
      <c r="AW512">
        <v>822</v>
      </c>
      <c r="AX512">
        <v>126094</v>
      </c>
    </row>
    <row r="513" spans="1:51" x14ac:dyDescent="0.25">
      <c r="A513" t="s">
        <v>545</v>
      </c>
      <c r="B513" t="s">
        <v>546</v>
      </c>
      <c r="C513" t="s">
        <v>98</v>
      </c>
      <c r="D513">
        <v>32</v>
      </c>
      <c r="E513" t="s">
        <v>99</v>
      </c>
      <c r="F513">
        <v>20180423</v>
      </c>
      <c r="G513">
        <v>279</v>
      </c>
      <c r="H513">
        <v>126610</v>
      </c>
      <c r="J513" t="s">
        <v>354</v>
      </c>
      <c r="K513" t="s">
        <v>199</v>
      </c>
      <c r="L513" t="s">
        <v>101</v>
      </c>
      <c r="N513" t="s">
        <v>121</v>
      </c>
      <c r="O513" s="1">
        <v>220287474333</v>
      </c>
      <c r="P513">
        <v>105226</v>
      </c>
      <c r="R513" t="s">
        <v>158</v>
      </c>
      <c r="S513" t="s">
        <v>812</v>
      </c>
      <c r="T513" t="s">
        <v>101</v>
      </c>
      <c r="U513">
        <v>180</v>
      </c>
      <c r="V513" t="s">
        <v>464</v>
      </c>
      <c r="W513" s="1">
        <v>29568788501</v>
      </c>
      <c r="X513" t="s">
        <v>1643</v>
      </c>
      <c r="Y513">
        <v>3</v>
      </c>
      <c r="Z513" t="s">
        <v>173</v>
      </c>
      <c r="AA513">
        <v>139</v>
      </c>
      <c r="AB513">
        <v>7</v>
      </c>
      <c r="AC513">
        <v>1</v>
      </c>
      <c r="AD513">
        <v>86</v>
      </c>
      <c r="AE513">
        <v>53</v>
      </c>
      <c r="AF513">
        <v>44</v>
      </c>
      <c r="AG513">
        <v>18</v>
      </c>
      <c r="AH513">
        <v>15</v>
      </c>
      <c r="AI513">
        <v>4</v>
      </c>
      <c r="AJ513">
        <v>6</v>
      </c>
      <c r="AK513">
        <v>5</v>
      </c>
      <c r="AL513">
        <v>3</v>
      </c>
      <c r="AM513">
        <v>102</v>
      </c>
      <c r="AN513">
        <v>66</v>
      </c>
      <c r="AO513">
        <v>44</v>
      </c>
      <c r="AP513">
        <v>23</v>
      </c>
      <c r="AQ513">
        <v>16</v>
      </c>
      <c r="AR513">
        <v>8</v>
      </c>
      <c r="AS513">
        <v>10</v>
      </c>
      <c r="AT513">
        <v>104</v>
      </c>
      <c r="AU513">
        <v>577</v>
      </c>
      <c r="AV513">
        <v>163</v>
      </c>
      <c r="AW513">
        <v>337</v>
      </c>
      <c r="AX513">
        <v>104925</v>
      </c>
    </row>
    <row r="514" spans="1:51" x14ac:dyDescent="0.25">
      <c r="A514" t="s">
        <v>545</v>
      </c>
      <c r="B514" t="s">
        <v>546</v>
      </c>
      <c r="C514" t="s">
        <v>98</v>
      </c>
      <c r="D514">
        <v>32</v>
      </c>
      <c r="E514" t="s">
        <v>99</v>
      </c>
      <c r="F514">
        <v>20180423</v>
      </c>
      <c r="G514">
        <v>288</v>
      </c>
      <c r="H514">
        <v>105932</v>
      </c>
      <c r="K514" t="s">
        <v>660</v>
      </c>
      <c r="L514" t="s">
        <v>101</v>
      </c>
      <c r="M514">
        <v>185</v>
      </c>
      <c r="N514" t="s">
        <v>102</v>
      </c>
      <c r="O514" s="1">
        <v>261629021218</v>
      </c>
      <c r="P514">
        <v>133430</v>
      </c>
      <c r="Q514">
        <v>4</v>
      </c>
      <c r="S514" t="s">
        <v>651</v>
      </c>
      <c r="T514" t="s">
        <v>108</v>
      </c>
      <c r="V514" t="s">
        <v>164</v>
      </c>
      <c r="W514" s="1">
        <v>19022587269</v>
      </c>
      <c r="X514" t="s">
        <v>251</v>
      </c>
      <c r="Y514">
        <v>3</v>
      </c>
      <c r="Z514" t="s">
        <v>187</v>
      </c>
      <c r="AA514">
        <v>68</v>
      </c>
      <c r="AB514">
        <v>2</v>
      </c>
      <c r="AC514">
        <v>3</v>
      </c>
      <c r="AD514">
        <v>52</v>
      </c>
      <c r="AE514">
        <v>38</v>
      </c>
      <c r="AF514">
        <v>28</v>
      </c>
      <c r="AG514">
        <v>6</v>
      </c>
      <c r="AH514">
        <v>9</v>
      </c>
      <c r="AI514">
        <v>3</v>
      </c>
      <c r="AJ514">
        <v>5</v>
      </c>
      <c r="AK514">
        <v>3</v>
      </c>
      <c r="AL514">
        <v>7</v>
      </c>
      <c r="AM514">
        <v>52</v>
      </c>
      <c r="AN514">
        <v>29</v>
      </c>
      <c r="AO514">
        <v>18</v>
      </c>
      <c r="AP514">
        <v>8</v>
      </c>
      <c r="AQ514">
        <v>9</v>
      </c>
      <c r="AR514">
        <v>4</v>
      </c>
      <c r="AS514">
        <v>9</v>
      </c>
      <c r="AT514">
        <v>79</v>
      </c>
      <c r="AU514">
        <v>707</v>
      </c>
      <c r="AV514">
        <v>43</v>
      </c>
      <c r="AW514">
        <v>1128</v>
      </c>
      <c r="AX514">
        <v>133430</v>
      </c>
    </row>
    <row r="515" spans="1:51" x14ac:dyDescent="0.25">
      <c r="A515" t="s">
        <v>545</v>
      </c>
      <c r="B515" t="s">
        <v>546</v>
      </c>
      <c r="C515" t="s">
        <v>98</v>
      </c>
      <c r="D515">
        <v>32</v>
      </c>
      <c r="E515" t="s">
        <v>99</v>
      </c>
      <c r="F515">
        <v>20180423</v>
      </c>
      <c r="G515">
        <v>290</v>
      </c>
      <c r="H515">
        <v>105379</v>
      </c>
      <c r="I515">
        <v>5</v>
      </c>
      <c r="K515" t="s">
        <v>696</v>
      </c>
      <c r="L515" t="s">
        <v>101</v>
      </c>
      <c r="M515">
        <v>181</v>
      </c>
      <c r="N515" t="s">
        <v>542</v>
      </c>
      <c r="O515" s="1">
        <v>287638603696</v>
      </c>
      <c r="P515">
        <v>126610</v>
      </c>
      <c r="R515" t="s">
        <v>354</v>
      </c>
      <c r="S515" t="s">
        <v>199</v>
      </c>
      <c r="T515" t="s">
        <v>101</v>
      </c>
      <c r="V515" t="s">
        <v>121</v>
      </c>
      <c r="W515" s="1">
        <v>220287474333</v>
      </c>
      <c r="X515" t="s">
        <v>1613</v>
      </c>
      <c r="Y515">
        <v>3</v>
      </c>
      <c r="Z515" t="s">
        <v>187</v>
      </c>
      <c r="AA515">
        <v>152</v>
      </c>
      <c r="AB515">
        <v>8</v>
      </c>
      <c r="AC515">
        <v>5</v>
      </c>
      <c r="AD515">
        <v>99</v>
      </c>
      <c r="AE515">
        <v>66</v>
      </c>
      <c r="AF515">
        <v>46</v>
      </c>
      <c r="AG515">
        <v>18</v>
      </c>
      <c r="AH515">
        <v>16</v>
      </c>
      <c r="AI515">
        <v>0</v>
      </c>
      <c r="AJ515">
        <v>3</v>
      </c>
      <c r="AK515">
        <v>5</v>
      </c>
      <c r="AL515">
        <v>4</v>
      </c>
      <c r="AM515">
        <v>107</v>
      </c>
      <c r="AN515">
        <v>69</v>
      </c>
      <c r="AO515">
        <v>45</v>
      </c>
      <c r="AP515">
        <v>19</v>
      </c>
      <c r="AQ515">
        <v>16</v>
      </c>
      <c r="AR515">
        <v>9</v>
      </c>
      <c r="AS515">
        <v>12</v>
      </c>
      <c r="AT515">
        <v>57</v>
      </c>
      <c r="AU515">
        <v>922</v>
      </c>
      <c r="AV515">
        <v>104</v>
      </c>
      <c r="AW515">
        <v>577</v>
      </c>
      <c r="AX515">
        <v>105676</v>
      </c>
      <c r="AY515">
        <v>106426</v>
      </c>
    </row>
    <row r="516" spans="1:51" x14ac:dyDescent="0.25">
      <c r="A516" t="s">
        <v>507</v>
      </c>
      <c r="B516" t="s">
        <v>508</v>
      </c>
      <c r="C516" t="s">
        <v>98</v>
      </c>
      <c r="D516">
        <v>32</v>
      </c>
      <c r="E516" t="s">
        <v>99</v>
      </c>
      <c r="F516">
        <v>20180430</v>
      </c>
      <c r="G516">
        <v>278</v>
      </c>
      <c r="H516">
        <v>105311</v>
      </c>
      <c r="K516" t="s">
        <v>833</v>
      </c>
      <c r="L516" t="s">
        <v>101</v>
      </c>
      <c r="M516">
        <v>185</v>
      </c>
      <c r="N516" t="s">
        <v>220</v>
      </c>
      <c r="O516" s="1">
        <v>290841889117</v>
      </c>
      <c r="P516">
        <v>106421</v>
      </c>
      <c r="Q516">
        <v>8</v>
      </c>
      <c r="S516" t="s">
        <v>265</v>
      </c>
      <c r="T516" t="s">
        <v>101</v>
      </c>
      <c r="V516" t="s">
        <v>102</v>
      </c>
      <c r="W516" s="1">
        <v>222149212868</v>
      </c>
      <c r="X516" t="s">
        <v>1644</v>
      </c>
      <c r="Y516">
        <v>3</v>
      </c>
      <c r="Z516" t="s">
        <v>173</v>
      </c>
      <c r="AA516">
        <v>105</v>
      </c>
      <c r="AB516">
        <v>2</v>
      </c>
      <c r="AC516">
        <v>1</v>
      </c>
      <c r="AD516">
        <v>70</v>
      </c>
      <c r="AE516">
        <v>46</v>
      </c>
      <c r="AF516">
        <v>34</v>
      </c>
      <c r="AG516">
        <v>13</v>
      </c>
      <c r="AH516">
        <v>12</v>
      </c>
      <c r="AI516">
        <v>2</v>
      </c>
      <c r="AJ516">
        <v>5</v>
      </c>
      <c r="AK516">
        <v>2</v>
      </c>
      <c r="AL516">
        <v>2</v>
      </c>
      <c r="AM516">
        <v>80</v>
      </c>
      <c r="AN516">
        <v>49</v>
      </c>
      <c r="AO516">
        <v>27</v>
      </c>
      <c r="AP516">
        <v>15</v>
      </c>
      <c r="AQ516">
        <v>12</v>
      </c>
      <c r="AR516">
        <v>4</v>
      </c>
      <c r="AS516">
        <v>8</v>
      </c>
      <c r="AT516">
        <v>68</v>
      </c>
      <c r="AU516">
        <v>805</v>
      </c>
      <c r="AV516">
        <v>50</v>
      </c>
      <c r="AW516">
        <v>1019</v>
      </c>
      <c r="AX516">
        <v>106421</v>
      </c>
    </row>
    <row r="517" spans="1:51" x14ac:dyDescent="0.25">
      <c r="A517" t="s">
        <v>507</v>
      </c>
      <c r="B517" t="s">
        <v>508</v>
      </c>
      <c r="C517" t="s">
        <v>98</v>
      </c>
      <c r="D517">
        <v>32</v>
      </c>
      <c r="E517" t="s">
        <v>99</v>
      </c>
      <c r="F517">
        <v>20180430</v>
      </c>
      <c r="G517">
        <v>284</v>
      </c>
      <c r="H517">
        <v>126774</v>
      </c>
      <c r="K517" t="s">
        <v>294</v>
      </c>
      <c r="L517" t="s">
        <v>101</v>
      </c>
      <c r="N517" t="s">
        <v>295</v>
      </c>
      <c r="O517" s="1">
        <v>197152635181</v>
      </c>
      <c r="P517">
        <v>104665</v>
      </c>
      <c r="R517" t="s">
        <v>267</v>
      </c>
      <c r="S517" t="s">
        <v>859</v>
      </c>
      <c r="T517" t="s">
        <v>101</v>
      </c>
      <c r="U517">
        <v>180</v>
      </c>
      <c r="V517" t="s">
        <v>154</v>
      </c>
      <c r="W517" s="1">
        <v>322655715264</v>
      </c>
      <c r="X517" t="s">
        <v>1270</v>
      </c>
      <c r="Y517">
        <v>3</v>
      </c>
      <c r="Z517" t="s">
        <v>173</v>
      </c>
      <c r="AA517">
        <v>107</v>
      </c>
      <c r="AB517">
        <v>4</v>
      </c>
      <c r="AC517">
        <v>3</v>
      </c>
      <c r="AD517">
        <v>82</v>
      </c>
      <c r="AE517">
        <v>48</v>
      </c>
      <c r="AF517">
        <v>34</v>
      </c>
      <c r="AG517">
        <v>18</v>
      </c>
      <c r="AH517">
        <v>10</v>
      </c>
      <c r="AI517">
        <v>6</v>
      </c>
      <c r="AJ517">
        <v>7</v>
      </c>
      <c r="AK517">
        <v>2</v>
      </c>
      <c r="AL517">
        <v>0</v>
      </c>
      <c r="AM517">
        <v>64</v>
      </c>
      <c r="AN517">
        <v>39</v>
      </c>
      <c r="AO517">
        <v>24</v>
      </c>
      <c r="AP517">
        <v>13</v>
      </c>
      <c r="AQ517">
        <v>11</v>
      </c>
      <c r="AR517">
        <v>1</v>
      </c>
      <c r="AS517">
        <v>4</v>
      </c>
      <c r="AT517">
        <v>44</v>
      </c>
      <c r="AU517">
        <v>1106</v>
      </c>
      <c r="AV517">
        <v>132</v>
      </c>
      <c r="AW517">
        <v>425</v>
      </c>
      <c r="AX517">
        <v>104926</v>
      </c>
    </row>
    <row r="518" spans="1:51" x14ac:dyDescent="0.25">
      <c r="A518" t="s">
        <v>507</v>
      </c>
      <c r="B518" t="s">
        <v>508</v>
      </c>
      <c r="C518" t="s">
        <v>98</v>
      </c>
      <c r="D518">
        <v>32</v>
      </c>
      <c r="E518" t="s">
        <v>99</v>
      </c>
      <c r="F518">
        <v>20180430</v>
      </c>
      <c r="G518">
        <v>293</v>
      </c>
      <c r="H518">
        <v>126774</v>
      </c>
      <c r="K518" t="s">
        <v>294</v>
      </c>
      <c r="L518" t="s">
        <v>101</v>
      </c>
      <c r="N518" t="s">
        <v>295</v>
      </c>
      <c r="O518" s="1">
        <v>197152635181</v>
      </c>
      <c r="P518">
        <v>104731</v>
      </c>
      <c r="Q518">
        <v>1</v>
      </c>
      <c r="S518" t="s">
        <v>657</v>
      </c>
      <c r="T518" t="s">
        <v>101</v>
      </c>
      <c r="U518">
        <v>203</v>
      </c>
      <c r="V518" t="s">
        <v>408</v>
      </c>
      <c r="W518" s="1">
        <v>319507186858</v>
      </c>
      <c r="X518" t="s">
        <v>1645</v>
      </c>
      <c r="Y518">
        <v>3</v>
      </c>
      <c r="Z518" t="s">
        <v>187</v>
      </c>
      <c r="AA518">
        <v>132</v>
      </c>
      <c r="AB518">
        <v>1</v>
      </c>
      <c r="AC518">
        <v>2</v>
      </c>
      <c r="AD518">
        <v>90</v>
      </c>
      <c r="AE518">
        <v>46</v>
      </c>
      <c r="AF518">
        <v>34</v>
      </c>
      <c r="AG518">
        <v>33</v>
      </c>
      <c r="AH518">
        <v>15</v>
      </c>
      <c r="AI518">
        <v>2</v>
      </c>
      <c r="AJ518">
        <v>2</v>
      </c>
      <c r="AK518">
        <v>4</v>
      </c>
      <c r="AL518">
        <v>1</v>
      </c>
      <c r="AM518">
        <v>91</v>
      </c>
      <c r="AN518">
        <v>60</v>
      </c>
      <c r="AO518">
        <v>47</v>
      </c>
      <c r="AP518">
        <v>13</v>
      </c>
      <c r="AQ518">
        <v>15</v>
      </c>
      <c r="AR518">
        <v>1</v>
      </c>
      <c r="AS518">
        <v>4</v>
      </c>
      <c r="AT518">
        <v>44</v>
      </c>
      <c r="AU518">
        <v>1106</v>
      </c>
      <c r="AV518">
        <v>8</v>
      </c>
      <c r="AW518">
        <v>3390</v>
      </c>
      <c r="AX518">
        <v>100644</v>
      </c>
    </row>
    <row r="519" spans="1:51" x14ac:dyDescent="0.25">
      <c r="A519" t="s">
        <v>507</v>
      </c>
      <c r="B519" t="s">
        <v>508</v>
      </c>
      <c r="C519" t="s">
        <v>98</v>
      </c>
      <c r="D519">
        <v>32</v>
      </c>
      <c r="E519" t="s">
        <v>99</v>
      </c>
      <c r="F519">
        <v>20180430</v>
      </c>
      <c r="G519">
        <v>297</v>
      </c>
      <c r="H519">
        <v>126774</v>
      </c>
      <c r="K519" t="s">
        <v>294</v>
      </c>
      <c r="L519" t="s">
        <v>101</v>
      </c>
      <c r="N519" t="s">
        <v>295</v>
      </c>
      <c r="O519" s="1">
        <v>197152635181</v>
      </c>
      <c r="P519">
        <v>106148</v>
      </c>
      <c r="S519" t="s">
        <v>153</v>
      </c>
      <c r="T519" t="s">
        <v>101</v>
      </c>
      <c r="V519" t="s">
        <v>154</v>
      </c>
      <c r="W519" s="1">
        <v>251033538672</v>
      </c>
      <c r="X519" t="s">
        <v>1646</v>
      </c>
      <c r="Y519">
        <v>3</v>
      </c>
      <c r="Z519" t="s">
        <v>189</v>
      </c>
      <c r="AA519">
        <v>157</v>
      </c>
      <c r="AB519">
        <v>8</v>
      </c>
      <c r="AC519">
        <v>8</v>
      </c>
      <c r="AD519">
        <v>95</v>
      </c>
      <c r="AE519">
        <v>53</v>
      </c>
      <c r="AF519">
        <v>40</v>
      </c>
      <c r="AG519">
        <v>20</v>
      </c>
      <c r="AH519">
        <v>16</v>
      </c>
      <c r="AI519">
        <v>1</v>
      </c>
      <c r="AJ519">
        <v>4</v>
      </c>
      <c r="AK519">
        <v>0</v>
      </c>
      <c r="AL519">
        <v>3</v>
      </c>
      <c r="AM519">
        <v>108</v>
      </c>
      <c r="AN519">
        <v>72</v>
      </c>
      <c r="AO519">
        <v>46</v>
      </c>
      <c r="AP519">
        <v>16</v>
      </c>
      <c r="AQ519">
        <v>16</v>
      </c>
      <c r="AR519">
        <v>1</v>
      </c>
      <c r="AS519">
        <v>6</v>
      </c>
      <c r="AT519">
        <v>44</v>
      </c>
      <c r="AU519">
        <v>1106</v>
      </c>
      <c r="AV519">
        <v>77</v>
      </c>
      <c r="AW519">
        <v>722</v>
      </c>
      <c r="AX519">
        <v>104527</v>
      </c>
    </row>
    <row r="520" spans="1:51" x14ac:dyDescent="0.25">
      <c r="A520" t="s">
        <v>507</v>
      </c>
      <c r="B520" t="s">
        <v>508</v>
      </c>
      <c r="C520" t="s">
        <v>98</v>
      </c>
      <c r="D520">
        <v>32</v>
      </c>
      <c r="E520" t="s">
        <v>99</v>
      </c>
      <c r="F520">
        <v>20180430</v>
      </c>
      <c r="G520">
        <v>299</v>
      </c>
      <c r="H520">
        <v>105311</v>
      </c>
      <c r="K520" t="s">
        <v>833</v>
      </c>
      <c r="L520" t="s">
        <v>101</v>
      </c>
      <c r="M520">
        <v>185</v>
      </c>
      <c r="N520" t="s">
        <v>220</v>
      </c>
      <c r="O520" s="1">
        <v>290841889117</v>
      </c>
      <c r="P520">
        <v>126774</v>
      </c>
      <c r="S520" t="s">
        <v>294</v>
      </c>
      <c r="T520" t="s">
        <v>101</v>
      </c>
      <c r="V520" t="s">
        <v>295</v>
      </c>
      <c r="W520" s="1">
        <v>197152635181</v>
      </c>
      <c r="X520" t="s">
        <v>1647</v>
      </c>
      <c r="Y520">
        <v>3</v>
      </c>
      <c r="Z520" t="s">
        <v>193</v>
      </c>
      <c r="AA520">
        <v>127</v>
      </c>
      <c r="AB520">
        <v>1</v>
      </c>
      <c r="AC520">
        <v>1</v>
      </c>
      <c r="AD520">
        <v>80</v>
      </c>
      <c r="AE520">
        <v>61</v>
      </c>
      <c r="AF520">
        <v>48</v>
      </c>
      <c r="AG520">
        <v>7</v>
      </c>
      <c r="AH520">
        <v>14</v>
      </c>
      <c r="AI520">
        <v>2</v>
      </c>
      <c r="AJ520">
        <v>4</v>
      </c>
      <c r="AK520">
        <v>4</v>
      </c>
      <c r="AL520">
        <v>5</v>
      </c>
      <c r="AM520">
        <v>96</v>
      </c>
      <c r="AN520">
        <v>46</v>
      </c>
      <c r="AO520">
        <v>34</v>
      </c>
      <c r="AP520">
        <v>29</v>
      </c>
      <c r="AQ520">
        <v>15</v>
      </c>
      <c r="AR520">
        <v>2</v>
      </c>
      <c r="AS520">
        <v>3</v>
      </c>
      <c r="AT520">
        <v>68</v>
      </c>
      <c r="AU520">
        <v>805</v>
      </c>
      <c r="AV520">
        <v>44</v>
      </c>
      <c r="AW520">
        <v>1106</v>
      </c>
      <c r="AX520">
        <v>106233</v>
      </c>
    </row>
    <row r="521" spans="1:51" x14ac:dyDescent="0.25">
      <c r="A521" t="s">
        <v>1648</v>
      </c>
      <c r="B521" t="s">
        <v>1649</v>
      </c>
      <c r="C521" t="s">
        <v>98</v>
      </c>
      <c r="D521">
        <v>32</v>
      </c>
      <c r="E521" t="s">
        <v>99</v>
      </c>
      <c r="F521">
        <v>20180430</v>
      </c>
      <c r="G521">
        <v>275</v>
      </c>
      <c r="H521">
        <v>106121</v>
      </c>
      <c r="K521" t="s">
        <v>561</v>
      </c>
      <c r="L521" t="s">
        <v>101</v>
      </c>
      <c r="N521" t="s">
        <v>224</v>
      </c>
      <c r="O521" s="1">
        <v>252539356605</v>
      </c>
      <c r="P521">
        <v>126610</v>
      </c>
      <c r="S521" t="s">
        <v>199</v>
      </c>
      <c r="T521" t="s">
        <v>101</v>
      </c>
      <c r="V521" t="s">
        <v>121</v>
      </c>
      <c r="W521" s="1">
        <v>220479123888</v>
      </c>
      <c r="X521" t="s">
        <v>122</v>
      </c>
      <c r="Y521">
        <v>3</v>
      </c>
      <c r="Z521" t="s">
        <v>173</v>
      </c>
      <c r="AA521">
        <v>95</v>
      </c>
      <c r="AB521">
        <v>4</v>
      </c>
      <c r="AC521">
        <v>2</v>
      </c>
      <c r="AD521">
        <v>70</v>
      </c>
      <c r="AE521">
        <v>46</v>
      </c>
      <c r="AF521">
        <v>33</v>
      </c>
      <c r="AG521">
        <v>15</v>
      </c>
      <c r="AH521">
        <v>11</v>
      </c>
      <c r="AI521">
        <v>3</v>
      </c>
      <c r="AJ521">
        <v>4</v>
      </c>
      <c r="AK521">
        <v>5</v>
      </c>
      <c r="AL521">
        <v>2</v>
      </c>
      <c r="AM521">
        <v>67</v>
      </c>
      <c r="AN521">
        <v>39</v>
      </c>
      <c r="AO521">
        <v>27</v>
      </c>
      <c r="AP521">
        <v>11</v>
      </c>
      <c r="AQ521">
        <v>10</v>
      </c>
      <c r="AR521">
        <v>5</v>
      </c>
      <c r="AS521">
        <v>8</v>
      </c>
      <c r="AT521">
        <v>114</v>
      </c>
      <c r="AU521">
        <v>491</v>
      </c>
      <c r="AV521">
        <v>102</v>
      </c>
      <c r="AW521">
        <v>594</v>
      </c>
      <c r="AY521">
        <v>126094</v>
      </c>
    </row>
    <row r="522" spans="1:51" x14ac:dyDescent="0.25">
      <c r="A522" t="s">
        <v>1650</v>
      </c>
      <c r="B522" t="s">
        <v>97</v>
      </c>
      <c r="C522" t="s">
        <v>98</v>
      </c>
      <c r="D522">
        <v>32</v>
      </c>
      <c r="E522" t="s">
        <v>99</v>
      </c>
      <c r="F522">
        <v>20180430</v>
      </c>
      <c r="G522">
        <v>277</v>
      </c>
      <c r="H522">
        <v>106065</v>
      </c>
      <c r="J522" t="s">
        <v>337</v>
      </c>
      <c r="K522" t="s">
        <v>730</v>
      </c>
      <c r="L522" t="s">
        <v>101</v>
      </c>
      <c r="N522" t="s">
        <v>121</v>
      </c>
      <c r="O522" s="1">
        <v>255797399042</v>
      </c>
      <c r="P522">
        <v>104926</v>
      </c>
      <c r="Q522">
        <v>5</v>
      </c>
      <c r="S522" t="s">
        <v>670</v>
      </c>
      <c r="T522" t="s">
        <v>101</v>
      </c>
      <c r="U522">
        <v>178</v>
      </c>
      <c r="V522" t="s">
        <v>121</v>
      </c>
      <c r="W522" s="1">
        <v>309349760438</v>
      </c>
      <c r="X522" t="s">
        <v>1651</v>
      </c>
      <c r="Y522">
        <v>3</v>
      </c>
      <c r="Z522" t="s">
        <v>173</v>
      </c>
      <c r="AA522">
        <v>109</v>
      </c>
      <c r="AB522">
        <v>3</v>
      </c>
      <c r="AC522">
        <v>2</v>
      </c>
      <c r="AD522">
        <v>83</v>
      </c>
      <c r="AE522">
        <v>60</v>
      </c>
      <c r="AF522">
        <v>41</v>
      </c>
      <c r="AG522">
        <v>12</v>
      </c>
      <c r="AH522">
        <v>15</v>
      </c>
      <c r="AI522">
        <v>5</v>
      </c>
      <c r="AJ522">
        <v>8</v>
      </c>
      <c r="AK522">
        <v>4</v>
      </c>
      <c r="AL522">
        <v>1</v>
      </c>
      <c r="AM522">
        <v>87</v>
      </c>
      <c r="AN522">
        <v>50</v>
      </c>
      <c r="AO522">
        <v>30</v>
      </c>
      <c r="AP522">
        <v>20</v>
      </c>
      <c r="AQ522">
        <v>14</v>
      </c>
      <c r="AR522">
        <v>6</v>
      </c>
      <c r="AS522">
        <v>11</v>
      </c>
      <c r="AT522">
        <v>59</v>
      </c>
      <c r="AU522">
        <v>891</v>
      </c>
      <c r="AV522">
        <v>19</v>
      </c>
      <c r="AW522">
        <v>1840</v>
      </c>
      <c r="AX522">
        <v>105138</v>
      </c>
    </row>
    <row r="523" spans="1:51" x14ac:dyDescent="0.25">
      <c r="A523" t="s">
        <v>1650</v>
      </c>
      <c r="B523" t="s">
        <v>97</v>
      </c>
      <c r="C523" t="s">
        <v>98</v>
      </c>
      <c r="D523">
        <v>32</v>
      </c>
      <c r="E523" t="s">
        <v>99</v>
      </c>
      <c r="F523">
        <v>20180430</v>
      </c>
      <c r="G523">
        <v>278</v>
      </c>
      <c r="H523">
        <v>105806</v>
      </c>
      <c r="K523" t="s">
        <v>304</v>
      </c>
      <c r="L523" t="s">
        <v>101</v>
      </c>
      <c r="N523" t="s">
        <v>305</v>
      </c>
      <c r="O523" s="1">
        <v>268008213552</v>
      </c>
      <c r="P523">
        <v>104792</v>
      </c>
      <c r="Q523">
        <v>7</v>
      </c>
      <c r="S523" t="s">
        <v>468</v>
      </c>
      <c r="T523" t="s">
        <v>101</v>
      </c>
      <c r="U523">
        <v>193</v>
      </c>
      <c r="V523" t="s">
        <v>138</v>
      </c>
      <c r="W523" s="1">
        <v>316605065024</v>
      </c>
      <c r="X523" t="s">
        <v>1014</v>
      </c>
      <c r="Y523">
        <v>3</v>
      </c>
      <c r="Z523" t="s">
        <v>173</v>
      </c>
      <c r="AA523">
        <v>96</v>
      </c>
      <c r="AB523">
        <v>6</v>
      </c>
      <c r="AC523">
        <v>1</v>
      </c>
      <c r="AD523">
        <v>72</v>
      </c>
      <c r="AE523">
        <v>41</v>
      </c>
      <c r="AF523">
        <v>33</v>
      </c>
      <c r="AG523">
        <v>17</v>
      </c>
      <c r="AH523">
        <v>13</v>
      </c>
      <c r="AI523">
        <v>2</v>
      </c>
      <c r="AJ523">
        <v>4</v>
      </c>
      <c r="AK523">
        <v>4</v>
      </c>
      <c r="AL523">
        <v>7</v>
      </c>
      <c r="AM523">
        <v>85</v>
      </c>
      <c r="AN523">
        <v>54</v>
      </c>
      <c r="AO523">
        <v>39</v>
      </c>
      <c r="AP523">
        <v>10</v>
      </c>
      <c r="AQ523">
        <v>13</v>
      </c>
      <c r="AR523">
        <v>6</v>
      </c>
      <c r="AS523">
        <v>10</v>
      </c>
      <c r="AT523">
        <v>90</v>
      </c>
      <c r="AU523">
        <v>669</v>
      </c>
      <c r="AV523">
        <v>40</v>
      </c>
      <c r="AW523">
        <v>1175</v>
      </c>
      <c r="AX523">
        <v>111575</v>
      </c>
    </row>
    <row r="524" spans="1:51" x14ac:dyDescent="0.25">
      <c r="A524" t="s">
        <v>1650</v>
      </c>
      <c r="B524" t="s">
        <v>97</v>
      </c>
      <c r="C524" t="s">
        <v>98</v>
      </c>
      <c r="D524">
        <v>32</v>
      </c>
      <c r="E524" t="s">
        <v>99</v>
      </c>
      <c r="F524">
        <v>20180430</v>
      </c>
      <c r="G524">
        <v>286</v>
      </c>
      <c r="H524">
        <v>105138</v>
      </c>
      <c r="I524">
        <v>2</v>
      </c>
      <c r="K524" t="s">
        <v>644</v>
      </c>
      <c r="L524" t="s">
        <v>101</v>
      </c>
      <c r="M524">
        <v>183</v>
      </c>
      <c r="N524" t="s">
        <v>154</v>
      </c>
      <c r="O524" s="1">
        <v>300424366872</v>
      </c>
      <c r="P524">
        <v>134770</v>
      </c>
      <c r="R524" t="s">
        <v>158</v>
      </c>
      <c r="S524" t="s">
        <v>204</v>
      </c>
      <c r="T524" t="s">
        <v>101</v>
      </c>
      <c r="V524" t="s">
        <v>205</v>
      </c>
      <c r="W524" s="1">
        <v>193538672142</v>
      </c>
      <c r="X524" t="s">
        <v>119</v>
      </c>
      <c r="Y524">
        <v>3</v>
      </c>
      <c r="Z524" t="s">
        <v>187</v>
      </c>
      <c r="AA524">
        <v>76</v>
      </c>
      <c r="AB524">
        <v>1</v>
      </c>
      <c r="AC524">
        <v>2</v>
      </c>
      <c r="AD524">
        <v>50</v>
      </c>
      <c r="AE524">
        <v>35</v>
      </c>
      <c r="AF524">
        <v>31</v>
      </c>
      <c r="AG524">
        <v>9</v>
      </c>
      <c r="AH524">
        <v>10</v>
      </c>
      <c r="AI524">
        <v>0</v>
      </c>
      <c r="AJ524">
        <v>0</v>
      </c>
      <c r="AK524">
        <v>5</v>
      </c>
      <c r="AL524">
        <v>1</v>
      </c>
      <c r="AM524">
        <v>65</v>
      </c>
      <c r="AN524">
        <v>51</v>
      </c>
      <c r="AO524">
        <v>35</v>
      </c>
      <c r="AP524">
        <v>4</v>
      </c>
      <c r="AQ524">
        <v>9</v>
      </c>
      <c r="AR524">
        <v>8</v>
      </c>
      <c r="AS524">
        <v>10</v>
      </c>
      <c r="AT524">
        <v>14</v>
      </c>
      <c r="AU524">
        <v>2175</v>
      </c>
      <c r="AV524">
        <v>193</v>
      </c>
      <c r="AW524">
        <v>299</v>
      </c>
      <c r="AX524">
        <v>126774</v>
      </c>
      <c r="AY524">
        <v>126610</v>
      </c>
    </row>
    <row r="525" spans="1:51" x14ac:dyDescent="0.25">
      <c r="A525" t="s">
        <v>1650</v>
      </c>
      <c r="B525" t="s">
        <v>97</v>
      </c>
      <c r="C525" t="s">
        <v>98</v>
      </c>
      <c r="D525">
        <v>32</v>
      </c>
      <c r="E525" t="s">
        <v>99</v>
      </c>
      <c r="F525">
        <v>20180430</v>
      </c>
      <c r="G525">
        <v>288</v>
      </c>
      <c r="H525">
        <v>109739</v>
      </c>
      <c r="K525" t="s">
        <v>290</v>
      </c>
      <c r="L525" t="s">
        <v>108</v>
      </c>
      <c r="N525" t="s">
        <v>104</v>
      </c>
      <c r="O525" s="1">
        <v>228747433265</v>
      </c>
      <c r="P525">
        <v>106043</v>
      </c>
      <c r="Q525">
        <v>3</v>
      </c>
      <c r="S525" t="s">
        <v>149</v>
      </c>
      <c r="T525" t="s">
        <v>101</v>
      </c>
      <c r="U525">
        <v>170</v>
      </c>
      <c r="V525" t="s">
        <v>150</v>
      </c>
      <c r="W525" s="1">
        <v>257029431896</v>
      </c>
      <c r="X525" t="s">
        <v>331</v>
      </c>
      <c r="Y525">
        <v>3</v>
      </c>
      <c r="Z525" t="s">
        <v>187</v>
      </c>
      <c r="AA525">
        <v>89</v>
      </c>
      <c r="AB525">
        <v>4</v>
      </c>
      <c r="AC525">
        <v>0</v>
      </c>
      <c r="AD525">
        <v>69</v>
      </c>
      <c r="AE525">
        <v>45</v>
      </c>
      <c r="AF525">
        <v>31</v>
      </c>
      <c r="AG525">
        <v>14</v>
      </c>
      <c r="AH525">
        <v>9</v>
      </c>
      <c r="AI525">
        <v>10</v>
      </c>
      <c r="AJ525">
        <v>10</v>
      </c>
      <c r="AK525">
        <v>0</v>
      </c>
      <c r="AL525">
        <v>3</v>
      </c>
      <c r="AM525">
        <v>69</v>
      </c>
      <c r="AN525">
        <v>47</v>
      </c>
      <c r="AO525">
        <v>29</v>
      </c>
      <c r="AP525">
        <v>8</v>
      </c>
      <c r="AQ525">
        <v>9</v>
      </c>
      <c r="AR525">
        <v>4</v>
      </c>
      <c r="AS525">
        <v>7</v>
      </c>
      <c r="AT525">
        <v>73</v>
      </c>
      <c r="AU525">
        <v>739</v>
      </c>
      <c r="AV525">
        <v>16</v>
      </c>
      <c r="AW525">
        <v>2130</v>
      </c>
      <c r="AX525">
        <v>104792</v>
      </c>
    </row>
    <row r="526" spans="1:51" x14ac:dyDescent="0.25">
      <c r="A526" t="s">
        <v>1650</v>
      </c>
      <c r="B526" t="s">
        <v>97</v>
      </c>
      <c r="C526" t="s">
        <v>98</v>
      </c>
      <c r="D526">
        <v>32</v>
      </c>
      <c r="E526" t="s">
        <v>99</v>
      </c>
      <c r="F526">
        <v>20180430</v>
      </c>
      <c r="G526">
        <v>293</v>
      </c>
      <c r="H526">
        <v>100644</v>
      </c>
      <c r="I526">
        <v>1</v>
      </c>
      <c r="K526" t="s">
        <v>683</v>
      </c>
      <c r="L526" t="s">
        <v>101</v>
      </c>
      <c r="M526">
        <v>198</v>
      </c>
      <c r="N526" t="s">
        <v>104</v>
      </c>
      <c r="O526" s="1">
        <v>210266940452</v>
      </c>
      <c r="P526">
        <v>105870</v>
      </c>
      <c r="R526" t="s">
        <v>158</v>
      </c>
      <c r="S526" t="s">
        <v>1124</v>
      </c>
      <c r="T526" t="s">
        <v>117</v>
      </c>
      <c r="V526" t="s">
        <v>104</v>
      </c>
      <c r="W526" s="1">
        <v>264613278576</v>
      </c>
      <c r="X526" t="s">
        <v>1652</v>
      </c>
      <c r="Y526">
        <v>3</v>
      </c>
      <c r="Z526" t="s">
        <v>187</v>
      </c>
      <c r="AA526">
        <v>129</v>
      </c>
      <c r="AB526">
        <v>8</v>
      </c>
      <c r="AC526">
        <v>2</v>
      </c>
      <c r="AD526">
        <v>91</v>
      </c>
      <c r="AE526">
        <v>67</v>
      </c>
      <c r="AF526">
        <v>47</v>
      </c>
      <c r="AG526">
        <v>15</v>
      </c>
      <c r="AH526">
        <v>15</v>
      </c>
      <c r="AI526">
        <v>0</v>
      </c>
      <c r="AJ526">
        <v>2</v>
      </c>
      <c r="AK526">
        <v>3</v>
      </c>
      <c r="AL526">
        <v>2</v>
      </c>
      <c r="AM526">
        <v>117</v>
      </c>
      <c r="AN526">
        <v>82</v>
      </c>
      <c r="AO526">
        <v>48</v>
      </c>
      <c r="AP526">
        <v>19</v>
      </c>
      <c r="AQ526">
        <v>15</v>
      </c>
      <c r="AR526">
        <v>8</v>
      </c>
      <c r="AS526">
        <v>13</v>
      </c>
      <c r="AT526">
        <v>3</v>
      </c>
      <c r="AU526">
        <v>5195</v>
      </c>
      <c r="AV526">
        <v>118</v>
      </c>
      <c r="AW526">
        <v>465</v>
      </c>
      <c r="AX526">
        <v>103819</v>
      </c>
    </row>
    <row r="527" spans="1:51" x14ac:dyDescent="0.25">
      <c r="A527" t="s">
        <v>1650</v>
      </c>
      <c r="B527" t="s">
        <v>97</v>
      </c>
      <c r="C527" t="s">
        <v>98</v>
      </c>
      <c r="D527">
        <v>32</v>
      </c>
      <c r="E527" t="s">
        <v>99</v>
      </c>
      <c r="F527">
        <v>20180430</v>
      </c>
      <c r="G527">
        <v>294</v>
      </c>
      <c r="H527">
        <v>104259</v>
      </c>
      <c r="I527">
        <v>6</v>
      </c>
      <c r="K527" t="s">
        <v>765</v>
      </c>
      <c r="L527" t="s">
        <v>101</v>
      </c>
      <c r="M527">
        <v>178</v>
      </c>
      <c r="N527" t="s">
        <v>104</v>
      </c>
      <c r="O527" s="1">
        <v>345379876797</v>
      </c>
      <c r="P527">
        <v>105138</v>
      </c>
      <c r="Q527">
        <v>2</v>
      </c>
      <c r="S527" t="s">
        <v>644</v>
      </c>
      <c r="T527" t="s">
        <v>101</v>
      </c>
      <c r="U527">
        <v>183</v>
      </c>
      <c r="V527" t="s">
        <v>154</v>
      </c>
      <c r="W527" s="1">
        <v>300424366872</v>
      </c>
      <c r="X527" t="s">
        <v>139</v>
      </c>
      <c r="Y527">
        <v>3</v>
      </c>
      <c r="Z527" t="s">
        <v>189</v>
      </c>
      <c r="AA527">
        <v>77</v>
      </c>
      <c r="AB527">
        <v>4</v>
      </c>
      <c r="AC527">
        <v>1</v>
      </c>
      <c r="AD527">
        <v>52</v>
      </c>
      <c r="AE527">
        <v>34</v>
      </c>
      <c r="AF527">
        <v>27</v>
      </c>
      <c r="AG527">
        <v>12</v>
      </c>
      <c r="AH527">
        <v>10</v>
      </c>
      <c r="AI527">
        <v>0</v>
      </c>
      <c r="AJ527">
        <v>1</v>
      </c>
      <c r="AK527">
        <v>3</v>
      </c>
      <c r="AL527">
        <v>3</v>
      </c>
      <c r="AM527">
        <v>55</v>
      </c>
      <c r="AN527">
        <v>37</v>
      </c>
      <c r="AO527">
        <v>25</v>
      </c>
      <c r="AP527">
        <v>9</v>
      </c>
      <c r="AQ527">
        <v>10</v>
      </c>
      <c r="AR527">
        <v>1</v>
      </c>
      <c r="AS527">
        <v>4</v>
      </c>
      <c r="AT527">
        <v>34</v>
      </c>
      <c r="AU527">
        <v>1320</v>
      </c>
      <c r="AV527">
        <v>14</v>
      </c>
      <c r="AW527">
        <v>2175</v>
      </c>
      <c r="AX527">
        <v>105777</v>
      </c>
    </row>
    <row r="528" spans="1:51" x14ac:dyDescent="0.25">
      <c r="A528" t="s">
        <v>1650</v>
      </c>
      <c r="B528" t="s">
        <v>97</v>
      </c>
      <c r="C528" t="s">
        <v>98</v>
      </c>
      <c r="D528">
        <v>32</v>
      </c>
      <c r="E528" t="s">
        <v>99</v>
      </c>
      <c r="F528">
        <v>20180430</v>
      </c>
      <c r="G528">
        <v>297</v>
      </c>
      <c r="H528">
        <v>100644</v>
      </c>
      <c r="I528">
        <v>1</v>
      </c>
      <c r="K528" t="s">
        <v>683</v>
      </c>
      <c r="L528" t="s">
        <v>101</v>
      </c>
      <c r="M528">
        <v>198</v>
      </c>
      <c r="N528" t="s">
        <v>104</v>
      </c>
      <c r="O528" s="1">
        <v>210266940452</v>
      </c>
      <c r="P528">
        <v>105526</v>
      </c>
      <c r="S528" t="s">
        <v>684</v>
      </c>
      <c r="T528" t="s">
        <v>101</v>
      </c>
      <c r="V528" t="s">
        <v>104</v>
      </c>
      <c r="W528" s="1">
        <v>280136892539</v>
      </c>
      <c r="X528" t="s">
        <v>195</v>
      </c>
      <c r="Y528">
        <v>3</v>
      </c>
      <c r="Z528" t="s">
        <v>189</v>
      </c>
      <c r="AA528">
        <v>62</v>
      </c>
      <c r="AB528">
        <v>7</v>
      </c>
      <c r="AC528">
        <v>1</v>
      </c>
      <c r="AD528">
        <v>51</v>
      </c>
      <c r="AE528">
        <v>39</v>
      </c>
      <c r="AF528">
        <v>28</v>
      </c>
      <c r="AG528">
        <v>7</v>
      </c>
      <c r="AH528">
        <v>9</v>
      </c>
      <c r="AI528">
        <v>0</v>
      </c>
      <c r="AJ528">
        <v>1</v>
      </c>
      <c r="AK528">
        <v>5</v>
      </c>
      <c r="AL528">
        <v>3</v>
      </c>
      <c r="AM528">
        <v>58</v>
      </c>
      <c r="AN528">
        <v>35</v>
      </c>
      <c r="AO528">
        <v>25</v>
      </c>
      <c r="AP528">
        <v>4</v>
      </c>
      <c r="AQ528">
        <v>8</v>
      </c>
      <c r="AR528">
        <v>4</v>
      </c>
      <c r="AS528">
        <v>8</v>
      </c>
      <c r="AT528">
        <v>3</v>
      </c>
      <c r="AU528">
        <v>5195</v>
      </c>
      <c r="AV528">
        <v>62</v>
      </c>
      <c r="AW528">
        <v>855</v>
      </c>
      <c r="AX528">
        <v>106043</v>
      </c>
    </row>
    <row r="529" spans="1:51" x14ac:dyDescent="0.25">
      <c r="A529" t="s">
        <v>1650</v>
      </c>
      <c r="B529" t="s">
        <v>97</v>
      </c>
      <c r="C529" t="s">
        <v>98</v>
      </c>
      <c r="D529">
        <v>32</v>
      </c>
      <c r="E529" t="s">
        <v>99</v>
      </c>
      <c r="F529">
        <v>20180430</v>
      </c>
      <c r="G529">
        <v>299</v>
      </c>
      <c r="H529">
        <v>100644</v>
      </c>
      <c r="I529">
        <v>1</v>
      </c>
      <c r="K529" t="s">
        <v>683</v>
      </c>
      <c r="L529" t="s">
        <v>101</v>
      </c>
      <c r="M529">
        <v>198</v>
      </c>
      <c r="N529" t="s">
        <v>104</v>
      </c>
      <c r="O529" s="1">
        <v>210266940452</v>
      </c>
      <c r="P529">
        <v>111202</v>
      </c>
      <c r="Q529">
        <v>4</v>
      </c>
      <c r="S529" t="s">
        <v>1309</v>
      </c>
      <c r="T529" t="s">
        <v>101</v>
      </c>
      <c r="V529" t="s">
        <v>476</v>
      </c>
      <c r="W529" s="1">
        <v>219466119097</v>
      </c>
      <c r="X529" t="s">
        <v>225</v>
      </c>
      <c r="Y529">
        <v>3</v>
      </c>
      <c r="Z529" t="s">
        <v>193</v>
      </c>
      <c r="AA529">
        <v>91</v>
      </c>
      <c r="AB529">
        <v>8</v>
      </c>
      <c r="AC529">
        <v>4</v>
      </c>
      <c r="AD529">
        <v>67</v>
      </c>
      <c r="AE529">
        <v>42</v>
      </c>
      <c r="AF529">
        <v>27</v>
      </c>
      <c r="AG529">
        <v>14</v>
      </c>
      <c r="AH529">
        <v>10</v>
      </c>
      <c r="AI529">
        <v>3</v>
      </c>
      <c r="AJ529">
        <v>5</v>
      </c>
      <c r="AK529">
        <v>0</v>
      </c>
      <c r="AL529">
        <v>4</v>
      </c>
      <c r="AM529">
        <v>65</v>
      </c>
      <c r="AN529">
        <v>39</v>
      </c>
      <c r="AO529">
        <v>20</v>
      </c>
      <c r="AP529">
        <v>12</v>
      </c>
      <c r="AQ529">
        <v>10</v>
      </c>
      <c r="AR529">
        <v>6</v>
      </c>
      <c r="AS529">
        <v>11</v>
      </c>
      <c r="AT529">
        <v>3</v>
      </c>
      <c r="AU529">
        <v>5195</v>
      </c>
      <c r="AV529">
        <v>22</v>
      </c>
      <c r="AW529">
        <v>1817</v>
      </c>
      <c r="AX529">
        <v>104745</v>
      </c>
    </row>
    <row r="530" spans="1:51" x14ac:dyDescent="0.25">
      <c r="A530" t="s">
        <v>1650</v>
      </c>
      <c r="B530" t="s">
        <v>97</v>
      </c>
      <c r="C530" t="s">
        <v>98</v>
      </c>
      <c r="D530">
        <v>32</v>
      </c>
      <c r="E530" t="s">
        <v>99</v>
      </c>
      <c r="F530">
        <v>20180430</v>
      </c>
      <c r="G530">
        <v>300</v>
      </c>
      <c r="H530">
        <v>100644</v>
      </c>
      <c r="I530">
        <v>1</v>
      </c>
      <c r="K530" t="s">
        <v>683</v>
      </c>
      <c r="L530" t="s">
        <v>101</v>
      </c>
      <c r="M530">
        <v>198</v>
      </c>
      <c r="N530" t="s">
        <v>104</v>
      </c>
      <c r="O530" s="1">
        <v>210266940452</v>
      </c>
      <c r="P530">
        <v>104259</v>
      </c>
      <c r="Q530">
        <v>6</v>
      </c>
      <c r="S530" t="s">
        <v>765</v>
      </c>
      <c r="T530" t="s">
        <v>101</v>
      </c>
      <c r="U530">
        <v>178</v>
      </c>
      <c r="V530" t="s">
        <v>104</v>
      </c>
      <c r="W530" s="1">
        <v>345379876797</v>
      </c>
      <c r="X530" t="s">
        <v>221</v>
      </c>
      <c r="Y530">
        <v>3</v>
      </c>
      <c r="Z530" t="s">
        <v>196</v>
      </c>
      <c r="AA530">
        <v>71</v>
      </c>
      <c r="AB530">
        <v>4</v>
      </c>
      <c r="AC530">
        <v>0</v>
      </c>
      <c r="AD530">
        <v>51</v>
      </c>
      <c r="AE530">
        <v>41</v>
      </c>
      <c r="AF530">
        <v>28</v>
      </c>
      <c r="AG530">
        <v>8</v>
      </c>
      <c r="AH530">
        <v>9</v>
      </c>
      <c r="AI530">
        <v>2</v>
      </c>
      <c r="AJ530">
        <v>3</v>
      </c>
      <c r="AK530">
        <v>2</v>
      </c>
      <c r="AL530">
        <v>1</v>
      </c>
      <c r="AM530">
        <v>54</v>
      </c>
      <c r="AN530">
        <v>37</v>
      </c>
      <c r="AO530">
        <v>23</v>
      </c>
      <c r="AP530">
        <v>8</v>
      </c>
      <c r="AQ530">
        <v>9</v>
      </c>
      <c r="AR530">
        <v>2</v>
      </c>
      <c r="AS530">
        <v>6</v>
      </c>
      <c r="AT530">
        <v>3</v>
      </c>
      <c r="AU530">
        <v>5195</v>
      </c>
      <c r="AV530">
        <v>34</v>
      </c>
      <c r="AW530">
        <v>1320</v>
      </c>
      <c r="AX530">
        <v>104925</v>
      </c>
    </row>
    <row r="531" spans="1:51" x14ac:dyDescent="0.25">
      <c r="A531" t="s">
        <v>628</v>
      </c>
      <c r="B531" t="s">
        <v>629</v>
      </c>
      <c r="C531" t="s">
        <v>98</v>
      </c>
      <c r="D531">
        <v>64</v>
      </c>
      <c r="E531" t="s">
        <v>133</v>
      </c>
      <c r="F531">
        <v>20180507</v>
      </c>
      <c r="G531">
        <v>239</v>
      </c>
      <c r="H531">
        <v>105539</v>
      </c>
      <c r="J531" t="s">
        <v>354</v>
      </c>
      <c r="K531" t="s">
        <v>222</v>
      </c>
      <c r="L531" t="s">
        <v>101</v>
      </c>
      <c r="M531">
        <v>185</v>
      </c>
      <c r="N531" t="s">
        <v>102</v>
      </c>
      <c r="O531" s="1">
        <v>279945242984</v>
      </c>
      <c r="P531">
        <v>126774</v>
      </c>
      <c r="R531" t="s">
        <v>158</v>
      </c>
      <c r="S531" t="s">
        <v>294</v>
      </c>
      <c r="T531" t="s">
        <v>101</v>
      </c>
      <c r="V531" t="s">
        <v>295</v>
      </c>
      <c r="W531" s="1">
        <v>197344284736</v>
      </c>
      <c r="X531" t="s">
        <v>1653</v>
      </c>
      <c r="Y531">
        <v>3</v>
      </c>
      <c r="Z531" t="s">
        <v>745</v>
      </c>
      <c r="AA531">
        <v>161</v>
      </c>
      <c r="AB531">
        <v>4</v>
      </c>
      <c r="AC531">
        <v>1</v>
      </c>
      <c r="AD531">
        <v>134</v>
      </c>
      <c r="AE531">
        <v>89</v>
      </c>
      <c r="AF531">
        <v>64</v>
      </c>
      <c r="AG531">
        <v>24</v>
      </c>
      <c r="AH531">
        <v>17</v>
      </c>
      <c r="AI531">
        <v>19</v>
      </c>
      <c r="AJ531">
        <v>20</v>
      </c>
      <c r="AK531">
        <v>12</v>
      </c>
      <c r="AL531">
        <v>5</v>
      </c>
      <c r="AM531">
        <v>110</v>
      </c>
      <c r="AN531">
        <v>63</v>
      </c>
      <c r="AO531">
        <v>50</v>
      </c>
      <c r="AP531">
        <v>27</v>
      </c>
      <c r="AQ531">
        <v>17</v>
      </c>
      <c r="AR531">
        <v>9</v>
      </c>
      <c r="AS531">
        <v>10</v>
      </c>
      <c r="AT531">
        <v>90</v>
      </c>
      <c r="AU531">
        <v>673</v>
      </c>
      <c r="AV531">
        <v>40</v>
      </c>
      <c r="AW531">
        <v>1179</v>
      </c>
      <c r="AX531">
        <v>133430</v>
      </c>
    </row>
    <row r="532" spans="1:51" x14ac:dyDescent="0.25">
      <c r="A532" t="s">
        <v>628</v>
      </c>
      <c r="B532" t="s">
        <v>629</v>
      </c>
      <c r="C532" t="s">
        <v>98</v>
      </c>
      <c r="D532">
        <v>64</v>
      </c>
      <c r="E532" t="s">
        <v>133</v>
      </c>
      <c r="F532">
        <v>20180507</v>
      </c>
      <c r="G532">
        <v>241</v>
      </c>
      <c r="H532">
        <v>104919</v>
      </c>
      <c r="K532" t="s">
        <v>904</v>
      </c>
      <c r="L532" t="s">
        <v>101</v>
      </c>
      <c r="M532">
        <v>188</v>
      </c>
      <c r="N532" t="s">
        <v>150</v>
      </c>
      <c r="O532" s="1">
        <v>309787816564</v>
      </c>
      <c r="P532">
        <v>104926</v>
      </c>
      <c r="Q532">
        <v>16</v>
      </c>
      <c r="S532" t="s">
        <v>670</v>
      </c>
      <c r="T532" t="s">
        <v>101</v>
      </c>
      <c r="U532">
        <v>178</v>
      </c>
      <c r="V532" t="s">
        <v>121</v>
      </c>
      <c r="W532" s="1">
        <v>309541409993</v>
      </c>
      <c r="X532" t="s">
        <v>315</v>
      </c>
      <c r="Y532">
        <v>3</v>
      </c>
      <c r="Z532" t="s">
        <v>745</v>
      </c>
      <c r="AA532">
        <v>85</v>
      </c>
      <c r="AB532">
        <v>4</v>
      </c>
      <c r="AC532">
        <v>5</v>
      </c>
      <c r="AD532">
        <v>78</v>
      </c>
      <c r="AE532">
        <v>48</v>
      </c>
      <c r="AF532">
        <v>32</v>
      </c>
      <c r="AG532">
        <v>16</v>
      </c>
      <c r="AH532">
        <v>10</v>
      </c>
      <c r="AI532">
        <v>9</v>
      </c>
      <c r="AJ532">
        <v>10</v>
      </c>
      <c r="AK532">
        <v>1</v>
      </c>
      <c r="AL532">
        <v>1</v>
      </c>
      <c r="AM532">
        <v>44</v>
      </c>
      <c r="AN532">
        <v>20</v>
      </c>
      <c r="AO532">
        <v>14</v>
      </c>
      <c r="AP532">
        <v>15</v>
      </c>
      <c r="AQ532">
        <v>9</v>
      </c>
      <c r="AR532">
        <v>0</v>
      </c>
      <c r="AS532">
        <v>3</v>
      </c>
      <c r="AT532">
        <v>45</v>
      </c>
      <c r="AU532">
        <v>1086</v>
      </c>
      <c r="AV532">
        <v>19</v>
      </c>
      <c r="AW532">
        <v>1840</v>
      </c>
      <c r="AX532">
        <v>105676</v>
      </c>
    </row>
    <row r="533" spans="1:51" x14ac:dyDescent="0.25">
      <c r="A533" t="s">
        <v>628</v>
      </c>
      <c r="B533" t="s">
        <v>629</v>
      </c>
      <c r="C533" t="s">
        <v>98</v>
      </c>
      <c r="D533">
        <v>64</v>
      </c>
      <c r="E533" t="s">
        <v>133</v>
      </c>
      <c r="F533">
        <v>20180507</v>
      </c>
      <c r="G533">
        <v>248</v>
      </c>
      <c r="H533">
        <v>133430</v>
      </c>
      <c r="K533" t="s">
        <v>651</v>
      </c>
      <c r="L533" t="s">
        <v>108</v>
      </c>
      <c r="N533" t="s">
        <v>164</v>
      </c>
      <c r="O533" s="1">
        <v>1906091718</v>
      </c>
      <c r="P533">
        <v>105815</v>
      </c>
      <c r="S533" t="s">
        <v>758</v>
      </c>
      <c r="T533" t="s">
        <v>101</v>
      </c>
      <c r="V533" t="s">
        <v>127</v>
      </c>
      <c r="W533" s="1">
        <v>267926078029</v>
      </c>
      <c r="X533" t="s">
        <v>202</v>
      </c>
      <c r="Y533">
        <v>3</v>
      </c>
      <c r="Z533" t="s">
        <v>745</v>
      </c>
      <c r="AA533">
        <v>54</v>
      </c>
      <c r="AB533">
        <v>3</v>
      </c>
      <c r="AC533">
        <v>0</v>
      </c>
      <c r="AD533">
        <v>42</v>
      </c>
      <c r="AE533">
        <v>26</v>
      </c>
      <c r="AF533">
        <v>23</v>
      </c>
      <c r="AG533">
        <v>13</v>
      </c>
      <c r="AH533">
        <v>9</v>
      </c>
      <c r="AI533">
        <v>0</v>
      </c>
      <c r="AJ533">
        <v>0</v>
      </c>
      <c r="AK533">
        <v>3</v>
      </c>
      <c r="AL533">
        <v>2</v>
      </c>
      <c r="AM533">
        <v>44</v>
      </c>
      <c r="AN533">
        <v>33</v>
      </c>
      <c r="AO533">
        <v>22</v>
      </c>
      <c r="AP533">
        <v>4</v>
      </c>
      <c r="AQ533">
        <v>8</v>
      </c>
      <c r="AR533">
        <v>2</v>
      </c>
      <c r="AS533">
        <v>5</v>
      </c>
      <c r="AT533">
        <v>43</v>
      </c>
      <c r="AU533">
        <v>1128</v>
      </c>
      <c r="AV533">
        <v>58</v>
      </c>
      <c r="AW533">
        <v>928</v>
      </c>
      <c r="AX533">
        <v>106421</v>
      </c>
    </row>
    <row r="534" spans="1:51" x14ac:dyDescent="0.25">
      <c r="A534" t="s">
        <v>628</v>
      </c>
      <c r="B534" t="s">
        <v>629</v>
      </c>
      <c r="C534" t="s">
        <v>98</v>
      </c>
      <c r="D534">
        <v>64</v>
      </c>
      <c r="E534" t="s">
        <v>133</v>
      </c>
      <c r="F534">
        <v>20180507</v>
      </c>
      <c r="G534">
        <v>250</v>
      </c>
      <c r="H534">
        <v>104925</v>
      </c>
      <c r="I534">
        <v>10</v>
      </c>
      <c r="K534" t="s">
        <v>641</v>
      </c>
      <c r="L534" t="s">
        <v>101</v>
      </c>
      <c r="M534">
        <v>188</v>
      </c>
      <c r="N534" t="s">
        <v>301</v>
      </c>
      <c r="O534" s="1">
        <v>309596167009</v>
      </c>
      <c r="P534">
        <v>105453</v>
      </c>
      <c r="S534" t="s">
        <v>890</v>
      </c>
      <c r="T534" t="s">
        <v>101</v>
      </c>
      <c r="U534">
        <v>178</v>
      </c>
      <c r="V534" t="s">
        <v>224</v>
      </c>
      <c r="W534" s="1">
        <v>283531827515</v>
      </c>
      <c r="X534" t="s">
        <v>377</v>
      </c>
      <c r="Y534">
        <v>3</v>
      </c>
      <c r="Z534" t="s">
        <v>745</v>
      </c>
      <c r="AA534">
        <v>119</v>
      </c>
      <c r="AB534">
        <v>6</v>
      </c>
      <c r="AC534">
        <v>5</v>
      </c>
      <c r="AD534">
        <v>73</v>
      </c>
      <c r="AE534">
        <v>46</v>
      </c>
      <c r="AF534">
        <v>33</v>
      </c>
      <c r="AG534">
        <v>13</v>
      </c>
      <c r="AH534">
        <v>11</v>
      </c>
      <c r="AI534">
        <v>5</v>
      </c>
      <c r="AJ534">
        <v>6</v>
      </c>
      <c r="AK534">
        <v>1</v>
      </c>
      <c r="AL534">
        <v>1</v>
      </c>
      <c r="AM534">
        <v>84</v>
      </c>
      <c r="AN534">
        <v>49</v>
      </c>
      <c r="AO534">
        <v>34</v>
      </c>
      <c r="AP534">
        <v>15</v>
      </c>
      <c r="AQ534">
        <v>11</v>
      </c>
      <c r="AR534">
        <v>4</v>
      </c>
      <c r="AS534">
        <v>7</v>
      </c>
      <c r="AT534">
        <v>12</v>
      </c>
      <c r="AU534">
        <v>2220</v>
      </c>
      <c r="AV534">
        <v>20</v>
      </c>
      <c r="AW534">
        <v>1835</v>
      </c>
      <c r="AX534">
        <v>104926</v>
      </c>
    </row>
    <row r="535" spans="1:51" x14ac:dyDescent="0.25">
      <c r="A535" t="s">
        <v>628</v>
      </c>
      <c r="B535" t="s">
        <v>629</v>
      </c>
      <c r="C535" t="s">
        <v>98</v>
      </c>
      <c r="D535">
        <v>64</v>
      </c>
      <c r="E535" t="s">
        <v>133</v>
      </c>
      <c r="F535">
        <v>20180507</v>
      </c>
      <c r="G535">
        <v>251</v>
      </c>
      <c r="H535">
        <v>106378</v>
      </c>
      <c r="K535" t="s">
        <v>194</v>
      </c>
      <c r="L535" t="s">
        <v>101</v>
      </c>
      <c r="N535" t="s">
        <v>191</v>
      </c>
      <c r="O535" s="1">
        <v>233264887064</v>
      </c>
      <c r="P535">
        <v>106421</v>
      </c>
      <c r="S535" t="s">
        <v>265</v>
      </c>
      <c r="T535" t="s">
        <v>101</v>
      </c>
      <c r="V535" t="s">
        <v>102</v>
      </c>
      <c r="W535" s="1">
        <v>222340862423</v>
      </c>
      <c r="X535" t="s">
        <v>840</v>
      </c>
      <c r="Y535">
        <v>3</v>
      </c>
      <c r="Z535" t="s">
        <v>745</v>
      </c>
      <c r="AA535">
        <v>77</v>
      </c>
      <c r="AB535">
        <v>2</v>
      </c>
      <c r="AC535">
        <v>2</v>
      </c>
      <c r="AD535">
        <v>66</v>
      </c>
      <c r="AE535">
        <v>41</v>
      </c>
      <c r="AF535">
        <v>27</v>
      </c>
      <c r="AG535">
        <v>15</v>
      </c>
      <c r="AH535">
        <v>8</v>
      </c>
      <c r="AI535">
        <v>7</v>
      </c>
      <c r="AJ535">
        <v>7</v>
      </c>
      <c r="AK535">
        <v>3</v>
      </c>
      <c r="AL535">
        <v>5</v>
      </c>
      <c r="AM535">
        <v>52</v>
      </c>
      <c r="AN535">
        <v>30</v>
      </c>
      <c r="AO535">
        <v>17</v>
      </c>
      <c r="AP535">
        <v>9</v>
      </c>
      <c r="AQ535">
        <v>8</v>
      </c>
      <c r="AR535">
        <v>3</v>
      </c>
      <c r="AS535">
        <v>7</v>
      </c>
      <c r="AT535">
        <v>22</v>
      </c>
      <c r="AU535">
        <v>1757</v>
      </c>
      <c r="AV535">
        <v>51</v>
      </c>
      <c r="AW535">
        <v>1019</v>
      </c>
      <c r="AX535">
        <v>100644</v>
      </c>
    </row>
    <row r="536" spans="1:51" x14ac:dyDescent="0.25">
      <c r="A536" t="s">
        <v>628</v>
      </c>
      <c r="B536" t="s">
        <v>629</v>
      </c>
      <c r="C536" t="s">
        <v>98</v>
      </c>
      <c r="D536">
        <v>64</v>
      </c>
      <c r="E536" t="s">
        <v>133</v>
      </c>
      <c r="F536">
        <v>20180507</v>
      </c>
      <c r="G536">
        <v>257</v>
      </c>
      <c r="H536">
        <v>105138</v>
      </c>
      <c r="I536">
        <v>11</v>
      </c>
      <c r="K536" t="s">
        <v>644</v>
      </c>
      <c r="L536" t="s">
        <v>101</v>
      </c>
      <c r="M536">
        <v>183</v>
      </c>
      <c r="N536" t="s">
        <v>154</v>
      </c>
      <c r="O536" s="1">
        <v>300616016427</v>
      </c>
      <c r="P536">
        <v>111577</v>
      </c>
      <c r="S536" t="s">
        <v>235</v>
      </c>
      <c r="T536" t="s">
        <v>101</v>
      </c>
      <c r="V536" t="s">
        <v>127</v>
      </c>
      <c r="W536" s="1">
        <v>215742642026</v>
      </c>
      <c r="X536" t="s">
        <v>1654</v>
      </c>
      <c r="Y536">
        <v>3</v>
      </c>
      <c r="Z536" t="s">
        <v>745</v>
      </c>
      <c r="AA536">
        <v>149</v>
      </c>
      <c r="AB536">
        <v>7</v>
      </c>
      <c r="AC536">
        <v>3</v>
      </c>
      <c r="AD536">
        <v>111</v>
      </c>
      <c r="AE536">
        <v>70</v>
      </c>
      <c r="AF536">
        <v>50</v>
      </c>
      <c r="AG536">
        <v>19</v>
      </c>
      <c r="AH536">
        <v>16</v>
      </c>
      <c r="AI536">
        <v>4</v>
      </c>
      <c r="AJ536">
        <v>7</v>
      </c>
      <c r="AK536">
        <v>5</v>
      </c>
      <c r="AL536">
        <v>2</v>
      </c>
      <c r="AM536">
        <v>98</v>
      </c>
      <c r="AN536">
        <v>53</v>
      </c>
      <c r="AO536">
        <v>33</v>
      </c>
      <c r="AP536">
        <v>26</v>
      </c>
      <c r="AQ536">
        <v>16</v>
      </c>
      <c r="AR536">
        <v>2</v>
      </c>
      <c r="AS536">
        <v>7</v>
      </c>
      <c r="AT536">
        <v>14</v>
      </c>
      <c r="AU536">
        <v>2175</v>
      </c>
      <c r="AV536">
        <v>53</v>
      </c>
      <c r="AW536">
        <v>977</v>
      </c>
      <c r="AY536">
        <v>104527</v>
      </c>
    </row>
    <row r="537" spans="1:51" x14ac:dyDescent="0.25">
      <c r="A537" t="s">
        <v>628</v>
      </c>
      <c r="B537" t="s">
        <v>629</v>
      </c>
      <c r="C537" t="s">
        <v>98</v>
      </c>
      <c r="D537">
        <v>64</v>
      </c>
      <c r="E537" t="s">
        <v>133</v>
      </c>
      <c r="F537">
        <v>20180507</v>
      </c>
      <c r="G537">
        <v>259</v>
      </c>
      <c r="H537">
        <v>105583</v>
      </c>
      <c r="J537" t="s">
        <v>354</v>
      </c>
      <c r="K537" t="s">
        <v>300</v>
      </c>
      <c r="L537" t="s">
        <v>101</v>
      </c>
      <c r="M537">
        <v>180</v>
      </c>
      <c r="N537" t="s">
        <v>301</v>
      </c>
      <c r="O537" s="1">
        <v>278521560575</v>
      </c>
      <c r="P537">
        <v>111575</v>
      </c>
      <c r="S537" t="s">
        <v>647</v>
      </c>
      <c r="T537" t="s">
        <v>101</v>
      </c>
      <c r="V537" t="s">
        <v>102</v>
      </c>
      <c r="W537" s="1">
        <v>219603011636</v>
      </c>
      <c r="X537" t="s">
        <v>195</v>
      </c>
      <c r="Y537">
        <v>3</v>
      </c>
      <c r="Z537" t="s">
        <v>745</v>
      </c>
      <c r="AA537">
        <v>60</v>
      </c>
      <c r="AB537">
        <v>1</v>
      </c>
      <c r="AC537">
        <v>1</v>
      </c>
      <c r="AD537">
        <v>47</v>
      </c>
      <c r="AE537">
        <v>38</v>
      </c>
      <c r="AF537">
        <v>30</v>
      </c>
      <c r="AG537">
        <v>3</v>
      </c>
      <c r="AH537">
        <v>9</v>
      </c>
      <c r="AI537">
        <v>3</v>
      </c>
      <c r="AJ537">
        <v>4</v>
      </c>
      <c r="AK537">
        <v>5</v>
      </c>
      <c r="AL537">
        <v>0</v>
      </c>
      <c r="AM537">
        <v>44</v>
      </c>
      <c r="AN537">
        <v>27</v>
      </c>
      <c r="AO537">
        <v>15</v>
      </c>
      <c r="AP537">
        <v>8</v>
      </c>
      <c r="AQ537">
        <v>8</v>
      </c>
      <c r="AR537">
        <v>1</v>
      </c>
      <c r="AS537">
        <v>5</v>
      </c>
      <c r="AT537">
        <v>95</v>
      </c>
      <c r="AU537">
        <v>639</v>
      </c>
      <c r="AV537">
        <v>38</v>
      </c>
      <c r="AW537">
        <v>1255</v>
      </c>
      <c r="AY537">
        <v>106233</v>
      </c>
    </row>
    <row r="538" spans="1:51" x14ac:dyDescent="0.25">
      <c r="A538" t="s">
        <v>628</v>
      </c>
      <c r="B538" t="s">
        <v>629</v>
      </c>
      <c r="C538" t="s">
        <v>98</v>
      </c>
      <c r="D538">
        <v>64</v>
      </c>
      <c r="E538" t="s">
        <v>133</v>
      </c>
      <c r="F538">
        <v>20180507</v>
      </c>
      <c r="G538">
        <v>266</v>
      </c>
      <c r="H538">
        <v>106043</v>
      </c>
      <c r="I538">
        <v>13</v>
      </c>
      <c r="K538" t="s">
        <v>149</v>
      </c>
      <c r="L538" t="s">
        <v>101</v>
      </c>
      <c r="M538">
        <v>170</v>
      </c>
      <c r="N538" t="s">
        <v>150</v>
      </c>
      <c r="O538" s="1">
        <v>257221081451</v>
      </c>
      <c r="P538">
        <v>105173</v>
      </c>
      <c r="S538" t="s">
        <v>722</v>
      </c>
      <c r="T538" t="s">
        <v>108</v>
      </c>
      <c r="U538">
        <v>183</v>
      </c>
      <c r="V538" t="s">
        <v>138</v>
      </c>
      <c r="W538" s="1">
        <v>298535249829</v>
      </c>
      <c r="X538" t="s">
        <v>689</v>
      </c>
      <c r="Y538">
        <v>3</v>
      </c>
      <c r="Z538" t="s">
        <v>745</v>
      </c>
      <c r="AA538">
        <v>68</v>
      </c>
      <c r="AB538">
        <v>1</v>
      </c>
      <c r="AC538">
        <v>1</v>
      </c>
      <c r="AD538">
        <v>45</v>
      </c>
      <c r="AE538">
        <v>22</v>
      </c>
      <c r="AF538">
        <v>21</v>
      </c>
      <c r="AG538">
        <v>14</v>
      </c>
      <c r="AH538">
        <v>8</v>
      </c>
      <c r="AI538">
        <v>1</v>
      </c>
      <c r="AJ538">
        <v>1</v>
      </c>
      <c r="AK538">
        <v>0</v>
      </c>
      <c r="AL538">
        <v>0</v>
      </c>
      <c r="AM538">
        <v>51</v>
      </c>
      <c r="AN538">
        <v>36</v>
      </c>
      <c r="AO538">
        <v>21</v>
      </c>
      <c r="AP538">
        <v>7</v>
      </c>
      <c r="AQ538">
        <v>8</v>
      </c>
      <c r="AR538">
        <v>3</v>
      </c>
      <c r="AS538">
        <v>7</v>
      </c>
      <c r="AT538">
        <v>16</v>
      </c>
      <c r="AU538">
        <v>2085</v>
      </c>
      <c r="AV538">
        <v>27</v>
      </c>
      <c r="AW538">
        <v>1585</v>
      </c>
      <c r="AX538">
        <v>105138</v>
      </c>
    </row>
    <row r="539" spans="1:51" x14ac:dyDescent="0.25">
      <c r="A539" t="s">
        <v>628</v>
      </c>
      <c r="B539" t="s">
        <v>629</v>
      </c>
      <c r="C539" t="s">
        <v>98</v>
      </c>
      <c r="D539">
        <v>64</v>
      </c>
      <c r="E539" t="s">
        <v>133</v>
      </c>
      <c r="F539">
        <v>20180507</v>
      </c>
      <c r="G539">
        <v>268</v>
      </c>
      <c r="H539">
        <v>104792</v>
      </c>
      <c r="K539" t="s">
        <v>468</v>
      </c>
      <c r="L539" t="s">
        <v>101</v>
      </c>
      <c r="M539">
        <v>193</v>
      </c>
      <c r="N539" t="s">
        <v>138</v>
      </c>
      <c r="O539" s="1">
        <v>316796714579</v>
      </c>
      <c r="P539">
        <v>105932</v>
      </c>
      <c r="R539" t="s">
        <v>354</v>
      </c>
      <c r="S539" t="s">
        <v>660</v>
      </c>
      <c r="T539" t="s">
        <v>101</v>
      </c>
      <c r="U539">
        <v>185</v>
      </c>
      <c r="V539" t="s">
        <v>102</v>
      </c>
      <c r="W539" s="1">
        <v>262012320329</v>
      </c>
      <c r="X539" t="s">
        <v>1014</v>
      </c>
      <c r="Y539">
        <v>3</v>
      </c>
      <c r="Z539" t="s">
        <v>745</v>
      </c>
      <c r="AA539">
        <v>99</v>
      </c>
      <c r="AB539">
        <v>9</v>
      </c>
      <c r="AC539">
        <v>4</v>
      </c>
      <c r="AD539">
        <v>93</v>
      </c>
      <c r="AE539">
        <v>71</v>
      </c>
      <c r="AF539">
        <v>47</v>
      </c>
      <c r="AG539">
        <v>11</v>
      </c>
      <c r="AH539">
        <v>13</v>
      </c>
      <c r="AI539">
        <v>8</v>
      </c>
      <c r="AJ539">
        <v>10</v>
      </c>
      <c r="AK539">
        <v>2</v>
      </c>
      <c r="AL539">
        <v>5</v>
      </c>
      <c r="AM539">
        <v>77</v>
      </c>
      <c r="AN539">
        <v>50</v>
      </c>
      <c r="AO539">
        <v>31</v>
      </c>
      <c r="AP539">
        <v>15</v>
      </c>
      <c r="AQ539">
        <v>13</v>
      </c>
      <c r="AR539">
        <v>0</v>
      </c>
      <c r="AS539">
        <v>4</v>
      </c>
      <c r="AT539">
        <v>41</v>
      </c>
      <c r="AU539">
        <v>1175</v>
      </c>
      <c r="AV539">
        <v>77</v>
      </c>
      <c r="AW539">
        <v>732</v>
      </c>
      <c r="AX539">
        <v>111575</v>
      </c>
    </row>
    <row r="540" spans="1:51" x14ac:dyDescent="0.25">
      <c r="A540" t="s">
        <v>628</v>
      </c>
      <c r="B540" t="s">
        <v>629</v>
      </c>
      <c r="C540" t="s">
        <v>98</v>
      </c>
      <c r="D540">
        <v>64</v>
      </c>
      <c r="E540" t="s">
        <v>133</v>
      </c>
      <c r="F540">
        <v>20180507</v>
      </c>
      <c r="G540">
        <v>270</v>
      </c>
      <c r="H540">
        <v>100644</v>
      </c>
      <c r="I540">
        <v>2</v>
      </c>
      <c r="K540" t="s">
        <v>683</v>
      </c>
      <c r="L540" t="s">
        <v>101</v>
      </c>
      <c r="M540">
        <v>198</v>
      </c>
      <c r="N540" t="s">
        <v>104</v>
      </c>
      <c r="O540" s="1">
        <v>210458590007</v>
      </c>
      <c r="P540">
        <v>105539</v>
      </c>
      <c r="R540" t="s">
        <v>354</v>
      </c>
      <c r="S540" t="s">
        <v>222</v>
      </c>
      <c r="T540" t="s">
        <v>101</v>
      </c>
      <c r="U540">
        <v>185</v>
      </c>
      <c r="V540" t="s">
        <v>102</v>
      </c>
      <c r="W540" s="1">
        <v>279945242984</v>
      </c>
      <c r="X540" t="s">
        <v>185</v>
      </c>
      <c r="Y540">
        <v>3</v>
      </c>
      <c r="Z540" t="s">
        <v>173</v>
      </c>
      <c r="AA540">
        <v>75</v>
      </c>
      <c r="AB540">
        <v>4</v>
      </c>
      <c r="AC540">
        <v>0</v>
      </c>
      <c r="AD540">
        <v>51</v>
      </c>
      <c r="AE540">
        <v>34</v>
      </c>
      <c r="AF540">
        <v>29</v>
      </c>
      <c r="AG540">
        <v>12</v>
      </c>
      <c r="AH540">
        <v>10</v>
      </c>
      <c r="AI540">
        <v>0</v>
      </c>
      <c r="AJ540">
        <v>0</v>
      </c>
      <c r="AK540">
        <v>1</v>
      </c>
      <c r="AL540">
        <v>0</v>
      </c>
      <c r="AM540">
        <v>68</v>
      </c>
      <c r="AN540">
        <v>48</v>
      </c>
      <c r="AO540">
        <v>32</v>
      </c>
      <c r="AP540">
        <v>6</v>
      </c>
      <c r="AQ540">
        <v>10</v>
      </c>
      <c r="AR540">
        <v>6</v>
      </c>
      <c r="AS540">
        <v>9</v>
      </c>
      <c r="AT540">
        <v>3</v>
      </c>
      <c r="AU540">
        <v>5195</v>
      </c>
      <c r="AV540">
        <v>90</v>
      </c>
      <c r="AW540">
        <v>673</v>
      </c>
      <c r="AX540">
        <v>126774</v>
      </c>
    </row>
    <row r="541" spans="1:51" x14ac:dyDescent="0.25">
      <c r="A541" t="s">
        <v>628</v>
      </c>
      <c r="B541" t="s">
        <v>629</v>
      </c>
      <c r="C541" t="s">
        <v>98</v>
      </c>
      <c r="D541">
        <v>64</v>
      </c>
      <c r="E541" t="s">
        <v>133</v>
      </c>
      <c r="F541">
        <v>20180507</v>
      </c>
      <c r="G541">
        <v>274</v>
      </c>
      <c r="H541">
        <v>105683</v>
      </c>
      <c r="K541" t="s">
        <v>766</v>
      </c>
      <c r="L541" t="s">
        <v>101</v>
      </c>
      <c r="M541">
        <v>196</v>
      </c>
      <c r="N541" t="s">
        <v>164</v>
      </c>
      <c r="O541" s="1">
        <v>273593429158</v>
      </c>
      <c r="P541">
        <v>105777</v>
      </c>
      <c r="Q541">
        <v>3</v>
      </c>
      <c r="S541" t="s">
        <v>114</v>
      </c>
      <c r="T541" t="s">
        <v>101</v>
      </c>
      <c r="U541">
        <v>188</v>
      </c>
      <c r="V541" t="s">
        <v>115</v>
      </c>
      <c r="W541" s="1">
        <v>269760438056</v>
      </c>
      <c r="X541" t="s">
        <v>1094</v>
      </c>
      <c r="Y541">
        <v>3</v>
      </c>
      <c r="Z541" t="s">
        <v>173</v>
      </c>
      <c r="AA541">
        <v>119</v>
      </c>
      <c r="AB541">
        <v>12</v>
      </c>
      <c r="AC541">
        <v>2</v>
      </c>
      <c r="AD541">
        <v>78</v>
      </c>
      <c r="AE541">
        <v>53</v>
      </c>
      <c r="AF541">
        <v>41</v>
      </c>
      <c r="AG541">
        <v>17</v>
      </c>
      <c r="AH541">
        <v>15</v>
      </c>
      <c r="AI541">
        <v>1</v>
      </c>
      <c r="AJ541">
        <v>2</v>
      </c>
      <c r="AK541">
        <v>6</v>
      </c>
      <c r="AL541">
        <v>5</v>
      </c>
      <c r="AM541">
        <v>89</v>
      </c>
      <c r="AN541">
        <v>57</v>
      </c>
      <c r="AO541">
        <v>45</v>
      </c>
      <c r="AP541">
        <v>16</v>
      </c>
      <c r="AQ541">
        <v>15</v>
      </c>
      <c r="AR541">
        <v>7</v>
      </c>
      <c r="AS541">
        <v>9</v>
      </c>
      <c r="AT541">
        <v>24</v>
      </c>
      <c r="AU541">
        <v>1705</v>
      </c>
      <c r="AV541">
        <v>4</v>
      </c>
      <c r="AW541">
        <v>4950</v>
      </c>
      <c r="AY541">
        <v>104792</v>
      </c>
    </row>
    <row r="542" spans="1:51" x14ac:dyDescent="0.25">
      <c r="A542" t="s">
        <v>628</v>
      </c>
      <c r="B542" t="s">
        <v>629</v>
      </c>
      <c r="C542" t="s">
        <v>98</v>
      </c>
      <c r="D542">
        <v>64</v>
      </c>
      <c r="E542" t="s">
        <v>133</v>
      </c>
      <c r="F542">
        <v>20180507</v>
      </c>
      <c r="G542">
        <v>275</v>
      </c>
      <c r="H542">
        <v>133430</v>
      </c>
      <c r="K542" t="s">
        <v>651</v>
      </c>
      <c r="L542" t="s">
        <v>108</v>
      </c>
      <c r="N542" t="s">
        <v>164</v>
      </c>
      <c r="O542" s="1">
        <v>1906091718</v>
      </c>
      <c r="P542">
        <v>105332</v>
      </c>
      <c r="S542" t="s">
        <v>915</v>
      </c>
      <c r="T542" t="s">
        <v>101</v>
      </c>
      <c r="U542">
        <v>196</v>
      </c>
      <c r="V542" t="s">
        <v>138</v>
      </c>
      <c r="W542" s="1">
        <v>289965776865</v>
      </c>
      <c r="X542" t="s">
        <v>1655</v>
      </c>
      <c r="Y542">
        <v>3</v>
      </c>
      <c r="Z542" t="s">
        <v>173</v>
      </c>
      <c r="AA542">
        <v>129</v>
      </c>
      <c r="AB542">
        <v>8</v>
      </c>
      <c r="AC542">
        <v>6</v>
      </c>
      <c r="AD542">
        <v>102</v>
      </c>
      <c r="AE542">
        <v>57</v>
      </c>
      <c r="AF542">
        <v>43</v>
      </c>
      <c r="AG542">
        <v>24</v>
      </c>
      <c r="AH542">
        <v>16</v>
      </c>
      <c r="AI542">
        <v>6</v>
      </c>
      <c r="AJ542">
        <v>9</v>
      </c>
      <c r="AK542">
        <v>8</v>
      </c>
      <c r="AL542">
        <v>7</v>
      </c>
      <c r="AM542">
        <v>98</v>
      </c>
      <c r="AN542">
        <v>54</v>
      </c>
      <c r="AO542">
        <v>43</v>
      </c>
      <c r="AP542">
        <v>21</v>
      </c>
      <c r="AQ542">
        <v>16</v>
      </c>
      <c r="AR542">
        <v>4</v>
      </c>
      <c r="AS542">
        <v>7</v>
      </c>
      <c r="AT542">
        <v>43</v>
      </c>
      <c r="AU542">
        <v>1128</v>
      </c>
      <c r="AV542">
        <v>50</v>
      </c>
      <c r="AW542">
        <v>1020</v>
      </c>
      <c r="AX542">
        <v>103819</v>
      </c>
    </row>
    <row r="543" spans="1:51" x14ac:dyDescent="0.25">
      <c r="A543" t="s">
        <v>628</v>
      </c>
      <c r="B543" t="s">
        <v>629</v>
      </c>
      <c r="C543" t="s">
        <v>98</v>
      </c>
      <c r="D543">
        <v>64</v>
      </c>
      <c r="E543" t="s">
        <v>133</v>
      </c>
      <c r="F543">
        <v>20180507</v>
      </c>
      <c r="G543">
        <v>276</v>
      </c>
      <c r="H543">
        <v>106378</v>
      </c>
      <c r="K543" t="s">
        <v>194</v>
      </c>
      <c r="L543" t="s">
        <v>101</v>
      </c>
      <c r="N543" t="s">
        <v>191</v>
      </c>
      <c r="O543" s="1">
        <v>233264887064</v>
      </c>
      <c r="P543">
        <v>104925</v>
      </c>
      <c r="Q543">
        <v>10</v>
      </c>
      <c r="S543" t="s">
        <v>641</v>
      </c>
      <c r="T543" t="s">
        <v>101</v>
      </c>
      <c r="U543">
        <v>188</v>
      </c>
      <c r="V543" t="s">
        <v>301</v>
      </c>
      <c r="W543" s="1">
        <v>309596167009</v>
      </c>
      <c r="X543" t="s">
        <v>1656</v>
      </c>
      <c r="Y543">
        <v>3</v>
      </c>
      <c r="Z543" t="s">
        <v>173</v>
      </c>
      <c r="AA543">
        <v>102</v>
      </c>
      <c r="AB543">
        <v>5</v>
      </c>
      <c r="AC543">
        <v>2</v>
      </c>
      <c r="AD543">
        <v>71</v>
      </c>
      <c r="AE543">
        <v>45</v>
      </c>
      <c r="AF543">
        <v>31</v>
      </c>
      <c r="AG543">
        <v>14</v>
      </c>
      <c r="AH543">
        <v>13</v>
      </c>
      <c r="AI543">
        <v>4</v>
      </c>
      <c r="AJ543">
        <v>7</v>
      </c>
      <c r="AK543">
        <v>2</v>
      </c>
      <c r="AL543">
        <v>2</v>
      </c>
      <c r="AM543">
        <v>67</v>
      </c>
      <c r="AN543">
        <v>48</v>
      </c>
      <c r="AO543">
        <v>33</v>
      </c>
      <c r="AP543">
        <v>9</v>
      </c>
      <c r="AQ543">
        <v>13</v>
      </c>
      <c r="AR543">
        <v>1</v>
      </c>
      <c r="AS543">
        <v>5</v>
      </c>
      <c r="AT543">
        <v>22</v>
      </c>
      <c r="AU543">
        <v>1757</v>
      </c>
      <c r="AV543">
        <v>12</v>
      </c>
      <c r="AW543">
        <v>2220</v>
      </c>
      <c r="AX543">
        <v>105777</v>
      </c>
    </row>
    <row r="544" spans="1:51" x14ac:dyDescent="0.25">
      <c r="A544" t="s">
        <v>628</v>
      </c>
      <c r="B544" t="s">
        <v>629</v>
      </c>
      <c r="C544" t="s">
        <v>98</v>
      </c>
      <c r="D544">
        <v>64</v>
      </c>
      <c r="E544" t="s">
        <v>133</v>
      </c>
      <c r="F544">
        <v>20180507</v>
      </c>
      <c r="G544">
        <v>277</v>
      </c>
      <c r="H544">
        <v>105676</v>
      </c>
      <c r="I544">
        <v>8</v>
      </c>
      <c r="K544" t="s">
        <v>201</v>
      </c>
      <c r="L544" t="s">
        <v>101</v>
      </c>
      <c r="M544">
        <v>163</v>
      </c>
      <c r="N544" t="s">
        <v>178</v>
      </c>
      <c r="O544" s="1">
        <v>274140999316</v>
      </c>
      <c r="P544">
        <v>104898</v>
      </c>
      <c r="S544" t="s">
        <v>835</v>
      </c>
      <c r="T544" t="s">
        <v>101</v>
      </c>
      <c r="U544">
        <v>190</v>
      </c>
      <c r="V544" t="s">
        <v>369</v>
      </c>
      <c r="W544" s="1">
        <v>310855578371</v>
      </c>
      <c r="X544" t="s">
        <v>122</v>
      </c>
      <c r="Y544">
        <v>3</v>
      </c>
      <c r="Z544" t="s">
        <v>173</v>
      </c>
      <c r="AA544">
        <v>83</v>
      </c>
      <c r="AB544">
        <v>6</v>
      </c>
      <c r="AC544">
        <v>3</v>
      </c>
      <c r="AD544">
        <v>55</v>
      </c>
      <c r="AE544">
        <v>35</v>
      </c>
      <c r="AF544">
        <v>28</v>
      </c>
      <c r="AG544">
        <v>11</v>
      </c>
      <c r="AH544">
        <v>11</v>
      </c>
      <c r="AI544">
        <v>3</v>
      </c>
      <c r="AJ544">
        <v>5</v>
      </c>
      <c r="AK544">
        <v>3</v>
      </c>
      <c r="AL544">
        <v>0</v>
      </c>
      <c r="AM544">
        <v>77</v>
      </c>
      <c r="AN544">
        <v>42</v>
      </c>
      <c r="AO544">
        <v>25</v>
      </c>
      <c r="AP544">
        <v>16</v>
      </c>
      <c r="AQ544">
        <v>10</v>
      </c>
      <c r="AR544">
        <v>2</v>
      </c>
      <c r="AS544">
        <v>6</v>
      </c>
      <c r="AT544">
        <v>10</v>
      </c>
      <c r="AU544">
        <v>3020</v>
      </c>
      <c r="AV544">
        <v>44</v>
      </c>
      <c r="AW544">
        <v>1120</v>
      </c>
      <c r="AX544">
        <v>106043</v>
      </c>
    </row>
    <row r="545" spans="1:51" x14ac:dyDescent="0.25">
      <c r="A545" t="s">
        <v>628</v>
      </c>
      <c r="B545" t="s">
        <v>629</v>
      </c>
      <c r="C545" t="s">
        <v>98</v>
      </c>
      <c r="D545">
        <v>64</v>
      </c>
      <c r="E545" t="s">
        <v>133</v>
      </c>
      <c r="F545">
        <v>20180507</v>
      </c>
      <c r="G545">
        <v>279</v>
      </c>
      <c r="H545">
        <v>104259</v>
      </c>
      <c r="K545" t="s">
        <v>765</v>
      </c>
      <c r="L545" t="s">
        <v>101</v>
      </c>
      <c r="M545">
        <v>178</v>
      </c>
      <c r="N545" t="s">
        <v>104</v>
      </c>
      <c r="O545" s="1">
        <v>345571526352</v>
      </c>
      <c r="P545">
        <v>105138</v>
      </c>
      <c r="Q545">
        <v>11</v>
      </c>
      <c r="S545" t="s">
        <v>644</v>
      </c>
      <c r="T545" t="s">
        <v>101</v>
      </c>
      <c r="U545">
        <v>183</v>
      </c>
      <c r="V545" t="s">
        <v>154</v>
      </c>
      <c r="W545" s="1">
        <v>300616016427</v>
      </c>
      <c r="X545" t="s">
        <v>1487</v>
      </c>
      <c r="Y545">
        <v>3</v>
      </c>
      <c r="Z545" t="s">
        <v>173</v>
      </c>
      <c r="AA545">
        <v>152</v>
      </c>
      <c r="AB545">
        <v>7</v>
      </c>
      <c r="AC545">
        <v>2</v>
      </c>
      <c r="AD545">
        <v>99</v>
      </c>
      <c r="AE545">
        <v>70</v>
      </c>
      <c r="AF545">
        <v>46</v>
      </c>
      <c r="AG545">
        <v>16</v>
      </c>
      <c r="AH545">
        <v>15</v>
      </c>
      <c r="AI545">
        <v>8</v>
      </c>
      <c r="AJ545">
        <v>11</v>
      </c>
      <c r="AK545">
        <v>6</v>
      </c>
      <c r="AL545">
        <v>0</v>
      </c>
      <c r="AM545">
        <v>109</v>
      </c>
      <c r="AN545">
        <v>82</v>
      </c>
      <c r="AO545">
        <v>52</v>
      </c>
      <c r="AP545">
        <v>12</v>
      </c>
      <c r="AQ545">
        <v>16</v>
      </c>
      <c r="AR545">
        <v>5</v>
      </c>
      <c r="AS545">
        <v>10</v>
      </c>
      <c r="AT545">
        <v>28</v>
      </c>
      <c r="AU545">
        <v>1450</v>
      </c>
      <c r="AV545">
        <v>14</v>
      </c>
      <c r="AW545">
        <v>2175</v>
      </c>
      <c r="AX545">
        <v>104745</v>
      </c>
    </row>
    <row r="546" spans="1:51" x14ac:dyDescent="0.25">
      <c r="A546" t="s">
        <v>628</v>
      </c>
      <c r="B546" t="s">
        <v>629</v>
      </c>
      <c r="C546" t="s">
        <v>98</v>
      </c>
      <c r="D546">
        <v>64</v>
      </c>
      <c r="E546" t="s">
        <v>133</v>
      </c>
      <c r="F546">
        <v>20180507</v>
      </c>
      <c r="G546">
        <v>282</v>
      </c>
      <c r="H546">
        <v>106233</v>
      </c>
      <c r="I546">
        <v>5</v>
      </c>
      <c r="K546" t="s">
        <v>679</v>
      </c>
      <c r="L546" t="s">
        <v>101</v>
      </c>
      <c r="M546">
        <v>185</v>
      </c>
      <c r="N546" t="s">
        <v>274</v>
      </c>
      <c r="O546" s="1">
        <v>246735112936</v>
      </c>
      <c r="P546">
        <v>105643</v>
      </c>
      <c r="R546" t="s">
        <v>354</v>
      </c>
      <c r="S546" t="s">
        <v>455</v>
      </c>
      <c r="T546" t="s">
        <v>108</v>
      </c>
      <c r="U546">
        <v>190</v>
      </c>
      <c r="V546" t="s">
        <v>150</v>
      </c>
      <c r="W546" s="1">
        <v>275865845311</v>
      </c>
      <c r="X546" t="s">
        <v>424</v>
      </c>
      <c r="Y546">
        <v>3</v>
      </c>
      <c r="Z546" t="s">
        <v>173</v>
      </c>
      <c r="AA546">
        <v>143</v>
      </c>
      <c r="AB546">
        <v>6</v>
      </c>
      <c r="AC546">
        <v>2</v>
      </c>
      <c r="AD546">
        <v>100</v>
      </c>
      <c r="AE546">
        <v>69</v>
      </c>
      <c r="AF546">
        <v>56</v>
      </c>
      <c r="AG546">
        <v>12</v>
      </c>
      <c r="AH546">
        <v>16</v>
      </c>
      <c r="AI546">
        <v>3</v>
      </c>
      <c r="AJ546">
        <v>5</v>
      </c>
      <c r="AK546">
        <v>0</v>
      </c>
      <c r="AL546">
        <v>4</v>
      </c>
      <c r="AM546">
        <v>100</v>
      </c>
      <c r="AN546">
        <v>59</v>
      </c>
      <c r="AO546">
        <v>41</v>
      </c>
      <c r="AP546">
        <v>22</v>
      </c>
      <c r="AQ546">
        <v>15</v>
      </c>
      <c r="AR546">
        <v>7</v>
      </c>
      <c r="AS546">
        <v>10</v>
      </c>
      <c r="AT546">
        <v>7</v>
      </c>
      <c r="AU546">
        <v>3545</v>
      </c>
      <c r="AV546">
        <v>78</v>
      </c>
      <c r="AW546">
        <v>730</v>
      </c>
      <c r="AX546">
        <v>104925</v>
      </c>
      <c r="AY546">
        <v>133430</v>
      </c>
    </row>
    <row r="547" spans="1:51" x14ac:dyDescent="0.25">
      <c r="A547" t="s">
        <v>628</v>
      </c>
      <c r="B547" t="s">
        <v>629</v>
      </c>
      <c r="C547" t="s">
        <v>98</v>
      </c>
      <c r="D547">
        <v>64</v>
      </c>
      <c r="E547" t="s">
        <v>133</v>
      </c>
      <c r="F547">
        <v>20180507</v>
      </c>
      <c r="G547">
        <v>284</v>
      </c>
      <c r="H547">
        <v>106043</v>
      </c>
      <c r="I547">
        <v>13</v>
      </c>
      <c r="K547" t="s">
        <v>149</v>
      </c>
      <c r="L547" t="s">
        <v>101</v>
      </c>
      <c r="M547">
        <v>170</v>
      </c>
      <c r="N547" t="s">
        <v>150</v>
      </c>
      <c r="O547" s="1">
        <v>257221081451</v>
      </c>
      <c r="P547">
        <v>103852</v>
      </c>
      <c r="S547" t="s">
        <v>709</v>
      </c>
      <c r="T547" t="s">
        <v>108</v>
      </c>
      <c r="U547">
        <v>188</v>
      </c>
      <c r="V547" t="s">
        <v>154</v>
      </c>
      <c r="W547" s="1">
        <v>366269678303</v>
      </c>
      <c r="X547" t="s">
        <v>1657</v>
      </c>
      <c r="Y547">
        <v>3</v>
      </c>
      <c r="Z547" t="s">
        <v>173</v>
      </c>
      <c r="AA547">
        <v>140</v>
      </c>
      <c r="AB547">
        <v>5</v>
      </c>
      <c r="AC547">
        <v>3</v>
      </c>
      <c r="AD547">
        <v>100</v>
      </c>
      <c r="AE547">
        <v>64</v>
      </c>
      <c r="AF547">
        <v>41</v>
      </c>
      <c r="AG547">
        <v>17</v>
      </c>
      <c r="AH547">
        <v>14</v>
      </c>
      <c r="AI547">
        <v>9</v>
      </c>
      <c r="AJ547">
        <v>13</v>
      </c>
      <c r="AK547">
        <v>10</v>
      </c>
      <c r="AL547">
        <v>4</v>
      </c>
      <c r="AM547">
        <v>106</v>
      </c>
      <c r="AN547">
        <v>53</v>
      </c>
      <c r="AO547">
        <v>33</v>
      </c>
      <c r="AP547">
        <v>25</v>
      </c>
      <c r="AQ547">
        <v>14</v>
      </c>
      <c r="AR547">
        <v>6</v>
      </c>
      <c r="AS547">
        <v>11</v>
      </c>
      <c r="AT547">
        <v>16</v>
      </c>
      <c r="AU547">
        <v>2085</v>
      </c>
      <c r="AV547">
        <v>30</v>
      </c>
      <c r="AW547">
        <v>1420</v>
      </c>
      <c r="AX547">
        <v>106421</v>
      </c>
      <c r="AY547">
        <v>105676</v>
      </c>
    </row>
    <row r="548" spans="1:51" x14ac:dyDescent="0.25">
      <c r="A548" t="s">
        <v>628</v>
      </c>
      <c r="B548" t="s">
        <v>629</v>
      </c>
      <c r="C548" t="s">
        <v>98</v>
      </c>
      <c r="D548">
        <v>64</v>
      </c>
      <c r="E548" t="s">
        <v>133</v>
      </c>
      <c r="F548">
        <v>20180507</v>
      </c>
      <c r="G548">
        <v>285</v>
      </c>
      <c r="H548">
        <v>104745</v>
      </c>
      <c r="I548">
        <v>1</v>
      </c>
      <c r="K548" t="s">
        <v>642</v>
      </c>
      <c r="L548" t="s">
        <v>108</v>
      </c>
      <c r="M548">
        <v>185</v>
      </c>
      <c r="N548" t="s">
        <v>154</v>
      </c>
      <c r="O548" s="1">
        <v>319260780287</v>
      </c>
      <c r="P548">
        <v>104792</v>
      </c>
      <c r="S548" t="s">
        <v>468</v>
      </c>
      <c r="T548" t="s">
        <v>101</v>
      </c>
      <c r="U548">
        <v>193</v>
      </c>
      <c r="V548" t="s">
        <v>138</v>
      </c>
      <c r="W548" s="1">
        <v>316796714579</v>
      </c>
      <c r="X548" t="s">
        <v>336</v>
      </c>
      <c r="Y548">
        <v>3</v>
      </c>
      <c r="Z548" t="s">
        <v>173</v>
      </c>
      <c r="AA548">
        <v>73</v>
      </c>
      <c r="AB548">
        <v>1</v>
      </c>
      <c r="AC548">
        <v>0</v>
      </c>
      <c r="AD548">
        <v>45</v>
      </c>
      <c r="AE548">
        <v>30</v>
      </c>
      <c r="AF548">
        <v>26</v>
      </c>
      <c r="AG548">
        <v>9</v>
      </c>
      <c r="AH548">
        <v>8</v>
      </c>
      <c r="AI548">
        <v>3</v>
      </c>
      <c r="AJ548">
        <v>3</v>
      </c>
      <c r="AK548">
        <v>3</v>
      </c>
      <c r="AL548">
        <v>2</v>
      </c>
      <c r="AM548">
        <v>49</v>
      </c>
      <c r="AN548">
        <v>32</v>
      </c>
      <c r="AO548">
        <v>20</v>
      </c>
      <c r="AP548">
        <v>7</v>
      </c>
      <c r="AQ548">
        <v>8</v>
      </c>
      <c r="AR548">
        <v>6</v>
      </c>
      <c r="AS548">
        <v>10</v>
      </c>
      <c r="AT548">
        <v>1</v>
      </c>
      <c r="AU548">
        <v>8770</v>
      </c>
      <c r="AV548">
        <v>41</v>
      </c>
      <c r="AW548">
        <v>1175</v>
      </c>
      <c r="AY548">
        <v>104926</v>
      </c>
    </row>
    <row r="549" spans="1:51" x14ac:dyDescent="0.25">
      <c r="A549" t="s">
        <v>628</v>
      </c>
      <c r="B549" t="s">
        <v>629</v>
      </c>
      <c r="C549" t="s">
        <v>98</v>
      </c>
      <c r="D549">
        <v>64</v>
      </c>
      <c r="E549" t="s">
        <v>133</v>
      </c>
      <c r="F549">
        <v>20180507</v>
      </c>
      <c r="G549">
        <v>286</v>
      </c>
      <c r="H549">
        <v>100644</v>
      </c>
      <c r="I549">
        <v>2</v>
      </c>
      <c r="K549" t="s">
        <v>683</v>
      </c>
      <c r="L549" t="s">
        <v>101</v>
      </c>
      <c r="M549">
        <v>198</v>
      </c>
      <c r="N549" t="s">
        <v>104</v>
      </c>
      <c r="O549" s="1">
        <v>210458590007</v>
      </c>
      <c r="P549">
        <v>104919</v>
      </c>
      <c r="S549" t="s">
        <v>904</v>
      </c>
      <c r="T549" t="s">
        <v>101</v>
      </c>
      <c r="U549">
        <v>188</v>
      </c>
      <c r="V549" t="s">
        <v>150</v>
      </c>
      <c r="W549" s="1">
        <v>309787816564</v>
      </c>
      <c r="X549" t="s">
        <v>331</v>
      </c>
      <c r="Y549">
        <v>3</v>
      </c>
      <c r="Z549" t="s">
        <v>187</v>
      </c>
      <c r="AA549">
        <v>70</v>
      </c>
      <c r="AB549">
        <v>3</v>
      </c>
      <c r="AC549">
        <v>0</v>
      </c>
      <c r="AD549">
        <v>45</v>
      </c>
      <c r="AE549">
        <v>33</v>
      </c>
      <c r="AF549">
        <v>27</v>
      </c>
      <c r="AG549">
        <v>10</v>
      </c>
      <c r="AH549">
        <v>9</v>
      </c>
      <c r="AI549">
        <v>1</v>
      </c>
      <c r="AJ549">
        <v>1</v>
      </c>
      <c r="AK549">
        <v>0</v>
      </c>
      <c r="AL549">
        <v>0</v>
      </c>
      <c r="AM549">
        <v>57</v>
      </c>
      <c r="AN549">
        <v>38</v>
      </c>
      <c r="AO549">
        <v>20</v>
      </c>
      <c r="AP549">
        <v>12</v>
      </c>
      <c r="AQ549">
        <v>9</v>
      </c>
      <c r="AR549">
        <v>2</v>
      </c>
      <c r="AS549">
        <v>5</v>
      </c>
      <c r="AT549">
        <v>3</v>
      </c>
      <c r="AU549">
        <v>5195</v>
      </c>
      <c r="AV549">
        <v>45</v>
      </c>
      <c r="AW549">
        <v>1086</v>
      </c>
      <c r="AX549">
        <v>100644</v>
      </c>
    </row>
    <row r="550" spans="1:51" x14ac:dyDescent="0.25">
      <c r="A550" t="s">
        <v>628</v>
      </c>
      <c r="B550" t="s">
        <v>629</v>
      </c>
      <c r="C550" t="s">
        <v>98</v>
      </c>
      <c r="D550">
        <v>64</v>
      </c>
      <c r="E550" t="s">
        <v>133</v>
      </c>
      <c r="F550">
        <v>20180507</v>
      </c>
      <c r="G550">
        <v>288</v>
      </c>
      <c r="H550">
        <v>133430</v>
      </c>
      <c r="K550" t="s">
        <v>651</v>
      </c>
      <c r="L550" t="s">
        <v>108</v>
      </c>
      <c r="N550" t="s">
        <v>164</v>
      </c>
      <c r="O550" s="1">
        <v>1906091718</v>
      </c>
      <c r="P550">
        <v>105683</v>
      </c>
      <c r="S550" t="s">
        <v>766</v>
      </c>
      <c r="T550" t="s">
        <v>101</v>
      </c>
      <c r="U550">
        <v>196</v>
      </c>
      <c r="V550" t="s">
        <v>164</v>
      </c>
      <c r="W550" s="1">
        <v>273593429158</v>
      </c>
      <c r="X550" t="s">
        <v>139</v>
      </c>
      <c r="Y550">
        <v>3</v>
      </c>
      <c r="Z550" t="s">
        <v>187</v>
      </c>
      <c r="AA550">
        <v>82</v>
      </c>
      <c r="AB550">
        <v>5</v>
      </c>
      <c r="AC550">
        <v>1</v>
      </c>
      <c r="AD550">
        <v>58</v>
      </c>
      <c r="AE550">
        <v>37</v>
      </c>
      <c r="AF550">
        <v>29</v>
      </c>
      <c r="AG550">
        <v>13</v>
      </c>
      <c r="AH550">
        <v>10</v>
      </c>
      <c r="AI550">
        <v>1</v>
      </c>
      <c r="AJ550">
        <v>1</v>
      </c>
      <c r="AK550">
        <v>9</v>
      </c>
      <c r="AL550">
        <v>0</v>
      </c>
      <c r="AM550">
        <v>59</v>
      </c>
      <c r="AN550">
        <v>45</v>
      </c>
      <c r="AO550">
        <v>32</v>
      </c>
      <c r="AP550">
        <v>6</v>
      </c>
      <c r="AQ550">
        <v>10</v>
      </c>
      <c r="AR550">
        <v>4</v>
      </c>
      <c r="AS550">
        <v>6</v>
      </c>
      <c r="AT550">
        <v>43</v>
      </c>
      <c r="AU550">
        <v>1128</v>
      </c>
      <c r="AV550">
        <v>24</v>
      </c>
      <c r="AW550">
        <v>1705</v>
      </c>
      <c r="AX550">
        <v>105138</v>
      </c>
      <c r="AY550">
        <v>111575</v>
      </c>
    </row>
    <row r="551" spans="1:51" x14ac:dyDescent="0.25">
      <c r="A551" t="s">
        <v>628</v>
      </c>
      <c r="B551" t="s">
        <v>629</v>
      </c>
      <c r="C551" t="s">
        <v>98</v>
      </c>
      <c r="D551">
        <v>64</v>
      </c>
      <c r="E551" t="s">
        <v>133</v>
      </c>
      <c r="F551">
        <v>20180507</v>
      </c>
      <c r="G551">
        <v>289</v>
      </c>
      <c r="H551">
        <v>106378</v>
      </c>
      <c r="K551" t="s">
        <v>194</v>
      </c>
      <c r="L551" t="s">
        <v>101</v>
      </c>
      <c r="N551" t="s">
        <v>191</v>
      </c>
      <c r="O551" s="1">
        <v>233264887064</v>
      </c>
      <c r="P551">
        <v>105676</v>
      </c>
      <c r="Q551">
        <v>8</v>
      </c>
      <c r="S551" t="s">
        <v>201</v>
      </c>
      <c r="T551" t="s">
        <v>101</v>
      </c>
      <c r="U551">
        <v>163</v>
      </c>
      <c r="V551" t="s">
        <v>178</v>
      </c>
      <c r="W551" s="1">
        <v>274140999316</v>
      </c>
      <c r="X551" t="s">
        <v>221</v>
      </c>
      <c r="Y551">
        <v>3</v>
      </c>
      <c r="Z551" t="s">
        <v>187</v>
      </c>
      <c r="AA551">
        <v>72</v>
      </c>
      <c r="AB551">
        <v>7</v>
      </c>
      <c r="AC551">
        <v>1</v>
      </c>
      <c r="AD551">
        <v>51</v>
      </c>
      <c r="AE551">
        <v>29</v>
      </c>
      <c r="AF551">
        <v>25</v>
      </c>
      <c r="AG551">
        <v>13</v>
      </c>
      <c r="AH551">
        <v>9</v>
      </c>
      <c r="AI551">
        <v>2</v>
      </c>
      <c r="AJ551">
        <v>2</v>
      </c>
      <c r="AK551">
        <v>4</v>
      </c>
      <c r="AL551">
        <v>1</v>
      </c>
      <c r="AM551">
        <v>58</v>
      </c>
      <c r="AN551">
        <v>38</v>
      </c>
      <c r="AO551">
        <v>23</v>
      </c>
      <c r="AP551">
        <v>10</v>
      </c>
      <c r="AQ551">
        <v>9</v>
      </c>
      <c r="AR551">
        <v>4</v>
      </c>
      <c r="AS551">
        <v>7</v>
      </c>
      <c r="AT551">
        <v>22</v>
      </c>
      <c r="AU551">
        <v>1757</v>
      </c>
      <c r="AV551">
        <v>10</v>
      </c>
      <c r="AW551">
        <v>3020</v>
      </c>
      <c r="AX551">
        <v>126774</v>
      </c>
    </row>
    <row r="552" spans="1:51" x14ac:dyDescent="0.25">
      <c r="A552" t="s">
        <v>628</v>
      </c>
      <c r="B552" t="s">
        <v>629</v>
      </c>
      <c r="C552" t="s">
        <v>98</v>
      </c>
      <c r="D552">
        <v>64</v>
      </c>
      <c r="E552" t="s">
        <v>133</v>
      </c>
      <c r="F552">
        <v>20180507</v>
      </c>
      <c r="G552">
        <v>292</v>
      </c>
      <c r="H552">
        <v>106233</v>
      </c>
      <c r="I552">
        <v>5</v>
      </c>
      <c r="K552" t="s">
        <v>679</v>
      </c>
      <c r="L552" t="s">
        <v>101</v>
      </c>
      <c r="M552">
        <v>185</v>
      </c>
      <c r="N552" t="s">
        <v>274</v>
      </c>
      <c r="O552" s="1">
        <v>246735112936</v>
      </c>
      <c r="P552">
        <v>106432</v>
      </c>
      <c r="S552" t="s">
        <v>678</v>
      </c>
      <c r="T552" t="s">
        <v>101</v>
      </c>
      <c r="V552" t="s">
        <v>504</v>
      </c>
      <c r="W552" s="1">
        <v>214757015743</v>
      </c>
      <c r="X552" t="s">
        <v>1658</v>
      </c>
      <c r="Y552">
        <v>3</v>
      </c>
      <c r="Z552" t="s">
        <v>187</v>
      </c>
      <c r="AA552">
        <v>144</v>
      </c>
      <c r="AB552">
        <v>6</v>
      </c>
      <c r="AC552">
        <v>3</v>
      </c>
      <c r="AD552">
        <v>100</v>
      </c>
      <c r="AE552">
        <v>59</v>
      </c>
      <c r="AF552">
        <v>40</v>
      </c>
      <c r="AG552">
        <v>23</v>
      </c>
      <c r="AH552">
        <v>15</v>
      </c>
      <c r="AI552">
        <v>4</v>
      </c>
      <c r="AJ552">
        <v>7</v>
      </c>
      <c r="AK552">
        <v>8</v>
      </c>
      <c r="AL552">
        <v>1</v>
      </c>
      <c r="AM552">
        <v>96</v>
      </c>
      <c r="AN552">
        <v>71</v>
      </c>
      <c r="AO552">
        <v>53</v>
      </c>
      <c r="AP552">
        <v>10</v>
      </c>
      <c r="AQ552">
        <v>15</v>
      </c>
      <c r="AR552">
        <v>2</v>
      </c>
      <c r="AS552">
        <v>4</v>
      </c>
      <c r="AT552">
        <v>7</v>
      </c>
      <c r="AU552">
        <v>3545</v>
      </c>
      <c r="AV552">
        <v>35</v>
      </c>
      <c r="AW552">
        <v>1296</v>
      </c>
      <c r="AX552">
        <v>103819</v>
      </c>
    </row>
    <row r="553" spans="1:51" x14ac:dyDescent="0.25">
      <c r="A553" t="s">
        <v>628</v>
      </c>
      <c r="B553" t="s">
        <v>629</v>
      </c>
      <c r="C553" t="s">
        <v>98</v>
      </c>
      <c r="D553">
        <v>64</v>
      </c>
      <c r="E553" t="s">
        <v>133</v>
      </c>
      <c r="F553">
        <v>20180507</v>
      </c>
      <c r="G553">
        <v>293</v>
      </c>
      <c r="H553">
        <v>104745</v>
      </c>
      <c r="I553">
        <v>1</v>
      </c>
      <c r="K553" t="s">
        <v>642</v>
      </c>
      <c r="L553" t="s">
        <v>108</v>
      </c>
      <c r="M553">
        <v>185</v>
      </c>
      <c r="N553" t="s">
        <v>154</v>
      </c>
      <c r="O553" s="1">
        <v>319260780287</v>
      </c>
      <c r="P553">
        <v>106043</v>
      </c>
      <c r="Q553">
        <v>13</v>
      </c>
      <c r="S553" t="s">
        <v>149</v>
      </c>
      <c r="T553" t="s">
        <v>101</v>
      </c>
      <c r="U553">
        <v>170</v>
      </c>
      <c r="V553" t="s">
        <v>150</v>
      </c>
      <c r="W553" s="1">
        <v>257221081451</v>
      </c>
      <c r="X553" t="s">
        <v>315</v>
      </c>
      <c r="Y553">
        <v>3</v>
      </c>
      <c r="Z553" t="s">
        <v>187</v>
      </c>
      <c r="AA553">
        <v>104</v>
      </c>
      <c r="AB553">
        <v>1</v>
      </c>
      <c r="AC553">
        <v>1</v>
      </c>
      <c r="AD553">
        <v>63</v>
      </c>
      <c r="AE553">
        <v>44</v>
      </c>
      <c r="AF553">
        <v>29</v>
      </c>
      <c r="AG553">
        <v>14</v>
      </c>
      <c r="AH553">
        <v>10</v>
      </c>
      <c r="AI553">
        <v>3</v>
      </c>
      <c r="AJ553">
        <v>4</v>
      </c>
      <c r="AK553">
        <v>1</v>
      </c>
      <c r="AL553">
        <v>3</v>
      </c>
      <c r="AM553">
        <v>62</v>
      </c>
      <c r="AN553">
        <v>34</v>
      </c>
      <c r="AO553">
        <v>20</v>
      </c>
      <c r="AP553">
        <v>16</v>
      </c>
      <c r="AQ553">
        <v>9</v>
      </c>
      <c r="AR553">
        <v>4</v>
      </c>
      <c r="AS553">
        <v>7</v>
      </c>
      <c r="AT553">
        <v>1</v>
      </c>
      <c r="AU553">
        <v>8770</v>
      </c>
      <c r="AV553">
        <v>16</v>
      </c>
      <c r="AW553">
        <v>2085</v>
      </c>
      <c r="AX553">
        <v>105777</v>
      </c>
    </row>
    <row r="554" spans="1:51" x14ac:dyDescent="0.25">
      <c r="A554" t="s">
        <v>628</v>
      </c>
      <c r="B554" t="s">
        <v>629</v>
      </c>
      <c r="C554" t="s">
        <v>98</v>
      </c>
      <c r="D554">
        <v>64</v>
      </c>
      <c r="E554" t="s">
        <v>133</v>
      </c>
      <c r="F554">
        <v>20180507</v>
      </c>
      <c r="G554">
        <v>294</v>
      </c>
      <c r="H554">
        <v>100644</v>
      </c>
      <c r="I554">
        <v>2</v>
      </c>
      <c r="K554" t="s">
        <v>683</v>
      </c>
      <c r="L554" t="s">
        <v>101</v>
      </c>
      <c r="M554">
        <v>198</v>
      </c>
      <c r="N554" t="s">
        <v>104</v>
      </c>
      <c r="O554" s="1">
        <v>210458590007</v>
      </c>
      <c r="P554">
        <v>104545</v>
      </c>
      <c r="Q554">
        <v>7</v>
      </c>
      <c r="S554" t="s">
        <v>673</v>
      </c>
      <c r="T554" t="s">
        <v>101</v>
      </c>
      <c r="U554">
        <v>206</v>
      </c>
      <c r="V554" t="s">
        <v>127</v>
      </c>
      <c r="W554" s="1">
        <v>33029431896</v>
      </c>
      <c r="X554" t="s">
        <v>289</v>
      </c>
      <c r="Y554">
        <v>3</v>
      </c>
      <c r="Z554" t="s">
        <v>189</v>
      </c>
      <c r="AA554">
        <v>78</v>
      </c>
      <c r="AB554">
        <v>5</v>
      </c>
      <c r="AC554">
        <v>0</v>
      </c>
      <c r="AD554">
        <v>51</v>
      </c>
      <c r="AE554">
        <v>35</v>
      </c>
      <c r="AF554">
        <v>29</v>
      </c>
      <c r="AG554">
        <v>16</v>
      </c>
      <c r="AH554">
        <v>11</v>
      </c>
      <c r="AI554">
        <v>0</v>
      </c>
      <c r="AJ554">
        <v>0</v>
      </c>
      <c r="AK554">
        <v>9</v>
      </c>
      <c r="AL554">
        <v>0</v>
      </c>
      <c r="AM554">
        <v>77</v>
      </c>
      <c r="AN554">
        <v>66</v>
      </c>
      <c r="AO554">
        <v>43</v>
      </c>
      <c r="AP554">
        <v>4</v>
      </c>
      <c r="AQ554">
        <v>11</v>
      </c>
      <c r="AR554">
        <v>5</v>
      </c>
      <c r="AS554">
        <v>7</v>
      </c>
      <c r="AT554">
        <v>3</v>
      </c>
      <c r="AU554">
        <v>5195</v>
      </c>
      <c r="AV554">
        <v>9</v>
      </c>
      <c r="AW554">
        <v>3125</v>
      </c>
      <c r="AY554">
        <v>106043</v>
      </c>
    </row>
    <row r="555" spans="1:51" x14ac:dyDescent="0.25">
      <c r="A555" t="s">
        <v>628</v>
      </c>
      <c r="B555" t="s">
        <v>629</v>
      </c>
      <c r="C555" t="s">
        <v>98</v>
      </c>
      <c r="D555">
        <v>64</v>
      </c>
      <c r="E555" t="s">
        <v>133</v>
      </c>
      <c r="F555">
        <v>20180507</v>
      </c>
      <c r="G555">
        <v>295</v>
      </c>
      <c r="H555">
        <v>133430</v>
      </c>
      <c r="K555" t="s">
        <v>651</v>
      </c>
      <c r="L555" t="s">
        <v>108</v>
      </c>
      <c r="N555" t="s">
        <v>164</v>
      </c>
      <c r="O555" s="1">
        <v>1906091718</v>
      </c>
      <c r="P555">
        <v>106378</v>
      </c>
      <c r="S555" t="s">
        <v>194</v>
      </c>
      <c r="T555" t="s">
        <v>101</v>
      </c>
      <c r="V555" t="s">
        <v>191</v>
      </c>
      <c r="W555" s="1">
        <v>233264887064</v>
      </c>
      <c r="X555" t="s">
        <v>1659</v>
      </c>
      <c r="Y555">
        <v>3</v>
      </c>
      <c r="Z555" t="s">
        <v>189</v>
      </c>
      <c r="AA555">
        <v>148</v>
      </c>
      <c r="AB555">
        <v>11</v>
      </c>
      <c r="AC555">
        <v>3</v>
      </c>
      <c r="AD555">
        <v>97</v>
      </c>
      <c r="AE555">
        <v>55</v>
      </c>
      <c r="AF555">
        <v>44</v>
      </c>
      <c r="AG555">
        <v>28</v>
      </c>
      <c r="AH555">
        <v>17</v>
      </c>
      <c r="AI555">
        <v>2</v>
      </c>
      <c r="AJ555">
        <v>3</v>
      </c>
      <c r="AK555">
        <v>5</v>
      </c>
      <c r="AL555">
        <v>7</v>
      </c>
      <c r="AM555">
        <v>113</v>
      </c>
      <c r="AN555">
        <v>58</v>
      </c>
      <c r="AO555">
        <v>43</v>
      </c>
      <c r="AP555">
        <v>31</v>
      </c>
      <c r="AQ555">
        <v>17</v>
      </c>
      <c r="AR555">
        <v>2</v>
      </c>
      <c r="AS555">
        <v>5</v>
      </c>
      <c r="AT555">
        <v>43</v>
      </c>
      <c r="AU555">
        <v>1128</v>
      </c>
      <c r="AV555">
        <v>22</v>
      </c>
      <c r="AW555">
        <v>1757</v>
      </c>
      <c r="AX555">
        <v>104745</v>
      </c>
    </row>
    <row r="556" spans="1:51" x14ac:dyDescent="0.25">
      <c r="A556" t="s">
        <v>628</v>
      </c>
      <c r="B556" t="s">
        <v>629</v>
      </c>
      <c r="C556" t="s">
        <v>98</v>
      </c>
      <c r="D556">
        <v>64</v>
      </c>
      <c r="E556" t="s">
        <v>133</v>
      </c>
      <c r="F556">
        <v>20180507</v>
      </c>
      <c r="G556">
        <v>297</v>
      </c>
      <c r="H556">
        <v>106233</v>
      </c>
      <c r="I556">
        <v>5</v>
      </c>
      <c r="K556" t="s">
        <v>679</v>
      </c>
      <c r="L556" t="s">
        <v>101</v>
      </c>
      <c r="M556">
        <v>185</v>
      </c>
      <c r="N556" t="s">
        <v>274</v>
      </c>
      <c r="O556" s="1">
        <v>246735112936</v>
      </c>
      <c r="P556">
        <v>104745</v>
      </c>
      <c r="Q556">
        <v>1</v>
      </c>
      <c r="S556" t="s">
        <v>642</v>
      </c>
      <c r="T556" t="s">
        <v>108</v>
      </c>
      <c r="U556">
        <v>185</v>
      </c>
      <c r="V556" t="s">
        <v>154</v>
      </c>
      <c r="W556" s="1">
        <v>319260780287</v>
      </c>
      <c r="X556" t="s">
        <v>122</v>
      </c>
      <c r="Y556">
        <v>3</v>
      </c>
      <c r="Z556" t="s">
        <v>189</v>
      </c>
      <c r="AA556">
        <v>116</v>
      </c>
      <c r="AB556">
        <v>2</v>
      </c>
      <c r="AC556">
        <v>5</v>
      </c>
      <c r="AD556">
        <v>60</v>
      </c>
      <c r="AE556">
        <v>39</v>
      </c>
      <c r="AF556">
        <v>29</v>
      </c>
      <c r="AG556">
        <v>9</v>
      </c>
      <c r="AH556">
        <v>10</v>
      </c>
      <c r="AI556">
        <v>3</v>
      </c>
      <c r="AJ556">
        <v>5</v>
      </c>
      <c r="AK556">
        <v>3</v>
      </c>
      <c r="AL556">
        <v>2</v>
      </c>
      <c r="AM556">
        <v>77</v>
      </c>
      <c r="AN556">
        <v>45</v>
      </c>
      <c r="AO556">
        <v>29</v>
      </c>
      <c r="AP556">
        <v>11</v>
      </c>
      <c r="AQ556">
        <v>11</v>
      </c>
      <c r="AR556">
        <v>7</v>
      </c>
      <c r="AS556">
        <v>12</v>
      </c>
      <c r="AT556">
        <v>7</v>
      </c>
      <c r="AU556">
        <v>3545</v>
      </c>
      <c r="AV556">
        <v>1</v>
      </c>
      <c r="AW556">
        <v>8770</v>
      </c>
      <c r="AX556">
        <v>104925</v>
      </c>
      <c r="AY556">
        <v>106421</v>
      </c>
    </row>
    <row r="557" spans="1:51" x14ac:dyDescent="0.25">
      <c r="A557" t="s">
        <v>628</v>
      </c>
      <c r="B557" t="s">
        <v>629</v>
      </c>
      <c r="C557" t="s">
        <v>98</v>
      </c>
      <c r="D557">
        <v>64</v>
      </c>
      <c r="E557" t="s">
        <v>133</v>
      </c>
      <c r="F557">
        <v>20180507</v>
      </c>
      <c r="G557">
        <v>298</v>
      </c>
      <c r="H557">
        <v>100644</v>
      </c>
      <c r="I557">
        <v>2</v>
      </c>
      <c r="K557" t="s">
        <v>683</v>
      </c>
      <c r="L557" t="s">
        <v>101</v>
      </c>
      <c r="M557">
        <v>198</v>
      </c>
      <c r="N557" t="s">
        <v>104</v>
      </c>
      <c r="O557" s="1">
        <v>210458590007</v>
      </c>
      <c r="P557">
        <v>133430</v>
      </c>
      <c r="S557" t="s">
        <v>651</v>
      </c>
      <c r="T557" t="s">
        <v>108</v>
      </c>
      <c r="V557" t="s">
        <v>164</v>
      </c>
      <c r="W557" s="1">
        <v>1906091718</v>
      </c>
      <c r="X557" t="s">
        <v>510</v>
      </c>
      <c r="Y557">
        <v>3</v>
      </c>
      <c r="Z557" t="s">
        <v>193</v>
      </c>
      <c r="AA557">
        <v>57</v>
      </c>
      <c r="AB557">
        <v>2</v>
      </c>
      <c r="AC557">
        <v>1</v>
      </c>
      <c r="AD557">
        <v>42</v>
      </c>
      <c r="AE557">
        <v>26</v>
      </c>
      <c r="AF557">
        <v>23</v>
      </c>
      <c r="AG557">
        <v>10</v>
      </c>
      <c r="AH557">
        <v>8</v>
      </c>
      <c r="AI557">
        <v>0</v>
      </c>
      <c r="AJ557">
        <v>0</v>
      </c>
      <c r="AK557">
        <v>0</v>
      </c>
      <c r="AL557">
        <v>1</v>
      </c>
      <c r="AM557">
        <v>46</v>
      </c>
      <c r="AN557">
        <v>31</v>
      </c>
      <c r="AO557">
        <v>18</v>
      </c>
      <c r="AP557">
        <v>6</v>
      </c>
      <c r="AQ557">
        <v>9</v>
      </c>
      <c r="AR557">
        <v>0</v>
      </c>
      <c r="AS557">
        <v>4</v>
      </c>
      <c r="AT557">
        <v>3</v>
      </c>
      <c r="AU557">
        <v>5195</v>
      </c>
      <c r="AV557">
        <v>43</v>
      </c>
      <c r="AW557">
        <v>1128</v>
      </c>
      <c r="AY557">
        <v>100644</v>
      </c>
    </row>
    <row r="558" spans="1:51" x14ac:dyDescent="0.25">
      <c r="A558" t="s">
        <v>628</v>
      </c>
      <c r="B558" t="s">
        <v>629</v>
      </c>
      <c r="C558" t="s">
        <v>98</v>
      </c>
      <c r="D558">
        <v>64</v>
      </c>
      <c r="E558" t="s">
        <v>133</v>
      </c>
      <c r="F558">
        <v>20180507</v>
      </c>
      <c r="G558">
        <v>299</v>
      </c>
      <c r="H558">
        <v>106233</v>
      </c>
      <c r="I558">
        <v>5</v>
      </c>
      <c r="K558" t="s">
        <v>679</v>
      </c>
      <c r="L558" t="s">
        <v>101</v>
      </c>
      <c r="M558">
        <v>185</v>
      </c>
      <c r="N558" t="s">
        <v>274</v>
      </c>
      <c r="O558" s="1">
        <v>246735112936</v>
      </c>
      <c r="P558">
        <v>104731</v>
      </c>
      <c r="Q558">
        <v>6</v>
      </c>
      <c r="S558" t="s">
        <v>657</v>
      </c>
      <c r="T558" t="s">
        <v>101</v>
      </c>
      <c r="U558">
        <v>203</v>
      </c>
      <c r="V558" t="s">
        <v>408</v>
      </c>
      <c r="W558" s="1">
        <v>319698836413</v>
      </c>
      <c r="X558" t="s">
        <v>331</v>
      </c>
      <c r="Y558">
        <v>3</v>
      </c>
      <c r="Z558" t="s">
        <v>193</v>
      </c>
      <c r="AA558">
        <v>85</v>
      </c>
      <c r="AB558">
        <v>5</v>
      </c>
      <c r="AC558">
        <v>1</v>
      </c>
      <c r="AD558">
        <v>46</v>
      </c>
      <c r="AE558">
        <v>28</v>
      </c>
      <c r="AF558">
        <v>24</v>
      </c>
      <c r="AG558">
        <v>13</v>
      </c>
      <c r="AH558">
        <v>9</v>
      </c>
      <c r="AI558">
        <v>3</v>
      </c>
      <c r="AJ558">
        <v>3</v>
      </c>
      <c r="AK558">
        <v>4</v>
      </c>
      <c r="AL558">
        <v>1</v>
      </c>
      <c r="AM558">
        <v>70</v>
      </c>
      <c r="AN558">
        <v>39</v>
      </c>
      <c r="AO558">
        <v>25</v>
      </c>
      <c r="AP558">
        <v>15</v>
      </c>
      <c r="AQ558">
        <v>9</v>
      </c>
      <c r="AR558">
        <v>5</v>
      </c>
      <c r="AS558">
        <v>8</v>
      </c>
      <c r="AT558">
        <v>7</v>
      </c>
      <c r="AU558">
        <v>3545</v>
      </c>
      <c r="AV558">
        <v>8</v>
      </c>
      <c r="AW558">
        <v>3345</v>
      </c>
      <c r="AX558">
        <v>105138</v>
      </c>
    </row>
    <row r="559" spans="1:51" x14ac:dyDescent="0.25">
      <c r="A559" t="s">
        <v>628</v>
      </c>
      <c r="B559" t="s">
        <v>629</v>
      </c>
      <c r="C559" t="s">
        <v>98</v>
      </c>
      <c r="D559">
        <v>64</v>
      </c>
      <c r="E559" t="s">
        <v>133</v>
      </c>
      <c r="F559">
        <v>20180507</v>
      </c>
      <c r="G559">
        <v>300</v>
      </c>
      <c r="H559">
        <v>100644</v>
      </c>
      <c r="I559">
        <v>2</v>
      </c>
      <c r="K559" t="s">
        <v>683</v>
      </c>
      <c r="L559" t="s">
        <v>101</v>
      </c>
      <c r="M559">
        <v>198</v>
      </c>
      <c r="N559" t="s">
        <v>104</v>
      </c>
      <c r="O559" s="1">
        <v>210458590007</v>
      </c>
      <c r="P559">
        <v>106233</v>
      </c>
      <c r="Q559">
        <v>5</v>
      </c>
      <c r="S559" t="s">
        <v>679</v>
      </c>
      <c r="T559" t="s">
        <v>101</v>
      </c>
      <c r="U559">
        <v>185</v>
      </c>
      <c r="V559" t="s">
        <v>274</v>
      </c>
      <c r="W559" s="1">
        <v>246735112936</v>
      </c>
      <c r="X559" t="s">
        <v>139</v>
      </c>
      <c r="Y559">
        <v>3</v>
      </c>
      <c r="Z559" t="s">
        <v>196</v>
      </c>
      <c r="AA559">
        <v>78</v>
      </c>
      <c r="AB559">
        <v>1</v>
      </c>
      <c r="AC559">
        <v>0</v>
      </c>
      <c r="AD559">
        <v>54</v>
      </c>
      <c r="AE559">
        <v>35</v>
      </c>
      <c r="AF559">
        <v>29</v>
      </c>
      <c r="AG559">
        <v>13</v>
      </c>
      <c r="AH559">
        <v>10</v>
      </c>
      <c r="AI559">
        <v>0</v>
      </c>
      <c r="AJ559">
        <v>0</v>
      </c>
      <c r="AK559">
        <v>2</v>
      </c>
      <c r="AL559">
        <v>2</v>
      </c>
      <c r="AM559">
        <v>56</v>
      </c>
      <c r="AN559">
        <v>36</v>
      </c>
      <c r="AO559">
        <v>26</v>
      </c>
      <c r="AP559">
        <v>11</v>
      </c>
      <c r="AQ559">
        <v>10</v>
      </c>
      <c r="AR559">
        <v>2</v>
      </c>
      <c r="AS559">
        <v>4</v>
      </c>
      <c r="AT559">
        <v>3</v>
      </c>
      <c r="AU559">
        <v>5195</v>
      </c>
      <c r="AV559">
        <v>7</v>
      </c>
      <c r="AW559">
        <v>3545</v>
      </c>
      <c r="AX559">
        <v>126774</v>
      </c>
      <c r="AY559">
        <v>103819</v>
      </c>
    </row>
    <row r="560" spans="1:51" x14ac:dyDescent="0.25">
      <c r="A560" t="s">
        <v>618</v>
      </c>
      <c r="B560" t="s">
        <v>619</v>
      </c>
      <c r="C560" t="s">
        <v>98</v>
      </c>
      <c r="D560">
        <v>64</v>
      </c>
      <c r="E560" t="s">
        <v>133</v>
      </c>
      <c r="F560">
        <v>20180514</v>
      </c>
      <c r="G560">
        <v>239</v>
      </c>
      <c r="H560">
        <v>126610</v>
      </c>
      <c r="J560" t="s">
        <v>158</v>
      </c>
      <c r="K560" t="s">
        <v>199</v>
      </c>
      <c r="L560" t="s">
        <v>101</v>
      </c>
      <c r="N560" t="s">
        <v>121</v>
      </c>
      <c r="O560" s="1">
        <v>220862422998</v>
      </c>
      <c r="P560">
        <v>126207</v>
      </c>
      <c r="R560" t="s">
        <v>354</v>
      </c>
      <c r="S560" t="s">
        <v>724</v>
      </c>
      <c r="T560" t="s">
        <v>101</v>
      </c>
      <c r="V560" t="s">
        <v>127</v>
      </c>
      <c r="W560" s="1">
        <v>203121149897</v>
      </c>
      <c r="X560" t="s">
        <v>1486</v>
      </c>
      <c r="Y560">
        <v>3</v>
      </c>
      <c r="Z560" t="s">
        <v>745</v>
      </c>
      <c r="AA560">
        <v>98</v>
      </c>
      <c r="AB560">
        <v>7</v>
      </c>
      <c r="AC560">
        <v>1</v>
      </c>
      <c r="AD560">
        <v>76</v>
      </c>
      <c r="AE560">
        <v>46</v>
      </c>
      <c r="AF560">
        <v>37</v>
      </c>
      <c r="AG560">
        <v>15</v>
      </c>
      <c r="AH560">
        <v>11</v>
      </c>
      <c r="AI560">
        <v>2</v>
      </c>
      <c r="AJ560">
        <v>2</v>
      </c>
      <c r="AK560">
        <v>3</v>
      </c>
      <c r="AL560">
        <v>0</v>
      </c>
      <c r="AM560">
        <v>73</v>
      </c>
      <c r="AN560">
        <v>47</v>
      </c>
      <c r="AO560">
        <v>34</v>
      </c>
      <c r="AP560">
        <v>12</v>
      </c>
      <c r="AQ560">
        <v>10</v>
      </c>
      <c r="AR560">
        <v>3</v>
      </c>
      <c r="AS560">
        <v>4</v>
      </c>
      <c r="AT560">
        <v>103</v>
      </c>
      <c r="AU560">
        <v>594</v>
      </c>
      <c r="AV560">
        <v>63</v>
      </c>
      <c r="AW560">
        <v>848</v>
      </c>
      <c r="AY560">
        <v>105777</v>
      </c>
    </row>
    <row r="561" spans="1:51" x14ac:dyDescent="0.25">
      <c r="A561" t="s">
        <v>618</v>
      </c>
      <c r="B561" t="s">
        <v>619</v>
      </c>
      <c r="C561" t="s">
        <v>98</v>
      </c>
      <c r="D561">
        <v>64</v>
      </c>
      <c r="E561" t="s">
        <v>133</v>
      </c>
      <c r="F561">
        <v>20180514</v>
      </c>
      <c r="G561">
        <v>242</v>
      </c>
      <c r="H561">
        <v>105676</v>
      </c>
      <c r="I561">
        <v>9</v>
      </c>
      <c r="K561" t="s">
        <v>201</v>
      </c>
      <c r="L561" t="s">
        <v>101</v>
      </c>
      <c r="M561">
        <v>163</v>
      </c>
      <c r="N561" t="s">
        <v>178</v>
      </c>
      <c r="O561" s="1">
        <v>274332648871</v>
      </c>
      <c r="P561">
        <v>104919</v>
      </c>
      <c r="S561" t="s">
        <v>904</v>
      </c>
      <c r="T561" t="s">
        <v>101</v>
      </c>
      <c r="U561">
        <v>188</v>
      </c>
      <c r="V561" t="s">
        <v>150</v>
      </c>
      <c r="W561" s="1">
        <v>309979466119</v>
      </c>
      <c r="X561" t="s">
        <v>275</v>
      </c>
      <c r="Y561">
        <v>3</v>
      </c>
      <c r="Z561" t="s">
        <v>745</v>
      </c>
      <c r="AA561">
        <v>61</v>
      </c>
      <c r="AB561">
        <v>2</v>
      </c>
      <c r="AC561">
        <v>2</v>
      </c>
      <c r="AD561">
        <v>41</v>
      </c>
      <c r="AE561">
        <v>28</v>
      </c>
      <c r="AF561">
        <v>23</v>
      </c>
      <c r="AG561">
        <v>10</v>
      </c>
      <c r="AH561">
        <v>8</v>
      </c>
      <c r="AI561">
        <v>0</v>
      </c>
      <c r="AJ561">
        <v>0</v>
      </c>
      <c r="AK561">
        <v>3</v>
      </c>
      <c r="AL561">
        <v>3</v>
      </c>
      <c r="AM561">
        <v>44</v>
      </c>
      <c r="AN561">
        <v>26</v>
      </c>
      <c r="AO561">
        <v>16</v>
      </c>
      <c r="AP561">
        <v>6</v>
      </c>
      <c r="AQ561">
        <v>7</v>
      </c>
      <c r="AR561">
        <v>1</v>
      </c>
      <c r="AS561">
        <v>5</v>
      </c>
      <c r="AT561">
        <v>10</v>
      </c>
      <c r="AU561">
        <v>2930</v>
      </c>
      <c r="AV561">
        <v>42</v>
      </c>
      <c r="AW561">
        <v>1176</v>
      </c>
      <c r="AX561">
        <v>104745</v>
      </c>
    </row>
    <row r="562" spans="1:51" x14ac:dyDescent="0.25">
      <c r="A562" t="s">
        <v>618</v>
      </c>
      <c r="B562" t="s">
        <v>619</v>
      </c>
      <c r="C562" t="s">
        <v>98</v>
      </c>
      <c r="D562">
        <v>64</v>
      </c>
      <c r="E562" t="s">
        <v>133</v>
      </c>
      <c r="F562">
        <v>20180514</v>
      </c>
      <c r="G562">
        <v>244</v>
      </c>
      <c r="H562">
        <v>126774</v>
      </c>
      <c r="J562" t="s">
        <v>354</v>
      </c>
      <c r="K562" t="s">
        <v>294</v>
      </c>
      <c r="L562" t="s">
        <v>101</v>
      </c>
      <c r="N562" t="s">
        <v>295</v>
      </c>
      <c r="O562" s="1">
        <v>197535934292</v>
      </c>
      <c r="P562">
        <v>106432</v>
      </c>
      <c r="S562" t="s">
        <v>678</v>
      </c>
      <c r="T562" t="s">
        <v>101</v>
      </c>
      <c r="V562" t="s">
        <v>504</v>
      </c>
      <c r="W562" s="1">
        <v>214948665298</v>
      </c>
      <c r="X562" t="s">
        <v>1584</v>
      </c>
      <c r="Y562">
        <v>3</v>
      </c>
      <c r="Z562" t="s">
        <v>745</v>
      </c>
      <c r="AA562">
        <v>21</v>
      </c>
      <c r="AB562">
        <v>2</v>
      </c>
      <c r="AC562">
        <v>0</v>
      </c>
      <c r="AD562">
        <v>16</v>
      </c>
      <c r="AE562">
        <v>11</v>
      </c>
      <c r="AF562">
        <v>9</v>
      </c>
      <c r="AG562">
        <v>3</v>
      </c>
      <c r="AH562">
        <v>3</v>
      </c>
      <c r="AI562">
        <v>0</v>
      </c>
      <c r="AJ562">
        <v>0</v>
      </c>
      <c r="AK562">
        <v>1</v>
      </c>
      <c r="AL562">
        <v>1</v>
      </c>
      <c r="AM562">
        <v>13</v>
      </c>
      <c r="AN562">
        <v>7</v>
      </c>
      <c r="AO562">
        <v>3</v>
      </c>
      <c r="AP562">
        <v>2</v>
      </c>
      <c r="AQ562">
        <v>2</v>
      </c>
      <c r="AR562">
        <v>0</v>
      </c>
      <c r="AS562">
        <v>1</v>
      </c>
      <c r="AT562">
        <v>43</v>
      </c>
      <c r="AU562">
        <v>1162</v>
      </c>
      <c r="AV562">
        <v>40</v>
      </c>
      <c r="AW562">
        <v>1190</v>
      </c>
      <c r="AX562">
        <v>104925</v>
      </c>
    </row>
    <row r="563" spans="1:51" x14ac:dyDescent="0.25">
      <c r="A563" t="s">
        <v>618</v>
      </c>
      <c r="B563" t="s">
        <v>619</v>
      </c>
      <c r="C563" t="s">
        <v>98</v>
      </c>
      <c r="D563">
        <v>64</v>
      </c>
      <c r="E563" t="s">
        <v>133</v>
      </c>
      <c r="F563">
        <v>20180514</v>
      </c>
      <c r="G563">
        <v>249</v>
      </c>
      <c r="H563">
        <v>106043</v>
      </c>
      <c r="I563">
        <v>14</v>
      </c>
      <c r="K563" t="s">
        <v>149</v>
      </c>
      <c r="L563" t="s">
        <v>101</v>
      </c>
      <c r="M563">
        <v>170</v>
      </c>
      <c r="N563" t="s">
        <v>150</v>
      </c>
      <c r="O563" s="1">
        <v>257412731006</v>
      </c>
      <c r="P563">
        <v>111797</v>
      </c>
      <c r="R563" t="s">
        <v>354</v>
      </c>
      <c r="S563" t="s">
        <v>898</v>
      </c>
      <c r="T563" t="s">
        <v>101</v>
      </c>
      <c r="V563" t="s">
        <v>218</v>
      </c>
      <c r="W563" s="1">
        <v>225900068446</v>
      </c>
      <c r="X563" t="s">
        <v>510</v>
      </c>
      <c r="Y563">
        <v>3</v>
      </c>
      <c r="Z563" t="s">
        <v>745</v>
      </c>
      <c r="AA563">
        <v>61</v>
      </c>
      <c r="AB563">
        <v>1</v>
      </c>
      <c r="AC563">
        <v>3</v>
      </c>
      <c r="AD563">
        <v>43</v>
      </c>
      <c r="AE563">
        <v>30</v>
      </c>
      <c r="AF563">
        <v>22</v>
      </c>
      <c r="AG563">
        <v>9</v>
      </c>
      <c r="AH563">
        <v>8</v>
      </c>
      <c r="AI563">
        <v>1</v>
      </c>
      <c r="AJ563">
        <v>2</v>
      </c>
      <c r="AK563">
        <v>3</v>
      </c>
      <c r="AL563">
        <v>3</v>
      </c>
      <c r="AM563">
        <v>56</v>
      </c>
      <c r="AN563">
        <v>25</v>
      </c>
      <c r="AO563">
        <v>15</v>
      </c>
      <c r="AP563">
        <v>12</v>
      </c>
      <c r="AQ563">
        <v>9</v>
      </c>
      <c r="AR563">
        <v>0</v>
      </c>
      <c r="AS563">
        <v>5</v>
      </c>
      <c r="AT563">
        <v>15</v>
      </c>
      <c r="AU563">
        <v>2130</v>
      </c>
      <c r="AV563">
        <v>62</v>
      </c>
      <c r="AW563">
        <v>859</v>
      </c>
      <c r="AX563">
        <v>126774</v>
      </c>
      <c r="AY563">
        <v>105138</v>
      </c>
    </row>
    <row r="564" spans="1:51" x14ac:dyDescent="0.25">
      <c r="A564" t="s">
        <v>618</v>
      </c>
      <c r="B564" t="s">
        <v>619</v>
      </c>
      <c r="C564" t="s">
        <v>98</v>
      </c>
      <c r="D564">
        <v>64</v>
      </c>
      <c r="E564" t="s">
        <v>133</v>
      </c>
      <c r="F564">
        <v>20180514</v>
      </c>
      <c r="G564">
        <v>251</v>
      </c>
      <c r="H564">
        <v>105449</v>
      </c>
      <c r="K564" t="s">
        <v>738</v>
      </c>
      <c r="L564" t="s">
        <v>101</v>
      </c>
      <c r="M564">
        <v>188</v>
      </c>
      <c r="N564" t="s">
        <v>127</v>
      </c>
      <c r="O564" s="1">
        <v>28386036961</v>
      </c>
      <c r="P564">
        <v>104527</v>
      </c>
      <c r="S564" t="s">
        <v>694</v>
      </c>
      <c r="T564" t="s">
        <v>101</v>
      </c>
      <c r="U564">
        <v>183</v>
      </c>
      <c r="V564" t="s">
        <v>118</v>
      </c>
      <c r="W564" s="1">
        <v>331279945243</v>
      </c>
      <c r="X564" t="s">
        <v>139</v>
      </c>
      <c r="Y564">
        <v>3</v>
      </c>
      <c r="Z564" t="s">
        <v>745</v>
      </c>
      <c r="AA564">
        <v>81</v>
      </c>
      <c r="AB564">
        <v>3</v>
      </c>
      <c r="AC564">
        <v>4</v>
      </c>
      <c r="AD564">
        <v>63</v>
      </c>
      <c r="AE564">
        <v>33</v>
      </c>
      <c r="AF564">
        <v>25</v>
      </c>
      <c r="AG564">
        <v>18</v>
      </c>
      <c r="AH564">
        <v>10</v>
      </c>
      <c r="AI564">
        <v>2</v>
      </c>
      <c r="AJ564">
        <v>2</v>
      </c>
      <c r="AK564">
        <v>6</v>
      </c>
      <c r="AL564">
        <v>3</v>
      </c>
      <c r="AM564">
        <v>55</v>
      </c>
      <c r="AN564">
        <v>33</v>
      </c>
      <c r="AO564">
        <v>26</v>
      </c>
      <c r="AP564">
        <v>11</v>
      </c>
      <c r="AQ564">
        <v>10</v>
      </c>
      <c r="AR564">
        <v>0</v>
      </c>
      <c r="AS564">
        <v>2</v>
      </c>
      <c r="AT564">
        <v>48</v>
      </c>
      <c r="AU564">
        <v>1020</v>
      </c>
      <c r="AV564">
        <v>23</v>
      </c>
      <c r="AW564">
        <v>1685</v>
      </c>
      <c r="AX564">
        <v>104745</v>
      </c>
    </row>
    <row r="565" spans="1:51" x14ac:dyDescent="0.25">
      <c r="A565" t="s">
        <v>618</v>
      </c>
      <c r="B565" t="s">
        <v>619</v>
      </c>
      <c r="C565" t="s">
        <v>98</v>
      </c>
      <c r="D565">
        <v>64</v>
      </c>
      <c r="E565" t="s">
        <v>133</v>
      </c>
      <c r="F565">
        <v>20180514</v>
      </c>
      <c r="G565">
        <v>257</v>
      </c>
      <c r="H565">
        <v>104925</v>
      </c>
      <c r="I565">
        <v>11</v>
      </c>
      <c r="K565" t="s">
        <v>641</v>
      </c>
      <c r="L565" t="s">
        <v>101</v>
      </c>
      <c r="M565">
        <v>188</v>
      </c>
      <c r="N565" t="s">
        <v>301</v>
      </c>
      <c r="O565" s="1">
        <v>309787816564</v>
      </c>
      <c r="P565">
        <v>105238</v>
      </c>
      <c r="S565" t="s">
        <v>1469</v>
      </c>
      <c r="T565" t="s">
        <v>101</v>
      </c>
      <c r="U565">
        <v>180</v>
      </c>
      <c r="V565" t="s">
        <v>516</v>
      </c>
      <c r="W565" s="1">
        <v>295140314853</v>
      </c>
      <c r="X565" t="s">
        <v>689</v>
      </c>
      <c r="Y565">
        <v>3</v>
      </c>
      <c r="Z565" t="s">
        <v>745</v>
      </c>
      <c r="AA565">
        <v>55</v>
      </c>
      <c r="AB565">
        <v>6</v>
      </c>
      <c r="AC565">
        <v>0</v>
      </c>
      <c r="AD565">
        <v>45</v>
      </c>
      <c r="AE565">
        <v>30</v>
      </c>
      <c r="AF565">
        <v>24</v>
      </c>
      <c r="AG565">
        <v>10</v>
      </c>
      <c r="AH565">
        <v>8</v>
      </c>
      <c r="AI565">
        <v>1</v>
      </c>
      <c r="AJ565">
        <v>1</v>
      </c>
      <c r="AK565">
        <v>0</v>
      </c>
      <c r="AL565">
        <v>2</v>
      </c>
      <c r="AM565">
        <v>46</v>
      </c>
      <c r="AN565">
        <v>24</v>
      </c>
      <c r="AO565">
        <v>13</v>
      </c>
      <c r="AP565">
        <v>9</v>
      </c>
      <c r="AQ565">
        <v>8</v>
      </c>
      <c r="AR565">
        <v>1</v>
      </c>
      <c r="AS565">
        <v>5</v>
      </c>
      <c r="AT565">
        <v>18</v>
      </c>
      <c r="AU565">
        <v>1905</v>
      </c>
      <c r="AV565">
        <v>54</v>
      </c>
      <c r="AW565">
        <v>966</v>
      </c>
      <c r="AX565">
        <v>104925</v>
      </c>
    </row>
    <row r="566" spans="1:51" x14ac:dyDescent="0.25">
      <c r="A566" t="s">
        <v>618</v>
      </c>
      <c r="B566" t="s">
        <v>619</v>
      </c>
      <c r="C566" t="s">
        <v>98</v>
      </c>
      <c r="D566">
        <v>64</v>
      </c>
      <c r="E566" t="s">
        <v>133</v>
      </c>
      <c r="F566">
        <v>20180514</v>
      </c>
      <c r="G566">
        <v>259</v>
      </c>
      <c r="H566">
        <v>104259</v>
      </c>
      <c r="K566" t="s">
        <v>765</v>
      </c>
      <c r="L566" t="s">
        <v>101</v>
      </c>
      <c r="M566">
        <v>178</v>
      </c>
      <c r="N566" t="s">
        <v>104</v>
      </c>
      <c r="O566" s="1">
        <v>345763175907</v>
      </c>
      <c r="P566">
        <v>111575</v>
      </c>
      <c r="S566" t="s">
        <v>647</v>
      </c>
      <c r="T566" t="s">
        <v>101</v>
      </c>
      <c r="V566" t="s">
        <v>102</v>
      </c>
      <c r="W566" s="1">
        <v>219794661191</v>
      </c>
      <c r="X566" t="s">
        <v>1660</v>
      </c>
      <c r="Y566">
        <v>3</v>
      </c>
      <c r="Z566" t="s">
        <v>745</v>
      </c>
      <c r="AA566">
        <v>185</v>
      </c>
      <c r="AB566">
        <v>8</v>
      </c>
      <c r="AC566">
        <v>2</v>
      </c>
      <c r="AD566">
        <v>118</v>
      </c>
      <c r="AE566">
        <v>66</v>
      </c>
      <c r="AF566">
        <v>51</v>
      </c>
      <c r="AG566">
        <v>25</v>
      </c>
      <c r="AH566">
        <v>18</v>
      </c>
      <c r="AI566">
        <v>4</v>
      </c>
      <c r="AJ566">
        <v>7</v>
      </c>
      <c r="AK566">
        <v>8</v>
      </c>
      <c r="AL566">
        <v>3</v>
      </c>
      <c r="AM566">
        <v>143</v>
      </c>
      <c r="AN566">
        <v>90</v>
      </c>
      <c r="AO566">
        <v>62</v>
      </c>
      <c r="AP566">
        <v>23</v>
      </c>
      <c r="AQ566">
        <v>18</v>
      </c>
      <c r="AR566">
        <v>6</v>
      </c>
      <c r="AS566">
        <v>10</v>
      </c>
      <c r="AT566">
        <v>28</v>
      </c>
      <c r="AU566">
        <v>1530</v>
      </c>
      <c r="AV566">
        <v>36</v>
      </c>
      <c r="AW566">
        <v>1255</v>
      </c>
      <c r="AX566">
        <v>104745</v>
      </c>
      <c r="AY566">
        <v>126774</v>
      </c>
    </row>
    <row r="567" spans="1:51" x14ac:dyDescent="0.25">
      <c r="A567" t="s">
        <v>618</v>
      </c>
      <c r="B567" t="s">
        <v>619</v>
      </c>
      <c r="C567" t="s">
        <v>98</v>
      </c>
      <c r="D567">
        <v>64</v>
      </c>
      <c r="E567" t="s">
        <v>133</v>
      </c>
      <c r="F567">
        <v>20180514</v>
      </c>
      <c r="G567">
        <v>263</v>
      </c>
      <c r="H567">
        <v>104926</v>
      </c>
      <c r="K567" t="s">
        <v>670</v>
      </c>
      <c r="L567" t="s">
        <v>101</v>
      </c>
      <c r="M567">
        <v>178</v>
      </c>
      <c r="N567" t="s">
        <v>121</v>
      </c>
      <c r="O567" s="1">
        <v>309733059548</v>
      </c>
      <c r="P567">
        <v>104792</v>
      </c>
      <c r="S567" t="s">
        <v>468</v>
      </c>
      <c r="T567" t="s">
        <v>101</v>
      </c>
      <c r="U567">
        <v>193</v>
      </c>
      <c r="V567" t="s">
        <v>138</v>
      </c>
      <c r="W567" s="1">
        <v>316988364134</v>
      </c>
      <c r="X567" t="s">
        <v>336</v>
      </c>
      <c r="Y567">
        <v>3</v>
      </c>
      <c r="Z567" t="s">
        <v>745</v>
      </c>
      <c r="AA567">
        <v>53</v>
      </c>
      <c r="AB567">
        <v>1</v>
      </c>
      <c r="AC567">
        <v>1</v>
      </c>
      <c r="AD567">
        <v>41</v>
      </c>
      <c r="AE567">
        <v>28</v>
      </c>
      <c r="AF567">
        <v>25</v>
      </c>
      <c r="AG567">
        <v>8</v>
      </c>
      <c r="AH567">
        <v>8</v>
      </c>
      <c r="AI567">
        <v>0</v>
      </c>
      <c r="AJ567">
        <v>0</v>
      </c>
      <c r="AK567">
        <v>3</v>
      </c>
      <c r="AL567">
        <v>1</v>
      </c>
      <c r="AM567">
        <v>44</v>
      </c>
      <c r="AN567">
        <v>32</v>
      </c>
      <c r="AO567">
        <v>19</v>
      </c>
      <c r="AP567">
        <v>3</v>
      </c>
      <c r="AQ567">
        <v>8</v>
      </c>
      <c r="AR567">
        <v>1</v>
      </c>
      <c r="AS567">
        <v>5</v>
      </c>
      <c r="AT567">
        <v>21</v>
      </c>
      <c r="AU567">
        <v>1805</v>
      </c>
      <c r="AV567">
        <v>39</v>
      </c>
      <c r="AW567">
        <v>1210</v>
      </c>
      <c r="AX567">
        <v>104925</v>
      </c>
      <c r="AY567">
        <v>104745</v>
      </c>
    </row>
    <row r="568" spans="1:51" x14ac:dyDescent="0.25">
      <c r="A568" t="s">
        <v>618</v>
      </c>
      <c r="B568" t="s">
        <v>619</v>
      </c>
      <c r="C568" t="s">
        <v>98</v>
      </c>
      <c r="D568">
        <v>64</v>
      </c>
      <c r="E568" t="s">
        <v>133</v>
      </c>
      <c r="F568">
        <v>20180514</v>
      </c>
      <c r="G568">
        <v>266</v>
      </c>
      <c r="H568">
        <v>133430</v>
      </c>
      <c r="K568" t="s">
        <v>651</v>
      </c>
      <c r="L568" t="s">
        <v>108</v>
      </c>
      <c r="N568" t="s">
        <v>164</v>
      </c>
      <c r="O568" s="1">
        <v>190800821355</v>
      </c>
      <c r="P568">
        <v>104607</v>
      </c>
      <c r="Q568">
        <v>15</v>
      </c>
      <c r="S568" t="s">
        <v>896</v>
      </c>
      <c r="T568" t="s">
        <v>101</v>
      </c>
      <c r="U568">
        <v>196</v>
      </c>
      <c r="V568" t="s">
        <v>286</v>
      </c>
      <c r="W568" s="1">
        <v>326543463381</v>
      </c>
      <c r="X568" t="s">
        <v>1661</v>
      </c>
      <c r="Y568">
        <v>3</v>
      </c>
      <c r="Z568" t="s">
        <v>745</v>
      </c>
      <c r="AA568">
        <v>124</v>
      </c>
      <c r="AB568">
        <v>8</v>
      </c>
      <c r="AC568">
        <v>4</v>
      </c>
      <c r="AD568">
        <v>89</v>
      </c>
      <c r="AE568">
        <v>56</v>
      </c>
      <c r="AF568">
        <v>46</v>
      </c>
      <c r="AG568">
        <v>14</v>
      </c>
      <c r="AH568">
        <v>14</v>
      </c>
      <c r="AI568">
        <v>1</v>
      </c>
      <c r="AJ568">
        <v>3</v>
      </c>
      <c r="AK568">
        <v>4</v>
      </c>
      <c r="AL568">
        <v>1</v>
      </c>
      <c r="AM568">
        <v>86</v>
      </c>
      <c r="AN568">
        <v>55</v>
      </c>
      <c r="AO568">
        <v>43</v>
      </c>
      <c r="AP568">
        <v>17</v>
      </c>
      <c r="AQ568">
        <v>14</v>
      </c>
      <c r="AR568">
        <v>3</v>
      </c>
      <c r="AS568">
        <v>4</v>
      </c>
      <c r="AT568">
        <v>29</v>
      </c>
      <c r="AU568">
        <v>1488</v>
      </c>
      <c r="AV568">
        <v>17</v>
      </c>
      <c r="AW568">
        <v>1980</v>
      </c>
      <c r="AY568">
        <v>106043</v>
      </c>
    </row>
    <row r="569" spans="1:51" x14ac:dyDescent="0.25">
      <c r="A569" t="s">
        <v>618</v>
      </c>
      <c r="B569" t="s">
        <v>619</v>
      </c>
      <c r="C569" t="s">
        <v>98</v>
      </c>
      <c r="D569">
        <v>64</v>
      </c>
      <c r="E569" t="s">
        <v>133</v>
      </c>
      <c r="F569">
        <v>20180514</v>
      </c>
      <c r="G569">
        <v>267</v>
      </c>
      <c r="H569">
        <v>104898</v>
      </c>
      <c r="K569" t="s">
        <v>835</v>
      </c>
      <c r="L569" t="s">
        <v>101</v>
      </c>
      <c r="M569">
        <v>190</v>
      </c>
      <c r="N569" t="s">
        <v>369</v>
      </c>
      <c r="O569" s="1">
        <v>311047227926</v>
      </c>
      <c r="P569">
        <v>106421</v>
      </c>
      <c r="S569" t="s">
        <v>265</v>
      </c>
      <c r="T569" t="s">
        <v>101</v>
      </c>
      <c r="V569" t="s">
        <v>102</v>
      </c>
      <c r="W569" s="1">
        <v>222532511978</v>
      </c>
      <c r="X569" t="s">
        <v>1338</v>
      </c>
      <c r="Y569">
        <v>3</v>
      </c>
      <c r="Z569" t="s">
        <v>745</v>
      </c>
      <c r="AA569">
        <v>104</v>
      </c>
      <c r="AB569">
        <v>2</v>
      </c>
      <c r="AC569">
        <v>3</v>
      </c>
      <c r="AD569">
        <v>80</v>
      </c>
      <c r="AE569">
        <v>54</v>
      </c>
      <c r="AF569">
        <v>33</v>
      </c>
      <c r="AG569">
        <v>12</v>
      </c>
      <c r="AH569">
        <v>13</v>
      </c>
      <c r="AI569">
        <v>3</v>
      </c>
      <c r="AJ569">
        <v>8</v>
      </c>
      <c r="AK569">
        <v>7</v>
      </c>
      <c r="AL569">
        <v>1</v>
      </c>
      <c r="AM569">
        <v>79</v>
      </c>
      <c r="AN569">
        <v>44</v>
      </c>
      <c r="AO569">
        <v>26</v>
      </c>
      <c r="AP569">
        <v>14</v>
      </c>
      <c r="AQ569">
        <v>13</v>
      </c>
      <c r="AR569">
        <v>2</v>
      </c>
      <c r="AS569">
        <v>9</v>
      </c>
      <c r="AT569">
        <v>44</v>
      </c>
      <c r="AU569">
        <v>1120</v>
      </c>
      <c r="AV569">
        <v>50</v>
      </c>
      <c r="AW569">
        <v>1009</v>
      </c>
      <c r="AY569">
        <v>104926</v>
      </c>
    </row>
    <row r="570" spans="1:51" x14ac:dyDescent="0.25">
      <c r="A570" t="s">
        <v>618</v>
      </c>
      <c r="B570" t="s">
        <v>619</v>
      </c>
      <c r="C570" t="s">
        <v>98</v>
      </c>
      <c r="D570">
        <v>64</v>
      </c>
      <c r="E570" t="s">
        <v>133</v>
      </c>
      <c r="F570">
        <v>20180514</v>
      </c>
      <c r="G570">
        <v>270</v>
      </c>
      <c r="H570">
        <v>100644</v>
      </c>
      <c r="I570">
        <v>2</v>
      </c>
      <c r="K570" t="s">
        <v>683</v>
      </c>
      <c r="L570" t="s">
        <v>101</v>
      </c>
      <c r="M570">
        <v>198</v>
      </c>
      <c r="N570" t="s">
        <v>104</v>
      </c>
      <c r="O570" s="1">
        <v>210650239562</v>
      </c>
      <c r="P570">
        <v>126610</v>
      </c>
      <c r="R570" t="s">
        <v>158</v>
      </c>
      <c r="S570" t="s">
        <v>199</v>
      </c>
      <c r="T570" t="s">
        <v>101</v>
      </c>
      <c r="V570" t="s">
        <v>121</v>
      </c>
      <c r="W570" s="1">
        <v>220862422998</v>
      </c>
      <c r="X570" t="s">
        <v>225</v>
      </c>
      <c r="Y570">
        <v>3</v>
      </c>
      <c r="Z570" t="s">
        <v>173</v>
      </c>
      <c r="AA570">
        <v>91</v>
      </c>
      <c r="AB570">
        <v>4</v>
      </c>
      <c r="AC570">
        <v>0</v>
      </c>
      <c r="AD570">
        <v>60</v>
      </c>
      <c r="AE570">
        <v>33</v>
      </c>
      <c r="AF570">
        <v>25</v>
      </c>
      <c r="AG570">
        <v>18</v>
      </c>
      <c r="AH570">
        <v>10</v>
      </c>
      <c r="AI570">
        <v>4</v>
      </c>
      <c r="AJ570">
        <v>4</v>
      </c>
      <c r="AK570">
        <v>1</v>
      </c>
      <c r="AL570">
        <v>1</v>
      </c>
      <c r="AM570">
        <v>64</v>
      </c>
      <c r="AN570">
        <v>41</v>
      </c>
      <c r="AO570">
        <v>25</v>
      </c>
      <c r="AP570">
        <v>13</v>
      </c>
      <c r="AQ570">
        <v>10</v>
      </c>
      <c r="AR570">
        <v>4</v>
      </c>
      <c r="AS570">
        <v>7</v>
      </c>
      <c r="AT570">
        <v>3</v>
      </c>
      <c r="AU570">
        <v>6015</v>
      </c>
      <c r="AV570">
        <v>103</v>
      </c>
      <c r="AW570">
        <v>594</v>
      </c>
      <c r="AX570">
        <v>106043</v>
      </c>
    </row>
    <row r="571" spans="1:51" x14ac:dyDescent="0.25">
      <c r="A571" t="s">
        <v>618</v>
      </c>
      <c r="B571" t="s">
        <v>619</v>
      </c>
      <c r="C571" t="s">
        <v>98</v>
      </c>
      <c r="D571">
        <v>64</v>
      </c>
      <c r="E571" t="s">
        <v>133</v>
      </c>
      <c r="F571">
        <v>20180514</v>
      </c>
      <c r="G571">
        <v>272</v>
      </c>
      <c r="H571">
        <v>105676</v>
      </c>
      <c r="I571">
        <v>9</v>
      </c>
      <c r="K571" t="s">
        <v>201</v>
      </c>
      <c r="L571" t="s">
        <v>101</v>
      </c>
      <c r="M571">
        <v>163</v>
      </c>
      <c r="N571" t="s">
        <v>178</v>
      </c>
      <c r="O571" s="1">
        <v>274332648871</v>
      </c>
      <c r="P571">
        <v>106065</v>
      </c>
      <c r="R571" t="s">
        <v>158</v>
      </c>
      <c r="S571" t="s">
        <v>730</v>
      </c>
      <c r="T571" t="s">
        <v>101</v>
      </c>
      <c r="V571" t="s">
        <v>121</v>
      </c>
      <c r="W571" s="1">
        <v>256180698152</v>
      </c>
      <c r="X571" t="s">
        <v>975</v>
      </c>
      <c r="Y571">
        <v>3</v>
      </c>
      <c r="Z571" t="s">
        <v>173</v>
      </c>
      <c r="AA571">
        <v>124</v>
      </c>
      <c r="AB571">
        <v>3</v>
      </c>
      <c r="AC571">
        <v>2</v>
      </c>
      <c r="AD571">
        <v>86</v>
      </c>
      <c r="AE571">
        <v>51</v>
      </c>
      <c r="AF571">
        <v>36</v>
      </c>
      <c r="AG571">
        <v>18</v>
      </c>
      <c r="AH571">
        <v>14</v>
      </c>
      <c r="AI571">
        <v>3</v>
      </c>
      <c r="AJ571">
        <v>7</v>
      </c>
      <c r="AK571">
        <v>7</v>
      </c>
      <c r="AL571">
        <v>1</v>
      </c>
      <c r="AM571">
        <v>93</v>
      </c>
      <c r="AN571">
        <v>69</v>
      </c>
      <c r="AO571">
        <v>38</v>
      </c>
      <c r="AP571">
        <v>10</v>
      </c>
      <c r="AQ571">
        <v>14</v>
      </c>
      <c r="AR571">
        <v>7</v>
      </c>
      <c r="AS571">
        <v>14</v>
      </c>
      <c r="AT571">
        <v>10</v>
      </c>
      <c r="AU571">
        <v>2930</v>
      </c>
      <c r="AV571">
        <v>73</v>
      </c>
      <c r="AW571">
        <v>778</v>
      </c>
      <c r="AY571">
        <v>133430</v>
      </c>
    </row>
    <row r="572" spans="1:51" x14ac:dyDescent="0.25">
      <c r="A572" t="s">
        <v>618</v>
      </c>
      <c r="B572" t="s">
        <v>619</v>
      </c>
      <c r="C572" t="s">
        <v>98</v>
      </c>
      <c r="D572">
        <v>64</v>
      </c>
      <c r="E572" t="s">
        <v>133</v>
      </c>
      <c r="F572">
        <v>20180514</v>
      </c>
      <c r="G572">
        <v>273</v>
      </c>
      <c r="H572">
        <v>105223</v>
      </c>
      <c r="I572">
        <v>5</v>
      </c>
      <c r="K572" t="s">
        <v>1091</v>
      </c>
      <c r="L572" t="s">
        <v>101</v>
      </c>
      <c r="M572">
        <v>198</v>
      </c>
      <c r="N572" t="s">
        <v>150</v>
      </c>
      <c r="O572" s="1">
        <v>296372347707</v>
      </c>
      <c r="P572">
        <v>126774</v>
      </c>
      <c r="R572" t="s">
        <v>354</v>
      </c>
      <c r="S572" t="s">
        <v>294</v>
      </c>
      <c r="T572" t="s">
        <v>101</v>
      </c>
      <c r="V572" t="s">
        <v>295</v>
      </c>
      <c r="W572" s="1">
        <v>197535934292</v>
      </c>
      <c r="X572" t="s">
        <v>122</v>
      </c>
      <c r="Y572">
        <v>3</v>
      </c>
      <c r="Z572" t="s">
        <v>173</v>
      </c>
      <c r="AA572">
        <v>102</v>
      </c>
      <c r="AB572">
        <v>4</v>
      </c>
      <c r="AC572">
        <v>1</v>
      </c>
      <c r="AD572">
        <v>57</v>
      </c>
      <c r="AE572">
        <v>39</v>
      </c>
      <c r="AF572">
        <v>32</v>
      </c>
      <c r="AG572">
        <v>10</v>
      </c>
      <c r="AH572">
        <v>11</v>
      </c>
      <c r="AI572">
        <v>1</v>
      </c>
      <c r="AJ572">
        <v>2</v>
      </c>
      <c r="AK572">
        <v>4</v>
      </c>
      <c r="AL572">
        <v>4</v>
      </c>
      <c r="AM572">
        <v>83</v>
      </c>
      <c r="AN572">
        <v>40</v>
      </c>
      <c r="AO572">
        <v>25</v>
      </c>
      <c r="AP572">
        <v>20</v>
      </c>
      <c r="AQ572">
        <v>10</v>
      </c>
      <c r="AR572">
        <v>5</v>
      </c>
      <c r="AS572">
        <v>8</v>
      </c>
      <c r="AT572">
        <v>6</v>
      </c>
      <c r="AU572">
        <v>4540</v>
      </c>
      <c r="AV572">
        <v>43</v>
      </c>
      <c r="AW572">
        <v>1162</v>
      </c>
      <c r="AX572">
        <v>133430</v>
      </c>
    </row>
    <row r="573" spans="1:51" x14ac:dyDescent="0.25">
      <c r="A573" t="s">
        <v>618</v>
      </c>
      <c r="B573" t="s">
        <v>619</v>
      </c>
      <c r="C573" t="s">
        <v>98</v>
      </c>
      <c r="D573">
        <v>64</v>
      </c>
      <c r="E573" t="s">
        <v>133</v>
      </c>
      <c r="F573">
        <v>20180514</v>
      </c>
      <c r="G573">
        <v>275</v>
      </c>
      <c r="H573">
        <v>105332</v>
      </c>
      <c r="K573" t="s">
        <v>915</v>
      </c>
      <c r="L573" t="s">
        <v>101</v>
      </c>
      <c r="M573">
        <v>196</v>
      </c>
      <c r="N573" t="s">
        <v>138</v>
      </c>
      <c r="O573" s="1">
        <v>29015742642</v>
      </c>
      <c r="P573">
        <v>106043</v>
      </c>
      <c r="Q573">
        <v>14</v>
      </c>
      <c r="S573" t="s">
        <v>149</v>
      </c>
      <c r="T573" t="s">
        <v>101</v>
      </c>
      <c r="U573">
        <v>170</v>
      </c>
      <c r="V573" t="s">
        <v>150</v>
      </c>
      <c r="W573" s="1">
        <v>257412731006</v>
      </c>
      <c r="X573" t="s">
        <v>991</v>
      </c>
      <c r="Y573">
        <v>3</v>
      </c>
      <c r="Z573" t="s">
        <v>173</v>
      </c>
      <c r="AA573">
        <v>111</v>
      </c>
      <c r="AB573">
        <v>6</v>
      </c>
      <c r="AC573">
        <v>3</v>
      </c>
      <c r="AD573">
        <v>82</v>
      </c>
      <c r="AE573">
        <v>36</v>
      </c>
      <c r="AF573">
        <v>28</v>
      </c>
      <c r="AG573">
        <v>22</v>
      </c>
      <c r="AH573">
        <v>13</v>
      </c>
      <c r="AI573">
        <v>4</v>
      </c>
      <c r="AJ573">
        <v>7</v>
      </c>
      <c r="AK573">
        <v>0</v>
      </c>
      <c r="AL573">
        <v>2</v>
      </c>
      <c r="AM573">
        <v>98</v>
      </c>
      <c r="AN573">
        <v>73</v>
      </c>
      <c r="AO573">
        <v>42</v>
      </c>
      <c r="AP573">
        <v>12</v>
      </c>
      <c r="AQ573">
        <v>13</v>
      </c>
      <c r="AR573">
        <v>11</v>
      </c>
      <c r="AS573">
        <v>15</v>
      </c>
      <c r="AT573">
        <v>52</v>
      </c>
      <c r="AU573">
        <v>975</v>
      </c>
      <c r="AV573">
        <v>15</v>
      </c>
      <c r="AW573">
        <v>2130</v>
      </c>
      <c r="AY573">
        <v>105676</v>
      </c>
    </row>
    <row r="574" spans="1:51" x14ac:dyDescent="0.25">
      <c r="A574" t="s">
        <v>618</v>
      </c>
      <c r="B574" t="s">
        <v>619</v>
      </c>
      <c r="C574" t="s">
        <v>98</v>
      </c>
      <c r="D574">
        <v>64</v>
      </c>
      <c r="E574" t="s">
        <v>133</v>
      </c>
      <c r="F574">
        <v>20180514</v>
      </c>
      <c r="G574">
        <v>279</v>
      </c>
      <c r="H574">
        <v>104925</v>
      </c>
      <c r="I574">
        <v>11</v>
      </c>
      <c r="K574" t="s">
        <v>641</v>
      </c>
      <c r="L574" t="s">
        <v>101</v>
      </c>
      <c r="M574">
        <v>188</v>
      </c>
      <c r="N574" t="s">
        <v>301</v>
      </c>
      <c r="O574" s="1">
        <v>309787816564</v>
      </c>
      <c r="P574">
        <v>105932</v>
      </c>
      <c r="R574" t="s">
        <v>354</v>
      </c>
      <c r="S574" t="s">
        <v>660</v>
      </c>
      <c r="T574" t="s">
        <v>101</v>
      </c>
      <c r="U574">
        <v>185</v>
      </c>
      <c r="V574" t="s">
        <v>102</v>
      </c>
      <c r="W574" s="1">
        <v>262203969884</v>
      </c>
      <c r="X574" t="s">
        <v>331</v>
      </c>
      <c r="Y574">
        <v>3</v>
      </c>
      <c r="Z574" t="s">
        <v>173</v>
      </c>
      <c r="AA574">
        <v>77</v>
      </c>
      <c r="AB574">
        <v>5</v>
      </c>
      <c r="AC574">
        <v>3</v>
      </c>
      <c r="AD574">
        <v>63</v>
      </c>
      <c r="AE574">
        <v>37</v>
      </c>
      <c r="AF574">
        <v>30</v>
      </c>
      <c r="AG574">
        <v>15</v>
      </c>
      <c r="AH574">
        <v>9</v>
      </c>
      <c r="AI574">
        <v>4</v>
      </c>
      <c r="AJ574">
        <v>4</v>
      </c>
      <c r="AK574">
        <v>1</v>
      </c>
      <c r="AL574">
        <v>9</v>
      </c>
      <c r="AM574">
        <v>51</v>
      </c>
      <c r="AN574">
        <v>29</v>
      </c>
      <c r="AO574">
        <v>20</v>
      </c>
      <c r="AP574">
        <v>9</v>
      </c>
      <c r="AQ574">
        <v>9</v>
      </c>
      <c r="AR574">
        <v>2</v>
      </c>
      <c r="AS574">
        <v>5</v>
      </c>
      <c r="AT574">
        <v>18</v>
      </c>
      <c r="AU574">
        <v>1905</v>
      </c>
      <c r="AV574">
        <v>74</v>
      </c>
      <c r="AW574">
        <v>767</v>
      </c>
      <c r="AX574">
        <v>106421</v>
      </c>
    </row>
    <row r="575" spans="1:51" x14ac:dyDescent="0.25">
      <c r="A575" t="s">
        <v>618</v>
      </c>
      <c r="B575" t="s">
        <v>619</v>
      </c>
      <c r="C575" t="s">
        <v>98</v>
      </c>
      <c r="D575">
        <v>64</v>
      </c>
      <c r="E575" t="s">
        <v>133</v>
      </c>
      <c r="F575">
        <v>20180514</v>
      </c>
      <c r="G575">
        <v>281</v>
      </c>
      <c r="H575">
        <v>105453</v>
      </c>
      <c r="K575" t="s">
        <v>890</v>
      </c>
      <c r="L575" t="s">
        <v>101</v>
      </c>
      <c r="M575">
        <v>178</v>
      </c>
      <c r="N575" t="s">
        <v>224</v>
      </c>
      <c r="O575" s="1">
        <v>28372347707</v>
      </c>
      <c r="P575">
        <v>105777</v>
      </c>
      <c r="Q575">
        <v>3</v>
      </c>
      <c r="S575" t="s">
        <v>114</v>
      </c>
      <c r="T575" t="s">
        <v>101</v>
      </c>
      <c r="U575">
        <v>188</v>
      </c>
      <c r="V575" t="s">
        <v>115</v>
      </c>
      <c r="W575" s="1">
        <v>269952087611</v>
      </c>
      <c r="X575" t="s">
        <v>1662</v>
      </c>
      <c r="Y575">
        <v>3</v>
      </c>
      <c r="Z575" t="s">
        <v>173</v>
      </c>
      <c r="AA575">
        <v>175</v>
      </c>
      <c r="AB575">
        <v>1</v>
      </c>
      <c r="AC575">
        <v>0</v>
      </c>
      <c r="AD575">
        <v>101</v>
      </c>
      <c r="AE575">
        <v>61</v>
      </c>
      <c r="AF575">
        <v>42</v>
      </c>
      <c r="AG575">
        <v>22</v>
      </c>
      <c r="AH575">
        <v>17</v>
      </c>
      <c r="AI575">
        <v>2</v>
      </c>
      <c r="AJ575">
        <v>5</v>
      </c>
      <c r="AK575">
        <v>8</v>
      </c>
      <c r="AL575">
        <v>4</v>
      </c>
      <c r="AM575">
        <v>113</v>
      </c>
      <c r="AN575">
        <v>76</v>
      </c>
      <c r="AO575">
        <v>54</v>
      </c>
      <c r="AP575">
        <v>16</v>
      </c>
      <c r="AQ575">
        <v>17</v>
      </c>
      <c r="AR575">
        <v>9</v>
      </c>
      <c r="AS575">
        <v>14</v>
      </c>
      <c r="AT575">
        <v>24</v>
      </c>
      <c r="AU575">
        <v>1665</v>
      </c>
      <c r="AV575">
        <v>4</v>
      </c>
      <c r="AW575">
        <v>4870</v>
      </c>
      <c r="AY575">
        <v>126610</v>
      </c>
    </row>
    <row r="576" spans="1:51" x14ac:dyDescent="0.25">
      <c r="A576" t="s">
        <v>618</v>
      </c>
      <c r="B576" t="s">
        <v>619</v>
      </c>
      <c r="C576" t="s">
        <v>98</v>
      </c>
      <c r="D576">
        <v>64</v>
      </c>
      <c r="E576" t="s">
        <v>133</v>
      </c>
      <c r="F576">
        <v>20180514</v>
      </c>
      <c r="G576">
        <v>282</v>
      </c>
      <c r="H576">
        <v>104926</v>
      </c>
      <c r="K576" t="s">
        <v>670</v>
      </c>
      <c r="L576" t="s">
        <v>101</v>
      </c>
      <c r="M576">
        <v>178</v>
      </c>
      <c r="N576" t="s">
        <v>121</v>
      </c>
      <c r="O576" s="1">
        <v>309733059548</v>
      </c>
      <c r="P576">
        <v>106233</v>
      </c>
      <c r="Q576">
        <v>6</v>
      </c>
      <c r="S576" t="s">
        <v>679</v>
      </c>
      <c r="T576" t="s">
        <v>101</v>
      </c>
      <c r="U576">
        <v>185</v>
      </c>
      <c r="V576" t="s">
        <v>274</v>
      </c>
      <c r="W576" s="1">
        <v>246926762491</v>
      </c>
      <c r="X576" t="s">
        <v>1663</v>
      </c>
      <c r="Y576">
        <v>3</v>
      </c>
      <c r="Z576" t="s">
        <v>173</v>
      </c>
      <c r="AA576">
        <v>124</v>
      </c>
      <c r="AB576">
        <v>2</v>
      </c>
      <c r="AC576">
        <v>1</v>
      </c>
      <c r="AD576">
        <v>75</v>
      </c>
      <c r="AE576">
        <v>53</v>
      </c>
      <c r="AF576">
        <v>34</v>
      </c>
      <c r="AG576">
        <v>13</v>
      </c>
      <c r="AH576">
        <v>13</v>
      </c>
      <c r="AI576">
        <v>3</v>
      </c>
      <c r="AJ576">
        <v>6</v>
      </c>
      <c r="AK576">
        <v>3</v>
      </c>
      <c r="AL576">
        <v>6</v>
      </c>
      <c r="AM576">
        <v>94</v>
      </c>
      <c r="AN576">
        <v>52</v>
      </c>
      <c r="AO576">
        <v>35</v>
      </c>
      <c r="AP576">
        <v>22</v>
      </c>
      <c r="AQ576">
        <v>13</v>
      </c>
      <c r="AR576">
        <v>9</v>
      </c>
      <c r="AS576">
        <v>12</v>
      </c>
      <c r="AT576">
        <v>21</v>
      </c>
      <c r="AU576">
        <v>1805</v>
      </c>
      <c r="AV576">
        <v>8</v>
      </c>
      <c r="AW576">
        <v>3545</v>
      </c>
      <c r="AX576">
        <v>106421</v>
      </c>
      <c r="AY576">
        <v>104792</v>
      </c>
    </row>
    <row r="577" spans="1:51" x14ac:dyDescent="0.25">
      <c r="A577" t="s">
        <v>618</v>
      </c>
      <c r="B577" t="s">
        <v>619</v>
      </c>
      <c r="C577" t="s">
        <v>98</v>
      </c>
      <c r="D577">
        <v>64</v>
      </c>
      <c r="E577" t="s">
        <v>133</v>
      </c>
      <c r="F577">
        <v>20180514</v>
      </c>
      <c r="G577">
        <v>284</v>
      </c>
      <c r="H577">
        <v>133430</v>
      </c>
      <c r="K577" t="s">
        <v>651</v>
      </c>
      <c r="L577" t="s">
        <v>108</v>
      </c>
      <c r="N577" t="s">
        <v>164</v>
      </c>
      <c r="O577" s="1">
        <v>190800821355</v>
      </c>
      <c r="P577">
        <v>104898</v>
      </c>
      <c r="S577" t="s">
        <v>835</v>
      </c>
      <c r="T577" t="s">
        <v>101</v>
      </c>
      <c r="U577">
        <v>190</v>
      </c>
      <c r="V577" t="s">
        <v>369</v>
      </c>
      <c r="W577" s="1">
        <v>311047227926</v>
      </c>
      <c r="X577" t="s">
        <v>1664</v>
      </c>
      <c r="Y577">
        <v>3</v>
      </c>
      <c r="Z577" t="s">
        <v>173</v>
      </c>
      <c r="AA577">
        <v>146</v>
      </c>
      <c r="AB577">
        <v>7</v>
      </c>
      <c r="AC577">
        <v>6</v>
      </c>
      <c r="AD577">
        <v>118</v>
      </c>
      <c r="AE577">
        <v>68</v>
      </c>
      <c r="AF577">
        <v>52</v>
      </c>
      <c r="AG577">
        <v>26</v>
      </c>
      <c r="AH577">
        <v>17</v>
      </c>
      <c r="AI577">
        <v>3</v>
      </c>
      <c r="AJ577">
        <v>5</v>
      </c>
      <c r="AK577">
        <v>4</v>
      </c>
      <c r="AL577">
        <v>4</v>
      </c>
      <c r="AM577">
        <v>114</v>
      </c>
      <c r="AN577">
        <v>78</v>
      </c>
      <c r="AO577">
        <v>54</v>
      </c>
      <c r="AP577">
        <v>19</v>
      </c>
      <c r="AQ577">
        <v>16</v>
      </c>
      <c r="AR577">
        <v>8</v>
      </c>
      <c r="AS577">
        <v>11</v>
      </c>
      <c r="AT577">
        <v>29</v>
      </c>
      <c r="AU577">
        <v>1488</v>
      </c>
      <c r="AV577">
        <v>44</v>
      </c>
      <c r="AW577">
        <v>1120</v>
      </c>
      <c r="AX577">
        <v>126610</v>
      </c>
    </row>
    <row r="578" spans="1:51" x14ac:dyDescent="0.25">
      <c r="A578" t="s">
        <v>618</v>
      </c>
      <c r="B578" t="s">
        <v>619</v>
      </c>
      <c r="C578" t="s">
        <v>98</v>
      </c>
      <c r="D578">
        <v>64</v>
      </c>
      <c r="E578" t="s">
        <v>133</v>
      </c>
      <c r="F578">
        <v>20180514</v>
      </c>
      <c r="G578">
        <v>285</v>
      </c>
      <c r="H578">
        <v>104745</v>
      </c>
      <c r="I578">
        <v>1</v>
      </c>
      <c r="K578" t="s">
        <v>642</v>
      </c>
      <c r="L578" t="s">
        <v>108</v>
      </c>
      <c r="M578">
        <v>185</v>
      </c>
      <c r="N578" t="s">
        <v>154</v>
      </c>
      <c r="O578" s="1">
        <v>319452429843</v>
      </c>
      <c r="P578">
        <v>106000</v>
      </c>
      <c r="S578" t="s">
        <v>726</v>
      </c>
      <c r="T578" t="s">
        <v>101</v>
      </c>
      <c r="U578">
        <v>172</v>
      </c>
      <c r="V578" t="s">
        <v>305</v>
      </c>
      <c r="W578" s="1">
        <v>259822039699</v>
      </c>
      <c r="X578" t="s">
        <v>1095</v>
      </c>
      <c r="Y578">
        <v>3</v>
      </c>
      <c r="Z578" t="s">
        <v>173</v>
      </c>
      <c r="AA578">
        <v>60</v>
      </c>
      <c r="AB578">
        <v>0</v>
      </c>
      <c r="AC578">
        <v>1</v>
      </c>
      <c r="AD578">
        <v>37</v>
      </c>
      <c r="AE578">
        <v>25</v>
      </c>
      <c r="AF578">
        <v>19</v>
      </c>
      <c r="AG578">
        <v>9</v>
      </c>
      <c r="AH578">
        <v>7</v>
      </c>
      <c r="AI578">
        <v>0</v>
      </c>
      <c r="AJ578">
        <v>0</v>
      </c>
      <c r="AK578">
        <v>2</v>
      </c>
      <c r="AL578">
        <v>1</v>
      </c>
      <c r="AM578">
        <v>46</v>
      </c>
      <c r="AN578">
        <v>31</v>
      </c>
      <c r="AO578">
        <v>17</v>
      </c>
      <c r="AP578">
        <v>1</v>
      </c>
      <c r="AQ578">
        <v>6</v>
      </c>
      <c r="AR578">
        <v>3</v>
      </c>
      <c r="AS578">
        <v>8</v>
      </c>
      <c r="AT578">
        <v>2</v>
      </c>
      <c r="AU578">
        <v>7950</v>
      </c>
      <c r="AV578">
        <v>31</v>
      </c>
      <c r="AW578">
        <v>1415</v>
      </c>
      <c r="AY578">
        <v>105138</v>
      </c>
    </row>
    <row r="579" spans="1:51" x14ac:dyDescent="0.25">
      <c r="A579" t="s">
        <v>618</v>
      </c>
      <c r="B579" t="s">
        <v>619</v>
      </c>
      <c r="C579" t="s">
        <v>98</v>
      </c>
      <c r="D579">
        <v>64</v>
      </c>
      <c r="E579" t="s">
        <v>133</v>
      </c>
      <c r="F579">
        <v>20180514</v>
      </c>
      <c r="G579">
        <v>286</v>
      </c>
      <c r="H579">
        <v>100644</v>
      </c>
      <c r="I579">
        <v>2</v>
      </c>
      <c r="K579" t="s">
        <v>683</v>
      </c>
      <c r="L579" t="s">
        <v>101</v>
      </c>
      <c r="M579">
        <v>198</v>
      </c>
      <c r="N579" t="s">
        <v>104</v>
      </c>
      <c r="O579" s="1">
        <v>210650239562</v>
      </c>
      <c r="P579">
        <v>106378</v>
      </c>
      <c r="S579" t="s">
        <v>194</v>
      </c>
      <c r="T579" t="s">
        <v>101</v>
      </c>
      <c r="V579" t="s">
        <v>191</v>
      </c>
      <c r="W579" s="1">
        <v>233456536619</v>
      </c>
      <c r="X579" t="s">
        <v>1665</v>
      </c>
      <c r="Y579">
        <v>3</v>
      </c>
      <c r="Z579" t="s">
        <v>187</v>
      </c>
      <c r="AA579">
        <v>118</v>
      </c>
      <c r="AB579">
        <v>9</v>
      </c>
      <c r="AC579">
        <v>2</v>
      </c>
      <c r="AD579">
        <v>95</v>
      </c>
      <c r="AE579">
        <v>73</v>
      </c>
      <c r="AF579">
        <v>51</v>
      </c>
      <c r="AG579">
        <v>10</v>
      </c>
      <c r="AH579">
        <v>12</v>
      </c>
      <c r="AI579">
        <v>3</v>
      </c>
      <c r="AJ579">
        <v>5</v>
      </c>
      <c r="AK579">
        <v>4</v>
      </c>
      <c r="AL579">
        <v>2</v>
      </c>
      <c r="AM579">
        <v>82</v>
      </c>
      <c r="AN579">
        <v>49</v>
      </c>
      <c r="AO579">
        <v>34</v>
      </c>
      <c r="AP579">
        <v>14</v>
      </c>
      <c r="AQ579">
        <v>12</v>
      </c>
      <c r="AR579">
        <v>4</v>
      </c>
      <c r="AS579">
        <v>7</v>
      </c>
      <c r="AT579">
        <v>3</v>
      </c>
      <c r="AU579">
        <v>6015</v>
      </c>
      <c r="AV579">
        <v>19</v>
      </c>
      <c r="AW579">
        <v>1905</v>
      </c>
      <c r="AX579">
        <v>106421</v>
      </c>
    </row>
    <row r="580" spans="1:51" x14ac:dyDescent="0.25">
      <c r="A580" t="s">
        <v>618</v>
      </c>
      <c r="B580" t="s">
        <v>619</v>
      </c>
      <c r="C580" t="s">
        <v>98</v>
      </c>
      <c r="D580">
        <v>64</v>
      </c>
      <c r="E580" t="s">
        <v>133</v>
      </c>
      <c r="F580">
        <v>20180514</v>
      </c>
      <c r="G580">
        <v>287</v>
      </c>
      <c r="H580">
        <v>105676</v>
      </c>
      <c r="I580">
        <v>9</v>
      </c>
      <c r="K580" t="s">
        <v>201</v>
      </c>
      <c r="L580" t="s">
        <v>101</v>
      </c>
      <c r="M580">
        <v>163</v>
      </c>
      <c r="N580" t="s">
        <v>178</v>
      </c>
      <c r="O580" s="1">
        <v>274332648871</v>
      </c>
      <c r="P580">
        <v>105223</v>
      </c>
      <c r="Q580">
        <v>5</v>
      </c>
      <c r="S580" t="s">
        <v>1091</v>
      </c>
      <c r="T580" t="s">
        <v>101</v>
      </c>
      <c r="U580">
        <v>198</v>
      </c>
      <c r="V580" t="s">
        <v>150</v>
      </c>
      <c r="W580" s="1">
        <v>296372347707</v>
      </c>
      <c r="X580" t="s">
        <v>1666</v>
      </c>
      <c r="Y580">
        <v>3</v>
      </c>
      <c r="Z580" t="s">
        <v>187</v>
      </c>
      <c r="AA580">
        <v>105</v>
      </c>
      <c r="AB580">
        <v>6</v>
      </c>
      <c r="AC580">
        <v>4</v>
      </c>
      <c r="AD580">
        <v>67</v>
      </c>
      <c r="AE580">
        <v>44</v>
      </c>
      <c r="AF580">
        <v>29</v>
      </c>
      <c r="AG580">
        <v>10</v>
      </c>
      <c r="AH580">
        <v>8</v>
      </c>
      <c r="AI580">
        <v>6</v>
      </c>
      <c r="AJ580">
        <v>8</v>
      </c>
      <c r="AK580">
        <v>6</v>
      </c>
      <c r="AL580">
        <v>0</v>
      </c>
      <c r="AM580">
        <v>77</v>
      </c>
      <c r="AN580">
        <v>60</v>
      </c>
      <c r="AO580">
        <v>32</v>
      </c>
      <c r="AP580">
        <v>8</v>
      </c>
      <c r="AQ580">
        <v>9</v>
      </c>
      <c r="AR580">
        <v>6</v>
      </c>
      <c r="AS580">
        <v>10</v>
      </c>
      <c r="AT580">
        <v>10</v>
      </c>
      <c r="AU580">
        <v>2930</v>
      </c>
      <c r="AV580">
        <v>6</v>
      </c>
      <c r="AW580">
        <v>4540</v>
      </c>
      <c r="AX580">
        <v>104792</v>
      </c>
      <c r="AY580">
        <v>126774</v>
      </c>
    </row>
    <row r="581" spans="1:51" x14ac:dyDescent="0.25">
      <c r="A581" t="s">
        <v>618</v>
      </c>
      <c r="B581" t="s">
        <v>619</v>
      </c>
      <c r="C581" t="s">
        <v>98</v>
      </c>
      <c r="D581">
        <v>64</v>
      </c>
      <c r="E581" t="s">
        <v>133</v>
      </c>
      <c r="F581">
        <v>20180514</v>
      </c>
      <c r="G581">
        <v>290</v>
      </c>
      <c r="H581">
        <v>104925</v>
      </c>
      <c r="I581">
        <v>11</v>
      </c>
      <c r="K581" t="s">
        <v>641</v>
      </c>
      <c r="L581" t="s">
        <v>101</v>
      </c>
      <c r="M581">
        <v>188</v>
      </c>
      <c r="N581" t="s">
        <v>301</v>
      </c>
      <c r="O581" s="1">
        <v>309787816564</v>
      </c>
      <c r="P581">
        <v>105077</v>
      </c>
      <c r="S581" t="s">
        <v>808</v>
      </c>
      <c r="T581" t="s">
        <v>108</v>
      </c>
      <c r="U581">
        <v>188</v>
      </c>
      <c r="V581" t="s">
        <v>154</v>
      </c>
      <c r="W581" s="1">
        <v>303216974675</v>
      </c>
      <c r="X581" t="s">
        <v>811</v>
      </c>
      <c r="Y581">
        <v>3</v>
      </c>
      <c r="Z581" t="s">
        <v>187</v>
      </c>
      <c r="AA581">
        <v>88</v>
      </c>
      <c r="AB581">
        <v>1</v>
      </c>
      <c r="AC581">
        <v>1</v>
      </c>
      <c r="AD581">
        <v>59</v>
      </c>
      <c r="AE581">
        <v>41</v>
      </c>
      <c r="AF581">
        <v>30</v>
      </c>
      <c r="AG581">
        <v>10</v>
      </c>
      <c r="AH581">
        <v>10</v>
      </c>
      <c r="AI581">
        <v>2</v>
      </c>
      <c r="AJ581">
        <v>3</v>
      </c>
      <c r="AK581">
        <v>2</v>
      </c>
      <c r="AL581">
        <v>0</v>
      </c>
      <c r="AM581">
        <v>57</v>
      </c>
      <c r="AN581">
        <v>34</v>
      </c>
      <c r="AO581">
        <v>18</v>
      </c>
      <c r="AP581">
        <v>12</v>
      </c>
      <c r="AQ581">
        <v>9</v>
      </c>
      <c r="AR581">
        <v>1</v>
      </c>
      <c r="AS581">
        <v>5</v>
      </c>
      <c r="AT581">
        <v>18</v>
      </c>
      <c r="AU581">
        <v>1905</v>
      </c>
      <c r="AV581">
        <v>41</v>
      </c>
      <c r="AW581">
        <v>1180</v>
      </c>
      <c r="AX581">
        <v>126610</v>
      </c>
      <c r="AY581">
        <v>111575</v>
      </c>
    </row>
    <row r="582" spans="1:51" x14ac:dyDescent="0.25">
      <c r="A582" t="s">
        <v>618</v>
      </c>
      <c r="B582" t="s">
        <v>619</v>
      </c>
      <c r="C582" t="s">
        <v>98</v>
      </c>
      <c r="D582">
        <v>64</v>
      </c>
      <c r="E582" t="s">
        <v>133</v>
      </c>
      <c r="F582">
        <v>20180514</v>
      </c>
      <c r="G582">
        <v>292</v>
      </c>
      <c r="H582">
        <v>104926</v>
      </c>
      <c r="K582" t="s">
        <v>670</v>
      </c>
      <c r="L582" t="s">
        <v>101</v>
      </c>
      <c r="M582">
        <v>178</v>
      </c>
      <c r="N582" t="s">
        <v>121</v>
      </c>
      <c r="O582" s="1">
        <v>309733059548</v>
      </c>
      <c r="P582">
        <v>105376</v>
      </c>
      <c r="S582" t="s">
        <v>129</v>
      </c>
      <c r="T582" t="s">
        <v>101</v>
      </c>
      <c r="U582">
        <v>185</v>
      </c>
      <c r="V582" t="s">
        <v>104</v>
      </c>
      <c r="W582" s="1">
        <v>288295687885</v>
      </c>
      <c r="X582" t="s">
        <v>139</v>
      </c>
      <c r="Y582">
        <v>3</v>
      </c>
      <c r="Z582" t="s">
        <v>187</v>
      </c>
      <c r="AA582">
        <v>93</v>
      </c>
      <c r="AB582">
        <v>1</v>
      </c>
      <c r="AC582">
        <v>2</v>
      </c>
      <c r="AD582">
        <v>65</v>
      </c>
      <c r="AE582">
        <v>43</v>
      </c>
      <c r="AF582">
        <v>29</v>
      </c>
      <c r="AG582">
        <v>14</v>
      </c>
      <c r="AH582">
        <v>10</v>
      </c>
      <c r="AI582">
        <v>3</v>
      </c>
      <c r="AJ582">
        <v>4</v>
      </c>
      <c r="AK582">
        <v>2</v>
      </c>
      <c r="AL582">
        <v>5</v>
      </c>
      <c r="AM582">
        <v>67</v>
      </c>
      <c r="AN582">
        <v>36</v>
      </c>
      <c r="AO582">
        <v>27</v>
      </c>
      <c r="AP582">
        <v>11</v>
      </c>
      <c r="AQ582">
        <v>10</v>
      </c>
      <c r="AR582">
        <v>5</v>
      </c>
      <c r="AS582">
        <v>8</v>
      </c>
      <c r="AT582">
        <v>21</v>
      </c>
      <c r="AU582">
        <v>1805</v>
      </c>
      <c r="AV582">
        <v>53</v>
      </c>
      <c r="AW582">
        <v>973</v>
      </c>
      <c r="AX582">
        <v>105138</v>
      </c>
    </row>
    <row r="583" spans="1:51" x14ac:dyDescent="0.25">
      <c r="A583" t="s">
        <v>618</v>
      </c>
      <c r="B583" t="s">
        <v>619</v>
      </c>
      <c r="C583" t="s">
        <v>98</v>
      </c>
      <c r="D583">
        <v>64</v>
      </c>
      <c r="E583" t="s">
        <v>133</v>
      </c>
      <c r="F583">
        <v>20180514</v>
      </c>
      <c r="G583">
        <v>293</v>
      </c>
      <c r="H583">
        <v>104745</v>
      </c>
      <c r="I583">
        <v>1</v>
      </c>
      <c r="K583" t="s">
        <v>642</v>
      </c>
      <c r="L583" t="s">
        <v>108</v>
      </c>
      <c r="M583">
        <v>185</v>
      </c>
      <c r="N583" t="s">
        <v>154</v>
      </c>
      <c r="O583" s="1">
        <v>319452429843</v>
      </c>
      <c r="P583">
        <v>133430</v>
      </c>
      <c r="S583" t="s">
        <v>651</v>
      </c>
      <c r="T583" t="s">
        <v>108</v>
      </c>
      <c r="V583" t="s">
        <v>164</v>
      </c>
      <c r="W583" s="1">
        <v>190800821355</v>
      </c>
      <c r="X583" t="s">
        <v>510</v>
      </c>
      <c r="Y583">
        <v>3</v>
      </c>
      <c r="Z583" t="s">
        <v>187</v>
      </c>
      <c r="AA583">
        <v>82</v>
      </c>
      <c r="AB583">
        <v>2</v>
      </c>
      <c r="AC583">
        <v>1</v>
      </c>
      <c r="AD583">
        <v>37</v>
      </c>
      <c r="AE583">
        <v>31</v>
      </c>
      <c r="AF583">
        <v>28</v>
      </c>
      <c r="AG583">
        <v>4</v>
      </c>
      <c r="AH583">
        <v>8</v>
      </c>
      <c r="AI583">
        <v>0</v>
      </c>
      <c r="AJ583">
        <v>0</v>
      </c>
      <c r="AK583">
        <v>5</v>
      </c>
      <c r="AL583">
        <v>6</v>
      </c>
      <c r="AM583">
        <v>72</v>
      </c>
      <c r="AN583">
        <v>46</v>
      </c>
      <c r="AO583">
        <v>26</v>
      </c>
      <c r="AP583">
        <v>11</v>
      </c>
      <c r="AQ583">
        <v>9</v>
      </c>
      <c r="AR583">
        <v>9</v>
      </c>
      <c r="AS583">
        <v>13</v>
      </c>
      <c r="AT583">
        <v>2</v>
      </c>
      <c r="AU583">
        <v>7950</v>
      </c>
      <c r="AV583">
        <v>29</v>
      </c>
      <c r="AW583">
        <v>1488</v>
      </c>
      <c r="AX583">
        <v>106421</v>
      </c>
    </row>
    <row r="584" spans="1:51" x14ac:dyDescent="0.25">
      <c r="A584" t="s">
        <v>618</v>
      </c>
      <c r="B584" t="s">
        <v>619</v>
      </c>
      <c r="C584" t="s">
        <v>98</v>
      </c>
      <c r="D584">
        <v>64</v>
      </c>
      <c r="E584" t="s">
        <v>133</v>
      </c>
      <c r="F584">
        <v>20180514</v>
      </c>
      <c r="G584">
        <v>294</v>
      </c>
      <c r="H584">
        <v>100644</v>
      </c>
      <c r="I584">
        <v>2</v>
      </c>
      <c r="K584" t="s">
        <v>683</v>
      </c>
      <c r="L584" t="s">
        <v>101</v>
      </c>
      <c r="M584">
        <v>198</v>
      </c>
      <c r="N584" t="s">
        <v>104</v>
      </c>
      <c r="O584" s="1">
        <v>210650239562</v>
      </c>
      <c r="P584">
        <v>105676</v>
      </c>
      <c r="Q584">
        <v>9</v>
      </c>
      <c r="S584" t="s">
        <v>201</v>
      </c>
      <c r="T584" t="s">
        <v>101</v>
      </c>
      <c r="U584">
        <v>163</v>
      </c>
      <c r="V584" t="s">
        <v>178</v>
      </c>
      <c r="W584" s="1">
        <v>274332648871</v>
      </c>
      <c r="X584" t="s">
        <v>702</v>
      </c>
      <c r="Y584">
        <v>3</v>
      </c>
      <c r="Z584" t="s">
        <v>189</v>
      </c>
      <c r="AA584">
        <v>107</v>
      </c>
      <c r="AB584">
        <v>7</v>
      </c>
      <c r="AC584">
        <v>2</v>
      </c>
      <c r="AD584">
        <v>73</v>
      </c>
      <c r="AE584">
        <v>55</v>
      </c>
      <c r="AF584">
        <v>41</v>
      </c>
      <c r="AG584">
        <v>11</v>
      </c>
      <c r="AH584">
        <v>14</v>
      </c>
      <c r="AI584">
        <v>1</v>
      </c>
      <c r="AJ584">
        <v>3</v>
      </c>
      <c r="AK584">
        <v>3</v>
      </c>
      <c r="AL584">
        <v>1</v>
      </c>
      <c r="AM584">
        <v>81</v>
      </c>
      <c r="AN584">
        <v>52</v>
      </c>
      <c r="AO584">
        <v>36</v>
      </c>
      <c r="AP584">
        <v>17</v>
      </c>
      <c r="AQ584">
        <v>14</v>
      </c>
      <c r="AR584">
        <v>6</v>
      </c>
      <c r="AS584">
        <v>9</v>
      </c>
      <c r="AT584">
        <v>3</v>
      </c>
      <c r="AU584">
        <v>6015</v>
      </c>
      <c r="AV584">
        <v>10</v>
      </c>
      <c r="AW584">
        <v>2930</v>
      </c>
      <c r="AX584">
        <v>104792</v>
      </c>
    </row>
    <row r="585" spans="1:51" x14ac:dyDescent="0.25">
      <c r="A585" t="s">
        <v>618</v>
      </c>
      <c r="B585" t="s">
        <v>619</v>
      </c>
      <c r="C585" t="s">
        <v>98</v>
      </c>
      <c r="D585">
        <v>64</v>
      </c>
      <c r="E585" t="s">
        <v>133</v>
      </c>
      <c r="F585">
        <v>20180514</v>
      </c>
      <c r="G585">
        <v>296</v>
      </c>
      <c r="H585">
        <v>104925</v>
      </c>
      <c r="I585">
        <v>11</v>
      </c>
      <c r="K585" t="s">
        <v>641</v>
      </c>
      <c r="L585" t="s">
        <v>101</v>
      </c>
      <c r="M585">
        <v>188</v>
      </c>
      <c r="N585" t="s">
        <v>301</v>
      </c>
      <c r="O585" s="1">
        <v>309787816564</v>
      </c>
      <c r="P585">
        <v>105453</v>
      </c>
      <c r="S585" t="s">
        <v>890</v>
      </c>
      <c r="T585" t="s">
        <v>101</v>
      </c>
      <c r="U585">
        <v>178</v>
      </c>
      <c r="V585" t="s">
        <v>224</v>
      </c>
      <c r="W585" s="1">
        <v>28372347707</v>
      </c>
      <c r="X585" t="s">
        <v>1667</v>
      </c>
      <c r="Y585">
        <v>3</v>
      </c>
      <c r="Z585" t="s">
        <v>189</v>
      </c>
      <c r="AA585">
        <v>141</v>
      </c>
      <c r="AB585">
        <v>4</v>
      </c>
      <c r="AC585">
        <v>3</v>
      </c>
      <c r="AD585">
        <v>93</v>
      </c>
      <c r="AE585">
        <v>63</v>
      </c>
      <c r="AF585">
        <v>42</v>
      </c>
      <c r="AG585">
        <v>12</v>
      </c>
      <c r="AH585">
        <v>12</v>
      </c>
      <c r="AI585">
        <v>5</v>
      </c>
      <c r="AJ585">
        <v>9</v>
      </c>
      <c r="AK585">
        <v>2</v>
      </c>
      <c r="AL585">
        <v>2</v>
      </c>
      <c r="AM585">
        <v>85</v>
      </c>
      <c r="AN585">
        <v>53</v>
      </c>
      <c r="AO585">
        <v>31</v>
      </c>
      <c r="AP585">
        <v>11</v>
      </c>
      <c r="AQ585">
        <v>12</v>
      </c>
      <c r="AR585">
        <v>4</v>
      </c>
      <c r="AS585">
        <v>10</v>
      </c>
      <c r="AT585">
        <v>18</v>
      </c>
      <c r="AU585">
        <v>1905</v>
      </c>
      <c r="AV585">
        <v>24</v>
      </c>
      <c r="AW585">
        <v>1665</v>
      </c>
      <c r="AX585">
        <v>126774</v>
      </c>
    </row>
    <row r="586" spans="1:51" x14ac:dyDescent="0.25">
      <c r="A586" t="s">
        <v>618</v>
      </c>
      <c r="B586" t="s">
        <v>619</v>
      </c>
      <c r="C586" t="s">
        <v>98</v>
      </c>
      <c r="D586">
        <v>64</v>
      </c>
      <c r="E586" t="s">
        <v>133</v>
      </c>
      <c r="F586">
        <v>20180514</v>
      </c>
      <c r="G586">
        <v>297</v>
      </c>
      <c r="H586">
        <v>104745</v>
      </c>
      <c r="I586">
        <v>1</v>
      </c>
      <c r="K586" t="s">
        <v>642</v>
      </c>
      <c r="L586" t="s">
        <v>108</v>
      </c>
      <c r="M586">
        <v>185</v>
      </c>
      <c r="N586" t="s">
        <v>154</v>
      </c>
      <c r="O586" s="1">
        <v>319452429843</v>
      </c>
      <c r="P586">
        <v>104926</v>
      </c>
      <c r="S586" t="s">
        <v>670</v>
      </c>
      <c r="T586" t="s">
        <v>101</v>
      </c>
      <c r="U586">
        <v>178</v>
      </c>
      <c r="V586" t="s">
        <v>121</v>
      </c>
      <c r="W586" s="1">
        <v>309733059548</v>
      </c>
      <c r="X586" t="s">
        <v>482</v>
      </c>
      <c r="Y586">
        <v>3</v>
      </c>
      <c r="Z586" t="s">
        <v>189</v>
      </c>
      <c r="AA586">
        <v>134</v>
      </c>
      <c r="AB586">
        <v>3</v>
      </c>
      <c r="AC586">
        <v>1</v>
      </c>
      <c r="AD586">
        <v>74</v>
      </c>
      <c r="AE586">
        <v>46</v>
      </c>
      <c r="AF586">
        <v>35</v>
      </c>
      <c r="AG586">
        <v>16</v>
      </c>
      <c r="AH586">
        <v>13</v>
      </c>
      <c r="AI586">
        <v>3</v>
      </c>
      <c r="AJ586">
        <v>5</v>
      </c>
      <c r="AK586">
        <v>3</v>
      </c>
      <c r="AL586">
        <v>0</v>
      </c>
      <c r="AM586">
        <v>82</v>
      </c>
      <c r="AN586">
        <v>54</v>
      </c>
      <c r="AO586">
        <v>33</v>
      </c>
      <c r="AP586">
        <v>10</v>
      </c>
      <c r="AQ586">
        <v>12</v>
      </c>
      <c r="AR586">
        <v>2</v>
      </c>
      <c r="AS586">
        <v>7</v>
      </c>
      <c r="AT586">
        <v>2</v>
      </c>
      <c r="AU586">
        <v>7950</v>
      </c>
      <c r="AV586">
        <v>21</v>
      </c>
      <c r="AW586">
        <v>1805</v>
      </c>
      <c r="AX586">
        <v>126610</v>
      </c>
    </row>
    <row r="587" spans="1:51" x14ac:dyDescent="0.25">
      <c r="A587" t="s">
        <v>618</v>
      </c>
      <c r="B587" t="s">
        <v>619</v>
      </c>
      <c r="C587" t="s">
        <v>98</v>
      </c>
      <c r="D587">
        <v>64</v>
      </c>
      <c r="E587" t="s">
        <v>133</v>
      </c>
      <c r="F587">
        <v>20180514</v>
      </c>
      <c r="G587">
        <v>298</v>
      </c>
      <c r="H587">
        <v>100644</v>
      </c>
      <c r="I587">
        <v>2</v>
      </c>
      <c r="K587" t="s">
        <v>683</v>
      </c>
      <c r="L587" t="s">
        <v>101</v>
      </c>
      <c r="M587">
        <v>198</v>
      </c>
      <c r="N587" t="s">
        <v>104</v>
      </c>
      <c r="O587" s="1">
        <v>210650239562</v>
      </c>
      <c r="P587">
        <v>105227</v>
      </c>
      <c r="Q587">
        <v>4</v>
      </c>
      <c r="S587" t="s">
        <v>784</v>
      </c>
      <c r="T587" t="s">
        <v>101</v>
      </c>
      <c r="U587">
        <v>198</v>
      </c>
      <c r="V587" t="s">
        <v>504</v>
      </c>
      <c r="W587" s="1">
        <v>296235455168</v>
      </c>
      <c r="X587" t="s">
        <v>1668</v>
      </c>
      <c r="Y587">
        <v>3</v>
      </c>
      <c r="Z587" t="s">
        <v>193</v>
      </c>
      <c r="AA587">
        <v>121</v>
      </c>
      <c r="AB587">
        <v>9</v>
      </c>
      <c r="AC587">
        <v>1</v>
      </c>
      <c r="AD587">
        <v>77</v>
      </c>
      <c r="AE587">
        <v>58</v>
      </c>
      <c r="AF587">
        <v>44</v>
      </c>
      <c r="AG587">
        <v>12</v>
      </c>
      <c r="AH587">
        <v>12</v>
      </c>
      <c r="AI587">
        <v>1</v>
      </c>
      <c r="AJ587">
        <v>2</v>
      </c>
      <c r="AK587">
        <v>6</v>
      </c>
      <c r="AL587">
        <v>0</v>
      </c>
      <c r="AM587">
        <v>85</v>
      </c>
      <c r="AN587">
        <v>60</v>
      </c>
      <c r="AO587">
        <v>44</v>
      </c>
      <c r="AP587">
        <v>13</v>
      </c>
      <c r="AQ587">
        <v>12</v>
      </c>
      <c r="AR587">
        <v>7</v>
      </c>
      <c r="AS587">
        <v>9</v>
      </c>
      <c r="AT587">
        <v>3</v>
      </c>
      <c r="AU587">
        <v>6015</v>
      </c>
      <c r="AV587">
        <v>5</v>
      </c>
      <c r="AW587">
        <v>4770</v>
      </c>
      <c r="AY587">
        <v>104527</v>
      </c>
    </row>
    <row r="588" spans="1:51" x14ac:dyDescent="0.25">
      <c r="A588" t="s">
        <v>618</v>
      </c>
      <c r="B588" t="s">
        <v>619</v>
      </c>
      <c r="C588" t="s">
        <v>98</v>
      </c>
      <c r="D588">
        <v>64</v>
      </c>
      <c r="E588" t="s">
        <v>133</v>
      </c>
      <c r="F588">
        <v>20180514</v>
      </c>
      <c r="G588">
        <v>299</v>
      </c>
      <c r="H588">
        <v>104745</v>
      </c>
      <c r="I588">
        <v>1</v>
      </c>
      <c r="K588" t="s">
        <v>642</v>
      </c>
      <c r="L588" t="s">
        <v>108</v>
      </c>
      <c r="M588">
        <v>185</v>
      </c>
      <c r="N588" t="s">
        <v>154</v>
      </c>
      <c r="O588" s="1">
        <v>319452429843</v>
      </c>
      <c r="P588">
        <v>104925</v>
      </c>
      <c r="Q588">
        <v>11</v>
      </c>
      <c r="S588" t="s">
        <v>641</v>
      </c>
      <c r="T588" t="s">
        <v>101</v>
      </c>
      <c r="U588">
        <v>188</v>
      </c>
      <c r="V588" t="s">
        <v>301</v>
      </c>
      <c r="W588" s="1">
        <v>309787816564</v>
      </c>
      <c r="X588" t="s">
        <v>181</v>
      </c>
      <c r="Y588">
        <v>3</v>
      </c>
      <c r="Z588" t="s">
        <v>193</v>
      </c>
      <c r="AA588">
        <v>116</v>
      </c>
      <c r="AB588">
        <v>1</v>
      </c>
      <c r="AC588">
        <v>2</v>
      </c>
      <c r="AD588">
        <v>65</v>
      </c>
      <c r="AE588">
        <v>39</v>
      </c>
      <c r="AF588">
        <v>25</v>
      </c>
      <c r="AG588">
        <v>18</v>
      </c>
      <c r="AH588">
        <v>10</v>
      </c>
      <c r="AI588">
        <v>2</v>
      </c>
      <c r="AJ588">
        <v>3</v>
      </c>
      <c r="AK588">
        <v>4</v>
      </c>
      <c r="AL588">
        <v>0</v>
      </c>
      <c r="AM588">
        <v>63</v>
      </c>
      <c r="AN588">
        <v>45</v>
      </c>
      <c r="AO588">
        <v>27</v>
      </c>
      <c r="AP588">
        <v>11</v>
      </c>
      <c r="AQ588">
        <v>11</v>
      </c>
      <c r="AR588">
        <v>2</v>
      </c>
      <c r="AS588">
        <v>5</v>
      </c>
      <c r="AT588">
        <v>2</v>
      </c>
      <c r="AU588">
        <v>7950</v>
      </c>
      <c r="AV588">
        <v>18</v>
      </c>
      <c r="AW588">
        <v>1905</v>
      </c>
      <c r="AX588">
        <v>104792</v>
      </c>
    </row>
    <row r="589" spans="1:51" x14ac:dyDescent="0.25">
      <c r="A589" t="s">
        <v>618</v>
      </c>
      <c r="B589" t="s">
        <v>619</v>
      </c>
      <c r="C589" t="s">
        <v>98</v>
      </c>
      <c r="D589">
        <v>64</v>
      </c>
      <c r="E589" t="s">
        <v>133</v>
      </c>
      <c r="F589">
        <v>20180514</v>
      </c>
      <c r="G589">
        <v>300</v>
      </c>
      <c r="H589">
        <v>104745</v>
      </c>
      <c r="I589">
        <v>1</v>
      </c>
      <c r="K589" t="s">
        <v>642</v>
      </c>
      <c r="L589" t="s">
        <v>108</v>
      </c>
      <c r="M589">
        <v>185</v>
      </c>
      <c r="N589" t="s">
        <v>154</v>
      </c>
      <c r="O589" s="1">
        <v>319452429843</v>
      </c>
      <c r="P589">
        <v>100644</v>
      </c>
      <c r="Q589">
        <v>2</v>
      </c>
      <c r="S589" t="s">
        <v>683</v>
      </c>
      <c r="T589" t="s">
        <v>101</v>
      </c>
      <c r="U589">
        <v>198</v>
      </c>
      <c r="V589" t="s">
        <v>104</v>
      </c>
      <c r="W589" s="1">
        <v>210650239562</v>
      </c>
      <c r="X589" t="s">
        <v>1669</v>
      </c>
      <c r="Y589">
        <v>3</v>
      </c>
      <c r="Z589" t="s">
        <v>196</v>
      </c>
      <c r="AA589">
        <v>129</v>
      </c>
      <c r="AB589">
        <v>0</v>
      </c>
      <c r="AC589">
        <v>1</v>
      </c>
      <c r="AD589">
        <v>72</v>
      </c>
      <c r="AE589">
        <v>47</v>
      </c>
      <c r="AF589">
        <v>27</v>
      </c>
      <c r="AG589">
        <v>17</v>
      </c>
      <c r="AH589">
        <v>12</v>
      </c>
      <c r="AI589">
        <v>7</v>
      </c>
      <c r="AJ589">
        <v>11</v>
      </c>
      <c r="AK589">
        <v>2</v>
      </c>
      <c r="AL589">
        <v>1</v>
      </c>
      <c r="AM589">
        <v>65</v>
      </c>
      <c r="AN589">
        <v>41</v>
      </c>
      <c r="AO589">
        <v>23</v>
      </c>
      <c r="AP589">
        <v>11</v>
      </c>
      <c r="AQ589">
        <v>11</v>
      </c>
      <c r="AR589">
        <v>1</v>
      </c>
      <c r="AS589">
        <v>6</v>
      </c>
      <c r="AT589">
        <v>2</v>
      </c>
      <c r="AU589">
        <v>7950</v>
      </c>
      <c r="AV589">
        <v>3</v>
      </c>
      <c r="AW589">
        <v>6015</v>
      </c>
      <c r="AY589">
        <v>106043</v>
      </c>
    </row>
    <row r="590" spans="1:51" x14ac:dyDescent="0.25">
      <c r="A590" t="s">
        <v>1670</v>
      </c>
      <c r="B590" t="s">
        <v>113</v>
      </c>
      <c r="C590" t="s">
        <v>98</v>
      </c>
      <c r="D590">
        <v>32</v>
      </c>
      <c r="E590" t="s">
        <v>99</v>
      </c>
      <c r="F590">
        <v>20180521</v>
      </c>
      <c r="G590">
        <v>286</v>
      </c>
      <c r="H590">
        <v>104926</v>
      </c>
      <c r="I590">
        <v>2</v>
      </c>
      <c r="K590" t="s">
        <v>670</v>
      </c>
      <c r="L590" t="s">
        <v>101</v>
      </c>
      <c r="M590">
        <v>178</v>
      </c>
      <c r="N590" t="s">
        <v>121</v>
      </c>
      <c r="O590" s="1">
        <v>309924709103</v>
      </c>
      <c r="P590">
        <v>111511</v>
      </c>
      <c r="R590" t="s">
        <v>354</v>
      </c>
      <c r="S590" t="s">
        <v>332</v>
      </c>
      <c r="T590" t="s">
        <v>101</v>
      </c>
      <c r="V590" t="s">
        <v>127</v>
      </c>
      <c r="W590" s="1">
        <v>222450376454</v>
      </c>
      <c r="X590" t="s">
        <v>821</v>
      </c>
      <c r="Y590">
        <v>3</v>
      </c>
      <c r="Z590" t="s">
        <v>187</v>
      </c>
      <c r="AA590">
        <v>113</v>
      </c>
      <c r="AB590">
        <v>4</v>
      </c>
      <c r="AC590">
        <v>1</v>
      </c>
      <c r="AD590">
        <v>88</v>
      </c>
      <c r="AE590">
        <v>62</v>
      </c>
      <c r="AF590">
        <v>48</v>
      </c>
      <c r="AG590">
        <v>16</v>
      </c>
      <c r="AH590">
        <v>14</v>
      </c>
      <c r="AI590">
        <v>2</v>
      </c>
      <c r="AJ590">
        <v>3</v>
      </c>
      <c r="AK590">
        <v>0</v>
      </c>
      <c r="AL590">
        <v>2</v>
      </c>
      <c r="AM590">
        <v>93</v>
      </c>
      <c r="AN590">
        <v>59</v>
      </c>
      <c r="AO590">
        <v>37</v>
      </c>
      <c r="AP590">
        <v>15</v>
      </c>
      <c r="AQ590">
        <v>14</v>
      </c>
      <c r="AR590">
        <v>3</v>
      </c>
      <c r="AS590">
        <v>8</v>
      </c>
      <c r="AT590">
        <v>19</v>
      </c>
      <c r="AU590">
        <v>1895</v>
      </c>
      <c r="AV590">
        <v>204</v>
      </c>
      <c r="AW590">
        <v>295</v>
      </c>
      <c r="AX590">
        <v>106043</v>
      </c>
      <c r="AY590">
        <v>106233</v>
      </c>
    </row>
    <row r="591" spans="1:51" x14ac:dyDescent="0.25">
      <c r="A591" t="s">
        <v>1670</v>
      </c>
      <c r="B591" t="s">
        <v>113</v>
      </c>
      <c r="C591" t="s">
        <v>98</v>
      </c>
      <c r="D591">
        <v>32</v>
      </c>
      <c r="E591" t="s">
        <v>99</v>
      </c>
      <c r="F591">
        <v>20180521</v>
      </c>
      <c r="G591">
        <v>291</v>
      </c>
      <c r="H591">
        <v>104527</v>
      </c>
      <c r="I591">
        <v>3</v>
      </c>
      <c r="K591" t="s">
        <v>694</v>
      </c>
      <c r="L591" t="s">
        <v>101</v>
      </c>
      <c r="M591">
        <v>183</v>
      </c>
      <c r="N591" t="s">
        <v>118</v>
      </c>
      <c r="O591" s="1">
        <v>331471594798</v>
      </c>
      <c r="P591">
        <v>111577</v>
      </c>
      <c r="S591" t="s">
        <v>235</v>
      </c>
      <c r="T591" t="s">
        <v>101</v>
      </c>
      <c r="V591" t="s">
        <v>127</v>
      </c>
      <c r="W591" s="1">
        <v>216125941136</v>
      </c>
      <c r="X591" t="s">
        <v>315</v>
      </c>
      <c r="Y591">
        <v>3</v>
      </c>
      <c r="Z591" t="s">
        <v>187</v>
      </c>
      <c r="AA591">
        <v>68</v>
      </c>
      <c r="AB591">
        <v>6</v>
      </c>
      <c r="AC591">
        <v>2</v>
      </c>
      <c r="AD591">
        <v>56</v>
      </c>
      <c r="AE591">
        <v>37</v>
      </c>
      <c r="AF591">
        <v>30</v>
      </c>
      <c r="AG591">
        <v>13</v>
      </c>
      <c r="AH591">
        <v>10</v>
      </c>
      <c r="AI591">
        <v>0</v>
      </c>
      <c r="AJ591">
        <v>0</v>
      </c>
      <c r="AK591">
        <v>4</v>
      </c>
      <c r="AL591">
        <v>0</v>
      </c>
      <c r="AM591">
        <v>56</v>
      </c>
      <c r="AN591">
        <v>31</v>
      </c>
      <c r="AO591">
        <v>20</v>
      </c>
      <c r="AP591">
        <v>16</v>
      </c>
      <c r="AQ591">
        <v>9</v>
      </c>
      <c r="AR591">
        <v>4</v>
      </c>
      <c r="AS591">
        <v>6</v>
      </c>
      <c r="AT591">
        <v>25</v>
      </c>
      <c r="AU591">
        <v>1605</v>
      </c>
      <c r="AV591">
        <v>57</v>
      </c>
      <c r="AW591">
        <v>910</v>
      </c>
      <c r="AX591">
        <v>106233</v>
      </c>
    </row>
    <row r="592" spans="1:51" x14ac:dyDescent="0.25">
      <c r="A592" t="s">
        <v>1670</v>
      </c>
      <c r="B592" t="s">
        <v>113</v>
      </c>
      <c r="C592" t="s">
        <v>98</v>
      </c>
      <c r="D592">
        <v>32</v>
      </c>
      <c r="E592" t="s">
        <v>99</v>
      </c>
      <c r="F592">
        <v>20180521</v>
      </c>
      <c r="G592">
        <v>294</v>
      </c>
      <c r="H592">
        <v>104926</v>
      </c>
      <c r="I592">
        <v>2</v>
      </c>
      <c r="K592" t="s">
        <v>670</v>
      </c>
      <c r="L592" t="s">
        <v>101</v>
      </c>
      <c r="M592">
        <v>178</v>
      </c>
      <c r="N592" t="s">
        <v>121</v>
      </c>
      <c r="O592" s="1">
        <v>309924709103</v>
      </c>
      <c r="P592">
        <v>105815</v>
      </c>
      <c r="S592" t="s">
        <v>758</v>
      </c>
      <c r="T592" t="s">
        <v>101</v>
      </c>
      <c r="V592" t="s">
        <v>127</v>
      </c>
      <c r="W592" s="1">
        <v>268309377139</v>
      </c>
      <c r="X592" t="s">
        <v>1233</v>
      </c>
      <c r="Y592">
        <v>3</v>
      </c>
      <c r="Z592" t="s">
        <v>189</v>
      </c>
      <c r="AA592">
        <v>118</v>
      </c>
      <c r="AB592">
        <v>4</v>
      </c>
      <c r="AC592">
        <v>1</v>
      </c>
      <c r="AD592">
        <v>90</v>
      </c>
      <c r="AE592">
        <v>57</v>
      </c>
      <c r="AF592">
        <v>41</v>
      </c>
      <c r="AG592">
        <v>19</v>
      </c>
      <c r="AH592">
        <v>12</v>
      </c>
      <c r="AI592">
        <v>9</v>
      </c>
      <c r="AJ592">
        <v>11</v>
      </c>
      <c r="AK592">
        <v>9</v>
      </c>
      <c r="AL592">
        <v>3</v>
      </c>
      <c r="AM592">
        <v>76</v>
      </c>
      <c r="AN592">
        <v>47</v>
      </c>
      <c r="AO592">
        <v>37</v>
      </c>
      <c r="AP592">
        <v>16</v>
      </c>
      <c r="AQ592">
        <v>12</v>
      </c>
      <c r="AR592">
        <v>2</v>
      </c>
      <c r="AS592">
        <v>4</v>
      </c>
      <c r="AT592">
        <v>19</v>
      </c>
      <c r="AU592">
        <v>1895</v>
      </c>
      <c r="AV592">
        <v>55</v>
      </c>
      <c r="AW592">
        <v>923</v>
      </c>
      <c r="AX592">
        <v>106043</v>
      </c>
    </row>
    <row r="593" spans="1:51" x14ac:dyDescent="0.25">
      <c r="A593" t="s">
        <v>1670</v>
      </c>
      <c r="B593" t="s">
        <v>113</v>
      </c>
      <c r="C593" t="s">
        <v>98</v>
      </c>
      <c r="D593">
        <v>32</v>
      </c>
      <c r="E593" t="s">
        <v>99</v>
      </c>
      <c r="F593">
        <v>20180521</v>
      </c>
      <c r="G593">
        <v>296</v>
      </c>
      <c r="H593">
        <v>105916</v>
      </c>
      <c r="K593" t="s">
        <v>463</v>
      </c>
      <c r="L593" t="s">
        <v>101</v>
      </c>
      <c r="N593" t="s">
        <v>464</v>
      </c>
      <c r="O593" s="1">
        <v>262806297057</v>
      </c>
      <c r="P593">
        <v>104527</v>
      </c>
      <c r="Q593">
        <v>3</v>
      </c>
      <c r="S593" t="s">
        <v>694</v>
      </c>
      <c r="T593" t="s">
        <v>101</v>
      </c>
      <c r="U593">
        <v>183</v>
      </c>
      <c r="V593" t="s">
        <v>118</v>
      </c>
      <c r="W593" s="1">
        <v>331471594798</v>
      </c>
      <c r="X593" t="s">
        <v>840</v>
      </c>
      <c r="Y593">
        <v>3</v>
      </c>
      <c r="Z593" t="s">
        <v>189</v>
      </c>
      <c r="AA593">
        <v>71</v>
      </c>
      <c r="AB593">
        <v>1</v>
      </c>
      <c r="AC593">
        <v>2</v>
      </c>
      <c r="AD593">
        <v>55</v>
      </c>
      <c r="AE593">
        <v>29</v>
      </c>
      <c r="AF593">
        <v>20</v>
      </c>
      <c r="AG593">
        <v>17</v>
      </c>
      <c r="AH593">
        <v>8</v>
      </c>
      <c r="AI593">
        <v>7</v>
      </c>
      <c r="AJ593">
        <v>8</v>
      </c>
      <c r="AK593">
        <v>1</v>
      </c>
      <c r="AL593">
        <v>0</v>
      </c>
      <c r="AM593">
        <v>53</v>
      </c>
      <c r="AN593">
        <v>37</v>
      </c>
      <c r="AO593">
        <v>20</v>
      </c>
      <c r="AP593">
        <v>6</v>
      </c>
      <c r="AQ593">
        <v>8</v>
      </c>
      <c r="AR593">
        <v>5</v>
      </c>
      <c r="AS593">
        <v>10</v>
      </c>
      <c r="AT593">
        <v>60</v>
      </c>
      <c r="AU593">
        <v>884</v>
      </c>
      <c r="AV593">
        <v>25</v>
      </c>
      <c r="AW593">
        <v>1605</v>
      </c>
      <c r="AX593">
        <v>106233</v>
      </c>
    </row>
    <row r="594" spans="1:51" x14ac:dyDescent="0.25">
      <c r="A594" t="s">
        <v>1670</v>
      </c>
      <c r="B594" t="s">
        <v>113</v>
      </c>
      <c r="C594" t="s">
        <v>98</v>
      </c>
      <c r="D594">
        <v>32</v>
      </c>
      <c r="E594" t="s">
        <v>99</v>
      </c>
      <c r="F594">
        <v>20180521</v>
      </c>
      <c r="G594">
        <v>298</v>
      </c>
      <c r="H594">
        <v>105376</v>
      </c>
      <c r="K594" t="s">
        <v>129</v>
      </c>
      <c r="L594" t="s">
        <v>101</v>
      </c>
      <c r="M594">
        <v>185</v>
      </c>
      <c r="N594" t="s">
        <v>104</v>
      </c>
      <c r="O594" s="1">
        <v>28848733744</v>
      </c>
      <c r="P594">
        <v>104926</v>
      </c>
      <c r="Q594">
        <v>2</v>
      </c>
      <c r="S594" t="s">
        <v>670</v>
      </c>
      <c r="T594" t="s">
        <v>101</v>
      </c>
      <c r="U594">
        <v>178</v>
      </c>
      <c r="V594" t="s">
        <v>121</v>
      </c>
      <c r="W594" s="1">
        <v>309924709103</v>
      </c>
      <c r="X594" t="s">
        <v>139</v>
      </c>
      <c r="Y594">
        <v>3</v>
      </c>
      <c r="Z594" t="s">
        <v>193</v>
      </c>
      <c r="AA594">
        <v>93</v>
      </c>
      <c r="AB594">
        <v>7</v>
      </c>
      <c r="AC594">
        <v>1</v>
      </c>
      <c r="AD594">
        <v>60</v>
      </c>
      <c r="AE594">
        <v>38</v>
      </c>
      <c r="AF594">
        <v>31</v>
      </c>
      <c r="AG594">
        <v>10</v>
      </c>
      <c r="AH594">
        <v>10</v>
      </c>
      <c r="AI594">
        <v>3</v>
      </c>
      <c r="AJ594">
        <v>5</v>
      </c>
      <c r="AK594">
        <v>5</v>
      </c>
      <c r="AL594">
        <v>2</v>
      </c>
      <c r="AM594">
        <v>87</v>
      </c>
      <c r="AN594">
        <v>61</v>
      </c>
      <c r="AO594">
        <v>35</v>
      </c>
      <c r="AP594">
        <v>11</v>
      </c>
      <c r="AQ594">
        <v>10</v>
      </c>
      <c r="AR594">
        <v>5</v>
      </c>
      <c r="AS594">
        <v>9</v>
      </c>
      <c r="AT594">
        <v>49</v>
      </c>
      <c r="AU594">
        <v>1045</v>
      </c>
      <c r="AV594">
        <v>19</v>
      </c>
      <c r="AW594">
        <v>1895</v>
      </c>
      <c r="AX594">
        <v>106043</v>
      </c>
    </row>
    <row r="595" spans="1:51" x14ac:dyDescent="0.25">
      <c r="A595" t="s">
        <v>1671</v>
      </c>
      <c r="B595" t="s">
        <v>1104</v>
      </c>
      <c r="C595" t="s">
        <v>98</v>
      </c>
      <c r="D595">
        <v>32</v>
      </c>
      <c r="E595" t="s">
        <v>99</v>
      </c>
      <c r="F595">
        <v>20180521</v>
      </c>
      <c r="G595">
        <v>273</v>
      </c>
      <c r="H595">
        <v>109739</v>
      </c>
      <c r="K595" t="s">
        <v>290</v>
      </c>
      <c r="L595" t="s">
        <v>108</v>
      </c>
      <c r="N595" t="s">
        <v>104</v>
      </c>
      <c r="O595" s="1">
        <v>22932238193</v>
      </c>
      <c r="P595">
        <v>104792</v>
      </c>
      <c r="Q595">
        <v>6</v>
      </c>
      <c r="S595" t="s">
        <v>468</v>
      </c>
      <c r="T595" t="s">
        <v>101</v>
      </c>
      <c r="U595">
        <v>193</v>
      </c>
      <c r="V595" t="s">
        <v>138</v>
      </c>
      <c r="W595" s="1">
        <v>317180013689</v>
      </c>
      <c r="X595" t="s">
        <v>230</v>
      </c>
      <c r="Y595">
        <v>3</v>
      </c>
      <c r="Z595" t="s">
        <v>173</v>
      </c>
      <c r="AA595">
        <v>110</v>
      </c>
      <c r="AB595">
        <v>4</v>
      </c>
      <c r="AC595">
        <v>2</v>
      </c>
      <c r="AD595">
        <v>83</v>
      </c>
      <c r="AE595">
        <v>50</v>
      </c>
      <c r="AF595">
        <v>33</v>
      </c>
      <c r="AG595">
        <v>19</v>
      </c>
      <c r="AH595">
        <v>14</v>
      </c>
      <c r="AI595">
        <v>5</v>
      </c>
      <c r="AJ595">
        <v>8</v>
      </c>
      <c r="AK595">
        <v>6</v>
      </c>
      <c r="AL595">
        <v>6</v>
      </c>
      <c r="AM595">
        <v>86</v>
      </c>
      <c r="AN595">
        <v>61</v>
      </c>
      <c r="AO595">
        <v>39</v>
      </c>
      <c r="AP595">
        <v>12</v>
      </c>
      <c r="AQ595">
        <v>14</v>
      </c>
      <c r="AR595">
        <v>3</v>
      </c>
      <c r="AS595">
        <v>6</v>
      </c>
      <c r="AT595">
        <v>69</v>
      </c>
      <c r="AU595">
        <v>821</v>
      </c>
      <c r="AV595">
        <v>38</v>
      </c>
      <c r="AW595">
        <v>1220</v>
      </c>
      <c r="AY595">
        <v>106426</v>
      </c>
    </row>
    <row r="596" spans="1:51" x14ac:dyDescent="0.25">
      <c r="A596" t="s">
        <v>1671</v>
      </c>
      <c r="B596" t="s">
        <v>1104</v>
      </c>
      <c r="C596" t="s">
        <v>98</v>
      </c>
      <c r="D596">
        <v>32</v>
      </c>
      <c r="E596" t="s">
        <v>99</v>
      </c>
      <c r="F596">
        <v>20180521</v>
      </c>
      <c r="G596">
        <v>293</v>
      </c>
      <c r="H596">
        <v>106233</v>
      </c>
      <c r="I596">
        <v>1</v>
      </c>
      <c r="K596" t="s">
        <v>679</v>
      </c>
      <c r="L596" t="s">
        <v>101</v>
      </c>
      <c r="M596">
        <v>185</v>
      </c>
      <c r="N596" t="s">
        <v>274</v>
      </c>
      <c r="O596" s="1">
        <v>247118412047</v>
      </c>
      <c r="P596">
        <v>106148</v>
      </c>
      <c r="S596" t="s">
        <v>153</v>
      </c>
      <c r="T596" t="s">
        <v>101</v>
      </c>
      <c r="V596" t="s">
        <v>154</v>
      </c>
      <c r="W596" s="1">
        <v>251608487337</v>
      </c>
      <c r="X596" t="s">
        <v>251</v>
      </c>
      <c r="Y596">
        <v>3</v>
      </c>
      <c r="Z596" t="s">
        <v>187</v>
      </c>
      <c r="AA596">
        <v>70</v>
      </c>
      <c r="AB596">
        <v>7</v>
      </c>
      <c r="AC596">
        <v>1</v>
      </c>
      <c r="AD596">
        <v>45</v>
      </c>
      <c r="AE596">
        <v>22</v>
      </c>
      <c r="AF596">
        <v>19</v>
      </c>
      <c r="AG596">
        <v>17</v>
      </c>
      <c r="AH596">
        <v>9</v>
      </c>
      <c r="AI596">
        <v>0</v>
      </c>
      <c r="AJ596">
        <v>0</v>
      </c>
      <c r="AK596">
        <v>2</v>
      </c>
      <c r="AL596">
        <v>3</v>
      </c>
      <c r="AM596">
        <v>54</v>
      </c>
      <c r="AN596">
        <v>32</v>
      </c>
      <c r="AO596">
        <v>21</v>
      </c>
      <c r="AP596">
        <v>10</v>
      </c>
      <c r="AQ596">
        <v>9</v>
      </c>
      <c r="AR596">
        <v>2</v>
      </c>
      <c r="AS596">
        <v>5</v>
      </c>
      <c r="AT596">
        <v>8</v>
      </c>
      <c r="AU596">
        <v>3195</v>
      </c>
      <c r="AV596">
        <v>77</v>
      </c>
      <c r="AW596">
        <v>742</v>
      </c>
      <c r="AY596">
        <v>104926</v>
      </c>
    </row>
    <row r="597" spans="1:51" x14ac:dyDescent="0.25">
      <c r="A597" t="s">
        <v>1671</v>
      </c>
      <c r="B597" t="s">
        <v>1104</v>
      </c>
      <c r="C597" t="s">
        <v>98</v>
      </c>
      <c r="D597">
        <v>32</v>
      </c>
      <c r="E597" t="s">
        <v>99</v>
      </c>
      <c r="F597">
        <v>20180521</v>
      </c>
      <c r="G597">
        <v>297</v>
      </c>
      <c r="H597">
        <v>106233</v>
      </c>
      <c r="I597">
        <v>1</v>
      </c>
      <c r="K597" t="s">
        <v>679</v>
      </c>
      <c r="L597" t="s">
        <v>101</v>
      </c>
      <c r="M597">
        <v>185</v>
      </c>
      <c r="N597" t="s">
        <v>274</v>
      </c>
      <c r="O597" s="1">
        <v>247118412047</v>
      </c>
      <c r="P597">
        <v>104198</v>
      </c>
      <c r="S597" t="s">
        <v>899</v>
      </c>
      <c r="T597" t="s">
        <v>101</v>
      </c>
      <c r="U597">
        <v>188</v>
      </c>
      <c r="V597" t="s">
        <v>154</v>
      </c>
      <c r="W597" s="1">
        <v>349623545517</v>
      </c>
      <c r="X597" t="s">
        <v>1672</v>
      </c>
      <c r="Y597">
        <v>3</v>
      </c>
      <c r="Z597" t="s">
        <v>189</v>
      </c>
      <c r="AA597">
        <v>177</v>
      </c>
      <c r="AB597">
        <v>12</v>
      </c>
      <c r="AC597">
        <v>7</v>
      </c>
      <c r="AD597">
        <v>125</v>
      </c>
      <c r="AE597">
        <v>65</v>
      </c>
      <c r="AF597">
        <v>54</v>
      </c>
      <c r="AG597">
        <v>27</v>
      </c>
      <c r="AH597">
        <v>17</v>
      </c>
      <c r="AI597">
        <v>6</v>
      </c>
      <c r="AJ597">
        <v>7</v>
      </c>
      <c r="AK597">
        <v>2</v>
      </c>
      <c r="AL597">
        <v>4</v>
      </c>
      <c r="AM597">
        <v>121</v>
      </c>
      <c r="AN597">
        <v>74</v>
      </c>
      <c r="AO597">
        <v>57</v>
      </c>
      <c r="AP597">
        <v>18</v>
      </c>
      <c r="AQ597">
        <v>17</v>
      </c>
      <c r="AR597">
        <v>6</v>
      </c>
      <c r="AS597">
        <v>8</v>
      </c>
      <c r="AT597">
        <v>8</v>
      </c>
      <c r="AU597">
        <v>3195</v>
      </c>
      <c r="AV597">
        <v>71</v>
      </c>
      <c r="AW597">
        <v>820</v>
      </c>
      <c r="AX597">
        <v>106426</v>
      </c>
      <c r="AY597">
        <v>200000</v>
      </c>
    </row>
    <row r="598" spans="1:51" x14ac:dyDescent="0.25">
      <c r="A598" t="s">
        <v>1671</v>
      </c>
      <c r="B598" t="s">
        <v>1104</v>
      </c>
      <c r="C598" t="s">
        <v>98</v>
      </c>
      <c r="D598">
        <v>32</v>
      </c>
      <c r="E598" t="s">
        <v>99</v>
      </c>
      <c r="F598">
        <v>20180521</v>
      </c>
      <c r="G598">
        <v>299</v>
      </c>
      <c r="H598">
        <v>106233</v>
      </c>
      <c r="I598">
        <v>1</v>
      </c>
      <c r="K598" t="s">
        <v>679</v>
      </c>
      <c r="L598" t="s">
        <v>101</v>
      </c>
      <c r="M598">
        <v>185</v>
      </c>
      <c r="N598" t="s">
        <v>274</v>
      </c>
      <c r="O598" s="1">
        <v>247118412047</v>
      </c>
      <c r="P598">
        <v>105583</v>
      </c>
      <c r="S598" t="s">
        <v>300</v>
      </c>
      <c r="T598" t="s">
        <v>101</v>
      </c>
      <c r="U598">
        <v>180</v>
      </c>
      <c r="V598" t="s">
        <v>301</v>
      </c>
      <c r="W598" s="1">
        <v>278904859685</v>
      </c>
      <c r="X598" t="s">
        <v>437</v>
      </c>
      <c r="Y598">
        <v>3</v>
      </c>
      <c r="Z598" t="s">
        <v>193</v>
      </c>
      <c r="AA598">
        <v>117</v>
      </c>
      <c r="AB598">
        <v>10</v>
      </c>
      <c r="AC598">
        <v>5</v>
      </c>
      <c r="AD598">
        <v>92</v>
      </c>
      <c r="AE598">
        <v>54</v>
      </c>
      <c r="AF598">
        <v>46</v>
      </c>
      <c r="AG598">
        <v>21</v>
      </c>
      <c r="AH598">
        <v>16</v>
      </c>
      <c r="AI598">
        <v>1</v>
      </c>
      <c r="AJ598">
        <v>2</v>
      </c>
      <c r="AK598">
        <v>9</v>
      </c>
      <c r="AL598">
        <v>0</v>
      </c>
      <c r="AM598">
        <v>89</v>
      </c>
      <c r="AN598">
        <v>64</v>
      </c>
      <c r="AO598">
        <v>48</v>
      </c>
      <c r="AP598">
        <v>14</v>
      </c>
      <c r="AQ598">
        <v>16</v>
      </c>
      <c r="AR598">
        <v>3</v>
      </c>
      <c r="AS598">
        <v>5</v>
      </c>
      <c r="AT598">
        <v>8</v>
      </c>
      <c r="AU598">
        <v>3195</v>
      </c>
      <c r="AV598">
        <v>68</v>
      </c>
      <c r="AW598">
        <v>824</v>
      </c>
      <c r="AX598">
        <v>104792</v>
      </c>
      <c r="AY598">
        <v>104527</v>
      </c>
    </row>
    <row r="599" spans="1:51" x14ac:dyDescent="0.25">
      <c r="A599" t="s">
        <v>1671</v>
      </c>
      <c r="B599" t="s">
        <v>1104</v>
      </c>
      <c r="C599" t="s">
        <v>98</v>
      </c>
      <c r="D599">
        <v>32</v>
      </c>
      <c r="E599" t="s">
        <v>99</v>
      </c>
      <c r="F599">
        <v>20180521</v>
      </c>
      <c r="G599">
        <v>300</v>
      </c>
      <c r="H599">
        <v>106233</v>
      </c>
      <c r="I599">
        <v>1</v>
      </c>
      <c r="K599" t="s">
        <v>679</v>
      </c>
      <c r="L599" t="s">
        <v>101</v>
      </c>
      <c r="M599">
        <v>185</v>
      </c>
      <c r="N599" t="s">
        <v>274</v>
      </c>
      <c r="O599" s="1">
        <v>247118412047</v>
      </c>
      <c r="P599">
        <v>104468</v>
      </c>
      <c r="S599" t="s">
        <v>829</v>
      </c>
      <c r="T599" t="s">
        <v>101</v>
      </c>
      <c r="U599">
        <v>183</v>
      </c>
      <c r="V599" t="s">
        <v>138</v>
      </c>
      <c r="W599" s="1">
        <v>333963039014</v>
      </c>
      <c r="X599" t="s">
        <v>1673</v>
      </c>
      <c r="Y599">
        <v>3</v>
      </c>
      <c r="Z599" t="s">
        <v>196</v>
      </c>
      <c r="AA599">
        <v>145</v>
      </c>
      <c r="AB599">
        <v>6</v>
      </c>
      <c r="AC599">
        <v>6</v>
      </c>
      <c r="AD599">
        <v>84</v>
      </c>
      <c r="AE599">
        <v>47</v>
      </c>
      <c r="AF599">
        <v>34</v>
      </c>
      <c r="AG599">
        <v>20</v>
      </c>
      <c r="AH599">
        <v>13</v>
      </c>
      <c r="AI599">
        <v>5</v>
      </c>
      <c r="AJ599">
        <v>7</v>
      </c>
      <c r="AK599">
        <v>5</v>
      </c>
      <c r="AL599">
        <v>2</v>
      </c>
      <c r="AM599">
        <v>106</v>
      </c>
      <c r="AN599">
        <v>57</v>
      </c>
      <c r="AO599">
        <v>36</v>
      </c>
      <c r="AP599">
        <v>25</v>
      </c>
      <c r="AQ599">
        <v>15</v>
      </c>
      <c r="AR599">
        <v>5</v>
      </c>
      <c r="AS599">
        <v>9</v>
      </c>
      <c r="AT599">
        <v>8</v>
      </c>
      <c r="AU599">
        <v>3195</v>
      </c>
      <c r="AV599">
        <v>75</v>
      </c>
      <c r="AW599">
        <v>765</v>
      </c>
      <c r="AX599">
        <v>104527</v>
      </c>
    </row>
    <row r="600" spans="1:51" x14ac:dyDescent="0.25">
      <c r="A600" t="s">
        <v>403</v>
      </c>
      <c r="B600" t="s">
        <v>404</v>
      </c>
      <c r="C600" t="s">
        <v>98</v>
      </c>
      <c r="D600">
        <v>128</v>
      </c>
      <c r="E600" t="s">
        <v>176</v>
      </c>
      <c r="F600">
        <v>20180528</v>
      </c>
      <c r="G600">
        <v>100</v>
      </c>
      <c r="H600">
        <v>104745</v>
      </c>
      <c r="I600">
        <v>1</v>
      </c>
      <c r="K600" t="s">
        <v>642</v>
      </c>
      <c r="L600" t="s">
        <v>108</v>
      </c>
      <c r="M600">
        <v>185</v>
      </c>
      <c r="N600" t="s">
        <v>154</v>
      </c>
      <c r="O600" s="1">
        <v>319835728953</v>
      </c>
      <c r="P600">
        <v>104620</v>
      </c>
      <c r="S600" t="s">
        <v>509</v>
      </c>
      <c r="T600" t="s">
        <v>101</v>
      </c>
      <c r="U600">
        <v>183</v>
      </c>
      <c r="V600" t="s">
        <v>121</v>
      </c>
      <c r="W600" s="1">
        <v>326351813826</v>
      </c>
      <c r="X600" t="s">
        <v>1674</v>
      </c>
      <c r="Y600">
        <v>5</v>
      </c>
      <c r="Z600" t="s">
        <v>715</v>
      </c>
      <c r="AA600">
        <v>177</v>
      </c>
      <c r="AB600">
        <v>2</v>
      </c>
      <c r="AC600">
        <v>3</v>
      </c>
      <c r="AD600">
        <v>109</v>
      </c>
      <c r="AE600">
        <v>63</v>
      </c>
      <c r="AF600">
        <v>47</v>
      </c>
      <c r="AG600">
        <v>27</v>
      </c>
      <c r="AH600">
        <v>16</v>
      </c>
      <c r="AI600">
        <v>5</v>
      </c>
      <c r="AJ600">
        <v>7</v>
      </c>
      <c r="AK600">
        <v>2</v>
      </c>
      <c r="AL600">
        <v>1</v>
      </c>
      <c r="AM600">
        <v>107</v>
      </c>
      <c r="AN600">
        <v>82</v>
      </c>
      <c r="AO600">
        <v>46</v>
      </c>
      <c r="AP600">
        <v>16</v>
      </c>
      <c r="AQ600">
        <v>15</v>
      </c>
      <c r="AR600">
        <v>6</v>
      </c>
      <c r="AS600">
        <v>10</v>
      </c>
      <c r="AT600">
        <v>1</v>
      </c>
      <c r="AU600">
        <v>8770</v>
      </c>
      <c r="AV600">
        <v>129</v>
      </c>
      <c r="AW600">
        <v>430</v>
      </c>
      <c r="AX600">
        <v>104792</v>
      </c>
      <c r="AY600">
        <v>106421</v>
      </c>
    </row>
    <row r="601" spans="1:51" x14ac:dyDescent="0.25">
      <c r="A601" t="s">
        <v>403</v>
      </c>
      <c r="B601" t="s">
        <v>404</v>
      </c>
      <c r="C601" t="s">
        <v>98</v>
      </c>
      <c r="D601">
        <v>128</v>
      </c>
      <c r="E601" t="s">
        <v>176</v>
      </c>
      <c r="F601">
        <v>20180528</v>
      </c>
      <c r="G601">
        <v>104</v>
      </c>
      <c r="H601">
        <v>133430</v>
      </c>
      <c r="I601">
        <v>24</v>
      </c>
      <c r="K601" t="s">
        <v>651</v>
      </c>
      <c r="L601" t="s">
        <v>108</v>
      </c>
      <c r="N601" t="s">
        <v>164</v>
      </c>
      <c r="O601" s="1">
        <v>191184120465</v>
      </c>
      <c r="P601">
        <v>105357</v>
      </c>
      <c r="S601" t="s">
        <v>692</v>
      </c>
      <c r="T601" t="s">
        <v>101</v>
      </c>
      <c r="U601">
        <v>183</v>
      </c>
      <c r="V601" t="s">
        <v>135</v>
      </c>
      <c r="W601" s="1">
        <v>289527720739</v>
      </c>
      <c r="X601" t="s">
        <v>1675</v>
      </c>
      <c r="Y601">
        <v>5</v>
      </c>
      <c r="Z601" t="s">
        <v>715</v>
      </c>
      <c r="AA601">
        <v>123</v>
      </c>
      <c r="AB601">
        <v>4</v>
      </c>
      <c r="AC601">
        <v>5</v>
      </c>
      <c r="AD601">
        <v>85</v>
      </c>
      <c r="AE601">
        <v>46</v>
      </c>
      <c r="AF601">
        <v>35</v>
      </c>
      <c r="AG601">
        <v>23</v>
      </c>
      <c r="AH601">
        <v>15</v>
      </c>
      <c r="AI601">
        <v>2</v>
      </c>
      <c r="AJ601">
        <v>4</v>
      </c>
      <c r="AK601">
        <v>2</v>
      </c>
      <c r="AL601">
        <v>3</v>
      </c>
      <c r="AM601">
        <v>99</v>
      </c>
      <c r="AN601">
        <v>62</v>
      </c>
      <c r="AO601">
        <v>38</v>
      </c>
      <c r="AP601">
        <v>16</v>
      </c>
      <c r="AQ601">
        <v>15</v>
      </c>
      <c r="AR601">
        <v>6</v>
      </c>
      <c r="AS601">
        <v>12</v>
      </c>
      <c r="AT601">
        <v>25</v>
      </c>
      <c r="AU601">
        <v>1573</v>
      </c>
      <c r="AV601">
        <v>59</v>
      </c>
      <c r="AW601">
        <v>901</v>
      </c>
      <c r="AX601">
        <v>104527</v>
      </c>
      <c r="AY601">
        <v>133430</v>
      </c>
    </row>
    <row r="602" spans="1:51" x14ac:dyDescent="0.25">
      <c r="A602" t="s">
        <v>403</v>
      </c>
      <c r="B602" t="s">
        <v>404</v>
      </c>
      <c r="C602" t="s">
        <v>98</v>
      </c>
      <c r="D602">
        <v>128</v>
      </c>
      <c r="E602" t="s">
        <v>176</v>
      </c>
      <c r="F602">
        <v>20180528</v>
      </c>
      <c r="G602">
        <v>108</v>
      </c>
      <c r="H602">
        <v>106043</v>
      </c>
      <c r="I602">
        <v>11</v>
      </c>
      <c r="K602" t="s">
        <v>149</v>
      </c>
      <c r="L602" t="s">
        <v>101</v>
      </c>
      <c r="M602">
        <v>170</v>
      </c>
      <c r="N602" t="s">
        <v>150</v>
      </c>
      <c r="O602" s="1">
        <v>257796030116</v>
      </c>
      <c r="P602">
        <v>123921</v>
      </c>
      <c r="S602" t="s">
        <v>1676</v>
      </c>
      <c r="T602" t="s">
        <v>101</v>
      </c>
      <c r="V602" t="s">
        <v>138</v>
      </c>
      <c r="W602" s="1">
        <v>233292265572</v>
      </c>
      <c r="X602" t="s">
        <v>1521</v>
      </c>
      <c r="Y602">
        <v>5</v>
      </c>
      <c r="Z602" t="s">
        <v>715</v>
      </c>
      <c r="AA602">
        <v>87</v>
      </c>
      <c r="AB602">
        <v>1</v>
      </c>
      <c r="AC602">
        <v>2</v>
      </c>
      <c r="AD602">
        <v>66</v>
      </c>
      <c r="AE602">
        <v>49</v>
      </c>
      <c r="AF602">
        <v>42</v>
      </c>
      <c r="AG602">
        <v>8</v>
      </c>
      <c r="AH602">
        <v>12</v>
      </c>
      <c r="AI602">
        <v>1</v>
      </c>
      <c r="AJ602">
        <v>1</v>
      </c>
      <c r="AK602">
        <v>5</v>
      </c>
      <c r="AL602">
        <v>10</v>
      </c>
      <c r="AM602">
        <v>67</v>
      </c>
      <c r="AN602">
        <v>36</v>
      </c>
      <c r="AO602">
        <v>21</v>
      </c>
      <c r="AP602">
        <v>9</v>
      </c>
      <c r="AQ602">
        <v>11</v>
      </c>
      <c r="AR602">
        <v>5</v>
      </c>
      <c r="AS602">
        <v>11</v>
      </c>
      <c r="AT602">
        <v>12</v>
      </c>
      <c r="AU602">
        <v>2165</v>
      </c>
      <c r="AV602">
        <v>130</v>
      </c>
      <c r="AW602">
        <v>430</v>
      </c>
      <c r="AX602">
        <v>104792</v>
      </c>
    </row>
    <row r="603" spans="1:51" x14ac:dyDescent="0.25">
      <c r="A603" t="s">
        <v>403</v>
      </c>
      <c r="B603" t="s">
        <v>404</v>
      </c>
      <c r="C603" t="s">
        <v>98</v>
      </c>
      <c r="D603">
        <v>128</v>
      </c>
      <c r="E603" t="s">
        <v>176</v>
      </c>
      <c r="F603">
        <v>20180528</v>
      </c>
      <c r="G603">
        <v>120</v>
      </c>
      <c r="H603">
        <v>104926</v>
      </c>
      <c r="I603">
        <v>18</v>
      </c>
      <c r="K603" t="s">
        <v>670</v>
      </c>
      <c r="L603" t="s">
        <v>101</v>
      </c>
      <c r="M603">
        <v>178</v>
      </c>
      <c r="N603" t="s">
        <v>121</v>
      </c>
      <c r="O603" s="1">
        <v>310116358658</v>
      </c>
      <c r="P603">
        <v>104665</v>
      </c>
      <c r="S603" t="s">
        <v>859</v>
      </c>
      <c r="T603" t="s">
        <v>101</v>
      </c>
      <c r="U603">
        <v>180</v>
      </c>
      <c r="V603" t="s">
        <v>154</v>
      </c>
      <c r="W603" s="1">
        <v>323422313484</v>
      </c>
      <c r="X603" t="s">
        <v>1677</v>
      </c>
      <c r="Y603">
        <v>5</v>
      </c>
      <c r="Z603" t="s">
        <v>715</v>
      </c>
      <c r="AA603">
        <v>118</v>
      </c>
      <c r="AB603">
        <v>3</v>
      </c>
      <c r="AC603">
        <v>3</v>
      </c>
      <c r="AD603">
        <v>81</v>
      </c>
      <c r="AE603">
        <v>51</v>
      </c>
      <c r="AF603">
        <v>34</v>
      </c>
      <c r="AG603">
        <v>17</v>
      </c>
      <c r="AH603">
        <v>13</v>
      </c>
      <c r="AI603">
        <v>3</v>
      </c>
      <c r="AJ603">
        <v>5</v>
      </c>
      <c r="AK603">
        <v>1</v>
      </c>
      <c r="AL603">
        <v>2</v>
      </c>
      <c r="AM603">
        <v>92</v>
      </c>
      <c r="AN603">
        <v>59</v>
      </c>
      <c r="AO603">
        <v>28</v>
      </c>
      <c r="AP603">
        <v>14</v>
      </c>
      <c r="AQ603">
        <v>12</v>
      </c>
      <c r="AR603">
        <v>4</v>
      </c>
      <c r="AS603">
        <v>12</v>
      </c>
      <c r="AT603">
        <v>18</v>
      </c>
      <c r="AU603">
        <v>1940</v>
      </c>
      <c r="AV603">
        <v>128</v>
      </c>
      <c r="AW603">
        <v>431</v>
      </c>
      <c r="AX603">
        <v>106421</v>
      </c>
    </row>
    <row r="604" spans="1:51" x14ac:dyDescent="0.25">
      <c r="A604" t="s">
        <v>403</v>
      </c>
      <c r="B604" t="s">
        <v>404</v>
      </c>
      <c r="C604" t="s">
        <v>98</v>
      </c>
      <c r="D604">
        <v>128</v>
      </c>
      <c r="E604" t="s">
        <v>176</v>
      </c>
      <c r="F604">
        <v>20180528</v>
      </c>
      <c r="G604">
        <v>132</v>
      </c>
      <c r="H604">
        <v>105676</v>
      </c>
      <c r="I604">
        <v>8</v>
      </c>
      <c r="K604" t="s">
        <v>201</v>
      </c>
      <c r="L604" t="s">
        <v>101</v>
      </c>
      <c r="M604">
        <v>163</v>
      </c>
      <c r="N604" t="s">
        <v>178</v>
      </c>
      <c r="O604" s="1">
        <v>274715947981</v>
      </c>
      <c r="P604">
        <v>104898</v>
      </c>
      <c r="S604" t="s">
        <v>835</v>
      </c>
      <c r="T604" t="s">
        <v>101</v>
      </c>
      <c r="U604">
        <v>190</v>
      </c>
      <c r="V604" t="s">
        <v>369</v>
      </c>
      <c r="W604" s="1">
        <v>311430527036</v>
      </c>
      <c r="X604" t="s">
        <v>1678</v>
      </c>
      <c r="Y604">
        <v>5</v>
      </c>
      <c r="Z604" t="s">
        <v>715</v>
      </c>
      <c r="AA604">
        <v>172</v>
      </c>
      <c r="AB604">
        <v>18</v>
      </c>
      <c r="AC604">
        <v>4</v>
      </c>
      <c r="AD604">
        <v>123</v>
      </c>
      <c r="AE604">
        <v>67</v>
      </c>
      <c r="AF604">
        <v>50</v>
      </c>
      <c r="AG604">
        <v>29</v>
      </c>
      <c r="AH604">
        <v>22</v>
      </c>
      <c r="AI604">
        <v>9</v>
      </c>
      <c r="AJ604">
        <v>14</v>
      </c>
      <c r="AK604">
        <v>8</v>
      </c>
      <c r="AL604">
        <v>2</v>
      </c>
      <c r="AM604">
        <v>134</v>
      </c>
      <c r="AN604">
        <v>87</v>
      </c>
      <c r="AO604">
        <v>54</v>
      </c>
      <c r="AP604">
        <v>15</v>
      </c>
      <c r="AQ604">
        <v>21</v>
      </c>
      <c r="AR604">
        <v>7</v>
      </c>
      <c r="AS604">
        <v>17</v>
      </c>
      <c r="AT604">
        <v>9</v>
      </c>
      <c r="AU604">
        <v>3020</v>
      </c>
      <c r="AV604">
        <v>44</v>
      </c>
      <c r="AW604">
        <v>1155</v>
      </c>
      <c r="AX604">
        <v>104527</v>
      </c>
    </row>
    <row r="605" spans="1:51" x14ac:dyDescent="0.25">
      <c r="A605" t="s">
        <v>403</v>
      </c>
      <c r="B605" t="s">
        <v>404</v>
      </c>
      <c r="C605" t="s">
        <v>98</v>
      </c>
      <c r="D605">
        <v>128</v>
      </c>
      <c r="E605" t="s">
        <v>176</v>
      </c>
      <c r="F605">
        <v>20180528</v>
      </c>
      <c r="G605">
        <v>135</v>
      </c>
      <c r="H605">
        <v>104792</v>
      </c>
      <c r="I605">
        <v>32</v>
      </c>
      <c r="K605" t="s">
        <v>468</v>
      </c>
      <c r="L605" t="s">
        <v>101</v>
      </c>
      <c r="M605">
        <v>193</v>
      </c>
      <c r="N605" t="s">
        <v>138</v>
      </c>
      <c r="O605" s="1">
        <v>317371663244</v>
      </c>
      <c r="P605">
        <v>200611</v>
      </c>
      <c r="S605" t="s">
        <v>1679</v>
      </c>
      <c r="T605" t="s">
        <v>117</v>
      </c>
      <c r="V605" t="s">
        <v>138</v>
      </c>
      <c r="W605" s="1">
        <v>1965229295</v>
      </c>
      <c r="X605" t="s">
        <v>1680</v>
      </c>
      <c r="Y605">
        <v>5</v>
      </c>
      <c r="Z605" t="s">
        <v>715</v>
      </c>
      <c r="AA605">
        <v>130</v>
      </c>
      <c r="AB605">
        <v>1</v>
      </c>
      <c r="AC605">
        <v>7</v>
      </c>
      <c r="AD605">
        <v>94</v>
      </c>
      <c r="AE605">
        <v>49</v>
      </c>
      <c r="AF605">
        <v>37</v>
      </c>
      <c r="AG605">
        <v>24</v>
      </c>
      <c r="AH605">
        <v>16</v>
      </c>
      <c r="AI605">
        <v>8</v>
      </c>
      <c r="AJ605">
        <v>11</v>
      </c>
      <c r="AK605">
        <v>1</v>
      </c>
      <c r="AL605">
        <v>5</v>
      </c>
      <c r="AM605">
        <v>108</v>
      </c>
      <c r="AN605">
        <v>54</v>
      </c>
      <c r="AO605">
        <v>30</v>
      </c>
      <c r="AP605">
        <v>21</v>
      </c>
      <c r="AQ605">
        <v>15</v>
      </c>
      <c r="AR605">
        <v>7</v>
      </c>
      <c r="AS605">
        <v>16</v>
      </c>
      <c r="AT605">
        <v>37</v>
      </c>
      <c r="AU605">
        <v>1220</v>
      </c>
      <c r="AV605">
        <v>306</v>
      </c>
      <c r="AW605">
        <v>166</v>
      </c>
      <c r="AX605">
        <v>133430</v>
      </c>
    </row>
    <row r="606" spans="1:51" x14ac:dyDescent="0.25">
      <c r="A606" t="s">
        <v>403</v>
      </c>
      <c r="B606" t="s">
        <v>404</v>
      </c>
      <c r="C606" t="s">
        <v>98</v>
      </c>
      <c r="D606">
        <v>128</v>
      </c>
      <c r="E606" t="s">
        <v>176</v>
      </c>
      <c r="F606">
        <v>20180528</v>
      </c>
      <c r="G606">
        <v>140</v>
      </c>
      <c r="H606">
        <v>105138</v>
      </c>
      <c r="I606">
        <v>13</v>
      </c>
      <c r="K606" t="s">
        <v>644</v>
      </c>
      <c r="L606" t="s">
        <v>101</v>
      </c>
      <c r="M606">
        <v>183</v>
      </c>
      <c r="N606" t="s">
        <v>154</v>
      </c>
      <c r="O606" s="1">
        <v>301190965092</v>
      </c>
      <c r="P606">
        <v>104797</v>
      </c>
      <c r="S606" t="s">
        <v>388</v>
      </c>
      <c r="T606" t="s">
        <v>101</v>
      </c>
      <c r="U606">
        <v>188</v>
      </c>
      <c r="V606" t="s">
        <v>382</v>
      </c>
      <c r="W606" s="1">
        <v>317207392197</v>
      </c>
      <c r="X606" t="s">
        <v>1681</v>
      </c>
      <c r="Y606">
        <v>5</v>
      </c>
      <c r="Z606" t="s">
        <v>715</v>
      </c>
      <c r="AA606">
        <v>210</v>
      </c>
      <c r="AB606">
        <v>7</v>
      </c>
      <c r="AC606">
        <v>2</v>
      </c>
      <c r="AD606">
        <v>150</v>
      </c>
      <c r="AE606">
        <v>87</v>
      </c>
      <c r="AF606">
        <v>63</v>
      </c>
      <c r="AG606">
        <v>34</v>
      </c>
      <c r="AH606">
        <v>24</v>
      </c>
      <c r="AI606">
        <v>7</v>
      </c>
      <c r="AJ606">
        <v>12</v>
      </c>
      <c r="AK606">
        <v>11</v>
      </c>
      <c r="AL606">
        <v>2</v>
      </c>
      <c r="AM606">
        <v>138</v>
      </c>
      <c r="AN606">
        <v>97</v>
      </c>
      <c r="AO606">
        <v>69</v>
      </c>
      <c r="AP606">
        <v>20</v>
      </c>
      <c r="AQ606">
        <v>23</v>
      </c>
      <c r="AR606">
        <v>11</v>
      </c>
      <c r="AS606">
        <v>17</v>
      </c>
      <c r="AT606">
        <v>13</v>
      </c>
      <c r="AU606">
        <v>2120</v>
      </c>
      <c r="AV606">
        <v>100</v>
      </c>
      <c r="AW606">
        <v>602</v>
      </c>
      <c r="AX606">
        <v>104792</v>
      </c>
    </row>
    <row r="607" spans="1:51" x14ac:dyDescent="0.25">
      <c r="A607" t="s">
        <v>403</v>
      </c>
      <c r="B607" t="s">
        <v>404</v>
      </c>
      <c r="C607" t="s">
        <v>98</v>
      </c>
      <c r="D607">
        <v>128</v>
      </c>
      <c r="E607" t="s">
        <v>176</v>
      </c>
      <c r="F607">
        <v>20180528</v>
      </c>
      <c r="G607">
        <v>143</v>
      </c>
      <c r="H607">
        <v>104925</v>
      </c>
      <c r="I607">
        <v>20</v>
      </c>
      <c r="K607" t="s">
        <v>641</v>
      </c>
      <c r="L607" t="s">
        <v>101</v>
      </c>
      <c r="M607">
        <v>188</v>
      </c>
      <c r="N607" t="s">
        <v>301</v>
      </c>
      <c r="O607" s="1">
        <v>310171115674</v>
      </c>
      <c r="P607">
        <v>104297</v>
      </c>
      <c r="S607" t="s">
        <v>405</v>
      </c>
      <c r="T607" t="s">
        <v>101</v>
      </c>
      <c r="U607">
        <v>178</v>
      </c>
      <c r="V607" t="s">
        <v>109</v>
      </c>
      <c r="W607" s="1">
        <v>343134839151</v>
      </c>
      <c r="X607" t="s">
        <v>793</v>
      </c>
      <c r="Y607">
        <v>5</v>
      </c>
      <c r="Z607" t="s">
        <v>715</v>
      </c>
      <c r="AA607">
        <v>125</v>
      </c>
      <c r="AB607">
        <v>6</v>
      </c>
      <c r="AC607">
        <v>1</v>
      </c>
      <c r="AD607">
        <v>85</v>
      </c>
      <c r="AE607">
        <v>59</v>
      </c>
      <c r="AF607">
        <v>43</v>
      </c>
      <c r="AG607">
        <v>14</v>
      </c>
      <c r="AH607">
        <v>15</v>
      </c>
      <c r="AI607">
        <v>4</v>
      </c>
      <c r="AJ607">
        <v>7</v>
      </c>
      <c r="AK607">
        <v>4</v>
      </c>
      <c r="AL607">
        <v>5</v>
      </c>
      <c r="AM607">
        <v>101</v>
      </c>
      <c r="AN607">
        <v>71</v>
      </c>
      <c r="AO607">
        <v>42</v>
      </c>
      <c r="AP607">
        <v>10</v>
      </c>
      <c r="AQ607">
        <v>14</v>
      </c>
      <c r="AR607">
        <v>5</v>
      </c>
      <c r="AS607">
        <v>11</v>
      </c>
      <c r="AT607">
        <v>22</v>
      </c>
      <c r="AU607">
        <v>1665</v>
      </c>
      <c r="AV607">
        <v>134</v>
      </c>
      <c r="AW607">
        <v>421</v>
      </c>
      <c r="AX607">
        <v>106421</v>
      </c>
    </row>
    <row r="608" spans="1:51" x14ac:dyDescent="0.25">
      <c r="A608" t="s">
        <v>403</v>
      </c>
      <c r="B608" t="s">
        <v>404</v>
      </c>
      <c r="C608" t="s">
        <v>98</v>
      </c>
      <c r="D608">
        <v>128</v>
      </c>
      <c r="E608" t="s">
        <v>176</v>
      </c>
      <c r="F608">
        <v>20180528</v>
      </c>
      <c r="G608">
        <v>147</v>
      </c>
      <c r="H608">
        <v>105777</v>
      </c>
      <c r="I608">
        <v>4</v>
      </c>
      <c r="K608" t="s">
        <v>114</v>
      </c>
      <c r="L608" t="s">
        <v>101</v>
      </c>
      <c r="M608">
        <v>188</v>
      </c>
      <c r="N608" t="s">
        <v>115</v>
      </c>
      <c r="O608" s="1">
        <v>270335386721</v>
      </c>
      <c r="P608">
        <v>105633</v>
      </c>
      <c r="S608" t="s">
        <v>1682</v>
      </c>
      <c r="T608" t="s">
        <v>101</v>
      </c>
      <c r="U608">
        <v>183</v>
      </c>
      <c r="V608" t="s">
        <v>1683</v>
      </c>
      <c r="W608" s="1">
        <v>276878850103</v>
      </c>
      <c r="X608" t="s">
        <v>1684</v>
      </c>
      <c r="Y608">
        <v>5</v>
      </c>
      <c r="Z608" t="s">
        <v>715</v>
      </c>
      <c r="AA608">
        <v>122</v>
      </c>
      <c r="AB608">
        <v>6</v>
      </c>
      <c r="AC608">
        <v>5</v>
      </c>
      <c r="AD608">
        <v>86</v>
      </c>
      <c r="AE608">
        <v>52</v>
      </c>
      <c r="AF608">
        <v>46</v>
      </c>
      <c r="AG608">
        <v>20</v>
      </c>
      <c r="AH608">
        <v>15</v>
      </c>
      <c r="AI608">
        <v>2</v>
      </c>
      <c r="AJ608">
        <v>3</v>
      </c>
      <c r="AK608">
        <v>6</v>
      </c>
      <c r="AL608">
        <v>4</v>
      </c>
      <c r="AM608">
        <v>85</v>
      </c>
      <c r="AN608">
        <v>56</v>
      </c>
      <c r="AO608">
        <v>37</v>
      </c>
      <c r="AP608">
        <v>13</v>
      </c>
      <c r="AQ608">
        <v>14</v>
      </c>
      <c r="AR608">
        <v>5</v>
      </c>
      <c r="AS608">
        <v>9</v>
      </c>
      <c r="AT608">
        <v>5</v>
      </c>
      <c r="AU608">
        <v>4870</v>
      </c>
      <c r="AV608">
        <v>182</v>
      </c>
      <c r="AW608">
        <v>320</v>
      </c>
      <c r="AX608">
        <v>104527</v>
      </c>
    </row>
    <row r="609" spans="1:51" x14ac:dyDescent="0.25">
      <c r="A609" t="s">
        <v>403</v>
      </c>
      <c r="B609" t="s">
        <v>404</v>
      </c>
      <c r="C609" t="s">
        <v>98</v>
      </c>
      <c r="D609">
        <v>128</v>
      </c>
      <c r="E609" t="s">
        <v>176</v>
      </c>
      <c r="F609">
        <v>20180528</v>
      </c>
      <c r="G609">
        <v>148</v>
      </c>
      <c r="H609">
        <v>106233</v>
      </c>
      <c r="I609">
        <v>7</v>
      </c>
      <c r="K609" t="s">
        <v>679</v>
      </c>
      <c r="L609" t="s">
        <v>101</v>
      </c>
      <c r="M609">
        <v>185</v>
      </c>
      <c r="N609" t="s">
        <v>274</v>
      </c>
      <c r="O609" s="1">
        <v>247310061602</v>
      </c>
      <c r="P609">
        <v>125802</v>
      </c>
      <c r="S609" t="s">
        <v>1257</v>
      </c>
      <c r="T609" t="s">
        <v>101</v>
      </c>
      <c r="V609" t="s">
        <v>269</v>
      </c>
      <c r="W609" s="1">
        <v>242546201232</v>
      </c>
      <c r="X609" t="s">
        <v>1685</v>
      </c>
      <c r="Y609">
        <v>5</v>
      </c>
      <c r="Z609" t="s">
        <v>715</v>
      </c>
      <c r="AA609">
        <v>104</v>
      </c>
      <c r="AB609">
        <v>1</v>
      </c>
      <c r="AC609">
        <v>3</v>
      </c>
      <c r="AD609">
        <v>78</v>
      </c>
      <c r="AE609">
        <v>49</v>
      </c>
      <c r="AF609">
        <v>36</v>
      </c>
      <c r="AG609">
        <v>12</v>
      </c>
      <c r="AH609">
        <v>13</v>
      </c>
      <c r="AI609">
        <v>4</v>
      </c>
      <c r="AJ609">
        <v>6</v>
      </c>
      <c r="AK609">
        <v>0</v>
      </c>
      <c r="AL609">
        <v>8</v>
      </c>
      <c r="AM609">
        <v>77</v>
      </c>
      <c r="AN609">
        <v>41</v>
      </c>
      <c r="AO609">
        <v>26</v>
      </c>
      <c r="AP609">
        <v>8</v>
      </c>
      <c r="AQ609">
        <v>12</v>
      </c>
      <c r="AR609">
        <v>6</v>
      </c>
      <c r="AS609">
        <v>14</v>
      </c>
      <c r="AT609">
        <v>8</v>
      </c>
      <c r="AU609">
        <v>3355</v>
      </c>
      <c r="AV609">
        <v>119</v>
      </c>
      <c r="AW609">
        <v>462</v>
      </c>
      <c r="AX609">
        <v>133430</v>
      </c>
    </row>
    <row r="610" spans="1:51" x14ac:dyDescent="0.25">
      <c r="A610" t="s">
        <v>403</v>
      </c>
      <c r="B610" t="s">
        <v>404</v>
      </c>
      <c r="C610" t="s">
        <v>98</v>
      </c>
      <c r="D610">
        <v>128</v>
      </c>
      <c r="E610" t="s">
        <v>176</v>
      </c>
      <c r="F610">
        <v>20180528</v>
      </c>
      <c r="G610">
        <v>149</v>
      </c>
      <c r="H610">
        <v>126774</v>
      </c>
      <c r="K610" t="s">
        <v>294</v>
      </c>
      <c r="L610" t="s">
        <v>101</v>
      </c>
      <c r="N610" t="s">
        <v>295</v>
      </c>
      <c r="O610" s="1">
        <v>197919233402</v>
      </c>
      <c r="P610">
        <v>126535</v>
      </c>
      <c r="S610" t="s">
        <v>589</v>
      </c>
      <c r="T610" t="s">
        <v>101</v>
      </c>
      <c r="V610" t="s">
        <v>154</v>
      </c>
      <c r="W610" s="1">
        <v>208021902806</v>
      </c>
      <c r="X610" t="s">
        <v>1686</v>
      </c>
      <c r="Y610">
        <v>5</v>
      </c>
      <c r="Z610" t="s">
        <v>715</v>
      </c>
      <c r="AA610">
        <v>211</v>
      </c>
      <c r="AB610">
        <v>8</v>
      </c>
      <c r="AC610">
        <v>2</v>
      </c>
      <c r="AD610">
        <v>136</v>
      </c>
      <c r="AE610">
        <v>70</v>
      </c>
      <c r="AF610">
        <v>58</v>
      </c>
      <c r="AG610">
        <v>39</v>
      </c>
      <c r="AH610">
        <v>22</v>
      </c>
      <c r="AI610">
        <v>4</v>
      </c>
      <c r="AJ610">
        <v>5</v>
      </c>
      <c r="AK610">
        <v>0</v>
      </c>
      <c r="AL610">
        <v>6</v>
      </c>
      <c r="AM610">
        <v>156</v>
      </c>
      <c r="AN610">
        <v>111</v>
      </c>
      <c r="AO610">
        <v>80</v>
      </c>
      <c r="AP610">
        <v>15</v>
      </c>
      <c r="AQ610">
        <v>21</v>
      </c>
      <c r="AR610">
        <v>8</v>
      </c>
      <c r="AS610">
        <v>13</v>
      </c>
      <c r="AT610">
        <v>39</v>
      </c>
      <c r="AU610">
        <v>1212</v>
      </c>
      <c r="AV610">
        <v>213</v>
      </c>
      <c r="AW610">
        <v>278</v>
      </c>
      <c r="AX610">
        <v>104792</v>
      </c>
      <c r="AY610">
        <v>105676</v>
      </c>
    </row>
    <row r="611" spans="1:51" x14ac:dyDescent="0.25">
      <c r="A611" t="s">
        <v>403</v>
      </c>
      <c r="B611" t="s">
        <v>404</v>
      </c>
      <c r="C611" t="s">
        <v>98</v>
      </c>
      <c r="D611">
        <v>128</v>
      </c>
      <c r="E611" t="s">
        <v>176</v>
      </c>
      <c r="F611">
        <v>20180528</v>
      </c>
      <c r="G611">
        <v>150</v>
      </c>
      <c r="H611">
        <v>126610</v>
      </c>
      <c r="K611" t="s">
        <v>199</v>
      </c>
      <c r="L611" t="s">
        <v>101</v>
      </c>
      <c r="N611" t="s">
        <v>121</v>
      </c>
      <c r="O611" s="1">
        <v>221245722108</v>
      </c>
      <c r="P611">
        <v>106214</v>
      </c>
      <c r="S611" t="s">
        <v>432</v>
      </c>
      <c r="T611" t="s">
        <v>101</v>
      </c>
      <c r="V611" t="s">
        <v>104</v>
      </c>
      <c r="W611" s="1">
        <v>248651608487</v>
      </c>
      <c r="X611" t="s">
        <v>1687</v>
      </c>
      <c r="Y611">
        <v>5</v>
      </c>
      <c r="Z611" t="s">
        <v>715</v>
      </c>
      <c r="AA611">
        <v>118</v>
      </c>
      <c r="AB611">
        <v>4</v>
      </c>
      <c r="AC611">
        <v>2</v>
      </c>
      <c r="AD611">
        <v>91</v>
      </c>
      <c r="AE611">
        <v>59</v>
      </c>
      <c r="AF611">
        <v>51</v>
      </c>
      <c r="AG611">
        <v>20</v>
      </c>
      <c r="AH611">
        <v>18</v>
      </c>
      <c r="AI611">
        <v>1</v>
      </c>
      <c r="AJ611">
        <v>2</v>
      </c>
      <c r="AK611">
        <v>4</v>
      </c>
      <c r="AL611">
        <v>5</v>
      </c>
      <c r="AM611">
        <v>106</v>
      </c>
      <c r="AN611">
        <v>57</v>
      </c>
      <c r="AO611">
        <v>44</v>
      </c>
      <c r="AP611">
        <v>21</v>
      </c>
      <c r="AQ611">
        <v>18</v>
      </c>
      <c r="AR611">
        <v>7</v>
      </c>
      <c r="AS611">
        <v>12</v>
      </c>
      <c r="AT611">
        <v>96</v>
      </c>
      <c r="AU611">
        <v>639</v>
      </c>
      <c r="AV611">
        <v>156</v>
      </c>
      <c r="AW611">
        <v>351</v>
      </c>
      <c r="AY611">
        <v>126774</v>
      </c>
    </row>
    <row r="612" spans="1:51" x14ac:dyDescent="0.25">
      <c r="A612" t="s">
        <v>403</v>
      </c>
      <c r="B612" t="s">
        <v>404</v>
      </c>
      <c r="C612" t="s">
        <v>98</v>
      </c>
      <c r="D612">
        <v>128</v>
      </c>
      <c r="E612" t="s">
        <v>176</v>
      </c>
      <c r="F612">
        <v>20180528</v>
      </c>
      <c r="G612">
        <v>156</v>
      </c>
      <c r="H612">
        <v>106298</v>
      </c>
      <c r="I612">
        <v>15</v>
      </c>
      <c r="K612" t="s">
        <v>908</v>
      </c>
      <c r="L612" t="s">
        <v>101</v>
      </c>
      <c r="M612">
        <v>185</v>
      </c>
      <c r="N612" t="s">
        <v>138</v>
      </c>
      <c r="O612" s="1">
        <v>24257357974</v>
      </c>
      <c r="P612">
        <v>106421</v>
      </c>
      <c r="S612" t="s">
        <v>265</v>
      </c>
      <c r="T612" t="s">
        <v>101</v>
      </c>
      <c r="V612" t="s">
        <v>102</v>
      </c>
      <c r="W612" s="1">
        <v>222915811088</v>
      </c>
      <c r="X612" t="s">
        <v>1688</v>
      </c>
      <c r="Y612">
        <v>5</v>
      </c>
      <c r="Z612" t="s">
        <v>715</v>
      </c>
      <c r="AA612">
        <v>99</v>
      </c>
      <c r="AB612">
        <v>9</v>
      </c>
      <c r="AC612">
        <v>2</v>
      </c>
      <c r="AD612">
        <v>76</v>
      </c>
      <c r="AE612">
        <v>45</v>
      </c>
      <c r="AF612">
        <v>37</v>
      </c>
      <c r="AG612">
        <v>19</v>
      </c>
      <c r="AH612">
        <v>14</v>
      </c>
      <c r="AI612">
        <v>3</v>
      </c>
      <c r="AJ612">
        <v>4</v>
      </c>
      <c r="AK612">
        <v>4</v>
      </c>
      <c r="AL612">
        <v>6</v>
      </c>
      <c r="AM612">
        <v>89</v>
      </c>
      <c r="AN612">
        <v>43</v>
      </c>
      <c r="AO612">
        <v>25</v>
      </c>
      <c r="AP612">
        <v>23</v>
      </c>
      <c r="AQ612">
        <v>13</v>
      </c>
      <c r="AR612">
        <v>4</v>
      </c>
      <c r="AS612">
        <v>9</v>
      </c>
      <c r="AT612">
        <v>16</v>
      </c>
      <c r="AU612">
        <v>2030</v>
      </c>
      <c r="AV612">
        <v>53</v>
      </c>
      <c r="AW612">
        <v>974</v>
      </c>
      <c r="AX612">
        <v>106421</v>
      </c>
    </row>
    <row r="613" spans="1:51" x14ac:dyDescent="0.25">
      <c r="A613" t="s">
        <v>403</v>
      </c>
      <c r="B613" t="s">
        <v>404</v>
      </c>
      <c r="C613" t="s">
        <v>98</v>
      </c>
      <c r="D613">
        <v>128</v>
      </c>
      <c r="E613" t="s">
        <v>176</v>
      </c>
      <c r="F613">
        <v>20180528</v>
      </c>
      <c r="G613">
        <v>158</v>
      </c>
      <c r="H613">
        <v>111575</v>
      </c>
      <c r="K613" t="s">
        <v>647</v>
      </c>
      <c r="L613" t="s">
        <v>101</v>
      </c>
      <c r="N613" t="s">
        <v>102</v>
      </c>
      <c r="O613" s="1">
        <v>220177960301</v>
      </c>
      <c r="P613">
        <v>104890</v>
      </c>
      <c r="S613" t="s">
        <v>1566</v>
      </c>
      <c r="T613" t="s">
        <v>101</v>
      </c>
      <c r="U613">
        <v>190</v>
      </c>
      <c r="V613" t="s">
        <v>274</v>
      </c>
      <c r="W613" s="1">
        <v>311841204654</v>
      </c>
      <c r="X613" t="s">
        <v>1689</v>
      </c>
      <c r="Y613">
        <v>5</v>
      </c>
      <c r="Z613" t="s">
        <v>715</v>
      </c>
      <c r="AA613">
        <v>113</v>
      </c>
      <c r="AB613">
        <v>17</v>
      </c>
      <c r="AC613">
        <v>2</v>
      </c>
      <c r="AD613">
        <v>83</v>
      </c>
      <c r="AE613">
        <v>56</v>
      </c>
      <c r="AF613">
        <v>47</v>
      </c>
      <c r="AG613">
        <v>15</v>
      </c>
      <c r="AH613">
        <v>15</v>
      </c>
      <c r="AI613">
        <v>1</v>
      </c>
      <c r="AJ613">
        <v>3</v>
      </c>
      <c r="AK613">
        <v>4</v>
      </c>
      <c r="AL613">
        <v>6</v>
      </c>
      <c r="AM613">
        <v>90</v>
      </c>
      <c r="AN613">
        <v>46</v>
      </c>
      <c r="AO613">
        <v>32</v>
      </c>
      <c r="AP613">
        <v>18</v>
      </c>
      <c r="AQ613">
        <v>15</v>
      </c>
      <c r="AR613">
        <v>5</v>
      </c>
      <c r="AS613">
        <v>10</v>
      </c>
      <c r="AT613">
        <v>38</v>
      </c>
      <c r="AU613">
        <v>1220</v>
      </c>
      <c r="AV613">
        <v>412</v>
      </c>
      <c r="AW613">
        <v>96</v>
      </c>
      <c r="AY613">
        <v>111575</v>
      </c>
    </row>
    <row r="614" spans="1:51" x14ac:dyDescent="0.25">
      <c r="A614" t="s">
        <v>403</v>
      </c>
      <c r="B614" t="s">
        <v>404</v>
      </c>
      <c r="C614" t="s">
        <v>98</v>
      </c>
      <c r="D614">
        <v>128</v>
      </c>
      <c r="E614" t="s">
        <v>176</v>
      </c>
      <c r="F614">
        <v>20180528</v>
      </c>
      <c r="G614">
        <v>159</v>
      </c>
      <c r="H614">
        <v>104198</v>
      </c>
      <c r="K614" t="s">
        <v>899</v>
      </c>
      <c r="L614" t="s">
        <v>101</v>
      </c>
      <c r="M614">
        <v>188</v>
      </c>
      <c r="N614" t="s">
        <v>154</v>
      </c>
      <c r="O614" s="1">
        <v>349815195072</v>
      </c>
      <c r="P614">
        <v>104527</v>
      </c>
      <c r="Q614">
        <v>23</v>
      </c>
      <c r="S614" t="s">
        <v>694</v>
      </c>
      <c r="T614" t="s">
        <v>101</v>
      </c>
      <c r="U614">
        <v>183</v>
      </c>
      <c r="V614" t="s">
        <v>118</v>
      </c>
      <c r="W614" s="1">
        <v>331663244353</v>
      </c>
      <c r="X614" t="s">
        <v>1690</v>
      </c>
      <c r="Y614">
        <v>5</v>
      </c>
      <c r="Z614" t="s">
        <v>715</v>
      </c>
      <c r="AA614">
        <v>210</v>
      </c>
      <c r="AB614">
        <v>2</v>
      </c>
      <c r="AC614">
        <v>5</v>
      </c>
      <c r="AD614">
        <v>138</v>
      </c>
      <c r="AE614">
        <v>84</v>
      </c>
      <c r="AF614">
        <v>63</v>
      </c>
      <c r="AG614">
        <v>32</v>
      </c>
      <c r="AH614">
        <v>24</v>
      </c>
      <c r="AI614">
        <v>6</v>
      </c>
      <c r="AJ614">
        <v>9</v>
      </c>
      <c r="AK614">
        <v>5</v>
      </c>
      <c r="AL614">
        <v>4</v>
      </c>
      <c r="AM614">
        <v>178</v>
      </c>
      <c r="AN614">
        <v>100</v>
      </c>
      <c r="AO614">
        <v>73</v>
      </c>
      <c r="AP614">
        <v>36</v>
      </c>
      <c r="AQ614">
        <v>24</v>
      </c>
      <c r="AR614">
        <v>14</v>
      </c>
      <c r="AS614">
        <v>19</v>
      </c>
      <c r="AT614">
        <v>67</v>
      </c>
      <c r="AU614">
        <v>850</v>
      </c>
      <c r="AV614">
        <v>30</v>
      </c>
      <c r="AW614">
        <v>1400</v>
      </c>
      <c r="AX614">
        <v>126774</v>
      </c>
    </row>
    <row r="615" spans="1:51" x14ac:dyDescent="0.25">
      <c r="A615" t="s">
        <v>403</v>
      </c>
      <c r="B615" t="s">
        <v>404</v>
      </c>
      <c r="C615" t="s">
        <v>98</v>
      </c>
      <c r="D615">
        <v>128</v>
      </c>
      <c r="E615" t="s">
        <v>176</v>
      </c>
      <c r="F615">
        <v>20180528</v>
      </c>
      <c r="G615">
        <v>163</v>
      </c>
      <c r="H615">
        <v>100644</v>
      </c>
      <c r="I615">
        <v>2</v>
      </c>
      <c r="K615" t="s">
        <v>683</v>
      </c>
      <c r="L615" t="s">
        <v>101</v>
      </c>
      <c r="M615">
        <v>198</v>
      </c>
      <c r="N615" t="s">
        <v>104</v>
      </c>
      <c r="O615" s="1">
        <v>211033538672</v>
      </c>
      <c r="P615">
        <v>105575</v>
      </c>
      <c r="S615" t="s">
        <v>900</v>
      </c>
      <c r="T615" t="s">
        <v>101</v>
      </c>
      <c r="U615">
        <v>175</v>
      </c>
      <c r="V615" t="s">
        <v>901</v>
      </c>
      <c r="W615" s="1">
        <v>279342915811</v>
      </c>
      <c r="X615" t="s">
        <v>1691</v>
      </c>
      <c r="Y615">
        <v>5</v>
      </c>
      <c r="Z615" t="s">
        <v>715</v>
      </c>
      <c r="AA615">
        <v>69</v>
      </c>
      <c r="AB615">
        <v>11</v>
      </c>
      <c r="AC615">
        <v>0</v>
      </c>
      <c r="AD615">
        <v>52</v>
      </c>
      <c r="AE615">
        <v>31</v>
      </c>
      <c r="AF615">
        <v>27</v>
      </c>
      <c r="AG615">
        <v>17</v>
      </c>
      <c r="AH615">
        <v>11</v>
      </c>
      <c r="AI615">
        <v>0</v>
      </c>
      <c r="AJ615">
        <v>0</v>
      </c>
      <c r="AK615">
        <v>2</v>
      </c>
      <c r="AL615">
        <v>2</v>
      </c>
      <c r="AM615">
        <v>67</v>
      </c>
      <c r="AN615">
        <v>44</v>
      </c>
      <c r="AO615">
        <v>24</v>
      </c>
      <c r="AP615">
        <v>6</v>
      </c>
      <c r="AQ615">
        <v>11</v>
      </c>
      <c r="AR615">
        <v>5</v>
      </c>
      <c r="AS615">
        <v>12</v>
      </c>
      <c r="AT615">
        <v>3</v>
      </c>
      <c r="AU615">
        <v>5615</v>
      </c>
      <c r="AV615">
        <v>102</v>
      </c>
      <c r="AW615">
        <v>594</v>
      </c>
      <c r="AX615">
        <v>126774</v>
      </c>
      <c r="AY615">
        <v>105676</v>
      </c>
    </row>
    <row r="616" spans="1:51" x14ac:dyDescent="0.25">
      <c r="A616" t="s">
        <v>403</v>
      </c>
      <c r="B616" t="s">
        <v>404</v>
      </c>
      <c r="C616" t="s">
        <v>98</v>
      </c>
      <c r="D616">
        <v>128</v>
      </c>
      <c r="E616" t="s">
        <v>176</v>
      </c>
      <c r="F616">
        <v>20180528</v>
      </c>
      <c r="G616">
        <v>164</v>
      </c>
      <c r="H616">
        <v>104745</v>
      </c>
      <c r="I616">
        <v>1</v>
      </c>
      <c r="K616" t="s">
        <v>642</v>
      </c>
      <c r="L616" t="s">
        <v>108</v>
      </c>
      <c r="M616">
        <v>185</v>
      </c>
      <c r="N616" t="s">
        <v>154</v>
      </c>
      <c r="O616" s="1">
        <v>319835728953</v>
      </c>
      <c r="P616">
        <v>105550</v>
      </c>
      <c r="S616" t="s">
        <v>654</v>
      </c>
      <c r="T616" t="s">
        <v>108</v>
      </c>
      <c r="U616">
        <v>185</v>
      </c>
      <c r="V616" t="s">
        <v>150</v>
      </c>
      <c r="W616" s="1">
        <v>280301163587</v>
      </c>
      <c r="X616" t="s">
        <v>1692</v>
      </c>
      <c r="Y616">
        <v>5</v>
      </c>
      <c r="Z616" t="s">
        <v>745</v>
      </c>
      <c r="AA616">
        <v>123</v>
      </c>
      <c r="AB616">
        <v>4</v>
      </c>
      <c r="AC616">
        <v>3</v>
      </c>
      <c r="AD616">
        <v>60</v>
      </c>
      <c r="AE616">
        <v>34</v>
      </c>
      <c r="AF616">
        <v>29</v>
      </c>
      <c r="AG616">
        <v>17</v>
      </c>
      <c r="AH616">
        <v>11</v>
      </c>
      <c r="AI616">
        <v>4</v>
      </c>
      <c r="AJ616">
        <v>4</v>
      </c>
      <c r="AK616">
        <v>8</v>
      </c>
      <c r="AL616">
        <v>4</v>
      </c>
      <c r="AM616">
        <v>92</v>
      </c>
      <c r="AN616">
        <v>50</v>
      </c>
      <c r="AO616">
        <v>33</v>
      </c>
      <c r="AP616">
        <v>11</v>
      </c>
      <c r="AQ616">
        <v>11</v>
      </c>
      <c r="AR616">
        <v>13</v>
      </c>
      <c r="AS616">
        <v>20</v>
      </c>
      <c r="AT616">
        <v>1</v>
      </c>
      <c r="AU616">
        <v>8770</v>
      </c>
      <c r="AV616">
        <v>78</v>
      </c>
      <c r="AW616">
        <v>728</v>
      </c>
      <c r="AX616">
        <v>126774</v>
      </c>
    </row>
    <row r="617" spans="1:51" x14ac:dyDescent="0.25">
      <c r="A617" t="s">
        <v>403</v>
      </c>
      <c r="B617" t="s">
        <v>404</v>
      </c>
      <c r="C617" t="s">
        <v>98</v>
      </c>
      <c r="D617">
        <v>128</v>
      </c>
      <c r="E617" t="s">
        <v>176</v>
      </c>
      <c r="F617">
        <v>20180528</v>
      </c>
      <c r="G617">
        <v>166</v>
      </c>
      <c r="H617">
        <v>109739</v>
      </c>
      <c r="K617" t="s">
        <v>290</v>
      </c>
      <c r="L617" t="s">
        <v>108</v>
      </c>
      <c r="N617" t="s">
        <v>104</v>
      </c>
      <c r="O617" s="1">
        <v>229514031485</v>
      </c>
      <c r="P617">
        <v>133430</v>
      </c>
      <c r="Q617">
        <v>24</v>
      </c>
      <c r="S617" t="s">
        <v>651</v>
      </c>
      <c r="T617" t="s">
        <v>108</v>
      </c>
      <c r="V617" t="s">
        <v>164</v>
      </c>
      <c r="W617" s="1">
        <v>191184120465</v>
      </c>
      <c r="X617" t="s">
        <v>1693</v>
      </c>
      <c r="Y617">
        <v>5</v>
      </c>
      <c r="Z617" t="s">
        <v>745</v>
      </c>
      <c r="AA617">
        <v>191</v>
      </c>
      <c r="AB617">
        <v>3</v>
      </c>
      <c r="AC617">
        <v>4</v>
      </c>
      <c r="AD617">
        <v>140</v>
      </c>
      <c r="AE617">
        <v>92</v>
      </c>
      <c r="AF617">
        <v>70</v>
      </c>
      <c r="AG617">
        <v>29</v>
      </c>
      <c r="AH617">
        <v>23</v>
      </c>
      <c r="AI617">
        <v>8</v>
      </c>
      <c r="AJ617">
        <v>11</v>
      </c>
      <c r="AK617">
        <v>6</v>
      </c>
      <c r="AL617">
        <v>11</v>
      </c>
      <c r="AM617">
        <v>144</v>
      </c>
      <c r="AN617">
        <v>76</v>
      </c>
      <c r="AO617">
        <v>59</v>
      </c>
      <c r="AP617">
        <v>35</v>
      </c>
      <c r="AQ617">
        <v>23</v>
      </c>
      <c r="AR617">
        <v>9</v>
      </c>
      <c r="AS617">
        <v>13</v>
      </c>
      <c r="AT617">
        <v>70</v>
      </c>
      <c r="AU617">
        <v>831</v>
      </c>
      <c r="AV617">
        <v>25</v>
      </c>
      <c r="AW617">
        <v>1573</v>
      </c>
      <c r="AX617">
        <v>105676</v>
      </c>
    </row>
    <row r="618" spans="1:51" x14ac:dyDescent="0.25">
      <c r="A618" t="s">
        <v>403</v>
      </c>
      <c r="B618" t="s">
        <v>404</v>
      </c>
      <c r="C618" t="s">
        <v>98</v>
      </c>
      <c r="D618">
        <v>128</v>
      </c>
      <c r="E618" t="s">
        <v>176</v>
      </c>
      <c r="F618">
        <v>20180528</v>
      </c>
      <c r="G618">
        <v>168</v>
      </c>
      <c r="H618">
        <v>106043</v>
      </c>
      <c r="I618">
        <v>11</v>
      </c>
      <c r="K618" t="s">
        <v>149</v>
      </c>
      <c r="L618" t="s">
        <v>101</v>
      </c>
      <c r="M618">
        <v>170</v>
      </c>
      <c r="N618" t="s">
        <v>150</v>
      </c>
      <c r="O618" s="1">
        <v>257796030116</v>
      </c>
      <c r="P618">
        <v>106361</v>
      </c>
      <c r="S618" t="s">
        <v>285</v>
      </c>
      <c r="T618" t="s">
        <v>101</v>
      </c>
      <c r="V618" t="s">
        <v>286</v>
      </c>
      <c r="W618" s="1">
        <v>236358658453</v>
      </c>
      <c r="X618" t="s">
        <v>1521</v>
      </c>
      <c r="Y618">
        <v>5</v>
      </c>
      <c r="Z618" t="s">
        <v>745</v>
      </c>
      <c r="AA618">
        <v>87</v>
      </c>
      <c r="AB618">
        <v>0</v>
      </c>
      <c r="AC618">
        <v>3</v>
      </c>
      <c r="AD618">
        <v>67</v>
      </c>
      <c r="AE618">
        <v>42</v>
      </c>
      <c r="AF618">
        <v>36</v>
      </c>
      <c r="AG618">
        <v>15</v>
      </c>
      <c r="AH618">
        <v>12</v>
      </c>
      <c r="AI618">
        <v>1</v>
      </c>
      <c r="AJ618">
        <v>1</v>
      </c>
      <c r="AK618">
        <v>2</v>
      </c>
      <c r="AL618">
        <v>0</v>
      </c>
      <c r="AM618">
        <v>70</v>
      </c>
      <c r="AN618">
        <v>42</v>
      </c>
      <c r="AO618">
        <v>25</v>
      </c>
      <c r="AP618">
        <v>7</v>
      </c>
      <c r="AQ618">
        <v>11</v>
      </c>
      <c r="AR618">
        <v>7</v>
      </c>
      <c r="AS618">
        <v>13</v>
      </c>
      <c r="AT618">
        <v>12</v>
      </c>
      <c r="AU618">
        <v>2165</v>
      </c>
      <c r="AV618">
        <v>185</v>
      </c>
      <c r="AW618">
        <v>317</v>
      </c>
      <c r="AY618">
        <v>126094</v>
      </c>
    </row>
    <row r="619" spans="1:51" x14ac:dyDescent="0.25">
      <c r="A619" t="s">
        <v>403</v>
      </c>
      <c r="B619" t="s">
        <v>404</v>
      </c>
      <c r="C619" t="s">
        <v>98</v>
      </c>
      <c r="D619">
        <v>128</v>
      </c>
      <c r="E619" t="s">
        <v>176</v>
      </c>
      <c r="F619">
        <v>20180528</v>
      </c>
      <c r="G619">
        <v>174</v>
      </c>
      <c r="H619">
        <v>104926</v>
      </c>
      <c r="I619">
        <v>18</v>
      </c>
      <c r="K619" t="s">
        <v>670</v>
      </c>
      <c r="L619" t="s">
        <v>101</v>
      </c>
      <c r="M619">
        <v>178</v>
      </c>
      <c r="N619" t="s">
        <v>121</v>
      </c>
      <c r="O619" s="1">
        <v>310116358658</v>
      </c>
      <c r="P619">
        <v>111200</v>
      </c>
      <c r="S619" t="s">
        <v>317</v>
      </c>
      <c r="T619" t="s">
        <v>101</v>
      </c>
      <c r="V619" t="s">
        <v>318</v>
      </c>
      <c r="W619" s="1">
        <v>221300479124</v>
      </c>
      <c r="X619" t="s">
        <v>1279</v>
      </c>
      <c r="Y619">
        <v>5</v>
      </c>
      <c r="Z619" t="s">
        <v>745</v>
      </c>
      <c r="AA619">
        <v>117</v>
      </c>
      <c r="AB619">
        <v>1</v>
      </c>
      <c r="AC619">
        <v>1</v>
      </c>
      <c r="AD619">
        <v>92</v>
      </c>
      <c r="AE619">
        <v>60</v>
      </c>
      <c r="AF619">
        <v>43</v>
      </c>
      <c r="AG619">
        <v>16</v>
      </c>
      <c r="AH619">
        <v>13</v>
      </c>
      <c r="AI619">
        <v>6</v>
      </c>
      <c r="AJ619">
        <v>7</v>
      </c>
      <c r="AK619">
        <v>3</v>
      </c>
      <c r="AL619">
        <v>1</v>
      </c>
      <c r="AM619">
        <v>77</v>
      </c>
      <c r="AN619">
        <v>40</v>
      </c>
      <c r="AO619">
        <v>26</v>
      </c>
      <c r="AP619">
        <v>14</v>
      </c>
      <c r="AQ619">
        <v>12</v>
      </c>
      <c r="AR619">
        <v>3</v>
      </c>
      <c r="AS619">
        <v>9</v>
      </c>
      <c r="AT619">
        <v>18</v>
      </c>
      <c r="AU619">
        <v>1940</v>
      </c>
      <c r="AV619">
        <v>122</v>
      </c>
      <c r="AW619">
        <v>453</v>
      </c>
      <c r="AX619">
        <v>126774</v>
      </c>
    </row>
    <row r="620" spans="1:51" x14ac:dyDescent="0.25">
      <c r="A620" t="s">
        <v>403</v>
      </c>
      <c r="B620" t="s">
        <v>404</v>
      </c>
      <c r="C620" t="s">
        <v>98</v>
      </c>
      <c r="D620">
        <v>128</v>
      </c>
      <c r="E620" t="s">
        <v>176</v>
      </c>
      <c r="F620">
        <v>20180528</v>
      </c>
      <c r="G620">
        <v>180</v>
      </c>
      <c r="H620">
        <v>105676</v>
      </c>
      <c r="I620">
        <v>8</v>
      </c>
      <c r="K620" t="s">
        <v>201</v>
      </c>
      <c r="L620" t="s">
        <v>101</v>
      </c>
      <c r="M620">
        <v>163</v>
      </c>
      <c r="N620" t="s">
        <v>178</v>
      </c>
      <c r="O620" s="1">
        <v>274715947981</v>
      </c>
      <c r="P620">
        <v>144895</v>
      </c>
      <c r="S620" t="s">
        <v>261</v>
      </c>
      <c r="T620" t="s">
        <v>108</v>
      </c>
      <c r="V620" t="s">
        <v>138</v>
      </c>
      <c r="W620" s="1">
        <v>191074606434</v>
      </c>
      <c r="X620" t="s">
        <v>1694</v>
      </c>
      <c r="Y620">
        <v>5</v>
      </c>
      <c r="Z620" t="s">
        <v>745</v>
      </c>
      <c r="AA620">
        <v>124</v>
      </c>
      <c r="AB620">
        <v>2</v>
      </c>
      <c r="AC620">
        <v>5</v>
      </c>
      <c r="AD620">
        <v>75</v>
      </c>
      <c r="AE620">
        <v>40</v>
      </c>
      <c r="AF620">
        <v>33</v>
      </c>
      <c r="AG620">
        <v>17</v>
      </c>
      <c r="AH620">
        <v>13</v>
      </c>
      <c r="AI620">
        <v>1</v>
      </c>
      <c r="AJ620">
        <v>2</v>
      </c>
      <c r="AK620">
        <v>0</v>
      </c>
      <c r="AL620">
        <v>3</v>
      </c>
      <c r="AM620">
        <v>105</v>
      </c>
      <c r="AN620">
        <v>82</v>
      </c>
      <c r="AO620">
        <v>38</v>
      </c>
      <c r="AP620">
        <v>11</v>
      </c>
      <c r="AQ620">
        <v>12</v>
      </c>
      <c r="AR620">
        <v>5</v>
      </c>
      <c r="AS620">
        <v>13</v>
      </c>
      <c r="AT620">
        <v>9</v>
      </c>
      <c r="AU620">
        <v>3020</v>
      </c>
      <c r="AV620">
        <v>141</v>
      </c>
      <c r="AW620">
        <v>398</v>
      </c>
      <c r="AX620">
        <v>105676</v>
      </c>
    </row>
    <row r="621" spans="1:51" x14ac:dyDescent="0.25">
      <c r="A621" t="s">
        <v>403</v>
      </c>
      <c r="B621" t="s">
        <v>404</v>
      </c>
      <c r="C621" t="s">
        <v>98</v>
      </c>
      <c r="D621">
        <v>128</v>
      </c>
      <c r="E621" t="s">
        <v>176</v>
      </c>
      <c r="F621">
        <v>20180528</v>
      </c>
      <c r="G621">
        <v>181</v>
      </c>
      <c r="H621">
        <v>104792</v>
      </c>
      <c r="I621">
        <v>32</v>
      </c>
      <c r="K621" t="s">
        <v>468</v>
      </c>
      <c r="L621" t="s">
        <v>101</v>
      </c>
      <c r="M621">
        <v>193</v>
      </c>
      <c r="N621" t="s">
        <v>138</v>
      </c>
      <c r="O621" s="1">
        <v>317371663244</v>
      </c>
      <c r="P621">
        <v>105373</v>
      </c>
      <c r="S621" t="s">
        <v>293</v>
      </c>
      <c r="T621" t="s">
        <v>108</v>
      </c>
      <c r="U621">
        <v>190</v>
      </c>
      <c r="V621" t="s">
        <v>152</v>
      </c>
      <c r="W621" s="1">
        <v>288788501027</v>
      </c>
      <c r="X621" t="s">
        <v>788</v>
      </c>
      <c r="Y621">
        <v>5</v>
      </c>
      <c r="Z621" t="s">
        <v>745</v>
      </c>
      <c r="AA621">
        <v>115</v>
      </c>
      <c r="AB621">
        <v>5</v>
      </c>
      <c r="AC621">
        <v>3</v>
      </c>
      <c r="AD621">
        <v>87</v>
      </c>
      <c r="AE621">
        <v>56</v>
      </c>
      <c r="AF621">
        <v>39</v>
      </c>
      <c r="AG621">
        <v>18</v>
      </c>
      <c r="AH621">
        <v>14</v>
      </c>
      <c r="AI621">
        <v>4</v>
      </c>
      <c r="AJ621">
        <v>6</v>
      </c>
      <c r="AK621">
        <v>3</v>
      </c>
      <c r="AL621">
        <v>3</v>
      </c>
      <c r="AM621">
        <v>85</v>
      </c>
      <c r="AN621">
        <v>51</v>
      </c>
      <c r="AO621">
        <v>30</v>
      </c>
      <c r="AP621">
        <v>16</v>
      </c>
      <c r="AQ621">
        <v>14</v>
      </c>
      <c r="AR621">
        <v>4</v>
      </c>
      <c r="AS621">
        <v>10</v>
      </c>
      <c r="AT621">
        <v>37</v>
      </c>
      <c r="AU621">
        <v>1220</v>
      </c>
      <c r="AV621">
        <v>117</v>
      </c>
      <c r="AW621">
        <v>463</v>
      </c>
      <c r="AX621">
        <v>126094</v>
      </c>
      <c r="AY621">
        <v>126610</v>
      </c>
    </row>
    <row r="622" spans="1:51" x14ac:dyDescent="0.25">
      <c r="A622" t="s">
        <v>403</v>
      </c>
      <c r="B622" t="s">
        <v>404</v>
      </c>
      <c r="C622" t="s">
        <v>98</v>
      </c>
      <c r="D622">
        <v>128</v>
      </c>
      <c r="E622" t="s">
        <v>176</v>
      </c>
      <c r="F622">
        <v>20180528</v>
      </c>
      <c r="G622">
        <v>184</v>
      </c>
      <c r="H622">
        <v>105138</v>
      </c>
      <c r="I622">
        <v>13</v>
      </c>
      <c r="K622" t="s">
        <v>644</v>
      </c>
      <c r="L622" t="s">
        <v>101</v>
      </c>
      <c r="M622">
        <v>183</v>
      </c>
      <c r="N622" t="s">
        <v>154</v>
      </c>
      <c r="O622" s="1">
        <v>301190965092</v>
      </c>
      <c r="P622">
        <v>105053</v>
      </c>
      <c r="S622" t="s">
        <v>1695</v>
      </c>
      <c r="T622" t="s">
        <v>101</v>
      </c>
      <c r="U622">
        <v>188</v>
      </c>
      <c r="V622" t="s">
        <v>451</v>
      </c>
      <c r="W622" s="1">
        <v>304996577687</v>
      </c>
      <c r="X622" t="s">
        <v>1136</v>
      </c>
      <c r="Y622">
        <v>5</v>
      </c>
      <c r="Z622" t="s">
        <v>745</v>
      </c>
      <c r="AA622">
        <v>127</v>
      </c>
      <c r="AB622">
        <v>3</v>
      </c>
      <c r="AC622">
        <v>1</v>
      </c>
      <c r="AD622">
        <v>87</v>
      </c>
      <c r="AE622">
        <v>44</v>
      </c>
      <c r="AF622">
        <v>35</v>
      </c>
      <c r="AG622">
        <v>24</v>
      </c>
      <c r="AH622">
        <v>16</v>
      </c>
      <c r="AI622">
        <v>3</v>
      </c>
      <c r="AJ622">
        <v>5</v>
      </c>
      <c r="AK622">
        <v>2</v>
      </c>
      <c r="AL622">
        <v>0</v>
      </c>
      <c r="AM622">
        <v>107</v>
      </c>
      <c r="AN622">
        <v>71</v>
      </c>
      <c r="AO622">
        <v>44</v>
      </c>
      <c r="AP622">
        <v>17</v>
      </c>
      <c r="AQ622">
        <v>15</v>
      </c>
      <c r="AR622">
        <v>6</v>
      </c>
      <c r="AS622">
        <v>12</v>
      </c>
      <c r="AT622">
        <v>13</v>
      </c>
      <c r="AU622">
        <v>2120</v>
      </c>
      <c r="AV622">
        <v>315</v>
      </c>
      <c r="AW622">
        <v>159</v>
      </c>
      <c r="AY622">
        <v>133430</v>
      </c>
    </row>
    <row r="623" spans="1:51" x14ac:dyDescent="0.25">
      <c r="A623" t="s">
        <v>403</v>
      </c>
      <c r="B623" t="s">
        <v>404</v>
      </c>
      <c r="C623" t="s">
        <v>98</v>
      </c>
      <c r="D623">
        <v>128</v>
      </c>
      <c r="E623" t="s">
        <v>176</v>
      </c>
      <c r="F623">
        <v>20180528</v>
      </c>
      <c r="G623">
        <v>185</v>
      </c>
      <c r="H623">
        <v>104925</v>
      </c>
      <c r="I623">
        <v>20</v>
      </c>
      <c r="K623" t="s">
        <v>641</v>
      </c>
      <c r="L623" t="s">
        <v>101</v>
      </c>
      <c r="M623">
        <v>188</v>
      </c>
      <c r="N623" t="s">
        <v>301</v>
      </c>
      <c r="O623" s="1">
        <v>310171115674</v>
      </c>
      <c r="P623">
        <v>144719</v>
      </c>
      <c r="S623" t="s">
        <v>409</v>
      </c>
      <c r="T623" t="s">
        <v>101</v>
      </c>
      <c r="V623" t="s">
        <v>154</v>
      </c>
      <c r="W623" s="1">
        <v>210622861054</v>
      </c>
      <c r="X623" t="s">
        <v>1696</v>
      </c>
      <c r="Y623">
        <v>5</v>
      </c>
      <c r="Z623" t="s">
        <v>745</v>
      </c>
      <c r="AA623">
        <v>138</v>
      </c>
      <c r="AB623">
        <v>3</v>
      </c>
      <c r="AC623">
        <v>5</v>
      </c>
      <c r="AD623">
        <v>99</v>
      </c>
      <c r="AE623">
        <v>69</v>
      </c>
      <c r="AF623">
        <v>49</v>
      </c>
      <c r="AG623">
        <v>18</v>
      </c>
      <c r="AH623">
        <v>16</v>
      </c>
      <c r="AI623">
        <v>4</v>
      </c>
      <c r="AJ623">
        <v>7</v>
      </c>
      <c r="AK623">
        <v>3</v>
      </c>
      <c r="AL623">
        <v>3</v>
      </c>
      <c r="AM623">
        <v>94</v>
      </c>
      <c r="AN623">
        <v>58</v>
      </c>
      <c r="AO623">
        <v>38</v>
      </c>
      <c r="AP623">
        <v>16</v>
      </c>
      <c r="AQ623">
        <v>16</v>
      </c>
      <c r="AR623">
        <v>2</v>
      </c>
      <c r="AS623">
        <v>7</v>
      </c>
      <c r="AT623">
        <v>22</v>
      </c>
      <c r="AU623">
        <v>1665</v>
      </c>
      <c r="AV623">
        <v>155</v>
      </c>
      <c r="AW623">
        <v>356</v>
      </c>
      <c r="AX623">
        <v>126610</v>
      </c>
    </row>
    <row r="624" spans="1:51" x14ac:dyDescent="0.25">
      <c r="A624" t="s">
        <v>403</v>
      </c>
      <c r="B624" t="s">
        <v>404</v>
      </c>
      <c r="C624" t="s">
        <v>98</v>
      </c>
      <c r="D624">
        <v>128</v>
      </c>
      <c r="E624" t="s">
        <v>176</v>
      </c>
      <c r="F624">
        <v>20180528</v>
      </c>
      <c r="G624">
        <v>187</v>
      </c>
      <c r="H624">
        <v>105777</v>
      </c>
      <c r="I624">
        <v>4</v>
      </c>
      <c r="K624" t="s">
        <v>114</v>
      </c>
      <c r="L624" t="s">
        <v>101</v>
      </c>
      <c r="M624">
        <v>188</v>
      </c>
      <c r="N624" t="s">
        <v>115</v>
      </c>
      <c r="O624" s="1">
        <v>270335386721</v>
      </c>
      <c r="P624">
        <v>111577</v>
      </c>
      <c r="S624" t="s">
        <v>235</v>
      </c>
      <c r="T624" t="s">
        <v>101</v>
      </c>
      <c r="V624" t="s">
        <v>127</v>
      </c>
      <c r="W624" s="1">
        <v>216317590691</v>
      </c>
      <c r="X624" t="s">
        <v>1697</v>
      </c>
      <c r="Y624">
        <v>5</v>
      </c>
      <c r="Z624" t="s">
        <v>745</v>
      </c>
      <c r="AA624">
        <v>259</v>
      </c>
      <c r="AB624">
        <v>17</v>
      </c>
      <c r="AC624">
        <v>9</v>
      </c>
      <c r="AD624">
        <v>165</v>
      </c>
      <c r="AE624">
        <v>98</v>
      </c>
      <c r="AF624">
        <v>76</v>
      </c>
      <c r="AG624">
        <v>37</v>
      </c>
      <c r="AH624">
        <v>30</v>
      </c>
      <c r="AI624">
        <v>3</v>
      </c>
      <c r="AJ624">
        <v>7</v>
      </c>
      <c r="AK624">
        <v>8</v>
      </c>
      <c r="AL624">
        <v>2</v>
      </c>
      <c r="AM624">
        <v>181</v>
      </c>
      <c r="AN624">
        <v>93</v>
      </c>
      <c r="AO624">
        <v>68</v>
      </c>
      <c r="AP624">
        <v>50</v>
      </c>
      <c r="AQ624">
        <v>30</v>
      </c>
      <c r="AR624">
        <v>7</v>
      </c>
      <c r="AS624">
        <v>13</v>
      </c>
      <c r="AT624">
        <v>5</v>
      </c>
      <c r="AU624">
        <v>4870</v>
      </c>
      <c r="AV624">
        <v>57</v>
      </c>
      <c r="AW624">
        <v>910</v>
      </c>
      <c r="AX624">
        <v>126094</v>
      </c>
    </row>
    <row r="625" spans="1:51" x14ac:dyDescent="0.25">
      <c r="A625" t="s">
        <v>403</v>
      </c>
      <c r="B625" t="s">
        <v>404</v>
      </c>
      <c r="C625" t="s">
        <v>98</v>
      </c>
      <c r="D625">
        <v>128</v>
      </c>
      <c r="E625" t="s">
        <v>176</v>
      </c>
      <c r="F625">
        <v>20180528</v>
      </c>
      <c r="G625">
        <v>188</v>
      </c>
      <c r="H625">
        <v>106233</v>
      </c>
      <c r="I625">
        <v>7</v>
      </c>
      <c r="K625" t="s">
        <v>679</v>
      </c>
      <c r="L625" t="s">
        <v>101</v>
      </c>
      <c r="M625">
        <v>185</v>
      </c>
      <c r="N625" t="s">
        <v>274</v>
      </c>
      <c r="O625" s="1">
        <v>247310061602</v>
      </c>
      <c r="P625">
        <v>126774</v>
      </c>
      <c r="S625" t="s">
        <v>294</v>
      </c>
      <c r="T625" t="s">
        <v>101</v>
      </c>
      <c r="V625" t="s">
        <v>295</v>
      </c>
      <c r="W625" s="1">
        <v>197919233402</v>
      </c>
      <c r="X625" t="s">
        <v>1698</v>
      </c>
      <c r="Y625">
        <v>5</v>
      </c>
      <c r="Z625" t="s">
        <v>745</v>
      </c>
      <c r="AA625">
        <v>160</v>
      </c>
      <c r="AB625">
        <v>5</v>
      </c>
      <c r="AC625">
        <v>7</v>
      </c>
      <c r="AD625">
        <v>103</v>
      </c>
      <c r="AE625">
        <v>63</v>
      </c>
      <c r="AF625">
        <v>48</v>
      </c>
      <c r="AG625">
        <v>23</v>
      </c>
      <c r="AH625">
        <v>18</v>
      </c>
      <c r="AI625">
        <v>5</v>
      </c>
      <c r="AJ625">
        <v>8</v>
      </c>
      <c r="AK625">
        <v>6</v>
      </c>
      <c r="AL625">
        <v>3</v>
      </c>
      <c r="AM625">
        <v>128</v>
      </c>
      <c r="AN625">
        <v>75</v>
      </c>
      <c r="AO625">
        <v>48</v>
      </c>
      <c r="AP625">
        <v>25</v>
      </c>
      <c r="AQ625">
        <v>18</v>
      </c>
      <c r="AR625">
        <v>8</v>
      </c>
      <c r="AS625">
        <v>13</v>
      </c>
      <c r="AT625">
        <v>8</v>
      </c>
      <c r="AU625">
        <v>3355</v>
      </c>
      <c r="AV625">
        <v>39</v>
      </c>
      <c r="AW625">
        <v>1212</v>
      </c>
      <c r="AY625">
        <v>200000</v>
      </c>
    </row>
    <row r="626" spans="1:51" x14ac:dyDescent="0.25">
      <c r="A626" t="s">
        <v>403</v>
      </c>
      <c r="B626" t="s">
        <v>404</v>
      </c>
      <c r="C626" t="s">
        <v>98</v>
      </c>
      <c r="D626">
        <v>128</v>
      </c>
      <c r="E626" t="s">
        <v>176</v>
      </c>
      <c r="F626">
        <v>20180528</v>
      </c>
      <c r="G626">
        <v>189</v>
      </c>
      <c r="H626">
        <v>126610</v>
      </c>
      <c r="K626" t="s">
        <v>199</v>
      </c>
      <c r="L626" t="s">
        <v>101</v>
      </c>
      <c r="N626" t="s">
        <v>121</v>
      </c>
      <c r="O626" s="1">
        <v>221245722108</v>
      </c>
      <c r="P626">
        <v>105208</v>
      </c>
      <c r="S626" t="s">
        <v>472</v>
      </c>
      <c r="T626" t="s">
        <v>101</v>
      </c>
      <c r="U626">
        <v>190</v>
      </c>
      <c r="V626" t="s">
        <v>473</v>
      </c>
      <c r="W626" s="1">
        <v>297412731006</v>
      </c>
      <c r="X626" t="s">
        <v>1699</v>
      </c>
      <c r="Y626">
        <v>5</v>
      </c>
      <c r="Z626" t="s">
        <v>745</v>
      </c>
      <c r="AA626">
        <v>165</v>
      </c>
      <c r="AB626">
        <v>7</v>
      </c>
      <c r="AC626">
        <v>2</v>
      </c>
      <c r="AD626">
        <v>112</v>
      </c>
      <c r="AE626">
        <v>69</v>
      </c>
      <c r="AF626">
        <v>45</v>
      </c>
      <c r="AG626">
        <v>31</v>
      </c>
      <c r="AH626">
        <v>18</v>
      </c>
      <c r="AI626">
        <v>2</v>
      </c>
      <c r="AJ626">
        <v>4</v>
      </c>
      <c r="AK626">
        <v>8</v>
      </c>
      <c r="AL626">
        <v>15</v>
      </c>
      <c r="AM626">
        <v>118</v>
      </c>
      <c r="AN626">
        <v>58</v>
      </c>
      <c r="AO626">
        <v>41</v>
      </c>
      <c r="AP626">
        <v>28</v>
      </c>
      <c r="AQ626">
        <v>18</v>
      </c>
      <c r="AR626">
        <v>7</v>
      </c>
      <c r="AS626">
        <v>12</v>
      </c>
      <c r="AT626">
        <v>96</v>
      </c>
      <c r="AU626">
        <v>639</v>
      </c>
      <c r="AV626">
        <v>160</v>
      </c>
      <c r="AW626">
        <v>342</v>
      </c>
      <c r="AX626">
        <v>200000</v>
      </c>
    </row>
    <row r="627" spans="1:51" x14ac:dyDescent="0.25">
      <c r="A627" t="s">
        <v>403</v>
      </c>
      <c r="B627" t="s">
        <v>404</v>
      </c>
      <c r="C627" t="s">
        <v>98</v>
      </c>
      <c r="D627">
        <v>128</v>
      </c>
      <c r="E627" t="s">
        <v>176</v>
      </c>
      <c r="F627">
        <v>20180528</v>
      </c>
      <c r="G627">
        <v>193</v>
      </c>
      <c r="H627">
        <v>111575</v>
      </c>
      <c r="K627" t="s">
        <v>647</v>
      </c>
      <c r="L627" t="s">
        <v>101</v>
      </c>
      <c r="N627" t="s">
        <v>102</v>
      </c>
      <c r="O627" s="1">
        <v>220177960301</v>
      </c>
      <c r="P627">
        <v>104198</v>
      </c>
      <c r="S627" t="s">
        <v>899</v>
      </c>
      <c r="T627" t="s">
        <v>101</v>
      </c>
      <c r="U627">
        <v>188</v>
      </c>
      <c r="V627" t="s">
        <v>154</v>
      </c>
      <c r="W627" s="1">
        <v>349815195072</v>
      </c>
      <c r="X627" t="s">
        <v>1700</v>
      </c>
      <c r="Y627">
        <v>5</v>
      </c>
      <c r="Z627" t="s">
        <v>745</v>
      </c>
      <c r="AA627">
        <v>192</v>
      </c>
      <c r="AB627">
        <v>13</v>
      </c>
      <c r="AC627">
        <v>6</v>
      </c>
      <c r="AD627">
        <v>142</v>
      </c>
      <c r="AE627">
        <v>80</v>
      </c>
      <c r="AF627">
        <v>61</v>
      </c>
      <c r="AG627">
        <v>30</v>
      </c>
      <c r="AH627">
        <v>21</v>
      </c>
      <c r="AI627">
        <v>5</v>
      </c>
      <c r="AJ627">
        <v>9</v>
      </c>
      <c r="AK627">
        <v>0</v>
      </c>
      <c r="AL627">
        <v>5</v>
      </c>
      <c r="AM627">
        <v>136</v>
      </c>
      <c r="AN627">
        <v>81</v>
      </c>
      <c r="AO627">
        <v>49</v>
      </c>
      <c r="AP627">
        <v>29</v>
      </c>
      <c r="AQ627">
        <v>20</v>
      </c>
      <c r="AR627">
        <v>5</v>
      </c>
      <c r="AS627">
        <v>13</v>
      </c>
      <c r="AT627">
        <v>38</v>
      </c>
      <c r="AU627">
        <v>1220</v>
      </c>
      <c r="AV627">
        <v>67</v>
      </c>
      <c r="AW627">
        <v>850</v>
      </c>
      <c r="AX627">
        <v>200000</v>
      </c>
    </row>
    <row r="628" spans="1:51" x14ac:dyDescent="0.25">
      <c r="A628" t="s">
        <v>403</v>
      </c>
      <c r="B628" t="s">
        <v>404</v>
      </c>
      <c r="C628" t="s">
        <v>98</v>
      </c>
      <c r="D628">
        <v>128</v>
      </c>
      <c r="E628" t="s">
        <v>176</v>
      </c>
      <c r="F628">
        <v>20180528</v>
      </c>
      <c r="G628">
        <v>195</v>
      </c>
      <c r="H628">
        <v>100644</v>
      </c>
      <c r="I628">
        <v>2</v>
      </c>
      <c r="K628" t="s">
        <v>683</v>
      </c>
      <c r="L628" t="s">
        <v>101</v>
      </c>
      <c r="M628">
        <v>198</v>
      </c>
      <c r="N628" t="s">
        <v>104</v>
      </c>
      <c r="O628" s="1">
        <v>211033538672</v>
      </c>
      <c r="P628">
        <v>105583</v>
      </c>
      <c r="S628" t="s">
        <v>300</v>
      </c>
      <c r="T628" t="s">
        <v>101</v>
      </c>
      <c r="U628">
        <v>180</v>
      </c>
      <c r="V628" t="s">
        <v>301</v>
      </c>
      <c r="W628" s="1">
        <v>27909650924</v>
      </c>
      <c r="X628" t="s">
        <v>1701</v>
      </c>
      <c r="Y628">
        <v>5</v>
      </c>
      <c r="Z628" t="s">
        <v>745</v>
      </c>
      <c r="AA628">
        <v>204</v>
      </c>
      <c r="AB628">
        <v>9</v>
      </c>
      <c r="AC628">
        <v>7</v>
      </c>
      <c r="AD628">
        <v>135</v>
      </c>
      <c r="AE628">
        <v>77</v>
      </c>
      <c r="AF628">
        <v>60</v>
      </c>
      <c r="AG628">
        <v>27</v>
      </c>
      <c r="AH628">
        <v>23</v>
      </c>
      <c r="AI628">
        <v>5</v>
      </c>
      <c r="AJ628">
        <v>10</v>
      </c>
      <c r="AK628">
        <v>0</v>
      </c>
      <c r="AL628">
        <v>4</v>
      </c>
      <c r="AM628">
        <v>162</v>
      </c>
      <c r="AN628">
        <v>93</v>
      </c>
      <c r="AO628">
        <v>63</v>
      </c>
      <c r="AP628">
        <v>30</v>
      </c>
      <c r="AQ628">
        <v>22</v>
      </c>
      <c r="AR628">
        <v>16</v>
      </c>
      <c r="AS628">
        <v>23</v>
      </c>
      <c r="AT628">
        <v>3</v>
      </c>
      <c r="AU628">
        <v>5615</v>
      </c>
      <c r="AV628">
        <v>60</v>
      </c>
      <c r="AW628">
        <v>894</v>
      </c>
      <c r="AX628">
        <v>200000</v>
      </c>
      <c r="AY628">
        <v>106426</v>
      </c>
    </row>
    <row r="629" spans="1:51" x14ac:dyDescent="0.25">
      <c r="A629" t="s">
        <v>403</v>
      </c>
      <c r="B629" t="s">
        <v>404</v>
      </c>
      <c r="C629" t="s">
        <v>98</v>
      </c>
      <c r="D629">
        <v>128</v>
      </c>
      <c r="E629" t="s">
        <v>176</v>
      </c>
      <c r="F629">
        <v>20180528</v>
      </c>
      <c r="G629">
        <v>196</v>
      </c>
      <c r="H629">
        <v>104745</v>
      </c>
      <c r="I629">
        <v>1</v>
      </c>
      <c r="K629" t="s">
        <v>642</v>
      </c>
      <c r="L629" t="s">
        <v>108</v>
      </c>
      <c r="M629">
        <v>185</v>
      </c>
      <c r="N629" t="s">
        <v>154</v>
      </c>
      <c r="O629" s="1">
        <v>319835728953</v>
      </c>
      <c r="P629">
        <v>104755</v>
      </c>
      <c r="Q629">
        <v>27</v>
      </c>
      <c r="S629" t="s">
        <v>866</v>
      </c>
      <c r="T629" t="s">
        <v>101</v>
      </c>
      <c r="U629">
        <v>185</v>
      </c>
      <c r="V629" t="s">
        <v>138</v>
      </c>
      <c r="W629" s="1">
        <v>319425051335</v>
      </c>
      <c r="X629" t="s">
        <v>739</v>
      </c>
      <c r="Y629">
        <v>5</v>
      </c>
      <c r="Z629" t="s">
        <v>173</v>
      </c>
      <c r="AA629">
        <v>118</v>
      </c>
      <c r="AB629">
        <v>3</v>
      </c>
      <c r="AC629">
        <v>2</v>
      </c>
      <c r="AD629">
        <v>63</v>
      </c>
      <c r="AE629">
        <v>39</v>
      </c>
      <c r="AF629">
        <v>33</v>
      </c>
      <c r="AG629">
        <v>17</v>
      </c>
      <c r="AH629">
        <v>13</v>
      </c>
      <c r="AI629">
        <v>1</v>
      </c>
      <c r="AJ629">
        <v>2</v>
      </c>
      <c r="AK629">
        <v>8</v>
      </c>
      <c r="AL629">
        <v>1</v>
      </c>
      <c r="AM629">
        <v>87</v>
      </c>
      <c r="AN629">
        <v>48</v>
      </c>
      <c r="AO629">
        <v>28</v>
      </c>
      <c r="AP629">
        <v>16</v>
      </c>
      <c r="AQ629">
        <v>12</v>
      </c>
      <c r="AR629">
        <v>3</v>
      </c>
      <c r="AS629">
        <v>9</v>
      </c>
      <c r="AT629">
        <v>1</v>
      </c>
      <c r="AU629">
        <v>8770</v>
      </c>
      <c r="AV629">
        <v>32</v>
      </c>
      <c r="AW629">
        <v>1395</v>
      </c>
      <c r="AY629">
        <v>106233</v>
      </c>
    </row>
    <row r="630" spans="1:51" x14ac:dyDescent="0.25">
      <c r="A630" t="s">
        <v>403</v>
      </c>
      <c r="B630" t="s">
        <v>404</v>
      </c>
      <c r="C630" t="s">
        <v>98</v>
      </c>
      <c r="D630">
        <v>128</v>
      </c>
      <c r="E630" t="s">
        <v>176</v>
      </c>
      <c r="F630">
        <v>20180528</v>
      </c>
      <c r="G630">
        <v>198</v>
      </c>
      <c r="H630">
        <v>106043</v>
      </c>
      <c r="I630">
        <v>11</v>
      </c>
      <c r="K630" t="s">
        <v>149</v>
      </c>
      <c r="L630" t="s">
        <v>101</v>
      </c>
      <c r="M630">
        <v>170</v>
      </c>
      <c r="N630" t="s">
        <v>150</v>
      </c>
      <c r="O630" s="1">
        <v>257796030116</v>
      </c>
      <c r="P630">
        <v>106432</v>
      </c>
      <c r="S630" t="s">
        <v>678</v>
      </c>
      <c r="T630" t="s">
        <v>101</v>
      </c>
      <c r="V630" t="s">
        <v>504</v>
      </c>
      <c r="W630" s="1">
        <v>215331964408</v>
      </c>
      <c r="X630" t="s">
        <v>1702</v>
      </c>
      <c r="Y630">
        <v>5</v>
      </c>
      <c r="Z630" t="s">
        <v>173</v>
      </c>
      <c r="AA630">
        <v>151</v>
      </c>
      <c r="AB630">
        <v>8</v>
      </c>
      <c r="AC630">
        <v>1</v>
      </c>
      <c r="AD630">
        <v>97</v>
      </c>
      <c r="AE630">
        <v>60</v>
      </c>
      <c r="AF630">
        <v>42</v>
      </c>
      <c r="AG630">
        <v>21</v>
      </c>
      <c r="AH630">
        <v>15</v>
      </c>
      <c r="AI630">
        <v>3</v>
      </c>
      <c r="AJ630">
        <v>5</v>
      </c>
      <c r="AK630">
        <v>4</v>
      </c>
      <c r="AL630">
        <v>5</v>
      </c>
      <c r="AM630">
        <v>111</v>
      </c>
      <c r="AN630">
        <v>69</v>
      </c>
      <c r="AO630">
        <v>46</v>
      </c>
      <c r="AP630">
        <v>14</v>
      </c>
      <c r="AQ630">
        <v>15</v>
      </c>
      <c r="AR630">
        <v>10</v>
      </c>
      <c r="AS630">
        <v>16</v>
      </c>
      <c r="AT630">
        <v>12</v>
      </c>
      <c r="AU630">
        <v>2165</v>
      </c>
      <c r="AV630">
        <v>40</v>
      </c>
      <c r="AW630">
        <v>1200</v>
      </c>
      <c r="AY630">
        <v>106043</v>
      </c>
    </row>
    <row r="631" spans="1:51" x14ac:dyDescent="0.25">
      <c r="A631" t="s">
        <v>403</v>
      </c>
      <c r="B631" t="s">
        <v>404</v>
      </c>
      <c r="C631" t="s">
        <v>98</v>
      </c>
      <c r="D631">
        <v>128</v>
      </c>
      <c r="E631" t="s">
        <v>176</v>
      </c>
      <c r="F631">
        <v>20180528</v>
      </c>
      <c r="G631">
        <v>201</v>
      </c>
      <c r="H631">
        <v>104926</v>
      </c>
      <c r="I631">
        <v>18</v>
      </c>
      <c r="K631" t="s">
        <v>670</v>
      </c>
      <c r="L631" t="s">
        <v>101</v>
      </c>
      <c r="M631">
        <v>178</v>
      </c>
      <c r="N631" t="s">
        <v>121</v>
      </c>
      <c r="O631" s="1">
        <v>310116358658</v>
      </c>
      <c r="P631">
        <v>106378</v>
      </c>
      <c r="Q631">
        <v>16</v>
      </c>
      <c r="S631" t="s">
        <v>194</v>
      </c>
      <c r="T631" t="s">
        <v>101</v>
      </c>
      <c r="V631" t="s">
        <v>191</v>
      </c>
      <c r="W631" s="1">
        <v>233839835729</v>
      </c>
      <c r="X631" t="s">
        <v>1703</v>
      </c>
      <c r="Y631">
        <v>5</v>
      </c>
      <c r="Z631" t="s">
        <v>173</v>
      </c>
      <c r="AA631">
        <v>214</v>
      </c>
      <c r="AB631">
        <v>7</v>
      </c>
      <c r="AC631">
        <v>5</v>
      </c>
      <c r="AD631">
        <v>141</v>
      </c>
      <c r="AE631">
        <v>91</v>
      </c>
      <c r="AF631">
        <v>64</v>
      </c>
      <c r="AG631">
        <v>22</v>
      </c>
      <c r="AH631">
        <v>24</v>
      </c>
      <c r="AI631">
        <v>5</v>
      </c>
      <c r="AJ631">
        <v>11</v>
      </c>
      <c r="AK631">
        <v>2</v>
      </c>
      <c r="AL631">
        <v>5</v>
      </c>
      <c r="AM631">
        <v>143</v>
      </c>
      <c r="AN631">
        <v>84</v>
      </c>
      <c r="AO631">
        <v>59</v>
      </c>
      <c r="AP631">
        <v>27</v>
      </c>
      <c r="AQ631">
        <v>24</v>
      </c>
      <c r="AR631">
        <v>10</v>
      </c>
      <c r="AS631">
        <v>17</v>
      </c>
      <c r="AT631">
        <v>18</v>
      </c>
      <c r="AU631">
        <v>1940</v>
      </c>
      <c r="AV631">
        <v>17</v>
      </c>
      <c r="AW631">
        <v>1950</v>
      </c>
      <c r="AX631">
        <v>106426</v>
      </c>
    </row>
    <row r="632" spans="1:51" x14ac:dyDescent="0.25">
      <c r="A632" t="s">
        <v>403</v>
      </c>
      <c r="B632" t="s">
        <v>404</v>
      </c>
      <c r="C632" t="s">
        <v>98</v>
      </c>
      <c r="D632">
        <v>128</v>
      </c>
      <c r="E632" t="s">
        <v>176</v>
      </c>
      <c r="F632">
        <v>20180528</v>
      </c>
      <c r="G632">
        <v>204</v>
      </c>
      <c r="H632">
        <v>105676</v>
      </c>
      <c r="I632">
        <v>8</v>
      </c>
      <c r="K632" t="s">
        <v>201</v>
      </c>
      <c r="L632" t="s">
        <v>101</v>
      </c>
      <c r="M632">
        <v>163</v>
      </c>
      <c r="N632" t="s">
        <v>178</v>
      </c>
      <c r="O632" s="1">
        <v>274715947981</v>
      </c>
      <c r="P632">
        <v>104792</v>
      </c>
      <c r="Q632">
        <v>32</v>
      </c>
      <c r="S632" t="s">
        <v>468</v>
      </c>
      <c r="T632" t="s">
        <v>101</v>
      </c>
      <c r="U632">
        <v>193</v>
      </c>
      <c r="V632" t="s">
        <v>138</v>
      </c>
      <c r="W632" s="1">
        <v>317371663244</v>
      </c>
      <c r="X632" t="s">
        <v>1704</v>
      </c>
      <c r="Y632">
        <v>5</v>
      </c>
      <c r="Z632" t="s">
        <v>173</v>
      </c>
      <c r="AA632">
        <v>238</v>
      </c>
      <c r="AB632">
        <v>4</v>
      </c>
      <c r="AC632">
        <v>9</v>
      </c>
      <c r="AD632">
        <v>177</v>
      </c>
      <c r="AE632">
        <v>101</v>
      </c>
      <c r="AF632">
        <v>63</v>
      </c>
      <c r="AG632">
        <v>40</v>
      </c>
      <c r="AH632">
        <v>26</v>
      </c>
      <c r="AI632">
        <v>12</v>
      </c>
      <c r="AJ632">
        <v>20</v>
      </c>
      <c r="AK632">
        <v>6</v>
      </c>
      <c r="AL632">
        <v>2</v>
      </c>
      <c r="AM632">
        <v>172</v>
      </c>
      <c r="AN632">
        <v>114</v>
      </c>
      <c r="AO632">
        <v>67</v>
      </c>
      <c r="AP632">
        <v>26</v>
      </c>
      <c r="AQ632">
        <v>26</v>
      </c>
      <c r="AR632">
        <v>8</v>
      </c>
      <c r="AS632">
        <v>19</v>
      </c>
      <c r="AT632">
        <v>9</v>
      </c>
      <c r="AU632">
        <v>3020</v>
      </c>
      <c r="AV632">
        <v>37</v>
      </c>
      <c r="AW632">
        <v>1220</v>
      </c>
      <c r="AX632">
        <v>200000</v>
      </c>
      <c r="AY632">
        <v>104926</v>
      </c>
    </row>
    <row r="633" spans="1:51" x14ac:dyDescent="0.25">
      <c r="A633" t="s">
        <v>403</v>
      </c>
      <c r="B633" t="s">
        <v>404</v>
      </c>
      <c r="C633" t="s">
        <v>98</v>
      </c>
      <c r="D633">
        <v>128</v>
      </c>
      <c r="E633" t="s">
        <v>176</v>
      </c>
      <c r="F633">
        <v>20180528</v>
      </c>
      <c r="G633">
        <v>206</v>
      </c>
      <c r="H633">
        <v>104925</v>
      </c>
      <c r="I633">
        <v>20</v>
      </c>
      <c r="K633" t="s">
        <v>641</v>
      </c>
      <c r="L633" t="s">
        <v>101</v>
      </c>
      <c r="M633">
        <v>188</v>
      </c>
      <c r="N633" t="s">
        <v>301</v>
      </c>
      <c r="O633" s="1">
        <v>310171115674</v>
      </c>
      <c r="P633">
        <v>105138</v>
      </c>
      <c r="Q633">
        <v>13</v>
      </c>
      <c r="S633" t="s">
        <v>644</v>
      </c>
      <c r="T633" t="s">
        <v>101</v>
      </c>
      <c r="U633">
        <v>183</v>
      </c>
      <c r="V633" t="s">
        <v>154</v>
      </c>
      <c r="W633" s="1">
        <v>301190965092</v>
      </c>
      <c r="X633" t="s">
        <v>1705</v>
      </c>
      <c r="Y633">
        <v>5</v>
      </c>
      <c r="Z633" t="s">
        <v>173</v>
      </c>
      <c r="AA633">
        <v>228</v>
      </c>
      <c r="AB633">
        <v>10</v>
      </c>
      <c r="AC633">
        <v>3</v>
      </c>
      <c r="AD633">
        <v>128</v>
      </c>
      <c r="AE633">
        <v>81</v>
      </c>
      <c r="AF633">
        <v>56</v>
      </c>
      <c r="AG633">
        <v>26</v>
      </c>
      <c r="AH633">
        <v>21</v>
      </c>
      <c r="AI633">
        <v>3</v>
      </c>
      <c r="AJ633">
        <v>8</v>
      </c>
      <c r="AK633">
        <v>3</v>
      </c>
      <c r="AL633">
        <v>2</v>
      </c>
      <c r="AM633">
        <v>152</v>
      </c>
      <c r="AN633">
        <v>90</v>
      </c>
      <c r="AO633">
        <v>60</v>
      </c>
      <c r="AP633">
        <v>25</v>
      </c>
      <c r="AQ633">
        <v>21</v>
      </c>
      <c r="AR633">
        <v>10</v>
      </c>
      <c r="AS633">
        <v>18</v>
      </c>
      <c r="AT633">
        <v>22</v>
      </c>
      <c r="AU633">
        <v>1665</v>
      </c>
      <c r="AV633">
        <v>13</v>
      </c>
      <c r="AW633">
        <v>2120</v>
      </c>
      <c r="AY633">
        <v>100644</v>
      </c>
    </row>
    <row r="634" spans="1:51" x14ac:dyDescent="0.25">
      <c r="A634" t="s">
        <v>403</v>
      </c>
      <c r="B634" t="s">
        <v>404</v>
      </c>
      <c r="C634" t="s">
        <v>98</v>
      </c>
      <c r="D634">
        <v>128</v>
      </c>
      <c r="E634" t="s">
        <v>176</v>
      </c>
      <c r="F634">
        <v>20180528</v>
      </c>
      <c r="G634">
        <v>207</v>
      </c>
      <c r="H634">
        <v>104269</v>
      </c>
      <c r="I634">
        <v>30</v>
      </c>
      <c r="K634" t="s">
        <v>779</v>
      </c>
      <c r="L634" t="s">
        <v>108</v>
      </c>
      <c r="M634">
        <v>188</v>
      </c>
      <c r="N634" t="s">
        <v>154</v>
      </c>
      <c r="O634" s="1">
        <v>345325119781</v>
      </c>
      <c r="P634">
        <v>105777</v>
      </c>
      <c r="Q634">
        <v>4</v>
      </c>
      <c r="S634" t="s">
        <v>114</v>
      </c>
      <c r="T634" t="s">
        <v>101</v>
      </c>
      <c r="U634">
        <v>188</v>
      </c>
      <c r="V634" t="s">
        <v>115</v>
      </c>
      <c r="W634" s="1">
        <v>270335386721</v>
      </c>
      <c r="X634" t="s">
        <v>1706</v>
      </c>
      <c r="Y634">
        <v>5</v>
      </c>
      <c r="Z634" t="s">
        <v>173</v>
      </c>
      <c r="AA634">
        <v>141</v>
      </c>
      <c r="AB634">
        <v>2</v>
      </c>
      <c r="AC634">
        <v>3</v>
      </c>
      <c r="AD634">
        <v>107</v>
      </c>
      <c r="AE634">
        <v>75</v>
      </c>
      <c r="AF634">
        <v>52</v>
      </c>
      <c r="AG634">
        <v>14</v>
      </c>
      <c r="AH634">
        <v>15</v>
      </c>
      <c r="AI634">
        <v>7</v>
      </c>
      <c r="AJ634">
        <v>10</v>
      </c>
      <c r="AK634">
        <v>7</v>
      </c>
      <c r="AL634">
        <v>5</v>
      </c>
      <c r="AM634">
        <v>99</v>
      </c>
      <c r="AN634">
        <v>69</v>
      </c>
      <c r="AO634">
        <v>44</v>
      </c>
      <c r="AP634">
        <v>12</v>
      </c>
      <c r="AQ634">
        <v>15</v>
      </c>
      <c r="AR634">
        <v>4</v>
      </c>
      <c r="AS634">
        <v>10</v>
      </c>
      <c r="AT634">
        <v>35</v>
      </c>
      <c r="AU634">
        <v>1280</v>
      </c>
      <c r="AV634">
        <v>5</v>
      </c>
      <c r="AW634">
        <v>4870</v>
      </c>
      <c r="AX634">
        <v>100644</v>
      </c>
    </row>
    <row r="635" spans="1:51" x14ac:dyDescent="0.25">
      <c r="A635" t="s">
        <v>403</v>
      </c>
      <c r="B635" t="s">
        <v>404</v>
      </c>
      <c r="C635" t="s">
        <v>98</v>
      </c>
      <c r="D635">
        <v>128</v>
      </c>
      <c r="E635" t="s">
        <v>176</v>
      </c>
      <c r="F635">
        <v>20180528</v>
      </c>
      <c r="G635">
        <v>208</v>
      </c>
      <c r="H635">
        <v>106233</v>
      </c>
      <c r="I635">
        <v>7</v>
      </c>
      <c r="K635" t="s">
        <v>679</v>
      </c>
      <c r="L635" t="s">
        <v>101</v>
      </c>
      <c r="M635">
        <v>185</v>
      </c>
      <c r="N635" t="s">
        <v>274</v>
      </c>
      <c r="O635" s="1">
        <v>247310061602</v>
      </c>
      <c r="P635">
        <v>126610</v>
      </c>
      <c r="S635" t="s">
        <v>199</v>
      </c>
      <c r="T635" t="s">
        <v>101</v>
      </c>
      <c r="V635" t="s">
        <v>121</v>
      </c>
      <c r="W635" s="1">
        <v>221245722108</v>
      </c>
      <c r="X635" t="s">
        <v>1707</v>
      </c>
      <c r="Y635">
        <v>5</v>
      </c>
      <c r="Z635" t="s">
        <v>173</v>
      </c>
      <c r="AA635">
        <v>157</v>
      </c>
      <c r="AB635">
        <v>7</v>
      </c>
      <c r="AC635">
        <v>7</v>
      </c>
      <c r="AD635">
        <v>128</v>
      </c>
      <c r="AE635">
        <v>84</v>
      </c>
      <c r="AF635">
        <v>61</v>
      </c>
      <c r="AG635">
        <v>25</v>
      </c>
      <c r="AH635">
        <v>19</v>
      </c>
      <c r="AI635">
        <v>5</v>
      </c>
      <c r="AJ635">
        <v>7</v>
      </c>
      <c r="AK635">
        <v>9</v>
      </c>
      <c r="AL635">
        <v>6</v>
      </c>
      <c r="AM635">
        <v>107</v>
      </c>
      <c r="AN635">
        <v>69</v>
      </c>
      <c r="AO635">
        <v>47</v>
      </c>
      <c r="AP635">
        <v>18</v>
      </c>
      <c r="AQ635">
        <v>19</v>
      </c>
      <c r="AR635">
        <v>7</v>
      </c>
      <c r="AS635">
        <v>13</v>
      </c>
      <c r="AT635">
        <v>8</v>
      </c>
      <c r="AU635">
        <v>3355</v>
      </c>
      <c r="AV635">
        <v>96</v>
      </c>
      <c r="AW635">
        <v>639</v>
      </c>
      <c r="AY635">
        <v>104527</v>
      </c>
    </row>
    <row r="636" spans="1:51" x14ac:dyDescent="0.25">
      <c r="A636" t="s">
        <v>403</v>
      </c>
      <c r="B636" t="s">
        <v>404</v>
      </c>
      <c r="C636" t="s">
        <v>98</v>
      </c>
      <c r="D636">
        <v>128</v>
      </c>
      <c r="E636" t="s">
        <v>176</v>
      </c>
      <c r="F636">
        <v>20180528</v>
      </c>
      <c r="G636">
        <v>210</v>
      </c>
      <c r="H636">
        <v>111575</v>
      </c>
      <c r="K636" t="s">
        <v>647</v>
      </c>
      <c r="L636" t="s">
        <v>101</v>
      </c>
      <c r="N636" t="s">
        <v>102</v>
      </c>
      <c r="O636" s="1">
        <v>220177960301</v>
      </c>
      <c r="P636">
        <v>106298</v>
      </c>
      <c r="Q636">
        <v>15</v>
      </c>
      <c r="S636" t="s">
        <v>908</v>
      </c>
      <c r="T636" t="s">
        <v>101</v>
      </c>
      <c r="U636">
        <v>185</v>
      </c>
      <c r="V636" t="s">
        <v>138</v>
      </c>
      <c r="W636" s="1">
        <v>24257357974</v>
      </c>
      <c r="X636" t="s">
        <v>1180</v>
      </c>
      <c r="Y636">
        <v>5</v>
      </c>
      <c r="Z636" t="s">
        <v>173</v>
      </c>
      <c r="AA636">
        <v>144</v>
      </c>
      <c r="AB636">
        <v>5</v>
      </c>
      <c r="AC636">
        <v>2</v>
      </c>
      <c r="AD636">
        <v>91</v>
      </c>
      <c r="AE636">
        <v>55</v>
      </c>
      <c r="AF636">
        <v>43</v>
      </c>
      <c r="AG636">
        <v>20</v>
      </c>
      <c r="AH636">
        <v>15</v>
      </c>
      <c r="AI636">
        <v>3</v>
      </c>
      <c r="AJ636">
        <v>4</v>
      </c>
      <c r="AK636">
        <v>6</v>
      </c>
      <c r="AL636">
        <v>6</v>
      </c>
      <c r="AM636">
        <v>116</v>
      </c>
      <c r="AN636">
        <v>57</v>
      </c>
      <c r="AO636">
        <v>34</v>
      </c>
      <c r="AP636">
        <v>30</v>
      </c>
      <c r="AQ636">
        <v>15</v>
      </c>
      <c r="AR636">
        <v>11</v>
      </c>
      <c r="AS636">
        <v>16</v>
      </c>
      <c r="AT636">
        <v>38</v>
      </c>
      <c r="AU636">
        <v>1220</v>
      </c>
      <c r="AV636">
        <v>16</v>
      </c>
      <c r="AW636">
        <v>2030</v>
      </c>
      <c r="AX636">
        <v>100644</v>
      </c>
    </row>
    <row r="637" spans="1:51" x14ac:dyDescent="0.25">
      <c r="A637" t="s">
        <v>403</v>
      </c>
      <c r="B637" t="s">
        <v>404</v>
      </c>
      <c r="C637" t="s">
        <v>98</v>
      </c>
      <c r="D637">
        <v>128</v>
      </c>
      <c r="E637" t="s">
        <v>176</v>
      </c>
      <c r="F637">
        <v>20180528</v>
      </c>
      <c r="G637">
        <v>211</v>
      </c>
      <c r="H637">
        <v>100644</v>
      </c>
      <c r="I637">
        <v>2</v>
      </c>
      <c r="K637" t="s">
        <v>683</v>
      </c>
      <c r="L637" t="s">
        <v>101</v>
      </c>
      <c r="M637">
        <v>198</v>
      </c>
      <c r="N637" t="s">
        <v>104</v>
      </c>
      <c r="O637" s="1">
        <v>211033538672</v>
      </c>
      <c r="P637">
        <v>106000</v>
      </c>
      <c r="Q637">
        <v>26</v>
      </c>
      <c r="S637" t="s">
        <v>726</v>
      </c>
      <c r="T637" t="s">
        <v>101</v>
      </c>
      <c r="U637">
        <v>172</v>
      </c>
      <c r="V637" t="s">
        <v>305</v>
      </c>
      <c r="W637" s="1">
        <v>260205338809</v>
      </c>
      <c r="X637" t="s">
        <v>1708</v>
      </c>
      <c r="Y637">
        <v>5</v>
      </c>
      <c r="Z637" t="s">
        <v>173</v>
      </c>
      <c r="AA637">
        <v>234</v>
      </c>
      <c r="AB637">
        <v>8</v>
      </c>
      <c r="AC637">
        <v>7</v>
      </c>
      <c r="AD637">
        <v>173</v>
      </c>
      <c r="AE637">
        <v>113</v>
      </c>
      <c r="AF637">
        <v>68</v>
      </c>
      <c r="AG637">
        <v>31</v>
      </c>
      <c r="AH637">
        <v>26</v>
      </c>
      <c r="AI637">
        <v>11</v>
      </c>
      <c r="AJ637">
        <v>19</v>
      </c>
      <c r="AK637">
        <v>1</v>
      </c>
      <c r="AL637">
        <v>4</v>
      </c>
      <c r="AM637">
        <v>154</v>
      </c>
      <c r="AN637">
        <v>97</v>
      </c>
      <c r="AO637">
        <v>59</v>
      </c>
      <c r="AP637">
        <v>29</v>
      </c>
      <c r="AQ637">
        <v>25</v>
      </c>
      <c r="AR637">
        <v>9</v>
      </c>
      <c r="AS637">
        <v>18</v>
      </c>
      <c r="AT637">
        <v>3</v>
      </c>
      <c r="AU637">
        <v>5615</v>
      </c>
      <c r="AV637">
        <v>29</v>
      </c>
      <c r="AW637">
        <v>1415</v>
      </c>
      <c r="AY637">
        <v>104745</v>
      </c>
    </row>
    <row r="638" spans="1:51" x14ac:dyDescent="0.25">
      <c r="A638" t="s">
        <v>403</v>
      </c>
      <c r="B638" t="s">
        <v>404</v>
      </c>
      <c r="C638" t="s">
        <v>98</v>
      </c>
      <c r="D638">
        <v>128</v>
      </c>
      <c r="E638" t="s">
        <v>176</v>
      </c>
      <c r="F638">
        <v>20180528</v>
      </c>
      <c r="G638">
        <v>212</v>
      </c>
      <c r="H638">
        <v>104745</v>
      </c>
      <c r="I638">
        <v>1</v>
      </c>
      <c r="K638" t="s">
        <v>642</v>
      </c>
      <c r="L638" t="s">
        <v>108</v>
      </c>
      <c r="M638">
        <v>185</v>
      </c>
      <c r="N638" t="s">
        <v>154</v>
      </c>
      <c r="O638" s="1">
        <v>319835728953</v>
      </c>
      <c r="P638">
        <v>109739</v>
      </c>
      <c r="S638" t="s">
        <v>290</v>
      </c>
      <c r="T638" t="s">
        <v>108</v>
      </c>
      <c r="V638" t="s">
        <v>104</v>
      </c>
      <c r="W638" s="1">
        <v>229514031485</v>
      </c>
      <c r="X638" t="s">
        <v>1709</v>
      </c>
      <c r="Y638">
        <v>5</v>
      </c>
      <c r="Z638" t="s">
        <v>187</v>
      </c>
      <c r="AA638">
        <v>150</v>
      </c>
      <c r="AB638">
        <v>4</v>
      </c>
      <c r="AC638">
        <v>3</v>
      </c>
      <c r="AD638">
        <v>91</v>
      </c>
      <c r="AE638">
        <v>60</v>
      </c>
      <c r="AF638">
        <v>42</v>
      </c>
      <c r="AG638">
        <v>19</v>
      </c>
      <c r="AH638">
        <v>15</v>
      </c>
      <c r="AI638">
        <v>3</v>
      </c>
      <c r="AJ638">
        <v>5</v>
      </c>
      <c r="AK638">
        <v>2</v>
      </c>
      <c r="AL638">
        <v>3</v>
      </c>
      <c r="AM638">
        <v>93</v>
      </c>
      <c r="AN638">
        <v>63</v>
      </c>
      <c r="AO638">
        <v>33</v>
      </c>
      <c r="AP638">
        <v>17</v>
      </c>
      <c r="AQ638">
        <v>14</v>
      </c>
      <c r="AR638">
        <v>5</v>
      </c>
      <c r="AS638">
        <v>10</v>
      </c>
      <c r="AT638">
        <v>1</v>
      </c>
      <c r="AU638">
        <v>8770</v>
      </c>
      <c r="AV638">
        <v>70</v>
      </c>
      <c r="AW638">
        <v>831</v>
      </c>
      <c r="AX638">
        <v>104527</v>
      </c>
    </row>
    <row r="639" spans="1:51" x14ac:dyDescent="0.25">
      <c r="A639" t="s">
        <v>403</v>
      </c>
      <c r="B639" t="s">
        <v>404</v>
      </c>
      <c r="C639" t="s">
        <v>98</v>
      </c>
      <c r="D639">
        <v>128</v>
      </c>
      <c r="E639" t="s">
        <v>176</v>
      </c>
      <c r="F639">
        <v>20180528</v>
      </c>
      <c r="G639">
        <v>213</v>
      </c>
      <c r="H639">
        <v>106043</v>
      </c>
      <c r="I639">
        <v>11</v>
      </c>
      <c r="K639" t="s">
        <v>149</v>
      </c>
      <c r="L639" t="s">
        <v>101</v>
      </c>
      <c r="M639">
        <v>170</v>
      </c>
      <c r="N639" t="s">
        <v>150</v>
      </c>
      <c r="O639" s="1">
        <v>257796030116</v>
      </c>
      <c r="P639">
        <v>104731</v>
      </c>
      <c r="Q639">
        <v>6</v>
      </c>
      <c r="S639" t="s">
        <v>657</v>
      </c>
      <c r="T639" t="s">
        <v>101</v>
      </c>
      <c r="U639">
        <v>203</v>
      </c>
      <c r="V639" t="s">
        <v>408</v>
      </c>
      <c r="W639" s="1">
        <v>320273785079</v>
      </c>
      <c r="X639" t="s">
        <v>1710</v>
      </c>
      <c r="Y639">
        <v>5</v>
      </c>
      <c r="Z639" t="s">
        <v>187</v>
      </c>
      <c r="AA639">
        <v>231</v>
      </c>
      <c r="AB639">
        <v>2</v>
      </c>
      <c r="AC639">
        <v>8</v>
      </c>
      <c r="AD639">
        <v>155</v>
      </c>
      <c r="AE639">
        <v>101</v>
      </c>
      <c r="AF639">
        <v>61</v>
      </c>
      <c r="AG639">
        <v>25</v>
      </c>
      <c r="AH639">
        <v>24</v>
      </c>
      <c r="AI639">
        <v>11</v>
      </c>
      <c r="AJ639">
        <v>21</v>
      </c>
      <c r="AK639">
        <v>19</v>
      </c>
      <c r="AL639">
        <v>8</v>
      </c>
      <c r="AM639">
        <v>165</v>
      </c>
      <c r="AN639">
        <v>94</v>
      </c>
      <c r="AO639">
        <v>64</v>
      </c>
      <c r="AP639">
        <v>25</v>
      </c>
      <c r="AQ639">
        <v>23</v>
      </c>
      <c r="AR639">
        <v>12</v>
      </c>
      <c r="AS639">
        <v>21</v>
      </c>
      <c r="AT639">
        <v>12</v>
      </c>
      <c r="AU639">
        <v>2165</v>
      </c>
      <c r="AV639">
        <v>7</v>
      </c>
      <c r="AW639">
        <v>3635</v>
      </c>
      <c r="AY639">
        <v>106043</v>
      </c>
    </row>
    <row r="640" spans="1:51" x14ac:dyDescent="0.25">
      <c r="A640" t="s">
        <v>403</v>
      </c>
      <c r="B640" t="s">
        <v>404</v>
      </c>
      <c r="C640" t="s">
        <v>98</v>
      </c>
      <c r="D640">
        <v>128</v>
      </c>
      <c r="E640" t="s">
        <v>176</v>
      </c>
      <c r="F640">
        <v>20180528</v>
      </c>
      <c r="G640">
        <v>214</v>
      </c>
      <c r="H640">
        <v>105227</v>
      </c>
      <c r="I640">
        <v>3</v>
      </c>
      <c r="K640" t="s">
        <v>784</v>
      </c>
      <c r="L640" t="s">
        <v>101</v>
      </c>
      <c r="M640">
        <v>198</v>
      </c>
      <c r="N640" t="s">
        <v>504</v>
      </c>
      <c r="O640" s="1">
        <v>296618754278</v>
      </c>
      <c r="P640">
        <v>104926</v>
      </c>
      <c r="Q640">
        <v>18</v>
      </c>
      <c r="S640" t="s">
        <v>670</v>
      </c>
      <c r="T640" t="s">
        <v>101</v>
      </c>
      <c r="U640">
        <v>178</v>
      </c>
      <c r="V640" t="s">
        <v>121</v>
      </c>
      <c r="W640" s="1">
        <v>310116358658</v>
      </c>
      <c r="X640" t="s">
        <v>1711</v>
      </c>
      <c r="Y640">
        <v>5</v>
      </c>
      <c r="Z640" t="s">
        <v>187</v>
      </c>
      <c r="AA640">
        <v>217</v>
      </c>
      <c r="AB640">
        <v>8</v>
      </c>
      <c r="AC640">
        <v>4</v>
      </c>
      <c r="AD640">
        <v>153</v>
      </c>
      <c r="AE640">
        <v>91</v>
      </c>
      <c r="AF640">
        <v>68</v>
      </c>
      <c r="AG640">
        <v>33</v>
      </c>
      <c r="AH640">
        <v>24</v>
      </c>
      <c r="AI640">
        <v>9</v>
      </c>
      <c r="AJ640">
        <v>12</v>
      </c>
      <c r="AK640">
        <v>10</v>
      </c>
      <c r="AL640">
        <v>8</v>
      </c>
      <c r="AM640">
        <v>162</v>
      </c>
      <c r="AN640">
        <v>108</v>
      </c>
      <c r="AO640">
        <v>71</v>
      </c>
      <c r="AP640">
        <v>27</v>
      </c>
      <c r="AQ640">
        <v>23</v>
      </c>
      <c r="AR640">
        <v>4</v>
      </c>
      <c r="AS640">
        <v>11</v>
      </c>
      <c r="AT640">
        <v>4</v>
      </c>
      <c r="AU640">
        <v>4950</v>
      </c>
      <c r="AV640">
        <v>18</v>
      </c>
      <c r="AW640">
        <v>1940</v>
      </c>
      <c r="AX640">
        <v>100644</v>
      </c>
    </row>
    <row r="641" spans="1:51" x14ac:dyDescent="0.25">
      <c r="A641" t="s">
        <v>403</v>
      </c>
      <c r="B641" t="s">
        <v>404</v>
      </c>
      <c r="C641" t="s">
        <v>98</v>
      </c>
      <c r="D641">
        <v>128</v>
      </c>
      <c r="E641" t="s">
        <v>176</v>
      </c>
      <c r="F641">
        <v>20180528</v>
      </c>
      <c r="G641">
        <v>216</v>
      </c>
      <c r="H641">
        <v>106065</v>
      </c>
      <c r="K641" t="s">
        <v>730</v>
      </c>
      <c r="L641" t="s">
        <v>101</v>
      </c>
      <c r="N641" t="s">
        <v>121</v>
      </c>
      <c r="O641" s="1">
        <v>256563997262</v>
      </c>
      <c r="P641">
        <v>105676</v>
      </c>
      <c r="Q641">
        <v>8</v>
      </c>
      <c r="S641" t="s">
        <v>201</v>
      </c>
      <c r="T641" t="s">
        <v>101</v>
      </c>
      <c r="U641">
        <v>163</v>
      </c>
      <c r="V641" t="s">
        <v>178</v>
      </c>
      <c r="W641" s="1">
        <v>274715947981</v>
      </c>
      <c r="X641" t="s">
        <v>1712</v>
      </c>
      <c r="Y641">
        <v>5</v>
      </c>
      <c r="Z641" t="s">
        <v>187</v>
      </c>
      <c r="AA641">
        <v>151</v>
      </c>
      <c r="AB641">
        <v>8</v>
      </c>
      <c r="AC641">
        <v>1</v>
      </c>
      <c r="AD641">
        <v>113</v>
      </c>
      <c r="AE641">
        <v>77</v>
      </c>
      <c r="AF641">
        <v>56</v>
      </c>
      <c r="AG641">
        <v>21</v>
      </c>
      <c r="AH641">
        <v>19</v>
      </c>
      <c r="AI641">
        <v>2</v>
      </c>
      <c r="AJ641">
        <v>4</v>
      </c>
      <c r="AK641">
        <v>3</v>
      </c>
      <c r="AL641">
        <v>3</v>
      </c>
      <c r="AM641">
        <v>123</v>
      </c>
      <c r="AN641">
        <v>67</v>
      </c>
      <c r="AO641">
        <v>47</v>
      </c>
      <c r="AP641">
        <v>24</v>
      </c>
      <c r="AQ641">
        <v>18</v>
      </c>
      <c r="AR641">
        <v>12</v>
      </c>
      <c r="AS641">
        <v>18</v>
      </c>
      <c r="AT641">
        <v>72</v>
      </c>
      <c r="AU641">
        <v>806</v>
      </c>
      <c r="AV641">
        <v>9</v>
      </c>
      <c r="AW641">
        <v>3020</v>
      </c>
      <c r="AX641">
        <v>104745</v>
      </c>
    </row>
    <row r="642" spans="1:51" x14ac:dyDescent="0.25">
      <c r="A642" t="s">
        <v>403</v>
      </c>
      <c r="B642" t="s">
        <v>404</v>
      </c>
      <c r="C642" t="s">
        <v>98</v>
      </c>
      <c r="D642">
        <v>128</v>
      </c>
      <c r="E642" t="s">
        <v>176</v>
      </c>
      <c r="F642">
        <v>20180528</v>
      </c>
      <c r="G642">
        <v>217</v>
      </c>
      <c r="H642">
        <v>104925</v>
      </c>
      <c r="I642">
        <v>20</v>
      </c>
      <c r="K642" t="s">
        <v>641</v>
      </c>
      <c r="L642" t="s">
        <v>101</v>
      </c>
      <c r="M642">
        <v>188</v>
      </c>
      <c r="N642" t="s">
        <v>301</v>
      </c>
      <c r="O642" s="1">
        <v>310171115674</v>
      </c>
      <c r="P642">
        <v>104269</v>
      </c>
      <c r="Q642">
        <v>30</v>
      </c>
      <c r="S642" t="s">
        <v>779</v>
      </c>
      <c r="T642" t="s">
        <v>108</v>
      </c>
      <c r="U642">
        <v>188</v>
      </c>
      <c r="V642" t="s">
        <v>154</v>
      </c>
      <c r="W642" s="1">
        <v>345325119781</v>
      </c>
      <c r="X642" t="s">
        <v>767</v>
      </c>
      <c r="Y642">
        <v>5</v>
      </c>
      <c r="Z642" t="s">
        <v>187</v>
      </c>
      <c r="AA642">
        <v>145</v>
      </c>
      <c r="AB642">
        <v>3</v>
      </c>
      <c r="AC642">
        <v>0</v>
      </c>
      <c r="AD642">
        <v>96</v>
      </c>
      <c r="AE642">
        <v>70</v>
      </c>
      <c r="AF642">
        <v>44</v>
      </c>
      <c r="AG642">
        <v>18</v>
      </c>
      <c r="AH642">
        <v>14</v>
      </c>
      <c r="AI642">
        <v>4</v>
      </c>
      <c r="AJ642">
        <v>5</v>
      </c>
      <c r="AK642">
        <v>3</v>
      </c>
      <c r="AL642">
        <v>2</v>
      </c>
      <c r="AM642">
        <v>99</v>
      </c>
      <c r="AN642">
        <v>66</v>
      </c>
      <c r="AO642">
        <v>37</v>
      </c>
      <c r="AP642">
        <v>18</v>
      </c>
      <c r="AQ642">
        <v>13</v>
      </c>
      <c r="AR642">
        <v>5</v>
      </c>
      <c r="AS642">
        <v>10</v>
      </c>
      <c r="AT642">
        <v>22</v>
      </c>
      <c r="AU642">
        <v>1665</v>
      </c>
      <c r="AV642">
        <v>35</v>
      </c>
      <c r="AW642">
        <v>1280</v>
      </c>
      <c r="AX642">
        <v>104527</v>
      </c>
    </row>
    <row r="643" spans="1:51" x14ac:dyDescent="0.25">
      <c r="A643" t="s">
        <v>403</v>
      </c>
      <c r="B643" t="s">
        <v>404</v>
      </c>
      <c r="C643" t="s">
        <v>98</v>
      </c>
      <c r="D643">
        <v>128</v>
      </c>
      <c r="E643" t="s">
        <v>176</v>
      </c>
      <c r="F643">
        <v>20180528</v>
      </c>
      <c r="G643">
        <v>218</v>
      </c>
      <c r="H643">
        <v>106233</v>
      </c>
      <c r="I643">
        <v>7</v>
      </c>
      <c r="K643" t="s">
        <v>679</v>
      </c>
      <c r="L643" t="s">
        <v>101</v>
      </c>
      <c r="M643">
        <v>185</v>
      </c>
      <c r="N643" t="s">
        <v>274</v>
      </c>
      <c r="O643" s="1">
        <v>247310061602</v>
      </c>
      <c r="P643">
        <v>105453</v>
      </c>
      <c r="Q643">
        <v>19</v>
      </c>
      <c r="S643" t="s">
        <v>890</v>
      </c>
      <c r="T643" t="s">
        <v>101</v>
      </c>
      <c r="U643">
        <v>178</v>
      </c>
      <c r="V643" t="s">
        <v>224</v>
      </c>
      <c r="W643" s="1">
        <v>284106776181</v>
      </c>
      <c r="X643" t="s">
        <v>1713</v>
      </c>
      <c r="Y643">
        <v>5</v>
      </c>
      <c r="Z643" t="s">
        <v>187</v>
      </c>
      <c r="AA643">
        <v>148</v>
      </c>
      <c r="AB643">
        <v>9</v>
      </c>
      <c r="AC643">
        <v>7</v>
      </c>
      <c r="AD643">
        <v>95</v>
      </c>
      <c r="AE643">
        <v>65</v>
      </c>
      <c r="AF643">
        <v>55</v>
      </c>
      <c r="AG643">
        <v>17</v>
      </c>
      <c r="AH643">
        <v>18</v>
      </c>
      <c r="AI643">
        <v>0</v>
      </c>
      <c r="AJ643">
        <v>1</v>
      </c>
      <c r="AK643">
        <v>1</v>
      </c>
      <c r="AL643">
        <v>1</v>
      </c>
      <c r="AM643">
        <v>102</v>
      </c>
      <c r="AN643">
        <v>63</v>
      </c>
      <c r="AO643">
        <v>46</v>
      </c>
      <c r="AP643">
        <v>16</v>
      </c>
      <c r="AQ643">
        <v>18</v>
      </c>
      <c r="AR643">
        <v>5</v>
      </c>
      <c r="AS643">
        <v>11</v>
      </c>
      <c r="AT643">
        <v>8</v>
      </c>
      <c r="AU643">
        <v>3355</v>
      </c>
      <c r="AV643">
        <v>21</v>
      </c>
      <c r="AW643">
        <v>1710</v>
      </c>
      <c r="AX643">
        <v>106043</v>
      </c>
    </row>
    <row r="644" spans="1:51" x14ac:dyDescent="0.25">
      <c r="A644" t="s">
        <v>403</v>
      </c>
      <c r="B644" t="s">
        <v>404</v>
      </c>
      <c r="C644" t="s">
        <v>98</v>
      </c>
      <c r="D644">
        <v>128</v>
      </c>
      <c r="E644" t="s">
        <v>176</v>
      </c>
      <c r="F644">
        <v>20180528</v>
      </c>
      <c r="G644">
        <v>219</v>
      </c>
      <c r="H644">
        <v>100644</v>
      </c>
      <c r="I644">
        <v>2</v>
      </c>
      <c r="K644" t="s">
        <v>683</v>
      </c>
      <c r="L644" t="s">
        <v>101</v>
      </c>
      <c r="M644">
        <v>198</v>
      </c>
      <c r="N644" t="s">
        <v>104</v>
      </c>
      <c r="O644" s="1">
        <v>211033538672</v>
      </c>
      <c r="P644">
        <v>111575</v>
      </c>
      <c r="S644" t="s">
        <v>647</v>
      </c>
      <c r="T644" t="s">
        <v>101</v>
      </c>
      <c r="V644" t="s">
        <v>102</v>
      </c>
      <c r="W644" s="1">
        <v>220177960301</v>
      </c>
      <c r="X644" t="s">
        <v>1714</v>
      </c>
      <c r="Y644">
        <v>5</v>
      </c>
      <c r="Z644" t="s">
        <v>187</v>
      </c>
      <c r="AA644">
        <v>209</v>
      </c>
      <c r="AB644">
        <v>17</v>
      </c>
      <c r="AC644">
        <v>4</v>
      </c>
      <c r="AD644">
        <v>152</v>
      </c>
      <c r="AE644">
        <v>103</v>
      </c>
      <c r="AF644">
        <v>76</v>
      </c>
      <c r="AG644">
        <v>24</v>
      </c>
      <c r="AH644">
        <v>24</v>
      </c>
      <c r="AI644">
        <v>12</v>
      </c>
      <c r="AJ644">
        <v>17</v>
      </c>
      <c r="AK644">
        <v>9</v>
      </c>
      <c r="AL644">
        <v>4</v>
      </c>
      <c r="AM644">
        <v>150</v>
      </c>
      <c r="AN644">
        <v>96</v>
      </c>
      <c r="AO644">
        <v>63</v>
      </c>
      <c r="AP644">
        <v>31</v>
      </c>
      <c r="AQ644">
        <v>24</v>
      </c>
      <c r="AR644">
        <v>8</v>
      </c>
      <c r="AS644">
        <v>13</v>
      </c>
      <c r="AT644">
        <v>3</v>
      </c>
      <c r="AU644">
        <v>5615</v>
      </c>
      <c r="AV644">
        <v>38</v>
      </c>
      <c r="AW644">
        <v>1220</v>
      </c>
      <c r="AX644">
        <v>100644</v>
      </c>
    </row>
    <row r="645" spans="1:51" x14ac:dyDescent="0.25">
      <c r="A645" t="s">
        <v>403</v>
      </c>
      <c r="B645" t="s">
        <v>404</v>
      </c>
      <c r="C645" t="s">
        <v>98</v>
      </c>
      <c r="D645">
        <v>128</v>
      </c>
      <c r="E645" t="s">
        <v>176</v>
      </c>
      <c r="F645">
        <v>20180528</v>
      </c>
      <c r="G645">
        <v>220</v>
      </c>
      <c r="H645">
        <v>104745</v>
      </c>
      <c r="I645">
        <v>1</v>
      </c>
      <c r="K645" t="s">
        <v>642</v>
      </c>
      <c r="L645" t="s">
        <v>108</v>
      </c>
      <c r="M645">
        <v>185</v>
      </c>
      <c r="N645" t="s">
        <v>154</v>
      </c>
      <c r="O645" s="1">
        <v>319835728953</v>
      </c>
      <c r="P645">
        <v>106043</v>
      </c>
      <c r="Q645">
        <v>11</v>
      </c>
      <c r="S645" t="s">
        <v>149</v>
      </c>
      <c r="T645" t="s">
        <v>101</v>
      </c>
      <c r="U645">
        <v>170</v>
      </c>
      <c r="V645" t="s">
        <v>150</v>
      </c>
      <c r="W645" s="1">
        <v>257796030116</v>
      </c>
      <c r="X645" t="s">
        <v>1715</v>
      </c>
      <c r="Y645">
        <v>5</v>
      </c>
      <c r="Z645" t="s">
        <v>189</v>
      </c>
      <c r="AA645">
        <v>222</v>
      </c>
      <c r="AB645">
        <v>1</v>
      </c>
      <c r="AC645">
        <v>3</v>
      </c>
      <c r="AD645">
        <v>129</v>
      </c>
      <c r="AE645">
        <v>74</v>
      </c>
      <c r="AF645">
        <v>45</v>
      </c>
      <c r="AG645">
        <v>30</v>
      </c>
      <c r="AH645">
        <v>18</v>
      </c>
      <c r="AI645">
        <v>15</v>
      </c>
      <c r="AJ645">
        <v>20</v>
      </c>
      <c r="AK645">
        <v>1</v>
      </c>
      <c r="AL645">
        <v>3</v>
      </c>
      <c r="AM645">
        <v>118</v>
      </c>
      <c r="AN645">
        <v>69</v>
      </c>
      <c r="AO645">
        <v>38</v>
      </c>
      <c r="AP645">
        <v>18</v>
      </c>
      <c r="AQ645">
        <v>17</v>
      </c>
      <c r="AR645">
        <v>9</v>
      </c>
      <c r="AS645">
        <v>18</v>
      </c>
      <c r="AT645">
        <v>1</v>
      </c>
      <c r="AU645">
        <v>8770</v>
      </c>
      <c r="AV645">
        <v>12</v>
      </c>
      <c r="AW645">
        <v>2165</v>
      </c>
      <c r="AX645">
        <v>103819</v>
      </c>
      <c r="AY645">
        <v>126774</v>
      </c>
    </row>
    <row r="646" spans="1:51" x14ac:dyDescent="0.25">
      <c r="A646" t="s">
        <v>403</v>
      </c>
      <c r="B646" t="s">
        <v>404</v>
      </c>
      <c r="C646" t="s">
        <v>98</v>
      </c>
      <c r="D646">
        <v>128</v>
      </c>
      <c r="E646" t="s">
        <v>176</v>
      </c>
      <c r="F646">
        <v>20180528</v>
      </c>
      <c r="G646">
        <v>222</v>
      </c>
      <c r="H646">
        <v>106065</v>
      </c>
      <c r="K646" t="s">
        <v>730</v>
      </c>
      <c r="L646" t="s">
        <v>101</v>
      </c>
      <c r="N646" t="s">
        <v>121</v>
      </c>
      <c r="O646" s="1">
        <v>256563997262</v>
      </c>
      <c r="P646">
        <v>104925</v>
      </c>
      <c r="Q646">
        <v>20</v>
      </c>
      <c r="S646" t="s">
        <v>641</v>
      </c>
      <c r="T646" t="s">
        <v>101</v>
      </c>
      <c r="U646">
        <v>188</v>
      </c>
      <c r="V646" t="s">
        <v>301</v>
      </c>
      <c r="W646" s="1">
        <v>310171115674</v>
      </c>
      <c r="X646" t="s">
        <v>1716</v>
      </c>
      <c r="Y646">
        <v>5</v>
      </c>
      <c r="Z646" t="s">
        <v>189</v>
      </c>
      <c r="AA646">
        <v>206</v>
      </c>
      <c r="AB646">
        <v>6</v>
      </c>
      <c r="AC646">
        <v>5</v>
      </c>
      <c r="AD646">
        <v>157</v>
      </c>
      <c r="AE646">
        <v>117</v>
      </c>
      <c r="AF646">
        <v>73</v>
      </c>
      <c r="AG646">
        <v>19</v>
      </c>
      <c r="AH646">
        <v>20</v>
      </c>
      <c r="AI646">
        <v>11</v>
      </c>
      <c r="AJ646">
        <v>17</v>
      </c>
      <c r="AK646">
        <v>5</v>
      </c>
      <c r="AL646">
        <v>2</v>
      </c>
      <c r="AM646">
        <v>127</v>
      </c>
      <c r="AN646">
        <v>87</v>
      </c>
      <c r="AO646">
        <v>57</v>
      </c>
      <c r="AP646">
        <v>22</v>
      </c>
      <c r="AQ646">
        <v>20</v>
      </c>
      <c r="AR646">
        <v>6</v>
      </c>
      <c r="AS646">
        <v>10</v>
      </c>
      <c r="AT646">
        <v>72</v>
      </c>
      <c r="AU646">
        <v>806</v>
      </c>
      <c r="AV646">
        <v>22</v>
      </c>
      <c r="AW646">
        <v>1665</v>
      </c>
      <c r="AX646">
        <v>126774</v>
      </c>
      <c r="AY646">
        <v>104792</v>
      </c>
    </row>
    <row r="647" spans="1:51" x14ac:dyDescent="0.25">
      <c r="A647" t="s">
        <v>403</v>
      </c>
      <c r="B647" t="s">
        <v>404</v>
      </c>
      <c r="C647" t="s">
        <v>98</v>
      </c>
      <c r="D647">
        <v>128</v>
      </c>
      <c r="E647" t="s">
        <v>176</v>
      </c>
      <c r="F647">
        <v>20180528</v>
      </c>
      <c r="G647">
        <v>223</v>
      </c>
      <c r="H647">
        <v>106233</v>
      </c>
      <c r="I647">
        <v>7</v>
      </c>
      <c r="K647" t="s">
        <v>679</v>
      </c>
      <c r="L647" t="s">
        <v>101</v>
      </c>
      <c r="M647">
        <v>185</v>
      </c>
      <c r="N647" t="s">
        <v>274</v>
      </c>
      <c r="O647" s="1">
        <v>247310061602</v>
      </c>
      <c r="P647">
        <v>100644</v>
      </c>
      <c r="Q647">
        <v>2</v>
      </c>
      <c r="S647" t="s">
        <v>683</v>
      </c>
      <c r="T647" t="s">
        <v>101</v>
      </c>
      <c r="U647">
        <v>198</v>
      </c>
      <c r="V647" t="s">
        <v>104</v>
      </c>
      <c r="W647" s="1">
        <v>211033538672</v>
      </c>
      <c r="X647" t="s">
        <v>1677</v>
      </c>
      <c r="Y647">
        <v>5</v>
      </c>
      <c r="Z647" t="s">
        <v>189</v>
      </c>
      <c r="AA647">
        <v>110</v>
      </c>
      <c r="AB647">
        <v>5</v>
      </c>
      <c r="AC647">
        <v>3</v>
      </c>
      <c r="AD647">
        <v>67</v>
      </c>
      <c r="AE647">
        <v>42</v>
      </c>
      <c r="AF647">
        <v>33</v>
      </c>
      <c r="AG647">
        <v>17</v>
      </c>
      <c r="AH647">
        <v>13</v>
      </c>
      <c r="AI647">
        <v>2</v>
      </c>
      <c r="AJ647">
        <v>2</v>
      </c>
      <c r="AK647">
        <v>2</v>
      </c>
      <c r="AL647">
        <v>4</v>
      </c>
      <c r="AM647">
        <v>89</v>
      </c>
      <c r="AN647">
        <v>64</v>
      </c>
      <c r="AO647">
        <v>34</v>
      </c>
      <c r="AP647">
        <v>11</v>
      </c>
      <c r="AQ647">
        <v>12</v>
      </c>
      <c r="AR647">
        <v>6</v>
      </c>
      <c r="AS647">
        <v>12</v>
      </c>
      <c r="AT647">
        <v>8</v>
      </c>
      <c r="AU647">
        <v>3355</v>
      </c>
      <c r="AV647">
        <v>3</v>
      </c>
      <c r="AW647">
        <v>5615</v>
      </c>
      <c r="AX647">
        <v>103819</v>
      </c>
    </row>
    <row r="648" spans="1:51" x14ac:dyDescent="0.25">
      <c r="A648" t="s">
        <v>403</v>
      </c>
      <c r="B648" t="s">
        <v>404</v>
      </c>
      <c r="C648" t="s">
        <v>98</v>
      </c>
      <c r="D648">
        <v>128</v>
      </c>
      <c r="E648" t="s">
        <v>176</v>
      </c>
      <c r="F648">
        <v>20180528</v>
      </c>
      <c r="G648">
        <v>224</v>
      </c>
      <c r="H648">
        <v>104745</v>
      </c>
      <c r="I648">
        <v>1</v>
      </c>
      <c r="K648" t="s">
        <v>642</v>
      </c>
      <c r="L648" t="s">
        <v>108</v>
      </c>
      <c r="M648">
        <v>185</v>
      </c>
      <c r="N648" t="s">
        <v>154</v>
      </c>
      <c r="O648" s="1">
        <v>319835728953</v>
      </c>
      <c r="P648">
        <v>105223</v>
      </c>
      <c r="Q648">
        <v>5</v>
      </c>
      <c r="S648" t="s">
        <v>1091</v>
      </c>
      <c r="T648" t="s">
        <v>101</v>
      </c>
      <c r="U648">
        <v>198</v>
      </c>
      <c r="V648" t="s">
        <v>150</v>
      </c>
      <c r="W648" s="1">
        <v>296755646817</v>
      </c>
      <c r="X648" t="s">
        <v>1279</v>
      </c>
      <c r="Y648">
        <v>5</v>
      </c>
      <c r="Z648" t="s">
        <v>193</v>
      </c>
      <c r="AA648">
        <v>134</v>
      </c>
      <c r="AB648">
        <v>0</v>
      </c>
      <c r="AC648">
        <v>3</v>
      </c>
      <c r="AD648">
        <v>83</v>
      </c>
      <c r="AE648">
        <v>51</v>
      </c>
      <c r="AF648">
        <v>37</v>
      </c>
      <c r="AG648">
        <v>21</v>
      </c>
      <c r="AH648">
        <v>13</v>
      </c>
      <c r="AI648">
        <v>7</v>
      </c>
      <c r="AJ648">
        <v>7</v>
      </c>
      <c r="AK648">
        <v>2</v>
      </c>
      <c r="AL648">
        <v>1</v>
      </c>
      <c r="AM648">
        <v>65</v>
      </c>
      <c r="AN648">
        <v>49</v>
      </c>
      <c r="AO648">
        <v>28</v>
      </c>
      <c r="AP648">
        <v>8</v>
      </c>
      <c r="AQ648">
        <v>12</v>
      </c>
      <c r="AR648">
        <v>4</v>
      </c>
      <c r="AS648">
        <v>9</v>
      </c>
      <c r="AT648">
        <v>1</v>
      </c>
      <c r="AU648">
        <v>8770</v>
      </c>
      <c r="AV648">
        <v>6</v>
      </c>
      <c r="AW648">
        <v>4450</v>
      </c>
      <c r="AX648">
        <v>126774</v>
      </c>
    </row>
    <row r="649" spans="1:51" x14ac:dyDescent="0.25">
      <c r="A649" t="s">
        <v>403</v>
      </c>
      <c r="B649" t="s">
        <v>404</v>
      </c>
      <c r="C649" t="s">
        <v>98</v>
      </c>
      <c r="D649">
        <v>128</v>
      </c>
      <c r="E649" t="s">
        <v>176</v>
      </c>
      <c r="F649">
        <v>20180528</v>
      </c>
      <c r="G649">
        <v>225</v>
      </c>
      <c r="H649">
        <v>106233</v>
      </c>
      <c r="I649">
        <v>7</v>
      </c>
      <c r="K649" t="s">
        <v>679</v>
      </c>
      <c r="L649" t="s">
        <v>101</v>
      </c>
      <c r="M649">
        <v>185</v>
      </c>
      <c r="N649" t="s">
        <v>274</v>
      </c>
      <c r="O649" s="1">
        <v>247310061602</v>
      </c>
      <c r="P649">
        <v>106065</v>
      </c>
      <c r="S649" t="s">
        <v>730</v>
      </c>
      <c r="T649" t="s">
        <v>101</v>
      </c>
      <c r="V649" t="s">
        <v>121</v>
      </c>
      <c r="W649" s="1">
        <v>256563997262</v>
      </c>
      <c r="X649" t="s">
        <v>1717</v>
      </c>
      <c r="Y649">
        <v>5</v>
      </c>
      <c r="Z649" t="s">
        <v>193</v>
      </c>
      <c r="AA649">
        <v>137</v>
      </c>
      <c r="AB649">
        <v>6</v>
      </c>
      <c r="AC649">
        <v>2</v>
      </c>
      <c r="AD649">
        <v>94</v>
      </c>
      <c r="AE649">
        <v>63</v>
      </c>
      <c r="AF649">
        <v>52</v>
      </c>
      <c r="AG649">
        <v>19</v>
      </c>
      <c r="AH649">
        <v>16</v>
      </c>
      <c r="AI649">
        <v>5</v>
      </c>
      <c r="AJ649">
        <v>6</v>
      </c>
      <c r="AK649">
        <v>3</v>
      </c>
      <c r="AL649">
        <v>3</v>
      </c>
      <c r="AM649">
        <v>114</v>
      </c>
      <c r="AN649">
        <v>92</v>
      </c>
      <c r="AO649">
        <v>57</v>
      </c>
      <c r="AP649">
        <v>11</v>
      </c>
      <c r="AQ649">
        <v>15</v>
      </c>
      <c r="AR649">
        <v>5</v>
      </c>
      <c r="AS649">
        <v>9</v>
      </c>
      <c r="AT649">
        <v>8</v>
      </c>
      <c r="AU649">
        <v>3355</v>
      </c>
      <c r="AV649">
        <v>72</v>
      </c>
      <c r="AW649">
        <v>806</v>
      </c>
      <c r="AX649">
        <v>104792</v>
      </c>
    </row>
    <row r="650" spans="1:51" x14ac:dyDescent="0.25">
      <c r="A650" t="s">
        <v>403</v>
      </c>
      <c r="B650" t="s">
        <v>404</v>
      </c>
      <c r="C650" t="s">
        <v>98</v>
      </c>
      <c r="D650">
        <v>128</v>
      </c>
      <c r="E650" t="s">
        <v>176</v>
      </c>
      <c r="F650">
        <v>20180528</v>
      </c>
      <c r="G650">
        <v>226</v>
      </c>
      <c r="H650">
        <v>104745</v>
      </c>
      <c r="I650">
        <v>1</v>
      </c>
      <c r="K650" t="s">
        <v>642</v>
      </c>
      <c r="L650" t="s">
        <v>108</v>
      </c>
      <c r="M650">
        <v>185</v>
      </c>
      <c r="N650" t="s">
        <v>154</v>
      </c>
      <c r="O650" s="1">
        <v>319835728953</v>
      </c>
      <c r="P650">
        <v>106233</v>
      </c>
      <c r="Q650">
        <v>7</v>
      </c>
      <c r="S650" t="s">
        <v>679</v>
      </c>
      <c r="T650" t="s">
        <v>101</v>
      </c>
      <c r="U650">
        <v>185</v>
      </c>
      <c r="V650" t="s">
        <v>274</v>
      </c>
      <c r="W650" s="1">
        <v>247310061602</v>
      </c>
      <c r="X650" t="s">
        <v>776</v>
      </c>
      <c r="Y650">
        <v>5</v>
      </c>
      <c r="Z650" t="s">
        <v>196</v>
      </c>
      <c r="AA650">
        <v>162</v>
      </c>
      <c r="AB650">
        <v>0</v>
      </c>
      <c r="AC650">
        <v>3</v>
      </c>
      <c r="AD650">
        <v>82</v>
      </c>
      <c r="AE650">
        <v>56</v>
      </c>
      <c r="AF650">
        <v>46</v>
      </c>
      <c r="AG650">
        <v>12</v>
      </c>
      <c r="AH650">
        <v>14</v>
      </c>
      <c r="AI650">
        <v>2</v>
      </c>
      <c r="AJ650">
        <v>3</v>
      </c>
      <c r="AK650">
        <v>7</v>
      </c>
      <c r="AL650">
        <v>5</v>
      </c>
      <c r="AM650">
        <v>102</v>
      </c>
      <c r="AN650">
        <v>59</v>
      </c>
      <c r="AO650">
        <v>40</v>
      </c>
      <c r="AP650">
        <v>15</v>
      </c>
      <c r="AQ650">
        <v>13</v>
      </c>
      <c r="AR650">
        <v>12</v>
      </c>
      <c r="AS650">
        <v>17</v>
      </c>
      <c r="AT650">
        <v>1</v>
      </c>
      <c r="AU650">
        <v>8770</v>
      </c>
      <c r="AV650">
        <v>8</v>
      </c>
      <c r="AW650">
        <v>3355</v>
      </c>
      <c r="AX650">
        <v>103819</v>
      </c>
    </row>
    <row r="651" spans="1:51" x14ac:dyDescent="0.25">
      <c r="A651" t="s">
        <v>256</v>
      </c>
      <c r="B651" t="s">
        <v>257</v>
      </c>
      <c r="C651" t="s">
        <v>98</v>
      </c>
      <c r="D651">
        <v>32</v>
      </c>
      <c r="E651" t="s">
        <v>99</v>
      </c>
      <c r="F651">
        <v>20180716</v>
      </c>
      <c r="G651">
        <v>282</v>
      </c>
      <c r="H651">
        <v>126610</v>
      </c>
      <c r="K651" t="s">
        <v>199</v>
      </c>
      <c r="L651" t="s">
        <v>101</v>
      </c>
      <c r="N651" t="s">
        <v>121</v>
      </c>
      <c r="O651" s="1">
        <v>222587268994</v>
      </c>
      <c r="P651">
        <v>104919</v>
      </c>
      <c r="Q651">
        <v>6</v>
      </c>
      <c r="S651" t="s">
        <v>904</v>
      </c>
      <c r="T651" t="s">
        <v>101</v>
      </c>
      <c r="U651">
        <v>188</v>
      </c>
      <c r="V651" t="s">
        <v>150</v>
      </c>
      <c r="W651" s="1">
        <v>311704312115</v>
      </c>
      <c r="X651" t="s">
        <v>357</v>
      </c>
      <c r="Y651">
        <v>3</v>
      </c>
      <c r="Z651" t="s">
        <v>173</v>
      </c>
      <c r="AA651">
        <v>127</v>
      </c>
      <c r="AB651">
        <v>5</v>
      </c>
      <c r="AC651">
        <v>3</v>
      </c>
      <c r="AD651">
        <v>86</v>
      </c>
      <c r="AE651">
        <v>40</v>
      </c>
      <c r="AF651">
        <v>29</v>
      </c>
      <c r="AG651">
        <v>28</v>
      </c>
      <c r="AH651">
        <v>14</v>
      </c>
      <c r="AI651">
        <v>6</v>
      </c>
      <c r="AJ651">
        <v>8</v>
      </c>
      <c r="AK651">
        <v>2</v>
      </c>
      <c r="AL651">
        <v>5</v>
      </c>
      <c r="AM651">
        <v>86</v>
      </c>
      <c r="AN651">
        <v>57</v>
      </c>
      <c r="AO651">
        <v>37</v>
      </c>
      <c r="AP651">
        <v>16</v>
      </c>
      <c r="AQ651">
        <v>14</v>
      </c>
      <c r="AR651">
        <v>1</v>
      </c>
      <c r="AS651">
        <v>4</v>
      </c>
      <c r="AT651">
        <v>75</v>
      </c>
      <c r="AU651">
        <v>757</v>
      </c>
      <c r="AV651">
        <v>36</v>
      </c>
      <c r="AW651">
        <v>1197</v>
      </c>
      <c r="AX651">
        <v>126774</v>
      </c>
    </row>
    <row r="652" spans="1:51" x14ac:dyDescent="0.25">
      <c r="A652" t="s">
        <v>256</v>
      </c>
      <c r="B652" t="s">
        <v>257</v>
      </c>
      <c r="C652" t="s">
        <v>98</v>
      </c>
      <c r="D652">
        <v>32</v>
      </c>
      <c r="E652" t="s">
        <v>99</v>
      </c>
      <c r="F652">
        <v>20180716</v>
      </c>
      <c r="G652">
        <v>288</v>
      </c>
      <c r="H652">
        <v>104926</v>
      </c>
      <c r="I652">
        <v>3</v>
      </c>
      <c r="K652" t="s">
        <v>670</v>
      </c>
      <c r="L652" t="s">
        <v>101</v>
      </c>
      <c r="M652">
        <v>178</v>
      </c>
      <c r="N652" t="s">
        <v>121</v>
      </c>
      <c r="O652" s="1">
        <v>311457905544</v>
      </c>
      <c r="P652">
        <v>144707</v>
      </c>
      <c r="R652" t="s">
        <v>158</v>
      </c>
      <c r="S652" t="s">
        <v>746</v>
      </c>
      <c r="T652" t="s">
        <v>101</v>
      </c>
      <c r="V652" t="s">
        <v>318</v>
      </c>
      <c r="W652" s="1">
        <v>198494182067</v>
      </c>
      <c r="X652" t="s">
        <v>1080</v>
      </c>
      <c r="Y652">
        <v>3</v>
      </c>
      <c r="Z652" t="s">
        <v>187</v>
      </c>
      <c r="AA652">
        <v>125</v>
      </c>
      <c r="AB652">
        <v>2</v>
      </c>
      <c r="AC652">
        <v>5</v>
      </c>
      <c r="AD652">
        <v>94</v>
      </c>
      <c r="AE652">
        <v>65</v>
      </c>
      <c r="AF652">
        <v>40</v>
      </c>
      <c r="AG652">
        <v>14</v>
      </c>
      <c r="AH652">
        <v>12</v>
      </c>
      <c r="AI652">
        <v>5</v>
      </c>
      <c r="AJ652">
        <v>8</v>
      </c>
      <c r="AK652">
        <v>2</v>
      </c>
      <c r="AL652">
        <v>3</v>
      </c>
      <c r="AM652">
        <v>67</v>
      </c>
      <c r="AN652">
        <v>46</v>
      </c>
      <c r="AO652">
        <v>28</v>
      </c>
      <c r="AP652">
        <v>11</v>
      </c>
      <c r="AQ652">
        <v>13</v>
      </c>
      <c r="AR652">
        <v>1</v>
      </c>
      <c r="AS652">
        <v>5</v>
      </c>
      <c r="AT652">
        <v>15</v>
      </c>
      <c r="AU652">
        <v>2030</v>
      </c>
      <c r="AV652">
        <v>337</v>
      </c>
      <c r="AW652">
        <v>136</v>
      </c>
      <c r="AX652">
        <v>104792</v>
      </c>
    </row>
    <row r="653" spans="1:51" x14ac:dyDescent="0.25">
      <c r="A653" t="s">
        <v>256</v>
      </c>
      <c r="B653" t="s">
        <v>257</v>
      </c>
      <c r="C653" t="s">
        <v>98</v>
      </c>
      <c r="D653">
        <v>32</v>
      </c>
      <c r="E653" t="s">
        <v>99</v>
      </c>
      <c r="F653">
        <v>20180716</v>
      </c>
      <c r="G653">
        <v>292</v>
      </c>
      <c r="H653">
        <v>105967</v>
      </c>
      <c r="J653" t="s">
        <v>282</v>
      </c>
      <c r="K653" t="s">
        <v>430</v>
      </c>
      <c r="L653" t="s">
        <v>101</v>
      </c>
      <c r="N653" t="s">
        <v>118</v>
      </c>
      <c r="O653" s="1">
        <v>262915811088</v>
      </c>
      <c r="P653">
        <v>126610</v>
      </c>
      <c r="S653" t="s">
        <v>199</v>
      </c>
      <c r="T653" t="s">
        <v>101</v>
      </c>
      <c r="V653" t="s">
        <v>121</v>
      </c>
      <c r="W653" s="1">
        <v>222587268994</v>
      </c>
      <c r="X653" t="s">
        <v>192</v>
      </c>
      <c r="Y653">
        <v>3</v>
      </c>
      <c r="Z653" t="s">
        <v>187</v>
      </c>
      <c r="AA653">
        <v>58</v>
      </c>
      <c r="AB653">
        <v>3</v>
      </c>
      <c r="AC653">
        <v>0</v>
      </c>
      <c r="AD653">
        <v>48</v>
      </c>
      <c r="AE653">
        <v>37</v>
      </c>
      <c r="AF653">
        <v>25</v>
      </c>
      <c r="AG653">
        <v>9</v>
      </c>
      <c r="AH653">
        <v>8</v>
      </c>
      <c r="AI653">
        <v>6</v>
      </c>
      <c r="AJ653">
        <v>6</v>
      </c>
      <c r="AK653">
        <v>4</v>
      </c>
      <c r="AL653">
        <v>1</v>
      </c>
      <c r="AM653">
        <v>48</v>
      </c>
      <c r="AN653">
        <v>28</v>
      </c>
      <c r="AO653">
        <v>15</v>
      </c>
      <c r="AP653">
        <v>9</v>
      </c>
      <c r="AQ653">
        <v>8</v>
      </c>
      <c r="AR653">
        <v>1</v>
      </c>
      <c r="AS653">
        <v>5</v>
      </c>
      <c r="AT653">
        <v>148</v>
      </c>
      <c r="AU653">
        <v>382</v>
      </c>
      <c r="AV653">
        <v>75</v>
      </c>
      <c r="AW653">
        <v>757</v>
      </c>
      <c r="AY653">
        <v>105138</v>
      </c>
    </row>
    <row r="654" spans="1:51" x14ac:dyDescent="0.25">
      <c r="A654" t="s">
        <v>256</v>
      </c>
      <c r="B654" t="s">
        <v>257</v>
      </c>
      <c r="C654" t="s">
        <v>98</v>
      </c>
      <c r="D654">
        <v>32</v>
      </c>
      <c r="E654" t="s">
        <v>99</v>
      </c>
      <c r="F654">
        <v>20180716</v>
      </c>
      <c r="G654">
        <v>293</v>
      </c>
      <c r="H654">
        <v>104620</v>
      </c>
      <c r="J654" t="s">
        <v>354</v>
      </c>
      <c r="K654" t="s">
        <v>509</v>
      </c>
      <c r="L654" t="s">
        <v>101</v>
      </c>
      <c r="M654">
        <v>183</v>
      </c>
      <c r="N654" t="s">
        <v>121</v>
      </c>
      <c r="O654" s="1">
        <v>327693360712</v>
      </c>
      <c r="P654">
        <v>106043</v>
      </c>
      <c r="Q654">
        <v>1</v>
      </c>
      <c r="S654" t="s">
        <v>149</v>
      </c>
      <c r="T654" t="s">
        <v>101</v>
      </c>
      <c r="U654">
        <v>170</v>
      </c>
      <c r="V654" t="s">
        <v>150</v>
      </c>
      <c r="W654" s="1">
        <v>259137577002</v>
      </c>
      <c r="X654" t="s">
        <v>1780</v>
      </c>
      <c r="Y654">
        <v>3</v>
      </c>
      <c r="Z654" t="s">
        <v>187</v>
      </c>
      <c r="AA654">
        <v>114</v>
      </c>
      <c r="AB654">
        <v>1</v>
      </c>
      <c r="AC654">
        <v>0</v>
      </c>
      <c r="AD654">
        <v>81</v>
      </c>
      <c r="AE654">
        <v>60</v>
      </c>
      <c r="AF654">
        <v>40</v>
      </c>
      <c r="AG654">
        <v>10</v>
      </c>
      <c r="AH654">
        <v>11</v>
      </c>
      <c r="AI654">
        <v>5</v>
      </c>
      <c r="AJ654">
        <v>8</v>
      </c>
      <c r="AK654">
        <v>1</v>
      </c>
      <c r="AL654">
        <v>1</v>
      </c>
      <c r="AM654">
        <v>78</v>
      </c>
      <c r="AN654">
        <v>44</v>
      </c>
      <c r="AO654">
        <v>23</v>
      </c>
      <c r="AP654">
        <v>19</v>
      </c>
      <c r="AQ654">
        <v>10</v>
      </c>
      <c r="AR654">
        <v>3</v>
      </c>
      <c r="AS654">
        <v>7</v>
      </c>
      <c r="AT654">
        <v>153</v>
      </c>
      <c r="AU654">
        <v>361</v>
      </c>
      <c r="AV654">
        <v>12</v>
      </c>
      <c r="AW654">
        <v>2470</v>
      </c>
      <c r="AX654">
        <v>103819</v>
      </c>
    </row>
    <row r="655" spans="1:51" x14ac:dyDescent="0.25">
      <c r="A655" t="s">
        <v>256</v>
      </c>
      <c r="B655" t="s">
        <v>257</v>
      </c>
      <c r="C655" t="s">
        <v>98</v>
      </c>
      <c r="D655">
        <v>32</v>
      </c>
      <c r="E655" t="s">
        <v>99</v>
      </c>
      <c r="F655">
        <v>20180716</v>
      </c>
      <c r="G655">
        <v>295</v>
      </c>
      <c r="H655">
        <v>104926</v>
      </c>
      <c r="I655">
        <v>3</v>
      </c>
      <c r="K655" t="s">
        <v>670</v>
      </c>
      <c r="L655" t="s">
        <v>101</v>
      </c>
      <c r="M655">
        <v>178</v>
      </c>
      <c r="N655" t="s">
        <v>121</v>
      </c>
      <c r="O655" s="1">
        <v>311457905544</v>
      </c>
      <c r="P655">
        <v>105643</v>
      </c>
      <c r="S655" t="s">
        <v>455</v>
      </c>
      <c r="T655" t="s">
        <v>108</v>
      </c>
      <c r="U655">
        <v>190</v>
      </c>
      <c r="V655" t="s">
        <v>150</v>
      </c>
      <c r="W655" s="1">
        <v>277782340862</v>
      </c>
      <c r="X655" t="s">
        <v>119</v>
      </c>
      <c r="Y655">
        <v>3</v>
      </c>
      <c r="Z655" t="s">
        <v>189</v>
      </c>
      <c r="AA655">
        <v>81</v>
      </c>
      <c r="AB655">
        <v>1</v>
      </c>
      <c r="AC655">
        <v>4</v>
      </c>
      <c r="AD655">
        <v>71</v>
      </c>
      <c r="AE655">
        <v>47</v>
      </c>
      <c r="AF655">
        <v>29</v>
      </c>
      <c r="AG655">
        <v>12</v>
      </c>
      <c r="AH655">
        <v>9</v>
      </c>
      <c r="AI655">
        <v>5</v>
      </c>
      <c r="AJ655">
        <v>7</v>
      </c>
      <c r="AK655">
        <v>0</v>
      </c>
      <c r="AL655">
        <v>3</v>
      </c>
      <c r="AM655">
        <v>63</v>
      </c>
      <c r="AN655">
        <v>35</v>
      </c>
      <c r="AO655">
        <v>21</v>
      </c>
      <c r="AP655">
        <v>12</v>
      </c>
      <c r="AQ655">
        <v>10</v>
      </c>
      <c r="AR655">
        <v>2</v>
      </c>
      <c r="AS655">
        <v>7</v>
      </c>
      <c r="AT655">
        <v>15</v>
      </c>
      <c r="AU655">
        <v>2030</v>
      </c>
      <c r="AV655">
        <v>87</v>
      </c>
      <c r="AW655">
        <v>677</v>
      </c>
      <c r="AX655">
        <v>126774</v>
      </c>
    </row>
    <row r="656" spans="1:51" x14ac:dyDescent="0.25">
      <c r="A656" t="s">
        <v>256</v>
      </c>
      <c r="B656" t="s">
        <v>257</v>
      </c>
      <c r="C656" t="s">
        <v>98</v>
      </c>
      <c r="D656">
        <v>32</v>
      </c>
      <c r="E656" t="s">
        <v>99</v>
      </c>
      <c r="F656">
        <v>20180716</v>
      </c>
      <c r="G656">
        <v>298</v>
      </c>
      <c r="H656">
        <v>104926</v>
      </c>
      <c r="I656">
        <v>3</v>
      </c>
      <c r="K656" t="s">
        <v>670</v>
      </c>
      <c r="L656" t="s">
        <v>101</v>
      </c>
      <c r="M656">
        <v>178</v>
      </c>
      <c r="N656" t="s">
        <v>121</v>
      </c>
      <c r="O656" s="1">
        <v>311457905544</v>
      </c>
      <c r="P656">
        <v>104269</v>
      </c>
      <c r="Q656">
        <v>5</v>
      </c>
      <c r="S656" t="s">
        <v>779</v>
      </c>
      <c r="T656" t="s">
        <v>108</v>
      </c>
      <c r="U656">
        <v>188</v>
      </c>
      <c r="V656" t="s">
        <v>154</v>
      </c>
      <c r="W656" s="1">
        <v>346666666667</v>
      </c>
      <c r="X656" t="s">
        <v>1485</v>
      </c>
      <c r="Y656">
        <v>3</v>
      </c>
      <c r="Z656" t="s">
        <v>193</v>
      </c>
      <c r="AA656">
        <v>137</v>
      </c>
      <c r="AB656">
        <v>6</v>
      </c>
      <c r="AC656">
        <v>7</v>
      </c>
      <c r="AD656">
        <v>102</v>
      </c>
      <c r="AE656">
        <v>67</v>
      </c>
      <c r="AF656">
        <v>44</v>
      </c>
      <c r="AG656">
        <v>12</v>
      </c>
      <c r="AH656">
        <v>14</v>
      </c>
      <c r="AI656">
        <v>7</v>
      </c>
      <c r="AJ656">
        <v>12</v>
      </c>
      <c r="AK656">
        <v>5</v>
      </c>
      <c r="AL656">
        <v>5</v>
      </c>
      <c r="AM656">
        <v>102</v>
      </c>
      <c r="AN656">
        <v>77</v>
      </c>
      <c r="AO656">
        <v>44</v>
      </c>
      <c r="AP656">
        <v>6</v>
      </c>
      <c r="AQ656">
        <v>15</v>
      </c>
      <c r="AR656">
        <v>8</v>
      </c>
      <c r="AS656">
        <v>16</v>
      </c>
      <c r="AT656">
        <v>15</v>
      </c>
      <c r="AU656">
        <v>2030</v>
      </c>
      <c r="AV656">
        <v>33</v>
      </c>
      <c r="AW656">
        <v>1280</v>
      </c>
      <c r="AX656">
        <v>104792</v>
      </c>
    </row>
    <row r="657" spans="1:51" x14ac:dyDescent="0.25">
      <c r="A657" t="s">
        <v>256</v>
      </c>
      <c r="B657" t="s">
        <v>257</v>
      </c>
      <c r="C657" t="s">
        <v>98</v>
      </c>
      <c r="D657">
        <v>32</v>
      </c>
      <c r="E657" t="s">
        <v>99</v>
      </c>
      <c r="F657">
        <v>20180716</v>
      </c>
      <c r="G657">
        <v>300</v>
      </c>
      <c r="H657">
        <v>104926</v>
      </c>
      <c r="I657">
        <v>3</v>
      </c>
      <c r="K657" t="s">
        <v>670</v>
      </c>
      <c r="L657" t="s">
        <v>101</v>
      </c>
      <c r="M657">
        <v>178</v>
      </c>
      <c r="N657" t="s">
        <v>121</v>
      </c>
      <c r="O657" s="1">
        <v>311457905544</v>
      </c>
      <c r="P657">
        <v>104755</v>
      </c>
      <c r="Q657">
        <v>4</v>
      </c>
      <c r="S657" t="s">
        <v>866</v>
      </c>
      <c r="T657" t="s">
        <v>101</v>
      </c>
      <c r="U657">
        <v>185</v>
      </c>
      <c r="V657" t="s">
        <v>138</v>
      </c>
      <c r="W657" s="1">
        <v>32076659822</v>
      </c>
      <c r="X657" t="s">
        <v>1241</v>
      </c>
      <c r="Y657">
        <v>3</v>
      </c>
      <c r="Z657" t="s">
        <v>196</v>
      </c>
      <c r="AA657">
        <v>107</v>
      </c>
      <c r="AB657">
        <v>5</v>
      </c>
      <c r="AC657">
        <v>4</v>
      </c>
      <c r="AD657">
        <v>83</v>
      </c>
      <c r="AE657">
        <v>60</v>
      </c>
      <c r="AF657">
        <v>39</v>
      </c>
      <c r="AG657">
        <v>14</v>
      </c>
      <c r="AH657">
        <v>13</v>
      </c>
      <c r="AI657">
        <v>5</v>
      </c>
      <c r="AJ657">
        <v>8</v>
      </c>
      <c r="AK657">
        <v>3</v>
      </c>
      <c r="AL657">
        <v>1</v>
      </c>
      <c r="AM657">
        <v>69</v>
      </c>
      <c r="AN657">
        <v>39</v>
      </c>
      <c r="AO657">
        <v>24</v>
      </c>
      <c r="AP657">
        <v>17</v>
      </c>
      <c r="AQ657">
        <v>12</v>
      </c>
      <c r="AR657">
        <v>6</v>
      </c>
      <c r="AS657">
        <v>11</v>
      </c>
      <c r="AT657">
        <v>15</v>
      </c>
      <c r="AU657">
        <v>2030</v>
      </c>
      <c r="AV657">
        <v>29</v>
      </c>
      <c r="AW657">
        <v>1465</v>
      </c>
      <c r="AY657">
        <v>126610</v>
      </c>
    </row>
    <row r="658" spans="1:51" x14ac:dyDescent="0.25">
      <c r="A658" t="s">
        <v>1781</v>
      </c>
      <c r="B658" t="s">
        <v>1223</v>
      </c>
      <c r="C658" t="s">
        <v>98</v>
      </c>
      <c r="D658">
        <v>32</v>
      </c>
      <c r="E658" t="s">
        <v>99</v>
      </c>
      <c r="F658">
        <v>20180716</v>
      </c>
      <c r="G658">
        <v>280</v>
      </c>
      <c r="H658">
        <v>200000</v>
      </c>
      <c r="J658" t="s">
        <v>158</v>
      </c>
      <c r="K658" t="s">
        <v>163</v>
      </c>
      <c r="L658" t="s">
        <v>101</v>
      </c>
      <c r="N658" t="s">
        <v>164</v>
      </c>
      <c r="O658" s="1">
        <v>179356605065</v>
      </c>
      <c r="P658">
        <v>105413</v>
      </c>
      <c r="R658" t="s">
        <v>282</v>
      </c>
      <c r="S658" t="s">
        <v>806</v>
      </c>
      <c r="T658" t="s">
        <v>101</v>
      </c>
      <c r="U658">
        <v>180</v>
      </c>
      <c r="V658" t="s">
        <v>152</v>
      </c>
      <c r="W658" s="1">
        <v>288186173854</v>
      </c>
      <c r="X658" t="s">
        <v>119</v>
      </c>
      <c r="Y658">
        <v>3</v>
      </c>
      <c r="Z658" t="s">
        <v>173</v>
      </c>
      <c r="AA658">
        <v>97</v>
      </c>
      <c r="AB658">
        <v>3</v>
      </c>
      <c r="AC658">
        <v>4</v>
      </c>
      <c r="AD658">
        <v>64</v>
      </c>
      <c r="AE658">
        <v>37</v>
      </c>
      <c r="AF658">
        <v>26</v>
      </c>
      <c r="AG658">
        <v>13</v>
      </c>
      <c r="AH658">
        <v>10</v>
      </c>
      <c r="AI658">
        <v>0</v>
      </c>
      <c r="AJ658">
        <v>2</v>
      </c>
      <c r="AK658">
        <v>1</v>
      </c>
      <c r="AL658">
        <v>1</v>
      </c>
      <c r="AM658">
        <v>63</v>
      </c>
      <c r="AN658">
        <v>43</v>
      </c>
      <c r="AO658">
        <v>25</v>
      </c>
      <c r="AP658">
        <v>8</v>
      </c>
      <c r="AQ658">
        <v>9</v>
      </c>
      <c r="AR658">
        <v>2</v>
      </c>
      <c r="AS658">
        <v>6</v>
      </c>
      <c r="AT658">
        <v>144</v>
      </c>
      <c r="AU658">
        <v>401</v>
      </c>
      <c r="AV658">
        <v>157</v>
      </c>
      <c r="AW658">
        <v>357</v>
      </c>
      <c r="AY658">
        <v>106421</v>
      </c>
    </row>
    <row r="659" spans="1:51" x14ac:dyDescent="0.25">
      <c r="A659" t="s">
        <v>1781</v>
      </c>
      <c r="B659" t="s">
        <v>1223</v>
      </c>
      <c r="C659" t="s">
        <v>98</v>
      </c>
      <c r="D659">
        <v>32</v>
      </c>
      <c r="E659" t="s">
        <v>99</v>
      </c>
      <c r="F659">
        <v>20180716</v>
      </c>
      <c r="G659">
        <v>291</v>
      </c>
      <c r="H659">
        <v>126094</v>
      </c>
      <c r="I659">
        <v>4</v>
      </c>
      <c r="K659" t="s">
        <v>100</v>
      </c>
      <c r="L659" t="s">
        <v>101</v>
      </c>
      <c r="N659" t="s">
        <v>102</v>
      </c>
      <c r="O659" s="1">
        <v>207364818617</v>
      </c>
      <c r="P659">
        <v>200000</v>
      </c>
      <c r="R659" t="s">
        <v>158</v>
      </c>
      <c r="S659" t="s">
        <v>163</v>
      </c>
      <c r="T659" t="s">
        <v>101</v>
      </c>
      <c r="V659" t="s">
        <v>164</v>
      </c>
      <c r="W659" s="1">
        <v>179356605065</v>
      </c>
      <c r="X659" t="s">
        <v>1435</v>
      </c>
      <c r="Y659">
        <v>3</v>
      </c>
      <c r="Z659" t="s">
        <v>187</v>
      </c>
      <c r="AA659">
        <v>150</v>
      </c>
      <c r="AB659">
        <v>4</v>
      </c>
      <c r="AC659">
        <v>2</v>
      </c>
      <c r="AD659">
        <v>108</v>
      </c>
      <c r="AE659">
        <v>76</v>
      </c>
      <c r="AF659">
        <v>51</v>
      </c>
      <c r="AG659">
        <v>19</v>
      </c>
      <c r="AH659">
        <v>16</v>
      </c>
      <c r="AI659">
        <v>6</v>
      </c>
      <c r="AJ659">
        <v>9</v>
      </c>
      <c r="AK659">
        <v>3</v>
      </c>
      <c r="AL659">
        <v>8</v>
      </c>
      <c r="AM659">
        <v>99</v>
      </c>
      <c r="AN659">
        <v>59</v>
      </c>
      <c r="AO659">
        <v>40</v>
      </c>
      <c r="AP659">
        <v>18</v>
      </c>
      <c r="AQ659">
        <v>15</v>
      </c>
      <c r="AR659">
        <v>10</v>
      </c>
      <c r="AS659">
        <v>15</v>
      </c>
      <c r="AT659">
        <v>35</v>
      </c>
      <c r="AU659">
        <v>1211</v>
      </c>
      <c r="AV659">
        <v>144</v>
      </c>
      <c r="AW659">
        <v>401</v>
      </c>
      <c r="AX659">
        <v>105138</v>
      </c>
    </row>
    <row r="660" spans="1:51" x14ac:dyDescent="0.25">
      <c r="A660" t="s">
        <v>1781</v>
      </c>
      <c r="B660" t="s">
        <v>1223</v>
      </c>
      <c r="C660" t="s">
        <v>98</v>
      </c>
      <c r="D660">
        <v>32</v>
      </c>
      <c r="E660" t="s">
        <v>99</v>
      </c>
      <c r="F660">
        <v>20180716</v>
      </c>
      <c r="G660">
        <v>296</v>
      </c>
      <c r="H660">
        <v>104898</v>
      </c>
      <c r="I660">
        <v>6</v>
      </c>
      <c r="K660" t="s">
        <v>835</v>
      </c>
      <c r="L660" t="s">
        <v>101</v>
      </c>
      <c r="M660">
        <v>190</v>
      </c>
      <c r="N660" t="s">
        <v>369</v>
      </c>
      <c r="O660" s="1">
        <v>312772073922</v>
      </c>
      <c r="P660">
        <v>126094</v>
      </c>
      <c r="Q660">
        <v>4</v>
      </c>
      <c r="S660" t="s">
        <v>100</v>
      </c>
      <c r="T660" t="s">
        <v>101</v>
      </c>
      <c r="V660" t="s">
        <v>102</v>
      </c>
      <c r="W660" s="1">
        <v>207364818617</v>
      </c>
      <c r="X660" t="s">
        <v>675</v>
      </c>
      <c r="Y660">
        <v>3</v>
      </c>
      <c r="Z660" t="s">
        <v>189</v>
      </c>
      <c r="AA660">
        <v>98</v>
      </c>
      <c r="AB660">
        <v>9</v>
      </c>
      <c r="AC660">
        <v>2</v>
      </c>
      <c r="AD660">
        <v>78</v>
      </c>
      <c r="AE660">
        <v>37</v>
      </c>
      <c r="AF660">
        <v>30</v>
      </c>
      <c r="AG660">
        <v>21</v>
      </c>
      <c r="AH660">
        <v>11</v>
      </c>
      <c r="AI660">
        <v>6</v>
      </c>
      <c r="AJ660">
        <v>7</v>
      </c>
      <c r="AK660">
        <v>3</v>
      </c>
      <c r="AL660">
        <v>1</v>
      </c>
      <c r="AM660">
        <v>73</v>
      </c>
      <c r="AN660">
        <v>49</v>
      </c>
      <c r="AO660">
        <v>32</v>
      </c>
      <c r="AP660">
        <v>10</v>
      </c>
      <c r="AQ660">
        <v>10</v>
      </c>
      <c r="AR660">
        <v>8</v>
      </c>
      <c r="AS660">
        <v>10</v>
      </c>
      <c r="AT660">
        <v>38</v>
      </c>
      <c r="AU660">
        <v>1110</v>
      </c>
      <c r="AV660">
        <v>35</v>
      </c>
      <c r="AW660">
        <v>1211</v>
      </c>
      <c r="AY660">
        <v>111575</v>
      </c>
    </row>
    <row r="661" spans="1:51" x14ac:dyDescent="0.25">
      <c r="A661" t="s">
        <v>1782</v>
      </c>
      <c r="B661" t="s">
        <v>1229</v>
      </c>
      <c r="C661" t="s">
        <v>98</v>
      </c>
      <c r="D661">
        <v>32</v>
      </c>
      <c r="E661" t="s">
        <v>99</v>
      </c>
      <c r="F661">
        <v>20180723</v>
      </c>
      <c r="G661">
        <v>276</v>
      </c>
      <c r="H661">
        <v>200000</v>
      </c>
      <c r="J661" t="s">
        <v>158</v>
      </c>
      <c r="K661" t="s">
        <v>163</v>
      </c>
      <c r="L661" t="s">
        <v>101</v>
      </c>
      <c r="N661" t="s">
        <v>164</v>
      </c>
      <c r="O661" s="1">
        <v>17954825462</v>
      </c>
      <c r="P661">
        <v>105819</v>
      </c>
      <c r="S661" t="s">
        <v>210</v>
      </c>
      <c r="T661" t="s">
        <v>101</v>
      </c>
      <c r="V661" t="s">
        <v>150</v>
      </c>
      <c r="W661" s="1">
        <v>269650924025</v>
      </c>
      <c r="X661" t="s">
        <v>287</v>
      </c>
      <c r="Y661">
        <v>3</v>
      </c>
      <c r="Z661" t="s">
        <v>173</v>
      </c>
      <c r="AA661">
        <v>91</v>
      </c>
      <c r="AB661">
        <v>8</v>
      </c>
      <c r="AC661">
        <v>1</v>
      </c>
      <c r="AD661">
        <v>62</v>
      </c>
      <c r="AE661">
        <v>46</v>
      </c>
      <c r="AF661">
        <v>37</v>
      </c>
      <c r="AG661">
        <v>10</v>
      </c>
      <c r="AH661">
        <v>11</v>
      </c>
      <c r="AI661">
        <v>1</v>
      </c>
      <c r="AJ661">
        <v>2</v>
      </c>
      <c r="AK661">
        <v>3</v>
      </c>
      <c r="AL661">
        <v>2</v>
      </c>
      <c r="AM661">
        <v>71</v>
      </c>
      <c r="AN661">
        <v>52</v>
      </c>
      <c r="AO661">
        <v>35</v>
      </c>
      <c r="AP661">
        <v>8</v>
      </c>
      <c r="AQ661">
        <v>10</v>
      </c>
      <c r="AR661">
        <v>3</v>
      </c>
      <c r="AS661">
        <v>5</v>
      </c>
      <c r="AT661">
        <v>139</v>
      </c>
      <c r="AU661">
        <v>421</v>
      </c>
      <c r="AV661">
        <v>118</v>
      </c>
      <c r="AW661">
        <v>490</v>
      </c>
      <c r="AX661">
        <v>103819</v>
      </c>
    </row>
    <row r="662" spans="1:51" x14ac:dyDescent="0.25">
      <c r="A662" t="s">
        <v>1782</v>
      </c>
      <c r="B662" t="s">
        <v>1229</v>
      </c>
      <c r="C662" t="s">
        <v>98</v>
      </c>
      <c r="D662">
        <v>32</v>
      </c>
      <c r="E662" t="s">
        <v>99</v>
      </c>
      <c r="F662">
        <v>20180723</v>
      </c>
      <c r="G662">
        <v>280</v>
      </c>
      <c r="H662">
        <v>126610</v>
      </c>
      <c r="K662" t="s">
        <v>199</v>
      </c>
      <c r="L662" t="s">
        <v>101</v>
      </c>
      <c r="N662" t="s">
        <v>121</v>
      </c>
      <c r="O662" s="1">
        <v>222778918549</v>
      </c>
      <c r="P662">
        <v>105430</v>
      </c>
      <c r="S662" t="s">
        <v>667</v>
      </c>
      <c r="T662" t="s">
        <v>101</v>
      </c>
      <c r="V662" t="s">
        <v>668</v>
      </c>
      <c r="W662" s="1">
        <v>286954140999</v>
      </c>
      <c r="X662" t="s">
        <v>331</v>
      </c>
      <c r="Y662">
        <v>3</v>
      </c>
      <c r="Z662" t="s">
        <v>173</v>
      </c>
      <c r="AA662">
        <v>74</v>
      </c>
      <c r="AB662">
        <v>13</v>
      </c>
      <c r="AC662">
        <v>1</v>
      </c>
      <c r="AD662">
        <v>62</v>
      </c>
      <c r="AE662">
        <v>39</v>
      </c>
      <c r="AF662">
        <v>31</v>
      </c>
      <c r="AG662">
        <v>13</v>
      </c>
      <c r="AH662">
        <v>9</v>
      </c>
      <c r="AI662">
        <v>4</v>
      </c>
      <c r="AJ662">
        <v>4</v>
      </c>
      <c r="AK662">
        <v>2</v>
      </c>
      <c r="AL662">
        <v>1</v>
      </c>
      <c r="AM662">
        <v>57</v>
      </c>
      <c r="AN662">
        <v>41</v>
      </c>
      <c r="AO662">
        <v>25</v>
      </c>
      <c r="AP662">
        <v>6</v>
      </c>
      <c r="AQ662">
        <v>9</v>
      </c>
      <c r="AR662">
        <v>2</v>
      </c>
      <c r="AS662">
        <v>5</v>
      </c>
      <c r="AT662">
        <v>84</v>
      </c>
      <c r="AU662">
        <v>687</v>
      </c>
      <c r="AV662">
        <v>97</v>
      </c>
      <c r="AW662">
        <v>598</v>
      </c>
      <c r="AY662">
        <v>106426</v>
      </c>
    </row>
    <row r="663" spans="1:51" x14ac:dyDescent="0.25">
      <c r="A663" t="s">
        <v>1782</v>
      </c>
      <c r="B663" t="s">
        <v>1229</v>
      </c>
      <c r="C663" t="s">
        <v>98</v>
      </c>
      <c r="D663">
        <v>32</v>
      </c>
      <c r="E663" t="s">
        <v>99</v>
      </c>
      <c r="F663">
        <v>20180723</v>
      </c>
      <c r="G663">
        <v>286</v>
      </c>
      <c r="H663">
        <v>105138</v>
      </c>
      <c r="I663">
        <v>2</v>
      </c>
      <c r="K663" t="s">
        <v>644</v>
      </c>
      <c r="L663" t="s">
        <v>101</v>
      </c>
      <c r="M663">
        <v>183</v>
      </c>
      <c r="N663" t="s">
        <v>154</v>
      </c>
      <c r="O663" s="1">
        <v>302724161533</v>
      </c>
      <c r="P663">
        <v>144719</v>
      </c>
      <c r="S663" t="s">
        <v>409</v>
      </c>
      <c r="T663" t="s">
        <v>101</v>
      </c>
      <c r="V663" t="s">
        <v>154</v>
      </c>
      <c r="W663" s="1">
        <v>212156057495</v>
      </c>
      <c r="X663" t="s">
        <v>209</v>
      </c>
      <c r="Y663">
        <v>3</v>
      </c>
      <c r="Z663" t="s">
        <v>187</v>
      </c>
      <c r="AA663">
        <v>102</v>
      </c>
      <c r="AB663">
        <v>5</v>
      </c>
      <c r="AC663">
        <v>7</v>
      </c>
      <c r="AD663">
        <v>79</v>
      </c>
      <c r="AE663">
        <v>51</v>
      </c>
      <c r="AF663">
        <v>37</v>
      </c>
      <c r="AG663">
        <v>14</v>
      </c>
      <c r="AH663">
        <v>13</v>
      </c>
      <c r="AI663">
        <v>2</v>
      </c>
      <c r="AJ663">
        <v>4</v>
      </c>
      <c r="AK663">
        <v>2</v>
      </c>
      <c r="AL663">
        <v>3</v>
      </c>
      <c r="AM663">
        <v>76</v>
      </c>
      <c r="AN663">
        <v>43</v>
      </c>
      <c r="AO663">
        <v>31</v>
      </c>
      <c r="AP663">
        <v>15</v>
      </c>
      <c r="AQ663">
        <v>12</v>
      </c>
      <c r="AR663">
        <v>4</v>
      </c>
      <c r="AS663">
        <v>7</v>
      </c>
      <c r="AT663">
        <v>17</v>
      </c>
      <c r="AU663">
        <v>1940</v>
      </c>
      <c r="AV663">
        <v>89</v>
      </c>
      <c r="AW663">
        <v>654</v>
      </c>
      <c r="AX663">
        <v>106426</v>
      </c>
    </row>
    <row r="664" spans="1:51" x14ac:dyDescent="0.25">
      <c r="A664" t="s">
        <v>1782</v>
      </c>
      <c r="B664" t="s">
        <v>1229</v>
      </c>
      <c r="C664" t="s">
        <v>98</v>
      </c>
      <c r="D664">
        <v>32</v>
      </c>
      <c r="E664" t="s">
        <v>99</v>
      </c>
      <c r="F664">
        <v>20180723</v>
      </c>
      <c r="G664">
        <v>289</v>
      </c>
      <c r="H664">
        <v>105634</v>
      </c>
      <c r="J664" t="s">
        <v>282</v>
      </c>
      <c r="K664" t="s">
        <v>376</v>
      </c>
      <c r="L664" t="s">
        <v>101</v>
      </c>
      <c r="N664" t="s">
        <v>121</v>
      </c>
      <c r="O664" s="1">
        <v>278412046543</v>
      </c>
      <c r="P664">
        <v>200000</v>
      </c>
      <c r="R664" t="s">
        <v>158</v>
      </c>
      <c r="S664" t="s">
        <v>163</v>
      </c>
      <c r="T664" t="s">
        <v>101</v>
      </c>
      <c r="V664" t="s">
        <v>164</v>
      </c>
      <c r="W664" s="1">
        <v>17954825462</v>
      </c>
      <c r="X664" t="s">
        <v>1723</v>
      </c>
      <c r="Y664">
        <v>3</v>
      </c>
      <c r="Z664" t="s">
        <v>187</v>
      </c>
      <c r="AA664">
        <v>121</v>
      </c>
      <c r="AB664">
        <v>3</v>
      </c>
      <c r="AC664">
        <v>4</v>
      </c>
      <c r="AD664">
        <v>98</v>
      </c>
      <c r="AE664">
        <v>60</v>
      </c>
      <c r="AF664">
        <v>37</v>
      </c>
      <c r="AG664">
        <v>23</v>
      </c>
      <c r="AH664">
        <v>14</v>
      </c>
      <c r="AI664">
        <v>4</v>
      </c>
      <c r="AJ664">
        <v>6</v>
      </c>
      <c r="AK664">
        <v>11</v>
      </c>
      <c r="AL664">
        <v>10</v>
      </c>
      <c r="AM664">
        <v>87</v>
      </c>
      <c r="AN664">
        <v>57</v>
      </c>
      <c r="AO664">
        <v>45</v>
      </c>
      <c r="AP664">
        <v>10</v>
      </c>
      <c r="AQ664">
        <v>13</v>
      </c>
      <c r="AR664">
        <v>6</v>
      </c>
      <c r="AS664">
        <v>9</v>
      </c>
      <c r="AT664">
        <v>267</v>
      </c>
      <c r="AU664">
        <v>199</v>
      </c>
      <c r="AV664">
        <v>139</v>
      </c>
      <c r="AW664">
        <v>421</v>
      </c>
      <c r="AX664">
        <v>106426</v>
      </c>
    </row>
    <row r="665" spans="1:51" x14ac:dyDescent="0.25">
      <c r="A665" t="s">
        <v>1782</v>
      </c>
      <c r="B665" t="s">
        <v>1229</v>
      </c>
      <c r="C665" t="s">
        <v>98</v>
      </c>
      <c r="D665">
        <v>32</v>
      </c>
      <c r="E665" t="s">
        <v>99</v>
      </c>
      <c r="F665">
        <v>20180723</v>
      </c>
      <c r="G665">
        <v>291</v>
      </c>
      <c r="H665">
        <v>126610</v>
      </c>
      <c r="K665" t="s">
        <v>199</v>
      </c>
      <c r="L665" t="s">
        <v>101</v>
      </c>
      <c r="N665" t="s">
        <v>121</v>
      </c>
      <c r="O665" s="1">
        <v>222778918549</v>
      </c>
      <c r="P665">
        <v>126094</v>
      </c>
      <c r="Q665">
        <v>4</v>
      </c>
      <c r="S665" t="s">
        <v>100</v>
      </c>
      <c r="T665" t="s">
        <v>101</v>
      </c>
      <c r="V665" t="s">
        <v>102</v>
      </c>
      <c r="W665" s="1">
        <v>207556468172</v>
      </c>
      <c r="X665" t="s">
        <v>221</v>
      </c>
      <c r="Y665">
        <v>3</v>
      </c>
      <c r="Z665" t="s">
        <v>187</v>
      </c>
      <c r="AA665">
        <v>61</v>
      </c>
      <c r="AB665">
        <v>6</v>
      </c>
      <c r="AC665">
        <v>0</v>
      </c>
      <c r="AD665">
        <v>60</v>
      </c>
      <c r="AE665">
        <v>42</v>
      </c>
      <c r="AF665">
        <v>31</v>
      </c>
      <c r="AG665">
        <v>10</v>
      </c>
      <c r="AH665">
        <v>9</v>
      </c>
      <c r="AI665">
        <v>2</v>
      </c>
      <c r="AJ665">
        <v>2</v>
      </c>
      <c r="AK665">
        <v>2</v>
      </c>
      <c r="AL665">
        <v>0</v>
      </c>
      <c r="AM665">
        <v>44</v>
      </c>
      <c r="AN665">
        <v>31</v>
      </c>
      <c r="AO665">
        <v>22</v>
      </c>
      <c r="AP665">
        <v>6</v>
      </c>
      <c r="AQ665">
        <v>9</v>
      </c>
      <c r="AR665">
        <v>0</v>
      </c>
      <c r="AS665">
        <v>3</v>
      </c>
      <c r="AT665">
        <v>84</v>
      </c>
      <c r="AU665">
        <v>687</v>
      </c>
      <c r="AV665">
        <v>46</v>
      </c>
      <c r="AW665">
        <v>1000</v>
      </c>
      <c r="AY665">
        <v>200000</v>
      </c>
    </row>
    <row r="666" spans="1:51" x14ac:dyDescent="0.25">
      <c r="A666" t="s">
        <v>1782</v>
      </c>
      <c r="B666" t="s">
        <v>1229</v>
      </c>
      <c r="C666" t="s">
        <v>98</v>
      </c>
      <c r="D666">
        <v>32</v>
      </c>
      <c r="E666" t="s">
        <v>99</v>
      </c>
      <c r="F666">
        <v>20180723</v>
      </c>
      <c r="G666">
        <v>293</v>
      </c>
      <c r="H666">
        <v>105132</v>
      </c>
      <c r="J666" t="s">
        <v>354</v>
      </c>
      <c r="K666" t="s">
        <v>341</v>
      </c>
      <c r="L666" t="s">
        <v>101</v>
      </c>
      <c r="M666">
        <v>190</v>
      </c>
      <c r="N666" t="s">
        <v>342</v>
      </c>
      <c r="O666" s="1">
        <v>303162217659</v>
      </c>
      <c r="P666">
        <v>104926</v>
      </c>
      <c r="Q666">
        <v>1</v>
      </c>
      <c r="S666" t="s">
        <v>670</v>
      </c>
      <c r="T666" t="s">
        <v>101</v>
      </c>
      <c r="U666">
        <v>178</v>
      </c>
      <c r="V666" t="s">
        <v>121</v>
      </c>
      <c r="W666" s="1">
        <v>311649555099</v>
      </c>
      <c r="X666" t="s">
        <v>1783</v>
      </c>
      <c r="Y666">
        <v>3</v>
      </c>
      <c r="Z666" t="s">
        <v>187</v>
      </c>
      <c r="AA666">
        <v>102</v>
      </c>
      <c r="AB666">
        <v>3</v>
      </c>
      <c r="AC666">
        <v>0</v>
      </c>
      <c r="AD666">
        <v>71</v>
      </c>
      <c r="AE666">
        <v>35</v>
      </c>
      <c r="AF666">
        <v>24</v>
      </c>
      <c r="AG666">
        <v>24</v>
      </c>
      <c r="AH666">
        <v>13</v>
      </c>
      <c r="AI666">
        <v>2</v>
      </c>
      <c r="AJ666">
        <v>4</v>
      </c>
      <c r="AK666">
        <v>3</v>
      </c>
      <c r="AL666">
        <v>4</v>
      </c>
      <c r="AM666">
        <v>82</v>
      </c>
      <c r="AN666">
        <v>59</v>
      </c>
      <c r="AO666">
        <v>39</v>
      </c>
      <c r="AP666">
        <v>7</v>
      </c>
      <c r="AQ666">
        <v>12</v>
      </c>
      <c r="AR666">
        <v>7</v>
      </c>
      <c r="AS666">
        <v>11</v>
      </c>
      <c r="AT666">
        <v>107</v>
      </c>
      <c r="AU666">
        <v>529</v>
      </c>
      <c r="AV666">
        <v>14</v>
      </c>
      <c r="AW666">
        <v>2190</v>
      </c>
      <c r="AX666">
        <v>106426</v>
      </c>
    </row>
    <row r="667" spans="1:51" x14ac:dyDescent="0.25">
      <c r="A667" t="s">
        <v>1782</v>
      </c>
      <c r="B667" t="s">
        <v>1229</v>
      </c>
      <c r="C667" t="s">
        <v>98</v>
      </c>
      <c r="D667">
        <v>32</v>
      </c>
      <c r="E667" t="s">
        <v>99</v>
      </c>
      <c r="F667">
        <v>20180723</v>
      </c>
      <c r="G667">
        <v>294</v>
      </c>
      <c r="H667">
        <v>105138</v>
      </c>
      <c r="I667">
        <v>2</v>
      </c>
      <c r="K667" t="s">
        <v>644</v>
      </c>
      <c r="L667" t="s">
        <v>101</v>
      </c>
      <c r="M667">
        <v>183</v>
      </c>
      <c r="N667" t="s">
        <v>154</v>
      </c>
      <c r="O667" s="1">
        <v>302724161533</v>
      </c>
      <c r="P667">
        <v>106121</v>
      </c>
      <c r="S667" t="s">
        <v>561</v>
      </c>
      <c r="T667" t="s">
        <v>101</v>
      </c>
      <c r="V667" t="s">
        <v>224</v>
      </c>
      <c r="W667" s="1">
        <v>254839151266</v>
      </c>
      <c r="X667" t="s">
        <v>645</v>
      </c>
      <c r="Y667">
        <v>3</v>
      </c>
      <c r="Z667" t="s">
        <v>189</v>
      </c>
      <c r="AA667">
        <v>88</v>
      </c>
      <c r="AB667">
        <v>6</v>
      </c>
      <c r="AC667">
        <v>2</v>
      </c>
      <c r="AD667">
        <v>65</v>
      </c>
      <c r="AE667">
        <v>44</v>
      </c>
      <c r="AF667">
        <v>38</v>
      </c>
      <c r="AG667">
        <v>9</v>
      </c>
      <c r="AH667">
        <v>10</v>
      </c>
      <c r="AI667">
        <v>8</v>
      </c>
      <c r="AJ667">
        <v>8</v>
      </c>
      <c r="AK667">
        <v>5</v>
      </c>
      <c r="AL667">
        <v>5</v>
      </c>
      <c r="AM667">
        <v>67</v>
      </c>
      <c r="AN667">
        <v>39</v>
      </c>
      <c r="AO667">
        <v>30</v>
      </c>
      <c r="AP667">
        <v>8</v>
      </c>
      <c r="AQ667">
        <v>9</v>
      </c>
      <c r="AR667">
        <v>5</v>
      </c>
      <c r="AS667">
        <v>8</v>
      </c>
      <c r="AT667">
        <v>17</v>
      </c>
      <c r="AU667">
        <v>1940</v>
      </c>
      <c r="AV667">
        <v>88</v>
      </c>
      <c r="AW667">
        <v>668</v>
      </c>
      <c r="AX667">
        <v>200000</v>
      </c>
    </row>
    <row r="668" spans="1:51" x14ac:dyDescent="0.25">
      <c r="A668" t="s">
        <v>1782</v>
      </c>
      <c r="B668" t="s">
        <v>1229</v>
      </c>
      <c r="C668" t="s">
        <v>98</v>
      </c>
      <c r="D668">
        <v>32</v>
      </c>
      <c r="E668" t="s">
        <v>99</v>
      </c>
      <c r="F668">
        <v>20180723</v>
      </c>
      <c r="G668">
        <v>296</v>
      </c>
      <c r="H668">
        <v>126610</v>
      </c>
      <c r="K668" t="s">
        <v>199</v>
      </c>
      <c r="L668" t="s">
        <v>101</v>
      </c>
      <c r="N668" t="s">
        <v>121</v>
      </c>
      <c r="O668" s="1">
        <v>222778918549</v>
      </c>
      <c r="P668">
        <v>103852</v>
      </c>
      <c r="Q668">
        <v>8</v>
      </c>
      <c r="S668" t="s">
        <v>709</v>
      </c>
      <c r="T668" t="s">
        <v>108</v>
      </c>
      <c r="U668">
        <v>188</v>
      </c>
      <c r="V668" t="s">
        <v>154</v>
      </c>
      <c r="W668" s="1">
        <v>368377823409</v>
      </c>
      <c r="X668" t="s">
        <v>119</v>
      </c>
      <c r="Y668">
        <v>3</v>
      </c>
      <c r="Z668" t="s">
        <v>189</v>
      </c>
      <c r="AA668">
        <v>63</v>
      </c>
      <c r="AB668">
        <v>9</v>
      </c>
      <c r="AC668">
        <v>3</v>
      </c>
      <c r="AD668">
        <v>45</v>
      </c>
      <c r="AE668">
        <v>32</v>
      </c>
      <c r="AF668">
        <v>30</v>
      </c>
      <c r="AG668">
        <v>8</v>
      </c>
      <c r="AH668">
        <v>9</v>
      </c>
      <c r="AI668">
        <v>1</v>
      </c>
      <c r="AJ668">
        <v>1</v>
      </c>
      <c r="AK668">
        <v>4</v>
      </c>
      <c r="AL668">
        <v>2</v>
      </c>
      <c r="AM668">
        <v>57</v>
      </c>
      <c r="AN668">
        <v>34</v>
      </c>
      <c r="AO668">
        <v>24</v>
      </c>
      <c r="AP668">
        <v>12</v>
      </c>
      <c r="AQ668">
        <v>10</v>
      </c>
      <c r="AR668">
        <v>5</v>
      </c>
      <c r="AS668">
        <v>8</v>
      </c>
      <c r="AT668">
        <v>84</v>
      </c>
      <c r="AU668">
        <v>687</v>
      </c>
      <c r="AV668">
        <v>66</v>
      </c>
      <c r="AW668">
        <v>815</v>
      </c>
      <c r="AX668">
        <v>106426</v>
      </c>
    </row>
    <row r="669" spans="1:51" x14ac:dyDescent="0.25">
      <c r="A669" t="s">
        <v>1782</v>
      </c>
      <c r="B669" t="s">
        <v>1229</v>
      </c>
      <c r="C669" t="s">
        <v>98</v>
      </c>
      <c r="D669">
        <v>32</v>
      </c>
      <c r="E669" t="s">
        <v>99</v>
      </c>
      <c r="F669">
        <v>20180723</v>
      </c>
      <c r="G669">
        <v>298</v>
      </c>
      <c r="H669">
        <v>105138</v>
      </c>
      <c r="I669">
        <v>2</v>
      </c>
      <c r="K669" t="s">
        <v>644</v>
      </c>
      <c r="L669" t="s">
        <v>101</v>
      </c>
      <c r="M669">
        <v>183</v>
      </c>
      <c r="N669" t="s">
        <v>154</v>
      </c>
      <c r="O669" s="1">
        <v>302724161533</v>
      </c>
      <c r="P669">
        <v>111513</v>
      </c>
      <c r="S669" t="s">
        <v>804</v>
      </c>
      <c r="T669" t="s">
        <v>101</v>
      </c>
      <c r="V669" t="s">
        <v>301</v>
      </c>
      <c r="W669" s="1">
        <v>231403148528</v>
      </c>
      <c r="X669" t="s">
        <v>1784</v>
      </c>
      <c r="Y669">
        <v>3</v>
      </c>
      <c r="Z669" t="s">
        <v>193</v>
      </c>
      <c r="AA669">
        <v>160</v>
      </c>
      <c r="AB669">
        <v>1</v>
      </c>
      <c r="AC669">
        <v>1</v>
      </c>
      <c r="AD669">
        <v>122</v>
      </c>
      <c r="AE669">
        <v>66</v>
      </c>
      <c r="AF669">
        <v>47</v>
      </c>
      <c r="AG669">
        <v>31</v>
      </c>
      <c r="AH669">
        <v>16</v>
      </c>
      <c r="AI669">
        <v>15</v>
      </c>
      <c r="AJ669">
        <v>16</v>
      </c>
      <c r="AK669">
        <v>10</v>
      </c>
      <c r="AL669">
        <v>3</v>
      </c>
      <c r="AM669">
        <v>105</v>
      </c>
      <c r="AN669">
        <v>63</v>
      </c>
      <c r="AO669">
        <v>46</v>
      </c>
      <c r="AP669">
        <v>21</v>
      </c>
      <c r="AQ669">
        <v>16</v>
      </c>
      <c r="AR669">
        <v>9</v>
      </c>
      <c r="AS669">
        <v>12</v>
      </c>
      <c r="AT669">
        <v>17</v>
      </c>
      <c r="AU669">
        <v>1940</v>
      </c>
      <c r="AV669">
        <v>101</v>
      </c>
      <c r="AW669">
        <v>568</v>
      </c>
      <c r="AX669">
        <v>200000</v>
      </c>
    </row>
    <row r="670" spans="1:51" x14ac:dyDescent="0.25">
      <c r="A670" t="s">
        <v>1782</v>
      </c>
      <c r="B670" t="s">
        <v>1229</v>
      </c>
      <c r="C670" t="s">
        <v>98</v>
      </c>
      <c r="D670">
        <v>32</v>
      </c>
      <c r="E670" t="s">
        <v>99</v>
      </c>
      <c r="F670">
        <v>20180723</v>
      </c>
      <c r="G670">
        <v>299</v>
      </c>
      <c r="H670">
        <v>126610</v>
      </c>
      <c r="K670" t="s">
        <v>199</v>
      </c>
      <c r="L670" t="s">
        <v>101</v>
      </c>
      <c r="N670" t="s">
        <v>121</v>
      </c>
      <c r="O670" s="1">
        <v>222778918549</v>
      </c>
      <c r="P670">
        <v>105132</v>
      </c>
      <c r="R670" t="s">
        <v>354</v>
      </c>
      <c r="S670" t="s">
        <v>341</v>
      </c>
      <c r="T670" t="s">
        <v>101</v>
      </c>
      <c r="U670">
        <v>190</v>
      </c>
      <c r="V670" t="s">
        <v>342</v>
      </c>
      <c r="W670" s="1">
        <v>303162217659</v>
      </c>
      <c r="X670" t="s">
        <v>828</v>
      </c>
      <c r="Y670">
        <v>3</v>
      </c>
      <c r="Z670" t="s">
        <v>193</v>
      </c>
      <c r="AA670">
        <v>79</v>
      </c>
      <c r="AB670">
        <v>9</v>
      </c>
      <c r="AC670">
        <v>1</v>
      </c>
      <c r="AD670">
        <v>63</v>
      </c>
      <c r="AE670">
        <v>45</v>
      </c>
      <c r="AF670">
        <v>39</v>
      </c>
      <c r="AG670">
        <v>12</v>
      </c>
      <c r="AH670">
        <v>11</v>
      </c>
      <c r="AI670">
        <v>2</v>
      </c>
      <c r="AJ670">
        <v>2</v>
      </c>
      <c r="AK670">
        <v>5</v>
      </c>
      <c r="AL670">
        <v>0</v>
      </c>
      <c r="AM670">
        <v>63</v>
      </c>
      <c r="AN670">
        <v>43</v>
      </c>
      <c r="AO670">
        <v>35</v>
      </c>
      <c r="AP670">
        <v>11</v>
      </c>
      <c r="AQ670">
        <v>11</v>
      </c>
      <c r="AR670">
        <v>0</v>
      </c>
      <c r="AS670">
        <v>1</v>
      </c>
      <c r="AT670">
        <v>84</v>
      </c>
      <c r="AU670">
        <v>687</v>
      </c>
      <c r="AV670">
        <v>107</v>
      </c>
      <c r="AW670">
        <v>529</v>
      </c>
      <c r="AX670">
        <v>106233</v>
      </c>
      <c r="AY670">
        <v>103819</v>
      </c>
    </row>
    <row r="671" spans="1:51" x14ac:dyDescent="0.25">
      <c r="A671" t="s">
        <v>1782</v>
      </c>
      <c r="B671" t="s">
        <v>1229</v>
      </c>
      <c r="C671" t="s">
        <v>98</v>
      </c>
      <c r="D671">
        <v>32</v>
      </c>
      <c r="E671" t="s">
        <v>99</v>
      </c>
      <c r="F671">
        <v>20180723</v>
      </c>
      <c r="G671">
        <v>300</v>
      </c>
      <c r="H671">
        <v>126610</v>
      </c>
      <c r="K671" t="s">
        <v>199</v>
      </c>
      <c r="L671" t="s">
        <v>101</v>
      </c>
      <c r="N671" t="s">
        <v>121</v>
      </c>
      <c r="O671" s="1">
        <v>222778918549</v>
      </c>
      <c r="P671">
        <v>105138</v>
      </c>
      <c r="Q671">
        <v>2</v>
      </c>
      <c r="S671" t="s">
        <v>644</v>
      </c>
      <c r="T671" t="s">
        <v>101</v>
      </c>
      <c r="U671">
        <v>183</v>
      </c>
      <c r="V671" t="s">
        <v>154</v>
      </c>
      <c r="W671" s="1">
        <v>302724161533</v>
      </c>
      <c r="X671" t="s">
        <v>620</v>
      </c>
      <c r="Y671">
        <v>3</v>
      </c>
      <c r="Z671" t="s">
        <v>196</v>
      </c>
      <c r="AA671">
        <v>105</v>
      </c>
      <c r="AB671">
        <v>17</v>
      </c>
      <c r="AC671">
        <v>0</v>
      </c>
      <c r="AD671">
        <v>66</v>
      </c>
      <c r="AE671">
        <v>47</v>
      </c>
      <c r="AF671">
        <v>40</v>
      </c>
      <c r="AG671">
        <v>14</v>
      </c>
      <c r="AH671">
        <v>11</v>
      </c>
      <c r="AI671">
        <v>0</v>
      </c>
      <c r="AJ671">
        <v>0</v>
      </c>
      <c r="AK671">
        <v>1</v>
      </c>
      <c r="AL671">
        <v>4</v>
      </c>
      <c r="AM671">
        <v>98</v>
      </c>
      <c r="AN671">
        <v>59</v>
      </c>
      <c r="AO671">
        <v>44</v>
      </c>
      <c r="AP671">
        <v>21</v>
      </c>
      <c r="AQ671">
        <v>11</v>
      </c>
      <c r="AR671">
        <v>5</v>
      </c>
      <c r="AS671">
        <v>6</v>
      </c>
      <c r="AT671">
        <v>84</v>
      </c>
      <c r="AU671">
        <v>687</v>
      </c>
      <c r="AV671">
        <v>17</v>
      </c>
      <c r="AW671">
        <v>1940</v>
      </c>
      <c r="AX671">
        <v>106233</v>
      </c>
    </row>
    <row r="672" spans="1:51" x14ac:dyDescent="0.25">
      <c r="A672" t="s">
        <v>1785</v>
      </c>
      <c r="B672" t="s">
        <v>1231</v>
      </c>
      <c r="C672" t="s">
        <v>98</v>
      </c>
      <c r="D672">
        <v>32</v>
      </c>
      <c r="E672" t="s">
        <v>99</v>
      </c>
      <c r="F672">
        <v>20180723</v>
      </c>
      <c r="G672">
        <v>270</v>
      </c>
      <c r="H672">
        <v>106043</v>
      </c>
      <c r="I672">
        <v>2</v>
      </c>
      <c r="K672" t="s">
        <v>149</v>
      </c>
      <c r="L672" t="s">
        <v>101</v>
      </c>
      <c r="M672">
        <v>170</v>
      </c>
      <c r="N672" t="s">
        <v>150</v>
      </c>
      <c r="O672" s="1">
        <v>259329226557</v>
      </c>
      <c r="P672">
        <v>134770</v>
      </c>
      <c r="R672" t="s">
        <v>158</v>
      </c>
      <c r="S672" t="s">
        <v>204</v>
      </c>
      <c r="T672" t="s">
        <v>101</v>
      </c>
      <c r="V672" t="s">
        <v>205</v>
      </c>
      <c r="W672" s="1">
        <v>195838466804</v>
      </c>
      <c r="X672" t="s">
        <v>979</v>
      </c>
      <c r="Y672">
        <v>3</v>
      </c>
      <c r="Z672" t="s">
        <v>173</v>
      </c>
      <c r="AA672">
        <v>125</v>
      </c>
      <c r="AB672">
        <v>1</v>
      </c>
      <c r="AC672">
        <v>5</v>
      </c>
      <c r="AD672">
        <v>84</v>
      </c>
      <c r="AE672">
        <v>49</v>
      </c>
      <c r="AF672">
        <v>33</v>
      </c>
      <c r="AG672">
        <v>17</v>
      </c>
      <c r="AH672">
        <v>13</v>
      </c>
      <c r="AI672">
        <v>6</v>
      </c>
      <c r="AJ672">
        <v>10</v>
      </c>
      <c r="AK672">
        <v>6</v>
      </c>
      <c r="AL672">
        <v>2</v>
      </c>
      <c r="AM672">
        <v>88</v>
      </c>
      <c r="AN672">
        <v>55</v>
      </c>
      <c r="AO672">
        <v>38</v>
      </c>
      <c r="AP672">
        <v>13</v>
      </c>
      <c r="AQ672">
        <v>13</v>
      </c>
      <c r="AR672">
        <v>7</v>
      </c>
      <c r="AS672">
        <v>12</v>
      </c>
      <c r="AT672">
        <v>12</v>
      </c>
      <c r="AU672">
        <v>2470</v>
      </c>
      <c r="AV672">
        <v>141</v>
      </c>
      <c r="AW672">
        <v>419</v>
      </c>
      <c r="AX672">
        <v>103819</v>
      </c>
      <c r="AY672">
        <v>104745</v>
      </c>
    </row>
    <row r="673" spans="1:51" x14ac:dyDescent="0.25">
      <c r="A673" t="s">
        <v>1785</v>
      </c>
      <c r="B673" t="s">
        <v>1231</v>
      </c>
      <c r="C673" t="s">
        <v>98</v>
      </c>
      <c r="D673">
        <v>32</v>
      </c>
      <c r="E673" t="s">
        <v>99</v>
      </c>
      <c r="F673">
        <v>20180723</v>
      </c>
      <c r="G673">
        <v>273</v>
      </c>
      <c r="H673">
        <v>104792</v>
      </c>
      <c r="K673" t="s">
        <v>468</v>
      </c>
      <c r="L673" t="s">
        <v>101</v>
      </c>
      <c r="M673">
        <v>193</v>
      </c>
      <c r="N673" t="s">
        <v>138</v>
      </c>
      <c r="O673" s="1">
        <v>318904859685</v>
      </c>
      <c r="P673">
        <v>106065</v>
      </c>
      <c r="Q673">
        <v>6</v>
      </c>
      <c r="S673" t="s">
        <v>730</v>
      </c>
      <c r="T673" t="s">
        <v>101</v>
      </c>
      <c r="V673" t="s">
        <v>121</v>
      </c>
      <c r="W673" s="1">
        <v>258097193703</v>
      </c>
      <c r="X673" t="s">
        <v>1036</v>
      </c>
      <c r="Y673">
        <v>3</v>
      </c>
      <c r="Z673" t="s">
        <v>173</v>
      </c>
      <c r="AA673">
        <v>100</v>
      </c>
      <c r="AB673">
        <v>0</v>
      </c>
      <c r="AC673">
        <v>0</v>
      </c>
      <c r="AD673">
        <v>81</v>
      </c>
      <c r="AE673">
        <v>77</v>
      </c>
      <c r="AF673">
        <v>51</v>
      </c>
      <c r="AG673">
        <v>3</v>
      </c>
      <c r="AH673">
        <v>14</v>
      </c>
      <c r="AI673">
        <v>2</v>
      </c>
      <c r="AJ673">
        <v>4</v>
      </c>
      <c r="AK673">
        <v>1</v>
      </c>
      <c r="AL673">
        <v>1</v>
      </c>
      <c r="AM673">
        <v>75</v>
      </c>
      <c r="AN673">
        <v>49</v>
      </c>
      <c r="AO673">
        <v>39</v>
      </c>
      <c r="AP673">
        <v>14</v>
      </c>
      <c r="AQ673">
        <v>15</v>
      </c>
      <c r="AR673">
        <v>2</v>
      </c>
      <c r="AS673">
        <v>5</v>
      </c>
      <c r="AT673">
        <v>37</v>
      </c>
      <c r="AU673">
        <v>1160</v>
      </c>
      <c r="AV673">
        <v>22</v>
      </c>
      <c r="AW673">
        <v>1740</v>
      </c>
      <c r="AX673">
        <v>106233</v>
      </c>
      <c r="AY673">
        <v>104792</v>
      </c>
    </row>
    <row r="674" spans="1:51" x14ac:dyDescent="0.25">
      <c r="A674" t="s">
        <v>1785</v>
      </c>
      <c r="B674" t="s">
        <v>1231</v>
      </c>
      <c r="C674" t="s">
        <v>98</v>
      </c>
      <c r="D674">
        <v>32</v>
      </c>
      <c r="E674" t="s">
        <v>99</v>
      </c>
      <c r="F674">
        <v>20180723</v>
      </c>
      <c r="G674">
        <v>285</v>
      </c>
      <c r="H674">
        <v>106233</v>
      </c>
      <c r="I674">
        <v>1</v>
      </c>
      <c r="K674" t="s">
        <v>679</v>
      </c>
      <c r="L674" t="s">
        <v>101</v>
      </c>
      <c r="M674">
        <v>185</v>
      </c>
      <c r="N674" t="s">
        <v>274</v>
      </c>
      <c r="O674" s="1">
        <v>248843258042</v>
      </c>
      <c r="P674">
        <v>144895</v>
      </c>
      <c r="R674" t="s">
        <v>354</v>
      </c>
      <c r="S674" t="s">
        <v>261</v>
      </c>
      <c r="T674" t="s">
        <v>108</v>
      </c>
      <c r="V674" t="s">
        <v>138</v>
      </c>
      <c r="W674" s="1">
        <v>192607802875</v>
      </c>
      <c r="X674" t="s">
        <v>331</v>
      </c>
      <c r="Y674">
        <v>3</v>
      </c>
      <c r="Z674" t="s">
        <v>173</v>
      </c>
      <c r="AA674">
        <v>82</v>
      </c>
      <c r="AB674">
        <v>3</v>
      </c>
      <c r="AC674">
        <v>0</v>
      </c>
      <c r="AD674">
        <v>55</v>
      </c>
      <c r="AE674">
        <v>30</v>
      </c>
      <c r="AF674">
        <v>20</v>
      </c>
      <c r="AG674">
        <v>16</v>
      </c>
      <c r="AH674">
        <v>9</v>
      </c>
      <c r="AI674">
        <v>2</v>
      </c>
      <c r="AJ674">
        <v>4</v>
      </c>
      <c r="AK674">
        <v>0</v>
      </c>
      <c r="AL674">
        <v>3</v>
      </c>
      <c r="AM674">
        <v>53</v>
      </c>
      <c r="AN674">
        <v>33</v>
      </c>
      <c r="AO674">
        <v>19</v>
      </c>
      <c r="AP674">
        <v>5</v>
      </c>
      <c r="AQ674">
        <v>9</v>
      </c>
      <c r="AR674">
        <v>2</v>
      </c>
      <c r="AS674">
        <v>7</v>
      </c>
      <c r="AT674">
        <v>8</v>
      </c>
      <c r="AU674">
        <v>3665</v>
      </c>
      <c r="AV674">
        <v>119</v>
      </c>
      <c r="AW674">
        <v>488</v>
      </c>
      <c r="AX674">
        <v>103819</v>
      </c>
    </row>
    <row r="675" spans="1:51" x14ac:dyDescent="0.25">
      <c r="A675" t="s">
        <v>1785</v>
      </c>
      <c r="B675" t="s">
        <v>1231</v>
      </c>
      <c r="C675" t="s">
        <v>98</v>
      </c>
      <c r="D675">
        <v>32</v>
      </c>
      <c r="E675" t="s">
        <v>99</v>
      </c>
      <c r="F675">
        <v>20180723</v>
      </c>
      <c r="G675">
        <v>286</v>
      </c>
      <c r="H675">
        <v>106043</v>
      </c>
      <c r="I675">
        <v>2</v>
      </c>
      <c r="K675" t="s">
        <v>149</v>
      </c>
      <c r="L675" t="s">
        <v>101</v>
      </c>
      <c r="M675">
        <v>170</v>
      </c>
      <c r="N675" t="s">
        <v>150</v>
      </c>
      <c r="O675" s="1">
        <v>259329226557</v>
      </c>
      <c r="P675">
        <v>109054</v>
      </c>
      <c r="R675" t="s">
        <v>354</v>
      </c>
      <c r="S675" t="s">
        <v>1786</v>
      </c>
      <c r="T675" t="s">
        <v>101</v>
      </c>
      <c r="V675" t="s">
        <v>104</v>
      </c>
      <c r="W675" s="1">
        <v>241149897331</v>
      </c>
      <c r="X675" t="s">
        <v>192</v>
      </c>
      <c r="Y675">
        <v>3</v>
      </c>
      <c r="Z675" t="s">
        <v>187</v>
      </c>
      <c r="AA675">
        <v>80</v>
      </c>
      <c r="AB675">
        <v>2</v>
      </c>
      <c r="AC675">
        <v>4</v>
      </c>
      <c r="AD675">
        <v>57</v>
      </c>
      <c r="AE675">
        <v>33</v>
      </c>
      <c r="AF675">
        <v>26</v>
      </c>
      <c r="AG675">
        <v>13</v>
      </c>
      <c r="AH675">
        <v>8</v>
      </c>
      <c r="AI675">
        <v>6</v>
      </c>
      <c r="AJ675">
        <v>6</v>
      </c>
      <c r="AK675">
        <v>3</v>
      </c>
      <c r="AL675">
        <v>2</v>
      </c>
      <c r="AM675">
        <v>69</v>
      </c>
      <c r="AN675">
        <v>50</v>
      </c>
      <c r="AO675">
        <v>29</v>
      </c>
      <c r="AP675">
        <v>6</v>
      </c>
      <c r="AQ675">
        <v>8</v>
      </c>
      <c r="AR675">
        <v>7</v>
      </c>
      <c r="AS675">
        <v>11</v>
      </c>
      <c r="AT675">
        <v>12</v>
      </c>
      <c r="AU675">
        <v>2470</v>
      </c>
      <c r="AV675">
        <v>349</v>
      </c>
      <c r="AW675">
        <v>127</v>
      </c>
      <c r="AX675">
        <v>104745</v>
      </c>
      <c r="AY675">
        <v>111575</v>
      </c>
    </row>
    <row r="676" spans="1:51" x14ac:dyDescent="0.25">
      <c r="A676" t="s">
        <v>1785</v>
      </c>
      <c r="B676" t="s">
        <v>1231</v>
      </c>
      <c r="C676" t="s">
        <v>98</v>
      </c>
      <c r="D676">
        <v>32</v>
      </c>
      <c r="E676" t="s">
        <v>99</v>
      </c>
      <c r="F676">
        <v>20180723</v>
      </c>
      <c r="G676">
        <v>287</v>
      </c>
      <c r="H676">
        <v>104919</v>
      </c>
      <c r="K676" t="s">
        <v>904</v>
      </c>
      <c r="L676" t="s">
        <v>101</v>
      </c>
      <c r="M676">
        <v>188</v>
      </c>
      <c r="N676" t="s">
        <v>150</v>
      </c>
      <c r="O676" s="1">
        <v>31189596167</v>
      </c>
      <c r="P676">
        <v>104792</v>
      </c>
      <c r="S676" t="s">
        <v>468</v>
      </c>
      <c r="T676" t="s">
        <v>101</v>
      </c>
      <c r="U676">
        <v>193</v>
      </c>
      <c r="V676" t="s">
        <v>138</v>
      </c>
      <c r="W676" s="1">
        <v>318904859685</v>
      </c>
      <c r="X676" t="s">
        <v>811</v>
      </c>
      <c r="Y676">
        <v>3</v>
      </c>
      <c r="Z676" t="s">
        <v>187</v>
      </c>
      <c r="AA676">
        <v>80</v>
      </c>
      <c r="AB676">
        <v>3</v>
      </c>
      <c r="AC676">
        <v>2</v>
      </c>
      <c r="AD676">
        <v>62</v>
      </c>
      <c r="AE676">
        <v>46</v>
      </c>
      <c r="AF676">
        <v>32</v>
      </c>
      <c r="AG676">
        <v>7</v>
      </c>
      <c r="AH676">
        <v>10</v>
      </c>
      <c r="AI676">
        <v>2</v>
      </c>
      <c r="AJ676">
        <v>4</v>
      </c>
      <c r="AK676">
        <v>3</v>
      </c>
      <c r="AL676">
        <v>4</v>
      </c>
      <c r="AM676">
        <v>49</v>
      </c>
      <c r="AN676">
        <v>28</v>
      </c>
      <c r="AO676">
        <v>14</v>
      </c>
      <c r="AP676">
        <v>7</v>
      </c>
      <c r="AQ676">
        <v>9</v>
      </c>
      <c r="AR676">
        <v>3</v>
      </c>
      <c r="AS676">
        <v>8</v>
      </c>
      <c r="AT676">
        <v>36</v>
      </c>
      <c r="AU676">
        <v>1197</v>
      </c>
      <c r="AV676">
        <v>37</v>
      </c>
      <c r="AW676">
        <v>1160</v>
      </c>
      <c r="AX676">
        <v>104792</v>
      </c>
    </row>
    <row r="677" spans="1:51" x14ac:dyDescent="0.25">
      <c r="A677" t="s">
        <v>1785</v>
      </c>
      <c r="B677" t="s">
        <v>1231</v>
      </c>
      <c r="C677" t="s">
        <v>98</v>
      </c>
      <c r="D677">
        <v>32</v>
      </c>
      <c r="E677" t="s">
        <v>99</v>
      </c>
      <c r="F677">
        <v>20180723</v>
      </c>
      <c r="G677">
        <v>293</v>
      </c>
      <c r="H677">
        <v>106233</v>
      </c>
      <c r="I677">
        <v>1</v>
      </c>
      <c r="K677" t="s">
        <v>679</v>
      </c>
      <c r="L677" t="s">
        <v>101</v>
      </c>
      <c r="M677">
        <v>185</v>
      </c>
      <c r="N677" t="s">
        <v>274</v>
      </c>
      <c r="O677" s="1">
        <v>248843258042</v>
      </c>
      <c r="P677">
        <v>105357</v>
      </c>
      <c r="S677" t="s">
        <v>692</v>
      </c>
      <c r="T677" t="s">
        <v>101</v>
      </c>
      <c r="U677">
        <v>183</v>
      </c>
      <c r="V677" t="s">
        <v>135</v>
      </c>
      <c r="W677" s="1">
        <v>29106091718</v>
      </c>
      <c r="X677" t="s">
        <v>192</v>
      </c>
      <c r="Y677">
        <v>3</v>
      </c>
      <c r="Z677" t="s">
        <v>187</v>
      </c>
      <c r="AA677">
        <v>72</v>
      </c>
      <c r="AB677">
        <v>2</v>
      </c>
      <c r="AC677">
        <v>2</v>
      </c>
      <c r="AD677">
        <v>51</v>
      </c>
      <c r="AE677">
        <v>29</v>
      </c>
      <c r="AF677">
        <v>26</v>
      </c>
      <c r="AG677">
        <v>10</v>
      </c>
      <c r="AH677">
        <v>8</v>
      </c>
      <c r="AI677">
        <v>3</v>
      </c>
      <c r="AJ677">
        <v>3</v>
      </c>
      <c r="AK677">
        <v>3</v>
      </c>
      <c r="AL677">
        <v>4</v>
      </c>
      <c r="AM677">
        <v>53</v>
      </c>
      <c r="AN677">
        <v>34</v>
      </c>
      <c r="AO677">
        <v>20</v>
      </c>
      <c r="AP677">
        <v>8</v>
      </c>
      <c r="AQ677">
        <v>8</v>
      </c>
      <c r="AR677">
        <v>7</v>
      </c>
      <c r="AS677">
        <v>11</v>
      </c>
      <c r="AT677">
        <v>8</v>
      </c>
      <c r="AU677">
        <v>3665</v>
      </c>
      <c r="AV677">
        <v>50</v>
      </c>
      <c r="AW677">
        <v>966</v>
      </c>
      <c r="AX677">
        <v>106233</v>
      </c>
    </row>
    <row r="678" spans="1:51" x14ac:dyDescent="0.25">
      <c r="A678" t="s">
        <v>1785</v>
      </c>
      <c r="B678" t="s">
        <v>1231</v>
      </c>
      <c r="C678" t="s">
        <v>98</v>
      </c>
      <c r="D678">
        <v>32</v>
      </c>
      <c r="E678" t="s">
        <v>99</v>
      </c>
      <c r="F678">
        <v>20180723</v>
      </c>
      <c r="G678">
        <v>294</v>
      </c>
      <c r="H678">
        <v>104919</v>
      </c>
      <c r="K678" t="s">
        <v>904</v>
      </c>
      <c r="L678" t="s">
        <v>101</v>
      </c>
      <c r="M678">
        <v>188</v>
      </c>
      <c r="N678" t="s">
        <v>150</v>
      </c>
      <c r="O678" s="1">
        <v>31189596167</v>
      </c>
      <c r="P678">
        <v>106043</v>
      </c>
      <c r="Q678">
        <v>2</v>
      </c>
      <c r="S678" t="s">
        <v>149</v>
      </c>
      <c r="T678" t="s">
        <v>101</v>
      </c>
      <c r="U678">
        <v>170</v>
      </c>
      <c r="V678" t="s">
        <v>150</v>
      </c>
      <c r="W678" s="1">
        <v>259329226557</v>
      </c>
      <c r="X678" t="s">
        <v>1787</v>
      </c>
      <c r="Y678">
        <v>3</v>
      </c>
      <c r="Z678" t="s">
        <v>189</v>
      </c>
      <c r="AA678">
        <v>133</v>
      </c>
      <c r="AB678">
        <v>4</v>
      </c>
      <c r="AC678">
        <v>6</v>
      </c>
      <c r="AD678">
        <v>83</v>
      </c>
      <c r="AE678">
        <v>48</v>
      </c>
      <c r="AF678">
        <v>36</v>
      </c>
      <c r="AG678">
        <v>14</v>
      </c>
      <c r="AH678">
        <v>14</v>
      </c>
      <c r="AI678">
        <v>5</v>
      </c>
      <c r="AJ678">
        <v>9</v>
      </c>
      <c r="AK678">
        <v>2</v>
      </c>
      <c r="AL678">
        <v>8</v>
      </c>
      <c r="AM678">
        <v>86</v>
      </c>
      <c r="AN678">
        <v>53</v>
      </c>
      <c r="AO678">
        <v>38</v>
      </c>
      <c r="AP678">
        <v>9</v>
      </c>
      <c r="AQ678">
        <v>14</v>
      </c>
      <c r="AR678">
        <v>7</v>
      </c>
      <c r="AS678">
        <v>13</v>
      </c>
      <c r="AT678">
        <v>36</v>
      </c>
      <c r="AU678">
        <v>1197</v>
      </c>
      <c r="AV678">
        <v>12</v>
      </c>
      <c r="AW678">
        <v>2470</v>
      </c>
      <c r="AY678">
        <v>133430</v>
      </c>
    </row>
    <row r="679" spans="1:51" x14ac:dyDescent="0.25">
      <c r="A679" t="s">
        <v>1785</v>
      </c>
      <c r="B679" t="s">
        <v>1231</v>
      </c>
      <c r="C679" t="s">
        <v>98</v>
      </c>
      <c r="D679">
        <v>32</v>
      </c>
      <c r="E679" t="s">
        <v>99</v>
      </c>
      <c r="F679">
        <v>20180723</v>
      </c>
      <c r="G679">
        <v>297</v>
      </c>
      <c r="H679">
        <v>111797</v>
      </c>
      <c r="K679" t="s">
        <v>898</v>
      </c>
      <c r="L679" t="s">
        <v>101</v>
      </c>
      <c r="N679" t="s">
        <v>218</v>
      </c>
      <c r="O679" s="1">
        <v>227816563997</v>
      </c>
      <c r="P679">
        <v>106233</v>
      </c>
      <c r="Q679">
        <v>1</v>
      </c>
      <c r="S679" t="s">
        <v>679</v>
      </c>
      <c r="T679" t="s">
        <v>101</v>
      </c>
      <c r="U679">
        <v>185</v>
      </c>
      <c r="V679" t="s">
        <v>274</v>
      </c>
      <c r="W679" s="1">
        <v>248843258042</v>
      </c>
      <c r="X679" t="s">
        <v>1788</v>
      </c>
      <c r="Y679">
        <v>3</v>
      </c>
      <c r="Z679" t="s">
        <v>189</v>
      </c>
      <c r="AA679">
        <v>117</v>
      </c>
      <c r="AB679">
        <v>5</v>
      </c>
      <c r="AC679">
        <v>3</v>
      </c>
      <c r="AD679">
        <v>100</v>
      </c>
      <c r="AE679">
        <v>60</v>
      </c>
      <c r="AF679">
        <v>43</v>
      </c>
      <c r="AG679">
        <v>17</v>
      </c>
      <c r="AH679">
        <v>12</v>
      </c>
      <c r="AI679">
        <v>3</v>
      </c>
      <c r="AJ679">
        <v>6</v>
      </c>
      <c r="AK679">
        <v>5</v>
      </c>
      <c r="AL679">
        <v>4</v>
      </c>
      <c r="AM679">
        <v>82</v>
      </c>
      <c r="AN679">
        <v>55</v>
      </c>
      <c r="AO679">
        <v>38</v>
      </c>
      <c r="AP679">
        <v>13</v>
      </c>
      <c r="AQ679">
        <v>12</v>
      </c>
      <c r="AR679">
        <v>2</v>
      </c>
      <c r="AS679">
        <v>5</v>
      </c>
      <c r="AT679">
        <v>69</v>
      </c>
      <c r="AU679">
        <v>789</v>
      </c>
      <c r="AV679">
        <v>8</v>
      </c>
      <c r="AW679">
        <v>3665</v>
      </c>
      <c r="AX679">
        <v>103819</v>
      </c>
    </row>
    <row r="680" spans="1:51" x14ac:dyDescent="0.25">
      <c r="A680" t="s">
        <v>1790</v>
      </c>
      <c r="B680" t="s">
        <v>1238</v>
      </c>
      <c r="C680" t="s">
        <v>98</v>
      </c>
      <c r="D680">
        <v>32</v>
      </c>
      <c r="E680" t="s">
        <v>99</v>
      </c>
      <c r="F680">
        <v>20180730</v>
      </c>
      <c r="G680">
        <v>277</v>
      </c>
      <c r="H680">
        <v>126610</v>
      </c>
      <c r="K680" t="s">
        <v>199</v>
      </c>
      <c r="L680" t="s">
        <v>101</v>
      </c>
      <c r="N680" t="s">
        <v>121</v>
      </c>
      <c r="O680" s="1">
        <v>222970568104</v>
      </c>
      <c r="P680">
        <v>104468</v>
      </c>
      <c r="Q680">
        <v>5</v>
      </c>
      <c r="S680" t="s">
        <v>829</v>
      </c>
      <c r="T680" t="s">
        <v>101</v>
      </c>
      <c r="U680">
        <v>183</v>
      </c>
      <c r="V680" t="s">
        <v>138</v>
      </c>
      <c r="W680" s="1">
        <v>335879534565</v>
      </c>
      <c r="X680" t="s">
        <v>810</v>
      </c>
      <c r="Y680">
        <v>3</v>
      </c>
      <c r="Z680" t="s">
        <v>173</v>
      </c>
      <c r="AA680">
        <v>116</v>
      </c>
      <c r="AB680">
        <v>4</v>
      </c>
      <c r="AC680">
        <v>1</v>
      </c>
      <c r="AD680">
        <v>79</v>
      </c>
      <c r="AE680">
        <v>54</v>
      </c>
      <c r="AF680">
        <v>39</v>
      </c>
      <c r="AG680">
        <v>12</v>
      </c>
      <c r="AH680">
        <v>13</v>
      </c>
      <c r="AI680">
        <v>5</v>
      </c>
      <c r="AJ680">
        <v>8</v>
      </c>
      <c r="AK680">
        <v>5</v>
      </c>
      <c r="AL680">
        <v>8</v>
      </c>
      <c r="AM680">
        <v>97</v>
      </c>
      <c r="AN680">
        <v>56</v>
      </c>
      <c r="AO680">
        <v>40</v>
      </c>
      <c r="AP680">
        <v>18</v>
      </c>
      <c r="AQ680">
        <v>13</v>
      </c>
      <c r="AR680">
        <v>4</v>
      </c>
      <c r="AS680">
        <v>7</v>
      </c>
      <c r="AT680">
        <v>54</v>
      </c>
      <c r="AU680">
        <v>927</v>
      </c>
      <c r="AV680">
        <v>40</v>
      </c>
      <c r="AW680">
        <v>1060</v>
      </c>
      <c r="AX680">
        <v>111575</v>
      </c>
    </row>
    <row r="681" spans="1:51" x14ac:dyDescent="0.25">
      <c r="A681" t="s">
        <v>1790</v>
      </c>
      <c r="B681" t="s">
        <v>1238</v>
      </c>
      <c r="C681" t="s">
        <v>98</v>
      </c>
      <c r="D681">
        <v>32</v>
      </c>
      <c r="E681" t="s">
        <v>99</v>
      </c>
      <c r="F681">
        <v>20180730</v>
      </c>
      <c r="G681">
        <v>289</v>
      </c>
      <c r="H681">
        <v>126610</v>
      </c>
      <c r="K681" t="s">
        <v>199</v>
      </c>
      <c r="L681" t="s">
        <v>101</v>
      </c>
      <c r="N681" t="s">
        <v>121</v>
      </c>
      <c r="O681" s="1">
        <v>222970568104</v>
      </c>
      <c r="P681">
        <v>105430</v>
      </c>
      <c r="S681" t="s">
        <v>667</v>
      </c>
      <c r="T681" t="s">
        <v>101</v>
      </c>
      <c r="V681" t="s">
        <v>668</v>
      </c>
      <c r="W681" s="1">
        <v>287145790554</v>
      </c>
      <c r="X681" t="s">
        <v>1791</v>
      </c>
      <c r="Y681">
        <v>3</v>
      </c>
      <c r="Z681" t="s">
        <v>187</v>
      </c>
      <c r="AA681">
        <v>117</v>
      </c>
      <c r="AB681">
        <v>5</v>
      </c>
      <c r="AC681">
        <v>2</v>
      </c>
      <c r="AD681">
        <v>95</v>
      </c>
      <c r="AE681">
        <v>62</v>
      </c>
      <c r="AF681">
        <v>49</v>
      </c>
      <c r="AG681">
        <v>17</v>
      </c>
      <c r="AH681">
        <v>15</v>
      </c>
      <c r="AI681">
        <v>4</v>
      </c>
      <c r="AJ681">
        <v>5</v>
      </c>
      <c r="AK681">
        <v>2</v>
      </c>
      <c r="AL681">
        <v>3</v>
      </c>
      <c r="AM681">
        <v>79</v>
      </c>
      <c r="AN681">
        <v>52</v>
      </c>
      <c r="AO681">
        <v>37</v>
      </c>
      <c r="AP681">
        <v>12</v>
      </c>
      <c r="AQ681">
        <v>13</v>
      </c>
      <c r="AR681">
        <v>3</v>
      </c>
      <c r="AS681">
        <v>7</v>
      </c>
      <c r="AT681">
        <v>54</v>
      </c>
      <c r="AU681">
        <v>927</v>
      </c>
      <c r="AV681">
        <v>98</v>
      </c>
      <c r="AW681">
        <v>578</v>
      </c>
      <c r="AX681">
        <v>104745</v>
      </c>
    </row>
    <row r="682" spans="1:51" x14ac:dyDescent="0.25">
      <c r="A682" t="s">
        <v>1790</v>
      </c>
      <c r="B682" t="s">
        <v>1238</v>
      </c>
      <c r="C682" t="s">
        <v>98</v>
      </c>
      <c r="D682">
        <v>32</v>
      </c>
      <c r="E682" t="s">
        <v>99</v>
      </c>
      <c r="F682">
        <v>20180730</v>
      </c>
      <c r="G682">
        <v>293</v>
      </c>
      <c r="H682">
        <v>105373</v>
      </c>
      <c r="J682" t="s">
        <v>354</v>
      </c>
      <c r="K682" t="s">
        <v>293</v>
      </c>
      <c r="L682" t="s">
        <v>108</v>
      </c>
      <c r="M682">
        <v>190</v>
      </c>
      <c r="N682" t="s">
        <v>152</v>
      </c>
      <c r="O682" s="1">
        <v>290513347023</v>
      </c>
      <c r="P682">
        <v>106233</v>
      </c>
      <c r="Q682">
        <v>1</v>
      </c>
      <c r="S682" t="s">
        <v>679</v>
      </c>
      <c r="T682" t="s">
        <v>101</v>
      </c>
      <c r="U682">
        <v>185</v>
      </c>
      <c r="V682" t="s">
        <v>274</v>
      </c>
      <c r="W682" s="1">
        <v>249034907598</v>
      </c>
      <c r="X682" t="s">
        <v>1792</v>
      </c>
      <c r="Y682">
        <v>3</v>
      </c>
      <c r="Z682" t="s">
        <v>187</v>
      </c>
      <c r="AA682">
        <v>118</v>
      </c>
      <c r="AB682">
        <v>3</v>
      </c>
      <c r="AC682">
        <v>1</v>
      </c>
      <c r="AD682">
        <v>73</v>
      </c>
      <c r="AE682">
        <v>50</v>
      </c>
      <c r="AF682">
        <v>35</v>
      </c>
      <c r="AG682">
        <v>16</v>
      </c>
      <c r="AH682">
        <v>13</v>
      </c>
      <c r="AI682">
        <v>4</v>
      </c>
      <c r="AJ682">
        <v>6</v>
      </c>
      <c r="AK682">
        <v>5</v>
      </c>
      <c r="AL682">
        <v>2</v>
      </c>
      <c r="AM682">
        <v>79</v>
      </c>
      <c r="AN682">
        <v>49</v>
      </c>
      <c r="AO682">
        <v>36</v>
      </c>
      <c r="AP682">
        <v>17</v>
      </c>
      <c r="AQ682">
        <v>13</v>
      </c>
      <c r="AR682">
        <v>5</v>
      </c>
      <c r="AS682">
        <v>8</v>
      </c>
      <c r="AT682">
        <v>112</v>
      </c>
      <c r="AU682">
        <v>491</v>
      </c>
      <c r="AV682">
        <v>8</v>
      </c>
      <c r="AW682">
        <v>3665</v>
      </c>
      <c r="AY682">
        <v>104925</v>
      </c>
    </row>
    <row r="683" spans="1:51" x14ac:dyDescent="0.25">
      <c r="A683" t="s">
        <v>1790</v>
      </c>
      <c r="B683" t="s">
        <v>1238</v>
      </c>
      <c r="C683" t="s">
        <v>98</v>
      </c>
      <c r="D683">
        <v>32</v>
      </c>
      <c r="E683" t="s">
        <v>99</v>
      </c>
      <c r="F683">
        <v>20180730</v>
      </c>
      <c r="G683">
        <v>295</v>
      </c>
      <c r="H683">
        <v>111797</v>
      </c>
      <c r="K683" t="s">
        <v>898</v>
      </c>
      <c r="L683" t="s">
        <v>101</v>
      </c>
      <c r="N683" t="s">
        <v>218</v>
      </c>
      <c r="O683" s="1">
        <v>228008213552</v>
      </c>
      <c r="P683">
        <v>126610</v>
      </c>
      <c r="S683" t="s">
        <v>199</v>
      </c>
      <c r="T683" t="s">
        <v>101</v>
      </c>
      <c r="V683" t="s">
        <v>121</v>
      </c>
      <c r="W683" s="1">
        <v>222970568104</v>
      </c>
      <c r="X683" t="s">
        <v>122</v>
      </c>
      <c r="Y683">
        <v>3</v>
      </c>
      <c r="Z683" t="s">
        <v>189</v>
      </c>
      <c r="AA683">
        <v>84</v>
      </c>
      <c r="AB683">
        <v>4</v>
      </c>
      <c r="AC683">
        <v>1</v>
      </c>
      <c r="AD683">
        <v>62</v>
      </c>
      <c r="AE683">
        <v>46</v>
      </c>
      <c r="AF683">
        <v>33</v>
      </c>
      <c r="AG683">
        <v>11</v>
      </c>
      <c r="AH683">
        <v>10</v>
      </c>
      <c r="AI683">
        <v>4</v>
      </c>
      <c r="AJ683">
        <v>4</v>
      </c>
      <c r="AK683">
        <v>4</v>
      </c>
      <c r="AL683">
        <v>1</v>
      </c>
      <c r="AM683">
        <v>63</v>
      </c>
      <c r="AN683">
        <v>39</v>
      </c>
      <c r="AO683">
        <v>30</v>
      </c>
      <c r="AP683">
        <v>10</v>
      </c>
      <c r="AQ683">
        <v>11</v>
      </c>
      <c r="AR683">
        <v>0</v>
      </c>
      <c r="AS683">
        <v>3</v>
      </c>
      <c r="AT683">
        <v>53</v>
      </c>
      <c r="AU683">
        <v>969</v>
      </c>
      <c r="AV683">
        <v>54</v>
      </c>
      <c r="AW683">
        <v>927</v>
      </c>
      <c r="AX683">
        <v>104792</v>
      </c>
    </row>
    <row r="684" spans="1:51" x14ac:dyDescent="0.25">
      <c r="A684" t="s">
        <v>1848</v>
      </c>
      <c r="B684" t="s">
        <v>1849</v>
      </c>
      <c r="C684" t="s">
        <v>98</v>
      </c>
      <c r="D684">
        <v>4</v>
      </c>
      <c r="E684" t="s">
        <v>886</v>
      </c>
      <c r="F684">
        <v>20180914</v>
      </c>
      <c r="G684">
        <v>1</v>
      </c>
      <c r="H684">
        <v>106043</v>
      </c>
      <c r="K684" t="s">
        <v>149</v>
      </c>
      <c r="L684" t="s">
        <v>101</v>
      </c>
      <c r="M684">
        <v>170</v>
      </c>
      <c r="N684" t="s">
        <v>150</v>
      </c>
      <c r="O684" s="1">
        <v>260670773443</v>
      </c>
      <c r="P684">
        <v>105053</v>
      </c>
      <c r="S684" t="s">
        <v>1695</v>
      </c>
      <c r="T684" t="s">
        <v>101</v>
      </c>
      <c r="U684">
        <v>188</v>
      </c>
      <c r="V684" t="s">
        <v>451</v>
      </c>
      <c r="W684" s="1">
        <v>307871321013</v>
      </c>
      <c r="X684" t="s">
        <v>1850</v>
      </c>
      <c r="Y684">
        <v>5</v>
      </c>
      <c r="Z684" t="s">
        <v>656</v>
      </c>
      <c r="AA684">
        <v>163</v>
      </c>
      <c r="AB684">
        <v>4</v>
      </c>
      <c r="AC684">
        <v>2</v>
      </c>
      <c r="AD684">
        <v>119</v>
      </c>
      <c r="AE684">
        <v>80</v>
      </c>
      <c r="AF684">
        <v>54</v>
      </c>
      <c r="AG684">
        <v>18</v>
      </c>
      <c r="AH684">
        <v>18</v>
      </c>
      <c r="AI684">
        <v>6</v>
      </c>
      <c r="AJ684">
        <v>10</v>
      </c>
      <c r="AK684">
        <v>3</v>
      </c>
      <c r="AL684">
        <v>1</v>
      </c>
      <c r="AM684">
        <v>121</v>
      </c>
      <c r="AN684">
        <v>77</v>
      </c>
      <c r="AO684">
        <v>42</v>
      </c>
      <c r="AP684">
        <v>19</v>
      </c>
      <c r="AQ684">
        <v>17</v>
      </c>
      <c r="AR684">
        <v>10</v>
      </c>
      <c r="AS684">
        <v>20</v>
      </c>
      <c r="AT684">
        <v>14</v>
      </c>
      <c r="AU684">
        <v>2110</v>
      </c>
      <c r="AV684">
        <v>410</v>
      </c>
      <c r="AW684">
        <v>95</v>
      </c>
      <c r="AX684">
        <v>106233</v>
      </c>
    </row>
    <row r="685" spans="1:51" x14ac:dyDescent="0.25">
      <c r="A685" t="s">
        <v>1851</v>
      </c>
      <c r="B685" t="s">
        <v>1852</v>
      </c>
      <c r="C685" t="s">
        <v>98</v>
      </c>
      <c r="D685">
        <v>4</v>
      </c>
      <c r="E685" t="s">
        <v>886</v>
      </c>
      <c r="F685">
        <v>20180914</v>
      </c>
      <c r="G685">
        <v>1</v>
      </c>
      <c r="H685">
        <v>106233</v>
      </c>
      <c r="K685" t="s">
        <v>679</v>
      </c>
      <c r="L685" t="s">
        <v>101</v>
      </c>
      <c r="M685">
        <v>185</v>
      </c>
      <c r="N685" t="s">
        <v>274</v>
      </c>
      <c r="O685" s="1">
        <v>250184804928</v>
      </c>
      <c r="P685">
        <v>111442</v>
      </c>
      <c r="S685" t="s">
        <v>760</v>
      </c>
      <c r="T685" t="s">
        <v>101</v>
      </c>
      <c r="V685" t="s">
        <v>135</v>
      </c>
      <c r="W685" s="1">
        <v>243915126626</v>
      </c>
      <c r="X685" t="s">
        <v>1853</v>
      </c>
      <c r="Y685">
        <v>5</v>
      </c>
      <c r="Z685" t="s">
        <v>656</v>
      </c>
      <c r="AA685">
        <v>95</v>
      </c>
      <c r="AB685">
        <v>1</v>
      </c>
      <c r="AC685">
        <v>2</v>
      </c>
      <c r="AD685">
        <v>61</v>
      </c>
      <c r="AE685">
        <v>30</v>
      </c>
      <c r="AF685">
        <v>26</v>
      </c>
      <c r="AG685">
        <v>20</v>
      </c>
      <c r="AH685">
        <v>11</v>
      </c>
      <c r="AI685">
        <v>1</v>
      </c>
      <c r="AJ685">
        <v>1</v>
      </c>
      <c r="AK685">
        <v>1</v>
      </c>
      <c r="AL685">
        <v>0</v>
      </c>
      <c r="AM685">
        <v>63</v>
      </c>
      <c r="AN685">
        <v>45</v>
      </c>
      <c r="AO685">
        <v>21</v>
      </c>
      <c r="AP685">
        <v>6</v>
      </c>
      <c r="AQ685">
        <v>11</v>
      </c>
      <c r="AR685">
        <v>4</v>
      </c>
      <c r="AS685">
        <v>11</v>
      </c>
      <c r="AT685">
        <v>8</v>
      </c>
      <c r="AU685">
        <v>3665</v>
      </c>
      <c r="AV685">
        <v>111</v>
      </c>
      <c r="AW685">
        <v>485</v>
      </c>
      <c r="AY685">
        <v>100644</v>
      </c>
    </row>
    <row r="686" spans="1:51" x14ac:dyDescent="0.25">
      <c r="A686" t="s">
        <v>1851</v>
      </c>
      <c r="B686" t="s">
        <v>1852</v>
      </c>
      <c r="C686" t="s">
        <v>98</v>
      </c>
      <c r="D686">
        <v>4</v>
      </c>
      <c r="E686" t="s">
        <v>886</v>
      </c>
      <c r="F686">
        <v>20180914</v>
      </c>
      <c r="G686">
        <v>4</v>
      </c>
      <c r="H686">
        <v>106233</v>
      </c>
      <c r="K686" t="s">
        <v>679</v>
      </c>
      <c r="L686" t="s">
        <v>101</v>
      </c>
      <c r="M686">
        <v>185</v>
      </c>
      <c r="N686" t="s">
        <v>274</v>
      </c>
      <c r="O686" s="1">
        <v>250184804928</v>
      </c>
      <c r="P686">
        <v>200282</v>
      </c>
      <c r="S686" t="s">
        <v>597</v>
      </c>
      <c r="T686" t="s">
        <v>101</v>
      </c>
      <c r="V686" t="s">
        <v>135</v>
      </c>
      <c r="W686" s="1">
        <v>195619438741</v>
      </c>
      <c r="X686" t="s">
        <v>1854</v>
      </c>
      <c r="Y686">
        <v>5</v>
      </c>
      <c r="Z686" t="s">
        <v>656</v>
      </c>
      <c r="AA686">
        <v>177</v>
      </c>
      <c r="AB686">
        <v>0</v>
      </c>
      <c r="AC686">
        <v>5</v>
      </c>
      <c r="AD686">
        <v>108</v>
      </c>
      <c r="AE686">
        <v>61</v>
      </c>
      <c r="AF686">
        <v>45</v>
      </c>
      <c r="AG686">
        <v>23</v>
      </c>
      <c r="AH686">
        <v>19</v>
      </c>
      <c r="AI686">
        <v>5</v>
      </c>
      <c r="AJ686">
        <v>9</v>
      </c>
      <c r="AK686">
        <v>3</v>
      </c>
      <c r="AL686">
        <v>4</v>
      </c>
      <c r="AM686">
        <v>127</v>
      </c>
      <c r="AN686">
        <v>74</v>
      </c>
      <c r="AO686">
        <v>43</v>
      </c>
      <c r="AP686">
        <v>27</v>
      </c>
      <c r="AQ686">
        <v>18</v>
      </c>
      <c r="AR686">
        <v>5</v>
      </c>
      <c r="AS686">
        <v>12</v>
      </c>
      <c r="AT686">
        <v>8</v>
      </c>
      <c r="AU686">
        <v>3665</v>
      </c>
      <c r="AV686">
        <v>38</v>
      </c>
      <c r="AW686">
        <v>1133</v>
      </c>
      <c r="AY686">
        <v>200000</v>
      </c>
    </row>
    <row r="687" spans="1:51" x14ac:dyDescent="0.25">
      <c r="A687" t="s">
        <v>155</v>
      </c>
      <c r="B687" t="s">
        <v>156</v>
      </c>
      <c r="C687" t="s">
        <v>157</v>
      </c>
      <c r="D687">
        <v>32</v>
      </c>
      <c r="E687" t="s">
        <v>99</v>
      </c>
      <c r="F687">
        <v>20190617</v>
      </c>
      <c r="G687">
        <v>244</v>
      </c>
      <c r="H687">
        <v>121531</v>
      </c>
      <c r="J687" t="s">
        <v>158</v>
      </c>
      <c r="K687" t="s">
        <v>159</v>
      </c>
      <c r="L687" t="s">
        <v>108</v>
      </c>
      <c r="N687" t="s">
        <v>104</v>
      </c>
      <c r="O687" s="1">
        <v>269897330595</v>
      </c>
      <c r="P687">
        <v>126094</v>
      </c>
      <c r="Q687">
        <v>4</v>
      </c>
      <c r="S687" t="s">
        <v>100</v>
      </c>
      <c r="T687" t="s">
        <v>101</v>
      </c>
      <c r="V687" t="s">
        <v>102</v>
      </c>
      <c r="W687" s="1">
        <v>216563997262</v>
      </c>
      <c r="X687" t="s">
        <v>160</v>
      </c>
      <c r="Y687">
        <v>3</v>
      </c>
      <c r="Z687" t="s">
        <v>106</v>
      </c>
      <c r="AA687">
        <v>124</v>
      </c>
      <c r="AB687">
        <v>13</v>
      </c>
      <c r="AC687">
        <v>6</v>
      </c>
      <c r="AD687">
        <v>96</v>
      </c>
      <c r="AE687">
        <v>54</v>
      </c>
      <c r="AF687">
        <v>43</v>
      </c>
      <c r="AG687">
        <v>21</v>
      </c>
      <c r="AH687">
        <v>16</v>
      </c>
      <c r="AI687">
        <v>2</v>
      </c>
      <c r="AJ687">
        <v>4</v>
      </c>
      <c r="AK687">
        <v>7</v>
      </c>
      <c r="AL687">
        <v>2</v>
      </c>
      <c r="AM687">
        <v>111</v>
      </c>
      <c r="AN687">
        <v>73</v>
      </c>
      <c r="AO687">
        <v>55</v>
      </c>
      <c r="AP687">
        <v>18</v>
      </c>
      <c r="AQ687">
        <v>17</v>
      </c>
      <c r="AR687">
        <v>6</v>
      </c>
      <c r="AS687">
        <v>9</v>
      </c>
      <c r="AT687">
        <v>223</v>
      </c>
      <c r="AU687">
        <v>222</v>
      </c>
      <c r="AV687">
        <v>81</v>
      </c>
      <c r="AW687">
        <v>696</v>
      </c>
      <c r="AX687">
        <v>133430</v>
      </c>
    </row>
    <row r="688" spans="1:51" x14ac:dyDescent="0.25">
      <c r="A688" t="s">
        <v>241</v>
      </c>
      <c r="B688" t="s">
        <v>242</v>
      </c>
      <c r="C688" t="s">
        <v>157</v>
      </c>
      <c r="D688">
        <v>32</v>
      </c>
      <c r="E688" t="s">
        <v>99</v>
      </c>
      <c r="F688">
        <v>20190624</v>
      </c>
      <c r="G688">
        <v>246</v>
      </c>
      <c r="H688">
        <v>126094</v>
      </c>
      <c r="I688">
        <v>3</v>
      </c>
      <c r="K688" t="s">
        <v>100</v>
      </c>
      <c r="L688" t="s">
        <v>101</v>
      </c>
      <c r="N688" t="s">
        <v>102</v>
      </c>
      <c r="O688" s="1">
        <v>216755646817</v>
      </c>
      <c r="P688">
        <v>126845</v>
      </c>
      <c r="S688" t="s">
        <v>243</v>
      </c>
      <c r="T688" t="s">
        <v>117</v>
      </c>
      <c r="V688" t="s">
        <v>135</v>
      </c>
      <c r="W688" s="1">
        <v>212238193018</v>
      </c>
      <c r="X688" t="s">
        <v>244</v>
      </c>
      <c r="Y688">
        <v>3</v>
      </c>
      <c r="Z688" t="s">
        <v>106</v>
      </c>
      <c r="AA688">
        <v>111</v>
      </c>
      <c r="AB688">
        <v>4</v>
      </c>
      <c r="AC688">
        <v>2</v>
      </c>
      <c r="AD688">
        <v>100</v>
      </c>
      <c r="AE688">
        <v>62</v>
      </c>
      <c r="AF688">
        <v>46</v>
      </c>
      <c r="AG688">
        <v>23</v>
      </c>
      <c r="AH688">
        <v>17</v>
      </c>
      <c r="AI688">
        <v>1</v>
      </c>
      <c r="AJ688">
        <v>3</v>
      </c>
      <c r="AK688">
        <v>8</v>
      </c>
      <c r="AL688">
        <v>2</v>
      </c>
      <c r="AM688">
        <v>102</v>
      </c>
      <c r="AN688">
        <v>59</v>
      </c>
      <c r="AO688">
        <v>40</v>
      </c>
      <c r="AP688">
        <v>24</v>
      </c>
      <c r="AQ688">
        <v>16</v>
      </c>
      <c r="AR688">
        <v>6</v>
      </c>
      <c r="AS688">
        <v>10</v>
      </c>
      <c r="AT688">
        <v>78</v>
      </c>
      <c r="AU688">
        <v>696</v>
      </c>
      <c r="AV688">
        <v>263</v>
      </c>
      <c r="AW688">
        <v>165</v>
      </c>
      <c r="AX688">
        <v>103819</v>
      </c>
      <c r="AY688">
        <v>104527</v>
      </c>
    </row>
    <row r="689" spans="1:51" x14ac:dyDescent="0.25">
      <c r="A689" t="s">
        <v>241</v>
      </c>
      <c r="B689" t="s">
        <v>242</v>
      </c>
      <c r="C689" t="s">
        <v>157</v>
      </c>
      <c r="D689">
        <v>32</v>
      </c>
      <c r="E689" t="s">
        <v>99</v>
      </c>
      <c r="F689">
        <v>20190624</v>
      </c>
      <c r="G689">
        <v>252</v>
      </c>
      <c r="H689">
        <v>206703</v>
      </c>
      <c r="J689" t="s">
        <v>158</v>
      </c>
      <c r="K689" t="s">
        <v>245</v>
      </c>
      <c r="L689" t="s">
        <v>101</v>
      </c>
      <c r="N689" t="s">
        <v>191</v>
      </c>
      <c r="O689" s="1">
        <v>196468172485</v>
      </c>
      <c r="P689">
        <v>126094</v>
      </c>
      <c r="Q689">
        <v>3</v>
      </c>
      <c r="S689" t="s">
        <v>100</v>
      </c>
      <c r="T689" t="s">
        <v>101</v>
      </c>
      <c r="V689" t="s">
        <v>102</v>
      </c>
      <c r="W689" s="1">
        <v>216755646817</v>
      </c>
      <c r="X689" t="s">
        <v>246</v>
      </c>
      <c r="Y689">
        <v>3</v>
      </c>
      <c r="Z689" t="s">
        <v>111</v>
      </c>
      <c r="AA689">
        <v>113</v>
      </c>
      <c r="AB689">
        <v>5</v>
      </c>
      <c r="AC689">
        <v>1</v>
      </c>
      <c r="AD689">
        <v>92</v>
      </c>
      <c r="AE689">
        <v>56</v>
      </c>
      <c r="AF689">
        <v>38</v>
      </c>
      <c r="AG689">
        <v>24</v>
      </c>
      <c r="AH689">
        <v>14</v>
      </c>
      <c r="AI689">
        <v>6</v>
      </c>
      <c r="AJ689">
        <v>7</v>
      </c>
      <c r="AK689">
        <v>2</v>
      </c>
      <c r="AL689">
        <v>0</v>
      </c>
      <c r="AM689">
        <v>95</v>
      </c>
      <c r="AN689">
        <v>62</v>
      </c>
      <c r="AO689">
        <v>40</v>
      </c>
      <c r="AP689">
        <v>17</v>
      </c>
      <c r="AQ689">
        <v>13</v>
      </c>
      <c r="AR689">
        <v>10</v>
      </c>
      <c r="AS689">
        <v>13</v>
      </c>
      <c r="AT689">
        <v>472</v>
      </c>
      <c r="AU689">
        <v>15</v>
      </c>
      <c r="AV689">
        <v>78</v>
      </c>
      <c r="AW689">
        <v>696</v>
      </c>
      <c r="AX689">
        <v>111575</v>
      </c>
      <c r="AY689">
        <v>126094</v>
      </c>
    </row>
    <row r="690" spans="1:51" x14ac:dyDescent="0.25">
      <c r="A690" t="s">
        <v>321</v>
      </c>
      <c r="B690" t="s">
        <v>156</v>
      </c>
      <c r="C690" t="s">
        <v>157</v>
      </c>
      <c r="D690">
        <v>32</v>
      </c>
      <c r="E690" t="s">
        <v>99</v>
      </c>
      <c r="F690">
        <v>20180618</v>
      </c>
      <c r="G690">
        <v>244</v>
      </c>
      <c r="H690">
        <v>126610</v>
      </c>
      <c r="I690">
        <v>4</v>
      </c>
      <c r="K690" t="s">
        <v>199</v>
      </c>
      <c r="L690" t="s">
        <v>101</v>
      </c>
      <c r="N690" t="s">
        <v>121</v>
      </c>
      <c r="O690" s="1">
        <v>221820670773</v>
      </c>
      <c r="P690">
        <v>104460</v>
      </c>
      <c r="R690" t="s">
        <v>158</v>
      </c>
      <c r="S690" t="s">
        <v>322</v>
      </c>
      <c r="T690" t="s">
        <v>101</v>
      </c>
      <c r="U690">
        <v>196</v>
      </c>
      <c r="V690" t="s">
        <v>104</v>
      </c>
      <c r="W690" s="1">
        <v>335249828884</v>
      </c>
      <c r="X690" t="s">
        <v>323</v>
      </c>
      <c r="Y690">
        <v>3</v>
      </c>
      <c r="Z690" t="s">
        <v>106</v>
      </c>
      <c r="AA690">
        <v>141</v>
      </c>
      <c r="AB690">
        <v>13</v>
      </c>
      <c r="AC690">
        <v>3</v>
      </c>
      <c r="AD690">
        <v>133</v>
      </c>
      <c r="AE690">
        <v>78</v>
      </c>
      <c r="AF690">
        <v>60</v>
      </c>
      <c r="AG690">
        <v>28</v>
      </c>
      <c r="AH690">
        <v>18</v>
      </c>
      <c r="AI690">
        <v>5</v>
      </c>
      <c r="AJ690">
        <v>8</v>
      </c>
      <c r="AK690">
        <v>14</v>
      </c>
      <c r="AL690">
        <v>9</v>
      </c>
      <c r="AM690">
        <v>123</v>
      </c>
      <c r="AN690">
        <v>78</v>
      </c>
      <c r="AO690">
        <v>60</v>
      </c>
      <c r="AP690">
        <v>16</v>
      </c>
      <c r="AQ690">
        <v>18</v>
      </c>
      <c r="AR690">
        <v>4</v>
      </c>
      <c r="AS690">
        <v>7</v>
      </c>
      <c r="AT690">
        <v>81</v>
      </c>
      <c r="AU690">
        <v>714</v>
      </c>
      <c r="AV690">
        <v>175</v>
      </c>
      <c r="AW690">
        <v>327</v>
      </c>
      <c r="AY690">
        <v>106421</v>
      </c>
    </row>
    <row r="691" spans="1:51" x14ac:dyDescent="0.25">
      <c r="A691" t="s">
        <v>321</v>
      </c>
      <c r="B691" t="s">
        <v>156</v>
      </c>
      <c r="C691" t="s">
        <v>157</v>
      </c>
      <c r="D691">
        <v>32</v>
      </c>
      <c r="E691" t="s">
        <v>99</v>
      </c>
      <c r="F691">
        <v>20180618</v>
      </c>
      <c r="G691">
        <v>251</v>
      </c>
      <c r="H691">
        <v>104022</v>
      </c>
      <c r="I691">
        <v>8</v>
      </c>
      <c r="K691" t="s">
        <v>324</v>
      </c>
      <c r="L691" t="s">
        <v>101</v>
      </c>
      <c r="M691">
        <v>183</v>
      </c>
      <c r="N691" t="s">
        <v>102</v>
      </c>
      <c r="O691" s="1">
        <v>359808350445</v>
      </c>
      <c r="P691">
        <v>126610</v>
      </c>
      <c r="Q691">
        <v>4</v>
      </c>
      <c r="S691" t="s">
        <v>199</v>
      </c>
      <c r="T691" t="s">
        <v>101</v>
      </c>
      <c r="V691" t="s">
        <v>121</v>
      </c>
      <c r="W691" s="1">
        <v>221820670773</v>
      </c>
      <c r="X691" t="s">
        <v>325</v>
      </c>
      <c r="Y691">
        <v>3</v>
      </c>
      <c r="Z691" t="s">
        <v>111</v>
      </c>
      <c r="AA691">
        <v>101</v>
      </c>
      <c r="AB691">
        <v>0</v>
      </c>
      <c r="AC691">
        <v>0</v>
      </c>
      <c r="AD691">
        <v>72</v>
      </c>
      <c r="AE691">
        <v>53</v>
      </c>
      <c r="AF691">
        <v>36</v>
      </c>
      <c r="AG691">
        <v>12</v>
      </c>
      <c r="AH691">
        <v>11</v>
      </c>
      <c r="AI691">
        <v>1</v>
      </c>
      <c r="AJ691">
        <v>3</v>
      </c>
      <c r="AK691">
        <v>10</v>
      </c>
      <c r="AL691">
        <v>3</v>
      </c>
      <c r="AM691">
        <v>83</v>
      </c>
      <c r="AN691">
        <v>51</v>
      </c>
      <c r="AO691">
        <v>34</v>
      </c>
      <c r="AP691">
        <v>14</v>
      </c>
      <c r="AQ691">
        <v>10</v>
      </c>
      <c r="AR691">
        <v>7</v>
      </c>
      <c r="AS691">
        <v>10</v>
      </c>
      <c r="AT691">
        <v>94</v>
      </c>
      <c r="AU691">
        <v>616</v>
      </c>
      <c r="AV691">
        <v>81</v>
      </c>
      <c r="AW691">
        <v>714</v>
      </c>
      <c r="AX691">
        <v>104745</v>
      </c>
      <c r="AY691">
        <v>106043</v>
      </c>
    </row>
    <row r="692" spans="1:51" x14ac:dyDescent="0.25">
      <c r="A692" t="s">
        <v>410</v>
      </c>
      <c r="B692" t="s">
        <v>411</v>
      </c>
      <c r="C692" t="s">
        <v>157</v>
      </c>
      <c r="D692">
        <v>128</v>
      </c>
      <c r="E692" t="s">
        <v>176</v>
      </c>
      <c r="F692">
        <v>20180702</v>
      </c>
      <c r="G692">
        <v>842</v>
      </c>
      <c r="H692">
        <v>106426</v>
      </c>
      <c r="K692" t="s">
        <v>217</v>
      </c>
      <c r="L692" t="s">
        <v>101</v>
      </c>
      <c r="N692" t="s">
        <v>218</v>
      </c>
      <c r="O692" s="1">
        <v>220889801506</v>
      </c>
      <c r="P692">
        <v>106228</v>
      </c>
      <c r="S692" t="s">
        <v>375</v>
      </c>
      <c r="T692" t="s">
        <v>101</v>
      </c>
      <c r="V692" t="s">
        <v>150</v>
      </c>
      <c r="W692" s="1">
        <v>248788501027</v>
      </c>
      <c r="X692" t="s">
        <v>315</v>
      </c>
      <c r="Y692">
        <v>3</v>
      </c>
      <c r="Z692" t="s">
        <v>106</v>
      </c>
      <c r="AT692">
        <v>167</v>
      </c>
      <c r="AU692">
        <v>344</v>
      </c>
      <c r="AV692">
        <v>170</v>
      </c>
      <c r="AW692">
        <v>339</v>
      </c>
      <c r="AX692">
        <v>104925</v>
      </c>
    </row>
    <row r="693" spans="1:51" x14ac:dyDescent="0.25">
      <c r="A693" t="s">
        <v>410</v>
      </c>
      <c r="B693" t="s">
        <v>411</v>
      </c>
      <c r="C693" t="s">
        <v>157</v>
      </c>
      <c r="D693">
        <v>128</v>
      </c>
      <c r="E693" t="s">
        <v>176</v>
      </c>
      <c r="F693">
        <v>20180702</v>
      </c>
      <c r="G693">
        <v>885</v>
      </c>
      <c r="H693">
        <v>106426</v>
      </c>
      <c r="K693" t="s">
        <v>217</v>
      </c>
      <c r="L693" t="s">
        <v>101</v>
      </c>
      <c r="N693" t="s">
        <v>218</v>
      </c>
      <c r="O693" s="1">
        <v>220889801506</v>
      </c>
      <c r="P693">
        <v>103917</v>
      </c>
      <c r="Q693">
        <v>17</v>
      </c>
      <c r="S693" t="s">
        <v>298</v>
      </c>
      <c r="T693" t="s">
        <v>101</v>
      </c>
      <c r="U693">
        <v>190</v>
      </c>
      <c r="V693" t="s">
        <v>138</v>
      </c>
      <c r="W693" s="1">
        <v>364435318275</v>
      </c>
      <c r="X693" t="s">
        <v>412</v>
      </c>
      <c r="Y693">
        <v>3</v>
      </c>
      <c r="Z693" t="s">
        <v>111</v>
      </c>
      <c r="AT693">
        <v>167</v>
      </c>
      <c r="AU693">
        <v>344</v>
      </c>
      <c r="AV693">
        <v>128</v>
      </c>
      <c r="AW693">
        <v>435</v>
      </c>
      <c r="AX693">
        <v>104792</v>
      </c>
    </row>
    <row r="694" spans="1:51" x14ac:dyDescent="0.25">
      <c r="A694" t="s">
        <v>410</v>
      </c>
      <c r="B694" t="s">
        <v>411</v>
      </c>
      <c r="C694" t="s">
        <v>157</v>
      </c>
      <c r="D694">
        <v>128</v>
      </c>
      <c r="E694" t="s">
        <v>176</v>
      </c>
      <c r="F694">
        <v>20180702</v>
      </c>
      <c r="G694">
        <v>906</v>
      </c>
      <c r="H694">
        <v>106426</v>
      </c>
      <c r="K694" t="s">
        <v>217</v>
      </c>
      <c r="L694" t="s">
        <v>101</v>
      </c>
      <c r="N694" t="s">
        <v>218</v>
      </c>
      <c r="O694" s="1">
        <v>220889801506</v>
      </c>
      <c r="P694">
        <v>128034</v>
      </c>
      <c r="Q694">
        <v>11</v>
      </c>
      <c r="S694" t="s">
        <v>413</v>
      </c>
      <c r="T694" t="s">
        <v>101</v>
      </c>
      <c r="V694" t="s">
        <v>229</v>
      </c>
      <c r="W694" s="1">
        <v>213853524983</v>
      </c>
      <c r="X694" t="s">
        <v>414</v>
      </c>
      <c r="Y694">
        <v>3</v>
      </c>
      <c r="Z694" t="s">
        <v>302</v>
      </c>
      <c r="AT694">
        <v>167</v>
      </c>
      <c r="AU694">
        <v>344</v>
      </c>
      <c r="AV694">
        <v>122</v>
      </c>
      <c r="AW694">
        <v>454</v>
      </c>
      <c r="AX694">
        <v>106233</v>
      </c>
    </row>
    <row r="695" spans="1:51" x14ac:dyDescent="0.25">
      <c r="A695" t="s">
        <v>625</v>
      </c>
      <c r="B695" t="s">
        <v>242</v>
      </c>
      <c r="C695" t="s">
        <v>157</v>
      </c>
      <c r="D695">
        <v>32</v>
      </c>
      <c r="E695" t="s">
        <v>99</v>
      </c>
      <c r="F695">
        <v>20180625</v>
      </c>
      <c r="G695">
        <v>246</v>
      </c>
      <c r="H695">
        <v>126610</v>
      </c>
      <c r="I695">
        <v>3</v>
      </c>
      <c r="K695" t="s">
        <v>199</v>
      </c>
      <c r="L695" t="s">
        <v>101</v>
      </c>
      <c r="N695" t="s">
        <v>121</v>
      </c>
      <c r="O695" s="1">
        <v>222012320329</v>
      </c>
      <c r="P695">
        <v>109640</v>
      </c>
      <c r="S695" t="s">
        <v>487</v>
      </c>
      <c r="T695" t="s">
        <v>108</v>
      </c>
      <c r="V695" t="s">
        <v>121</v>
      </c>
      <c r="W695" s="1">
        <v>247118412047</v>
      </c>
      <c r="X695" t="s">
        <v>221</v>
      </c>
      <c r="Y695">
        <v>3</v>
      </c>
      <c r="Z695" t="s">
        <v>106</v>
      </c>
      <c r="AA695">
        <v>57</v>
      </c>
      <c r="AB695">
        <v>9</v>
      </c>
      <c r="AC695">
        <v>1</v>
      </c>
      <c r="AD695">
        <v>47</v>
      </c>
      <c r="AE695">
        <v>29</v>
      </c>
      <c r="AF695">
        <v>24</v>
      </c>
      <c r="AG695">
        <v>13</v>
      </c>
      <c r="AH695">
        <v>9</v>
      </c>
      <c r="AI695">
        <v>1</v>
      </c>
      <c r="AJ695">
        <v>1</v>
      </c>
      <c r="AK695">
        <v>2</v>
      </c>
      <c r="AL695">
        <v>3</v>
      </c>
      <c r="AM695">
        <v>46</v>
      </c>
      <c r="AN695">
        <v>28</v>
      </c>
      <c r="AO695">
        <v>17</v>
      </c>
      <c r="AP695">
        <v>10</v>
      </c>
      <c r="AQ695">
        <v>9</v>
      </c>
      <c r="AR695">
        <v>1</v>
      </c>
      <c r="AS695">
        <v>4</v>
      </c>
      <c r="AT695">
        <v>80</v>
      </c>
      <c r="AU695">
        <v>717</v>
      </c>
      <c r="AV695">
        <v>318</v>
      </c>
      <c r="AW695">
        <v>159</v>
      </c>
      <c r="AX695">
        <v>100644</v>
      </c>
    </row>
    <row r="696" spans="1:51" x14ac:dyDescent="0.25">
      <c r="A696" t="s">
        <v>625</v>
      </c>
      <c r="B696" t="s">
        <v>242</v>
      </c>
      <c r="C696" t="s">
        <v>157</v>
      </c>
      <c r="D696">
        <v>32</v>
      </c>
      <c r="E696" t="s">
        <v>99</v>
      </c>
      <c r="F696">
        <v>20180625</v>
      </c>
      <c r="G696">
        <v>252</v>
      </c>
      <c r="H696">
        <v>126610</v>
      </c>
      <c r="I696">
        <v>3</v>
      </c>
      <c r="K696" t="s">
        <v>199</v>
      </c>
      <c r="L696" t="s">
        <v>101</v>
      </c>
      <c r="N696" t="s">
        <v>121</v>
      </c>
      <c r="O696" s="1">
        <v>222012320329</v>
      </c>
      <c r="P696">
        <v>105529</v>
      </c>
      <c r="S696" t="s">
        <v>626</v>
      </c>
      <c r="T696" t="s">
        <v>101</v>
      </c>
      <c r="V696" t="s">
        <v>154</v>
      </c>
      <c r="W696" s="1">
        <v>281533196441</v>
      </c>
      <c r="X696" t="s">
        <v>627</v>
      </c>
      <c r="Y696">
        <v>3</v>
      </c>
      <c r="Z696" t="s">
        <v>111</v>
      </c>
      <c r="AA696">
        <v>83</v>
      </c>
      <c r="AB696">
        <v>9</v>
      </c>
      <c r="AC696">
        <v>0</v>
      </c>
      <c r="AD696">
        <v>64</v>
      </c>
      <c r="AE696">
        <v>46</v>
      </c>
      <c r="AF696">
        <v>35</v>
      </c>
      <c r="AG696">
        <v>12</v>
      </c>
      <c r="AH696">
        <v>10</v>
      </c>
      <c r="AI696">
        <v>5</v>
      </c>
      <c r="AJ696">
        <v>6</v>
      </c>
      <c r="AK696">
        <v>3</v>
      </c>
      <c r="AL696">
        <v>2</v>
      </c>
      <c r="AM696">
        <v>70</v>
      </c>
      <c r="AN696">
        <v>50</v>
      </c>
      <c r="AO696">
        <v>36</v>
      </c>
      <c r="AP696">
        <v>5</v>
      </c>
      <c r="AQ696">
        <v>10</v>
      </c>
      <c r="AR696">
        <v>1</v>
      </c>
      <c r="AS696">
        <v>4</v>
      </c>
      <c r="AT696">
        <v>80</v>
      </c>
      <c r="AU696">
        <v>717</v>
      </c>
      <c r="AV696">
        <v>304</v>
      </c>
      <c r="AW696">
        <v>173</v>
      </c>
      <c r="AX696">
        <v>200000</v>
      </c>
      <c r="AY696">
        <v>126774</v>
      </c>
    </row>
    <row r="697" spans="1:51" x14ac:dyDescent="0.25">
      <c r="A697" t="s">
        <v>1156</v>
      </c>
      <c r="B697" t="s">
        <v>1157</v>
      </c>
      <c r="C697" t="s">
        <v>157</v>
      </c>
      <c r="D697">
        <v>32</v>
      </c>
      <c r="E697" t="s">
        <v>99</v>
      </c>
      <c r="F697">
        <v>20190610</v>
      </c>
      <c r="G697">
        <v>295</v>
      </c>
      <c r="H697">
        <v>105173</v>
      </c>
      <c r="K697" t="s">
        <v>722</v>
      </c>
      <c r="L697" t="s">
        <v>108</v>
      </c>
      <c r="M697">
        <v>183</v>
      </c>
      <c r="N697" t="s">
        <v>138</v>
      </c>
      <c r="O697" s="1">
        <v>30945927447</v>
      </c>
      <c r="P697">
        <v>105676</v>
      </c>
      <c r="Q697">
        <v>5</v>
      </c>
      <c r="S697" t="s">
        <v>201</v>
      </c>
      <c r="T697" t="s">
        <v>101</v>
      </c>
      <c r="U697">
        <v>163</v>
      </c>
      <c r="V697" t="s">
        <v>178</v>
      </c>
      <c r="W697" s="1">
        <v>285065023956</v>
      </c>
      <c r="X697" t="s">
        <v>1038</v>
      </c>
      <c r="Y697">
        <v>3</v>
      </c>
      <c r="Z697" t="s">
        <v>189</v>
      </c>
      <c r="AA697">
        <v>145</v>
      </c>
      <c r="AB697">
        <v>4</v>
      </c>
      <c r="AC697">
        <v>6</v>
      </c>
      <c r="AD697">
        <v>114</v>
      </c>
      <c r="AE697">
        <v>76</v>
      </c>
      <c r="AF697">
        <v>46</v>
      </c>
      <c r="AG697">
        <v>20</v>
      </c>
      <c r="AH697">
        <v>16</v>
      </c>
      <c r="AI697">
        <v>8</v>
      </c>
      <c r="AJ697">
        <v>13</v>
      </c>
      <c r="AK697">
        <v>4</v>
      </c>
      <c r="AL697">
        <v>10</v>
      </c>
      <c r="AM697">
        <v>90</v>
      </c>
      <c r="AN697">
        <v>40</v>
      </c>
      <c r="AO697">
        <v>26</v>
      </c>
      <c r="AP697">
        <v>24</v>
      </c>
      <c r="AQ697">
        <v>15</v>
      </c>
      <c r="AR697">
        <v>6</v>
      </c>
      <c r="AS697">
        <v>12</v>
      </c>
      <c r="AT697">
        <v>44</v>
      </c>
      <c r="AU697">
        <v>1011</v>
      </c>
      <c r="AV697">
        <v>33</v>
      </c>
      <c r="AW697">
        <v>1235</v>
      </c>
      <c r="AY697">
        <v>105138</v>
      </c>
    </row>
    <row r="698" spans="1:51" x14ac:dyDescent="0.25">
      <c r="A698" t="s">
        <v>1156</v>
      </c>
      <c r="B698" t="s">
        <v>1157</v>
      </c>
      <c r="C698" t="s">
        <v>157</v>
      </c>
      <c r="D698">
        <v>32</v>
      </c>
      <c r="E698" t="s">
        <v>99</v>
      </c>
      <c r="F698">
        <v>20190610</v>
      </c>
      <c r="G698">
        <v>294</v>
      </c>
      <c r="H698">
        <v>106432</v>
      </c>
      <c r="I698">
        <v>2</v>
      </c>
      <c r="K698" t="s">
        <v>678</v>
      </c>
      <c r="L698" t="s">
        <v>101</v>
      </c>
      <c r="N698" t="s">
        <v>504</v>
      </c>
      <c r="O698" s="1">
        <v>225681040383</v>
      </c>
      <c r="P698">
        <v>106426</v>
      </c>
      <c r="Q698">
        <v>7</v>
      </c>
      <c r="S698" t="s">
        <v>217</v>
      </c>
      <c r="T698" t="s">
        <v>101</v>
      </c>
      <c r="V698" t="s">
        <v>218</v>
      </c>
      <c r="W698" s="1">
        <v>230280629706</v>
      </c>
      <c r="X698" t="s">
        <v>1158</v>
      </c>
      <c r="Y698">
        <v>3</v>
      </c>
      <c r="Z698" t="s">
        <v>189</v>
      </c>
      <c r="AA698">
        <v>150</v>
      </c>
      <c r="AB698">
        <v>16</v>
      </c>
      <c r="AC698">
        <v>1</v>
      </c>
      <c r="AD698">
        <v>106</v>
      </c>
      <c r="AE698">
        <v>75</v>
      </c>
      <c r="AF698">
        <v>58</v>
      </c>
      <c r="AG698">
        <v>14</v>
      </c>
      <c r="AH698">
        <v>16</v>
      </c>
      <c r="AI698">
        <v>4</v>
      </c>
      <c r="AJ698">
        <v>6</v>
      </c>
      <c r="AK698">
        <v>7</v>
      </c>
      <c r="AL698">
        <v>5</v>
      </c>
      <c r="AM698">
        <v>107</v>
      </c>
      <c r="AN698">
        <v>61</v>
      </c>
      <c r="AO698">
        <v>47</v>
      </c>
      <c r="AP698">
        <v>25</v>
      </c>
      <c r="AQ698">
        <v>17</v>
      </c>
      <c r="AR698">
        <v>4</v>
      </c>
      <c r="AS698">
        <v>8</v>
      </c>
      <c r="AT698">
        <v>14</v>
      </c>
      <c r="AU698">
        <v>2525</v>
      </c>
      <c r="AV698">
        <v>32</v>
      </c>
      <c r="AW698">
        <v>1240</v>
      </c>
      <c r="AX698">
        <v>133430</v>
      </c>
    </row>
    <row r="699" spans="1:51" x14ac:dyDescent="0.25">
      <c r="A699" t="s">
        <v>1156</v>
      </c>
      <c r="B699" t="s">
        <v>1157</v>
      </c>
      <c r="C699" t="s">
        <v>157</v>
      </c>
      <c r="D699">
        <v>32</v>
      </c>
      <c r="E699" t="s">
        <v>99</v>
      </c>
      <c r="F699">
        <v>20190610</v>
      </c>
      <c r="G699">
        <v>293</v>
      </c>
      <c r="H699">
        <v>111797</v>
      </c>
      <c r="K699" t="s">
        <v>898</v>
      </c>
      <c r="L699" t="s">
        <v>101</v>
      </c>
      <c r="N699" t="s">
        <v>218</v>
      </c>
      <c r="O699" s="1">
        <v>236632443532</v>
      </c>
      <c r="P699">
        <v>126774</v>
      </c>
      <c r="Q699">
        <v>1</v>
      </c>
      <c r="S699" t="s">
        <v>294</v>
      </c>
      <c r="T699" t="s">
        <v>101</v>
      </c>
      <c r="V699" t="s">
        <v>295</v>
      </c>
      <c r="W699" s="1">
        <v>208268309377</v>
      </c>
      <c r="X699" t="s">
        <v>1036</v>
      </c>
      <c r="Y699">
        <v>3</v>
      </c>
      <c r="Z699" t="s">
        <v>187</v>
      </c>
      <c r="AA699">
        <v>120</v>
      </c>
      <c r="AB699">
        <v>13</v>
      </c>
      <c r="AC699">
        <v>2</v>
      </c>
      <c r="AD699">
        <v>79</v>
      </c>
      <c r="AE699">
        <v>46</v>
      </c>
      <c r="AF699">
        <v>35</v>
      </c>
      <c r="AG699">
        <v>22</v>
      </c>
      <c r="AH699">
        <v>14</v>
      </c>
      <c r="AI699">
        <v>5</v>
      </c>
      <c r="AJ699">
        <v>6</v>
      </c>
      <c r="AK699">
        <v>6</v>
      </c>
      <c r="AL699">
        <v>5</v>
      </c>
      <c r="AM699">
        <v>88</v>
      </c>
      <c r="AN699">
        <v>52</v>
      </c>
      <c r="AO699">
        <v>39</v>
      </c>
      <c r="AP699">
        <v>19</v>
      </c>
      <c r="AQ699">
        <v>15</v>
      </c>
      <c r="AR699">
        <v>2</v>
      </c>
      <c r="AS699">
        <v>4</v>
      </c>
      <c r="AT699">
        <v>60</v>
      </c>
      <c r="AU699">
        <v>855</v>
      </c>
      <c r="AV699">
        <v>6</v>
      </c>
      <c r="AW699">
        <v>4215</v>
      </c>
      <c r="AY699">
        <v>104926</v>
      </c>
    </row>
    <row r="700" spans="1:51" x14ac:dyDescent="0.25">
      <c r="A700" t="s">
        <v>1156</v>
      </c>
      <c r="B700" t="s">
        <v>1157</v>
      </c>
      <c r="C700" t="s">
        <v>157</v>
      </c>
      <c r="D700">
        <v>32</v>
      </c>
      <c r="E700" t="s">
        <v>99</v>
      </c>
      <c r="F700">
        <v>20190610</v>
      </c>
      <c r="G700">
        <v>289</v>
      </c>
      <c r="H700">
        <v>105676</v>
      </c>
      <c r="I700">
        <v>5</v>
      </c>
      <c r="K700" t="s">
        <v>201</v>
      </c>
      <c r="L700" t="s">
        <v>101</v>
      </c>
      <c r="M700">
        <v>163</v>
      </c>
      <c r="N700" t="s">
        <v>178</v>
      </c>
      <c r="O700" s="1">
        <v>285065023956</v>
      </c>
      <c r="P700">
        <v>105732</v>
      </c>
      <c r="S700" t="s">
        <v>697</v>
      </c>
      <c r="T700" t="s">
        <v>101</v>
      </c>
      <c r="U700">
        <v>188</v>
      </c>
      <c r="V700" t="s">
        <v>138</v>
      </c>
      <c r="W700" s="1">
        <v>282299794661</v>
      </c>
      <c r="X700" t="s">
        <v>203</v>
      </c>
      <c r="Y700">
        <v>3</v>
      </c>
      <c r="Z700" t="s">
        <v>187</v>
      </c>
      <c r="AA700">
        <v>91</v>
      </c>
      <c r="AB700">
        <v>13</v>
      </c>
      <c r="AC700">
        <v>2</v>
      </c>
      <c r="AD700">
        <v>72</v>
      </c>
      <c r="AE700">
        <v>45</v>
      </c>
      <c r="AF700">
        <v>33</v>
      </c>
      <c r="AG700">
        <v>15</v>
      </c>
      <c r="AH700">
        <v>11</v>
      </c>
      <c r="AI700">
        <v>1</v>
      </c>
      <c r="AJ700">
        <v>2</v>
      </c>
      <c r="AK700">
        <v>6</v>
      </c>
      <c r="AL700">
        <v>2</v>
      </c>
      <c r="AM700">
        <v>66</v>
      </c>
      <c r="AN700">
        <v>40</v>
      </c>
      <c r="AO700">
        <v>26</v>
      </c>
      <c r="AP700">
        <v>13</v>
      </c>
      <c r="AQ700">
        <v>10</v>
      </c>
      <c r="AR700">
        <v>3</v>
      </c>
      <c r="AS700">
        <v>6</v>
      </c>
      <c r="AT700">
        <v>33</v>
      </c>
      <c r="AU700">
        <v>1235</v>
      </c>
      <c r="AV700">
        <v>45</v>
      </c>
      <c r="AW700">
        <v>1008</v>
      </c>
      <c r="AX700">
        <v>104527</v>
      </c>
    </row>
    <row r="701" spans="1:51" x14ac:dyDescent="0.25">
      <c r="A701" t="s">
        <v>1156</v>
      </c>
      <c r="B701" t="s">
        <v>1157</v>
      </c>
      <c r="C701" t="s">
        <v>157</v>
      </c>
      <c r="D701">
        <v>32</v>
      </c>
      <c r="E701" t="s">
        <v>99</v>
      </c>
      <c r="F701">
        <v>20190610</v>
      </c>
      <c r="G701">
        <v>287</v>
      </c>
      <c r="H701">
        <v>106426</v>
      </c>
      <c r="I701">
        <v>7</v>
      </c>
      <c r="K701" t="s">
        <v>217</v>
      </c>
      <c r="L701" t="s">
        <v>101</v>
      </c>
      <c r="N701" t="s">
        <v>218</v>
      </c>
      <c r="O701" s="1">
        <v>230280629706</v>
      </c>
      <c r="P701">
        <v>104898</v>
      </c>
      <c r="S701" t="s">
        <v>835</v>
      </c>
      <c r="T701" t="s">
        <v>101</v>
      </c>
      <c r="U701">
        <v>190</v>
      </c>
      <c r="V701" t="s">
        <v>369</v>
      </c>
      <c r="W701" s="1">
        <v>321779603012</v>
      </c>
      <c r="X701" t="s">
        <v>593</v>
      </c>
      <c r="Y701">
        <v>3</v>
      </c>
      <c r="Z701" t="s">
        <v>187</v>
      </c>
      <c r="AA701">
        <v>105</v>
      </c>
      <c r="AB701">
        <v>3</v>
      </c>
      <c r="AC701">
        <v>2</v>
      </c>
      <c r="AD701">
        <v>78</v>
      </c>
      <c r="AE701">
        <v>47</v>
      </c>
      <c r="AF701">
        <v>30</v>
      </c>
      <c r="AG701">
        <v>15</v>
      </c>
      <c r="AH701">
        <v>12</v>
      </c>
      <c r="AI701">
        <v>6</v>
      </c>
      <c r="AJ701">
        <v>9</v>
      </c>
      <c r="AK701">
        <v>8</v>
      </c>
      <c r="AL701">
        <v>5</v>
      </c>
      <c r="AM701">
        <v>79</v>
      </c>
      <c r="AN701">
        <v>44</v>
      </c>
      <c r="AO701">
        <v>28</v>
      </c>
      <c r="AP701">
        <v>14</v>
      </c>
      <c r="AQ701">
        <v>12</v>
      </c>
      <c r="AR701">
        <v>7</v>
      </c>
      <c r="AS701">
        <v>12</v>
      </c>
      <c r="AT701">
        <v>32</v>
      </c>
      <c r="AU701">
        <v>1240</v>
      </c>
      <c r="AV701">
        <v>67</v>
      </c>
      <c r="AW701">
        <v>781</v>
      </c>
      <c r="AX701">
        <v>103819</v>
      </c>
    </row>
    <row r="702" spans="1:51" x14ac:dyDescent="0.25">
      <c r="A702" t="s">
        <v>1156</v>
      </c>
      <c r="B702" t="s">
        <v>1157</v>
      </c>
      <c r="C702" t="s">
        <v>157</v>
      </c>
      <c r="D702">
        <v>32</v>
      </c>
      <c r="E702" t="s">
        <v>99</v>
      </c>
      <c r="F702">
        <v>20190610</v>
      </c>
      <c r="G702">
        <v>277</v>
      </c>
      <c r="H702">
        <v>105676</v>
      </c>
      <c r="I702">
        <v>5</v>
      </c>
      <c r="K702" t="s">
        <v>201</v>
      </c>
      <c r="L702" t="s">
        <v>101</v>
      </c>
      <c r="M702">
        <v>163</v>
      </c>
      <c r="N702" t="s">
        <v>178</v>
      </c>
      <c r="O702" s="1">
        <v>285065023956</v>
      </c>
      <c r="P702">
        <v>200221</v>
      </c>
      <c r="R702" t="s">
        <v>354</v>
      </c>
      <c r="S702" t="s">
        <v>592</v>
      </c>
      <c r="T702" t="s">
        <v>101</v>
      </c>
      <c r="V702" t="s">
        <v>154</v>
      </c>
      <c r="W702" s="1">
        <v>200136892539</v>
      </c>
      <c r="X702" t="s">
        <v>544</v>
      </c>
      <c r="Y702">
        <v>3</v>
      </c>
      <c r="Z702" t="s">
        <v>173</v>
      </c>
      <c r="AA702">
        <v>48</v>
      </c>
      <c r="AB702">
        <v>5</v>
      </c>
      <c r="AC702">
        <v>1</v>
      </c>
      <c r="AD702">
        <v>34</v>
      </c>
      <c r="AE702">
        <v>22</v>
      </c>
      <c r="AF702">
        <v>20</v>
      </c>
      <c r="AG702">
        <v>8</v>
      </c>
      <c r="AH702">
        <v>7</v>
      </c>
      <c r="AI702">
        <v>0</v>
      </c>
      <c r="AJ702">
        <v>0</v>
      </c>
      <c r="AK702">
        <v>1</v>
      </c>
      <c r="AL702">
        <v>2</v>
      </c>
      <c r="AM702">
        <v>46</v>
      </c>
      <c r="AN702">
        <v>35</v>
      </c>
      <c r="AO702">
        <v>16</v>
      </c>
      <c r="AP702">
        <v>4</v>
      </c>
      <c r="AQ702">
        <v>7</v>
      </c>
      <c r="AR702">
        <v>5</v>
      </c>
      <c r="AS702">
        <v>10</v>
      </c>
      <c r="AT702">
        <v>33</v>
      </c>
      <c r="AU702">
        <v>1235</v>
      </c>
      <c r="AV702">
        <v>129</v>
      </c>
      <c r="AW702">
        <v>440</v>
      </c>
      <c r="AX702">
        <v>126094</v>
      </c>
    </row>
    <row r="703" spans="1:51" x14ac:dyDescent="0.25">
      <c r="A703" t="s">
        <v>1156</v>
      </c>
      <c r="B703" t="s">
        <v>1157</v>
      </c>
      <c r="C703" t="s">
        <v>157</v>
      </c>
      <c r="D703">
        <v>32</v>
      </c>
      <c r="E703" t="s">
        <v>99</v>
      </c>
      <c r="F703">
        <v>20190610</v>
      </c>
      <c r="G703">
        <v>273</v>
      </c>
      <c r="H703">
        <v>106426</v>
      </c>
      <c r="I703">
        <v>7</v>
      </c>
      <c r="K703" t="s">
        <v>217</v>
      </c>
      <c r="L703" t="s">
        <v>101</v>
      </c>
      <c r="N703" t="s">
        <v>218</v>
      </c>
      <c r="O703" s="1">
        <v>230280629706</v>
      </c>
      <c r="P703">
        <v>106099</v>
      </c>
      <c r="R703" t="s">
        <v>354</v>
      </c>
      <c r="S703" t="s">
        <v>208</v>
      </c>
      <c r="T703" t="s">
        <v>101</v>
      </c>
      <c r="V703" t="s">
        <v>121</v>
      </c>
      <c r="W703" s="1">
        <v>264832306639</v>
      </c>
      <c r="X703" t="s">
        <v>202</v>
      </c>
      <c r="Y703">
        <v>3</v>
      </c>
      <c r="Z703" t="s">
        <v>173</v>
      </c>
      <c r="AA703">
        <v>66</v>
      </c>
      <c r="AB703">
        <v>4</v>
      </c>
      <c r="AC703">
        <v>1</v>
      </c>
      <c r="AD703">
        <v>50</v>
      </c>
      <c r="AE703">
        <v>26</v>
      </c>
      <c r="AF703">
        <v>21</v>
      </c>
      <c r="AG703">
        <v>16</v>
      </c>
      <c r="AH703">
        <v>9</v>
      </c>
      <c r="AI703">
        <v>3</v>
      </c>
      <c r="AJ703">
        <v>4</v>
      </c>
      <c r="AK703">
        <v>1</v>
      </c>
      <c r="AL703">
        <v>1</v>
      </c>
      <c r="AM703">
        <v>53</v>
      </c>
      <c r="AN703">
        <v>37</v>
      </c>
      <c r="AO703">
        <v>20</v>
      </c>
      <c r="AP703">
        <v>6</v>
      </c>
      <c r="AQ703">
        <v>8</v>
      </c>
      <c r="AR703">
        <v>3</v>
      </c>
      <c r="AS703">
        <v>7</v>
      </c>
      <c r="AT703">
        <v>32</v>
      </c>
      <c r="AU703">
        <v>1240</v>
      </c>
      <c r="AV703">
        <v>122</v>
      </c>
      <c r="AW703">
        <v>456</v>
      </c>
      <c r="AX703">
        <v>111575</v>
      </c>
    </row>
    <row r="704" spans="1:51" x14ac:dyDescent="0.25">
      <c r="A704" t="s">
        <v>1159</v>
      </c>
      <c r="B704" t="s">
        <v>1160</v>
      </c>
      <c r="C704" t="s">
        <v>157</v>
      </c>
      <c r="D704">
        <v>32</v>
      </c>
      <c r="E704" t="s">
        <v>99</v>
      </c>
      <c r="F704">
        <v>20190610</v>
      </c>
      <c r="G704">
        <v>300</v>
      </c>
      <c r="H704">
        <v>126610</v>
      </c>
      <c r="K704" t="s">
        <v>199</v>
      </c>
      <c r="L704" t="s">
        <v>101</v>
      </c>
      <c r="N704" t="s">
        <v>121</v>
      </c>
      <c r="O704" s="1">
        <v>231594798084</v>
      </c>
      <c r="P704">
        <v>200000</v>
      </c>
      <c r="Q704">
        <v>7</v>
      </c>
      <c r="S704" t="s">
        <v>163</v>
      </c>
      <c r="T704" t="s">
        <v>101</v>
      </c>
      <c r="V704" t="s">
        <v>164</v>
      </c>
      <c r="W704" s="1">
        <v>188364134155</v>
      </c>
      <c r="X704" t="s">
        <v>1161</v>
      </c>
      <c r="Y704">
        <v>3</v>
      </c>
      <c r="Z704" t="s">
        <v>196</v>
      </c>
      <c r="AA704">
        <v>107</v>
      </c>
      <c r="AB704">
        <v>6</v>
      </c>
      <c r="AC704">
        <v>2</v>
      </c>
      <c r="AD704">
        <v>71</v>
      </c>
      <c r="AE704">
        <v>44</v>
      </c>
      <c r="AF704">
        <v>41</v>
      </c>
      <c r="AG704">
        <v>16</v>
      </c>
      <c r="AH704">
        <v>11</v>
      </c>
      <c r="AI704">
        <v>0</v>
      </c>
      <c r="AJ704">
        <v>0</v>
      </c>
      <c r="AK704">
        <v>16</v>
      </c>
      <c r="AL704">
        <v>1</v>
      </c>
      <c r="AM704">
        <v>76</v>
      </c>
      <c r="AN704">
        <v>52</v>
      </c>
      <c r="AO704">
        <v>44</v>
      </c>
      <c r="AP704">
        <v>12</v>
      </c>
      <c r="AQ704">
        <v>11</v>
      </c>
      <c r="AR704">
        <v>5</v>
      </c>
      <c r="AS704">
        <v>6</v>
      </c>
      <c r="AT704">
        <v>30</v>
      </c>
      <c r="AU704">
        <v>1275</v>
      </c>
      <c r="AV704">
        <v>21</v>
      </c>
      <c r="AW704">
        <v>1462</v>
      </c>
      <c r="AX704">
        <v>106421</v>
      </c>
    </row>
    <row r="705" spans="1:51" x14ac:dyDescent="0.25">
      <c r="A705" t="s">
        <v>1159</v>
      </c>
      <c r="B705" t="s">
        <v>1160</v>
      </c>
      <c r="C705" t="s">
        <v>157</v>
      </c>
      <c r="D705">
        <v>32</v>
      </c>
      <c r="E705" t="s">
        <v>99</v>
      </c>
      <c r="F705">
        <v>20190610</v>
      </c>
      <c r="G705">
        <v>299</v>
      </c>
      <c r="H705">
        <v>200000</v>
      </c>
      <c r="I705">
        <v>7</v>
      </c>
      <c r="K705" t="s">
        <v>163</v>
      </c>
      <c r="L705" t="s">
        <v>101</v>
      </c>
      <c r="N705" t="s">
        <v>164</v>
      </c>
      <c r="O705" s="1">
        <v>188364134155</v>
      </c>
      <c r="P705">
        <v>105683</v>
      </c>
      <c r="Q705">
        <v>6</v>
      </c>
      <c r="S705" t="s">
        <v>766</v>
      </c>
      <c r="T705" t="s">
        <v>101</v>
      </c>
      <c r="U705">
        <v>196</v>
      </c>
      <c r="V705" t="s">
        <v>164</v>
      </c>
      <c r="W705" s="1">
        <v>284517453799</v>
      </c>
      <c r="X705" t="s">
        <v>351</v>
      </c>
      <c r="Y705">
        <v>3</v>
      </c>
      <c r="Z705" t="s">
        <v>193</v>
      </c>
      <c r="AT705">
        <v>21</v>
      </c>
      <c r="AU705">
        <v>1462</v>
      </c>
      <c r="AV705">
        <v>18</v>
      </c>
      <c r="AW705">
        <v>1960</v>
      </c>
      <c r="AY705">
        <v>105676</v>
      </c>
    </row>
    <row r="706" spans="1:51" x14ac:dyDescent="0.25">
      <c r="A706" t="s">
        <v>1159</v>
      </c>
      <c r="B706" t="s">
        <v>1160</v>
      </c>
      <c r="C706" t="s">
        <v>157</v>
      </c>
      <c r="D706">
        <v>32</v>
      </c>
      <c r="E706" t="s">
        <v>99</v>
      </c>
      <c r="F706">
        <v>20190610</v>
      </c>
      <c r="G706">
        <v>298</v>
      </c>
      <c r="H706">
        <v>126610</v>
      </c>
      <c r="K706" t="s">
        <v>199</v>
      </c>
      <c r="L706" t="s">
        <v>101</v>
      </c>
      <c r="N706" t="s">
        <v>121</v>
      </c>
      <c r="O706" s="1">
        <v>231594798084</v>
      </c>
      <c r="P706">
        <v>105526</v>
      </c>
      <c r="S706" t="s">
        <v>684</v>
      </c>
      <c r="T706" t="s">
        <v>101</v>
      </c>
      <c r="V706" t="s">
        <v>104</v>
      </c>
      <c r="W706" s="1">
        <v>291252566735</v>
      </c>
      <c r="X706" t="s">
        <v>289</v>
      </c>
      <c r="Y706">
        <v>3</v>
      </c>
      <c r="Z706" t="s">
        <v>193</v>
      </c>
      <c r="AA706">
        <v>74</v>
      </c>
      <c r="AB706">
        <v>8</v>
      </c>
      <c r="AC706">
        <v>4</v>
      </c>
      <c r="AD706">
        <v>57</v>
      </c>
      <c r="AE706">
        <v>37</v>
      </c>
      <c r="AF706">
        <v>33</v>
      </c>
      <c r="AG706">
        <v>13</v>
      </c>
      <c r="AH706">
        <v>11</v>
      </c>
      <c r="AI706">
        <v>2</v>
      </c>
      <c r="AJ706">
        <v>2</v>
      </c>
      <c r="AK706">
        <v>7</v>
      </c>
      <c r="AL706">
        <v>2</v>
      </c>
      <c r="AM706">
        <v>62</v>
      </c>
      <c r="AN706">
        <v>36</v>
      </c>
      <c r="AO706">
        <v>28</v>
      </c>
      <c r="AP706">
        <v>15</v>
      </c>
      <c r="AQ706">
        <v>11</v>
      </c>
      <c r="AR706">
        <v>2</v>
      </c>
      <c r="AS706">
        <v>4</v>
      </c>
      <c r="AT706">
        <v>30</v>
      </c>
      <c r="AU706">
        <v>1275</v>
      </c>
      <c r="AV706">
        <v>38</v>
      </c>
      <c r="AW706">
        <v>1170</v>
      </c>
      <c r="AX706">
        <v>106043</v>
      </c>
    </row>
    <row r="707" spans="1:51" x14ac:dyDescent="0.25">
      <c r="A707" t="s">
        <v>1159</v>
      </c>
      <c r="B707" t="s">
        <v>1160</v>
      </c>
      <c r="C707" t="s">
        <v>157</v>
      </c>
      <c r="D707">
        <v>32</v>
      </c>
      <c r="E707" t="s">
        <v>99</v>
      </c>
      <c r="F707">
        <v>20190610</v>
      </c>
      <c r="G707">
        <v>297</v>
      </c>
      <c r="H707">
        <v>200000</v>
      </c>
      <c r="I707">
        <v>7</v>
      </c>
      <c r="K707" t="s">
        <v>163</v>
      </c>
      <c r="L707" t="s">
        <v>101</v>
      </c>
      <c r="N707" t="s">
        <v>164</v>
      </c>
      <c r="O707" s="1">
        <v>188364134155</v>
      </c>
      <c r="P707">
        <v>104460</v>
      </c>
      <c r="R707" t="s">
        <v>354</v>
      </c>
      <c r="S707" t="s">
        <v>322</v>
      </c>
      <c r="T707" t="s">
        <v>101</v>
      </c>
      <c r="U707">
        <v>196</v>
      </c>
      <c r="V707" t="s">
        <v>104</v>
      </c>
      <c r="W707" s="1">
        <v>345023956194</v>
      </c>
      <c r="X707" t="s">
        <v>1162</v>
      </c>
      <c r="Y707">
        <v>3</v>
      </c>
      <c r="Z707" t="s">
        <v>189</v>
      </c>
      <c r="AA707">
        <v>148</v>
      </c>
      <c r="AB707">
        <v>30</v>
      </c>
      <c r="AC707">
        <v>3</v>
      </c>
      <c r="AD707">
        <v>116</v>
      </c>
      <c r="AE707">
        <v>77</v>
      </c>
      <c r="AF707">
        <v>64</v>
      </c>
      <c r="AG707">
        <v>23</v>
      </c>
      <c r="AH707">
        <v>18</v>
      </c>
      <c r="AI707">
        <v>4</v>
      </c>
      <c r="AJ707">
        <v>5</v>
      </c>
      <c r="AK707">
        <v>9</v>
      </c>
      <c r="AL707">
        <v>6</v>
      </c>
      <c r="AM707">
        <v>124</v>
      </c>
      <c r="AN707">
        <v>81</v>
      </c>
      <c r="AO707">
        <v>56</v>
      </c>
      <c r="AP707">
        <v>28</v>
      </c>
      <c r="AQ707">
        <v>18</v>
      </c>
      <c r="AR707">
        <v>6</v>
      </c>
      <c r="AS707">
        <v>7</v>
      </c>
      <c r="AT707">
        <v>21</v>
      </c>
      <c r="AU707">
        <v>1462</v>
      </c>
      <c r="AV707">
        <v>170</v>
      </c>
      <c r="AW707">
        <v>313</v>
      </c>
      <c r="AX707">
        <v>104745</v>
      </c>
    </row>
    <row r="708" spans="1:51" x14ac:dyDescent="0.25">
      <c r="A708" t="s">
        <v>1159</v>
      </c>
      <c r="B708" t="s">
        <v>1160</v>
      </c>
      <c r="C708" t="s">
        <v>157</v>
      </c>
      <c r="D708">
        <v>32</v>
      </c>
      <c r="E708" t="s">
        <v>99</v>
      </c>
      <c r="F708">
        <v>20190610</v>
      </c>
      <c r="G708">
        <v>294</v>
      </c>
      <c r="H708">
        <v>126610</v>
      </c>
      <c r="K708" t="s">
        <v>199</v>
      </c>
      <c r="L708" t="s">
        <v>101</v>
      </c>
      <c r="N708" t="s">
        <v>121</v>
      </c>
      <c r="O708" s="1">
        <v>231594798084</v>
      </c>
      <c r="P708">
        <v>106045</v>
      </c>
      <c r="S708" t="s">
        <v>126</v>
      </c>
      <c r="T708" t="s">
        <v>101</v>
      </c>
      <c r="U708">
        <v>180</v>
      </c>
      <c r="V708" t="s">
        <v>127</v>
      </c>
      <c r="W708" s="1">
        <v>268117727584</v>
      </c>
      <c r="X708" t="s">
        <v>221</v>
      </c>
      <c r="Y708">
        <v>3</v>
      </c>
      <c r="Z708" t="s">
        <v>189</v>
      </c>
      <c r="AA708">
        <v>72</v>
      </c>
      <c r="AB708">
        <v>10</v>
      </c>
      <c r="AC708">
        <v>1</v>
      </c>
      <c r="AD708">
        <v>47</v>
      </c>
      <c r="AE708">
        <v>29</v>
      </c>
      <c r="AF708">
        <v>26</v>
      </c>
      <c r="AG708">
        <v>11</v>
      </c>
      <c r="AH708">
        <v>9</v>
      </c>
      <c r="AI708">
        <v>0</v>
      </c>
      <c r="AJ708">
        <v>0</v>
      </c>
      <c r="AK708">
        <v>3</v>
      </c>
      <c r="AL708">
        <v>1</v>
      </c>
      <c r="AM708">
        <v>63</v>
      </c>
      <c r="AN708">
        <v>37</v>
      </c>
      <c r="AO708">
        <v>24</v>
      </c>
      <c r="AP708">
        <v>12</v>
      </c>
      <c r="AQ708">
        <v>9</v>
      </c>
      <c r="AR708">
        <v>4</v>
      </c>
      <c r="AS708">
        <v>7</v>
      </c>
      <c r="AT708">
        <v>30</v>
      </c>
      <c r="AU708">
        <v>1275</v>
      </c>
      <c r="AV708">
        <v>84</v>
      </c>
      <c r="AW708">
        <v>675</v>
      </c>
      <c r="AY708">
        <v>126610</v>
      </c>
    </row>
    <row r="709" spans="1:51" x14ac:dyDescent="0.25">
      <c r="A709" t="s">
        <v>1159</v>
      </c>
      <c r="B709" t="s">
        <v>1160</v>
      </c>
      <c r="C709" t="s">
        <v>157</v>
      </c>
      <c r="D709">
        <v>32</v>
      </c>
      <c r="E709" t="s">
        <v>99</v>
      </c>
      <c r="F709">
        <v>20190610</v>
      </c>
      <c r="G709">
        <v>293</v>
      </c>
      <c r="H709">
        <v>104460</v>
      </c>
      <c r="J709" t="s">
        <v>354</v>
      </c>
      <c r="K709" t="s">
        <v>322</v>
      </c>
      <c r="L709" t="s">
        <v>101</v>
      </c>
      <c r="M709">
        <v>196</v>
      </c>
      <c r="N709" t="s">
        <v>104</v>
      </c>
      <c r="O709" s="1">
        <v>345023956194</v>
      </c>
      <c r="P709">
        <v>100644</v>
      </c>
      <c r="Q709">
        <v>1</v>
      </c>
      <c r="S709" t="s">
        <v>683</v>
      </c>
      <c r="T709" t="s">
        <v>101</v>
      </c>
      <c r="U709">
        <v>198</v>
      </c>
      <c r="V709" t="s">
        <v>104</v>
      </c>
      <c r="W709" s="1">
        <v>221382614648</v>
      </c>
      <c r="X709" t="s">
        <v>1163</v>
      </c>
      <c r="Y709">
        <v>3</v>
      </c>
      <c r="Z709" t="s">
        <v>187</v>
      </c>
      <c r="AA709">
        <v>120</v>
      </c>
      <c r="AB709">
        <v>11</v>
      </c>
      <c r="AC709">
        <v>7</v>
      </c>
      <c r="AD709">
        <v>114</v>
      </c>
      <c r="AE709">
        <v>69</v>
      </c>
      <c r="AF709">
        <v>49</v>
      </c>
      <c r="AG709">
        <v>27</v>
      </c>
      <c r="AH709">
        <v>16</v>
      </c>
      <c r="AI709">
        <v>13</v>
      </c>
      <c r="AJ709">
        <v>14</v>
      </c>
      <c r="AK709">
        <v>21</v>
      </c>
      <c r="AL709">
        <v>14</v>
      </c>
      <c r="AM709">
        <v>104</v>
      </c>
      <c r="AN709">
        <v>72</v>
      </c>
      <c r="AO709">
        <v>59</v>
      </c>
      <c r="AP709">
        <v>9</v>
      </c>
      <c r="AQ709">
        <v>15</v>
      </c>
      <c r="AR709">
        <v>7</v>
      </c>
      <c r="AS709">
        <v>10</v>
      </c>
      <c r="AT709">
        <v>170</v>
      </c>
      <c r="AU709">
        <v>313</v>
      </c>
      <c r="AV709">
        <v>5</v>
      </c>
      <c r="AW709">
        <v>4360</v>
      </c>
      <c r="AX709">
        <v>200000</v>
      </c>
    </row>
    <row r="710" spans="1:51" x14ac:dyDescent="0.25">
      <c r="A710" t="s">
        <v>1159</v>
      </c>
      <c r="B710" t="s">
        <v>1160</v>
      </c>
      <c r="C710" t="s">
        <v>157</v>
      </c>
      <c r="D710">
        <v>32</v>
      </c>
      <c r="E710" t="s">
        <v>99</v>
      </c>
      <c r="F710">
        <v>20190610</v>
      </c>
      <c r="G710">
        <v>292</v>
      </c>
      <c r="H710">
        <v>200000</v>
      </c>
      <c r="I710">
        <v>7</v>
      </c>
      <c r="K710" t="s">
        <v>163</v>
      </c>
      <c r="L710" t="s">
        <v>101</v>
      </c>
      <c r="N710" t="s">
        <v>164</v>
      </c>
      <c r="O710" s="1">
        <v>188364134155</v>
      </c>
      <c r="P710">
        <v>104468</v>
      </c>
      <c r="S710" t="s">
        <v>829</v>
      </c>
      <c r="T710" t="s">
        <v>101</v>
      </c>
      <c r="U710">
        <v>183</v>
      </c>
      <c r="V710" t="s">
        <v>138</v>
      </c>
      <c r="W710" s="1">
        <v>344503764545</v>
      </c>
      <c r="X710" t="s">
        <v>377</v>
      </c>
      <c r="Y710">
        <v>3</v>
      </c>
      <c r="Z710" t="s">
        <v>187</v>
      </c>
      <c r="AA710">
        <v>90</v>
      </c>
      <c r="AB710">
        <v>15</v>
      </c>
      <c r="AC710">
        <v>5</v>
      </c>
      <c r="AD710">
        <v>59</v>
      </c>
      <c r="AE710">
        <v>39</v>
      </c>
      <c r="AF710">
        <v>31</v>
      </c>
      <c r="AG710">
        <v>9</v>
      </c>
      <c r="AH710">
        <v>11</v>
      </c>
      <c r="AI710">
        <v>2</v>
      </c>
      <c r="AJ710">
        <v>4</v>
      </c>
      <c r="AK710">
        <v>3</v>
      </c>
      <c r="AL710">
        <v>4</v>
      </c>
      <c r="AM710">
        <v>67</v>
      </c>
      <c r="AN710">
        <v>36</v>
      </c>
      <c r="AO710">
        <v>24</v>
      </c>
      <c r="AP710">
        <v>15</v>
      </c>
      <c r="AQ710">
        <v>11</v>
      </c>
      <c r="AR710">
        <v>3</v>
      </c>
      <c r="AS710">
        <v>7</v>
      </c>
      <c r="AT710">
        <v>21</v>
      </c>
      <c r="AU710">
        <v>1462</v>
      </c>
      <c r="AV710">
        <v>37</v>
      </c>
      <c r="AW710">
        <v>1190</v>
      </c>
      <c r="AX710">
        <v>104527</v>
      </c>
    </row>
    <row r="711" spans="1:51" x14ac:dyDescent="0.25">
      <c r="A711" t="s">
        <v>1159</v>
      </c>
      <c r="B711" t="s">
        <v>1160</v>
      </c>
      <c r="C711" t="s">
        <v>157</v>
      </c>
      <c r="D711">
        <v>32</v>
      </c>
      <c r="E711" t="s">
        <v>99</v>
      </c>
      <c r="F711">
        <v>20190610</v>
      </c>
      <c r="G711">
        <v>288</v>
      </c>
      <c r="H711">
        <v>106298</v>
      </c>
      <c r="J711" t="s">
        <v>158</v>
      </c>
      <c r="K711" t="s">
        <v>908</v>
      </c>
      <c r="L711" t="s">
        <v>101</v>
      </c>
      <c r="M711">
        <v>185</v>
      </c>
      <c r="N711" t="s">
        <v>138</v>
      </c>
      <c r="O711" s="1">
        <v>252922655715</v>
      </c>
      <c r="P711">
        <v>106421</v>
      </c>
      <c r="Q711">
        <v>3</v>
      </c>
      <c r="S711" t="s">
        <v>265</v>
      </c>
      <c r="T711" t="s">
        <v>101</v>
      </c>
      <c r="V711" t="s">
        <v>102</v>
      </c>
      <c r="W711" s="1">
        <v>233264887064</v>
      </c>
      <c r="X711" t="s">
        <v>1164</v>
      </c>
      <c r="Y711">
        <v>3</v>
      </c>
      <c r="Z711" t="s">
        <v>187</v>
      </c>
      <c r="AA711">
        <v>121</v>
      </c>
      <c r="AB711">
        <v>3</v>
      </c>
      <c r="AC711">
        <v>6</v>
      </c>
      <c r="AD711">
        <v>99</v>
      </c>
      <c r="AE711">
        <v>61</v>
      </c>
      <c r="AF711">
        <v>46</v>
      </c>
      <c r="AG711">
        <v>18</v>
      </c>
      <c r="AH711">
        <v>15</v>
      </c>
      <c r="AI711">
        <v>4</v>
      </c>
      <c r="AJ711">
        <v>6</v>
      </c>
      <c r="AK711">
        <v>19</v>
      </c>
      <c r="AL711">
        <v>9</v>
      </c>
      <c r="AM711">
        <v>110</v>
      </c>
      <c r="AN711">
        <v>67</v>
      </c>
      <c r="AO711">
        <v>48</v>
      </c>
      <c r="AP711">
        <v>19</v>
      </c>
      <c r="AQ711">
        <v>15</v>
      </c>
      <c r="AR711">
        <v>9</v>
      </c>
      <c r="AS711">
        <v>12</v>
      </c>
      <c r="AT711">
        <v>26</v>
      </c>
      <c r="AU711">
        <v>1340</v>
      </c>
      <c r="AV711">
        <v>13</v>
      </c>
      <c r="AW711">
        <v>2625</v>
      </c>
      <c r="AX711">
        <v>103819</v>
      </c>
    </row>
    <row r="712" spans="1:51" x14ac:dyDescent="0.25">
      <c r="A712" t="s">
        <v>1159</v>
      </c>
      <c r="B712" t="s">
        <v>1160</v>
      </c>
      <c r="C712" t="s">
        <v>157</v>
      </c>
      <c r="D712">
        <v>32</v>
      </c>
      <c r="E712" t="s">
        <v>99</v>
      </c>
      <c r="F712">
        <v>20190610</v>
      </c>
      <c r="G712">
        <v>287</v>
      </c>
      <c r="H712">
        <v>106045</v>
      </c>
      <c r="K712" t="s">
        <v>126</v>
      </c>
      <c r="L712" t="s">
        <v>101</v>
      </c>
      <c r="M712">
        <v>180</v>
      </c>
      <c r="N712" t="s">
        <v>127</v>
      </c>
      <c r="O712" s="1">
        <v>268117727584</v>
      </c>
      <c r="P712">
        <v>104792</v>
      </c>
      <c r="Q712">
        <v>5</v>
      </c>
      <c r="S712" t="s">
        <v>468</v>
      </c>
      <c r="T712" t="s">
        <v>101</v>
      </c>
      <c r="U712">
        <v>193</v>
      </c>
      <c r="V712" t="s">
        <v>138</v>
      </c>
      <c r="W712" s="1">
        <v>32772073922</v>
      </c>
      <c r="X712" t="s">
        <v>1165</v>
      </c>
      <c r="Y712">
        <v>3</v>
      </c>
      <c r="Z712" t="s">
        <v>187</v>
      </c>
      <c r="AA712">
        <v>138</v>
      </c>
      <c r="AB712">
        <v>4</v>
      </c>
      <c r="AC712">
        <v>4</v>
      </c>
      <c r="AD712">
        <v>108</v>
      </c>
      <c r="AE712">
        <v>65</v>
      </c>
      <c r="AF712">
        <v>50</v>
      </c>
      <c r="AG712">
        <v>23</v>
      </c>
      <c r="AH712">
        <v>18</v>
      </c>
      <c r="AI712">
        <v>3</v>
      </c>
      <c r="AJ712">
        <v>7</v>
      </c>
      <c r="AK712">
        <v>11</v>
      </c>
      <c r="AL712">
        <v>6</v>
      </c>
      <c r="AM712">
        <v>114</v>
      </c>
      <c r="AN712">
        <v>81</v>
      </c>
      <c r="AO712">
        <v>53</v>
      </c>
      <c r="AP712">
        <v>16</v>
      </c>
      <c r="AQ712">
        <v>18</v>
      </c>
      <c r="AR712">
        <v>1</v>
      </c>
      <c r="AS712">
        <v>6</v>
      </c>
      <c r="AT712">
        <v>84</v>
      </c>
      <c r="AU712">
        <v>675</v>
      </c>
      <c r="AV712">
        <v>16</v>
      </c>
      <c r="AW712">
        <v>2055</v>
      </c>
      <c r="AY712">
        <v>200000</v>
      </c>
    </row>
    <row r="713" spans="1:51" x14ac:dyDescent="0.25">
      <c r="A713" t="s">
        <v>1159</v>
      </c>
      <c r="B713" t="s">
        <v>1160</v>
      </c>
      <c r="C713" t="s">
        <v>157</v>
      </c>
      <c r="D713">
        <v>32</v>
      </c>
      <c r="E713" t="s">
        <v>99</v>
      </c>
      <c r="F713">
        <v>20190610</v>
      </c>
      <c r="G713">
        <v>286</v>
      </c>
      <c r="H713">
        <v>126610</v>
      </c>
      <c r="K713" t="s">
        <v>199</v>
      </c>
      <c r="L713" t="s">
        <v>101</v>
      </c>
      <c r="N713" t="s">
        <v>121</v>
      </c>
      <c r="O713" s="1">
        <v>231594798084</v>
      </c>
      <c r="P713">
        <v>111575</v>
      </c>
      <c r="Q713">
        <v>2</v>
      </c>
      <c r="S713" t="s">
        <v>647</v>
      </c>
      <c r="T713" t="s">
        <v>101</v>
      </c>
      <c r="V713" t="s">
        <v>102</v>
      </c>
      <c r="W713" s="1">
        <v>230527036277</v>
      </c>
      <c r="X713" t="s">
        <v>331</v>
      </c>
      <c r="Y713">
        <v>3</v>
      </c>
      <c r="Z713" t="s">
        <v>187</v>
      </c>
      <c r="AA713">
        <v>68</v>
      </c>
      <c r="AB713">
        <v>5</v>
      </c>
      <c r="AC713">
        <v>3</v>
      </c>
      <c r="AD713">
        <v>47</v>
      </c>
      <c r="AE713">
        <v>30</v>
      </c>
      <c r="AF713">
        <v>27</v>
      </c>
      <c r="AG713">
        <v>10</v>
      </c>
      <c r="AH713">
        <v>9</v>
      </c>
      <c r="AI713">
        <v>0</v>
      </c>
      <c r="AJ713">
        <v>0</v>
      </c>
      <c r="AK713">
        <v>4</v>
      </c>
      <c r="AL713">
        <v>2</v>
      </c>
      <c r="AM713">
        <v>61</v>
      </c>
      <c r="AN713">
        <v>42</v>
      </c>
      <c r="AO713">
        <v>27</v>
      </c>
      <c r="AP713">
        <v>8</v>
      </c>
      <c r="AQ713">
        <v>9</v>
      </c>
      <c r="AR713">
        <v>2</v>
      </c>
      <c r="AS713">
        <v>5</v>
      </c>
      <c r="AT713">
        <v>30</v>
      </c>
      <c r="AU713">
        <v>1275</v>
      </c>
      <c r="AV713">
        <v>9</v>
      </c>
      <c r="AW713">
        <v>2980</v>
      </c>
      <c r="AX713">
        <v>103819</v>
      </c>
      <c r="AY713">
        <v>133430</v>
      </c>
    </row>
    <row r="714" spans="1:51" x14ac:dyDescent="0.25">
      <c r="A714" t="s">
        <v>1159</v>
      </c>
      <c r="B714" t="s">
        <v>1160</v>
      </c>
      <c r="C714" t="s">
        <v>157</v>
      </c>
      <c r="D714">
        <v>32</v>
      </c>
      <c r="E714" t="s">
        <v>99</v>
      </c>
      <c r="F714">
        <v>20190610</v>
      </c>
      <c r="G714">
        <v>282</v>
      </c>
      <c r="H714">
        <v>200000</v>
      </c>
      <c r="I714">
        <v>7</v>
      </c>
      <c r="K714" t="s">
        <v>163</v>
      </c>
      <c r="L714" t="s">
        <v>101</v>
      </c>
      <c r="N714" t="s">
        <v>164</v>
      </c>
      <c r="O714" s="1">
        <v>188364134155</v>
      </c>
      <c r="P714">
        <v>105208</v>
      </c>
      <c r="S714" t="s">
        <v>472</v>
      </c>
      <c r="T714" t="s">
        <v>101</v>
      </c>
      <c r="U714">
        <v>190</v>
      </c>
      <c r="V714" t="s">
        <v>473</v>
      </c>
      <c r="W714" s="1">
        <v>307761806982</v>
      </c>
      <c r="X714" t="s">
        <v>122</v>
      </c>
      <c r="Y714">
        <v>3</v>
      </c>
      <c r="Z714" t="s">
        <v>173</v>
      </c>
      <c r="AA714">
        <v>86</v>
      </c>
      <c r="AB714">
        <v>4</v>
      </c>
      <c r="AC714">
        <v>3</v>
      </c>
      <c r="AD714">
        <v>59</v>
      </c>
      <c r="AE714">
        <v>35</v>
      </c>
      <c r="AF714">
        <v>30</v>
      </c>
      <c r="AG714">
        <v>16</v>
      </c>
      <c r="AH714">
        <v>11</v>
      </c>
      <c r="AI714">
        <v>1</v>
      </c>
      <c r="AJ714">
        <v>1</v>
      </c>
      <c r="AK714">
        <v>6</v>
      </c>
      <c r="AL714">
        <v>4</v>
      </c>
      <c r="AM714">
        <v>58</v>
      </c>
      <c r="AN714">
        <v>34</v>
      </c>
      <c r="AO714">
        <v>25</v>
      </c>
      <c r="AP714">
        <v>13</v>
      </c>
      <c r="AQ714">
        <v>10</v>
      </c>
      <c r="AR714">
        <v>3</v>
      </c>
      <c r="AS714">
        <v>5</v>
      </c>
      <c r="AT714">
        <v>21</v>
      </c>
      <c r="AU714">
        <v>1462</v>
      </c>
      <c r="AV714">
        <v>90</v>
      </c>
      <c r="AW714">
        <v>627</v>
      </c>
      <c r="AY714">
        <v>105138</v>
      </c>
    </row>
    <row r="715" spans="1:51" x14ac:dyDescent="0.25">
      <c r="A715" t="s">
        <v>1159</v>
      </c>
      <c r="B715" t="s">
        <v>1160</v>
      </c>
      <c r="C715" t="s">
        <v>157</v>
      </c>
      <c r="D715">
        <v>32</v>
      </c>
      <c r="E715" t="s">
        <v>99</v>
      </c>
      <c r="F715">
        <v>20190610</v>
      </c>
      <c r="G715">
        <v>277</v>
      </c>
      <c r="H715">
        <v>105526</v>
      </c>
      <c r="K715" t="s">
        <v>684</v>
      </c>
      <c r="L715" t="s">
        <v>101</v>
      </c>
      <c r="N715" t="s">
        <v>104</v>
      </c>
      <c r="O715" s="1">
        <v>291252566735</v>
      </c>
      <c r="P715">
        <v>133430</v>
      </c>
      <c r="Q715">
        <v>8</v>
      </c>
      <c r="S715" t="s">
        <v>651</v>
      </c>
      <c r="T715" t="s">
        <v>108</v>
      </c>
      <c r="V715" t="s">
        <v>164</v>
      </c>
      <c r="W715" s="1">
        <v>201533196441</v>
      </c>
      <c r="X715" t="s">
        <v>377</v>
      </c>
      <c r="Y715">
        <v>3</v>
      </c>
      <c r="Z715" t="s">
        <v>173</v>
      </c>
      <c r="AA715">
        <v>85</v>
      </c>
      <c r="AB715">
        <v>14</v>
      </c>
      <c r="AC715">
        <v>2</v>
      </c>
      <c r="AD715">
        <v>76</v>
      </c>
      <c r="AE715">
        <v>44</v>
      </c>
      <c r="AF715">
        <v>35</v>
      </c>
      <c r="AG715">
        <v>18</v>
      </c>
      <c r="AH715">
        <v>11</v>
      </c>
      <c r="AI715">
        <v>5</v>
      </c>
      <c r="AJ715">
        <v>5</v>
      </c>
      <c r="AK715">
        <v>6</v>
      </c>
      <c r="AL715">
        <v>4</v>
      </c>
      <c r="AM715">
        <v>66</v>
      </c>
      <c r="AN715">
        <v>37</v>
      </c>
      <c r="AO715">
        <v>27</v>
      </c>
      <c r="AP715">
        <v>16</v>
      </c>
      <c r="AQ715">
        <v>11</v>
      </c>
      <c r="AR715">
        <v>5</v>
      </c>
      <c r="AS715">
        <v>7</v>
      </c>
      <c r="AT715">
        <v>38</v>
      </c>
      <c r="AU715">
        <v>1170</v>
      </c>
      <c r="AV715">
        <v>25</v>
      </c>
      <c r="AW715">
        <v>1390</v>
      </c>
      <c r="AX715">
        <v>200000</v>
      </c>
    </row>
    <row r="716" spans="1:51" x14ac:dyDescent="0.25">
      <c r="A716" t="s">
        <v>1159</v>
      </c>
      <c r="B716" t="s">
        <v>1160</v>
      </c>
      <c r="C716" t="s">
        <v>157</v>
      </c>
      <c r="D716">
        <v>32</v>
      </c>
      <c r="E716" t="s">
        <v>99</v>
      </c>
      <c r="F716">
        <v>20190610</v>
      </c>
      <c r="G716">
        <v>273</v>
      </c>
      <c r="H716">
        <v>104792</v>
      </c>
      <c r="I716">
        <v>5</v>
      </c>
      <c r="K716" t="s">
        <v>468</v>
      </c>
      <c r="L716" t="s">
        <v>101</v>
      </c>
      <c r="M716">
        <v>193</v>
      </c>
      <c r="N716" t="s">
        <v>138</v>
      </c>
      <c r="O716" s="1">
        <v>32772073922</v>
      </c>
      <c r="P716">
        <v>105449</v>
      </c>
      <c r="S716" t="s">
        <v>738</v>
      </c>
      <c r="T716" t="s">
        <v>101</v>
      </c>
      <c r="U716">
        <v>188</v>
      </c>
      <c r="V716" t="s">
        <v>127</v>
      </c>
      <c r="W716" s="1">
        <v>294592744695</v>
      </c>
      <c r="X716" t="s">
        <v>1166</v>
      </c>
      <c r="Y716">
        <v>3</v>
      </c>
      <c r="Z716" t="s">
        <v>173</v>
      </c>
      <c r="AA716">
        <v>148</v>
      </c>
      <c r="AB716">
        <v>15</v>
      </c>
      <c r="AC716">
        <v>6</v>
      </c>
      <c r="AD716">
        <v>116</v>
      </c>
      <c r="AE716">
        <v>80</v>
      </c>
      <c r="AF716">
        <v>51</v>
      </c>
      <c r="AG716">
        <v>21</v>
      </c>
      <c r="AH716">
        <v>18</v>
      </c>
      <c r="AI716">
        <v>5</v>
      </c>
      <c r="AJ716">
        <v>9</v>
      </c>
      <c r="AK716">
        <v>3</v>
      </c>
      <c r="AL716">
        <v>3</v>
      </c>
      <c r="AM716">
        <v>133</v>
      </c>
      <c r="AN716">
        <v>83</v>
      </c>
      <c r="AO716">
        <v>57</v>
      </c>
      <c r="AP716">
        <v>23</v>
      </c>
      <c r="AQ716">
        <v>18</v>
      </c>
      <c r="AR716">
        <v>8</v>
      </c>
      <c r="AS716">
        <v>12</v>
      </c>
      <c r="AT716">
        <v>16</v>
      </c>
      <c r="AU716">
        <v>2055</v>
      </c>
      <c r="AV716">
        <v>78</v>
      </c>
      <c r="AW716">
        <v>725</v>
      </c>
      <c r="AX716">
        <v>103819</v>
      </c>
    </row>
    <row r="717" spans="1:51" x14ac:dyDescent="0.25">
      <c r="A717" t="s">
        <v>1159</v>
      </c>
      <c r="B717" t="s">
        <v>1160</v>
      </c>
      <c r="C717" t="s">
        <v>157</v>
      </c>
      <c r="D717">
        <v>32</v>
      </c>
      <c r="E717" t="s">
        <v>99</v>
      </c>
      <c r="F717">
        <v>20190610</v>
      </c>
      <c r="G717">
        <v>271</v>
      </c>
      <c r="H717">
        <v>126610</v>
      </c>
      <c r="K717" t="s">
        <v>199</v>
      </c>
      <c r="L717" t="s">
        <v>101</v>
      </c>
      <c r="N717" t="s">
        <v>121</v>
      </c>
      <c r="O717" s="1">
        <v>231594798084</v>
      </c>
      <c r="P717">
        <v>106401</v>
      </c>
      <c r="S717" t="s">
        <v>650</v>
      </c>
      <c r="T717" t="s">
        <v>101</v>
      </c>
      <c r="U717">
        <v>193</v>
      </c>
      <c r="V717" t="s">
        <v>135</v>
      </c>
      <c r="W717" s="1">
        <v>241204654346</v>
      </c>
      <c r="X717" t="s">
        <v>315</v>
      </c>
      <c r="Y717">
        <v>3</v>
      </c>
      <c r="Z717" t="s">
        <v>173</v>
      </c>
      <c r="AA717">
        <v>53</v>
      </c>
      <c r="AB717">
        <v>10</v>
      </c>
      <c r="AC717">
        <v>2</v>
      </c>
      <c r="AD717">
        <v>50</v>
      </c>
      <c r="AE717">
        <v>30</v>
      </c>
      <c r="AF717">
        <v>25</v>
      </c>
      <c r="AG717">
        <v>16</v>
      </c>
      <c r="AH717">
        <v>10</v>
      </c>
      <c r="AI717">
        <v>0</v>
      </c>
      <c r="AJ717">
        <v>0</v>
      </c>
      <c r="AK717">
        <v>8</v>
      </c>
      <c r="AL717">
        <v>2</v>
      </c>
      <c r="AM717">
        <v>49</v>
      </c>
      <c r="AN717">
        <v>34</v>
      </c>
      <c r="AO717">
        <v>25</v>
      </c>
      <c r="AP717">
        <v>6</v>
      </c>
      <c r="AQ717">
        <v>9</v>
      </c>
      <c r="AR717">
        <v>1</v>
      </c>
      <c r="AS717">
        <v>3</v>
      </c>
      <c r="AT717">
        <v>30</v>
      </c>
      <c r="AU717">
        <v>1275</v>
      </c>
      <c r="AV717">
        <v>36</v>
      </c>
      <c r="AW717">
        <v>1225</v>
      </c>
      <c r="AX717">
        <v>133430</v>
      </c>
    </row>
    <row r="718" spans="1:51" x14ac:dyDescent="0.25">
      <c r="A718" t="s">
        <v>155</v>
      </c>
      <c r="B718" t="s">
        <v>156</v>
      </c>
      <c r="C718" t="s">
        <v>157</v>
      </c>
      <c r="D718">
        <v>32</v>
      </c>
      <c r="E718" t="s">
        <v>99</v>
      </c>
      <c r="F718">
        <v>20190617</v>
      </c>
      <c r="G718">
        <v>300</v>
      </c>
      <c r="H718">
        <v>103819</v>
      </c>
      <c r="I718">
        <v>1</v>
      </c>
      <c r="K718" t="s">
        <v>737</v>
      </c>
      <c r="L718" t="s">
        <v>101</v>
      </c>
      <c r="M718">
        <v>185</v>
      </c>
      <c r="N718" t="s">
        <v>118</v>
      </c>
      <c r="O718" s="1">
        <v>378562628337</v>
      </c>
      <c r="P718">
        <v>105676</v>
      </c>
      <c r="S718" t="s">
        <v>201</v>
      </c>
      <c r="T718" t="s">
        <v>101</v>
      </c>
      <c r="U718">
        <v>163</v>
      </c>
      <c r="V718" t="s">
        <v>178</v>
      </c>
      <c r="W718" s="1">
        <v>285256673511</v>
      </c>
      <c r="X718" t="s">
        <v>875</v>
      </c>
      <c r="Y718">
        <v>3</v>
      </c>
      <c r="Z718" t="s">
        <v>196</v>
      </c>
      <c r="AA718">
        <v>83</v>
      </c>
      <c r="AB718">
        <v>7</v>
      </c>
      <c r="AC718">
        <v>1</v>
      </c>
      <c r="AD718">
        <v>58</v>
      </c>
      <c r="AE718">
        <v>35</v>
      </c>
      <c r="AF718">
        <v>29</v>
      </c>
      <c r="AG718">
        <v>15</v>
      </c>
      <c r="AH718">
        <v>9</v>
      </c>
      <c r="AI718">
        <v>3</v>
      </c>
      <c r="AJ718">
        <v>3</v>
      </c>
      <c r="AK718">
        <v>7</v>
      </c>
      <c r="AL718">
        <v>5</v>
      </c>
      <c r="AM718">
        <v>70</v>
      </c>
      <c r="AN718">
        <v>38</v>
      </c>
      <c r="AO718">
        <v>25</v>
      </c>
      <c r="AP718">
        <v>16</v>
      </c>
      <c r="AQ718">
        <v>10</v>
      </c>
      <c r="AR718">
        <v>3</v>
      </c>
      <c r="AS718">
        <v>6</v>
      </c>
      <c r="AT718">
        <v>3</v>
      </c>
      <c r="AU718">
        <v>6420</v>
      </c>
      <c r="AV718">
        <v>33</v>
      </c>
      <c r="AW718">
        <v>1255</v>
      </c>
      <c r="AX718">
        <v>105138</v>
      </c>
      <c r="AY718">
        <v>104925</v>
      </c>
    </row>
    <row r="719" spans="1:51" x14ac:dyDescent="0.25">
      <c r="A719" t="s">
        <v>155</v>
      </c>
      <c r="B719" t="s">
        <v>156</v>
      </c>
      <c r="C719" t="s">
        <v>157</v>
      </c>
      <c r="D719">
        <v>32</v>
      </c>
      <c r="E719" t="s">
        <v>99</v>
      </c>
      <c r="F719">
        <v>20190617</v>
      </c>
      <c r="G719">
        <v>299</v>
      </c>
      <c r="H719">
        <v>103819</v>
      </c>
      <c r="I719">
        <v>1</v>
      </c>
      <c r="K719" t="s">
        <v>737</v>
      </c>
      <c r="L719" t="s">
        <v>101</v>
      </c>
      <c r="M719">
        <v>185</v>
      </c>
      <c r="N719" t="s">
        <v>118</v>
      </c>
      <c r="O719" s="1">
        <v>378562628337</v>
      </c>
      <c r="P719">
        <v>105732</v>
      </c>
      <c r="S719" t="s">
        <v>697</v>
      </c>
      <c r="T719" t="s">
        <v>101</v>
      </c>
      <c r="U719">
        <v>188</v>
      </c>
      <c r="V719" t="s">
        <v>138</v>
      </c>
      <c r="W719" s="1">
        <v>282491444216</v>
      </c>
      <c r="X719" t="s">
        <v>221</v>
      </c>
      <c r="Y719">
        <v>3</v>
      </c>
      <c r="Z719" t="s">
        <v>193</v>
      </c>
      <c r="AA719">
        <v>62</v>
      </c>
      <c r="AB719">
        <v>6</v>
      </c>
      <c r="AC719">
        <v>0</v>
      </c>
      <c r="AD719">
        <v>41</v>
      </c>
      <c r="AE719">
        <v>28</v>
      </c>
      <c r="AF719">
        <v>24</v>
      </c>
      <c r="AG719">
        <v>12</v>
      </c>
      <c r="AH719">
        <v>9</v>
      </c>
      <c r="AI719">
        <v>0</v>
      </c>
      <c r="AJ719">
        <v>0</v>
      </c>
      <c r="AK719">
        <v>10</v>
      </c>
      <c r="AL719">
        <v>3</v>
      </c>
      <c r="AM719">
        <v>61</v>
      </c>
      <c r="AN719">
        <v>39</v>
      </c>
      <c r="AO719">
        <v>27</v>
      </c>
      <c r="AP719">
        <v>9</v>
      </c>
      <c r="AQ719">
        <v>9</v>
      </c>
      <c r="AR719">
        <v>5</v>
      </c>
      <c r="AS719">
        <v>8</v>
      </c>
      <c r="AT719">
        <v>3</v>
      </c>
      <c r="AU719">
        <v>6420</v>
      </c>
      <c r="AV719">
        <v>43</v>
      </c>
      <c r="AW719">
        <v>1008</v>
      </c>
      <c r="AX719">
        <v>200000</v>
      </c>
    </row>
    <row r="720" spans="1:51" x14ac:dyDescent="0.25">
      <c r="A720" t="s">
        <v>155</v>
      </c>
      <c r="B720" t="s">
        <v>156</v>
      </c>
      <c r="C720" t="s">
        <v>157</v>
      </c>
      <c r="D720">
        <v>32</v>
      </c>
      <c r="E720" t="s">
        <v>99</v>
      </c>
      <c r="F720">
        <v>20190617</v>
      </c>
      <c r="G720">
        <v>298</v>
      </c>
      <c r="H720">
        <v>105676</v>
      </c>
      <c r="K720" t="s">
        <v>201</v>
      </c>
      <c r="L720" t="s">
        <v>101</v>
      </c>
      <c r="M720">
        <v>163</v>
      </c>
      <c r="N720" t="s">
        <v>178</v>
      </c>
      <c r="O720" s="1">
        <v>285256673511</v>
      </c>
      <c r="P720">
        <v>126610</v>
      </c>
      <c r="S720" t="s">
        <v>199</v>
      </c>
      <c r="T720" t="s">
        <v>101</v>
      </c>
      <c r="V720" t="s">
        <v>121</v>
      </c>
      <c r="W720" s="1">
        <v>231786447639</v>
      </c>
      <c r="X720" t="s">
        <v>181</v>
      </c>
      <c r="Y720">
        <v>3</v>
      </c>
      <c r="Z720" t="s">
        <v>193</v>
      </c>
      <c r="AA720">
        <v>97</v>
      </c>
      <c r="AB720">
        <v>6</v>
      </c>
      <c r="AC720">
        <v>2</v>
      </c>
      <c r="AD720">
        <v>74</v>
      </c>
      <c r="AE720">
        <v>45</v>
      </c>
      <c r="AF720">
        <v>34</v>
      </c>
      <c r="AG720">
        <v>18</v>
      </c>
      <c r="AH720">
        <v>11</v>
      </c>
      <c r="AI720">
        <v>3</v>
      </c>
      <c r="AJ720">
        <v>3</v>
      </c>
      <c r="AK720">
        <v>14</v>
      </c>
      <c r="AL720">
        <v>0</v>
      </c>
      <c r="AM720">
        <v>65</v>
      </c>
      <c r="AN720">
        <v>40</v>
      </c>
      <c r="AO720">
        <v>33</v>
      </c>
      <c r="AP720">
        <v>11</v>
      </c>
      <c r="AQ720">
        <v>10</v>
      </c>
      <c r="AR720">
        <v>5</v>
      </c>
      <c r="AS720">
        <v>6</v>
      </c>
      <c r="AT720">
        <v>33</v>
      </c>
      <c r="AU720">
        <v>1255</v>
      </c>
      <c r="AV720">
        <v>22</v>
      </c>
      <c r="AW720">
        <v>1505</v>
      </c>
      <c r="AX720">
        <v>103819</v>
      </c>
      <c r="AY720">
        <v>106421</v>
      </c>
    </row>
    <row r="721" spans="1:51" x14ac:dyDescent="0.25">
      <c r="A721" t="s">
        <v>155</v>
      </c>
      <c r="B721" t="s">
        <v>156</v>
      </c>
      <c r="C721" t="s">
        <v>157</v>
      </c>
      <c r="D721">
        <v>32</v>
      </c>
      <c r="E721" t="s">
        <v>99</v>
      </c>
      <c r="F721">
        <v>20190617</v>
      </c>
      <c r="G721">
        <v>297</v>
      </c>
      <c r="H721">
        <v>103819</v>
      </c>
      <c r="I721">
        <v>1</v>
      </c>
      <c r="K721" t="s">
        <v>737</v>
      </c>
      <c r="L721" t="s">
        <v>101</v>
      </c>
      <c r="M721">
        <v>185</v>
      </c>
      <c r="N721" t="s">
        <v>118</v>
      </c>
      <c r="O721" s="1">
        <v>378562628337</v>
      </c>
      <c r="P721">
        <v>105138</v>
      </c>
      <c r="Q721">
        <v>7</v>
      </c>
      <c r="S721" t="s">
        <v>644</v>
      </c>
      <c r="T721" t="s">
        <v>101</v>
      </c>
      <c r="U721">
        <v>183</v>
      </c>
      <c r="V721" t="s">
        <v>154</v>
      </c>
      <c r="W721" s="1">
        <v>311731690623</v>
      </c>
      <c r="X721" t="s">
        <v>429</v>
      </c>
      <c r="Y721">
        <v>3</v>
      </c>
      <c r="Z721" t="s">
        <v>189</v>
      </c>
      <c r="AA721">
        <v>113</v>
      </c>
      <c r="AB721">
        <v>4</v>
      </c>
      <c r="AC721">
        <v>0</v>
      </c>
      <c r="AD721">
        <v>90</v>
      </c>
      <c r="AE721">
        <v>59</v>
      </c>
      <c r="AF721">
        <v>45</v>
      </c>
      <c r="AG721">
        <v>19</v>
      </c>
      <c r="AH721">
        <v>14</v>
      </c>
      <c r="AI721">
        <v>4</v>
      </c>
      <c r="AJ721">
        <v>5</v>
      </c>
      <c r="AK721">
        <v>3</v>
      </c>
      <c r="AL721">
        <v>1</v>
      </c>
      <c r="AM721">
        <v>87</v>
      </c>
      <c r="AN721">
        <v>61</v>
      </c>
      <c r="AO721">
        <v>39</v>
      </c>
      <c r="AP721">
        <v>16</v>
      </c>
      <c r="AQ721">
        <v>15</v>
      </c>
      <c r="AR721">
        <v>3</v>
      </c>
      <c r="AS721">
        <v>6</v>
      </c>
      <c r="AT721">
        <v>3</v>
      </c>
      <c r="AU721">
        <v>6420</v>
      </c>
      <c r="AV721">
        <v>20</v>
      </c>
      <c r="AW721">
        <v>1690</v>
      </c>
      <c r="AX721">
        <v>133430</v>
      </c>
      <c r="AY721">
        <v>126774</v>
      </c>
    </row>
    <row r="722" spans="1:51" x14ac:dyDescent="0.25">
      <c r="A722" t="s">
        <v>155</v>
      </c>
      <c r="B722" t="s">
        <v>156</v>
      </c>
      <c r="C722" t="s">
        <v>157</v>
      </c>
      <c r="D722">
        <v>32</v>
      </c>
      <c r="E722" t="s">
        <v>99</v>
      </c>
      <c r="F722">
        <v>20190617</v>
      </c>
      <c r="G722">
        <v>295</v>
      </c>
      <c r="H722">
        <v>126610</v>
      </c>
      <c r="K722" t="s">
        <v>199</v>
      </c>
      <c r="L722" t="s">
        <v>101</v>
      </c>
      <c r="N722" t="s">
        <v>121</v>
      </c>
      <c r="O722" s="1">
        <v>231786447639</v>
      </c>
      <c r="P722">
        <v>111575</v>
      </c>
      <c r="Q722">
        <v>3</v>
      </c>
      <c r="S722" t="s">
        <v>647</v>
      </c>
      <c r="T722" t="s">
        <v>101</v>
      </c>
      <c r="V722" t="s">
        <v>102</v>
      </c>
      <c r="W722" s="1">
        <v>230718685832</v>
      </c>
      <c r="X722" t="s">
        <v>643</v>
      </c>
      <c r="Y722">
        <v>3</v>
      </c>
      <c r="Z722" t="s">
        <v>189</v>
      </c>
      <c r="AA722">
        <v>89</v>
      </c>
      <c r="AB722">
        <v>6</v>
      </c>
      <c r="AC722">
        <v>1</v>
      </c>
      <c r="AD722">
        <v>64</v>
      </c>
      <c r="AE722">
        <v>46</v>
      </c>
      <c r="AF722">
        <v>39</v>
      </c>
      <c r="AG722">
        <v>10</v>
      </c>
      <c r="AH722">
        <v>10</v>
      </c>
      <c r="AI722">
        <v>4</v>
      </c>
      <c r="AJ722">
        <v>4</v>
      </c>
      <c r="AK722">
        <v>3</v>
      </c>
      <c r="AL722">
        <v>1</v>
      </c>
      <c r="AM722">
        <v>72</v>
      </c>
      <c r="AN722">
        <v>49</v>
      </c>
      <c r="AO722">
        <v>34</v>
      </c>
      <c r="AP722">
        <v>10</v>
      </c>
      <c r="AQ722">
        <v>10</v>
      </c>
      <c r="AR722">
        <v>9</v>
      </c>
      <c r="AS722">
        <v>11</v>
      </c>
      <c r="AT722">
        <v>22</v>
      </c>
      <c r="AU722">
        <v>1505</v>
      </c>
      <c r="AV722">
        <v>9</v>
      </c>
      <c r="AW722">
        <v>2980</v>
      </c>
      <c r="AY722">
        <v>105676</v>
      </c>
    </row>
    <row r="723" spans="1:51" x14ac:dyDescent="0.25">
      <c r="A723" t="s">
        <v>155</v>
      </c>
      <c r="B723" t="s">
        <v>156</v>
      </c>
      <c r="C723" t="s">
        <v>157</v>
      </c>
      <c r="D723">
        <v>32</v>
      </c>
      <c r="E723" t="s">
        <v>99</v>
      </c>
      <c r="F723">
        <v>20190617</v>
      </c>
      <c r="G723">
        <v>294</v>
      </c>
      <c r="H723">
        <v>105676</v>
      </c>
      <c r="K723" t="s">
        <v>201</v>
      </c>
      <c r="L723" t="s">
        <v>101</v>
      </c>
      <c r="M723">
        <v>163</v>
      </c>
      <c r="N723" t="s">
        <v>178</v>
      </c>
      <c r="O723" s="1">
        <v>285256673511</v>
      </c>
      <c r="P723">
        <v>100644</v>
      </c>
      <c r="Q723">
        <v>2</v>
      </c>
      <c r="S723" t="s">
        <v>683</v>
      </c>
      <c r="T723" t="s">
        <v>101</v>
      </c>
      <c r="U723">
        <v>198</v>
      </c>
      <c r="V723" t="s">
        <v>104</v>
      </c>
      <c r="W723" s="1">
        <v>221574264203</v>
      </c>
      <c r="X723" t="s">
        <v>459</v>
      </c>
      <c r="Y723">
        <v>3</v>
      </c>
      <c r="Z723" t="s">
        <v>189</v>
      </c>
      <c r="AA723">
        <v>136</v>
      </c>
      <c r="AB723">
        <v>4</v>
      </c>
      <c r="AC723">
        <v>3</v>
      </c>
      <c r="AD723">
        <v>89</v>
      </c>
      <c r="AE723">
        <v>49</v>
      </c>
      <c r="AF723">
        <v>34</v>
      </c>
      <c r="AG723">
        <v>23</v>
      </c>
      <c r="AH723">
        <v>14</v>
      </c>
      <c r="AI723">
        <v>7</v>
      </c>
      <c r="AJ723">
        <v>10</v>
      </c>
      <c r="AK723">
        <v>14</v>
      </c>
      <c r="AL723">
        <v>9</v>
      </c>
      <c r="AM723">
        <v>106</v>
      </c>
      <c r="AN723">
        <v>70</v>
      </c>
      <c r="AO723">
        <v>51</v>
      </c>
      <c r="AP723">
        <v>12</v>
      </c>
      <c r="AQ723">
        <v>14</v>
      </c>
      <c r="AR723">
        <v>11</v>
      </c>
      <c r="AS723">
        <v>15</v>
      </c>
      <c r="AT723">
        <v>33</v>
      </c>
      <c r="AU723">
        <v>1255</v>
      </c>
      <c r="AV723">
        <v>5</v>
      </c>
      <c r="AW723">
        <v>4360</v>
      </c>
      <c r="AX723">
        <v>104925</v>
      </c>
    </row>
    <row r="724" spans="1:51" x14ac:dyDescent="0.25">
      <c r="A724" t="s">
        <v>155</v>
      </c>
      <c r="B724" t="s">
        <v>156</v>
      </c>
      <c r="C724" t="s">
        <v>157</v>
      </c>
      <c r="D724">
        <v>32</v>
      </c>
      <c r="E724" t="s">
        <v>99</v>
      </c>
      <c r="F724">
        <v>20190617</v>
      </c>
      <c r="G724">
        <v>293</v>
      </c>
      <c r="H724">
        <v>103819</v>
      </c>
      <c r="I724">
        <v>1</v>
      </c>
      <c r="K724" t="s">
        <v>737</v>
      </c>
      <c r="L724" t="s">
        <v>101</v>
      </c>
      <c r="M724">
        <v>185</v>
      </c>
      <c r="N724" t="s">
        <v>118</v>
      </c>
      <c r="O724" s="1">
        <v>378562628337</v>
      </c>
      <c r="P724">
        <v>104542</v>
      </c>
      <c r="R724" t="s">
        <v>158</v>
      </c>
      <c r="S724" t="s">
        <v>892</v>
      </c>
      <c r="T724" t="s">
        <v>101</v>
      </c>
      <c r="U724">
        <v>188</v>
      </c>
      <c r="V724" t="s">
        <v>138</v>
      </c>
      <c r="W724" s="1">
        <v>341656399726</v>
      </c>
      <c r="X724" t="s">
        <v>1167</v>
      </c>
      <c r="Y724">
        <v>3</v>
      </c>
      <c r="Z724" t="s">
        <v>187</v>
      </c>
      <c r="AA724">
        <v>136</v>
      </c>
      <c r="AB724">
        <v>7</v>
      </c>
      <c r="AC724">
        <v>1</v>
      </c>
      <c r="AD724">
        <v>100</v>
      </c>
      <c r="AE724">
        <v>66</v>
      </c>
      <c r="AF724">
        <v>50</v>
      </c>
      <c r="AG724">
        <v>21</v>
      </c>
      <c r="AH724">
        <v>17</v>
      </c>
      <c r="AI724">
        <v>5</v>
      </c>
      <c r="AJ724">
        <v>7</v>
      </c>
      <c r="AK724">
        <v>15</v>
      </c>
      <c r="AL724">
        <v>0</v>
      </c>
      <c r="AM724">
        <v>97</v>
      </c>
      <c r="AN724">
        <v>59</v>
      </c>
      <c r="AO724">
        <v>49</v>
      </c>
      <c r="AP724">
        <v>20</v>
      </c>
      <c r="AQ724">
        <v>17</v>
      </c>
      <c r="AR724">
        <v>2</v>
      </c>
      <c r="AS724">
        <v>4</v>
      </c>
      <c r="AT724">
        <v>3</v>
      </c>
      <c r="AU724">
        <v>6420</v>
      </c>
      <c r="AV724">
        <v>77</v>
      </c>
      <c r="AW724">
        <v>725</v>
      </c>
      <c r="AX724">
        <v>105138</v>
      </c>
      <c r="AY724">
        <v>104926</v>
      </c>
    </row>
    <row r="725" spans="1:51" x14ac:dyDescent="0.25">
      <c r="A725" t="s">
        <v>155</v>
      </c>
      <c r="B725" t="s">
        <v>156</v>
      </c>
      <c r="C725" t="s">
        <v>157</v>
      </c>
      <c r="D725">
        <v>32</v>
      </c>
      <c r="E725" t="s">
        <v>99</v>
      </c>
      <c r="F725">
        <v>20190617</v>
      </c>
      <c r="G725">
        <v>292</v>
      </c>
      <c r="H725">
        <v>105138</v>
      </c>
      <c r="I725">
        <v>7</v>
      </c>
      <c r="K725" t="s">
        <v>644</v>
      </c>
      <c r="L725" t="s">
        <v>101</v>
      </c>
      <c r="M725">
        <v>183</v>
      </c>
      <c r="N725" t="s">
        <v>154</v>
      </c>
      <c r="O725" s="1">
        <v>311731690623</v>
      </c>
      <c r="P725">
        <v>104755</v>
      </c>
      <c r="S725" t="s">
        <v>866</v>
      </c>
      <c r="T725" t="s">
        <v>101</v>
      </c>
      <c r="U725">
        <v>185</v>
      </c>
      <c r="V725" t="s">
        <v>138</v>
      </c>
      <c r="W725" s="1">
        <v>329965776865</v>
      </c>
      <c r="X725" t="s">
        <v>202</v>
      </c>
      <c r="Y725">
        <v>3</v>
      </c>
      <c r="Z725" t="s">
        <v>187</v>
      </c>
      <c r="AA725">
        <v>62</v>
      </c>
      <c r="AB725">
        <v>4</v>
      </c>
      <c r="AC725">
        <v>0</v>
      </c>
      <c r="AD725">
        <v>52</v>
      </c>
      <c r="AE725">
        <v>31</v>
      </c>
      <c r="AF725">
        <v>27</v>
      </c>
      <c r="AG725">
        <v>12</v>
      </c>
      <c r="AH725">
        <v>9</v>
      </c>
      <c r="AI725">
        <v>2</v>
      </c>
      <c r="AJ725">
        <v>2</v>
      </c>
      <c r="AK725">
        <v>2</v>
      </c>
      <c r="AL725">
        <v>3</v>
      </c>
      <c r="AM725">
        <v>41</v>
      </c>
      <c r="AN725">
        <v>25</v>
      </c>
      <c r="AO725">
        <v>17</v>
      </c>
      <c r="AP725">
        <v>8</v>
      </c>
      <c r="AQ725">
        <v>8</v>
      </c>
      <c r="AR725">
        <v>0</v>
      </c>
      <c r="AS725">
        <v>3</v>
      </c>
      <c r="AT725">
        <v>20</v>
      </c>
      <c r="AU725">
        <v>1690</v>
      </c>
      <c r="AV725">
        <v>54</v>
      </c>
      <c r="AW725">
        <v>920</v>
      </c>
      <c r="AX725">
        <v>200000</v>
      </c>
    </row>
    <row r="726" spans="1:51" x14ac:dyDescent="0.25">
      <c r="A726" t="s">
        <v>155</v>
      </c>
      <c r="B726" t="s">
        <v>156</v>
      </c>
      <c r="C726" t="s">
        <v>157</v>
      </c>
      <c r="D726">
        <v>32</v>
      </c>
      <c r="E726" t="s">
        <v>99</v>
      </c>
      <c r="F726">
        <v>20190617</v>
      </c>
      <c r="G726">
        <v>289</v>
      </c>
      <c r="H726">
        <v>126610</v>
      </c>
      <c r="K726" t="s">
        <v>199</v>
      </c>
      <c r="L726" t="s">
        <v>101</v>
      </c>
      <c r="N726" t="s">
        <v>121</v>
      </c>
      <c r="O726" s="1">
        <v>231786447639</v>
      </c>
      <c r="P726">
        <v>104312</v>
      </c>
      <c r="R726" t="s">
        <v>354</v>
      </c>
      <c r="S726" t="s">
        <v>753</v>
      </c>
      <c r="T726" t="s">
        <v>101</v>
      </c>
      <c r="U726">
        <v>190</v>
      </c>
      <c r="V726" t="s">
        <v>121</v>
      </c>
      <c r="W726" s="1">
        <v>35318275154</v>
      </c>
      <c r="X726" t="s">
        <v>246</v>
      </c>
      <c r="Y726">
        <v>3</v>
      </c>
      <c r="Z726" t="s">
        <v>187</v>
      </c>
      <c r="AA726">
        <v>104</v>
      </c>
      <c r="AB726">
        <v>12</v>
      </c>
      <c r="AC726">
        <v>1</v>
      </c>
      <c r="AD726">
        <v>71</v>
      </c>
      <c r="AE726">
        <v>47</v>
      </c>
      <c r="AF726">
        <v>39</v>
      </c>
      <c r="AG726">
        <v>15</v>
      </c>
      <c r="AH726">
        <v>14</v>
      </c>
      <c r="AI726">
        <v>2</v>
      </c>
      <c r="AJ726">
        <v>3</v>
      </c>
      <c r="AK726">
        <v>4</v>
      </c>
      <c r="AL726">
        <v>3</v>
      </c>
      <c r="AM726">
        <v>86</v>
      </c>
      <c r="AN726">
        <v>57</v>
      </c>
      <c r="AO726">
        <v>41</v>
      </c>
      <c r="AP726">
        <v>11</v>
      </c>
      <c r="AQ726">
        <v>13</v>
      </c>
      <c r="AR726">
        <v>2</v>
      </c>
      <c r="AS726">
        <v>5</v>
      </c>
      <c r="AT726">
        <v>22</v>
      </c>
      <c r="AU726">
        <v>1505</v>
      </c>
      <c r="AV726">
        <v>69</v>
      </c>
      <c r="AW726">
        <v>770</v>
      </c>
      <c r="AY726">
        <v>105777</v>
      </c>
    </row>
    <row r="727" spans="1:51" x14ac:dyDescent="0.25">
      <c r="A727" t="s">
        <v>155</v>
      </c>
      <c r="B727" t="s">
        <v>156</v>
      </c>
      <c r="C727" t="s">
        <v>157</v>
      </c>
      <c r="D727">
        <v>32</v>
      </c>
      <c r="E727" t="s">
        <v>99</v>
      </c>
      <c r="F727">
        <v>20190617</v>
      </c>
      <c r="G727">
        <v>288</v>
      </c>
      <c r="H727">
        <v>111575</v>
      </c>
      <c r="I727">
        <v>3</v>
      </c>
      <c r="K727" t="s">
        <v>647</v>
      </c>
      <c r="L727" t="s">
        <v>101</v>
      </c>
      <c r="N727" t="s">
        <v>102</v>
      </c>
      <c r="O727" s="1">
        <v>230718685832</v>
      </c>
      <c r="P727">
        <v>105526</v>
      </c>
      <c r="S727" t="s">
        <v>684</v>
      </c>
      <c r="T727" t="s">
        <v>101</v>
      </c>
      <c r="V727" t="s">
        <v>104</v>
      </c>
      <c r="W727" s="1">
        <v>29144421629</v>
      </c>
      <c r="X727" t="s">
        <v>1168</v>
      </c>
      <c r="Y727">
        <v>3</v>
      </c>
      <c r="Z727" t="s">
        <v>187</v>
      </c>
      <c r="AA727">
        <v>103</v>
      </c>
      <c r="AB727">
        <v>6</v>
      </c>
      <c r="AC727">
        <v>1</v>
      </c>
      <c r="AD727">
        <v>79</v>
      </c>
      <c r="AE727">
        <v>50</v>
      </c>
      <c r="AF727">
        <v>39</v>
      </c>
      <c r="AG727">
        <v>18</v>
      </c>
      <c r="AH727">
        <v>14</v>
      </c>
      <c r="AI727">
        <v>0</v>
      </c>
      <c r="AJ727">
        <v>1</v>
      </c>
      <c r="AK727">
        <v>11</v>
      </c>
      <c r="AL727">
        <v>3</v>
      </c>
      <c r="AM727">
        <v>87</v>
      </c>
      <c r="AN727">
        <v>44</v>
      </c>
      <c r="AO727">
        <v>37</v>
      </c>
      <c r="AP727">
        <v>20</v>
      </c>
      <c r="AQ727">
        <v>14</v>
      </c>
      <c r="AR727">
        <v>5</v>
      </c>
      <c r="AS727">
        <v>7</v>
      </c>
      <c r="AT727">
        <v>9</v>
      </c>
      <c r="AU727">
        <v>2980</v>
      </c>
      <c r="AV727">
        <v>35</v>
      </c>
      <c r="AW727">
        <v>1240</v>
      </c>
      <c r="AX727">
        <v>106421</v>
      </c>
    </row>
    <row r="728" spans="1:51" x14ac:dyDescent="0.25">
      <c r="A728" t="s">
        <v>155</v>
      </c>
      <c r="B728" t="s">
        <v>156</v>
      </c>
      <c r="C728" t="s">
        <v>157</v>
      </c>
      <c r="D728">
        <v>32</v>
      </c>
      <c r="E728" t="s">
        <v>99</v>
      </c>
      <c r="F728">
        <v>20190617</v>
      </c>
      <c r="G728">
        <v>287</v>
      </c>
      <c r="H728">
        <v>105676</v>
      </c>
      <c r="K728" t="s">
        <v>201</v>
      </c>
      <c r="L728" t="s">
        <v>101</v>
      </c>
      <c r="M728">
        <v>163</v>
      </c>
      <c r="N728" t="s">
        <v>178</v>
      </c>
      <c r="O728" s="1">
        <v>285256673511</v>
      </c>
      <c r="P728">
        <v>105430</v>
      </c>
      <c r="S728" t="s">
        <v>667</v>
      </c>
      <c r="T728" t="s">
        <v>101</v>
      </c>
      <c r="V728" t="s">
        <v>668</v>
      </c>
      <c r="W728" s="1">
        <v>295961670089</v>
      </c>
      <c r="X728" t="s">
        <v>978</v>
      </c>
      <c r="Y728">
        <v>3</v>
      </c>
      <c r="Z728" t="s">
        <v>187</v>
      </c>
      <c r="AA728">
        <v>113</v>
      </c>
      <c r="AB728">
        <v>9</v>
      </c>
      <c r="AC728">
        <v>2</v>
      </c>
      <c r="AD728">
        <v>81</v>
      </c>
      <c r="AE728">
        <v>51</v>
      </c>
      <c r="AF728">
        <v>44</v>
      </c>
      <c r="AG728">
        <v>16</v>
      </c>
      <c r="AH728">
        <v>15</v>
      </c>
      <c r="AI728">
        <v>4</v>
      </c>
      <c r="AJ728">
        <v>5</v>
      </c>
      <c r="AK728">
        <v>4</v>
      </c>
      <c r="AL728">
        <v>1</v>
      </c>
      <c r="AM728">
        <v>82</v>
      </c>
      <c r="AN728">
        <v>57</v>
      </c>
      <c r="AO728">
        <v>41</v>
      </c>
      <c r="AP728">
        <v>13</v>
      </c>
      <c r="AQ728">
        <v>14</v>
      </c>
      <c r="AR728">
        <v>3</v>
      </c>
      <c r="AS728">
        <v>5</v>
      </c>
      <c r="AT728">
        <v>33</v>
      </c>
      <c r="AU728">
        <v>1255</v>
      </c>
      <c r="AV728">
        <v>41</v>
      </c>
      <c r="AW728">
        <v>1101</v>
      </c>
      <c r="AX728">
        <v>103819</v>
      </c>
    </row>
    <row r="729" spans="1:51" x14ac:dyDescent="0.25">
      <c r="A729" t="s">
        <v>155</v>
      </c>
      <c r="B729" t="s">
        <v>156</v>
      </c>
      <c r="C729" t="s">
        <v>157</v>
      </c>
      <c r="D729">
        <v>32</v>
      </c>
      <c r="E729" t="s">
        <v>99</v>
      </c>
      <c r="F729">
        <v>20190617</v>
      </c>
      <c r="G729">
        <v>286</v>
      </c>
      <c r="H729">
        <v>100644</v>
      </c>
      <c r="I729">
        <v>2</v>
      </c>
      <c r="K729" t="s">
        <v>683</v>
      </c>
      <c r="L729" t="s">
        <v>101</v>
      </c>
      <c r="M729">
        <v>198</v>
      </c>
      <c r="N729" t="s">
        <v>104</v>
      </c>
      <c r="O729" s="1">
        <v>221574264203</v>
      </c>
      <c r="P729">
        <v>105449</v>
      </c>
      <c r="S729" t="s">
        <v>738</v>
      </c>
      <c r="T729" t="s">
        <v>101</v>
      </c>
      <c r="U729">
        <v>188</v>
      </c>
      <c r="V729" t="s">
        <v>127</v>
      </c>
      <c r="W729" s="1">
        <v>294784394251</v>
      </c>
      <c r="X729" t="s">
        <v>203</v>
      </c>
      <c r="Y729">
        <v>3</v>
      </c>
      <c r="Z729" t="s">
        <v>187</v>
      </c>
      <c r="AA729">
        <v>76</v>
      </c>
      <c r="AB729">
        <v>11</v>
      </c>
      <c r="AC729">
        <v>3</v>
      </c>
      <c r="AD729">
        <v>53</v>
      </c>
      <c r="AE729">
        <v>39</v>
      </c>
      <c r="AF729">
        <v>33</v>
      </c>
      <c r="AG729">
        <v>8</v>
      </c>
      <c r="AH729">
        <v>10</v>
      </c>
      <c r="AI729">
        <v>2</v>
      </c>
      <c r="AJ729">
        <v>2</v>
      </c>
      <c r="AK729">
        <v>4</v>
      </c>
      <c r="AL729">
        <v>1</v>
      </c>
      <c r="AM729">
        <v>66</v>
      </c>
      <c r="AN729">
        <v>45</v>
      </c>
      <c r="AO729">
        <v>28</v>
      </c>
      <c r="AP729">
        <v>12</v>
      </c>
      <c r="AQ729">
        <v>11</v>
      </c>
      <c r="AR729">
        <v>3</v>
      </c>
      <c r="AS729">
        <v>6</v>
      </c>
      <c r="AT729">
        <v>5</v>
      </c>
      <c r="AU729">
        <v>4360</v>
      </c>
      <c r="AV729">
        <v>76</v>
      </c>
      <c r="AW729">
        <v>725</v>
      </c>
      <c r="AX729">
        <v>126774</v>
      </c>
    </row>
    <row r="730" spans="1:51" x14ac:dyDescent="0.25">
      <c r="A730" t="s">
        <v>155</v>
      </c>
      <c r="B730" t="s">
        <v>156</v>
      </c>
      <c r="C730" t="s">
        <v>157</v>
      </c>
      <c r="D730">
        <v>32</v>
      </c>
      <c r="E730" t="s">
        <v>99</v>
      </c>
      <c r="F730">
        <v>20190617</v>
      </c>
      <c r="G730">
        <v>285</v>
      </c>
      <c r="H730">
        <v>103819</v>
      </c>
      <c r="I730">
        <v>1</v>
      </c>
      <c r="K730" t="s">
        <v>737</v>
      </c>
      <c r="L730" t="s">
        <v>101</v>
      </c>
      <c r="M730">
        <v>185</v>
      </c>
      <c r="N730" t="s">
        <v>118</v>
      </c>
      <c r="O730" s="1">
        <v>378562628337</v>
      </c>
      <c r="P730">
        <v>105357</v>
      </c>
      <c r="S730" t="s">
        <v>692</v>
      </c>
      <c r="T730" t="s">
        <v>101</v>
      </c>
      <c r="U730">
        <v>183</v>
      </c>
      <c r="V730" t="s">
        <v>135</v>
      </c>
      <c r="W730" s="1">
        <v>30006844627</v>
      </c>
      <c r="X730" t="s">
        <v>1049</v>
      </c>
      <c r="Y730">
        <v>3</v>
      </c>
      <c r="Z730" t="s">
        <v>173</v>
      </c>
      <c r="AA730">
        <v>77</v>
      </c>
      <c r="AB730">
        <v>9</v>
      </c>
      <c r="AC730">
        <v>5</v>
      </c>
      <c r="AD730">
        <v>63</v>
      </c>
      <c r="AE730">
        <v>42</v>
      </c>
      <c r="AF730">
        <v>38</v>
      </c>
      <c r="AG730">
        <v>11</v>
      </c>
      <c r="AH730">
        <v>11</v>
      </c>
      <c r="AI730">
        <v>1</v>
      </c>
      <c r="AJ730">
        <v>1</v>
      </c>
      <c r="AK730">
        <v>2</v>
      </c>
      <c r="AL730">
        <v>2</v>
      </c>
      <c r="AM730">
        <v>66</v>
      </c>
      <c r="AN730">
        <v>41</v>
      </c>
      <c r="AO730">
        <v>27</v>
      </c>
      <c r="AP730">
        <v>15</v>
      </c>
      <c r="AQ730">
        <v>10</v>
      </c>
      <c r="AR730">
        <v>1</v>
      </c>
      <c r="AS730">
        <v>2</v>
      </c>
      <c r="AT730">
        <v>3</v>
      </c>
      <c r="AU730">
        <v>6420</v>
      </c>
      <c r="AV730">
        <v>57</v>
      </c>
      <c r="AW730">
        <v>875</v>
      </c>
      <c r="AX730">
        <v>133430</v>
      </c>
      <c r="AY730">
        <v>126094</v>
      </c>
    </row>
    <row r="731" spans="1:51" x14ac:dyDescent="0.25">
      <c r="A731" t="s">
        <v>155</v>
      </c>
      <c r="B731" t="s">
        <v>156</v>
      </c>
      <c r="C731" t="s">
        <v>157</v>
      </c>
      <c r="D731">
        <v>32</v>
      </c>
      <c r="E731" t="s">
        <v>99</v>
      </c>
      <c r="F731">
        <v>20190617</v>
      </c>
      <c r="G731">
        <v>282</v>
      </c>
      <c r="H731">
        <v>105138</v>
      </c>
      <c r="I731">
        <v>7</v>
      </c>
      <c r="K731" t="s">
        <v>644</v>
      </c>
      <c r="L731" t="s">
        <v>101</v>
      </c>
      <c r="M731">
        <v>183</v>
      </c>
      <c r="N731" t="s">
        <v>154</v>
      </c>
      <c r="O731" s="1">
        <v>311731690623</v>
      </c>
      <c r="P731">
        <v>126203</v>
      </c>
      <c r="S731" t="s">
        <v>674</v>
      </c>
      <c r="T731" t="s">
        <v>101</v>
      </c>
      <c r="V731" t="s">
        <v>127</v>
      </c>
      <c r="W731" s="1">
        <v>216344969199</v>
      </c>
      <c r="X731" t="s">
        <v>1169</v>
      </c>
      <c r="Y731">
        <v>3</v>
      </c>
      <c r="Z731" t="s">
        <v>173</v>
      </c>
      <c r="AA731">
        <v>83</v>
      </c>
      <c r="AB731">
        <v>4</v>
      </c>
      <c r="AC731">
        <v>1</v>
      </c>
      <c r="AD731">
        <v>55</v>
      </c>
      <c r="AE731">
        <v>35</v>
      </c>
      <c r="AF731">
        <v>31</v>
      </c>
      <c r="AG731">
        <v>14</v>
      </c>
      <c r="AH731">
        <v>9</v>
      </c>
      <c r="AI731">
        <v>0</v>
      </c>
      <c r="AJ731">
        <v>0</v>
      </c>
      <c r="AK731">
        <v>11</v>
      </c>
      <c r="AL731">
        <v>5</v>
      </c>
      <c r="AM731">
        <v>79</v>
      </c>
      <c r="AN731">
        <v>38</v>
      </c>
      <c r="AO731">
        <v>27</v>
      </c>
      <c r="AP731">
        <v>19</v>
      </c>
      <c r="AQ731">
        <v>9</v>
      </c>
      <c r="AR731">
        <v>7</v>
      </c>
      <c r="AS731">
        <v>10</v>
      </c>
      <c r="AT731">
        <v>20</v>
      </c>
      <c r="AU731">
        <v>1690</v>
      </c>
      <c r="AV731">
        <v>42</v>
      </c>
      <c r="AW731">
        <v>1090</v>
      </c>
      <c r="AX731">
        <v>105676</v>
      </c>
    </row>
    <row r="732" spans="1:51" x14ac:dyDescent="0.25">
      <c r="A732" t="s">
        <v>155</v>
      </c>
      <c r="B732" t="s">
        <v>156</v>
      </c>
      <c r="C732" t="s">
        <v>157</v>
      </c>
      <c r="D732">
        <v>32</v>
      </c>
      <c r="E732" t="s">
        <v>99</v>
      </c>
      <c r="F732">
        <v>20190617</v>
      </c>
      <c r="G732">
        <v>278</v>
      </c>
      <c r="H732">
        <v>105732</v>
      </c>
      <c r="K732" t="s">
        <v>697</v>
      </c>
      <c r="L732" t="s">
        <v>101</v>
      </c>
      <c r="M732">
        <v>188</v>
      </c>
      <c r="N732" t="s">
        <v>138</v>
      </c>
      <c r="O732" s="1">
        <v>282491444216</v>
      </c>
      <c r="P732">
        <v>104792</v>
      </c>
      <c r="Q732">
        <v>5</v>
      </c>
      <c r="S732" t="s">
        <v>468</v>
      </c>
      <c r="T732" t="s">
        <v>101</v>
      </c>
      <c r="U732">
        <v>193</v>
      </c>
      <c r="V732" t="s">
        <v>138</v>
      </c>
      <c r="W732" s="1">
        <v>327912388775</v>
      </c>
      <c r="X732" t="s">
        <v>406</v>
      </c>
      <c r="Y732">
        <v>3</v>
      </c>
      <c r="Z732" t="s">
        <v>173</v>
      </c>
      <c r="AA732">
        <v>100</v>
      </c>
      <c r="AB732">
        <v>4</v>
      </c>
      <c r="AC732">
        <v>4</v>
      </c>
      <c r="AD732">
        <v>76</v>
      </c>
      <c r="AE732">
        <v>47</v>
      </c>
      <c r="AF732">
        <v>35</v>
      </c>
      <c r="AG732">
        <v>16</v>
      </c>
      <c r="AH732">
        <v>11</v>
      </c>
      <c r="AI732">
        <v>1</v>
      </c>
      <c r="AJ732">
        <v>2</v>
      </c>
      <c r="AK732">
        <v>5</v>
      </c>
      <c r="AL732">
        <v>8</v>
      </c>
      <c r="AM732">
        <v>86</v>
      </c>
      <c r="AN732">
        <v>52</v>
      </c>
      <c r="AO732">
        <v>34</v>
      </c>
      <c r="AP732">
        <v>16</v>
      </c>
      <c r="AQ732">
        <v>11</v>
      </c>
      <c r="AR732">
        <v>5</v>
      </c>
      <c r="AS732">
        <v>7</v>
      </c>
      <c r="AT732">
        <v>43</v>
      </c>
      <c r="AU732">
        <v>1008</v>
      </c>
      <c r="AV732">
        <v>16</v>
      </c>
      <c r="AW732">
        <v>2055</v>
      </c>
      <c r="AX732">
        <v>104925</v>
      </c>
    </row>
    <row r="733" spans="1:51" x14ac:dyDescent="0.25">
      <c r="A733" t="s">
        <v>155</v>
      </c>
      <c r="B733" t="s">
        <v>156</v>
      </c>
      <c r="C733" t="s">
        <v>157</v>
      </c>
      <c r="D733">
        <v>32</v>
      </c>
      <c r="E733" t="s">
        <v>99</v>
      </c>
      <c r="F733">
        <v>20190617</v>
      </c>
      <c r="G733">
        <v>277</v>
      </c>
      <c r="H733">
        <v>126610</v>
      </c>
      <c r="K733" t="s">
        <v>199</v>
      </c>
      <c r="L733" t="s">
        <v>101</v>
      </c>
      <c r="N733" t="s">
        <v>121</v>
      </c>
      <c r="O733" s="1">
        <v>231786447639</v>
      </c>
      <c r="P733">
        <v>105932</v>
      </c>
      <c r="Q733">
        <v>6</v>
      </c>
      <c r="S733" t="s">
        <v>660</v>
      </c>
      <c r="T733" t="s">
        <v>101</v>
      </c>
      <c r="U733">
        <v>185</v>
      </c>
      <c r="V733" t="s">
        <v>102</v>
      </c>
      <c r="W733" s="1">
        <v>273127994524</v>
      </c>
      <c r="X733" t="s">
        <v>139</v>
      </c>
      <c r="Y733">
        <v>3</v>
      </c>
      <c r="Z733" t="s">
        <v>173</v>
      </c>
      <c r="AA733">
        <v>70</v>
      </c>
      <c r="AB733">
        <v>10</v>
      </c>
      <c r="AC733">
        <v>1</v>
      </c>
      <c r="AD733">
        <v>55</v>
      </c>
      <c r="AE733">
        <v>39</v>
      </c>
      <c r="AF733">
        <v>32</v>
      </c>
      <c r="AG733">
        <v>10</v>
      </c>
      <c r="AH733">
        <v>10</v>
      </c>
      <c r="AI733">
        <v>2</v>
      </c>
      <c r="AJ733">
        <v>2</v>
      </c>
      <c r="AK733">
        <v>1</v>
      </c>
      <c r="AL733">
        <v>2</v>
      </c>
      <c r="AM733">
        <v>56</v>
      </c>
      <c r="AN733">
        <v>28</v>
      </c>
      <c r="AO733">
        <v>20</v>
      </c>
      <c r="AP733">
        <v>19</v>
      </c>
      <c r="AQ733">
        <v>10</v>
      </c>
      <c r="AR733">
        <v>1</v>
      </c>
      <c r="AS733">
        <v>3</v>
      </c>
      <c r="AT733">
        <v>22</v>
      </c>
      <c r="AU733">
        <v>1505</v>
      </c>
      <c r="AV733">
        <v>17</v>
      </c>
      <c r="AW733">
        <v>1970</v>
      </c>
      <c r="AX733">
        <v>105138</v>
      </c>
    </row>
    <row r="734" spans="1:51" x14ac:dyDescent="0.25">
      <c r="A734" t="s">
        <v>155</v>
      </c>
      <c r="B734" t="s">
        <v>156</v>
      </c>
      <c r="C734" t="s">
        <v>157</v>
      </c>
      <c r="D734">
        <v>32</v>
      </c>
      <c r="E734" t="s">
        <v>99</v>
      </c>
      <c r="F734">
        <v>20190617</v>
      </c>
      <c r="G734">
        <v>274</v>
      </c>
      <c r="H734">
        <v>111575</v>
      </c>
      <c r="I734">
        <v>3</v>
      </c>
      <c r="K734" t="s">
        <v>647</v>
      </c>
      <c r="L734" t="s">
        <v>101</v>
      </c>
      <c r="N734" t="s">
        <v>102</v>
      </c>
      <c r="O734" s="1">
        <v>230718685832</v>
      </c>
      <c r="P734">
        <v>200175</v>
      </c>
      <c r="R734" t="s">
        <v>282</v>
      </c>
      <c r="S734" t="s">
        <v>528</v>
      </c>
      <c r="T734" t="s">
        <v>101</v>
      </c>
      <c r="V734" t="s">
        <v>301</v>
      </c>
      <c r="W734" s="1">
        <v>19794661191</v>
      </c>
      <c r="X734" t="s">
        <v>359</v>
      </c>
      <c r="Y734">
        <v>3</v>
      </c>
      <c r="Z734" t="s">
        <v>173</v>
      </c>
      <c r="AA734">
        <v>91</v>
      </c>
      <c r="AB734">
        <v>10</v>
      </c>
      <c r="AC734">
        <v>1</v>
      </c>
      <c r="AD734">
        <v>67</v>
      </c>
      <c r="AE734">
        <v>47</v>
      </c>
      <c r="AF734">
        <v>40</v>
      </c>
      <c r="AG734">
        <v>10</v>
      </c>
      <c r="AH734">
        <v>11</v>
      </c>
      <c r="AI734">
        <v>2</v>
      </c>
      <c r="AJ734">
        <v>3</v>
      </c>
      <c r="AK734">
        <v>2</v>
      </c>
      <c r="AL734">
        <v>1</v>
      </c>
      <c r="AM734">
        <v>75</v>
      </c>
      <c r="AN734">
        <v>45</v>
      </c>
      <c r="AO734">
        <v>32</v>
      </c>
      <c r="AP734">
        <v>17</v>
      </c>
      <c r="AQ734">
        <v>11</v>
      </c>
      <c r="AR734">
        <v>4</v>
      </c>
      <c r="AS734">
        <v>6</v>
      </c>
      <c r="AT734">
        <v>9</v>
      </c>
      <c r="AU734">
        <v>2980</v>
      </c>
      <c r="AV734">
        <v>82</v>
      </c>
      <c r="AW734">
        <v>671</v>
      </c>
      <c r="AX734">
        <v>104926</v>
      </c>
    </row>
    <row r="735" spans="1:51" x14ac:dyDescent="0.25">
      <c r="A735" t="s">
        <v>155</v>
      </c>
      <c r="B735" t="s">
        <v>156</v>
      </c>
      <c r="C735" t="s">
        <v>157</v>
      </c>
      <c r="D735">
        <v>32</v>
      </c>
      <c r="E735" t="s">
        <v>99</v>
      </c>
      <c r="F735">
        <v>20190617</v>
      </c>
      <c r="G735">
        <v>273</v>
      </c>
      <c r="H735">
        <v>105676</v>
      </c>
      <c r="K735" t="s">
        <v>201</v>
      </c>
      <c r="L735" t="s">
        <v>101</v>
      </c>
      <c r="M735">
        <v>163</v>
      </c>
      <c r="N735" t="s">
        <v>178</v>
      </c>
      <c r="O735" s="1">
        <v>285256673511</v>
      </c>
      <c r="P735">
        <v>105550</v>
      </c>
      <c r="Q735">
        <v>8</v>
      </c>
      <c r="S735" t="s">
        <v>654</v>
      </c>
      <c r="T735" t="s">
        <v>108</v>
      </c>
      <c r="U735">
        <v>185</v>
      </c>
      <c r="V735" t="s">
        <v>150</v>
      </c>
      <c r="W735" s="1">
        <v>290841889117</v>
      </c>
      <c r="X735" t="s">
        <v>200</v>
      </c>
      <c r="Y735">
        <v>3</v>
      </c>
      <c r="Z735" t="s">
        <v>173</v>
      </c>
      <c r="AA735">
        <v>50</v>
      </c>
      <c r="AB735">
        <v>9</v>
      </c>
      <c r="AC735">
        <v>0</v>
      </c>
      <c r="AD735">
        <v>37</v>
      </c>
      <c r="AE735">
        <v>21</v>
      </c>
      <c r="AF735">
        <v>18</v>
      </c>
      <c r="AG735">
        <v>11</v>
      </c>
      <c r="AH735">
        <v>7</v>
      </c>
      <c r="AI735">
        <v>0</v>
      </c>
      <c r="AJ735">
        <v>0</v>
      </c>
      <c r="AK735">
        <v>4</v>
      </c>
      <c r="AL735">
        <v>1</v>
      </c>
      <c r="AM735">
        <v>43</v>
      </c>
      <c r="AN735">
        <v>31</v>
      </c>
      <c r="AO735">
        <v>15</v>
      </c>
      <c r="AP735">
        <v>4</v>
      </c>
      <c r="AQ735">
        <v>7</v>
      </c>
      <c r="AR735">
        <v>5</v>
      </c>
      <c r="AS735">
        <v>10</v>
      </c>
      <c r="AT735">
        <v>33</v>
      </c>
      <c r="AU735">
        <v>1255</v>
      </c>
      <c r="AV735">
        <v>24</v>
      </c>
      <c r="AW735">
        <v>1430</v>
      </c>
      <c r="AY735">
        <v>106233</v>
      </c>
    </row>
    <row r="736" spans="1:51" x14ac:dyDescent="0.25">
      <c r="A736" t="s">
        <v>155</v>
      </c>
      <c r="B736" t="s">
        <v>156</v>
      </c>
      <c r="C736" t="s">
        <v>157</v>
      </c>
      <c r="D736">
        <v>32</v>
      </c>
      <c r="E736" t="s">
        <v>99</v>
      </c>
      <c r="F736">
        <v>20190617</v>
      </c>
      <c r="G736">
        <v>270</v>
      </c>
      <c r="H736">
        <v>100644</v>
      </c>
      <c r="I736">
        <v>2</v>
      </c>
      <c r="K736" t="s">
        <v>683</v>
      </c>
      <c r="L736" t="s">
        <v>101</v>
      </c>
      <c r="M736">
        <v>198</v>
      </c>
      <c r="N736" t="s">
        <v>104</v>
      </c>
      <c r="O736" s="1">
        <v>221574264203</v>
      </c>
      <c r="P736">
        <v>104898</v>
      </c>
      <c r="S736" t="s">
        <v>835</v>
      </c>
      <c r="T736" t="s">
        <v>101</v>
      </c>
      <c r="U736">
        <v>190</v>
      </c>
      <c r="V736" t="s">
        <v>369</v>
      </c>
      <c r="W736" s="1">
        <v>321971252567</v>
      </c>
      <c r="X736" t="s">
        <v>289</v>
      </c>
      <c r="Y736">
        <v>3</v>
      </c>
      <c r="Z736" t="s">
        <v>173</v>
      </c>
      <c r="AA736">
        <v>105</v>
      </c>
      <c r="AB736">
        <v>12</v>
      </c>
      <c r="AC736">
        <v>7</v>
      </c>
      <c r="AD736">
        <v>80</v>
      </c>
      <c r="AE736">
        <v>49</v>
      </c>
      <c r="AF736">
        <v>35</v>
      </c>
      <c r="AG736">
        <v>14</v>
      </c>
      <c r="AH736">
        <v>11</v>
      </c>
      <c r="AI736">
        <v>9</v>
      </c>
      <c r="AJ736">
        <v>11</v>
      </c>
      <c r="AK736">
        <v>2</v>
      </c>
      <c r="AL736">
        <v>1</v>
      </c>
      <c r="AM736">
        <v>81</v>
      </c>
      <c r="AN736">
        <v>42</v>
      </c>
      <c r="AO736">
        <v>27</v>
      </c>
      <c r="AP736">
        <v>17</v>
      </c>
      <c r="AQ736">
        <v>11</v>
      </c>
      <c r="AR736">
        <v>10</v>
      </c>
      <c r="AS736">
        <v>14</v>
      </c>
      <c r="AT736">
        <v>5</v>
      </c>
      <c r="AU736">
        <v>4360</v>
      </c>
      <c r="AV736">
        <v>66</v>
      </c>
      <c r="AW736">
        <v>781</v>
      </c>
      <c r="AX736">
        <v>200000</v>
      </c>
    </row>
    <row r="737" spans="1:51" x14ac:dyDescent="0.25">
      <c r="A737" t="s">
        <v>1170</v>
      </c>
      <c r="B737" t="s">
        <v>1171</v>
      </c>
      <c r="C737" t="s">
        <v>157</v>
      </c>
      <c r="D737">
        <v>32</v>
      </c>
      <c r="E737" t="s">
        <v>99</v>
      </c>
      <c r="F737">
        <v>20190617</v>
      </c>
      <c r="G737">
        <v>299</v>
      </c>
      <c r="H737">
        <v>103852</v>
      </c>
      <c r="J737" t="s">
        <v>158</v>
      </c>
      <c r="K737" t="s">
        <v>709</v>
      </c>
      <c r="L737" t="s">
        <v>108</v>
      </c>
      <c r="M737">
        <v>188</v>
      </c>
      <c r="N737" t="s">
        <v>154</v>
      </c>
      <c r="O737" s="1">
        <v>377385352498</v>
      </c>
      <c r="P737">
        <v>200000</v>
      </c>
      <c r="Q737">
        <v>8</v>
      </c>
      <c r="S737" t="s">
        <v>163</v>
      </c>
      <c r="T737" t="s">
        <v>101</v>
      </c>
      <c r="V737" t="s">
        <v>164</v>
      </c>
      <c r="W737" s="1">
        <v>18855578371</v>
      </c>
      <c r="X737" t="s">
        <v>1172</v>
      </c>
      <c r="Y737">
        <v>3</v>
      </c>
      <c r="Z737" t="s">
        <v>193</v>
      </c>
      <c r="AA737">
        <v>136</v>
      </c>
      <c r="AB737">
        <v>15</v>
      </c>
      <c r="AC737">
        <v>3</v>
      </c>
      <c r="AD737">
        <v>106</v>
      </c>
      <c r="AE737">
        <v>70</v>
      </c>
      <c r="AF737">
        <v>56</v>
      </c>
      <c r="AG737">
        <v>20</v>
      </c>
      <c r="AH737">
        <v>16</v>
      </c>
      <c r="AI737">
        <v>8</v>
      </c>
      <c r="AJ737">
        <v>8</v>
      </c>
      <c r="AK737">
        <v>25</v>
      </c>
      <c r="AL737">
        <v>5</v>
      </c>
      <c r="AM737">
        <v>88</v>
      </c>
      <c r="AN737">
        <v>58</v>
      </c>
      <c r="AO737">
        <v>48</v>
      </c>
      <c r="AP737">
        <v>15</v>
      </c>
      <c r="AQ737">
        <v>15</v>
      </c>
      <c r="AR737">
        <v>8</v>
      </c>
      <c r="AS737">
        <v>10</v>
      </c>
      <c r="AT737">
        <v>113</v>
      </c>
      <c r="AU737">
        <v>507</v>
      </c>
      <c r="AV737">
        <v>21</v>
      </c>
      <c r="AW737">
        <v>1522</v>
      </c>
      <c r="AX737">
        <v>105777</v>
      </c>
    </row>
    <row r="738" spans="1:51" x14ac:dyDescent="0.25">
      <c r="A738" t="s">
        <v>1170</v>
      </c>
      <c r="B738" t="s">
        <v>1171</v>
      </c>
      <c r="C738" t="s">
        <v>157</v>
      </c>
      <c r="D738">
        <v>32</v>
      </c>
      <c r="E738" t="s">
        <v>99</v>
      </c>
      <c r="F738">
        <v>20190617</v>
      </c>
      <c r="G738">
        <v>298</v>
      </c>
      <c r="H738">
        <v>104468</v>
      </c>
      <c r="K738" t="s">
        <v>829</v>
      </c>
      <c r="L738" t="s">
        <v>101</v>
      </c>
      <c r="M738">
        <v>183</v>
      </c>
      <c r="N738" t="s">
        <v>138</v>
      </c>
      <c r="O738" s="1">
        <v>3446954141</v>
      </c>
      <c r="P738">
        <v>106421</v>
      </c>
      <c r="Q738">
        <v>4</v>
      </c>
      <c r="S738" t="s">
        <v>265</v>
      </c>
      <c r="T738" t="s">
        <v>101</v>
      </c>
      <c r="V738" t="s">
        <v>102</v>
      </c>
      <c r="W738" s="1">
        <v>233456536619</v>
      </c>
      <c r="X738" t="s">
        <v>1173</v>
      </c>
      <c r="Y738">
        <v>3</v>
      </c>
      <c r="Z738" t="s">
        <v>193</v>
      </c>
      <c r="AA738">
        <v>157</v>
      </c>
      <c r="AB738">
        <v>1</v>
      </c>
      <c r="AC738">
        <v>4</v>
      </c>
      <c r="AD738">
        <v>110</v>
      </c>
      <c r="AE738">
        <v>73</v>
      </c>
      <c r="AF738">
        <v>53</v>
      </c>
      <c r="AG738">
        <v>18</v>
      </c>
      <c r="AH738">
        <v>16</v>
      </c>
      <c r="AI738">
        <v>6</v>
      </c>
      <c r="AJ738">
        <v>8</v>
      </c>
      <c r="AK738">
        <v>13</v>
      </c>
      <c r="AL738">
        <v>3</v>
      </c>
      <c r="AM738">
        <v>94</v>
      </c>
      <c r="AN738">
        <v>56</v>
      </c>
      <c r="AO738">
        <v>40</v>
      </c>
      <c r="AP738">
        <v>18</v>
      </c>
      <c r="AQ738">
        <v>15</v>
      </c>
      <c r="AR738">
        <v>4</v>
      </c>
      <c r="AS738">
        <v>8</v>
      </c>
      <c r="AT738">
        <v>38</v>
      </c>
      <c r="AU738">
        <v>1190</v>
      </c>
      <c r="AV738">
        <v>13</v>
      </c>
      <c r="AW738">
        <v>2625</v>
      </c>
      <c r="AY738">
        <v>111575</v>
      </c>
    </row>
    <row r="739" spans="1:51" x14ac:dyDescent="0.25">
      <c r="A739" t="s">
        <v>1170</v>
      </c>
      <c r="B739" t="s">
        <v>1171</v>
      </c>
      <c r="C739" t="s">
        <v>157</v>
      </c>
      <c r="D739">
        <v>32</v>
      </c>
      <c r="E739" t="s">
        <v>99</v>
      </c>
      <c r="F739">
        <v>20190617</v>
      </c>
      <c r="G739">
        <v>297</v>
      </c>
      <c r="H739">
        <v>200000</v>
      </c>
      <c r="I739">
        <v>8</v>
      </c>
      <c r="K739" t="s">
        <v>163</v>
      </c>
      <c r="L739" t="s">
        <v>101</v>
      </c>
      <c r="N739" t="s">
        <v>164</v>
      </c>
      <c r="O739" s="1">
        <v>18855578371</v>
      </c>
      <c r="P739">
        <v>126774</v>
      </c>
      <c r="Q739">
        <v>1</v>
      </c>
      <c r="S739" t="s">
        <v>294</v>
      </c>
      <c r="T739" t="s">
        <v>101</v>
      </c>
      <c r="V739" t="s">
        <v>295</v>
      </c>
      <c r="W739" s="1">
        <v>208459958932</v>
      </c>
      <c r="X739" t="s">
        <v>225</v>
      </c>
      <c r="Y739">
        <v>3</v>
      </c>
      <c r="Z739" t="s">
        <v>189</v>
      </c>
      <c r="AA739">
        <v>98</v>
      </c>
      <c r="AB739">
        <v>9</v>
      </c>
      <c r="AC739">
        <v>6</v>
      </c>
      <c r="AD739">
        <v>72</v>
      </c>
      <c r="AE739">
        <v>44</v>
      </c>
      <c r="AF739">
        <v>34</v>
      </c>
      <c r="AG739">
        <v>14</v>
      </c>
      <c r="AH739">
        <v>10</v>
      </c>
      <c r="AI739">
        <v>7</v>
      </c>
      <c r="AJ739">
        <v>7</v>
      </c>
      <c r="AK739">
        <v>1</v>
      </c>
      <c r="AL739">
        <v>2</v>
      </c>
      <c r="AM739">
        <v>55</v>
      </c>
      <c r="AN739">
        <v>33</v>
      </c>
      <c r="AO739">
        <v>23</v>
      </c>
      <c r="AP739">
        <v>10</v>
      </c>
      <c r="AQ739">
        <v>10</v>
      </c>
      <c r="AR739">
        <v>2</v>
      </c>
      <c r="AS739">
        <v>5</v>
      </c>
      <c r="AT739">
        <v>21</v>
      </c>
      <c r="AU739">
        <v>1522</v>
      </c>
      <c r="AV739">
        <v>6</v>
      </c>
      <c r="AW739">
        <v>4215</v>
      </c>
      <c r="AX739">
        <v>106421</v>
      </c>
    </row>
    <row r="740" spans="1:51" x14ac:dyDescent="0.25">
      <c r="A740" t="s">
        <v>1170</v>
      </c>
      <c r="B740" t="s">
        <v>1171</v>
      </c>
      <c r="C740" t="s">
        <v>157</v>
      </c>
      <c r="D740">
        <v>32</v>
      </c>
      <c r="E740" t="s">
        <v>99</v>
      </c>
      <c r="F740">
        <v>20190617</v>
      </c>
      <c r="G740">
        <v>295</v>
      </c>
      <c r="H740">
        <v>106421</v>
      </c>
      <c r="I740">
        <v>4</v>
      </c>
      <c r="K740" t="s">
        <v>265</v>
      </c>
      <c r="L740" t="s">
        <v>101</v>
      </c>
      <c r="N740" t="s">
        <v>102</v>
      </c>
      <c r="O740" s="1">
        <v>233456536619</v>
      </c>
      <c r="P740">
        <v>106043</v>
      </c>
      <c r="S740" t="s">
        <v>149</v>
      </c>
      <c r="T740" t="s">
        <v>101</v>
      </c>
      <c r="U740">
        <v>170</v>
      </c>
      <c r="V740" t="s">
        <v>150</v>
      </c>
      <c r="W740" s="1">
        <v>268336755647</v>
      </c>
      <c r="X740" t="s">
        <v>192</v>
      </c>
      <c r="Y740">
        <v>3</v>
      </c>
      <c r="Z740" t="s">
        <v>189</v>
      </c>
      <c r="AA740">
        <v>76</v>
      </c>
      <c r="AB740">
        <v>7</v>
      </c>
      <c r="AC740">
        <v>1</v>
      </c>
      <c r="AD740">
        <v>51</v>
      </c>
      <c r="AE740">
        <v>28</v>
      </c>
      <c r="AF740">
        <v>21</v>
      </c>
      <c r="AG740">
        <v>14</v>
      </c>
      <c r="AH740">
        <v>8</v>
      </c>
      <c r="AI740">
        <v>4</v>
      </c>
      <c r="AJ740">
        <v>4</v>
      </c>
      <c r="AK740">
        <v>0</v>
      </c>
      <c r="AL740">
        <v>1</v>
      </c>
      <c r="AM740">
        <v>67</v>
      </c>
      <c r="AN740">
        <v>37</v>
      </c>
      <c r="AO740">
        <v>20</v>
      </c>
      <c r="AP740">
        <v>13</v>
      </c>
      <c r="AQ740">
        <v>8</v>
      </c>
      <c r="AR740">
        <v>4</v>
      </c>
      <c r="AS740">
        <v>8</v>
      </c>
      <c r="AT740">
        <v>13</v>
      </c>
      <c r="AU740">
        <v>2625</v>
      </c>
      <c r="AV740">
        <v>23</v>
      </c>
      <c r="AW740">
        <v>1440</v>
      </c>
      <c r="AY740">
        <v>106043</v>
      </c>
    </row>
    <row r="741" spans="1:51" x14ac:dyDescent="0.25">
      <c r="A741" t="s">
        <v>1170</v>
      </c>
      <c r="B741" t="s">
        <v>1171</v>
      </c>
      <c r="C741" t="s">
        <v>157</v>
      </c>
      <c r="D741">
        <v>32</v>
      </c>
      <c r="E741" t="s">
        <v>99</v>
      </c>
      <c r="F741">
        <v>20190617</v>
      </c>
      <c r="G741">
        <v>293</v>
      </c>
      <c r="H741">
        <v>126774</v>
      </c>
      <c r="I741">
        <v>1</v>
      </c>
      <c r="K741" t="s">
        <v>294</v>
      </c>
      <c r="L741" t="s">
        <v>101</v>
      </c>
      <c r="N741" t="s">
        <v>295</v>
      </c>
      <c r="O741" s="1">
        <v>208459958932</v>
      </c>
      <c r="P741">
        <v>104871</v>
      </c>
      <c r="S741" t="s">
        <v>698</v>
      </c>
      <c r="T741" t="s">
        <v>101</v>
      </c>
      <c r="U741">
        <v>188</v>
      </c>
      <c r="V741" t="s">
        <v>138</v>
      </c>
      <c r="W741" s="1">
        <v>323422313484</v>
      </c>
      <c r="X741" t="s">
        <v>1174</v>
      </c>
      <c r="Y741">
        <v>3</v>
      </c>
      <c r="Z741" t="s">
        <v>187</v>
      </c>
      <c r="AA741">
        <v>158</v>
      </c>
      <c r="AB741">
        <v>12</v>
      </c>
      <c r="AC741">
        <v>6</v>
      </c>
      <c r="AD741">
        <v>114</v>
      </c>
      <c r="AE741">
        <v>82</v>
      </c>
      <c r="AF741">
        <v>62</v>
      </c>
      <c r="AG741">
        <v>11</v>
      </c>
      <c r="AH741">
        <v>17</v>
      </c>
      <c r="AI741">
        <v>7</v>
      </c>
      <c r="AJ741">
        <v>11</v>
      </c>
      <c r="AK741">
        <v>8</v>
      </c>
      <c r="AL741">
        <v>5</v>
      </c>
      <c r="AM741">
        <v>139</v>
      </c>
      <c r="AN741">
        <v>92</v>
      </c>
      <c r="AO741">
        <v>59</v>
      </c>
      <c r="AP741">
        <v>24</v>
      </c>
      <c r="AQ741">
        <v>17</v>
      </c>
      <c r="AR741">
        <v>10</v>
      </c>
      <c r="AS741">
        <v>13</v>
      </c>
      <c r="AT741">
        <v>6</v>
      </c>
      <c r="AU741">
        <v>4215</v>
      </c>
      <c r="AV741">
        <v>65</v>
      </c>
      <c r="AW741">
        <v>810</v>
      </c>
      <c r="AY741">
        <v>104527</v>
      </c>
    </row>
    <row r="742" spans="1:51" x14ac:dyDescent="0.25">
      <c r="A742" t="s">
        <v>1170</v>
      </c>
      <c r="B742" t="s">
        <v>1171</v>
      </c>
      <c r="C742" t="s">
        <v>157</v>
      </c>
      <c r="D742">
        <v>32</v>
      </c>
      <c r="E742" t="s">
        <v>99</v>
      </c>
      <c r="F742">
        <v>20190617</v>
      </c>
      <c r="G742">
        <v>292</v>
      </c>
      <c r="H742">
        <v>200000</v>
      </c>
      <c r="I742">
        <v>8</v>
      </c>
      <c r="K742" t="s">
        <v>163</v>
      </c>
      <c r="L742" t="s">
        <v>101</v>
      </c>
      <c r="N742" t="s">
        <v>164</v>
      </c>
      <c r="O742" s="1">
        <v>18855578371</v>
      </c>
      <c r="P742">
        <v>106401</v>
      </c>
      <c r="S742" t="s">
        <v>650</v>
      </c>
      <c r="T742" t="s">
        <v>101</v>
      </c>
      <c r="U742">
        <v>193</v>
      </c>
      <c r="V742" t="s">
        <v>135</v>
      </c>
      <c r="W742" s="1">
        <v>241396303901</v>
      </c>
      <c r="X742" t="s">
        <v>1175</v>
      </c>
      <c r="Y742">
        <v>3</v>
      </c>
      <c r="Z742" t="s">
        <v>187</v>
      </c>
      <c r="AA742">
        <v>133</v>
      </c>
      <c r="AB742">
        <v>19</v>
      </c>
      <c r="AC742">
        <v>7</v>
      </c>
      <c r="AD742">
        <v>104</v>
      </c>
      <c r="AE742">
        <v>65</v>
      </c>
      <c r="AF742">
        <v>54</v>
      </c>
      <c r="AG742">
        <v>26</v>
      </c>
      <c r="AH742">
        <v>18</v>
      </c>
      <c r="AI742">
        <v>0</v>
      </c>
      <c r="AJ742">
        <v>0</v>
      </c>
      <c r="AK742">
        <v>17</v>
      </c>
      <c r="AL742">
        <v>3</v>
      </c>
      <c r="AM742">
        <v>107</v>
      </c>
      <c r="AN742">
        <v>71</v>
      </c>
      <c r="AO742">
        <v>56</v>
      </c>
      <c r="AP742">
        <v>24</v>
      </c>
      <c r="AQ742">
        <v>18</v>
      </c>
      <c r="AR742">
        <v>1</v>
      </c>
      <c r="AS742">
        <v>2</v>
      </c>
      <c r="AT742">
        <v>21</v>
      </c>
      <c r="AU742">
        <v>1522</v>
      </c>
      <c r="AV742">
        <v>39</v>
      </c>
      <c r="AW742">
        <v>1180</v>
      </c>
      <c r="AX742">
        <v>103819</v>
      </c>
    </row>
    <row r="743" spans="1:51" x14ac:dyDescent="0.25">
      <c r="A743" t="s">
        <v>1170</v>
      </c>
      <c r="B743" t="s">
        <v>1171</v>
      </c>
      <c r="C743" t="s">
        <v>157</v>
      </c>
      <c r="D743">
        <v>32</v>
      </c>
      <c r="E743" t="s">
        <v>99</v>
      </c>
      <c r="F743">
        <v>20190617</v>
      </c>
      <c r="G743">
        <v>289</v>
      </c>
      <c r="H743">
        <v>106043</v>
      </c>
      <c r="K743" t="s">
        <v>149</v>
      </c>
      <c r="L743" t="s">
        <v>101</v>
      </c>
      <c r="M743">
        <v>170</v>
      </c>
      <c r="N743" t="s">
        <v>150</v>
      </c>
      <c r="O743" s="1">
        <v>268336755647</v>
      </c>
      <c r="P743">
        <v>105227</v>
      </c>
      <c r="Q743">
        <v>5</v>
      </c>
      <c r="S743" t="s">
        <v>784</v>
      </c>
      <c r="T743" t="s">
        <v>101</v>
      </c>
      <c r="U743">
        <v>198</v>
      </c>
      <c r="V743" t="s">
        <v>504</v>
      </c>
      <c r="W743" s="1">
        <v>307159479808</v>
      </c>
      <c r="X743" t="s">
        <v>139</v>
      </c>
      <c r="Y743">
        <v>3</v>
      </c>
      <c r="Z743" t="s">
        <v>187</v>
      </c>
      <c r="AA743">
        <v>82</v>
      </c>
      <c r="AB743">
        <v>3</v>
      </c>
      <c r="AC743">
        <v>3</v>
      </c>
      <c r="AD743">
        <v>52</v>
      </c>
      <c r="AE743">
        <v>33</v>
      </c>
      <c r="AF743">
        <v>26</v>
      </c>
      <c r="AG743">
        <v>13</v>
      </c>
      <c r="AH743">
        <v>10</v>
      </c>
      <c r="AI743">
        <v>2</v>
      </c>
      <c r="AJ743">
        <v>3</v>
      </c>
      <c r="AK743">
        <v>6</v>
      </c>
      <c r="AL743">
        <v>4</v>
      </c>
      <c r="AM743">
        <v>63</v>
      </c>
      <c r="AN743">
        <v>37</v>
      </c>
      <c r="AO743">
        <v>27</v>
      </c>
      <c r="AP743">
        <v>11</v>
      </c>
      <c r="AQ743">
        <v>10</v>
      </c>
      <c r="AR743">
        <v>5</v>
      </c>
      <c r="AS743">
        <v>8</v>
      </c>
      <c r="AT743">
        <v>23</v>
      </c>
      <c r="AU743">
        <v>1440</v>
      </c>
      <c r="AV743">
        <v>15</v>
      </c>
      <c r="AW743">
        <v>2395</v>
      </c>
      <c r="AX743">
        <v>126774</v>
      </c>
    </row>
    <row r="744" spans="1:51" x14ac:dyDescent="0.25">
      <c r="A744" t="s">
        <v>1170</v>
      </c>
      <c r="B744" t="s">
        <v>1171</v>
      </c>
      <c r="C744" t="s">
        <v>157</v>
      </c>
      <c r="D744">
        <v>32</v>
      </c>
      <c r="E744" t="s">
        <v>99</v>
      </c>
      <c r="F744">
        <v>20190617</v>
      </c>
      <c r="G744">
        <v>288</v>
      </c>
      <c r="H744">
        <v>106421</v>
      </c>
      <c r="I744">
        <v>4</v>
      </c>
      <c r="K744" t="s">
        <v>265</v>
      </c>
      <c r="L744" t="s">
        <v>101</v>
      </c>
      <c r="N744" t="s">
        <v>102</v>
      </c>
      <c r="O744" s="1">
        <v>233456536619</v>
      </c>
      <c r="P744">
        <v>106298</v>
      </c>
      <c r="S744" t="s">
        <v>908</v>
      </c>
      <c r="T744" t="s">
        <v>101</v>
      </c>
      <c r="U744">
        <v>185</v>
      </c>
      <c r="V744" t="s">
        <v>138</v>
      </c>
      <c r="W744" s="1">
        <v>25311430527</v>
      </c>
      <c r="X744" t="s">
        <v>1176</v>
      </c>
      <c r="Y744">
        <v>3</v>
      </c>
      <c r="Z744" t="s">
        <v>187</v>
      </c>
      <c r="AA744">
        <v>134</v>
      </c>
      <c r="AB744">
        <v>11</v>
      </c>
      <c r="AC744">
        <v>4</v>
      </c>
      <c r="AD744">
        <v>110</v>
      </c>
      <c r="AE744">
        <v>64</v>
      </c>
      <c r="AF744">
        <v>44</v>
      </c>
      <c r="AG744">
        <v>29</v>
      </c>
      <c r="AH744">
        <v>17</v>
      </c>
      <c r="AI744">
        <v>0</v>
      </c>
      <c r="AJ744">
        <v>3</v>
      </c>
      <c r="AK744">
        <v>2</v>
      </c>
      <c r="AL744">
        <v>4</v>
      </c>
      <c r="AM744">
        <v>110</v>
      </c>
      <c r="AN744">
        <v>63</v>
      </c>
      <c r="AO744">
        <v>44</v>
      </c>
      <c r="AP744">
        <v>25</v>
      </c>
      <c r="AQ744">
        <v>17</v>
      </c>
      <c r="AR744">
        <v>3</v>
      </c>
      <c r="AS744">
        <v>7</v>
      </c>
      <c r="AT744">
        <v>13</v>
      </c>
      <c r="AU744">
        <v>2625</v>
      </c>
      <c r="AV744">
        <v>29</v>
      </c>
      <c r="AW744">
        <v>1295</v>
      </c>
      <c r="AX744">
        <v>133430</v>
      </c>
    </row>
    <row r="745" spans="1:51" x14ac:dyDescent="0.25">
      <c r="A745" t="s">
        <v>1170</v>
      </c>
      <c r="B745" t="s">
        <v>1171</v>
      </c>
      <c r="C745" t="s">
        <v>157</v>
      </c>
      <c r="D745">
        <v>32</v>
      </c>
      <c r="E745" t="s">
        <v>99</v>
      </c>
      <c r="F745">
        <v>20190617</v>
      </c>
      <c r="G745">
        <v>287</v>
      </c>
      <c r="H745">
        <v>103917</v>
      </c>
      <c r="J745" t="s">
        <v>354</v>
      </c>
      <c r="K745" t="s">
        <v>298</v>
      </c>
      <c r="L745" t="s">
        <v>101</v>
      </c>
      <c r="M745">
        <v>190</v>
      </c>
      <c r="N745" t="s">
        <v>138</v>
      </c>
      <c r="O745" s="1">
        <v>37401779603</v>
      </c>
      <c r="P745">
        <v>104527</v>
      </c>
      <c r="Q745">
        <v>7</v>
      </c>
      <c r="S745" t="s">
        <v>694</v>
      </c>
      <c r="T745" t="s">
        <v>101</v>
      </c>
      <c r="U745">
        <v>183</v>
      </c>
      <c r="V745" t="s">
        <v>118</v>
      </c>
      <c r="W745" s="1">
        <v>342203969884</v>
      </c>
      <c r="X745" t="s">
        <v>1177</v>
      </c>
      <c r="Y745">
        <v>3</v>
      </c>
      <c r="Z745" t="s">
        <v>187</v>
      </c>
      <c r="AA745">
        <v>130</v>
      </c>
      <c r="AB745">
        <v>4</v>
      </c>
      <c r="AC745">
        <v>6</v>
      </c>
      <c r="AD745">
        <v>103</v>
      </c>
      <c r="AE745">
        <v>54</v>
      </c>
      <c r="AF745">
        <v>41</v>
      </c>
      <c r="AG745">
        <v>31</v>
      </c>
      <c r="AH745">
        <v>16</v>
      </c>
      <c r="AI745">
        <v>1</v>
      </c>
      <c r="AJ745">
        <v>3</v>
      </c>
      <c r="AK745">
        <v>18</v>
      </c>
      <c r="AL745">
        <v>2</v>
      </c>
      <c r="AM745">
        <v>92</v>
      </c>
      <c r="AN745">
        <v>60</v>
      </c>
      <c r="AO745">
        <v>53</v>
      </c>
      <c r="AP745">
        <v>16</v>
      </c>
      <c r="AQ745">
        <v>17</v>
      </c>
      <c r="AR745">
        <v>5</v>
      </c>
      <c r="AS745">
        <v>7</v>
      </c>
      <c r="AT745">
        <v>191</v>
      </c>
      <c r="AU745">
        <v>272</v>
      </c>
      <c r="AV745">
        <v>19</v>
      </c>
      <c r="AW745">
        <v>1715</v>
      </c>
      <c r="AX745">
        <v>126094</v>
      </c>
    </row>
    <row r="746" spans="1:51" x14ac:dyDescent="0.25">
      <c r="A746" t="s">
        <v>1170</v>
      </c>
      <c r="B746" t="s">
        <v>1171</v>
      </c>
      <c r="C746" t="s">
        <v>157</v>
      </c>
      <c r="D746">
        <v>32</v>
      </c>
      <c r="E746" t="s">
        <v>99</v>
      </c>
      <c r="F746">
        <v>20190617</v>
      </c>
      <c r="G746">
        <v>285</v>
      </c>
      <c r="H746">
        <v>126774</v>
      </c>
      <c r="I746">
        <v>1</v>
      </c>
      <c r="K746" t="s">
        <v>294</v>
      </c>
      <c r="L746" t="s">
        <v>101</v>
      </c>
      <c r="N746" t="s">
        <v>295</v>
      </c>
      <c r="O746" s="1">
        <v>208459958932</v>
      </c>
      <c r="P746">
        <v>106378</v>
      </c>
      <c r="S746" t="s">
        <v>194</v>
      </c>
      <c r="T746" t="s">
        <v>101</v>
      </c>
      <c r="V746" t="s">
        <v>191</v>
      </c>
      <c r="W746" s="1">
        <v>244380561259</v>
      </c>
      <c r="X746" t="s">
        <v>203</v>
      </c>
      <c r="Y746">
        <v>3</v>
      </c>
      <c r="Z746" t="s">
        <v>173</v>
      </c>
      <c r="AA746">
        <v>83</v>
      </c>
      <c r="AB746">
        <v>3</v>
      </c>
      <c r="AC746">
        <v>2</v>
      </c>
      <c r="AD746">
        <v>64</v>
      </c>
      <c r="AE746">
        <v>43</v>
      </c>
      <c r="AF746">
        <v>35</v>
      </c>
      <c r="AG746">
        <v>11</v>
      </c>
      <c r="AH746">
        <v>10</v>
      </c>
      <c r="AI746">
        <v>2</v>
      </c>
      <c r="AJ746">
        <v>2</v>
      </c>
      <c r="AK746">
        <v>6</v>
      </c>
      <c r="AL746">
        <v>2</v>
      </c>
      <c r="AM746">
        <v>69</v>
      </c>
      <c r="AN746">
        <v>46</v>
      </c>
      <c r="AO746">
        <v>30</v>
      </c>
      <c r="AP746">
        <v>12</v>
      </c>
      <c r="AQ746">
        <v>11</v>
      </c>
      <c r="AR746">
        <v>6</v>
      </c>
      <c r="AS746">
        <v>9</v>
      </c>
      <c r="AT746">
        <v>6</v>
      </c>
      <c r="AU746">
        <v>4215</v>
      </c>
      <c r="AV746">
        <v>30</v>
      </c>
      <c r="AW746">
        <v>1280</v>
      </c>
      <c r="AX746">
        <v>105676</v>
      </c>
    </row>
    <row r="747" spans="1:51" x14ac:dyDescent="0.25">
      <c r="A747" t="s">
        <v>1170</v>
      </c>
      <c r="B747" t="s">
        <v>1171</v>
      </c>
      <c r="C747" t="s">
        <v>157</v>
      </c>
      <c r="D747">
        <v>32</v>
      </c>
      <c r="E747" t="s">
        <v>99</v>
      </c>
      <c r="F747">
        <v>20190617</v>
      </c>
      <c r="G747">
        <v>282</v>
      </c>
      <c r="H747">
        <v>200000</v>
      </c>
      <c r="I747">
        <v>8</v>
      </c>
      <c r="K747" t="s">
        <v>163</v>
      </c>
      <c r="L747" t="s">
        <v>101</v>
      </c>
      <c r="N747" t="s">
        <v>164</v>
      </c>
      <c r="O747" s="1">
        <v>18855578371</v>
      </c>
      <c r="P747">
        <v>105777</v>
      </c>
      <c r="S747" t="s">
        <v>114</v>
      </c>
      <c r="T747" t="s">
        <v>101</v>
      </c>
      <c r="U747">
        <v>188</v>
      </c>
      <c r="V747" t="s">
        <v>115</v>
      </c>
      <c r="W747" s="1">
        <v>280876112252</v>
      </c>
      <c r="X747" t="s">
        <v>139</v>
      </c>
      <c r="Y747">
        <v>3</v>
      </c>
      <c r="Z747" t="s">
        <v>173</v>
      </c>
      <c r="AA747">
        <v>74</v>
      </c>
      <c r="AB747">
        <v>15</v>
      </c>
      <c r="AC747">
        <v>4</v>
      </c>
      <c r="AD747">
        <v>63</v>
      </c>
      <c r="AE747">
        <v>41</v>
      </c>
      <c r="AF747">
        <v>35</v>
      </c>
      <c r="AG747">
        <v>11</v>
      </c>
      <c r="AH747">
        <v>10</v>
      </c>
      <c r="AI747">
        <v>2</v>
      </c>
      <c r="AJ747">
        <v>2</v>
      </c>
      <c r="AK747">
        <v>6</v>
      </c>
      <c r="AL747">
        <v>2</v>
      </c>
      <c r="AM747">
        <v>47</v>
      </c>
      <c r="AN747">
        <v>32</v>
      </c>
      <c r="AO747">
        <v>25</v>
      </c>
      <c r="AP747">
        <v>11</v>
      </c>
      <c r="AQ747">
        <v>10</v>
      </c>
      <c r="AR747">
        <v>1</v>
      </c>
      <c r="AS747">
        <v>3</v>
      </c>
      <c r="AT747">
        <v>21</v>
      </c>
      <c r="AU747">
        <v>1522</v>
      </c>
      <c r="AV747">
        <v>45</v>
      </c>
      <c r="AW747">
        <v>997</v>
      </c>
      <c r="AY747">
        <v>100644</v>
      </c>
    </row>
    <row r="748" spans="1:51" x14ac:dyDescent="0.25">
      <c r="A748" t="s">
        <v>1170</v>
      </c>
      <c r="B748" t="s">
        <v>1171</v>
      </c>
      <c r="C748" t="s">
        <v>157</v>
      </c>
      <c r="D748">
        <v>32</v>
      </c>
      <c r="E748" t="s">
        <v>99</v>
      </c>
      <c r="F748">
        <v>20190617</v>
      </c>
      <c r="G748">
        <v>281</v>
      </c>
      <c r="H748">
        <v>105223</v>
      </c>
      <c r="I748">
        <v>3</v>
      </c>
      <c r="K748" t="s">
        <v>1091</v>
      </c>
      <c r="L748" t="s">
        <v>101</v>
      </c>
      <c r="M748">
        <v>198</v>
      </c>
      <c r="N748" t="s">
        <v>150</v>
      </c>
      <c r="O748" s="1">
        <v>307296372348</v>
      </c>
      <c r="P748">
        <v>133430</v>
      </c>
      <c r="S748" t="s">
        <v>651</v>
      </c>
      <c r="T748" t="s">
        <v>108</v>
      </c>
      <c r="V748" t="s">
        <v>164</v>
      </c>
      <c r="W748" s="1">
        <v>201724845996</v>
      </c>
      <c r="X748" t="s">
        <v>377</v>
      </c>
      <c r="Y748">
        <v>3</v>
      </c>
      <c r="Z748" t="s">
        <v>173</v>
      </c>
      <c r="AA748">
        <v>76</v>
      </c>
      <c r="AB748">
        <v>11</v>
      </c>
      <c r="AC748">
        <v>2</v>
      </c>
      <c r="AD748">
        <v>61</v>
      </c>
      <c r="AE748">
        <v>44</v>
      </c>
      <c r="AF748">
        <v>34</v>
      </c>
      <c r="AG748">
        <v>11</v>
      </c>
      <c r="AH748">
        <v>11</v>
      </c>
      <c r="AI748">
        <v>0</v>
      </c>
      <c r="AJ748">
        <v>0</v>
      </c>
      <c r="AK748">
        <v>10</v>
      </c>
      <c r="AL748">
        <v>2</v>
      </c>
      <c r="AM748">
        <v>58</v>
      </c>
      <c r="AN748">
        <v>32</v>
      </c>
      <c r="AO748">
        <v>23</v>
      </c>
      <c r="AP748">
        <v>17</v>
      </c>
      <c r="AQ748">
        <v>11</v>
      </c>
      <c r="AR748">
        <v>1</v>
      </c>
      <c r="AS748">
        <v>3</v>
      </c>
      <c r="AT748">
        <v>12</v>
      </c>
      <c r="AU748">
        <v>2695</v>
      </c>
      <c r="AV748">
        <v>25</v>
      </c>
      <c r="AW748">
        <v>1390</v>
      </c>
      <c r="AY748">
        <v>126610</v>
      </c>
    </row>
    <row r="749" spans="1:51" x14ac:dyDescent="0.25">
      <c r="A749" t="s">
        <v>1170</v>
      </c>
      <c r="B749" t="s">
        <v>1171</v>
      </c>
      <c r="C749" t="s">
        <v>157</v>
      </c>
      <c r="D749">
        <v>32</v>
      </c>
      <c r="E749" t="s">
        <v>99</v>
      </c>
      <c r="F749">
        <v>20190617</v>
      </c>
      <c r="G749">
        <v>277</v>
      </c>
      <c r="H749">
        <v>105227</v>
      </c>
      <c r="I749">
        <v>5</v>
      </c>
      <c r="K749" t="s">
        <v>784</v>
      </c>
      <c r="L749" t="s">
        <v>101</v>
      </c>
      <c r="M749">
        <v>198</v>
      </c>
      <c r="N749" t="s">
        <v>504</v>
      </c>
      <c r="O749" s="1">
        <v>307159479808</v>
      </c>
      <c r="P749">
        <v>106426</v>
      </c>
      <c r="S749" t="s">
        <v>217</v>
      </c>
      <c r="T749" t="s">
        <v>101</v>
      </c>
      <c r="V749" t="s">
        <v>218</v>
      </c>
      <c r="W749" s="1">
        <v>230472279261</v>
      </c>
      <c r="X749" t="s">
        <v>1178</v>
      </c>
      <c r="Y749">
        <v>3</v>
      </c>
      <c r="Z749" t="s">
        <v>173</v>
      </c>
      <c r="AA749">
        <v>77</v>
      </c>
      <c r="AB749">
        <v>7</v>
      </c>
      <c r="AC749">
        <v>5</v>
      </c>
      <c r="AD749">
        <v>56</v>
      </c>
      <c r="AE749">
        <v>37</v>
      </c>
      <c r="AF749">
        <v>29</v>
      </c>
      <c r="AG749">
        <v>10</v>
      </c>
      <c r="AH749">
        <v>10</v>
      </c>
      <c r="AI749">
        <v>0</v>
      </c>
      <c r="AJ749">
        <v>2</v>
      </c>
      <c r="AK749">
        <v>7</v>
      </c>
      <c r="AL749">
        <v>2</v>
      </c>
      <c r="AM749">
        <v>64</v>
      </c>
      <c r="AN749">
        <v>45</v>
      </c>
      <c r="AO749">
        <v>26</v>
      </c>
      <c r="AP749">
        <v>6</v>
      </c>
      <c r="AQ749">
        <v>9</v>
      </c>
      <c r="AR749">
        <v>5</v>
      </c>
      <c r="AS749">
        <v>9</v>
      </c>
      <c r="AT749">
        <v>15</v>
      </c>
      <c r="AU749">
        <v>2395</v>
      </c>
      <c r="AV749">
        <v>32</v>
      </c>
      <c r="AW749">
        <v>1268</v>
      </c>
      <c r="AX749">
        <v>200000</v>
      </c>
    </row>
    <row r="750" spans="1:51" x14ac:dyDescent="0.25">
      <c r="A750" t="s">
        <v>1170</v>
      </c>
      <c r="B750" t="s">
        <v>1171</v>
      </c>
      <c r="C750" t="s">
        <v>157</v>
      </c>
      <c r="D750">
        <v>32</v>
      </c>
      <c r="E750" t="s">
        <v>99</v>
      </c>
      <c r="F750">
        <v>20190617</v>
      </c>
      <c r="G750">
        <v>276</v>
      </c>
      <c r="H750">
        <v>106043</v>
      </c>
      <c r="K750" t="s">
        <v>149</v>
      </c>
      <c r="L750" t="s">
        <v>101</v>
      </c>
      <c r="M750">
        <v>170</v>
      </c>
      <c r="N750" t="s">
        <v>150</v>
      </c>
      <c r="O750" s="1">
        <v>268336755647</v>
      </c>
      <c r="P750">
        <v>122330</v>
      </c>
      <c r="R750" t="s">
        <v>354</v>
      </c>
      <c r="S750" t="s">
        <v>819</v>
      </c>
      <c r="T750" t="s">
        <v>101</v>
      </c>
      <c r="V750" t="s">
        <v>213</v>
      </c>
      <c r="W750" s="1">
        <v>219986310746</v>
      </c>
      <c r="X750" t="s">
        <v>236</v>
      </c>
      <c r="Y750">
        <v>3</v>
      </c>
      <c r="Z750" t="s">
        <v>173</v>
      </c>
      <c r="AA750">
        <v>51</v>
      </c>
      <c r="AB750">
        <v>1</v>
      </c>
      <c r="AC750">
        <v>3</v>
      </c>
      <c r="AD750">
        <v>40</v>
      </c>
      <c r="AE750">
        <v>25</v>
      </c>
      <c r="AF750">
        <v>23</v>
      </c>
      <c r="AG750">
        <v>9</v>
      </c>
      <c r="AH750">
        <v>8</v>
      </c>
      <c r="AI750">
        <v>0</v>
      </c>
      <c r="AJ750">
        <v>0</v>
      </c>
      <c r="AK750">
        <v>4</v>
      </c>
      <c r="AL750">
        <v>5</v>
      </c>
      <c r="AM750">
        <v>51</v>
      </c>
      <c r="AN750">
        <v>26</v>
      </c>
      <c r="AO750">
        <v>16</v>
      </c>
      <c r="AP750">
        <v>11</v>
      </c>
      <c r="AQ750">
        <v>9</v>
      </c>
      <c r="AR750">
        <v>3</v>
      </c>
      <c r="AS750">
        <v>7</v>
      </c>
      <c r="AT750">
        <v>23</v>
      </c>
      <c r="AU750">
        <v>1440</v>
      </c>
      <c r="AV750">
        <v>85</v>
      </c>
      <c r="AW750">
        <v>662</v>
      </c>
      <c r="AX750">
        <v>126094</v>
      </c>
    </row>
    <row r="751" spans="1:51" x14ac:dyDescent="0.25">
      <c r="A751" t="s">
        <v>1170</v>
      </c>
      <c r="B751" t="s">
        <v>1171</v>
      </c>
      <c r="C751" t="s">
        <v>157</v>
      </c>
      <c r="D751">
        <v>32</v>
      </c>
      <c r="E751" t="s">
        <v>99</v>
      </c>
      <c r="F751">
        <v>20190617</v>
      </c>
      <c r="G751">
        <v>274</v>
      </c>
      <c r="H751">
        <v>106421</v>
      </c>
      <c r="I751">
        <v>4</v>
      </c>
      <c r="K751" t="s">
        <v>265</v>
      </c>
      <c r="L751" t="s">
        <v>101</v>
      </c>
      <c r="N751" t="s">
        <v>102</v>
      </c>
      <c r="O751" s="1">
        <v>233456536619</v>
      </c>
      <c r="P751">
        <v>104269</v>
      </c>
      <c r="S751" t="s">
        <v>779</v>
      </c>
      <c r="T751" t="s">
        <v>108</v>
      </c>
      <c r="U751">
        <v>188</v>
      </c>
      <c r="V751" t="s">
        <v>154</v>
      </c>
      <c r="W751" s="1">
        <v>355865845311</v>
      </c>
      <c r="X751" t="s">
        <v>251</v>
      </c>
      <c r="Y751">
        <v>3</v>
      </c>
      <c r="Z751" t="s">
        <v>173</v>
      </c>
      <c r="AA751">
        <v>70</v>
      </c>
      <c r="AB751">
        <v>6</v>
      </c>
      <c r="AC751">
        <v>1</v>
      </c>
      <c r="AD751">
        <v>55</v>
      </c>
      <c r="AE751">
        <v>37</v>
      </c>
      <c r="AF751">
        <v>29</v>
      </c>
      <c r="AG751">
        <v>11</v>
      </c>
      <c r="AH751">
        <v>9</v>
      </c>
      <c r="AI751">
        <v>3</v>
      </c>
      <c r="AJ751">
        <v>3</v>
      </c>
      <c r="AK751">
        <v>7</v>
      </c>
      <c r="AL751">
        <v>6</v>
      </c>
      <c r="AM751">
        <v>59</v>
      </c>
      <c r="AN751">
        <v>29</v>
      </c>
      <c r="AO751">
        <v>22</v>
      </c>
      <c r="AP751">
        <v>11</v>
      </c>
      <c r="AQ751">
        <v>9</v>
      </c>
      <c r="AR751">
        <v>4</v>
      </c>
      <c r="AS751">
        <v>7</v>
      </c>
      <c r="AT751">
        <v>13</v>
      </c>
      <c r="AU751">
        <v>2625</v>
      </c>
      <c r="AV751">
        <v>37</v>
      </c>
      <c r="AW751">
        <v>1210</v>
      </c>
      <c r="AX751">
        <v>106426</v>
      </c>
    </row>
    <row r="752" spans="1:51" x14ac:dyDescent="0.25">
      <c r="A752" t="s">
        <v>1170</v>
      </c>
      <c r="B752" t="s">
        <v>1171</v>
      </c>
      <c r="C752" t="s">
        <v>157</v>
      </c>
      <c r="D752">
        <v>32</v>
      </c>
      <c r="E752" t="s">
        <v>99</v>
      </c>
      <c r="F752">
        <v>20190617</v>
      </c>
      <c r="G752">
        <v>273</v>
      </c>
      <c r="H752">
        <v>104527</v>
      </c>
      <c r="I752">
        <v>7</v>
      </c>
      <c r="K752" t="s">
        <v>694</v>
      </c>
      <c r="L752" t="s">
        <v>101</v>
      </c>
      <c r="M752">
        <v>183</v>
      </c>
      <c r="N752" t="s">
        <v>118</v>
      </c>
      <c r="O752" s="1">
        <v>342203969884</v>
      </c>
      <c r="P752">
        <v>105554</v>
      </c>
      <c r="R752" t="s">
        <v>158</v>
      </c>
      <c r="S752" t="s">
        <v>190</v>
      </c>
      <c r="T752" t="s">
        <v>101</v>
      </c>
      <c r="U752">
        <v>175</v>
      </c>
      <c r="V752" t="s">
        <v>191</v>
      </c>
      <c r="W752" s="1">
        <v>29067761807</v>
      </c>
      <c r="X752" t="s">
        <v>315</v>
      </c>
      <c r="Y752">
        <v>3</v>
      </c>
      <c r="Z752" t="s">
        <v>173</v>
      </c>
      <c r="AA752">
        <v>72</v>
      </c>
      <c r="AB752">
        <v>7</v>
      </c>
      <c r="AC752">
        <v>1</v>
      </c>
      <c r="AD752">
        <v>55</v>
      </c>
      <c r="AE752">
        <v>31</v>
      </c>
      <c r="AF752">
        <v>26</v>
      </c>
      <c r="AG752">
        <v>17</v>
      </c>
      <c r="AH752">
        <v>10</v>
      </c>
      <c r="AI752">
        <v>2</v>
      </c>
      <c r="AJ752">
        <v>2</v>
      </c>
      <c r="AK752">
        <v>1</v>
      </c>
      <c r="AL752">
        <v>4</v>
      </c>
      <c r="AM752">
        <v>50</v>
      </c>
      <c r="AN752">
        <v>34</v>
      </c>
      <c r="AO752">
        <v>24</v>
      </c>
      <c r="AP752">
        <v>9</v>
      </c>
      <c r="AQ752">
        <v>9</v>
      </c>
      <c r="AR752">
        <v>2</v>
      </c>
      <c r="AS752">
        <v>4</v>
      </c>
      <c r="AT752">
        <v>19</v>
      </c>
      <c r="AU752">
        <v>1715</v>
      </c>
      <c r="AV752">
        <v>63</v>
      </c>
      <c r="AW752">
        <v>818</v>
      </c>
      <c r="AX752">
        <v>106426</v>
      </c>
    </row>
    <row r="753" spans="1:51" x14ac:dyDescent="0.25">
      <c r="A753" t="s">
        <v>1179</v>
      </c>
      <c r="B753" t="s">
        <v>411</v>
      </c>
      <c r="C753" t="s">
        <v>157</v>
      </c>
      <c r="D753">
        <v>128</v>
      </c>
      <c r="E753" t="s">
        <v>176</v>
      </c>
      <c r="F753">
        <v>20190701</v>
      </c>
      <c r="G753">
        <v>100</v>
      </c>
      <c r="H753">
        <v>104925</v>
      </c>
      <c r="I753">
        <v>1</v>
      </c>
      <c r="K753" t="s">
        <v>641</v>
      </c>
      <c r="L753" t="s">
        <v>101</v>
      </c>
      <c r="M753">
        <v>188</v>
      </c>
      <c r="N753" t="s">
        <v>301</v>
      </c>
      <c r="O753" s="1">
        <v>321095140315</v>
      </c>
      <c r="P753">
        <v>104259</v>
      </c>
      <c r="S753" t="s">
        <v>765</v>
      </c>
      <c r="T753" t="s">
        <v>101</v>
      </c>
      <c r="U753">
        <v>178</v>
      </c>
      <c r="V753" t="s">
        <v>104</v>
      </c>
      <c r="W753" s="1">
        <v>357070499658</v>
      </c>
      <c r="X753" t="s">
        <v>1180</v>
      </c>
      <c r="Y753">
        <v>5</v>
      </c>
      <c r="Z753" t="s">
        <v>715</v>
      </c>
      <c r="AA753">
        <v>123</v>
      </c>
      <c r="AB753">
        <v>12</v>
      </c>
      <c r="AC753">
        <v>3</v>
      </c>
      <c r="AD753">
        <v>76</v>
      </c>
      <c r="AE753">
        <v>50</v>
      </c>
      <c r="AF753">
        <v>42</v>
      </c>
      <c r="AG753">
        <v>15</v>
      </c>
      <c r="AH753">
        <v>15</v>
      </c>
      <c r="AI753">
        <v>3</v>
      </c>
      <c r="AJ753">
        <v>5</v>
      </c>
      <c r="AK753">
        <v>9</v>
      </c>
      <c r="AL753">
        <v>3</v>
      </c>
      <c r="AM753">
        <v>100</v>
      </c>
      <c r="AN753">
        <v>52</v>
      </c>
      <c r="AO753">
        <v>32</v>
      </c>
      <c r="AP753">
        <v>23</v>
      </c>
      <c r="AQ753">
        <v>15</v>
      </c>
      <c r="AR753">
        <v>8</v>
      </c>
      <c r="AS753">
        <v>14</v>
      </c>
      <c r="AT753">
        <v>1</v>
      </c>
      <c r="AU753">
        <v>12415</v>
      </c>
      <c r="AV753">
        <v>57</v>
      </c>
      <c r="AW753">
        <v>885</v>
      </c>
      <c r="AX753">
        <v>106426</v>
      </c>
    </row>
    <row r="754" spans="1:51" x14ac:dyDescent="0.25">
      <c r="A754" t="s">
        <v>1179</v>
      </c>
      <c r="B754" t="s">
        <v>411</v>
      </c>
      <c r="C754" t="s">
        <v>157</v>
      </c>
      <c r="D754">
        <v>128</v>
      </c>
      <c r="E754" t="s">
        <v>176</v>
      </c>
      <c r="F754">
        <v>20190701</v>
      </c>
      <c r="G754">
        <v>104</v>
      </c>
      <c r="H754">
        <v>200000</v>
      </c>
      <c r="I754">
        <v>19</v>
      </c>
      <c r="K754" t="s">
        <v>163</v>
      </c>
      <c r="L754" t="s">
        <v>101</v>
      </c>
      <c r="N754" t="s">
        <v>164</v>
      </c>
      <c r="O754" s="1">
        <v>18893908282</v>
      </c>
      <c r="P754">
        <v>105577</v>
      </c>
      <c r="S754" t="s">
        <v>711</v>
      </c>
      <c r="T754" t="s">
        <v>101</v>
      </c>
      <c r="U754">
        <v>193</v>
      </c>
      <c r="V754" t="s">
        <v>164</v>
      </c>
      <c r="W754" s="1">
        <v>290212183436</v>
      </c>
      <c r="X754" t="s">
        <v>1181</v>
      </c>
      <c r="Y754">
        <v>5</v>
      </c>
      <c r="Z754" t="s">
        <v>715</v>
      </c>
      <c r="AA754">
        <v>167</v>
      </c>
      <c r="AB754">
        <v>8</v>
      </c>
      <c r="AC754">
        <v>11</v>
      </c>
      <c r="AD754">
        <v>110</v>
      </c>
      <c r="AE754">
        <v>62</v>
      </c>
      <c r="AF754">
        <v>49</v>
      </c>
      <c r="AG754">
        <v>28</v>
      </c>
      <c r="AH754">
        <v>19</v>
      </c>
      <c r="AI754">
        <v>4</v>
      </c>
      <c r="AJ754">
        <v>6</v>
      </c>
      <c r="AK754">
        <v>9</v>
      </c>
      <c r="AL754">
        <v>3</v>
      </c>
      <c r="AM754">
        <v>126</v>
      </c>
      <c r="AN754">
        <v>82</v>
      </c>
      <c r="AO754">
        <v>56</v>
      </c>
      <c r="AP754">
        <v>19</v>
      </c>
      <c r="AQ754">
        <v>20</v>
      </c>
      <c r="AR754">
        <v>6</v>
      </c>
      <c r="AS754">
        <v>12</v>
      </c>
      <c r="AT754">
        <v>21</v>
      </c>
      <c r="AU754">
        <v>1654</v>
      </c>
      <c r="AV754">
        <v>187</v>
      </c>
      <c r="AW754">
        <v>279</v>
      </c>
      <c r="AX754">
        <v>106426</v>
      </c>
    </row>
    <row r="755" spans="1:51" x14ac:dyDescent="0.25">
      <c r="A755" t="s">
        <v>1179</v>
      </c>
      <c r="B755" t="s">
        <v>411</v>
      </c>
      <c r="C755" t="s">
        <v>157</v>
      </c>
      <c r="D755">
        <v>128</v>
      </c>
      <c r="E755" t="s">
        <v>176</v>
      </c>
      <c r="F755">
        <v>20190701</v>
      </c>
      <c r="G755">
        <v>105</v>
      </c>
      <c r="H755">
        <v>144895</v>
      </c>
      <c r="K755" t="s">
        <v>261</v>
      </c>
      <c r="L755" t="s">
        <v>108</v>
      </c>
      <c r="N755" t="s">
        <v>138</v>
      </c>
      <c r="O755" s="1">
        <v>201998631075</v>
      </c>
      <c r="P755">
        <v>105777</v>
      </c>
      <c r="S755" t="s">
        <v>114</v>
      </c>
      <c r="T755" t="s">
        <v>101</v>
      </c>
      <c r="U755">
        <v>188</v>
      </c>
      <c r="V755" t="s">
        <v>115</v>
      </c>
      <c r="W755" s="1">
        <v>281259411362</v>
      </c>
      <c r="X755" t="s">
        <v>1182</v>
      </c>
      <c r="Y755">
        <v>5</v>
      </c>
      <c r="Z755" t="s">
        <v>715</v>
      </c>
      <c r="AA755">
        <v>178</v>
      </c>
      <c r="AB755">
        <v>4</v>
      </c>
      <c r="AC755">
        <v>9</v>
      </c>
      <c r="AD755">
        <v>147</v>
      </c>
      <c r="AE755">
        <v>96</v>
      </c>
      <c r="AF755">
        <v>64</v>
      </c>
      <c r="AG755">
        <v>24</v>
      </c>
      <c r="AH755">
        <v>22</v>
      </c>
      <c r="AI755">
        <v>6</v>
      </c>
      <c r="AJ755">
        <v>12</v>
      </c>
      <c r="AK755">
        <v>12</v>
      </c>
      <c r="AL755">
        <v>3</v>
      </c>
      <c r="AM755">
        <v>147</v>
      </c>
      <c r="AN755">
        <v>101</v>
      </c>
      <c r="AO755">
        <v>67</v>
      </c>
      <c r="AP755">
        <v>22</v>
      </c>
      <c r="AQ755">
        <v>24</v>
      </c>
      <c r="AR755">
        <v>12</v>
      </c>
      <c r="AS755">
        <v>19</v>
      </c>
      <c r="AT755">
        <v>84</v>
      </c>
      <c r="AU755">
        <v>660</v>
      </c>
      <c r="AV755">
        <v>49</v>
      </c>
      <c r="AW755">
        <v>952</v>
      </c>
      <c r="AX755">
        <v>106426</v>
      </c>
    </row>
    <row r="756" spans="1:51" x14ac:dyDescent="0.25">
      <c r="A756" t="s">
        <v>1179</v>
      </c>
      <c r="B756" t="s">
        <v>411</v>
      </c>
      <c r="C756" t="s">
        <v>157</v>
      </c>
      <c r="D756">
        <v>128</v>
      </c>
      <c r="E756" t="s">
        <v>176</v>
      </c>
      <c r="F756">
        <v>20190701</v>
      </c>
      <c r="G756">
        <v>107</v>
      </c>
      <c r="H756">
        <v>200005</v>
      </c>
      <c r="K756" t="s">
        <v>137</v>
      </c>
      <c r="L756" t="s">
        <v>108</v>
      </c>
      <c r="N756" t="s">
        <v>138</v>
      </c>
      <c r="O756" s="1">
        <v>210130047912</v>
      </c>
      <c r="P756">
        <v>104792</v>
      </c>
      <c r="Q756">
        <v>16</v>
      </c>
      <c r="S756" t="s">
        <v>468</v>
      </c>
      <c r="T756" t="s">
        <v>101</v>
      </c>
      <c r="U756">
        <v>193</v>
      </c>
      <c r="V756" t="s">
        <v>138</v>
      </c>
      <c r="W756" s="1">
        <v>328295687885</v>
      </c>
      <c r="X756" t="s">
        <v>1183</v>
      </c>
      <c r="Y756">
        <v>5</v>
      </c>
      <c r="Z756" t="s">
        <v>715</v>
      </c>
      <c r="AA756">
        <v>198</v>
      </c>
      <c r="AB756">
        <v>8</v>
      </c>
      <c r="AC756">
        <v>9</v>
      </c>
      <c r="AD756">
        <v>153</v>
      </c>
      <c r="AE756">
        <v>89</v>
      </c>
      <c r="AF756">
        <v>62</v>
      </c>
      <c r="AG756">
        <v>34</v>
      </c>
      <c r="AH756">
        <v>23</v>
      </c>
      <c r="AI756">
        <v>11</v>
      </c>
      <c r="AJ756">
        <v>15</v>
      </c>
      <c r="AK756">
        <v>11</v>
      </c>
      <c r="AL756">
        <v>8</v>
      </c>
      <c r="AM756">
        <v>164</v>
      </c>
      <c r="AN756">
        <v>109</v>
      </c>
      <c r="AO756">
        <v>74</v>
      </c>
      <c r="AP756">
        <v>23</v>
      </c>
      <c r="AQ756">
        <v>24</v>
      </c>
      <c r="AR756">
        <v>10</v>
      </c>
      <c r="AS756">
        <v>16</v>
      </c>
      <c r="AT756">
        <v>66</v>
      </c>
      <c r="AU756">
        <v>822</v>
      </c>
      <c r="AV756">
        <v>15</v>
      </c>
      <c r="AW756">
        <v>1985</v>
      </c>
      <c r="AY756">
        <v>100644</v>
      </c>
    </row>
    <row r="757" spans="1:51" x14ac:dyDescent="0.25">
      <c r="A757" t="s">
        <v>1179</v>
      </c>
      <c r="B757" t="s">
        <v>411</v>
      </c>
      <c r="C757" t="s">
        <v>157</v>
      </c>
      <c r="D757">
        <v>128</v>
      </c>
      <c r="E757" t="s">
        <v>176</v>
      </c>
      <c r="F757">
        <v>20190701</v>
      </c>
      <c r="G757">
        <v>108</v>
      </c>
      <c r="H757">
        <v>106421</v>
      </c>
      <c r="I757">
        <v>11</v>
      </c>
      <c r="K757" t="s">
        <v>265</v>
      </c>
      <c r="L757" t="s">
        <v>101</v>
      </c>
      <c r="N757" t="s">
        <v>102</v>
      </c>
      <c r="O757" s="1">
        <v>233839835729</v>
      </c>
      <c r="P757">
        <v>103893</v>
      </c>
      <c r="S757" t="s">
        <v>240</v>
      </c>
      <c r="T757" t="s">
        <v>101</v>
      </c>
      <c r="U757">
        <v>183</v>
      </c>
      <c r="V757" t="s">
        <v>121</v>
      </c>
      <c r="W757" s="1">
        <v>375414099932</v>
      </c>
      <c r="X757" t="s">
        <v>1184</v>
      </c>
      <c r="Y757">
        <v>5</v>
      </c>
      <c r="Z757" t="s">
        <v>715</v>
      </c>
      <c r="AA757">
        <v>128</v>
      </c>
      <c r="AB757">
        <v>15</v>
      </c>
      <c r="AC757">
        <v>3</v>
      </c>
      <c r="AD757">
        <v>91</v>
      </c>
      <c r="AE757">
        <v>60</v>
      </c>
      <c r="AF757">
        <v>54</v>
      </c>
      <c r="AG757">
        <v>20</v>
      </c>
      <c r="AH757">
        <v>18</v>
      </c>
      <c r="AI757">
        <v>0</v>
      </c>
      <c r="AJ757">
        <v>1</v>
      </c>
      <c r="AK757">
        <v>3</v>
      </c>
      <c r="AL757">
        <v>4</v>
      </c>
      <c r="AM757">
        <v>113</v>
      </c>
      <c r="AN757">
        <v>69</v>
      </c>
      <c r="AO757">
        <v>51</v>
      </c>
      <c r="AP757">
        <v>22</v>
      </c>
      <c r="AQ757">
        <v>17</v>
      </c>
      <c r="AR757">
        <v>11</v>
      </c>
      <c r="AS757">
        <v>13</v>
      </c>
      <c r="AT757">
        <v>13</v>
      </c>
      <c r="AU757">
        <v>2625</v>
      </c>
      <c r="AV757">
        <v>106</v>
      </c>
      <c r="AW757">
        <v>531</v>
      </c>
      <c r="AX757">
        <v>100644</v>
      </c>
    </row>
    <row r="758" spans="1:51" x14ac:dyDescent="0.25">
      <c r="A758" t="s">
        <v>1179</v>
      </c>
      <c r="B758" t="s">
        <v>411</v>
      </c>
      <c r="C758" t="s">
        <v>157</v>
      </c>
      <c r="D758">
        <v>128</v>
      </c>
      <c r="E758" t="s">
        <v>176</v>
      </c>
      <c r="F758">
        <v>20190701</v>
      </c>
      <c r="G758">
        <v>111</v>
      </c>
      <c r="H758">
        <v>105676</v>
      </c>
      <c r="I758">
        <v>21</v>
      </c>
      <c r="K758" t="s">
        <v>201</v>
      </c>
      <c r="L758" t="s">
        <v>101</v>
      </c>
      <c r="M758">
        <v>163</v>
      </c>
      <c r="N758" t="s">
        <v>178</v>
      </c>
      <c r="O758" s="1">
        <v>285639972621</v>
      </c>
      <c r="P758">
        <v>105614</v>
      </c>
      <c r="S758" t="s">
        <v>581</v>
      </c>
      <c r="T758" t="s">
        <v>108</v>
      </c>
      <c r="U758">
        <v>190</v>
      </c>
      <c r="V758" t="s">
        <v>127</v>
      </c>
      <c r="W758" s="1">
        <v>288624229979</v>
      </c>
      <c r="X758" t="s">
        <v>790</v>
      </c>
      <c r="Y758">
        <v>5</v>
      </c>
      <c r="Z758" t="s">
        <v>715</v>
      </c>
      <c r="AA758">
        <v>110</v>
      </c>
      <c r="AB758">
        <v>7</v>
      </c>
      <c r="AC758">
        <v>4</v>
      </c>
      <c r="AD758">
        <v>78</v>
      </c>
      <c r="AE758">
        <v>41</v>
      </c>
      <c r="AF758">
        <v>37</v>
      </c>
      <c r="AG758">
        <v>23</v>
      </c>
      <c r="AH758">
        <v>15</v>
      </c>
      <c r="AI758">
        <v>0</v>
      </c>
      <c r="AJ758">
        <v>0</v>
      </c>
      <c r="AK758">
        <v>6</v>
      </c>
      <c r="AL758">
        <v>3</v>
      </c>
      <c r="AM758">
        <v>92</v>
      </c>
      <c r="AN758">
        <v>51</v>
      </c>
      <c r="AO758">
        <v>36</v>
      </c>
      <c r="AP758">
        <v>24</v>
      </c>
      <c r="AQ758">
        <v>15</v>
      </c>
      <c r="AR758">
        <v>5</v>
      </c>
      <c r="AS758">
        <v>8</v>
      </c>
      <c r="AT758">
        <v>23</v>
      </c>
      <c r="AU758">
        <v>1510</v>
      </c>
      <c r="AV758">
        <v>87</v>
      </c>
      <c r="AW758">
        <v>648</v>
      </c>
      <c r="AY758">
        <v>104926</v>
      </c>
    </row>
    <row r="759" spans="1:51" x14ac:dyDescent="0.25">
      <c r="A759" t="s">
        <v>1179</v>
      </c>
      <c r="B759" t="s">
        <v>411</v>
      </c>
      <c r="C759" t="s">
        <v>157</v>
      </c>
      <c r="D759">
        <v>128</v>
      </c>
      <c r="E759" t="s">
        <v>176</v>
      </c>
      <c r="F759">
        <v>20190701</v>
      </c>
      <c r="G759">
        <v>115</v>
      </c>
      <c r="H759">
        <v>105341</v>
      </c>
      <c r="K759" t="s">
        <v>120</v>
      </c>
      <c r="L759" t="s">
        <v>101</v>
      </c>
      <c r="N759" t="s">
        <v>121</v>
      </c>
      <c r="O759" s="1">
        <v>300971937029</v>
      </c>
      <c r="P759">
        <v>126774</v>
      </c>
      <c r="Q759">
        <v>7</v>
      </c>
      <c r="S759" t="s">
        <v>294</v>
      </c>
      <c r="T759" t="s">
        <v>101</v>
      </c>
      <c r="V759" t="s">
        <v>295</v>
      </c>
      <c r="W759" s="1">
        <v>208843258042</v>
      </c>
      <c r="X759" t="s">
        <v>1185</v>
      </c>
      <c r="Y759">
        <v>5</v>
      </c>
      <c r="Z759" t="s">
        <v>715</v>
      </c>
      <c r="AA759">
        <v>203</v>
      </c>
      <c r="AB759">
        <v>1</v>
      </c>
      <c r="AC759">
        <v>4</v>
      </c>
      <c r="AD759">
        <v>152</v>
      </c>
      <c r="AE759">
        <v>104</v>
      </c>
      <c r="AF759">
        <v>83</v>
      </c>
      <c r="AG759">
        <v>25</v>
      </c>
      <c r="AH759">
        <v>24</v>
      </c>
      <c r="AI759">
        <v>8</v>
      </c>
      <c r="AJ759">
        <v>10</v>
      </c>
      <c r="AK759">
        <v>11</v>
      </c>
      <c r="AL759">
        <v>7</v>
      </c>
      <c r="AM759">
        <v>164</v>
      </c>
      <c r="AN759">
        <v>95</v>
      </c>
      <c r="AO759">
        <v>71</v>
      </c>
      <c r="AP759">
        <v>39</v>
      </c>
      <c r="AQ759">
        <v>27</v>
      </c>
      <c r="AR759">
        <v>6</v>
      </c>
      <c r="AS759">
        <v>11</v>
      </c>
      <c r="AT759">
        <v>89</v>
      </c>
      <c r="AU759">
        <v>639</v>
      </c>
      <c r="AV759">
        <v>6</v>
      </c>
      <c r="AW759">
        <v>4215</v>
      </c>
      <c r="AX759">
        <v>104926</v>
      </c>
    </row>
    <row r="760" spans="1:51" x14ac:dyDescent="0.25">
      <c r="A760" t="s">
        <v>1179</v>
      </c>
      <c r="B760" t="s">
        <v>411</v>
      </c>
      <c r="C760" t="s">
        <v>157</v>
      </c>
      <c r="D760">
        <v>128</v>
      </c>
      <c r="E760" t="s">
        <v>176</v>
      </c>
      <c r="F760">
        <v>20190701</v>
      </c>
      <c r="G760">
        <v>120</v>
      </c>
      <c r="H760">
        <v>104527</v>
      </c>
      <c r="I760">
        <v>22</v>
      </c>
      <c r="K760" t="s">
        <v>694</v>
      </c>
      <c r="L760" t="s">
        <v>101</v>
      </c>
      <c r="M760">
        <v>183</v>
      </c>
      <c r="N760" t="s">
        <v>118</v>
      </c>
      <c r="O760" s="1">
        <v>342587268994</v>
      </c>
      <c r="P760">
        <v>105074</v>
      </c>
      <c r="S760" t="s">
        <v>538</v>
      </c>
      <c r="T760" t="s">
        <v>108</v>
      </c>
      <c r="V760" t="s">
        <v>178</v>
      </c>
      <c r="W760" s="1">
        <v>314606433949</v>
      </c>
      <c r="X760" t="s">
        <v>739</v>
      </c>
      <c r="Y760">
        <v>5</v>
      </c>
      <c r="Z760" t="s">
        <v>715</v>
      </c>
      <c r="AA760">
        <v>87</v>
      </c>
      <c r="AB760">
        <v>7</v>
      </c>
      <c r="AC760">
        <v>4</v>
      </c>
      <c r="AD760">
        <v>73</v>
      </c>
      <c r="AE760">
        <v>42</v>
      </c>
      <c r="AF760">
        <v>32</v>
      </c>
      <c r="AG760">
        <v>24</v>
      </c>
      <c r="AH760">
        <v>13</v>
      </c>
      <c r="AI760">
        <v>0</v>
      </c>
      <c r="AJ760">
        <v>0</v>
      </c>
      <c r="AK760">
        <v>1</v>
      </c>
      <c r="AL760">
        <v>2</v>
      </c>
      <c r="AM760">
        <v>83</v>
      </c>
      <c r="AN760">
        <v>51</v>
      </c>
      <c r="AO760">
        <v>30</v>
      </c>
      <c r="AP760">
        <v>15</v>
      </c>
      <c r="AQ760">
        <v>12</v>
      </c>
      <c r="AR760">
        <v>6</v>
      </c>
      <c r="AS760">
        <v>11</v>
      </c>
      <c r="AT760">
        <v>19</v>
      </c>
      <c r="AU760">
        <v>1715</v>
      </c>
      <c r="AV760">
        <v>171</v>
      </c>
      <c r="AW760">
        <v>311</v>
      </c>
      <c r="AY760">
        <v>106421</v>
      </c>
    </row>
    <row r="761" spans="1:51" x14ac:dyDescent="0.25">
      <c r="A761" t="s">
        <v>1179</v>
      </c>
      <c r="B761" t="s">
        <v>411</v>
      </c>
      <c r="C761" t="s">
        <v>157</v>
      </c>
      <c r="D761">
        <v>128</v>
      </c>
      <c r="E761" t="s">
        <v>176</v>
      </c>
      <c r="F761">
        <v>20190701</v>
      </c>
      <c r="G761">
        <v>124</v>
      </c>
      <c r="H761">
        <v>111575</v>
      </c>
      <c r="I761">
        <v>10</v>
      </c>
      <c r="K761" t="s">
        <v>647</v>
      </c>
      <c r="L761" t="s">
        <v>101</v>
      </c>
      <c r="N761" t="s">
        <v>102</v>
      </c>
      <c r="O761" s="1">
        <v>231101984942</v>
      </c>
      <c r="P761">
        <v>126952</v>
      </c>
      <c r="S761" t="s">
        <v>477</v>
      </c>
      <c r="T761" t="s">
        <v>101</v>
      </c>
      <c r="V761" t="s">
        <v>476</v>
      </c>
      <c r="W761" s="1">
        <v>215770020534</v>
      </c>
      <c r="X761" t="s">
        <v>1186</v>
      </c>
      <c r="Y761">
        <v>5</v>
      </c>
      <c r="Z761" t="s">
        <v>715</v>
      </c>
      <c r="AA761">
        <v>188</v>
      </c>
      <c r="AB761">
        <v>18</v>
      </c>
      <c r="AC761">
        <v>6</v>
      </c>
      <c r="AD761">
        <v>147</v>
      </c>
      <c r="AE761">
        <v>95</v>
      </c>
      <c r="AF761">
        <v>72</v>
      </c>
      <c r="AG761">
        <v>24</v>
      </c>
      <c r="AH761">
        <v>22</v>
      </c>
      <c r="AI761">
        <v>8</v>
      </c>
      <c r="AJ761">
        <v>12</v>
      </c>
      <c r="AK761">
        <v>6</v>
      </c>
      <c r="AL761">
        <v>5</v>
      </c>
      <c r="AM761">
        <v>144</v>
      </c>
      <c r="AN761">
        <v>92</v>
      </c>
      <c r="AO761">
        <v>66</v>
      </c>
      <c r="AP761">
        <v>24</v>
      </c>
      <c r="AQ761">
        <v>23</v>
      </c>
      <c r="AR761">
        <v>10</v>
      </c>
      <c r="AS761">
        <v>15</v>
      </c>
      <c r="AT761">
        <v>9</v>
      </c>
      <c r="AU761">
        <v>2980</v>
      </c>
      <c r="AV761">
        <v>125</v>
      </c>
      <c r="AW761">
        <v>447</v>
      </c>
      <c r="AX761">
        <v>104926</v>
      </c>
      <c r="AY761">
        <v>104745</v>
      </c>
    </row>
    <row r="762" spans="1:51" x14ac:dyDescent="0.25">
      <c r="A762" t="s">
        <v>1179</v>
      </c>
      <c r="B762" t="s">
        <v>411</v>
      </c>
      <c r="C762" t="s">
        <v>157</v>
      </c>
      <c r="D762">
        <v>128</v>
      </c>
      <c r="E762" t="s">
        <v>176</v>
      </c>
      <c r="F762">
        <v>20190701</v>
      </c>
      <c r="G762">
        <v>127</v>
      </c>
      <c r="H762">
        <v>105138</v>
      </c>
      <c r="I762">
        <v>23</v>
      </c>
      <c r="K762" t="s">
        <v>644</v>
      </c>
      <c r="L762" t="s">
        <v>101</v>
      </c>
      <c r="M762">
        <v>183</v>
      </c>
      <c r="N762" t="s">
        <v>154</v>
      </c>
      <c r="O762" s="1">
        <v>312114989733</v>
      </c>
      <c r="P762">
        <v>105376</v>
      </c>
      <c r="S762" t="s">
        <v>129</v>
      </c>
      <c r="T762" t="s">
        <v>101</v>
      </c>
      <c r="U762">
        <v>185</v>
      </c>
      <c r="V762" t="s">
        <v>104</v>
      </c>
      <c r="W762" s="1">
        <v>299603011636</v>
      </c>
      <c r="X762" t="s">
        <v>963</v>
      </c>
      <c r="Y762">
        <v>5</v>
      </c>
      <c r="Z762" t="s">
        <v>715</v>
      </c>
      <c r="AA762">
        <v>90</v>
      </c>
      <c r="AB762">
        <v>5</v>
      </c>
      <c r="AC762">
        <v>1</v>
      </c>
      <c r="AD762">
        <v>74</v>
      </c>
      <c r="AE762">
        <v>51</v>
      </c>
      <c r="AF762">
        <v>39</v>
      </c>
      <c r="AG762">
        <v>15</v>
      </c>
      <c r="AH762">
        <v>13</v>
      </c>
      <c r="AI762">
        <v>5</v>
      </c>
      <c r="AJ762">
        <v>6</v>
      </c>
      <c r="AK762">
        <v>10</v>
      </c>
      <c r="AL762">
        <v>3</v>
      </c>
      <c r="AM762">
        <v>85</v>
      </c>
      <c r="AN762">
        <v>46</v>
      </c>
      <c r="AO762">
        <v>33</v>
      </c>
      <c r="AP762">
        <v>11</v>
      </c>
      <c r="AQ762">
        <v>13</v>
      </c>
      <c r="AR762">
        <v>6</v>
      </c>
      <c r="AS762">
        <v>12</v>
      </c>
      <c r="AT762">
        <v>22</v>
      </c>
      <c r="AU762">
        <v>1600</v>
      </c>
      <c r="AV762">
        <v>121</v>
      </c>
      <c r="AW762">
        <v>465</v>
      </c>
      <c r="AX762">
        <v>106421</v>
      </c>
      <c r="AY762">
        <v>104925</v>
      </c>
    </row>
    <row r="763" spans="1:51" x14ac:dyDescent="0.25">
      <c r="A763" t="s">
        <v>1179</v>
      </c>
      <c r="B763" t="s">
        <v>411</v>
      </c>
      <c r="C763" t="s">
        <v>157</v>
      </c>
      <c r="D763">
        <v>128</v>
      </c>
      <c r="E763" t="s">
        <v>176</v>
      </c>
      <c r="F763">
        <v>20190701</v>
      </c>
      <c r="G763">
        <v>131</v>
      </c>
      <c r="H763">
        <v>106210</v>
      </c>
      <c r="K763" t="s">
        <v>624</v>
      </c>
      <c r="L763" t="s">
        <v>108</v>
      </c>
      <c r="N763" t="s">
        <v>286</v>
      </c>
      <c r="O763" s="1">
        <v>259739904175</v>
      </c>
      <c r="P763">
        <v>100644</v>
      </c>
      <c r="Q763">
        <v>6</v>
      </c>
      <c r="S763" t="s">
        <v>683</v>
      </c>
      <c r="T763" t="s">
        <v>101</v>
      </c>
      <c r="U763">
        <v>198</v>
      </c>
      <c r="V763" t="s">
        <v>104</v>
      </c>
      <c r="W763" s="1">
        <v>221957563313</v>
      </c>
      <c r="X763" t="s">
        <v>1187</v>
      </c>
      <c r="Y763">
        <v>5</v>
      </c>
      <c r="Z763" t="s">
        <v>715</v>
      </c>
      <c r="AA763">
        <v>151</v>
      </c>
      <c r="AB763">
        <v>7</v>
      </c>
      <c r="AC763">
        <v>7</v>
      </c>
      <c r="AD763">
        <v>118</v>
      </c>
      <c r="AE763">
        <v>79</v>
      </c>
      <c r="AF763">
        <v>63</v>
      </c>
      <c r="AG763">
        <v>20</v>
      </c>
      <c r="AH763">
        <v>19</v>
      </c>
      <c r="AI763">
        <v>6</v>
      </c>
      <c r="AJ763">
        <v>7</v>
      </c>
      <c r="AK763">
        <v>24</v>
      </c>
      <c r="AL763">
        <v>4</v>
      </c>
      <c r="AM763">
        <v>113</v>
      </c>
      <c r="AN763">
        <v>77</v>
      </c>
      <c r="AO763">
        <v>57</v>
      </c>
      <c r="AP763">
        <v>14</v>
      </c>
      <c r="AQ763">
        <v>20</v>
      </c>
      <c r="AR763">
        <v>3</v>
      </c>
      <c r="AS763">
        <v>8</v>
      </c>
      <c r="AT763">
        <v>124</v>
      </c>
      <c r="AU763">
        <v>448</v>
      </c>
      <c r="AV763">
        <v>5</v>
      </c>
      <c r="AW763">
        <v>4405</v>
      </c>
      <c r="AX763">
        <v>104926</v>
      </c>
    </row>
    <row r="764" spans="1:51" x14ac:dyDescent="0.25">
      <c r="A764" t="s">
        <v>1179</v>
      </c>
      <c r="B764" t="s">
        <v>411</v>
      </c>
      <c r="C764" t="s">
        <v>157</v>
      </c>
      <c r="D764">
        <v>128</v>
      </c>
      <c r="E764" t="s">
        <v>176</v>
      </c>
      <c r="F764">
        <v>20190701</v>
      </c>
      <c r="G764">
        <v>132</v>
      </c>
      <c r="H764">
        <v>105023</v>
      </c>
      <c r="K764" t="s">
        <v>703</v>
      </c>
      <c r="L764" t="s">
        <v>101</v>
      </c>
      <c r="M764">
        <v>198</v>
      </c>
      <c r="N764" t="s">
        <v>127</v>
      </c>
      <c r="O764" s="1">
        <v>317316906229</v>
      </c>
      <c r="P764">
        <v>106233</v>
      </c>
      <c r="Q764">
        <v>5</v>
      </c>
      <c r="S764" t="s">
        <v>679</v>
      </c>
      <c r="T764" t="s">
        <v>101</v>
      </c>
      <c r="U764">
        <v>185</v>
      </c>
      <c r="V764" t="s">
        <v>274</v>
      </c>
      <c r="W764" s="1">
        <v>258234086242</v>
      </c>
      <c r="X764" t="s">
        <v>1188</v>
      </c>
      <c r="Y764">
        <v>5</v>
      </c>
      <c r="Z764" t="s">
        <v>715</v>
      </c>
      <c r="AA764">
        <v>149</v>
      </c>
      <c r="AB764">
        <v>22</v>
      </c>
      <c r="AC764">
        <v>4</v>
      </c>
      <c r="AD764">
        <v>135</v>
      </c>
      <c r="AE764">
        <v>69</v>
      </c>
      <c r="AF764">
        <v>62</v>
      </c>
      <c r="AG764">
        <v>37</v>
      </c>
      <c r="AH764">
        <v>20</v>
      </c>
      <c r="AI764">
        <v>6</v>
      </c>
      <c r="AJ764">
        <v>6</v>
      </c>
      <c r="AK764">
        <v>15</v>
      </c>
      <c r="AL764">
        <v>3</v>
      </c>
      <c r="AM764">
        <v>111</v>
      </c>
      <c r="AN764">
        <v>68</v>
      </c>
      <c r="AO764">
        <v>51</v>
      </c>
      <c r="AP764">
        <v>22</v>
      </c>
      <c r="AQ764">
        <v>21</v>
      </c>
      <c r="AR764">
        <v>0</v>
      </c>
      <c r="AS764">
        <v>4</v>
      </c>
      <c r="AT764">
        <v>65</v>
      </c>
      <c r="AU764">
        <v>830</v>
      </c>
      <c r="AV764">
        <v>4</v>
      </c>
      <c r="AW764">
        <v>4595</v>
      </c>
      <c r="AX764">
        <v>104745</v>
      </c>
    </row>
    <row r="765" spans="1:51" x14ac:dyDescent="0.25">
      <c r="A765" t="s">
        <v>1179</v>
      </c>
      <c r="B765" t="s">
        <v>411</v>
      </c>
      <c r="C765" t="s">
        <v>157</v>
      </c>
      <c r="D765">
        <v>128</v>
      </c>
      <c r="E765" t="s">
        <v>176</v>
      </c>
      <c r="F765">
        <v>20190701</v>
      </c>
      <c r="G765">
        <v>133</v>
      </c>
      <c r="H765">
        <v>126094</v>
      </c>
      <c r="K765" t="s">
        <v>100</v>
      </c>
      <c r="L765" t="s">
        <v>101</v>
      </c>
      <c r="N765" t="s">
        <v>102</v>
      </c>
      <c r="O765" s="1">
        <v>216947296372</v>
      </c>
      <c r="P765">
        <v>106426</v>
      </c>
      <c r="S765" t="s">
        <v>217</v>
      </c>
      <c r="T765" t="s">
        <v>101</v>
      </c>
      <c r="V765" t="s">
        <v>218</v>
      </c>
      <c r="W765" s="1">
        <v>230855578371</v>
      </c>
      <c r="X765" t="s">
        <v>1189</v>
      </c>
      <c r="Y765">
        <v>5</v>
      </c>
      <c r="Z765" t="s">
        <v>715</v>
      </c>
      <c r="AA765">
        <v>174</v>
      </c>
      <c r="AB765">
        <v>12</v>
      </c>
      <c r="AC765">
        <v>4</v>
      </c>
      <c r="AD765">
        <v>118</v>
      </c>
      <c r="AE765">
        <v>72</v>
      </c>
      <c r="AF765">
        <v>55</v>
      </c>
      <c r="AG765">
        <v>25</v>
      </c>
      <c r="AH765">
        <v>21</v>
      </c>
      <c r="AI765">
        <v>5</v>
      </c>
      <c r="AJ765">
        <v>9</v>
      </c>
      <c r="AK765">
        <v>8</v>
      </c>
      <c r="AL765">
        <v>5</v>
      </c>
      <c r="AM765">
        <v>171</v>
      </c>
      <c r="AN765">
        <v>100</v>
      </c>
      <c r="AO765">
        <v>64</v>
      </c>
      <c r="AP765">
        <v>30</v>
      </c>
      <c r="AQ765">
        <v>21</v>
      </c>
      <c r="AR765">
        <v>20</v>
      </c>
      <c r="AS765">
        <v>26</v>
      </c>
      <c r="AT765">
        <v>79</v>
      </c>
      <c r="AU765">
        <v>696</v>
      </c>
      <c r="AV765">
        <v>34</v>
      </c>
      <c r="AW765">
        <v>1259</v>
      </c>
      <c r="AX765">
        <v>104925</v>
      </c>
    </row>
    <row r="766" spans="1:51" x14ac:dyDescent="0.25">
      <c r="A766" t="s">
        <v>1179</v>
      </c>
      <c r="B766" t="s">
        <v>411</v>
      </c>
      <c r="C766" t="s">
        <v>157</v>
      </c>
      <c r="D766">
        <v>128</v>
      </c>
      <c r="E766" t="s">
        <v>176</v>
      </c>
      <c r="F766">
        <v>20190701</v>
      </c>
      <c r="G766">
        <v>139</v>
      </c>
      <c r="H766">
        <v>104926</v>
      </c>
      <c r="I766">
        <v>12</v>
      </c>
      <c r="K766" t="s">
        <v>670</v>
      </c>
      <c r="L766" t="s">
        <v>101</v>
      </c>
      <c r="M766">
        <v>178</v>
      </c>
      <c r="N766" t="s">
        <v>121</v>
      </c>
      <c r="O766" s="1">
        <v>321040383299</v>
      </c>
      <c r="P766">
        <v>126207</v>
      </c>
      <c r="S766" t="s">
        <v>724</v>
      </c>
      <c r="T766" t="s">
        <v>101</v>
      </c>
      <c r="V766" t="s">
        <v>127</v>
      </c>
      <c r="W766" s="1">
        <v>214428473648</v>
      </c>
      <c r="X766" t="s">
        <v>1190</v>
      </c>
      <c r="Y766">
        <v>5</v>
      </c>
      <c r="Z766" t="s">
        <v>715</v>
      </c>
      <c r="AA766">
        <v>203</v>
      </c>
      <c r="AB766">
        <v>12</v>
      </c>
      <c r="AC766">
        <v>3</v>
      </c>
      <c r="AD766">
        <v>162</v>
      </c>
      <c r="AE766">
        <v>103</v>
      </c>
      <c r="AF766">
        <v>71</v>
      </c>
      <c r="AG766">
        <v>33</v>
      </c>
      <c r="AH766">
        <v>26</v>
      </c>
      <c r="AI766">
        <v>3</v>
      </c>
      <c r="AJ766">
        <v>8</v>
      </c>
      <c r="AK766">
        <v>13</v>
      </c>
      <c r="AL766">
        <v>3</v>
      </c>
      <c r="AM766">
        <v>152</v>
      </c>
      <c r="AN766">
        <v>102</v>
      </c>
      <c r="AO766">
        <v>67</v>
      </c>
      <c r="AP766">
        <v>28</v>
      </c>
      <c r="AQ766">
        <v>25</v>
      </c>
      <c r="AR766">
        <v>3</v>
      </c>
      <c r="AS766">
        <v>9</v>
      </c>
      <c r="AT766">
        <v>10</v>
      </c>
      <c r="AU766">
        <v>2785</v>
      </c>
      <c r="AV766">
        <v>38</v>
      </c>
      <c r="AW766">
        <v>1160</v>
      </c>
      <c r="AX766">
        <v>106421</v>
      </c>
      <c r="AY766">
        <v>126774</v>
      </c>
    </row>
    <row r="767" spans="1:51" x14ac:dyDescent="0.25">
      <c r="A767" t="s">
        <v>1179</v>
      </c>
      <c r="B767" t="s">
        <v>411</v>
      </c>
      <c r="C767" t="s">
        <v>157</v>
      </c>
      <c r="D767">
        <v>128</v>
      </c>
      <c r="E767" t="s">
        <v>176</v>
      </c>
      <c r="F767">
        <v>20190701</v>
      </c>
      <c r="G767">
        <v>144</v>
      </c>
      <c r="H767">
        <v>105575</v>
      </c>
      <c r="K767" t="s">
        <v>900</v>
      </c>
      <c r="L767" t="s">
        <v>101</v>
      </c>
      <c r="M767">
        <v>175</v>
      </c>
      <c r="N767" t="s">
        <v>901</v>
      </c>
      <c r="O767" s="1">
        <v>290266940452</v>
      </c>
      <c r="P767">
        <v>133430</v>
      </c>
      <c r="Q767">
        <v>29</v>
      </c>
      <c r="S767" t="s">
        <v>651</v>
      </c>
      <c r="T767" t="s">
        <v>108</v>
      </c>
      <c r="V767" t="s">
        <v>164</v>
      </c>
      <c r="W767" s="1">
        <v>202108145106</v>
      </c>
      <c r="X767" t="s">
        <v>1191</v>
      </c>
      <c r="Y767">
        <v>5</v>
      </c>
      <c r="Z767" t="s">
        <v>715</v>
      </c>
      <c r="AA767">
        <v>128</v>
      </c>
      <c r="AB767">
        <v>2</v>
      </c>
      <c r="AC767">
        <v>4</v>
      </c>
      <c r="AD767">
        <v>115</v>
      </c>
      <c r="AE767">
        <v>69</v>
      </c>
      <c r="AF767">
        <v>51</v>
      </c>
      <c r="AG767">
        <v>28</v>
      </c>
      <c r="AH767">
        <v>17</v>
      </c>
      <c r="AI767">
        <v>5</v>
      </c>
      <c r="AJ767">
        <v>5</v>
      </c>
      <c r="AK767">
        <v>10</v>
      </c>
      <c r="AL767">
        <v>6</v>
      </c>
      <c r="AM767">
        <v>88</v>
      </c>
      <c r="AN767">
        <v>49</v>
      </c>
      <c r="AO767">
        <v>35</v>
      </c>
      <c r="AP767">
        <v>23</v>
      </c>
      <c r="AQ767">
        <v>15</v>
      </c>
      <c r="AR767">
        <v>3</v>
      </c>
      <c r="AS767">
        <v>5</v>
      </c>
      <c r="AT767">
        <v>77</v>
      </c>
      <c r="AU767">
        <v>714</v>
      </c>
      <c r="AV767">
        <v>27</v>
      </c>
      <c r="AW767">
        <v>1390</v>
      </c>
      <c r="AY767">
        <v>106233</v>
      </c>
    </row>
    <row r="768" spans="1:51" x14ac:dyDescent="0.25">
      <c r="A768" t="s">
        <v>1179</v>
      </c>
      <c r="B768" t="s">
        <v>411</v>
      </c>
      <c r="C768" t="s">
        <v>157</v>
      </c>
      <c r="D768">
        <v>128</v>
      </c>
      <c r="E768" t="s">
        <v>176</v>
      </c>
      <c r="F768">
        <v>20190701</v>
      </c>
      <c r="G768">
        <v>147</v>
      </c>
      <c r="H768">
        <v>104745</v>
      </c>
      <c r="I768">
        <v>3</v>
      </c>
      <c r="K768" t="s">
        <v>642</v>
      </c>
      <c r="L768" t="s">
        <v>108</v>
      </c>
      <c r="M768">
        <v>185</v>
      </c>
      <c r="N768" t="s">
        <v>154</v>
      </c>
      <c r="O768" s="1">
        <v>330759753593</v>
      </c>
      <c r="P768">
        <v>105216</v>
      </c>
      <c r="S768" t="s">
        <v>458</v>
      </c>
      <c r="T768" t="s">
        <v>101</v>
      </c>
      <c r="U768">
        <v>173</v>
      </c>
      <c r="V768" t="s">
        <v>224</v>
      </c>
      <c r="W768" s="1">
        <v>307816563997</v>
      </c>
      <c r="X768" t="s">
        <v>733</v>
      </c>
      <c r="Y768">
        <v>5</v>
      </c>
      <c r="Z768" t="s">
        <v>715</v>
      </c>
      <c r="AA768">
        <v>121</v>
      </c>
      <c r="AB768">
        <v>11</v>
      </c>
      <c r="AC768">
        <v>2</v>
      </c>
      <c r="AD768">
        <v>82</v>
      </c>
      <c r="AE768">
        <v>46</v>
      </c>
      <c r="AF768">
        <v>36</v>
      </c>
      <c r="AG768">
        <v>21</v>
      </c>
      <c r="AH768">
        <v>13</v>
      </c>
      <c r="AI768">
        <v>4</v>
      </c>
      <c r="AJ768">
        <v>5</v>
      </c>
      <c r="AK768">
        <v>4</v>
      </c>
      <c r="AL768">
        <v>2</v>
      </c>
      <c r="AM768">
        <v>80</v>
      </c>
      <c r="AN768">
        <v>52</v>
      </c>
      <c r="AO768">
        <v>28</v>
      </c>
      <c r="AP768">
        <v>14</v>
      </c>
      <c r="AQ768">
        <v>12</v>
      </c>
      <c r="AR768">
        <v>9</v>
      </c>
      <c r="AS768">
        <v>15</v>
      </c>
      <c r="AT768">
        <v>2</v>
      </c>
      <c r="AU768">
        <v>7945</v>
      </c>
      <c r="AV768">
        <v>274</v>
      </c>
      <c r="AW768">
        <v>151</v>
      </c>
      <c r="AX768">
        <v>104926</v>
      </c>
      <c r="AY768">
        <v>100644</v>
      </c>
    </row>
    <row r="769" spans="1:51" x14ac:dyDescent="0.25">
      <c r="A769" t="s">
        <v>1179</v>
      </c>
      <c r="B769" t="s">
        <v>411</v>
      </c>
      <c r="C769" t="s">
        <v>157</v>
      </c>
      <c r="D769">
        <v>128</v>
      </c>
      <c r="E769" t="s">
        <v>176</v>
      </c>
      <c r="F769">
        <v>20190701</v>
      </c>
      <c r="G769">
        <v>156</v>
      </c>
      <c r="H769">
        <v>126610</v>
      </c>
      <c r="I769">
        <v>17</v>
      </c>
      <c r="K769" t="s">
        <v>199</v>
      </c>
      <c r="L769" t="s">
        <v>101</v>
      </c>
      <c r="N769" t="s">
        <v>121</v>
      </c>
      <c r="O769" s="1">
        <v>232169746749</v>
      </c>
      <c r="P769">
        <v>105379</v>
      </c>
      <c r="S769" t="s">
        <v>696</v>
      </c>
      <c r="T769" t="s">
        <v>101</v>
      </c>
      <c r="U769">
        <v>181</v>
      </c>
      <c r="V769" t="s">
        <v>542</v>
      </c>
      <c r="W769" s="1">
        <v>299520876112</v>
      </c>
      <c r="X769" t="s">
        <v>1192</v>
      </c>
      <c r="Y769">
        <v>5</v>
      </c>
      <c r="Z769" t="s">
        <v>715</v>
      </c>
      <c r="AA769">
        <v>176</v>
      </c>
      <c r="AB769">
        <v>19</v>
      </c>
      <c r="AC769">
        <v>4</v>
      </c>
      <c r="AD769">
        <v>112</v>
      </c>
      <c r="AE769">
        <v>68</v>
      </c>
      <c r="AF769">
        <v>57</v>
      </c>
      <c r="AG769">
        <v>23</v>
      </c>
      <c r="AH769">
        <v>20</v>
      </c>
      <c r="AI769">
        <v>6</v>
      </c>
      <c r="AJ769">
        <v>8</v>
      </c>
      <c r="AK769">
        <v>7</v>
      </c>
      <c r="AL769">
        <v>6</v>
      </c>
      <c r="AM769">
        <v>151</v>
      </c>
      <c r="AN769">
        <v>89</v>
      </c>
      <c r="AO769">
        <v>61</v>
      </c>
      <c r="AP769">
        <v>27</v>
      </c>
      <c r="AQ769">
        <v>19</v>
      </c>
      <c r="AR769">
        <v>10</v>
      </c>
      <c r="AS769">
        <v>14</v>
      </c>
      <c r="AT769">
        <v>20</v>
      </c>
      <c r="AU769">
        <v>1665</v>
      </c>
      <c r="AV769">
        <v>85</v>
      </c>
      <c r="AW769">
        <v>660</v>
      </c>
      <c r="AX769">
        <v>104745</v>
      </c>
      <c r="AY769">
        <v>105777</v>
      </c>
    </row>
    <row r="770" spans="1:51" x14ac:dyDescent="0.25">
      <c r="A770" t="s">
        <v>1179</v>
      </c>
      <c r="B770" t="s">
        <v>411</v>
      </c>
      <c r="C770" t="s">
        <v>157</v>
      </c>
      <c r="D770">
        <v>128</v>
      </c>
      <c r="E770" t="s">
        <v>176</v>
      </c>
      <c r="F770">
        <v>20190701</v>
      </c>
      <c r="G770">
        <v>159</v>
      </c>
      <c r="H770">
        <v>106043</v>
      </c>
      <c r="I770">
        <v>24</v>
      </c>
      <c r="K770" t="s">
        <v>149</v>
      </c>
      <c r="L770" t="s">
        <v>101</v>
      </c>
      <c r="M770">
        <v>170</v>
      </c>
      <c r="N770" t="s">
        <v>150</v>
      </c>
      <c r="O770" s="1">
        <v>268720054757</v>
      </c>
      <c r="P770">
        <v>105051</v>
      </c>
      <c r="S770" t="s">
        <v>944</v>
      </c>
      <c r="T770" t="s">
        <v>101</v>
      </c>
      <c r="U770">
        <v>188</v>
      </c>
      <c r="V770" t="s">
        <v>135</v>
      </c>
      <c r="W770" s="1">
        <v>315947980835</v>
      </c>
      <c r="X770" t="s">
        <v>1193</v>
      </c>
      <c r="Y770">
        <v>5</v>
      </c>
      <c r="Z770" t="s">
        <v>715</v>
      </c>
      <c r="AA770">
        <v>129</v>
      </c>
      <c r="AB770">
        <v>1</v>
      </c>
      <c r="AC770">
        <v>5</v>
      </c>
      <c r="AD770">
        <v>104</v>
      </c>
      <c r="AE770">
        <v>70</v>
      </c>
      <c r="AF770">
        <v>50</v>
      </c>
      <c r="AG770">
        <v>18</v>
      </c>
      <c r="AH770">
        <v>18</v>
      </c>
      <c r="AI770">
        <v>3</v>
      </c>
      <c r="AJ770">
        <v>7</v>
      </c>
      <c r="AK770">
        <v>12</v>
      </c>
      <c r="AL770">
        <v>8</v>
      </c>
      <c r="AM770">
        <v>117</v>
      </c>
      <c r="AN770">
        <v>78</v>
      </c>
      <c r="AO770">
        <v>52</v>
      </c>
      <c r="AP770">
        <v>16</v>
      </c>
      <c r="AQ770">
        <v>18</v>
      </c>
      <c r="AR770">
        <v>7</v>
      </c>
      <c r="AS770">
        <v>14</v>
      </c>
      <c r="AT770">
        <v>24</v>
      </c>
      <c r="AU770">
        <v>1485</v>
      </c>
      <c r="AV770">
        <v>95</v>
      </c>
      <c r="AW770">
        <v>606</v>
      </c>
      <c r="AX770">
        <v>104925</v>
      </c>
    </row>
    <row r="771" spans="1:51" x14ac:dyDescent="0.25">
      <c r="A771" t="s">
        <v>1179</v>
      </c>
      <c r="B771" t="s">
        <v>411</v>
      </c>
      <c r="C771" t="s">
        <v>157</v>
      </c>
      <c r="D771">
        <v>128</v>
      </c>
      <c r="E771" t="s">
        <v>176</v>
      </c>
      <c r="F771">
        <v>20190701</v>
      </c>
      <c r="G771">
        <v>163</v>
      </c>
      <c r="H771">
        <v>103819</v>
      </c>
      <c r="I771">
        <v>2</v>
      </c>
      <c r="K771" t="s">
        <v>737</v>
      </c>
      <c r="L771" t="s">
        <v>101</v>
      </c>
      <c r="M771">
        <v>185</v>
      </c>
      <c r="N771" t="s">
        <v>118</v>
      </c>
      <c r="O771" s="1">
        <v>378945927447</v>
      </c>
      <c r="P771">
        <v>144750</v>
      </c>
      <c r="S771" t="s">
        <v>407</v>
      </c>
      <c r="T771" t="s">
        <v>101</v>
      </c>
      <c r="V771" t="s">
        <v>408</v>
      </c>
      <c r="W771" s="1">
        <v>223463381246</v>
      </c>
      <c r="X771" t="s">
        <v>1194</v>
      </c>
      <c r="Y771">
        <v>5</v>
      </c>
      <c r="Z771" t="s">
        <v>715</v>
      </c>
      <c r="AA771">
        <v>111</v>
      </c>
      <c r="AB771">
        <v>9</v>
      </c>
      <c r="AC771">
        <v>1</v>
      </c>
      <c r="AD771">
        <v>78</v>
      </c>
      <c r="AE771">
        <v>44</v>
      </c>
      <c r="AF771">
        <v>35</v>
      </c>
      <c r="AG771">
        <v>27</v>
      </c>
      <c r="AH771">
        <v>16</v>
      </c>
      <c r="AI771">
        <v>0</v>
      </c>
      <c r="AJ771">
        <v>1</v>
      </c>
      <c r="AK771">
        <v>5</v>
      </c>
      <c r="AL771">
        <v>3</v>
      </c>
      <c r="AM771">
        <v>99</v>
      </c>
      <c r="AN771">
        <v>59</v>
      </c>
      <c r="AO771">
        <v>37</v>
      </c>
      <c r="AP771">
        <v>18</v>
      </c>
      <c r="AQ771">
        <v>16</v>
      </c>
      <c r="AR771">
        <v>6</v>
      </c>
      <c r="AS771">
        <v>12</v>
      </c>
      <c r="AT771">
        <v>3</v>
      </c>
      <c r="AU771">
        <v>6620</v>
      </c>
      <c r="AV771">
        <v>86</v>
      </c>
      <c r="AW771">
        <v>652</v>
      </c>
      <c r="AY771">
        <v>106043</v>
      </c>
    </row>
    <row r="772" spans="1:51" x14ac:dyDescent="0.25">
      <c r="A772" t="s">
        <v>1179</v>
      </c>
      <c r="B772" t="s">
        <v>411</v>
      </c>
      <c r="C772" t="s">
        <v>157</v>
      </c>
      <c r="D772">
        <v>128</v>
      </c>
      <c r="E772" t="s">
        <v>176</v>
      </c>
      <c r="F772">
        <v>20190701</v>
      </c>
      <c r="G772">
        <v>164</v>
      </c>
      <c r="H772">
        <v>104925</v>
      </c>
      <c r="I772">
        <v>1</v>
      </c>
      <c r="K772" t="s">
        <v>641</v>
      </c>
      <c r="L772" t="s">
        <v>101</v>
      </c>
      <c r="M772">
        <v>188</v>
      </c>
      <c r="N772" t="s">
        <v>301</v>
      </c>
      <c r="O772" s="1">
        <v>321095140315</v>
      </c>
      <c r="P772">
        <v>106045</v>
      </c>
      <c r="S772" t="s">
        <v>126</v>
      </c>
      <c r="T772" t="s">
        <v>101</v>
      </c>
      <c r="U772">
        <v>180</v>
      </c>
      <c r="V772" t="s">
        <v>127</v>
      </c>
      <c r="W772" s="1">
        <v>268692676249</v>
      </c>
      <c r="X772" t="s">
        <v>739</v>
      </c>
      <c r="Y772">
        <v>5</v>
      </c>
      <c r="Z772" t="s">
        <v>745</v>
      </c>
      <c r="AA772">
        <v>93</v>
      </c>
      <c r="AB772">
        <v>13</v>
      </c>
      <c r="AC772">
        <v>2</v>
      </c>
      <c r="AD772">
        <v>73</v>
      </c>
      <c r="AE772">
        <v>49</v>
      </c>
      <c r="AF772">
        <v>39</v>
      </c>
      <c r="AG772">
        <v>13</v>
      </c>
      <c r="AH772">
        <v>13</v>
      </c>
      <c r="AI772">
        <v>3</v>
      </c>
      <c r="AJ772">
        <v>5</v>
      </c>
      <c r="AK772">
        <v>3</v>
      </c>
      <c r="AL772">
        <v>4</v>
      </c>
      <c r="AM772">
        <v>76</v>
      </c>
      <c r="AN772">
        <v>51</v>
      </c>
      <c r="AO772">
        <v>28</v>
      </c>
      <c r="AP772">
        <v>7</v>
      </c>
      <c r="AQ772">
        <v>12</v>
      </c>
      <c r="AR772">
        <v>6</v>
      </c>
      <c r="AS772">
        <v>13</v>
      </c>
      <c r="AT772">
        <v>1</v>
      </c>
      <c r="AU772">
        <v>12415</v>
      </c>
      <c r="AV772">
        <v>111</v>
      </c>
      <c r="AW772">
        <v>520</v>
      </c>
      <c r="AX772">
        <v>106421</v>
      </c>
    </row>
    <row r="773" spans="1:51" x14ac:dyDescent="0.25">
      <c r="A773" t="s">
        <v>1179</v>
      </c>
      <c r="B773" t="s">
        <v>411</v>
      </c>
      <c r="C773" t="s">
        <v>157</v>
      </c>
      <c r="D773">
        <v>128</v>
      </c>
      <c r="E773" t="s">
        <v>176</v>
      </c>
      <c r="F773">
        <v>20190701</v>
      </c>
      <c r="G773">
        <v>166</v>
      </c>
      <c r="H773">
        <v>200000</v>
      </c>
      <c r="I773">
        <v>19</v>
      </c>
      <c r="K773" t="s">
        <v>163</v>
      </c>
      <c r="L773" t="s">
        <v>101</v>
      </c>
      <c r="N773" t="s">
        <v>164</v>
      </c>
      <c r="O773" s="1">
        <v>18893908282</v>
      </c>
      <c r="P773">
        <v>144895</v>
      </c>
      <c r="S773" t="s">
        <v>261</v>
      </c>
      <c r="T773" t="s">
        <v>108</v>
      </c>
      <c r="V773" t="s">
        <v>138</v>
      </c>
      <c r="W773" s="1">
        <v>201998631075</v>
      </c>
      <c r="X773" t="s">
        <v>725</v>
      </c>
      <c r="Y773">
        <v>5</v>
      </c>
      <c r="Z773" t="s">
        <v>745</v>
      </c>
      <c r="AA773">
        <v>182</v>
      </c>
      <c r="AB773">
        <v>9</v>
      </c>
      <c r="AC773">
        <v>9</v>
      </c>
      <c r="AD773">
        <v>139</v>
      </c>
      <c r="AE773">
        <v>87</v>
      </c>
      <c r="AF773">
        <v>60</v>
      </c>
      <c r="AG773">
        <v>29</v>
      </c>
      <c r="AH773">
        <v>19</v>
      </c>
      <c r="AI773">
        <v>12</v>
      </c>
      <c r="AJ773">
        <v>14</v>
      </c>
      <c r="AK773">
        <v>2</v>
      </c>
      <c r="AL773">
        <v>11</v>
      </c>
      <c r="AM773">
        <v>123</v>
      </c>
      <c r="AN773">
        <v>87</v>
      </c>
      <c r="AO773">
        <v>59</v>
      </c>
      <c r="AP773">
        <v>13</v>
      </c>
      <c r="AQ773">
        <v>18</v>
      </c>
      <c r="AR773">
        <v>8</v>
      </c>
      <c r="AS773">
        <v>13</v>
      </c>
      <c r="AT773">
        <v>21</v>
      </c>
      <c r="AU773">
        <v>1654</v>
      </c>
      <c r="AV773">
        <v>84</v>
      </c>
      <c r="AW773">
        <v>660</v>
      </c>
      <c r="AX773">
        <v>126774</v>
      </c>
    </row>
    <row r="774" spans="1:51" x14ac:dyDescent="0.25">
      <c r="A774" t="s">
        <v>1179</v>
      </c>
      <c r="B774" t="s">
        <v>411</v>
      </c>
      <c r="C774" t="s">
        <v>157</v>
      </c>
      <c r="D774">
        <v>128</v>
      </c>
      <c r="E774" t="s">
        <v>176</v>
      </c>
      <c r="F774">
        <v>20190701</v>
      </c>
      <c r="G774">
        <v>168</v>
      </c>
      <c r="H774">
        <v>106421</v>
      </c>
      <c r="I774">
        <v>11</v>
      </c>
      <c r="K774" t="s">
        <v>265</v>
      </c>
      <c r="L774" t="s">
        <v>101</v>
      </c>
      <c r="N774" t="s">
        <v>102</v>
      </c>
      <c r="O774" s="1">
        <v>233839835729</v>
      </c>
      <c r="P774">
        <v>200615</v>
      </c>
      <c r="S774" t="s">
        <v>775</v>
      </c>
      <c r="T774" t="s">
        <v>101</v>
      </c>
      <c r="V774" t="s">
        <v>135</v>
      </c>
      <c r="W774" s="1">
        <v>199041752225</v>
      </c>
      <c r="X774" t="s">
        <v>1195</v>
      </c>
      <c r="Y774">
        <v>5</v>
      </c>
      <c r="Z774" t="s">
        <v>745</v>
      </c>
      <c r="AA774">
        <v>151</v>
      </c>
      <c r="AB774">
        <v>10</v>
      </c>
      <c r="AC774">
        <v>4</v>
      </c>
      <c r="AD774">
        <v>108</v>
      </c>
      <c r="AE774">
        <v>62</v>
      </c>
      <c r="AF774">
        <v>53</v>
      </c>
      <c r="AG774">
        <v>30</v>
      </c>
      <c r="AH774">
        <v>21</v>
      </c>
      <c r="AI774">
        <v>1</v>
      </c>
      <c r="AJ774">
        <v>2</v>
      </c>
      <c r="AK774">
        <v>6</v>
      </c>
      <c r="AL774">
        <v>2</v>
      </c>
      <c r="AM774">
        <v>134</v>
      </c>
      <c r="AN774">
        <v>86</v>
      </c>
      <c r="AO774">
        <v>61</v>
      </c>
      <c r="AP774">
        <v>18</v>
      </c>
      <c r="AQ774">
        <v>19</v>
      </c>
      <c r="AR774">
        <v>8</v>
      </c>
      <c r="AS774">
        <v>13</v>
      </c>
      <c r="AT774">
        <v>13</v>
      </c>
      <c r="AU774">
        <v>2625</v>
      </c>
      <c r="AV774">
        <v>101</v>
      </c>
      <c r="AW774">
        <v>553</v>
      </c>
      <c r="AX774">
        <v>106233</v>
      </c>
    </row>
    <row r="775" spans="1:51" x14ac:dyDescent="0.25">
      <c r="A775" t="s">
        <v>1179</v>
      </c>
      <c r="B775" t="s">
        <v>411</v>
      </c>
      <c r="C775" t="s">
        <v>157</v>
      </c>
      <c r="D775">
        <v>128</v>
      </c>
      <c r="E775" t="s">
        <v>176</v>
      </c>
      <c r="F775">
        <v>20190701</v>
      </c>
      <c r="G775">
        <v>169</v>
      </c>
      <c r="H775">
        <v>105676</v>
      </c>
      <c r="I775">
        <v>21</v>
      </c>
      <c r="K775" t="s">
        <v>201</v>
      </c>
      <c r="L775" t="s">
        <v>101</v>
      </c>
      <c r="M775">
        <v>163</v>
      </c>
      <c r="N775" t="s">
        <v>178</v>
      </c>
      <c r="O775" s="1">
        <v>285639972621</v>
      </c>
      <c r="P775">
        <v>104871</v>
      </c>
      <c r="S775" t="s">
        <v>698</v>
      </c>
      <c r="T775" t="s">
        <v>101</v>
      </c>
      <c r="U775">
        <v>188</v>
      </c>
      <c r="V775" t="s">
        <v>138</v>
      </c>
      <c r="W775" s="1">
        <v>323805612594</v>
      </c>
      <c r="X775" t="s">
        <v>1137</v>
      </c>
      <c r="Y775">
        <v>5</v>
      </c>
      <c r="Z775" t="s">
        <v>745</v>
      </c>
      <c r="AA775">
        <v>101</v>
      </c>
      <c r="AB775">
        <v>9</v>
      </c>
      <c r="AC775">
        <v>5</v>
      </c>
      <c r="AD775">
        <v>78</v>
      </c>
      <c r="AE775">
        <v>49</v>
      </c>
      <c r="AF775">
        <v>38</v>
      </c>
      <c r="AG775">
        <v>16</v>
      </c>
      <c r="AH775">
        <v>13</v>
      </c>
      <c r="AI775">
        <v>2</v>
      </c>
      <c r="AJ775">
        <v>3</v>
      </c>
      <c r="AK775">
        <v>6</v>
      </c>
      <c r="AL775">
        <v>4</v>
      </c>
      <c r="AM775">
        <v>90</v>
      </c>
      <c r="AN775">
        <v>57</v>
      </c>
      <c r="AO775">
        <v>35</v>
      </c>
      <c r="AP775">
        <v>15</v>
      </c>
      <c r="AQ775">
        <v>14</v>
      </c>
      <c r="AR775">
        <v>7</v>
      </c>
      <c r="AS775">
        <v>13</v>
      </c>
      <c r="AT775">
        <v>23</v>
      </c>
      <c r="AU775">
        <v>1510</v>
      </c>
      <c r="AV775">
        <v>81</v>
      </c>
      <c r="AW775">
        <v>675</v>
      </c>
      <c r="AY775">
        <v>105676</v>
      </c>
    </row>
    <row r="776" spans="1:51" x14ac:dyDescent="0.25">
      <c r="A776" t="s">
        <v>1179</v>
      </c>
      <c r="B776" t="s">
        <v>411</v>
      </c>
      <c r="C776" t="s">
        <v>157</v>
      </c>
      <c r="D776">
        <v>128</v>
      </c>
      <c r="E776" t="s">
        <v>176</v>
      </c>
      <c r="F776">
        <v>20190701</v>
      </c>
      <c r="G776">
        <v>174</v>
      </c>
      <c r="H776">
        <v>124187</v>
      </c>
      <c r="K776" t="s">
        <v>397</v>
      </c>
      <c r="L776" t="s">
        <v>101</v>
      </c>
      <c r="N776" t="s">
        <v>127</v>
      </c>
      <c r="O776" s="1">
        <v>21839835729</v>
      </c>
      <c r="P776">
        <v>104527</v>
      </c>
      <c r="Q776">
        <v>22</v>
      </c>
      <c r="S776" t="s">
        <v>694</v>
      </c>
      <c r="T776" t="s">
        <v>101</v>
      </c>
      <c r="U776">
        <v>183</v>
      </c>
      <c r="V776" t="s">
        <v>118</v>
      </c>
      <c r="W776" s="1">
        <v>342587268994</v>
      </c>
      <c r="X776" t="s">
        <v>1196</v>
      </c>
      <c r="Y776">
        <v>5</v>
      </c>
      <c r="Z776" t="s">
        <v>745</v>
      </c>
      <c r="AA776">
        <v>193</v>
      </c>
      <c r="AB776">
        <v>23</v>
      </c>
      <c r="AC776">
        <v>2</v>
      </c>
      <c r="AD776">
        <v>163</v>
      </c>
      <c r="AE776">
        <v>116</v>
      </c>
      <c r="AF776">
        <v>83</v>
      </c>
      <c r="AG776">
        <v>31</v>
      </c>
      <c r="AH776">
        <v>27</v>
      </c>
      <c r="AI776">
        <v>10</v>
      </c>
      <c r="AJ776">
        <v>12</v>
      </c>
      <c r="AK776">
        <v>17</v>
      </c>
      <c r="AL776">
        <v>5</v>
      </c>
      <c r="AM776">
        <v>144</v>
      </c>
      <c r="AN776">
        <v>87</v>
      </c>
      <c r="AO776">
        <v>71</v>
      </c>
      <c r="AP776">
        <v>36</v>
      </c>
      <c r="AQ776">
        <v>28</v>
      </c>
      <c r="AR776">
        <v>7</v>
      </c>
      <c r="AS776">
        <v>10</v>
      </c>
      <c r="AT776">
        <v>63</v>
      </c>
      <c r="AU776">
        <v>855</v>
      </c>
      <c r="AV776">
        <v>19</v>
      </c>
      <c r="AW776">
        <v>1715</v>
      </c>
      <c r="AY776">
        <v>111575</v>
      </c>
    </row>
    <row r="777" spans="1:51" x14ac:dyDescent="0.25">
      <c r="A777" t="s">
        <v>1179</v>
      </c>
      <c r="B777" t="s">
        <v>411</v>
      </c>
      <c r="C777" t="s">
        <v>157</v>
      </c>
      <c r="D777">
        <v>128</v>
      </c>
      <c r="E777" t="s">
        <v>176</v>
      </c>
      <c r="F777">
        <v>20190701</v>
      </c>
      <c r="G777">
        <v>176</v>
      </c>
      <c r="H777">
        <v>111575</v>
      </c>
      <c r="I777">
        <v>10</v>
      </c>
      <c r="K777" t="s">
        <v>647</v>
      </c>
      <c r="L777" t="s">
        <v>101</v>
      </c>
      <c r="N777" t="s">
        <v>102</v>
      </c>
      <c r="O777" s="1">
        <v>231101984942</v>
      </c>
      <c r="P777">
        <v>103852</v>
      </c>
      <c r="S777" t="s">
        <v>709</v>
      </c>
      <c r="T777" t="s">
        <v>108</v>
      </c>
      <c r="U777">
        <v>188</v>
      </c>
      <c r="V777" t="s">
        <v>154</v>
      </c>
      <c r="W777" s="1">
        <v>377768651608</v>
      </c>
      <c r="X777" t="s">
        <v>1189</v>
      </c>
      <c r="Y777">
        <v>5</v>
      </c>
      <c r="Z777" t="s">
        <v>745</v>
      </c>
      <c r="AA777">
        <v>164</v>
      </c>
      <c r="AB777">
        <v>10</v>
      </c>
      <c r="AC777">
        <v>8</v>
      </c>
      <c r="AD777">
        <v>119</v>
      </c>
      <c r="AE777">
        <v>76</v>
      </c>
      <c r="AF777">
        <v>62</v>
      </c>
      <c r="AG777">
        <v>23</v>
      </c>
      <c r="AH777">
        <v>21</v>
      </c>
      <c r="AI777">
        <v>8</v>
      </c>
      <c r="AJ777">
        <v>10</v>
      </c>
      <c r="AK777">
        <v>18</v>
      </c>
      <c r="AL777">
        <v>8</v>
      </c>
      <c r="AM777">
        <v>136</v>
      </c>
      <c r="AN777">
        <v>86</v>
      </c>
      <c r="AO777">
        <v>65</v>
      </c>
      <c r="AP777">
        <v>23</v>
      </c>
      <c r="AQ777">
        <v>21</v>
      </c>
      <c r="AR777">
        <v>6</v>
      </c>
      <c r="AS777">
        <v>10</v>
      </c>
      <c r="AT777">
        <v>9</v>
      </c>
      <c r="AU777">
        <v>2980</v>
      </c>
      <c r="AV777">
        <v>54</v>
      </c>
      <c r="AW777">
        <v>917</v>
      </c>
      <c r="AX777">
        <v>104926</v>
      </c>
    </row>
    <row r="778" spans="1:51" x14ac:dyDescent="0.25">
      <c r="A778" t="s">
        <v>1179</v>
      </c>
      <c r="B778" t="s">
        <v>411</v>
      </c>
      <c r="C778" t="s">
        <v>157</v>
      </c>
      <c r="D778">
        <v>128</v>
      </c>
      <c r="E778" t="s">
        <v>176</v>
      </c>
      <c r="F778">
        <v>20190701</v>
      </c>
      <c r="G778">
        <v>177</v>
      </c>
      <c r="H778">
        <v>105138</v>
      </c>
      <c r="I778">
        <v>23</v>
      </c>
      <c r="K778" t="s">
        <v>644</v>
      </c>
      <c r="L778" t="s">
        <v>101</v>
      </c>
      <c r="M778">
        <v>183</v>
      </c>
      <c r="N778" t="s">
        <v>154</v>
      </c>
      <c r="O778" s="1">
        <v>312114989733</v>
      </c>
      <c r="P778">
        <v>104327</v>
      </c>
      <c r="S778" t="s">
        <v>1197</v>
      </c>
      <c r="T778" t="s">
        <v>101</v>
      </c>
      <c r="U778">
        <v>178</v>
      </c>
      <c r="V778" t="s">
        <v>178</v>
      </c>
      <c r="W778" s="1">
        <v>352991101985</v>
      </c>
      <c r="X778" t="s">
        <v>1198</v>
      </c>
      <c r="Y778">
        <v>5</v>
      </c>
      <c r="Z778" t="s">
        <v>745</v>
      </c>
      <c r="AA778">
        <v>93</v>
      </c>
      <c r="AB778">
        <v>5</v>
      </c>
      <c r="AC778">
        <v>2</v>
      </c>
      <c r="AD778">
        <v>73</v>
      </c>
      <c r="AE778">
        <v>49</v>
      </c>
      <c r="AF778">
        <v>39</v>
      </c>
      <c r="AG778">
        <v>14</v>
      </c>
      <c r="AH778">
        <v>12</v>
      </c>
      <c r="AI778">
        <v>0</v>
      </c>
      <c r="AJ778">
        <v>0</v>
      </c>
      <c r="AK778">
        <v>6</v>
      </c>
      <c r="AL778">
        <v>1</v>
      </c>
      <c r="AM778">
        <v>79</v>
      </c>
      <c r="AN778">
        <v>45</v>
      </c>
      <c r="AO778">
        <v>30</v>
      </c>
      <c r="AP778">
        <v>12</v>
      </c>
      <c r="AQ778">
        <v>11</v>
      </c>
      <c r="AR778">
        <v>6</v>
      </c>
      <c r="AS778">
        <v>10</v>
      </c>
      <c r="AT778">
        <v>22</v>
      </c>
      <c r="AU778">
        <v>1600</v>
      </c>
      <c r="AV778">
        <v>221</v>
      </c>
      <c r="AW778">
        <v>221</v>
      </c>
      <c r="AX778">
        <v>100644</v>
      </c>
      <c r="AY778">
        <v>200000</v>
      </c>
    </row>
    <row r="779" spans="1:51" x14ac:dyDescent="0.25">
      <c r="A779" t="s">
        <v>1179</v>
      </c>
      <c r="B779" t="s">
        <v>411</v>
      </c>
      <c r="C779" t="s">
        <v>157</v>
      </c>
      <c r="D779">
        <v>128</v>
      </c>
      <c r="E779" t="s">
        <v>176</v>
      </c>
      <c r="F779">
        <v>20190701</v>
      </c>
      <c r="G779">
        <v>180</v>
      </c>
      <c r="H779">
        <v>105023</v>
      </c>
      <c r="K779" t="s">
        <v>703</v>
      </c>
      <c r="L779" t="s">
        <v>101</v>
      </c>
      <c r="M779">
        <v>198</v>
      </c>
      <c r="N779" t="s">
        <v>127</v>
      </c>
      <c r="O779" s="1">
        <v>317316906229</v>
      </c>
      <c r="P779">
        <v>126094</v>
      </c>
      <c r="S779" t="s">
        <v>100</v>
      </c>
      <c r="T779" t="s">
        <v>101</v>
      </c>
      <c r="V779" t="s">
        <v>102</v>
      </c>
      <c r="W779" s="1">
        <v>216947296372</v>
      </c>
      <c r="X779" t="s">
        <v>963</v>
      </c>
      <c r="Y779">
        <v>5</v>
      </c>
      <c r="Z779" t="s">
        <v>745</v>
      </c>
      <c r="AA779">
        <v>96</v>
      </c>
      <c r="AB779">
        <v>26</v>
      </c>
      <c r="AC779">
        <v>4</v>
      </c>
      <c r="AD779">
        <v>78</v>
      </c>
      <c r="AE779">
        <v>53</v>
      </c>
      <c r="AF779">
        <v>45</v>
      </c>
      <c r="AG779">
        <v>12</v>
      </c>
      <c r="AH779">
        <v>13</v>
      </c>
      <c r="AI779">
        <v>5</v>
      </c>
      <c r="AJ779">
        <v>5</v>
      </c>
      <c r="AK779">
        <v>7</v>
      </c>
      <c r="AL779">
        <v>1</v>
      </c>
      <c r="AM779">
        <v>104</v>
      </c>
      <c r="AN779">
        <v>59</v>
      </c>
      <c r="AO779">
        <v>30</v>
      </c>
      <c r="AP779">
        <v>27</v>
      </c>
      <c r="AQ779">
        <v>13</v>
      </c>
      <c r="AR779">
        <v>8</v>
      </c>
      <c r="AS779">
        <v>13</v>
      </c>
      <c r="AT779">
        <v>65</v>
      </c>
      <c r="AU779">
        <v>830</v>
      </c>
      <c r="AV779">
        <v>79</v>
      </c>
      <c r="AW779">
        <v>696</v>
      </c>
      <c r="AY779">
        <v>104527</v>
      </c>
    </row>
    <row r="780" spans="1:51" x14ac:dyDescent="0.25">
      <c r="A780" t="s">
        <v>1179</v>
      </c>
      <c r="B780" t="s">
        <v>411</v>
      </c>
      <c r="C780" t="s">
        <v>157</v>
      </c>
      <c r="D780">
        <v>128</v>
      </c>
      <c r="E780" t="s">
        <v>176</v>
      </c>
      <c r="F780">
        <v>20190701</v>
      </c>
      <c r="G780">
        <v>183</v>
      </c>
      <c r="H780">
        <v>104926</v>
      </c>
      <c r="I780">
        <v>12</v>
      </c>
      <c r="K780" t="s">
        <v>670</v>
      </c>
      <c r="L780" t="s">
        <v>101</v>
      </c>
      <c r="M780">
        <v>178</v>
      </c>
      <c r="N780" t="s">
        <v>121</v>
      </c>
      <c r="O780" s="1">
        <v>321040383299</v>
      </c>
      <c r="P780">
        <v>105916</v>
      </c>
      <c r="S780" t="s">
        <v>463</v>
      </c>
      <c r="T780" t="s">
        <v>101</v>
      </c>
      <c r="V780" t="s">
        <v>464</v>
      </c>
      <c r="W780" s="1">
        <v>273921971253</v>
      </c>
      <c r="X780" t="s">
        <v>1199</v>
      </c>
      <c r="Y780">
        <v>5</v>
      </c>
      <c r="Z780" t="s">
        <v>745</v>
      </c>
      <c r="AA780">
        <v>218</v>
      </c>
      <c r="AB780">
        <v>5</v>
      </c>
      <c r="AC780">
        <v>8</v>
      </c>
      <c r="AD780">
        <v>175</v>
      </c>
      <c r="AE780">
        <v>100</v>
      </c>
      <c r="AF780">
        <v>73</v>
      </c>
      <c r="AG780">
        <v>40</v>
      </c>
      <c r="AH780">
        <v>27</v>
      </c>
      <c r="AI780">
        <v>10</v>
      </c>
      <c r="AJ780">
        <v>14</v>
      </c>
      <c r="AK780">
        <v>16</v>
      </c>
      <c r="AL780">
        <v>9</v>
      </c>
      <c r="AM780">
        <v>166</v>
      </c>
      <c r="AN780">
        <v>92</v>
      </c>
      <c r="AO780">
        <v>67</v>
      </c>
      <c r="AP780">
        <v>41</v>
      </c>
      <c r="AQ780">
        <v>26</v>
      </c>
      <c r="AR780">
        <v>5</v>
      </c>
      <c r="AS780">
        <v>9</v>
      </c>
      <c r="AT780">
        <v>10</v>
      </c>
      <c r="AU780">
        <v>2785</v>
      </c>
      <c r="AV780">
        <v>51</v>
      </c>
      <c r="AW780">
        <v>930</v>
      </c>
      <c r="AX780">
        <v>105777</v>
      </c>
    </row>
    <row r="781" spans="1:51" x14ac:dyDescent="0.25">
      <c r="A781" t="s">
        <v>1179</v>
      </c>
      <c r="B781" t="s">
        <v>411</v>
      </c>
      <c r="C781" t="s">
        <v>157</v>
      </c>
      <c r="D781">
        <v>128</v>
      </c>
      <c r="E781" t="s">
        <v>176</v>
      </c>
      <c r="F781">
        <v>20190701</v>
      </c>
      <c r="G781">
        <v>187</v>
      </c>
      <c r="H781">
        <v>104745</v>
      </c>
      <c r="I781">
        <v>3</v>
      </c>
      <c r="K781" t="s">
        <v>642</v>
      </c>
      <c r="L781" t="s">
        <v>108</v>
      </c>
      <c r="M781">
        <v>185</v>
      </c>
      <c r="N781" t="s">
        <v>154</v>
      </c>
      <c r="O781" s="1">
        <v>330759753593</v>
      </c>
      <c r="P781">
        <v>106401</v>
      </c>
      <c r="S781" t="s">
        <v>650</v>
      </c>
      <c r="T781" t="s">
        <v>101</v>
      </c>
      <c r="U781">
        <v>193</v>
      </c>
      <c r="V781" t="s">
        <v>135</v>
      </c>
      <c r="W781" s="1">
        <v>241779603012</v>
      </c>
      <c r="X781" t="s">
        <v>1200</v>
      </c>
      <c r="Y781">
        <v>5</v>
      </c>
      <c r="Z781" t="s">
        <v>745</v>
      </c>
      <c r="AA781">
        <v>184</v>
      </c>
      <c r="AB781">
        <v>10</v>
      </c>
      <c r="AC781">
        <v>2</v>
      </c>
      <c r="AD781">
        <v>115</v>
      </c>
      <c r="AE781">
        <v>73</v>
      </c>
      <c r="AF781">
        <v>60</v>
      </c>
      <c r="AG781">
        <v>30</v>
      </c>
      <c r="AH781">
        <v>23</v>
      </c>
      <c r="AI781">
        <v>0</v>
      </c>
      <c r="AJ781">
        <v>2</v>
      </c>
      <c r="AK781">
        <v>29</v>
      </c>
      <c r="AL781">
        <v>3</v>
      </c>
      <c r="AM781">
        <v>122</v>
      </c>
      <c r="AN781">
        <v>87</v>
      </c>
      <c r="AO781">
        <v>66</v>
      </c>
      <c r="AP781">
        <v>20</v>
      </c>
      <c r="AQ781">
        <v>21</v>
      </c>
      <c r="AR781">
        <v>3</v>
      </c>
      <c r="AS781">
        <v>5</v>
      </c>
      <c r="AT781">
        <v>2</v>
      </c>
      <c r="AU781">
        <v>7945</v>
      </c>
      <c r="AV781">
        <v>43</v>
      </c>
      <c r="AW781">
        <v>1045</v>
      </c>
      <c r="AX781">
        <v>104745</v>
      </c>
      <c r="AY781">
        <v>105138</v>
      </c>
    </row>
    <row r="782" spans="1:51" x14ac:dyDescent="0.25">
      <c r="A782" t="s">
        <v>1179</v>
      </c>
      <c r="B782" t="s">
        <v>411</v>
      </c>
      <c r="C782" t="s">
        <v>157</v>
      </c>
      <c r="D782">
        <v>128</v>
      </c>
      <c r="E782" t="s">
        <v>176</v>
      </c>
      <c r="F782">
        <v>20190701</v>
      </c>
      <c r="G782">
        <v>192</v>
      </c>
      <c r="H782">
        <v>126610</v>
      </c>
      <c r="I782">
        <v>17</v>
      </c>
      <c r="K782" t="s">
        <v>199</v>
      </c>
      <c r="L782" t="s">
        <v>101</v>
      </c>
      <c r="N782" t="s">
        <v>121</v>
      </c>
      <c r="O782" s="1">
        <v>232169746749</v>
      </c>
      <c r="P782">
        <v>104571</v>
      </c>
      <c r="S782" t="s">
        <v>1006</v>
      </c>
      <c r="T782" t="s">
        <v>101</v>
      </c>
      <c r="U782">
        <v>183</v>
      </c>
      <c r="V782" t="s">
        <v>688</v>
      </c>
      <c r="W782" s="1">
        <v>340369609856</v>
      </c>
      <c r="X782" t="s">
        <v>1201</v>
      </c>
      <c r="Y782">
        <v>5</v>
      </c>
      <c r="Z782" t="s">
        <v>745</v>
      </c>
      <c r="AA782">
        <v>102</v>
      </c>
      <c r="AB782">
        <v>16</v>
      </c>
      <c r="AC782">
        <v>3</v>
      </c>
      <c r="AD782">
        <v>79</v>
      </c>
      <c r="AE782">
        <v>55</v>
      </c>
      <c r="AF782">
        <v>47</v>
      </c>
      <c r="AG782">
        <v>16</v>
      </c>
      <c r="AH782">
        <v>16</v>
      </c>
      <c r="AI782">
        <v>0</v>
      </c>
      <c r="AJ782">
        <v>1</v>
      </c>
      <c r="AK782">
        <v>1</v>
      </c>
      <c r="AL782">
        <v>6</v>
      </c>
      <c r="AM782">
        <v>84</v>
      </c>
      <c r="AN782">
        <v>45</v>
      </c>
      <c r="AO782">
        <v>35</v>
      </c>
      <c r="AP782">
        <v>16</v>
      </c>
      <c r="AQ782">
        <v>13</v>
      </c>
      <c r="AR782">
        <v>4</v>
      </c>
      <c r="AS782">
        <v>8</v>
      </c>
      <c r="AT782">
        <v>20</v>
      </c>
      <c r="AU782">
        <v>1665</v>
      </c>
      <c r="AV782">
        <v>135</v>
      </c>
      <c r="AW782">
        <v>420</v>
      </c>
      <c r="AX782">
        <v>106043</v>
      </c>
    </row>
    <row r="783" spans="1:51" x14ac:dyDescent="0.25">
      <c r="A783" t="s">
        <v>1179</v>
      </c>
      <c r="B783" t="s">
        <v>411</v>
      </c>
      <c r="C783" t="s">
        <v>157</v>
      </c>
      <c r="D783">
        <v>128</v>
      </c>
      <c r="E783" t="s">
        <v>176</v>
      </c>
      <c r="F783">
        <v>20190701</v>
      </c>
      <c r="G783">
        <v>193</v>
      </c>
      <c r="H783">
        <v>106043</v>
      </c>
      <c r="I783">
        <v>24</v>
      </c>
      <c r="K783" t="s">
        <v>149</v>
      </c>
      <c r="L783" t="s">
        <v>101</v>
      </c>
      <c r="M783">
        <v>170</v>
      </c>
      <c r="N783" t="s">
        <v>150</v>
      </c>
      <c r="O783" s="1">
        <v>268720054757</v>
      </c>
      <c r="P783">
        <v>136440</v>
      </c>
      <c r="S783" t="s">
        <v>1202</v>
      </c>
      <c r="T783" t="s">
        <v>108</v>
      </c>
      <c r="V783" t="s">
        <v>104</v>
      </c>
      <c r="W783" s="1">
        <v>251718001369</v>
      </c>
      <c r="X783" t="s">
        <v>1203</v>
      </c>
      <c r="Y783">
        <v>5</v>
      </c>
      <c r="Z783" t="s">
        <v>745</v>
      </c>
      <c r="AA783">
        <v>113</v>
      </c>
      <c r="AB783">
        <v>3</v>
      </c>
      <c r="AC783">
        <v>1</v>
      </c>
      <c r="AD783">
        <v>82</v>
      </c>
      <c r="AE783">
        <v>58</v>
      </c>
      <c r="AF783">
        <v>42</v>
      </c>
      <c r="AG783">
        <v>14</v>
      </c>
      <c r="AH783">
        <v>14</v>
      </c>
      <c r="AI783">
        <v>3</v>
      </c>
      <c r="AJ783">
        <v>4</v>
      </c>
      <c r="AK783">
        <v>7</v>
      </c>
      <c r="AL783">
        <v>7</v>
      </c>
      <c r="AM783">
        <v>106</v>
      </c>
      <c r="AN783">
        <v>60</v>
      </c>
      <c r="AO783">
        <v>40</v>
      </c>
      <c r="AP783">
        <v>15</v>
      </c>
      <c r="AQ783">
        <v>13</v>
      </c>
      <c r="AR783">
        <v>9</v>
      </c>
      <c r="AS783">
        <v>15</v>
      </c>
      <c r="AT783">
        <v>24</v>
      </c>
      <c r="AU783">
        <v>1485</v>
      </c>
      <c r="AV783">
        <v>130</v>
      </c>
      <c r="AW783">
        <v>437</v>
      </c>
      <c r="AX783">
        <v>106421</v>
      </c>
    </row>
    <row r="784" spans="1:51" x14ac:dyDescent="0.25">
      <c r="A784" t="s">
        <v>1179</v>
      </c>
      <c r="B784" t="s">
        <v>411</v>
      </c>
      <c r="C784" t="s">
        <v>157</v>
      </c>
      <c r="D784">
        <v>128</v>
      </c>
      <c r="E784" t="s">
        <v>176</v>
      </c>
      <c r="F784">
        <v>20190701</v>
      </c>
      <c r="G784">
        <v>195</v>
      </c>
      <c r="H784">
        <v>103819</v>
      </c>
      <c r="I784">
        <v>2</v>
      </c>
      <c r="K784" t="s">
        <v>737</v>
      </c>
      <c r="L784" t="s">
        <v>101</v>
      </c>
      <c r="M784">
        <v>185</v>
      </c>
      <c r="N784" t="s">
        <v>118</v>
      </c>
      <c r="O784" s="1">
        <v>378945927447</v>
      </c>
      <c r="P784">
        <v>126652</v>
      </c>
      <c r="S784" t="s">
        <v>1204</v>
      </c>
      <c r="T784" t="s">
        <v>101</v>
      </c>
      <c r="V784" t="s">
        <v>191</v>
      </c>
      <c r="W784" s="1">
        <v>209281314168</v>
      </c>
      <c r="X784" t="s">
        <v>1205</v>
      </c>
      <c r="Y784">
        <v>5</v>
      </c>
      <c r="Z784" t="s">
        <v>745</v>
      </c>
      <c r="AA784">
        <v>97</v>
      </c>
      <c r="AB784">
        <v>10</v>
      </c>
      <c r="AC784">
        <v>2</v>
      </c>
      <c r="AD784">
        <v>73</v>
      </c>
      <c r="AE784">
        <v>46</v>
      </c>
      <c r="AF784">
        <v>42</v>
      </c>
      <c r="AG784">
        <v>19</v>
      </c>
      <c r="AH784">
        <v>15</v>
      </c>
      <c r="AI784">
        <v>2</v>
      </c>
      <c r="AJ784">
        <v>2</v>
      </c>
      <c r="AK784">
        <v>1</v>
      </c>
      <c r="AL784">
        <v>7</v>
      </c>
      <c r="AM784">
        <v>86</v>
      </c>
      <c r="AN784">
        <v>50</v>
      </c>
      <c r="AO784">
        <v>31</v>
      </c>
      <c r="AP784">
        <v>18</v>
      </c>
      <c r="AQ784">
        <v>13</v>
      </c>
      <c r="AR784">
        <v>1</v>
      </c>
      <c r="AS784">
        <v>5</v>
      </c>
      <c r="AT784">
        <v>3</v>
      </c>
      <c r="AU784">
        <v>6620</v>
      </c>
      <c r="AV784">
        <v>169</v>
      </c>
      <c r="AW784">
        <v>316</v>
      </c>
      <c r="AX784">
        <v>105676</v>
      </c>
    </row>
    <row r="785" spans="1:51" x14ac:dyDescent="0.25">
      <c r="A785" t="s">
        <v>1179</v>
      </c>
      <c r="B785" t="s">
        <v>411</v>
      </c>
      <c r="C785" t="s">
        <v>157</v>
      </c>
      <c r="D785">
        <v>128</v>
      </c>
      <c r="E785" t="s">
        <v>176</v>
      </c>
      <c r="F785">
        <v>20190701</v>
      </c>
      <c r="G785">
        <v>196</v>
      </c>
      <c r="H785">
        <v>104925</v>
      </c>
      <c r="I785">
        <v>1</v>
      </c>
      <c r="K785" t="s">
        <v>641</v>
      </c>
      <c r="L785" t="s">
        <v>101</v>
      </c>
      <c r="M785">
        <v>188</v>
      </c>
      <c r="N785" t="s">
        <v>301</v>
      </c>
      <c r="O785" s="1">
        <v>321095140315</v>
      </c>
      <c r="P785">
        <v>128034</v>
      </c>
      <c r="S785" t="s">
        <v>413</v>
      </c>
      <c r="T785" t="s">
        <v>101</v>
      </c>
      <c r="V785" t="s">
        <v>229</v>
      </c>
      <c r="W785" s="1">
        <v>223819301848</v>
      </c>
      <c r="X785" t="s">
        <v>1206</v>
      </c>
      <c r="Y785">
        <v>5</v>
      </c>
      <c r="Z785" t="s">
        <v>173</v>
      </c>
      <c r="AA785">
        <v>180</v>
      </c>
      <c r="AB785">
        <v>9</v>
      </c>
      <c r="AC785">
        <v>8</v>
      </c>
      <c r="AD785">
        <v>132</v>
      </c>
      <c r="AE785">
        <v>87</v>
      </c>
      <c r="AF785">
        <v>71</v>
      </c>
      <c r="AG785">
        <v>23</v>
      </c>
      <c r="AH785">
        <v>21</v>
      </c>
      <c r="AI785">
        <v>3</v>
      </c>
      <c r="AJ785">
        <v>3</v>
      </c>
      <c r="AK785">
        <v>13</v>
      </c>
      <c r="AL785">
        <v>7</v>
      </c>
      <c r="AM785">
        <v>135</v>
      </c>
      <c r="AN785">
        <v>82</v>
      </c>
      <c r="AO785">
        <v>56</v>
      </c>
      <c r="AP785">
        <v>28</v>
      </c>
      <c r="AQ785">
        <v>21</v>
      </c>
      <c r="AR785">
        <v>13</v>
      </c>
      <c r="AS785">
        <v>17</v>
      </c>
      <c r="AT785">
        <v>1</v>
      </c>
      <c r="AU785">
        <v>12415</v>
      </c>
      <c r="AV785">
        <v>48</v>
      </c>
      <c r="AW785">
        <v>959</v>
      </c>
      <c r="AX785">
        <v>104926</v>
      </c>
      <c r="AY785">
        <v>126094</v>
      </c>
    </row>
    <row r="786" spans="1:51" x14ac:dyDescent="0.25">
      <c r="A786" t="s">
        <v>1179</v>
      </c>
      <c r="B786" t="s">
        <v>411</v>
      </c>
      <c r="C786" t="s">
        <v>157</v>
      </c>
      <c r="D786">
        <v>128</v>
      </c>
      <c r="E786" t="s">
        <v>176</v>
      </c>
      <c r="F786">
        <v>20190701</v>
      </c>
      <c r="G786">
        <v>197</v>
      </c>
      <c r="H786">
        <v>200005</v>
      </c>
      <c r="K786" t="s">
        <v>137</v>
      </c>
      <c r="L786" t="s">
        <v>108</v>
      </c>
      <c r="N786" t="s">
        <v>138</v>
      </c>
      <c r="O786" s="1">
        <v>210130047912</v>
      </c>
      <c r="P786">
        <v>200000</v>
      </c>
      <c r="Q786">
        <v>19</v>
      </c>
      <c r="S786" t="s">
        <v>163</v>
      </c>
      <c r="T786" t="s">
        <v>101</v>
      </c>
      <c r="V786" t="s">
        <v>164</v>
      </c>
      <c r="W786" s="1">
        <v>18893908282</v>
      </c>
      <c r="X786" t="s">
        <v>1136</v>
      </c>
      <c r="Y786">
        <v>5</v>
      </c>
      <c r="Z786" t="s">
        <v>173</v>
      </c>
      <c r="AA786">
        <v>130</v>
      </c>
      <c r="AB786">
        <v>4</v>
      </c>
      <c r="AC786">
        <v>2</v>
      </c>
      <c r="AD786">
        <v>83</v>
      </c>
      <c r="AE786">
        <v>52</v>
      </c>
      <c r="AF786">
        <v>41</v>
      </c>
      <c r="AG786">
        <v>19</v>
      </c>
      <c r="AH786">
        <v>15</v>
      </c>
      <c r="AI786">
        <v>3</v>
      </c>
      <c r="AJ786">
        <v>4</v>
      </c>
      <c r="AK786">
        <v>11</v>
      </c>
      <c r="AL786">
        <v>9</v>
      </c>
      <c r="AM786">
        <v>101</v>
      </c>
      <c r="AN786">
        <v>67</v>
      </c>
      <c r="AO786">
        <v>49</v>
      </c>
      <c r="AP786">
        <v>12</v>
      </c>
      <c r="AQ786">
        <v>16</v>
      </c>
      <c r="AR786">
        <v>5</v>
      </c>
      <c r="AS786">
        <v>10</v>
      </c>
      <c r="AT786">
        <v>66</v>
      </c>
      <c r="AU786">
        <v>822</v>
      </c>
      <c r="AV786">
        <v>21</v>
      </c>
      <c r="AW786">
        <v>1654</v>
      </c>
      <c r="AX786">
        <v>200000</v>
      </c>
    </row>
    <row r="787" spans="1:51" x14ac:dyDescent="0.25">
      <c r="A787" t="s">
        <v>1179</v>
      </c>
      <c r="B787" t="s">
        <v>411</v>
      </c>
      <c r="C787" t="s">
        <v>157</v>
      </c>
      <c r="D787">
        <v>128</v>
      </c>
      <c r="E787" t="s">
        <v>176</v>
      </c>
      <c r="F787">
        <v>20190701</v>
      </c>
      <c r="G787">
        <v>198</v>
      </c>
      <c r="H787">
        <v>105676</v>
      </c>
      <c r="I787">
        <v>21</v>
      </c>
      <c r="K787" t="s">
        <v>201</v>
      </c>
      <c r="L787" t="s">
        <v>101</v>
      </c>
      <c r="M787">
        <v>163</v>
      </c>
      <c r="N787" t="s">
        <v>178</v>
      </c>
      <c r="O787" s="1">
        <v>285639972621</v>
      </c>
      <c r="P787">
        <v>106421</v>
      </c>
      <c r="Q787">
        <v>11</v>
      </c>
      <c r="S787" t="s">
        <v>265</v>
      </c>
      <c r="T787" t="s">
        <v>101</v>
      </c>
      <c r="V787" t="s">
        <v>102</v>
      </c>
      <c r="W787" s="1">
        <v>233839835729</v>
      </c>
      <c r="X787" t="s">
        <v>1207</v>
      </c>
      <c r="Y787">
        <v>5</v>
      </c>
      <c r="Z787" t="s">
        <v>173</v>
      </c>
      <c r="AA787">
        <v>211</v>
      </c>
      <c r="AB787">
        <v>10</v>
      </c>
      <c r="AC787">
        <v>4</v>
      </c>
      <c r="AD787">
        <v>135</v>
      </c>
      <c r="AE787">
        <v>67</v>
      </c>
      <c r="AF787">
        <v>56</v>
      </c>
      <c r="AG787">
        <v>35</v>
      </c>
      <c r="AH787">
        <v>24</v>
      </c>
      <c r="AI787">
        <v>6</v>
      </c>
      <c r="AJ787">
        <v>11</v>
      </c>
      <c r="AK787">
        <v>20</v>
      </c>
      <c r="AL787">
        <v>9</v>
      </c>
      <c r="AM787">
        <v>174</v>
      </c>
      <c r="AN787">
        <v>104</v>
      </c>
      <c r="AO787">
        <v>67</v>
      </c>
      <c r="AP787">
        <v>33</v>
      </c>
      <c r="AQ787">
        <v>24</v>
      </c>
      <c r="AR787">
        <v>11</v>
      </c>
      <c r="AS787">
        <v>18</v>
      </c>
      <c r="AT787">
        <v>23</v>
      </c>
      <c r="AU787">
        <v>1510</v>
      </c>
      <c r="AV787">
        <v>13</v>
      </c>
      <c r="AW787">
        <v>2625</v>
      </c>
      <c r="AX787">
        <v>104527</v>
      </c>
    </row>
    <row r="788" spans="1:51" x14ac:dyDescent="0.25">
      <c r="A788" t="s">
        <v>1179</v>
      </c>
      <c r="B788" t="s">
        <v>411</v>
      </c>
      <c r="C788" t="s">
        <v>157</v>
      </c>
      <c r="D788">
        <v>128</v>
      </c>
      <c r="E788" t="s">
        <v>176</v>
      </c>
      <c r="F788">
        <v>20190701</v>
      </c>
      <c r="G788">
        <v>202</v>
      </c>
      <c r="H788">
        <v>105138</v>
      </c>
      <c r="I788">
        <v>23</v>
      </c>
      <c r="K788" t="s">
        <v>644</v>
      </c>
      <c r="L788" t="s">
        <v>101</v>
      </c>
      <c r="M788">
        <v>183</v>
      </c>
      <c r="N788" t="s">
        <v>154</v>
      </c>
      <c r="O788" s="1">
        <v>312114989733</v>
      </c>
      <c r="P788">
        <v>111575</v>
      </c>
      <c r="Q788">
        <v>10</v>
      </c>
      <c r="S788" t="s">
        <v>647</v>
      </c>
      <c r="T788" t="s">
        <v>101</v>
      </c>
      <c r="V788" t="s">
        <v>102</v>
      </c>
      <c r="W788" s="1">
        <v>231101984942</v>
      </c>
      <c r="X788" t="s">
        <v>1208</v>
      </c>
      <c r="Y788">
        <v>5</v>
      </c>
      <c r="Z788" t="s">
        <v>173</v>
      </c>
      <c r="AA788">
        <v>113</v>
      </c>
      <c r="AB788">
        <v>4</v>
      </c>
      <c r="AC788">
        <v>0</v>
      </c>
      <c r="AD788">
        <v>81</v>
      </c>
      <c r="AE788">
        <v>56</v>
      </c>
      <c r="AF788">
        <v>46</v>
      </c>
      <c r="AG788">
        <v>19</v>
      </c>
      <c r="AH788">
        <v>16</v>
      </c>
      <c r="AI788">
        <v>0</v>
      </c>
      <c r="AJ788">
        <v>0</v>
      </c>
      <c r="AK788">
        <v>9</v>
      </c>
      <c r="AL788">
        <v>2</v>
      </c>
      <c r="AM788">
        <v>84</v>
      </c>
      <c r="AN788">
        <v>54</v>
      </c>
      <c r="AO788">
        <v>36</v>
      </c>
      <c r="AP788">
        <v>17</v>
      </c>
      <c r="AQ788">
        <v>13</v>
      </c>
      <c r="AR788">
        <v>8</v>
      </c>
      <c r="AS788">
        <v>11</v>
      </c>
      <c r="AT788">
        <v>22</v>
      </c>
      <c r="AU788">
        <v>1600</v>
      </c>
      <c r="AV788">
        <v>9</v>
      </c>
      <c r="AW788">
        <v>2980</v>
      </c>
      <c r="AY788">
        <v>133430</v>
      </c>
    </row>
    <row r="789" spans="1:51" x14ac:dyDescent="0.25">
      <c r="A789" t="s">
        <v>1179</v>
      </c>
      <c r="B789" t="s">
        <v>411</v>
      </c>
      <c r="C789" t="s">
        <v>157</v>
      </c>
      <c r="D789">
        <v>128</v>
      </c>
      <c r="E789" t="s">
        <v>176</v>
      </c>
      <c r="F789">
        <v>20190701</v>
      </c>
      <c r="G789">
        <v>205</v>
      </c>
      <c r="H789">
        <v>105815</v>
      </c>
      <c r="K789" t="s">
        <v>758</v>
      </c>
      <c r="L789" t="s">
        <v>101</v>
      </c>
      <c r="N789" t="s">
        <v>127</v>
      </c>
      <c r="O789" s="1">
        <v>279425051335</v>
      </c>
      <c r="P789">
        <v>104926</v>
      </c>
      <c r="Q789">
        <v>12</v>
      </c>
      <c r="S789" t="s">
        <v>670</v>
      </c>
      <c r="T789" t="s">
        <v>101</v>
      </c>
      <c r="U789">
        <v>178</v>
      </c>
      <c r="V789" t="s">
        <v>121</v>
      </c>
      <c r="W789" s="1">
        <v>321040383299</v>
      </c>
      <c r="X789" t="s">
        <v>1209</v>
      </c>
      <c r="Y789">
        <v>5</v>
      </c>
      <c r="Z789" t="s">
        <v>173</v>
      </c>
      <c r="AA789">
        <v>148</v>
      </c>
      <c r="AB789">
        <v>13</v>
      </c>
      <c r="AC789">
        <v>3</v>
      </c>
      <c r="AD789">
        <v>115</v>
      </c>
      <c r="AE789">
        <v>72</v>
      </c>
      <c r="AF789">
        <v>49</v>
      </c>
      <c r="AG789">
        <v>30</v>
      </c>
      <c r="AH789">
        <v>17</v>
      </c>
      <c r="AI789">
        <v>5</v>
      </c>
      <c r="AJ789">
        <v>7</v>
      </c>
      <c r="AK789">
        <v>5</v>
      </c>
      <c r="AL789">
        <v>6</v>
      </c>
      <c r="AM789">
        <v>111</v>
      </c>
      <c r="AN789">
        <v>74</v>
      </c>
      <c r="AO789">
        <v>47</v>
      </c>
      <c r="AP789">
        <v>20</v>
      </c>
      <c r="AQ789">
        <v>14</v>
      </c>
      <c r="AR789">
        <v>6</v>
      </c>
      <c r="AS789">
        <v>10</v>
      </c>
      <c r="AT789">
        <v>94</v>
      </c>
      <c r="AU789">
        <v>611</v>
      </c>
      <c r="AV789">
        <v>10</v>
      </c>
      <c r="AW789">
        <v>2785</v>
      </c>
      <c r="AX789">
        <v>105777</v>
      </c>
      <c r="AY789">
        <v>126610</v>
      </c>
    </row>
    <row r="790" spans="1:51" x14ac:dyDescent="0.25">
      <c r="A790" t="s">
        <v>1179</v>
      </c>
      <c r="B790" t="s">
        <v>411</v>
      </c>
      <c r="C790" t="s">
        <v>157</v>
      </c>
      <c r="D790">
        <v>128</v>
      </c>
      <c r="E790" t="s">
        <v>176</v>
      </c>
      <c r="F790">
        <v>20190701</v>
      </c>
      <c r="G790">
        <v>207</v>
      </c>
      <c r="H790">
        <v>104745</v>
      </c>
      <c r="I790">
        <v>3</v>
      </c>
      <c r="K790" t="s">
        <v>642</v>
      </c>
      <c r="L790" t="s">
        <v>108</v>
      </c>
      <c r="M790">
        <v>185</v>
      </c>
      <c r="N790" t="s">
        <v>154</v>
      </c>
      <c r="O790" s="1">
        <v>330759753593</v>
      </c>
      <c r="P790">
        <v>104542</v>
      </c>
      <c r="S790" t="s">
        <v>892</v>
      </c>
      <c r="T790" t="s">
        <v>101</v>
      </c>
      <c r="U790">
        <v>188</v>
      </c>
      <c r="V790" t="s">
        <v>138</v>
      </c>
      <c r="W790" s="1">
        <v>342039698836</v>
      </c>
      <c r="X790" t="s">
        <v>1128</v>
      </c>
      <c r="Y790">
        <v>5</v>
      </c>
      <c r="Z790" t="s">
        <v>173</v>
      </c>
      <c r="AA790">
        <v>108</v>
      </c>
      <c r="AB790">
        <v>11</v>
      </c>
      <c r="AC790">
        <v>1</v>
      </c>
      <c r="AD790">
        <v>63</v>
      </c>
      <c r="AE790">
        <v>44</v>
      </c>
      <c r="AF790">
        <v>39</v>
      </c>
      <c r="AG790">
        <v>14</v>
      </c>
      <c r="AH790">
        <v>13</v>
      </c>
      <c r="AI790">
        <v>0</v>
      </c>
      <c r="AJ790">
        <v>0</v>
      </c>
      <c r="AK790">
        <v>11</v>
      </c>
      <c r="AL790">
        <v>4</v>
      </c>
      <c r="AM790">
        <v>81</v>
      </c>
      <c r="AN790">
        <v>45</v>
      </c>
      <c r="AO790">
        <v>31</v>
      </c>
      <c r="AP790">
        <v>13</v>
      </c>
      <c r="AQ790">
        <v>12</v>
      </c>
      <c r="AR790">
        <v>6</v>
      </c>
      <c r="AS790">
        <v>11</v>
      </c>
      <c r="AT790">
        <v>2</v>
      </c>
      <c r="AU790">
        <v>7945</v>
      </c>
      <c r="AV790">
        <v>72</v>
      </c>
      <c r="AW790">
        <v>750</v>
      </c>
      <c r="AX790">
        <v>105138</v>
      </c>
    </row>
    <row r="791" spans="1:51" x14ac:dyDescent="0.25">
      <c r="A791" t="s">
        <v>1179</v>
      </c>
      <c r="B791" t="s">
        <v>411</v>
      </c>
      <c r="C791" t="s">
        <v>157</v>
      </c>
      <c r="D791">
        <v>128</v>
      </c>
      <c r="E791" t="s">
        <v>176</v>
      </c>
      <c r="F791">
        <v>20190701</v>
      </c>
      <c r="G791">
        <v>210</v>
      </c>
      <c r="H791">
        <v>126610</v>
      </c>
      <c r="I791">
        <v>17</v>
      </c>
      <c r="K791" t="s">
        <v>199</v>
      </c>
      <c r="L791" t="s">
        <v>101</v>
      </c>
      <c r="N791" t="s">
        <v>121</v>
      </c>
      <c r="O791" s="1">
        <v>232169746749</v>
      </c>
      <c r="P791">
        <v>106043</v>
      </c>
      <c r="Q791">
        <v>24</v>
      </c>
      <c r="S791" t="s">
        <v>149</v>
      </c>
      <c r="T791" t="s">
        <v>101</v>
      </c>
      <c r="U791">
        <v>170</v>
      </c>
      <c r="V791" t="s">
        <v>150</v>
      </c>
      <c r="W791" s="1">
        <v>268720054757</v>
      </c>
      <c r="X791" t="s">
        <v>1210</v>
      </c>
      <c r="Y791">
        <v>5</v>
      </c>
      <c r="Z791" t="s">
        <v>173</v>
      </c>
      <c r="AA791">
        <v>259</v>
      </c>
      <c r="AB791">
        <v>22</v>
      </c>
      <c r="AC791">
        <v>7</v>
      </c>
      <c r="AD791">
        <v>201</v>
      </c>
      <c r="AE791">
        <v>121</v>
      </c>
      <c r="AF791">
        <v>97</v>
      </c>
      <c r="AG791">
        <v>40</v>
      </c>
      <c r="AH791">
        <v>29</v>
      </c>
      <c r="AI791">
        <v>13</v>
      </c>
      <c r="AJ791">
        <v>15</v>
      </c>
      <c r="AK791">
        <v>2</v>
      </c>
      <c r="AL791">
        <v>3</v>
      </c>
      <c r="AM791">
        <v>173</v>
      </c>
      <c r="AN791">
        <v>115</v>
      </c>
      <c r="AO791">
        <v>84</v>
      </c>
      <c r="AP791">
        <v>40</v>
      </c>
      <c r="AQ791">
        <v>29</v>
      </c>
      <c r="AR791">
        <v>7</v>
      </c>
      <c r="AS791">
        <v>9</v>
      </c>
      <c r="AT791">
        <v>20</v>
      </c>
      <c r="AU791">
        <v>1665</v>
      </c>
      <c r="AV791">
        <v>24</v>
      </c>
      <c r="AW791">
        <v>1485</v>
      </c>
      <c r="AX791">
        <v>106233</v>
      </c>
      <c r="AY791">
        <v>106421</v>
      </c>
    </row>
    <row r="792" spans="1:51" x14ac:dyDescent="0.25">
      <c r="A792" t="s">
        <v>1179</v>
      </c>
      <c r="B792" t="s">
        <v>411</v>
      </c>
      <c r="C792" t="s">
        <v>157</v>
      </c>
      <c r="D792">
        <v>128</v>
      </c>
      <c r="E792" t="s">
        <v>176</v>
      </c>
      <c r="F792">
        <v>20190701</v>
      </c>
      <c r="G792">
        <v>211</v>
      </c>
      <c r="H792">
        <v>103819</v>
      </c>
      <c r="I792">
        <v>2</v>
      </c>
      <c r="K792" t="s">
        <v>737</v>
      </c>
      <c r="L792" t="s">
        <v>101</v>
      </c>
      <c r="M792">
        <v>185</v>
      </c>
      <c r="N792" t="s">
        <v>118</v>
      </c>
      <c r="O792" s="1">
        <v>378945927447</v>
      </c>
      <c r="P792">
        <v>106298</v>
      </c>
      <c r="Q792">
        <v>27</v>
      </c>
      <c r="S792" t="s">
        <v>908</v>
      </c>
      <c r="T792" t="s">
        <v>101</v>
      </c>
      <c r="U792">
        <v>185</v>
      </c>
      <c r="V792" t="s">
        <v>138</v>
      </c>
      <c r="W792" s="1">
        <v>253497604381</v>
      </c>
      <c r="X792" t="s">
        <v>1211</v>
      </c>
      <c r="Y792">
        <v>5</v>
      </c>
      <c r="Z792" t="s">
        <v>173</v>
      </c>
      <c r="AA792">
        <v>126</v>
      </c>
      <c r="AB792">
        <v>6</v>
      </c>
      <c r="AC792">
        <v>0</v>
      </c>
      <c r="AD792">
        <v>102</v>
      </c>
      <c r="AE792">
        <v>71</v>
      </c>
      <c r="AF792">
        <v>54</v>
      </c>
      <c r="AG792">
        <v>18</v>
      </c>
      <c r="AH792">
        <v>16</v>
      </c>
      <c r="AI792">
        <v>3</v>
      </c>
      <c r="AJ792">
        <v>4</v>
      </c>
      <c r="AK792">
        <v>6</v>
      </c>
      <c r="AL792">
        <v>3</v>
      </c>
      <c r="AM792">
        <v>106</v>
      </c>
      <c r="AN792">
        <v>51</v>
      </c>
      <c r="AO792">
        <v>34</v>
      </c>
      <c r="AP792">
        <v>30</v>
      </c>
      <c r="AQ792">
        <v>17</v>
      </c>
      <c r="AR792">
        <v>5</v>
      </c>
      <c r="AS792">
        <v>9</v>
      </c>
      <c r="AT792">
        <v>3</v>
      </c>
      <c r="AU792">
        <v>6620</v>
      </c>
      <c r="AV792">
        <v>28</v>
      </c>
      <c r="AW792">
        <v>1340</v>
      </c>
      <c r="AX792">
        <v>106233</v>
      </c>
      <c r="AY792">
        <v>104745</v>
      </c>
    </row>
    <row r="793" spans="1:51" x14ac:dyDescent="0.25">
      <c r="A793" t="s">
        <v>1179</v>
      </c>
      <c r="B793" t="s">
        <v>411</v>
      </c>
      <c r="C793" t="s">
        <v>157</v>
      </c>
      <c r="D793">
        <v>128</v>
      </c>
      <c r="E793" t="s">
        <v>176</v>
      </c>
      <c r="F793">
        <v>20190701</v>
      </c>
      <c r="G793">
        <v>212</v>
      </c>
      <c r="H793">
        <v>104925</v>
      </c>
      <c r="I793">
        <v>1</v>
      </c>
      <c r="K793" t="s">
        <v>641</v>
      </c>
      <c r="L793" t="s">
        <v>101</v>
      </c>
      <c r="M793">
        <v>188</v>
      </c>
      <c r="N793" t="s">
        <v>301</v>
      </c>
      <c r="O793" s="1">
        <v>321095140315</v>
      </c>
      <c r="P793">
        <v>200005</v>
      </c>
      <c r="S793" t="s">
        <v>137</v>
      </c>
      <c r="T793" t="s">
        <v>108</v>
      </c>
      <c r="V793" t="s">
        <v>138</v>
      </c>
      <c r="W793" s="1">
        <v>210130047912</v>
      </c>
      <c r="X793" t="s">
        <v>963</v>
      </c>
      <c r="Y793">
        <v>5</v>
      </c>
      <c r="Z793" t="s">
        <v>187</v>
      </c>
      <c r="AA793">
        <v>102</v>
      </c>
      <c r="AB793">
        <v>3</v>
      </c>
      <c r="AC793">
        <v>1</v>
      </c>
      <c r="AD793">
        <v>66</v>
      </c>
      <c r="AE793">
        <v>46</v>
      </c>
      <c r="AF793">
        <v>36</v>
      </c>
      <c r="AG793">
        <v>16</v>
      </c>
      <c r="AH793">
        <v>13</v>
      </c>
      <c r="AI793">
        <v>0</v>
      </c>
      <c r="AJ793">
        <v>0</v>
      </c>
      <c r="AK793">
        <v>6</v>
      </c>
      <c r="AL793">
        <v>2</v>
      </c>
      <c r="AM793">
        <v>85</v>
      </c>
      <c r="AN793">
        <v>51</v>
      </c>
      <c r="AO793">
        <v>33</v>
      </c>
      <c r="AP793">
        <v>13</v>
      </c>
      <c r="AQ793">
        <v>13</v>
      </c>
      <c r="AR793">
        <v>4</v>
      </c>
      <c r="AS793">
        <v>9</v>
      </c>
      <c r="AT793">
        <v>1</v>
      </c>
      <c r="AU793">
        <v>12415</v>
      </c>
      <c r="AV793">
        <v>66</v>
      </c>
      <c r="AW793">
        <v>822</v>
      </c>
      <c r="AX793">
        <v>106421</v>
      </c>
    </row>
    <row r="794" spans="1:51" x14ac:dyDescent="0.25">
      <c r="A794" t="s">
        <v>1179</v>
      </c>
      <c r="B794" t="s">
        <v>411</v>
      </c>
      <c r="C794" t="s">
        <v>157</v>
      </c>
      <c r="D794">
        <v>128</v>
      </c>
      <c r="E794" t="s">
        <v>176</v>
      </c>
      <c r="F794">
        <v>20190701</v>
      </c>
      <c r="G794">
        <v>213</v>
      </c>
      <c r="H794">
        <v>105676</v>
      </c>
      <c r="I794">
        <v>21</v>
      </c>
      <c r="K794" t="s">
        <v>201</v>
      </c>
      <c r="L794" t="s">
        <v>101</v>
      </c>
      <c r="M794">
        <v>163</v>
      </c>
      <c r="N794" t="s">
        <v>178</v>
      </c>
      <c r="O794" s="1">
        <v>285639972621</v>
      </c>
      <c r="P794">
        <v>104269</v>
      </c>
      <c r="S794" t="s">
        <v>779</v>
      </c>
      <c r="T794" t="s">
        <v>108</v>
      </c>
      <c r="U794">
        <v>188</v>
      </c>
      <c r="V794" t="s">
        <v>154</v>
      </c>
      <c r="W794" s="1">
        <v>356249144422</v>
      </c>
      <c r="X794" t="s">
        <v>1212</v>
      </c>
      <c r="Y794">
        <v>5</v>
      </c>
      <c r="Z794" t="s">
        <v>187</v>
      </c>
      <c r="AA794">
        <v>179</v>
      </c>
      <c r="AB794">
        <v>8</v>
      </c>
      <c r="AC794">
        <v>3</v>
      </c>
      <c r="AD794">
        <v>118</v>
      </c>
      <c r="AE794">
        <v>76</v>
      </c>
      <c r="AF794">
        <v>60</v>
      </c>
      <c r="AG794">
        <v>20</v>
      </c>
      <c r="AH794">
        <v>20</v>
      </c>
      <c r="AI794">
        <v>2</v>
      </c>
      <c r="AJ794">
        <v>5</v>
      </c>
      <c r="AK794">
        <v>18</v>
      </c>
      <c r="AL794">
        <v>6</v>
      </c>
      <c r="AM794">
        <v>137</v>
      </c>
      <c r="AN794">
        <v>88</v>
      </c>
      <c r="AO794">
        <v>63</v>
      </c>
      <c r="AP794">
        <v>23</v>
      </c>
      <c r="AQ794">
        <v>20</v>
      </c>
      <c r="AR794">
        <v>10</v>
      </c>
      <c r="AS794">
        <v>13</v>
      </c>
      <c r="AT794">
        <v>23</v>
      </c>
      <c r="AU794">
        <v>1510</v>
      </c>
      <c r="AV794">
        <v>37</v>
      </c>
      <c r="AW794">
        <v>1235</v>
      </c>
      <c r="AX794">
        <v>104745</v>
      </c>
    </row>
    <row r="795" spans="1:51" x14ac:dyDescent="0.25">
      <c r="A795" t="s">
        <v>1179</v>
      </c>
      <c r="B795" t="s">
        <v>411</v>
      </c>
      <c r="C795" t="s">
        <v>157</v>
      </c>
      <c r="D795">
        <v>128</v>
      </c>
      <c r="E795" t="s">
        <v>176</v>
      </c>
      <c r="F795">
        <v>20190701</v>
      </c>
      <c r="G795">
        <v>215</v>
      </c>
      <c r="H795">
        <v>105138</v>
      </c>
      <c r="I795">
        <v>23</v>
      </c>
      <c r="K795" t="s">
        <v>644</v>
      </c>
      <c r="L795" t="s">
        <v>101</v>
      </c>
      <c r="M795">
        <v>183</v>
      </c>
      <c r="N795" t="s">
        <v>154</v>
      </c>
      <c r="O795" s="1">
        <v>312114989733</v>
      </c>
      <c r="P795">
        <v>105332</v>
      </c>
      <c r="Q795">
        <v>28</v>
      </c>
      <c r="S795" t="s">
        <v>915</v>
      </c>
      <c r="T795" t="s">
        <v>101</v>
      </c>
      <c r="U795">
        <v>196</v>
      </c>
      <c r="V795" t="s">
        <v>138</v>
      </c>
      <c r="W795" s="1">
        <v>301464750171</v>
      </c>
      <c r="X795" t="s">
        <v>723</v>
      </c>
      <c r="Y795">
        <v>5</v>
      </c>
      <c r="Z795" t="s">
        <v>187</v>
      </c>
      <c r="AA795">
        <v>112</v>
      </c>
      <c r="AB795">
        <v>1</v>
      </c>
      <c r="AC795">
        <v>5</v>
      </c>
      <c r="AD795">
        <v>86</v>
      </c>
      <c r="AE795">
        <v>61</v>
      </c>
      <c r="AF795">
        <v>49</v>
      </c>
      <c r="AG795">
        <v>11</v>
      </c>
      <c r="AH795">
        <v>15</v>
      </c>
      <c r="AI795">
        <v>4</v>
      </c>
      <c r="AJ795">
        <v>5</v>
      </c>
      <c r="AK795">
        <v>18</v>
      </c>
      <c r="AL795">
        <v>9</v>
      </c>
      <c r="AM795">
        <v>106</v>
      </c>
      <c r="AN795">
        <v>50</v>
      </c>
      <c r="AO795">
        <v>38</v>
      </c>
      <c r="AP795">
        <v>20</v>
      </c>
      <c r="AQ795">
        <v>14</v>
      </c>
      <c r="AR795">
        <v>4</v>
      </c>
      <c r="AS795">
        <v>9</v>
      </c>
      <c r="AT795">
        <v>22</v>
      </c>
      <c r="AU795">
        <v>1600</v>
      </c>
      <c r="AV795">
        <v>32</v>
      </c>
      <c r="AW795">
        <v>1278</v>
      </c>
      <c r="AX795">
        <v>106233</v>
      </c>
    </row>
    <row r="796" spans="1:51" x14ac:dyDescent="0.25">
      <c r="A796" t="s">
        <v>1179</v>
      </c>
      <c r="B796" t="s">
        <v>411</v>
      </c>
      <c r="C796" t="s">
        <v>157</v>
      </c>
      <c r="D796">
        <v>128</v>
      </c>
      <c r="E796" t="s">
        <v>176</v>
      </c>
      <c r="F796">
        <v>20190701</v>
      </c>
      <c r="G796">
        <v>217</v>
      </c>
      <c r="H796">
        <v>104745</v>
      </c>
      <c r="I796">
        <v>3</v>
      </c>
      <c r="K796" t="s">
        <v>642</v>
      </c>
      <c r="L796" t="s">
        <v>108</v>
      </c>
      <c r="M796">
        <v>185</v>
      </c>
      <c r="N796" t="s">
        <v>154</v>
      </c>
      <c r="O796" s="1">
        <v>330759753593</v>
      </c>
      <c r="P796">
        <v>105311</v>
      </c>
      <c r="S796" t="s">
        <v>833</v>
      </c>
      <c r="T796" t="s">
        <v>101</v>
      </c>
      <c r="U796">
        <v>185</v>
      </c>
      <c r="V796" t="s">
        <v>220</v>
      </c>
      <c r="W796" s="1">
        <v>302532511978</v>
      </c>
      <c r="X796" t="s">
        <v>1213</v>
      </c>
      <c r="Y796">
        <v>5</v>
      </c>
      <c r="Z796" t="s">
        <v>187</v>
      </c>
      <c r="AA796">
        <v>105</v>
      </c>
      <c r="AB796">
        <v>5</v>
      </c>
      <c r="AC796">
        <v>3</v>
      </c>
      <c r="AD796">
        <v>61</v>
      </c>
      <c r="AE796">
        <v>35</v>
      </c>
      <c r="AF796">
        <v>30</v>
      </c>
      <c r="AG796">
        <v>18</v>
      </c>
      <c r="AH796">
        <v>12</v>
      </c>
      <c r="AI796">
        <v>0</v>
      </c>
      <c r="AJ796">
        <v>0</v>
      </c>
      <c r="AK796">
        <v>4</v>
      </c>
      <c r="AL796">
        <v>0</v>
      </c>
      <c r="AM796">
        <v>76</v>
      </c>
      <c r="AN796">
        <v>52</v>
      </c>
      <c r="AO796">
        <v>29</v>
      </c>
      <c r="AP796">
        <v>11</v>
      </c>
      <c r="AQ796">
        <v>12</v>
      </c>
      <c r="AR796">
        <v>2</v>
      </c>
      <c r="AS796">
        <v>8</v>
      </c>
      <c r="AT796">
        <v>2</v>
      </c>
      <c r="AU796">
        <v>7945</v>
      </c>
      <c r="AV796">
        <v>69</v>
      </c>
      <c r="AW796">
        <v>770</v>
      </c>
      <c r="AX796">
        <v>106421</v>
      </c>
    </row>
    <row r="797" spans="1:51" x14ac:dyDescent="0.25">
      <c r="A797" t="s">
        <v>1179</v>
      </c>
      <c r="B797" t="s">
        <v>411</v>
      </c>
      <c r="C797" t="s">
        <v>157</v>
      </c>
      <c r="D797">
        <v>128</v>
      </c>
      <c r="E797" t="s">
        <v>176</v>
      </c>
      <c r="F797">
        <v>20190701</v>
      </c>
      <c r="G797">
        <v>219</v>
      </c>
      <c r="H797">
        <v>103819</v>
      </c>
      <c r="I797">
        <v>2</v>
      </c>
      <c r="K797" t="s">
        <v>737</v>
      </c>
      <c r="L797" t="s">
        <v>101</v>
      </c>
      <c r="M797">
        <v>185</v>
      </c>
      <c r="N797" t="s">
        <v>118</v>
      </c>
      <c r="O797" s="1">
        <v>378945927447</v>
      </c>
      <c r="P797">
        <v>126610</v>
      </c>
      <c r="Q797">
        <v>17</v>
      </c>
      <c r="S797" t="s">
        <v>199</v>
      </c>
      <c r="T797" t="s">
        <v>101</v>
      </c>
      <c r="V797" t="s">
        <v>121</v>
      </c>
      <c r="W797" s="1">
        <v>232169746749</v>
      </c>
      <c r="X797" t="s">
        <v>1214</v>
      </c>
      <c r="Y797">
        <v>5</v>
      </c>
      <c r="Z797" t="s">
        <v>187</v>
      </c>
      <c r="AA797">
        <v>74</v>
      </c>
      <c r="AB797">
        <v>5</v>
      </c>
      <c r="AC797">
        <v>1</v>
      </c>
      <c r="AD797">
        <v>61</v>
      </c>
      <c r="AE797">
        <v>42</v>
      </c>
      <c r="AF797">
        <v>37</v>
      </c>
      <c r="AG797">
        <v>13</v>
      </c>
      <c r="AH797">
        <v>12</v>
      </c>
      <c r="AI797">
        <v>1</v>
      </c>
      <c r="AJ797">
        <v>1</v>
      </c>
      <c r="AK797">
        <v>3</v>
      </c>
      <c r="AL797">
        <v>3</v>
      </c>
      <c r="AM797">
        <v>58</v>
      </c>
      <c r="AN797">
        <v>26</v>
      </c>
      <c r="AO797">
        <v>18</v>
      </c>
      <c r="AP797">
        <v>11</v>
      </c>
      <c r="AQ797">
        <v>11</v>
      </c>
      <c r="AR797">
        <v>1</v>
      </c>
      <c r="AS797">
        <v>7</v>
      </c>
      <c r="AT797">
        <v>3</v>
      </c>
      <c r="AU797">
        <v>6620</v>
      </c>
      <c r="AV797">
        <v>20</v>
      </c>
      <c r="AW797">
        <v>1665</v>
      </c>
      <c r="AX797">
        <v>104745</v>
      </c>
    </row>
    <row r="798" spans="1:51" x14ac:dyDescent="0.25">
      <c r="A798" t="s">
        <v>1179</v>
      </c>
      <c r="B798" t="s">
        <v>411</v>
      </c>
      <c r="C798" t="s">
        <v>157</v>
      </c>
      <c r="D798">
        <v>128</v>
      </c>
      <c r="E798" t="s">
        <v>176</v>
      </c>
      <c r="F798">
        <v>20190701</v>
      </c>
      <c r="G798">
        <v>220</v>
      </c>
      <c r="H798">
        <v>104925</v>
      </c>
      <c r="I798">
        <v>1</v>
      </c>
      <c r="K798" t="s">
        <v>641</v>
      </c>
      <c r="L798" t="s">
        <v>101</v>
      </c>
      <c r="M798">
        <v>188</v>
      </c>
      <c r="N798" t="s">
        <v>301</v>
      </c>
      <c r="O798" s="1">
        <v>321095140315</v>
      </c>
      <c r="P798">
        <v>105676</v>
      </c>
      <c r="Q798">
        <v>21</v>
      </c>
      <c r="S798" t="s">
        <v>201</v>
      </c>
      <c r="T798" t="s">
        <v>101</v>
      </c>
      <c r="U798">
        <v>163</v>
      </c>
      <c r="V798" t="s">
        <v>178</v>
      </c>
      <c r="W798" s="1">
        <v>285639972621</v>
      </c>
      <c r="X798" t="s">
        <v>1215</v>
      </c>
      <c r="Y798">
        <v>5</v>
      </c>
      <c r="Z798" t="s">
        <v>189</v>
      </c>
      <c r="AA798">
        <v>117</v>
      </c>
      <c r="AB798">
        <v>3</v>
      </c>
      <c r="AC798">
        <v>3</v>
      </c>
      <c r="AD798">
        <v>83</v>
      </c>
      <c r="AE798">
        <v>49</v>
      </c>
      <c r="AF798">
        <v>37</v>
      </c>
      <c r="AG798">
        <v>17</v>
      </c>
      <c r="AH798">
        <v>12</v>
      </c>
      <c r="AI798">
        <v>5</v>
      </c>
      <c r="AJ798">
        <v>6</v>
      </c>
      <c r="AK798">
        <v>4</v>
      </c>
      <c r="AL798">
        <v>5</v>
      </c>
      <c r="AM798">
        <v>76</v>
      </c>
      <c r="AN798">
        <v>34</v>
      </c>
      <c r="AO798">
        <v>21</v>
      </c>
      <c r="AP798">
        <v>16</v>
      </c>
      <c r="AQ798">
        <v>12</v>
      </c>
      <c r="AR798">
        <v>3</v>
      </c>
      <c r="AS798">
        <v>10</v>
      </c>
      <c r="AT798">
        <v>1</v>
      </c>
      <c r="AU798">
        <v>12415</v>
      </c>
      <c r="AV798">
        <v>23</v>
      </c>
      <c r="AW798">
        <v>1510</v>
      </c>
      <c r="AY798">
        <v>126774</v>
      </c>
    </row>
    <row r="799" spans="1:51" x14ac:dyDescent="0.25">
      <c r="A799" t="s">
        <v>1179</v>
      </c>
      <c r="B799" t="s">
        <v>411</v>
      </c>
      <c r="C799" t="s">
        <v>157</v>
      </c>
      <c r="D799">
        <v>128</v>
      </c>
      <c r="E799" t="s">
        <v>176</v>
      </c>
      <c r="F799">
        <v>20190701</v>
      </c>
      <c r="G799">
        <v>221</v>
      </c>
      <c r="H799">
        <v>105138</v>
      </c>
      <c r="I799">
        <v>23</v>
      </c>
      <c r="K799" t="s">
        <v>644</v>
      </c>
      <c r="L799" t="s">
        <v>101</v>
      </c>
      <c r="M799">
        <v>183</v>
      </c>
      <c r="N799" t="s">
        <v>154</v>
      </c>
      <c r="O799" s="1">
        <v>312114989733</v>
      </c>
      <c r="P799">
        <v>105550</v>
      </c>
      <c r="Q799">
        <v>26</v>
      </c>
      <c r="S799" t="s">
        <v>654</v>
      </c>
      <c r="T799" t="s">
        <v>108</v>
      </c>
      <c r="U799">
        <v>185</v>
      </c>
      <c r="V799" t="s">
        <v>150</v>
      </c>
      <c r="W799" s="1">
        <v>291225188227</v>
      </c>
      <c r="X799" t="s">
        <v>1216</v>
      </c>
      <c r="Y799">
        <v>5</v>
      </c>
      <c r="Z799" t="s">
        <v>189</v>
      </c>
      <c r="AA799">
        <v>187</v>
      </c>
      <c r="AB799">
        <v>4</v>
      </c>
      <c r="AC799">
        <v>1</v>
      </c>
      <c r="AD799">
        <v>134</v>
      </c>
      <c r="AE799">
        <v>89</v>
      </c>
      <c r="AF799">
        <v>63</v>
      </c>
      <c r="AG799">
        <v>26</v>
      </c>
      <c r="AH799">
        <v>20</v>
      </c>
      <c r="AI799">
        <v>11</v>
      </c>
      <c r="AJ799">
        <v>13</v>
      </c>
      <c r="AK799">
        <v>14</v>
      </c>
      <c r="AL799">
        <v>5</v>
      </c>
      <c r="AM799">
        <v>139</v>
      </c>
      <c r="AN799">
        <v>90</v>
      </c>
      <c r="AO799">
        <v>62</v>
      </c>
      <c r="AP799">
        <v>22</v>
      </c>
      <c r="AQ799">
        <v>20</v>
      </c>
      <c r="AR799">
        <v>12</v>
      </c>
      <c r="AS799">
        <v>16</v>
      </c>
      <c r="AT799">
        <v>22</v>
      </c>
      <c r="AU799">
        <v>1600</v>
      </c>
      <c r="AV799">
        <v>26</v>
      </c>
      <c r="AW799">
        <v>1430</v>
      </c>
      <c r="AX799">
        <v>106233</v>
      </c>
    </row>
    <row r="800" spans="1:51" x14ac:dyDescent="0.25">
      <c r="A800" t="s">
        <v>1179</v>
      </c>
      <c r="B800" t="s">
        <v>411</v>
      </c>
      <c r="C800" t="s">
        <v>157</v>
      </c>
      <c r="D800">
        <v>128</v>
      </c>
      <c r="E800" t="s">
        <v>176</v>
      </c>
      <c r="F800">
        <v>20190701</v>
      </c>
      <c r="G800">
        <v>222</v>
      </c>
      <c r="H800">
        <v>104745</v>
      </c>
      <c r="I800">
        <v>3</v>
      </c>
      <c r="K800" t="s">
        <v>642</v>
      </c>
      <c r="L800" t="s">
        <v>108</v>
      </c>
      <c r="M800">
        <v>185</v>
      </c>
      <c r="N800" t="s">
        <v>154</v>
      </c>
      <c r="O800" s="1">
        <v>330759753593</v>
      </c>
      <c r="P800">
        <v>105023</v>
      </c>
      <c r="S800" t="s">
        <v>703</v>
      </c>
      <c r="T800" t="s">
        <v>101</v>
      </c>
      <c r="U800">
        <v>198</v>
      </c>
      <c r="V800" t="s">
        <v>127</v>
      </c>
      <c r="W800" s="1">
        <v>317316906229</v>
      </c>
      <c r="X800" t="s">
        <v>1150</v>
      </c>
      <c r="Y800">
        <v>5</v>
      </c>
      <c r="Z800" t="s">
        <v>189</v>
      </c>
      <c r="AA800">
        <v>127</v>
      </c>
      <c r="AB800">
        <v>10</v>
      </c>
      <c r="AC800">
        <v>2</v>
      </c>
      <c r="AD800">
        <v>92</v>
      </c>
      <c r="AE800">
        <v>55</v>
      </c>
      <c r="AF800">
        <v>45</v>
      </c>
      <c r="AG800">
        <v>20</v>
      </c>
      <c r="AH800">
        <v>14</v>
      </c>
      <c r="AI800">
        <v>6</v>
      </c>
      <c r="AJ800">
        <v>7</v>
      </c>
      <c r="AK800">
        <v>22</v>
      </c>
      <c r="AL800">
        <v>3</v>
      </c>
      <c r="AM800">
        <v>92</v>
      </c>
      <c r="AN800">
        <v>56</v>
      </c>
      <c r="AO800">
        <v>41</v>
      </c>
      <c r="AP800">
        <v>10</v>
      </c>
      <c r="AQ800">
        <v>14</v>
      </c>
      <c r="AR800">
        <v>10</v>
      </c>
      <c r="AS800">
        <v>16</v>
      </c>
      <c r="AT800">
        <v>2</v>
      </c>
      <c r="AU800">
        <v>7945</v>
      </c>
      <c r="AV800">
        <v>65</v>
      </c>
      <c r="AW800">
        <v>830</v>
      </c>
      <c r="AY800">
        <v>106426</v>
      </c>
    </row>
    <row r="801" spans="1:51" x14ac:dyDescent="0.25">
      <c r="A801" t="s">
        <v>1179</v>
      </c>
      <c r="B801" t="s">
        <v>411</v>
      </c>
      <c r="C801" t="s">
        <v>157</v>
      </c>
      <c r="D801">
        <v>128</v>
      </c>
      <c r="E801" t="s">
        <v>176</v>
      </c>
      <c r="F801">
        <v>20190701</v>
      </c>
      <c r="G801">
        <v>223</v>
      </c>
      <c r="H801">
        <v>103819</v>
      </c>
      <c r="I801">
        <v>2</v>
      </c>
      <c r="K801" t="s">
        <v>737</v>
      </c>
      <c r="L801" t="s">
        <v>101</v>
      </c>
      <c r="M801">
        <v>185</v>
      </c>
      <c r="N801" t="s">
        <v>118</v>
      </c>
      <c r="O801" s="1">
        <v>378945927447</v>
      </c>
      <c r="P801">
        <v>105453</v>
      </c>
      <c r="Q801">
        <v>8</v>
      </c>
      <c r="S801" t="s">
        <v>890</v>
      </c>
      <c r="T801" t="s">
        <v>101</v>
      </c>
      <c r="U801">
        <v>178</v>
      </c>
      <c r="V801" t="s">
        <v>224</v>
      </c>
      <c r="W801" s="1">
        <v>295030800821</v>
      </c>
      <c r="X801" t="s">
        <v>1217</v>
      </c>
      <c r="Y801">
        <v>5</v>
      </c>
      <c r="Z801" t="s">
        <v>189</v>
      </c>
      <c r="AA801">
        <v>156</v>
      </c>
      <c r="AB801">
        <v>12</v>
      </c>
      <c r="AC801">
        <v>4</v>
      </c>
      <c r="AD801">
        <v>106</v>
      </c>
      <c r="AE801">
        <v>70</v>
      </c>
      <c r="AF801">
        <v>57</v>
      </c>
      <c r="AG801">
        <v>21</v>
      </c>
      <c r="AH801">
        <v>19</v>
      </c>
      <c r="AI801">
        <v>5</v>
      </c>
      <c r="AJ801">
        <v>6</v>
      </c>
      <c r="AK801">
        <v>3</v>
      </c>
      <c r="AL801">
        <v>2</v>
      </c>
      <c r="AM801">
        <v>138</v>
      </c>
      <c r="AN801">
        <v>79</v>
      </c>
      <c r="AO801">
        <v>45</v>
      </c>
      <c r="AP801">
        <v>33</v>
      </c>
      <c r="AQ801">
        <v>18</v>
      </c>
      <c r="AR801">
        <v>10</v>
      </c>
      <c r="AS801">
        <v>14</v>
      </c>
      <c r="AT801">
        <v>3</v>
      </c>
      <c r="AU801">
        <v>6620</v>
      </c>
      <c r="AV801">
        <v>7</v>
      </c>
      <c r="AW801">
        <v>4040</v>
      </c>
      <c r="AY801">
        <v>200000</v>
      </c>
    </row>
    <row r="802" spans="1:51" x14ac:dyDescent="0.25">
      <c r="A802" t="s">
        <v>1179</v>
      </c>
      <c r="B802" t="s">
        <v>411</v>
      </c>
      <c r="C802" t="s">
        <v>157</v>
      </c>
      <c r="D802">
        <v>128</v>
      </c>
      <c r="E802" t="s">
        <v>176</v>
      </c>
      <c r="F802">
        <v>20190701</v>
      </c>
      <c r="G802">
        <v>224</v>
      </c>
      <c r="H802">
        <v>104925</v>
      </c>
      <c r="I802">
        <v>1</v>
      </c>
      <c r="K802" t="s">
        <v>641</v>
      </c>
      <c r="L802" t="s">
        <v>101</v>
      </c>
      <c r="M802">
        <v>188</v>
      </c>
      <c r="N802" t="s">
        <v>301</v>
      </c>
      <c r="O802" s="1">
        <v>321095140315</v>
      </c>
      <c r="P802">
        <v>105138</v>
      </c>
      <c r="Q802">
        <v>23</v>
      </c>
      <c r="S802" t="s">
        <v>644</v>
      </c>
      <c r="T802" t="s">
        <v>101</v>
      </c>
      <c r="U802">
        <v>183</v>
      </c>
      <c r="V802" t="s">
        <v>154</v>
      </c>
      <c r="W802" s="1">
        <v>312114989733</v>
      </c>
      <c r="X802" t="s">
        <v>1218</v>
      </c>
      <c r="Y802">
        <v>5</v>
      </c>
      <c r="Z802" t="s">
        <v>193</v>
      </c>
      <c r="AA802">
        <v>169</v>
      </c>
      <c r="AB802">
        <v>9</v>
      </c>
      <c r="AC802">
        <v>3</v>
      </c>
      <c r="AD802">
        <v>115</v>
      </c>
      <c r="AE802">
        <v>74</v>
      </c>
      <c r="AF802">
        <v>57</v>
      </c>
      <c r="AG802">
        <v>21</v>
      </c>
      <c r="AH802">
        <v>18</v>
      </c>
      <c r="AI802">
        <v>4</v>
      </c>
      <c r="AJ802">
        <v>5</v>
      </c>
      <c r="AK802">
        <v>5</v>
      </c>
      <c r="AL802">
        <v>2</v>
      </c>
      <c r="AM802">
        <v>106</v>
      </c>
      <c r="AN802">
        <v>71</v>
      </c>
      <c r="AO802">
        <v>48</v>
      </c>
      <c r="AP802">
        <v>17</v>
      </c>
      <c r="AQ802">
        <v>17</v>
      </c>
      <c r="AR802">
        <v>3</v>
      </c>
      <c r="AS802">
        <v>8</v>
      </c>
      <c r="AT802">
        <v>1</v>
      </c>
      <c r="AU802">
        <v>12415</v>
      </c>
      <c r="AV802">
        <v>22</v>
      </c>
      <c r="AW802">
        <v>1600</v>
      </c>
      <c r="AX802">
        <v>106421</v>
      </c>
    </row>
    <row r="803" spans="1:51" x14ac:dyDescent="0.25">
      <c r="A803" t="s">
        <v>1179</v>
      </c>
      <c r="B803" t="s">
        <v>411</v>
      </c>
      <c r="C803" t="s">
        <v>157</v>
      </c>
      <c r="D803">
        <v>128</v>
      </c>
      <c r="E803" t="s">
        <v>176</v>
      </c>
      <c r="F803">
        <v>20190701</v>
      </c>
      <c r="G803">
        <v>225</v>
      </c>
      <c r="H803">
        <v>103819</v>
      </c>
      <c r="I803">
        <v>2</v>
      </c>
      <c r="K803" t="s">
        <v>737</v>
      </c>
      <c r="L803" t="s">
        <v>101</v>
      </c>
      <c r="M803">
        <v>185</v>
      </c>
      <c r="N803" t="s">
        <v>118</v>
      </c>
      <c r="O803" s="1">
        <v>378945927447</v>
      </c>
      <c r="P803">
        <v>104745</v>
      </c>
      <c r="Q803">
        <v>3</v>
      </c>
      <c r="S803" t="s">
        <v>642</v>
      </c>
      <c r="T803" t="s">
        <v>108</v>
      </c>
      <c r="U803">
        <v>185</v>
      </c>
      <c r="V803" t="s">
        <v>154</v>
      </c>
      <c r="W803" s="1">
        <v>330759753593</v>
      </c>
      <c r="X803" t="s">
        <v>1219</v>
      </c>
      <c r="Y803">
        <v>5</v>
      </c>
      <c r="Z803" t="s">
        <v>193</v>
      </c>
      <c r="AA803">
        <v>182</v>
      </c>
      <c r="AB803">
        <v>14</v>
      </c>
      <c r="AC803">
        <v>1</v>
      </c>
      <c r="AD803">
        <v>116</v>
      </c>
      <c r="AE803">
        <v>79</v>
      </c>
      <c r="AF803">
        <v>58</v>
      </c>
      <c r="AG803">
        <v>23</v>
      </c>
      <c r="AH803">
        <v>19</v>
      </c>
      <c r="AI803">
        <v>6</v>
      </c>
      <c r="AJ803">
        <v>8</v>
      </c>
      <c r="AK803">
        <v>10</v>
      </c>
      <c r="AL803">
        <v>4</v>
      </c>
      <c r="AM803">
        <v>127</v>
      </c>
      <c r="AN803">
        <v>81</v>
      </c>
      <c r="AO803">
        <v>60</v>
      </c>
      <c r="AP803">
        <v>22</v>
      </c>
      <c r="AQ803">
        <v>20</v>
      </c>
      <c r="AR803">
        <v>8</v>
      </c>
      <c r="AS803">
        <v>10</v>
      </c>
      <c r="AT803">
        <v>3</v>
      </c>
      <c r="AU803">
        <v>6620</v>
      </c>
      <c r="AV803">
        <v>2</v>
      </c>
      <c r="AW803">
        <v>7945</v>
      </c>
      <c r="AY803">
        <v>105777</v>
      </c>
    </row>
    <row r="804" spans="1:51" x14ac:dyDescent="0.25">
      <c r="A804" t="s">
        <v>1179</v>
      </c>
      <c r="B804" t="s">
        <v>411</v>
      </c>
      <c r="C804" t="s">
        <v>157</v>
      </c>
      <c r="D804">
        <v>128</v>
      </c>
      <c r="E804" t="s">
        <v>176</v>
      </c>
      <c r="F804">
        <v>20190701</v>
      </c>
      <c r="G804">
        <v>226</v>
      </c>
      <c r="H804">
        <v>104925</v>
      </c>
      <c r="I804">
        <v>1</v>
      </c>
      <c r="K804" t="s">
        <v>641</v>
      </c>
      <c r="L804" t="s">
        <v>101</v>
      </c>
      <c r="M804">
        <v>188</v>
      </c>
      <c r="N804" t="s">
        <v>301</v>
      </c>
      <c r="O804" s="1">
        <v>321095140315</v>
      </c>
      <c r="P804">
        <v>103819</v>
      </c>
      <c r="Q804">
        <v>2</v>
      </c>
      <c r="S804" t="s">
        <v>737</v>
      </c>
      <c r="T804" t="s">
        <v>101</v>
      </c>
      <c r="U804">
        <v>185</v>
      </c>
      <c r="V804" t="s">
        <v>118</v>
      </c>
      <c r="W804" s="1">
        <v>378945927447</v>
      </c>
      <c r="X804" t="s">
        <v>1220</v>
      </c>
      <c r="Y804">
        <v>5</v>
      </c>
      <c r="Z804" t="s">
        <v>196</v>
      </c>
      <c r="AA804">
        <v>297</v>
      </c>
      <c r="AB804">
        <v>10</v>
      </c>
      <c r="AC804">
        <v>9</v>
      </c>
      <c r="AD804">
        <v>219</v>
      </c>
      <c r="AE804">
        <v>136</v>
      </c>
      <c r="AF804">
        <v>101</v>
      </c>
      <c r="AG804">
        <v>39</v>
      </c>
      <c r="AH804">
        <v>34</v>
      </c>
      <c r="AI804">
        <v>6</v>
      </c>
      <c r="AJ804">
        <v>13</v>
      </c>
      <c r="AK804">
        <v>25</v>
      </c>
      <c r="AL804">
        <v>6</v>
      </c>
      <c r="AM804">
        <v>203</v>
      </c>
      <c r="AN804">
        <v>127</v>
      </c>
      <c r="AO804">
        <v>100</v>
      </c>
      <c r="AP804">
        <v>39</v>
      </c>
      <c r="AQ804">
        <v>34</v>
      </c>
      <c r="AR804">
        <v>5</v>
      </c>
      <c r="AS804">
        <v>8</v>
      </c>
      <c r="AT804">
        <v>1</v>
      </c>
      <c r="AU804">
        <v>12415</v>
      </c>
      <c r="AV804">
        <v>3</v>
      </c>
      <c r="AW804">
        <v>6620</v>
      </c>
      <c r="AX804">
        <v>104745</v>
      </c>
    </row>
    <row r="805" spans="1:51" x14ac:dyDescent="0.25">
      <c r="A805" t="s">
        <v>1462</v>
      </c>
      <c r="B805" t="s">
        <v>1463</v>
      </c>
      <c r="C805" t="s">
        <v>157</v>
      </c>
      <c r="D805">
        <v>4</v>
      </c>
      <c r="E805" t="s">
        <v>886</v>
      </c>
      <c r="F805">
        <v>20190201</v>
      </c>
      <c r="G805">
        <v>2</v>
      </c>
      <c r="H805">
        <v>126610</v>
      </c>
      <c r="K805" t="s">
        <v>199</v>
      </c>
      <c r="L805" t="s">
        <v>101</v>
      </c>
      <c r="N805" t="s">
        <v>121</v>
      </c>
      <c r="O805" s="1">
        <v>227953456537</v>
      </c>
      <c r="P805">
        <v>105432</v>
      </c>
      <c r="S805" t="s">
        <v>1278</v>
      </c>
      <c r="T805" t="s">
        <v>108</v>
      </c>
      <c r="V805" t="s">
        <v>356</v>
      </c>
      <c r="W805" s="1">
        <v>292101300479</v>
      </c>
      <c r="X805" t="s">
        <v>119</v>
      </c>
      <c r="Y805">
        <v>3</v>
      </c>
      <c r="Z805" t="s">
        <v>656</v>
      </c>
      <c r="AA805">
        <v>57</v>
      </c>
      <c r="AB805">
        <v>6</v>
      </c>
      <c r="AC805">
        <v>0</v>
      </c>
      <c r="AD805">
        <v>46</v>
      </c>
      <c r="AE805">
        <v>32</v>
      </c>
      <c r="AF805">
        <v>25</v>
      </c>
      <c r="AG805">
        <v>12</v>
      </c>
      <c r="AH805">
        <v>10</v>
      </c>
      <c r="AI805">
        <v>0</v>
      </c>
      <c r="AJ805">
        <v>0</v>
      </c>
      <c r="AK805">
        <v>0</v>
      </c>
      <c r="AL805">
        <v>0</v>
      </c>
      <c r="AM805">
        <v>59</v>
      </c>
      <c r="AN805">
        <v>43</v>
      </c>
      <c r="AO805">
        <v>28</v>
      </c>
      <c r="AP805">
        <v>7</v>
      </c>
      <c r="AQ805">
        <v>9</v>
      </c>
      <c r="AR805">
        <v>4</v>
      </c>
      <c r="AS805">
        <v>7</v>
      </c>
      <c r="AT805">
        <v>53</v>
      </c>
      <c r="AU805">
        <v>904</v>
      </c>
      <c r="AV805">
        <v>102</v>
      </c>
      <c r="AW805">
        <v>550</v>
      </c>
      <c r="AY805">
        <v>105676</v>
      </c>
    </row>
    <row r="806" spans="1:51" x14ac:dyDescent="0.25">
      <c r="A806" t="s">
        <v>1718</v>
      </c>
      <c r="B806" t="s">
        <v>1157</v>
      </c>
      <c r="C806" t="s">
        <v>157</v>
      </c>
      <c r="D806">
        <v>32</v>
      </c>
      <c r="E806" t="s">
        <v>99</v>
      </c>
      <c r="F806">
        <v>20180611</v>
      </c>
      <c r="G806">
        <v>273</v>
      </c>
      <c r="H806">
        <v>126774</v>
      </c>
      <c r="I806">
        <v>5</v>
      </c>
      <c r="K806" t="s">
        <v>294</v>
      </c>
      <c r="L806" t="s">
        <v>101</v>
      </c>
      <c r="N806" t="s">
        <v>295</v>
      </c>
      <c r="O806" s="1">
        <v>198302532512</v>
      </c>
      <c r="P806">
        <v>105441</v>
      </c>
      <c r="R806" t="s">
        <v>282</v>
      </c>
      <c r="S806" t="s">
        <v>184</v>
      </c>
      <c r="T806" t="s">
        <v>108</v>
      </c>
      <c r="V806" t="s">
        <v>135</v>
      </c>
      <c r="W806" s="1">
        <v>285174537988</v>
      </c>
      <c r="X806" t="s">
        <v>357</v>
      </c>
      <c r="Y806">
        <v>3</v>
      </c>
      <c r="Z806" t="s">
        <v>173</v>
      </c>
      <c r="AA806">
        <v>94</v>
      </c>
      <c r="AB806">
        <v>7</v>
      </c>
      <c r="AC806">
        <v>4</v>
      </c>
      <c r="AD806">
        <v>78</v>
      </c>
      <c r="AE806">
        <v>53</v>
      </c>
      <c r="AF806">
        <v>41</v>
      </c>
      <c r="AG806">
        <v>16</v>
      </c>
      <c r="AH806">
        <v>14</v>
      </c>
      <c r="AI806">
        <v>1</v>
      </c>
      <c r="AJ806">
        <v>2</v>
      </c>
      <c r="AK806">
        <v>8</v>
      </c>
      <c r="AL806">
        <v>0</v>
      </c>
      <c r="AM806">
        <v>73</v>
      </c>
      <c r="AN806">
        <v>50</v>
      </c>
      <c r="AO806">
        <v>39</v>
      </c>
      <c r="AP806">
        <v>13</v>
      </c>
      <c r="AQ806">
        <v>14</v>
      </c>
      <c r="AR806">
        <v>0</v>
      </c>
      <c r="AS806">
        <v>2</v>
      </c>
      <c r="AT806">
        <v>37</v>
      </c>
      <c r="AU806">
        <v>1222</v>
      </c>
      <c r="AV806">
        <v>196</v>
      </c>
      <c r="AW806">
        <v>301</v>
      </c>
      <c r="AX806">
        <v>126774</v>
      </c>
    </row>
    <row r="807" spans="1:51" x14ac:dyDescent="0.25">
      <c r="A807" t="s">
        <v>1718</v>
      </c>
      <c r="B807" t="s">
        <v>1157</v>
      </c>
      <c r="C807" t="s">
        <v>157</v>
      </c>
      <c r="D807">
        <v>32</v>
      </c>
      <c r="E807" t="s">
        <v>99</v>
      </c>
      <c r="F807">
        <v>20180611</v>
      </c>
      <c r="G807">
        <v>275</v>
      </c>
      <c r="H807">
        <v>106421</v>
      </c>
      <c r="K807" t="s">
        <v>265</v>
      </c>
      <c r="L807" t="s">
        <v>101</v>
      </c>
      <c r="N807" t="s">
        <v>102</v>
      </c>
      <c r="O807" s="1">
        <v>223299110198</v>
      </c>
      <c r="P807">
        <v>106026</v>
      </c>
      <c r="S807" t="s">
        <v>1719</v>
      </c>
      <c r="T807" t="s">
        <v>101</v>
      </c>
      <c r="U807">
        <v>183</v>
      </c>
      <c r="V807" t="s">
        <v>356</v>
      </c>
      <c r="W807" s="1">
        <v>259356605065</v>
      </c>
      <c r="X807" t="s">
        <v>510</v>
      </c>
      <c r="Y807">
        <v>3</v>
      </c>
      <c r="Z807" t="s">
        <v>173</v>
      </c>
      <c r="AA807">
        <v>64</v>
      </c>
      <c r="AB807">
        <v>10</v>
      </c>
      <c r="AC807">
        <v>0</v>
      </c>
      <c r="AD807">
        <v>44</v>
      </c>
      <c r="AE807">
        <v>32</v>
      </c>
      <c r="AF807">
        <v>25</v>
      </c>
      <c r="AG807">
        <v>8</v>
      </c>
      <c r="AH807">
        <v>8</v>
      </c>
      <c r="AI807">
        <v>1</v>
      </c>
      <c r="AJ807">
        <v>1</v>
      </c>
      <c r="AK807">
        <v>1</v>
      </c>
      <c r="AL807">
        <v>3</v>
      </c>
      <c r="AM807">
        <v>59</v>
      </c>
      <c r="AN807">
        <v>41</v>
      </c>
      <c r="AO807">
        <v>23</v>
      </c>
      <c r="AP807">
        <v>8</v>
      </c>
      <c r="AQ807">
        <v>9</v>
      </c>
      <c r="AR807">
        <v>2</v>
      </c>
      <c r="AS807">
        <v>6</v>
      </c>
      <c r="AT807">
        <v>52</v>
      </c>
      <c r="AU807">
        <v>974</v>
      </c>
      <c r="AV807">
        <v>84</v>
      </c>
      <c r="AW807">
        <v>677</v>
      </c>
      <c r="AX807">
        <v>106233</v>
      </c>
      <c r="AY807">
        <v>106043</v>
      </c>
    </row>
    <row r="808" spans="1:51" x14ac:dyDescent="0.25">
      <c r="A808" t="s">
        <v>1718</v>
      </c>
      <c r="B808" t="s">
        <v>1157</v>
      </c>
      <c r="C808" t="s">
        <v>157</v>
      </c>
      <c r="D808">
        <v>32</v>
      </c>
      <c r="E808" t="s">
        <v>99</v>
      </c>
      <c r="F808">
        <v>20180611</v>
      </c>
      <c r="G808">
        <v>287</v>
      </c>
      <c r="H808">
        <v>126774</v>
      </c>
      <c r="I808">
        <v>5</v>
      </c>
      <c r="K808" t="s">
        <v>294</v>
      </c>
      <c r="L808" t="s">
        <v>101</v>
      </c>
      <c r="N808" t="s">
        <v>295</v>
      </c>
      <c r="O808" s="1">
        <v>198302532512</v>
      </c>
      <c r="P808">
        <v>104291</v>
      </c>
      <c r="S808" t="s">
        <v>873</v>
      </c>
      <c r="T808" t="s">
        <v>101</v>
      </c>
      <c r="U808">
        <v>185</v>
      </c>
      <c r="V808" t="s">
        <v>874</v>
      </c>
      <c r="W808" s="1">
        <v>343901437372</v>
      </c>
      <c r="X808" t="s">
        <v>1720</v>
      </c>
      <c r="Y808">
        <v>3</v>
      </c>
      <c r="Z808" t="s">
        <v>187</v>
      </c>
      <c r="AA808">
        <v>130</v>
      </c>
      <c r="AB808">
        <v>6</v>
      </c>
      <c r="AC808">
        <v>5</v>
      </c>
      <c r="AD808">
        <v>90</v>
      </c>
      <c r="AE808">
        <v>55</v>
      </c>
      <c r="AF808">
        <v>44</v>
      </c>
      <c r="AG808">
        <v>18</v>
      </c>
      <c r="AH808">
        <v>15</v>
      </c>
      <c r="AI808">
        <v>0</v>
      </c>
      <c r="AJ808">
        <v>2</v>
      </c>
      <c r="AK808">
        <v>3</v>
      </c>
      <c r="AL808">
        <v>1</v>
      </c>
      <c r="AM808">
        <v>104</v>
      </c>
      <c r="AN808">
        <v>66</v>
      </c>
      <c r="AO808">
        <v>44</v>
      </c>
      <c r="AP808">
        <v>18</v>
      </c>
      <c r="AQ808">
        <v>15</v>
      </c>
      <c r="AR808">
        <v>2</v>
      </c>
      <c r="AS808">
        <v>5</v>
      </c>
      <c r="AT808">
        <v>37</v>
      </c>
      <c r="AU808">
        <v>1222</v>
      </c>
      <c r="AV808">
        <v>61</v>
      </c>
      <c r="AW808">
        <v>907</v>
      </c>
      <c r="AY808">
        <v>111575</v>
      </c>
    </row>
    <row r="809" spans="1:51" x14ac:dyDescent="0.25">
      <c r="A809" t="s">
        <v>1718</v>
      </c>
      <c r="B809" t="s">
        <v>1157</v>
      </c>
      <c r="C809" t="s">
        <v>157</v>
      </c>
      <c r="D809">
        <v>32</v>
      </c>
      <c r="E809" t="s">
        <v>99</v>
      </c>
      <c r="F809">
        <v>20180611</v>
      </c>
      <c r="G809">
        <v>288</v>
      </c>
      <c r="H809">
        <v>104269</v>
      </c>
      <c r="I809">
        <v>4</v>
      </c>
      <c r="K809" t="s">
        <v>779</v>
      </c>
      <c r="L809" t="s">
        <v>108</v>
      </c>
      <c r="M809">
        <v>188</v>
      </c>
      <c r="N809" t="s">
        <v>154</v>
      </c>
      <c r="O809" s="1">
        <v>345708418891</v>
      </c>
      <c r="P809">
        <v>106421</v>
      </c>
      <c r="S809" t="s">
        <v>265</v>
      </c>
      <c r="T809" t="s">
        <v>101</v>
      </c>
      <c r="V809" t="s">
        <v>102</v>
      </c>
      <c r="W809" s="1">
        <v>223299110198</v>
      </c>
      <c r="X809" t="s">
        <v>510</v>
      </c>
      <c r="Y809">
        <v>3</v>
      </c>
      <c r="Z809" t="s">
        <v>187</v>
      </c>
      <c r="AA809">
        <v>55</v>
      </c>
      <c r="AB809">
        <v>8</v>
      </c>
      <c r="AC809">
        <v>3</v>
      </c>
      <c r="AD809">
        <v>51</v>
      </c>
      <c r="AE809">
        <v>38</v>
      </c>
      <c r="AF809">
        <v>29</v>
      </c>
      <c r="AG809">
        <v>7</v>
      </c>
      <c r="AH809">
        <v>9</v>
      </c>
      <c r="AI809">
        <v>3</v>
      </c>
      <c r="AJ809">
        <v>4</v>
      </c>
      <c r="AK809">
        <v>1</v>
      </c>
      <c r="AL809">
        <v>3</v>
      </c>
      <c r="AM809">
        <v>49</v>
      </c>
      <c r="AN809">
        <v>29</v>
      </c>
      <c r="AO809">
        <v>16</v>
      </c>
      <c r="AP809">
        <v>9</v>
      </c>
      <c r="AQ809">
        <v>8</v>
      </c>
      <c r="AR809">
        <v>2</v>
      </c>
      <c r="AS809">
        <v>6</v>
      </c>
      <c r="AT809">
        <v>34</v>
      </c>
      <c r="AU809">
        <v>1280</v>
      </c>
      <c r="AV809">
        <v>52</v>
      </c>
      <c r="AW809">
        <v>974</v>
      </c>
      <c r="AX809">
        <v>106426</v>
      </c>
      <c r="AY809">
        <v>133430</v>
      </c>
    </row>
    <row r="810" spans="1:51" x14ac:dyDescent="0.25">
      <c r="A810" t="s">
        <v>1718</v>
      </c>
      <c r="B810" t="s">
        <v>1157</v>
      </c>
      <c r="C810" t="s">
        <v>157</v>
      </c>
      <c r="D810">
        <v>32</v>
      </c>
      <c r="E810" t="s">
        <v>99</v>
      </c>
      <c r="F810">
        <v>20180611</v>
      </c>
      <c r="G810">
        <v>294</v>
      </c>
      <c r="H810">
        <v>104755</v>
      </c>
      <c r="I810">
        <v>2</v>
      </c>
      <c r="K810" t="s">
        <v>866</v>
      </c>
      <c r="L810" t="s">
        <v>101</v>
      </c>
      <c r="M810">
        <v>185</v>
      </c>
      <c r="N810" t="s">
        <v>138</v>
      </c>
      <c r="O810" s="1">
        <v>319808350445</v>
      </c>
      <c r="P810">
        <v>126774</v>
      </c>
      <c r="Q810">
        <v>5</v>
      </c>
      <c r="S810" t="s">
        <v>294</v>
      </c>
      <c r="T810" t="s">
        <v>101</v>
      </c>
      <c r="V810" t="s">
        <v>295</v>
      </c>
      <c r="W810" s="1">
        <v>198302532512</v>
      </c>
      <c r="X810" t="s">
        <v>1074</v>
      </c>
      <c r="Y810">
        <v>3</v>
      </c>
      <c r="Z810" t="s">
        <v>189</v>
      </c>
      <c r="AA810">
        <v>131</v>
      </c>
      <c r="AB810">
        <v>7</v>
      </c>
      <c r="AC810">
        <v>1</v>
      </c>
      <c r="AD810">
        <v>85</v>
      </c>
      <c r="AE810">
        <v>52</v>
      </c>
      <c r="AF810">
        <v>41</v>
      </c>
      <c r="AG810">
        <v>20</v>
      </c>
      <c r="AH810">
        <v>12</v>
      </c>
      <c r="AI810">
        <v>4</v>
      </c>
      <c r="AJ810">
        <v>4</v>
      </c>
      <c r="AK810">
        <v>9</v>
      </c>
      <c r="AL810">
        <v>6</v>
      </c>
      <c r="AM810">
        <v>95</v>
      </c>
      <c r="AN810">
        <v>55</v>
      </c>
      <c r="AO810">
        <v>41</v>
      </c>
      <c r="AP810">
        <v>19</v>
      </c>
      <c r="AQ810">
        <v>12</v>
      </c>
      <c r="AR810">
        <v>5</v>
      </c>
      <c r="AS810">
        <v>5</v>
      </c>
      <c r="AT810">
        <v>30</v>
      </c>
      <c r="AU810">
        <v>1395</v>
      </c>
      <c r="AV810">
        <v>37</v>
      </c>
      <c r="AW810">
        <v>1222</v>
      </c>
      <c r="AX810">
        <v>200000</v>
      </c>
    </row>
    <row r="811" spans="1:51" x14ac:dyDescent="0.25">
      <c r="A811" t="s">
        <v>1721</v>
      </c>
      <c r="B811" t="s">
        <v>1160</v>
      </c>
      <c r="C811" t="s">
        <v>157</v>
      </c>
      <c r="D811">
        <v>32</v>
      </c>
      <c r="E811" t="s">
        <v>99</v>
      </c>
      <c r="F811">
        <v>20180611</v>
      </c>
      <c r="G811">
        <v>282</v>
      </c>
      <c r="H811">
        <v>105432</v>
      </c>
      <c r="J811" t="s">
        <v>354</v>
      </c>
      <c r="K811" t="s">
        <v>1278</v>
      </c>
      <c r="L811" t="s">
        <v>108</v>
      </c>
      <c r="N811" t="s">
        <v>356</v>
      </c>
      <c r="O811" s="1">
        <v>285776865161</v>
      </c>
      <c r="P811">
        <v>133430</v>
      </c>
      <c r="Q811">
        <v>6</v>
      </c>
      <c r="S811" t="s">
        <v>651</v>
      </c>
      <c r="T811" t="s">
        <v>108</v>
      </c>
      <c r="V811" t="s">
        <v>164</v>
      </c>
      <c r="W811" s="1">
        <v>191567419576</v>
      </c>
      <c r="X811" t="s">
        <v>1722</v>
      </c>
      <c r="Y811">
        <v>3</v>
      </c>
      <c r="Z811" t="s">
        <v>173</v>
      </c>
      <c r="AA811">
        <v>109</v>
      </c>
      <c r="AB811">
        <v>4</v>
      </c>
      <c r="AC811">
        <v>1</v>
      </c>
      <c r="AD811">
        <v>96</v>
      </c>
      <c r="AE811">
        <v>68</v>
      </c>
      <c r="AF811">
        <v>45</v>
      </c>
      <c r="AG811">
        <v>14</v>
      </c>
      <c r="AH811">
        <v>15</v>
      </c>
      <c r="AI811">
        <v>5</v>
      </c>
      <c r="AJ811">
        <v>10</v>
      </c>
      <c r="AK811">
        <v>8</v>
      </c>
      <c r="AL811">
        <v>5</v>
      </c>
      <c r="AM811">
        <v>87</v>
      </c>
      <c r="AN811">
        <v>46</v>
      </c>
      <c r="AO811">
        <v>32</v>
      </c>
      <c r="AP811">
        <v>22</v>
      </c>
      <c r="AQ811">
        <v>14</v>
      </c>
      <c r="AR811">
        <v>4</v>
      </c>
      <c r="AS811">
        <v>8</v>
      </c>
      <c r="AT811">
        <v>169</v>
      </c>
      <c r="AU811">
        <v>335</v>
      </c>
      <c r="AV811">
        <v>23</v>
      </c>
      <c r="AW811">
        <v>1608</v>
      </c>
      <c r="AX811">
        <v>106421</v>
      </c>
    </row>
    <row r="812" spans="1:51" x14ac:dyDescent="0.25">
      <c r="A812" t="s">
        <v>1721</v>
      </c>
      <c r="B812" t="s">
        <v>1160</v>
      </c>
      <c r="C812" t="s">
        <v>157</v>
      </c>
      <c r="D812">
        <v>32</v>
      </c>
      <c r="E812" t="s">
        <v>99</v>
      </c>
      <c r="F812">
        <v>20180611</v>
      </c>
      <c r="G812">
        <v>293</v>
      </c>
      <c r="H812">
        <v>103819</v>
      </c>
      <c r="I812">
        <v>1</v>
      </c>
      <c r="K812" t="s">
        <v>737</v>
      </c>
      <c r="L812" t="s">
        <v>101</v>
      </c>
      <c r="M812">
        <v>185</v>
      </c>
      <c r="N812" t="s">
        <v>118</v>
      </c>
      <c r="O812" s="1">
        <v>368405201916</v>
      </c>
      <c r="P812">
        <v>104999</v>
      </c>
      <c r="S812" t="s">
        <v>1001</v>
      </c>
      <c r="T812" t="s">
        <v>108</v>
      </c>
      <c r="U812">
        <v>190</v>
      </c>
      <c r="V812" t="s">
        <v>104</v>
      </c>
      <c r="W812" s="1">
        <v>30803559206</v>
      </c>
      <c r="X812" t="s">
        <v>1723</v>
      </c>
      <c r="Y812">
        <v>3</v>
      </c>
      <c r="Z812" t="s">
        <v>187</v>
      </c>
      <c r="AA812">
        <v>93</v>
      </c>
      <c r="AB812">
        <v>5</v>
      </c>
      <c r="AC812">
        <v>1</v>
      </c>
      <c r="AD812">
        <v>71</v>
      </c>
      <c r="AE812">
        <v>48</v>
      </c>
      <c r="AF812">
        <v>36</v>
      </c>
      <c r="AG812">
        <v>13</v>
      </c>
      <c r="AH812">
        <v>13</v>
      </c>
      <c r="AI812">
        <v>3</v>
      </c>
      <c r="AJ812">
        <v>5</v>
      </c>
      <c r="AK812">
        <v>7</v>
      </c>
      <c r="AL812">
        <v>2</v>
      </c>
      <c r="AM812">
        <v>88</v>
      </c>
      <c r="AN812">
        <v>52</v>
      </c>
      <c r="AO812">
        <v>34</v>
      </c>
      <c r="AP812">
        <v>19</v>
      </c>
      <c r="AQ812">
        <v>14</v>
      </c>
      <c r="AR812">
        <v>6</v>
      </c>
      <c r="AS812">
        <v>10</v>
      </c>
      <c r="AT812">
        <v>2</v>
      </c>
      <c r="AU812">
        <v>8670</v>
      </c>
      <c r="AV812">
        <v>54</v>
      </c>
      <c r="AW812">
        <v>950</v>
      </c>
      <c r="AX812">
        <v>105777</v>
      </c>
    </row>
    <row r="813" spans="1:51" x14ac:dyDescent="0.25">
      <c r="A813" t="s">
        <v>1721</v>
      </c>
      <c r="B813" t="s">
        <v>1160</v>
      </c>
      <c r="C813" t="s">
        <v>157</v>
      </c>
      <c r="D813">
        <v>32</v>
      </c>
      <c r="E813" t="s">
        <v>99</v>
      </c>
      <c r="F813">
        <v>20180611</v>
      </c>
      <c r="G813">
        <v>297</v>
      </c>
      <c r="H813">
        <v>103819</v>
      </c>
      <c r="I813">
        <v>1</v>
      </c>
      <c r="K813" t="s">
        <v>737</v>
      </c>
      <c r="L813" t="s">
        <v>101</v>
      </c>
      <c r="M813">
        <v>185</v>
      </c>
      <c r="N813" t="s">
        <v>118</v>
      </c>
      <c r="O813" s="1">
        <v>368405201916</v>
      </c>
      <c r="P813">
        <v>105550</v>
      </c>
      <c r="S813" t="s">
        <v>654</v>
      </c>
      <c r="T813" t="s">
        <v>108</v>
      </c>
      <c r="U813">
        <v>185</v>
      </c>
      <c r="V813" t="s">
        <v>150</v>
      </c>
      <c r="W813" s="1">
        <v>280684462697</v>
      </c>
      <c r="X813" t="s">
        <v>139</v>
      </c>
      <c r="Y813">
        <v>3</v>
      </c>
      <c r="Z813" t="s">
        <v>189</v>
      </c>
      <c r="AA813">
        <v>65</v>
      </c>
      <c r="AB813">
        <v>4</v>
      </c>
      <c r="AC813">
        <v>0</v>
      </c>
      <c r="AD813">
        <v>56</v>
      </c>
      <c r="AE813">
        <v>35</v>
      </c>
      <c r="AF813">
        <v>29</v>
      </c>
      <c r="AG813">
        <v>15</v>
      </c>
      <c r="AH813">
        <v>10</v>
      </c>
      <c r="AI813">
        <v>2</v>
      </c>
      <c r="AJ813">
        <v>2</v>
      </c>
      <c r="AK813">
        <v>6</v>
      </c>
      <c r="AL813">
        <v>1</v>
      </c>
      <c r="AM813">
        <v>57</v>
      </c>
      <c r="AN813">
        <v>37</v>
      </c>
      <c r="AO813">
        <v>24</v>
      </c>
      <c r="AP813">
        <v>14</v>
      </c>
      <c r="AQ813">
        <v>10</v>
      </c>
      <c r="AR813">
        <v>4</v>
      </c>
      <c r="AS813">
        <v>6</v>
      </c>
      <c r="AT813">
        <v>2</v>
      </c>
      <c r="AU813">
        <v>8670</v>
      </c>
      <c r="AV813">
        <v>75</v>
      </c>
      <c r="AW813">
        <v>745</v>
      </c>
      <c r="AY813">
        <v>100644</v>
      </c>
    </row>
    <row r="814" spans="1:51" x14ac:dyDescent="0.25">
      <c r="A814" t="s">
        <v>1721</v>
      </c>
      <c r="B814" t="s">
        <v>1160</v>
      </c>
      <c r="C814" t="s">
        <v>157</v>
      </c>
      <c r="D814">
        <v>32</v>
      </c>
      <c r="E814" t="s">
        <v>99</v>
      </c>
      <c r="F814">
        <v>20180611</v>
      </c>
      <c r="G814">
        <v>299</v>
      </c>
      <c r="H814">
        <v>103819</v>
      </c>
      <c r="I814">
        <v>1</v>
      </c>
      <c r="K814" t="s">
        <v>737</v>
      </c>
      <c r="L814" t="s">
        <v>101</v>
      </c>
      <c r="M814">
        <v>185</v>
      </c>
      <c r="N814" t="s">
        <v>118</v>
      </c>
      <c r="O814" s="1">
        <v>368405201916</v>
      </c>
      <c r="P814">
        <v>106401</v>
      </c>
      <c r="Q814">
        <v>4</v>
      </c>
      <c r="S814" t="s">
        <v>650</v>
      </c>
      <c r="T814" t="s">
        <v>101</v>
      </c>
      <c r="U814">
        <v>193</v>
      </c>
      <c r="V814" t="s">
        <v>135</v>
      </c>
      <c r="W814" s="1">
        <v>231238877481</v>
      </c>
      <c r="X814" t="s">
        <v>1724</v>
      </c>
      <c r="Y814">
        <v>3</v>
      </c>
      <c r="Z814" t="s">
        <v>193</v>
      </c>
      <c r="AA814">
        <v>111</v>
      </c>
      <c r="AB814">
        <v>12</v>
      </c>
      <c r="AC814">
        <v>2</v>
      </c>
      <c r="AD814">
        <v>86</v>
      </c>
      <c r="AE814">
        <v>54</v>
      </c>
      <c r="AF814">
        <v>46</v>
      </c>
      <c r="AG814">
        <v>24</v>
      </c>
      <c r="AH814">
        <v>16</v>
      </c>
      <c r="AI814">
        <v>0</v>
      </c>
      <c r="AJ814">
        <v>0</v>
      </c>
      <c r="AK814">
        <v>23</v>
      </c>
      <c r="AL814">
        <v>8</v>
      </c>
      <c r="AM814">
        <v>112</v>
      </c>
      <c r="AN814">
        <v>79</v>
      </c>
      <c r="AO814">
        <v>58</v>
      </c>
      <c r="AP814">
        <v>16</v>
      </c>
      <c r="AQ814">
        <v>16</v>
      </c>
      <c r="AR814">
        <v>2</v>
      </c>
      <c r="AS814">
        <v>4</v>
      </c>
      <c r="AT814">
        <v>2</v>
      </c>
      <c r="AU814">
        <v>8670</v>
      </c>
      <c r="AV814">
        <v>24</v>
      </c>
      <c r="AW814">
        <v>1585</v>
      </c>
      <c r="AX814">
        <v>106043</v>
      </c>
    </row>
    <row r="815" spans="1:51" x14ac:dyDescent="0.25">
      <c r="A815" t="s">
        <v>1721</v>
      </c>
      <c r="B815" t="s">
        <v>1160</v>
      </c>
      <c r="C815" t="s">
        <v>157</v>
      </c>
      <c r="D815">
        <v>32</v>
      </c>
      <c r="E815" t="s">
        <v>99</v>
      </c>
      <c r="F815">
        <v>20180611</v>
      </c>
      <c r="G815">
        <v>300</v>
      </c>
      <c r="H815">
        <v>103819</v>
      </c>
      <c r="I815">
        <v>1</v>
      </c>
      <c r="K815" t="s">
        <v>737</v>
      </c>
      <c r="L815" t="s">
        <v>101</v>
      </c>
      <c r="M815">
        <v>185</v>
      </c>
      <c r="N815" t="s">
        <v>118</v>
      </c>
      <c r="O815" s="1">
        <v>368405201916</v>
      </c>
      <c r="P815">
        <v>105683</v>
      </c>
      <c r="Q815">
        <v>7</v>
      </c>
      <c r="S815" t="s">
        <v>766</v>
      </c>
      <c r="T815" t="s">
        <v>101</v>
      </c>
      <c r="U815">
        <v>196</v>
      </c>
      <c r="V815" t="s">
        <v>164</v>
      </c>
      <c r="W815" s="1">
        <v>274551676934</v>
      </c>
      <c r="X815" t="s">
        <v>373</v>
      </c>
      <c r="Y815">
        <v>3</v>
      </c>
      <c r="Z815" t="s">
        <v>196</v>
      </c>
      <c r="AA815">
        <v>78</v>
      </c>
      <c r="AB815">
        <v>4</v>
      </c>
      <c r="AC815">
        <v>0</v>
      </c>
      <c r="AD815">
        <v>66</v>
      </c>
      <c r="AE815">
        <v>44</v>
      </c>
      <c r="AF815">
        <v>38</v>
      </c>
      <c r="AG815">
        <v>13</v>
      </c>
      <c r="AH815">
        <v>11</v>
      </c>
      <c r="AI815">
        <v>2</v>
      </c>
      <c r="AJ815">
        <v>2</v>
      </c>
      <c r="AK815">
        <v>14</v>
      </c>
      <c r="AL815">
        <v>3</v>
      </c>
      <c r="AM815">
        <v>61</v>
      </c>
      <c r="AN815">
        <v>44</v>
      </c>
      <c r="AO815">
        <v>34</v>
      </c>
      <c r="AP815">
        <v>10</v>
      </c>
      <c r="AQ815">
        <v>11</v>
      </c>
      <c r="AR815">
        <v>0</v>
      </c>
      <c r="AS815">
        <v>1</v>
      </c>
      <c r="AT815">
        <v>2</v>
      </c>
      <c r="AU815">
        <v>8670</v>
      </c>
      <c r="AV815">
        <v>35</v>
      </c>
      <c r="AW815">
        <v>1255</v>
      </c>
      <c r="AX815">
        <v>106426</v>
      </c>
    </row>
    <row r="816" spans="1:51" x14ac:dyDescent="0.25">
      <c r="A816" t="s">
        <v>321</v>
      </c>
      <c r="B816" t="s">
        <v>156</v>
      </c>
      <c r="C816" t="s">
        <v>157</v>
      </c>
      <c r="D816">
        <v>32</v>
      </c>
      <c r="E816" t="s">
        <v>99</v>
      </c>
      <c r="F816">
        <v>20180618</v>
      </c>
      <c r="G816">
        <v>270</v>
      </c>
      <c r="H816">
        <v>106432</v>
      </c>
      <c r="K816" t="s">
        <v>678</v>
      </c>
      <c r="L816" t="s">
        <v>101</v>
      </c>
      <c r="N816" t="s">
        <v>504</v>
      </c>
      <c r="O816" s="1">
        <v>215906913073</v>
      </c>
      <c r="P816">
        <v>100644</v>
      </c>
      <c r="Q816">
        <v>2</v>
      </c>
      <c r="S816" t="s">
        <v>683</v>
      </c>
      <c r="T816" t="s">
        <v>101</v>
      </c>
      <c r="U816">
        <v>198</v>
      </c>
      <c r="V816" t="s">
        <v>104</v>
      </c>
      <c r="W816" s="1">
        <v>211608487337</v>
      </c>
      <c r="X816" t="s">
        <v>202</v>
      </c>
      <c r="Y816">
        <v>3</v>
      </c>
      <c r="Z816" t="s">
        <v>173</v>
      </c>
      <c r="AA816">
        <v>84</v>
      </c>
      <c r="AB816">
        <v>4</v>
      </c>
      <c r="AC816">
        <v>1</v>
      </c>
      <c r="AD816">
        <v>59</v>
      </c>
      <c r="AE816">
        <v>37</v>
      </c>
      <c r="AF816">
        <v>24</v>
      </c>
      <c r="AG816">
        <v>15</v>
      </c>
      <c r="AH816">
        <v>9</v>
      </c>
      <c r="AI816">
        <v>5</v>
      </c>
      <c r="AJ816">
        <v>6</v>
      </c>
      <c r="AK816">
        <v>2</v>
      </c>
      <c r="AL816">
        <v>2</v>
      </c>
      <c r="AM816">
        <v>53</v>
      </c>
      <c r="AN816">
        <v>39</v>
      </c>
      <c r="AO816">
        <v>23</v>
      </c>
      <c r="AP816">
        <v>4</v>
      </c>
      <c r="AQ816">
        <v>8</v>
      </c>
      <c r="AR816">
        <v>3</v>
      </c>
      <c r="AS816">
        <v>7</v>
      </c>
      <c r="AT816">
        <v>34</v>
      </c>
      <c r="AU816">
        <v>1245</v>
      </c>
      <c r="AV816">
        <v>3</v>
      </c>
      <c r="AW816">
        <v>5965</v>
      </c>
      <c r="AX816">
        <v>126610</v>
      </c>
    </row>
    <row r="817" spans="1:51" x14ac:dyDescent="0.25">
      <c r="A817" t="s">
        <v>321</v>
      </c>
      <c r="B817" t="s">
        <v>156</v>
      </c>
      <c r="C817" t="s">
        <v>157</v>
      </c>
      <c r="D817">
        <v>32</v>
      </c>
      <c r="E817" t="s">
        <v>99</v>
      </c>
      <c r="F817">
        <v>20180618</v>
      </c>
      <c r="G817">
        <v>272</v>
      </c>
      <c r="H817">
        <v>104312</v>
      </c>
      <c r="K817" t="s">
        <v>753</v>
      </c>
      <c r="L817" t="s">
        <v>101</v>
      </c>
      <c r="M817">
        <v>190</v>
      </c>
      <c r="N817" t="s">
        <v>121</v>
      </c>
      <c r="O817" s="1">
        <v>343216974675</v>
      </c>
      <c r="P817">
        <v>126610</v>
      </c>
      <c r="R817" t="s">
        <v>282</v>
      </c>
      <c r="S817" t="s">
        <v>199</v>
      </c>
      <c r="T817" t="s">
        <v>101</v>
      </c>
      <c r="V817" t="s">
        <v>121</v>
      </c>
      <c r="W817" s="1">
        <v>221820670773</v>
      </c>
      <c r="X817" t="s">
        <v>203</v>
      </c>
      <c r="Y817">
        <v>3</v>
      </c>
      <c r="Z817" t="s">
        <v>173</v>
      </c>
      <c r="AA817">
        <v>94</v>
      </c>
      <c r="AB817">
        <v>4</v>
      </c>
      <c r="AC817">
        <v>0</v>
      </c>
      <c r="AD817">
        <v>55</v>
      </c>
      <c r="AE817">
        <v>41</v>
      </c>
      <c r="AF817">
        <v>36</v>
      </c>
      <c r="AG817">
        <v>10</v>
      </c>
      <c r="AH817">
        <v>11</v>
      </c>
      <c r="AI817">
        <v>0</v>
      </c>
      <c r="AJ817">
        <v>0</v>
      </c>
      <c r="AK817">
        <v>11</v>
      </c>
      <c r="AL817">
        <v>1</v>
      </c>
      <c r="AM817">
        <v>83</v>
      </c>
      <c r="AN817">
        <v>43</v>
      </c>
      <c r="AO817">
        <v>28</v>
      </c>
      <c r="AP817">
        <v>22</v>
      </c>
      <c r="AQ817">
        <v>10</v>
      </c>
      <c r="AR817">
        <v>9</v>
      </c>
      <c r="AS817">
        <v>11</v>
      </c>
      <c r="AT817">
        <v>50</v>
      </c>
      <c r="AU817">
        <v>1000</v>
      </c>
      <c r="AV817">
        <v>81</v>
      </c>
      <c r="AW817">
        <v>714</v>
      </c>
      <c r="AX817">
        <v>126610</v>
      </c>
    </row>
    <row r="818" spans="1:51" x14ac:dyDescent="0.25">
      <c r="A818" t="s">
        <v>321</v>
      </c>
      <c r="B818" t="s">
        <v>156</v>
      </c>
      <c r="C818" t="s">
        <v>157</v>
      </c>
      <c r="D818">
        <v>32</v>
      </c>
      <c r="E818" t="s">
        <v>99</v>
      </c>
      <c r="F818">
        <v>20180618</v>
      </c>
      <c r="G818">
        <v>274</v>
      </c>
      <c r="H818">
        <v>105138</v>
      </c>
      <c r="I818">
        <v>4</v>
      </c>
      <c r="K818" t="s">
        <v>644</v>
      </c>
      <c r="L818" t="s">
        <v>101</v>
      </c>
      <c r="M818">
        <v>183</v>
      </c>
      <c r="N818" t="s">
        <v>154</v>
      </c>
      <c r="O818" s="1">
        <v>301765913758</v>
      </c>
      <c r="P818">
        <v>105526</v>
      </c>
      <c r="S818" t="s">
        <v>684</v>
      </c>
      <c r="T818" t="s">
        <v>101</v>
      </c>
      <c r="V818" t="s">
        <v>104</v>
      </c>
      <c r="W818" s="1">
        <v>281478439425</v>
      </c>
      <c r="X818" t="s">
        <v>510</v>
      </c>
      <c r="Y818">
        <v>3</v>
      </c>
      <c r="Z818" t="s">
        <v>173</v>
      </c>
      <c r="AA818">
        <v>71</v>
      </c>
      <c r="AB818">
        <v>5</v>
      </c>
      <c r="AC818">
        <v>0</v>
      </c>
      <c r="AD818">
        <v>60</v>
      </c>
      <c r="AE818">
        <v>43</v>
      </c>
      <c r="AF818">
        <v>30</v>
      </c>
      <c r="AG818">
        <v>11</v>
      </c>
      <c r="AH818">
        <v>9</v>
      </c>
      <c r="AI818">
        <v>4</v>
      </c>
      <c r="AJ818">
        <v>4</v>
      </c>
      <c r="AK818">
        <v>5</v>
      </c>
      <c r="AL818">
        <v>3</v>
      </c>
      <c r="AM818">
        <v>50</v>
      </c>
      <c r="AN818">
        <v>25</v>
      </c>
      <c r="AO818">
        <v>19</v>
      </c>
      <c r="AP818">
        <v>7</v>
      </c>
      <c r="AQ818">
        <v>8</v>
      </c>
      <c r="AR818">
        <v>3</v>
      </c>
      <c r="AS818">
        <v>6</v>
      </c>
      <c r="AT818">
        <v>16</v>
      </c>
      <c r="AU818">
        <v>2030</v>
      </c>
      <c r="AV818">
        <v>67</v>
      </c>
      <c r="AW818">
        <v>865</v>
      </c>
      <c r="AX818">
        <v>126610</v>
      </c>
    </row>
    <row r="819" spans="1:51" x14ac:dyDescent="0.25">
      <c r="A819" t="s">
        <v>321</v>
      </c>
      <c r="B819" t="s">
        <v>156</v>
      </c>
      <c r="C819" t="s">
        <v>157</v>
      </c>
      <c r="D819">
        <v>32</v>
      </c>
      <c r="E819" t="s">
        <v>99</v>
      </c>
      <c r="F819">
        <v>20180618</v>
      </c>
      <c r="G819">
        <v>276</v>
      </c>
      <c r="H819">
        <v>111575</v>
      </c>
      <c r="K819" t="s">
        <v>647</v>
      </c>
      <c r="L819" t="s">
        <v>101</v>
      </c>
      <c r="N819" t="s">
        <v>102</v>
      </c>
      <c r="O819" s="1">
        <v>220752908966</v>
      </c>
      <c r="P819">
        <v>104999</v>
      </c>
      <c r="S819" t="s">
        <v>1001</v>
      </c>
      <c r="T819" t="s">
        <v>108</v>
      </c>
      <c r="U819">
        <v>190</v>
      </c>
      <c r="V819" t="s">
        <v>104</v>
      </c>
      <c r="W819" s="1">
        <v>308227241615</v>
      </c>
      <c r="X819" t="s">
        <v>423</v>
      </c>
      <c r="Y819">
        <v>3</v>
      </c>
      <c r="Z819" t="s">
        <v>173</v>
      </c>
      <c r="AA819">
        <v>77</v>
      </c>
      <c r="AB819">
        <v>12</v>
      </c>
      <c r="AC819">
        <v>0</v>
      </c>
      <c r="AD819">
        <v>69</v>
      </c>
      <c r="AE819">
        <v>50</v>
      </c>
      <c r="AF819">
        <v>38</v>
      </c>
      <c r="AG819">
        <v>14</v>
      </c>
      <c r="AH819">
        <v>11</v>
      </c>
      <c r="AI819">
        <v>1</v>
      </c>
      <c r="AJ819">
        <v>1</v>
      </c>
      <c r="AK819">
        <v>7</v>
      </c>
      <c r="AL819">
        <v>3</v>
      </c>
      <c r="AM819">
        <v>59</v>
      </c>
      <c r="AN819">
        <v>38</v>
      </c>
      <c r="AO819">
        <v>32</v>
      </c>
      <c r="AP819">
        <v>11</v>
      </c>
      <c r="AQ819">
        <v>10</v>
      </c>
      <c r="AR819">
        <v>2</v>
      </c>
      <c r="AS819">
        <v>3</v>
      </c>
      <c r="AT819">
        <v>36</v>
      </c>
      <c r="AU819">
        <v>1220</v>
      </c>
      <c r="AV819">
        <v>65</v>
      </c>
      <c r="AW819">
        <v>880</v>
      </c>
      <c r="AX819">
        <v>126610</v>
      </c>
    </row>
    <row r="820" spans="1:51" x14ac:dyDescent="0.25">
      <c r="A820" t="s">
        <v>321</v>
      </c>
      <c r="B820" t="s">
        <v>156</v>
      </c>
      <c r="C820" t="s">
        <v>157</v>
      </c>
      <c r="D820">
        <v>32</v>
      </c>
      <c r="E820" t="s">
        <v>99</v>
      </c>
      <c r="F820">
        <v>20180618</v>
      </c>
      <c r="G820">
        <v>278</v>
      </c>
      <c r="H820">
        <v>126774</v>
      </c>
      <c r="K820" t="s">
        <v>294</v>
      </c>
      <c r="L820" t="s">
        <v>101</v>
      </c>
      <c r="N820" t="s">
        <v>295</v>
      </c>
      <c r="O820" s="1">
        <v>198494182067</v>
      </c>
      <c r="P820">
        <v>106298</v>
      </c>
      <c r="Q820">
        <v>5</v>
      </c>
      <c r="S820" t="s">
        <v>908</v>
      </c>
      <c r="T820" t="s">
        <v>101</v>
      </c>
      <c r="U820">
        <v>185</v>
      </c>
      <c r="V820" t="s">
        <v>138</v>
      </c>
      <c r="W820" s="1">
        <v>243148528405</v>
      </c>
      <c r="X820" t="s">
        <v>627</v>
      </c>
      <c r="Y820">
        <v>3</v>
      </c>
      <c r="Z820" t="s">
        <v>173</v>
      </c>
      <c r="AA820">
        <v>109</v>
      </c>
      <c r="AB820">
        <v>8</v>
      </c>
      <c r="AC820">
        <v>2</v>
      </c>
      <c r="AD820">
        <v>60</v>
      </c>
      <c r="AE820">
        <v>36</v>
      </c>
      <c r="AF820">
        <v>31</v>
      </c>
      <c r="AG820">
        <v>16</v>
      </c>
      <c r="AH820">
        <v>10</v>
      </c>
      <c r="AI820">
        <v>3</v>
      </c>
      <c r="AJ820">
        <v>3</v>
      </c>
      <c r="AK820">
        <v>3</v>
      </c>
      <c r="AL820">
        <v>6</v>
      </c>
      <c r="AM820">
        <v>77</v>
      </c>
      <c r="AN820">
        <v>35</v>
      </c>
      <c r="AO820">
        <v>28</v>
      </c>
      <c r="AP820">
        <v>16</v>
      </c>
      <c r="AQ820">
        <v>10</v>
      </c>
      <c r="AR820">
        <v>3</v>
      </c>
      <c r="AS820">
        <v>5</v>
      </c>
      <c r="AT820">
        <v>35</v>
      </c>
      <c r="AU820">
        <v>1238</v>
      </c>
      <c r="AV820">
        <v>18</v>
      </c>
      <c r="AW820">
        <v>1870</v>
      </c>
      <c r="AX820">
        <v>126610</v>
      </c>
    </row>
    <row r="821" spans="1:51" x14ac:dyDescent="0.25">
      <c r="A821" t="s">
        <v>321</v>
      </c>
      <c r="B821" t="s">
        <v>156</v>
      </c>
      <c r="C821" t="s">
        <v>157</v>
      </c>
      <c r="D821">
        <v>32</v>
      </c>
      <c r="E821" t="s">
        <v>99</v>
      </c>
      <c r="F821">
        <v>20180618</v>
      </c>
      <c r="G821">
        <v>281</v>
      </c>
      <c r="H821">
        <v>106233</v>
      </c>
      <c r="I821">
        <v>3</v>
      </c>
      <c r="K821" t="s">
        <v>679</v>
      </c>
      <c r="L821" t="s">
        <v>101</v>
      </c>
      <c r="M821">
        <v>185</v>
      </c>
      <c r="N821" t="s">
        <v>274</v>
      </c>
      <c r="O821" s="1">
        <v>247885010267</v>
      </c>
      <c r="P821">
        <v>104022</v>
      </c>
      <c r="R821" t="s">
        <v>354</v>
      </c>
      <c r="S821" t="s">
        <v>324</v>
      </c>
      <c r="T821" t="s">
        <v>101</v>
      </c>
      <c r="U821">
        <v>183</v>
      </c>
      <c r="V821" t="s">
        <v>102</v>
      </c>
      <c r="W821" s="1">
        <v>359808350445</v>
      </c>
      <c r="X821" t="s">
        <v>419</v>
      </c>
      <c r="Y821">
        <v>3</v>
      </c>
      <c r="Z821" t="s">
        <v>173</v>
      </c>
      <c r="AA821">
        <v>97</v>
      </c>
      <c r="AB821">
        <v>19</v>
      </c>
      <c r="AC821">
        <v>4</v>
      </c>
      <c r="AD821">
        <v>77</v>
      </c>
      <c r="AE821">
        <v>45</v>
      </c>
      <c r="AF821">
        <v>37</v>
      </c>
      <c r="AG821">
        <v>13</v>
      </c>
      <c r="AH821">
        <v>10</v>
      </c>
      <c r="AI821">
        <v>4</v>
      </c>
      <c r="AJ821">
        <v>5</v>
      </c>
      <c r="AK821">
        <v>2</v>
      </c>
      <c r="AL821">
        <v>1</v>
      </c>
      <c r="AM821">
        <v>62</v>
      </c>
      <c r="AN821">
        <v>47</v>
      </c>
      <c r="AO821">
        <v>33</v>
      </c>
      <c r="AP821">
        <v>6</v>
      </c>
      <c r="AQ821">
        <v>10</v>
      </c>
      <c r="AR821">
        <v>2</v>
      </c>
      <c r="AS821">
        <v>5</v>
      </c>
      <c r="AT821">
        <v>7</v>
      </c>
      <c r="AU821">
        <v>3835</v>
      </c>
      <c r="AV821">
        <v>94</v>
      </c>
      <c r="AW821">
        <v>616</v>
      </c>
      <c r="AX821">
        <v>126774</v>
      </c>
    </row>
    <row r="822" spans="1:51" x14ac:dyDescent="0.25">
      <c r="A822" t="s">
        <v>321</v>
      </c>
      <c r="B822" t="s">
        <v>156</v>
      </c>
      <c r="C822" t="s">
        <v>157</v>
      </c>
      <c r="D822">
        <v>32</v>
      </c>
      <c r="E822" t="s">
        <v>99</v>
      </c>
      <c r="F822">
        <v>20180618</v>
      </c>
      <c r="G822">
        <v>285</v>
      </c>
      <c r="H822">
        <v>103819</v>
      </c>
      <c r="I822">
        <v>1</v>
      </c>
      <c r="K822" t="s">
        <v>737</v>
      </c>
      <c r="L822" t="s">
        <v>101</v>
      </c>
      <c r="M822">
        <v>185</v>
      </c>
      <c r="N822" t="s">
        <v>118</v>
      </c>
      <c r="O822" s="1">
        <v>368596851472</v>
      </c>
      <c r="P822">
        <v>105379</v>
      </c>
      <c r="S822" t="s">
        <v>696</v>
      </c>
      <c r="T822" t="s">
        <v>101</v>
      </c>
      <c r="U822">
        <v>181</v>
      </c>
      <c r="V822" t="s">
        <v>542</v>
      </c>
      <c r="W822" s="1">
        <v>289171800137</v>
      </c>
      <c r="X822" t="s">
        <v>315</v>
      </c>
      <c r="Y822">
        <v>3</v>
      </c>
      <c r="Z822" t="s">
        <v>173</v>
      </c>
      <c r="AA822">
        <v>71</v>
      </c>
      <c r="AB822">
        <v>7</v>
      </c>
      <c r="AC822">
        <v>0</v>
      </c>
      <c r="AD822">
        <v>49</v>
      </c>
      <c r="AE822">
        <v>34</v>
      </c>
      <c r="AF822">
        <v>30</v>
      </c>
      <c r="AG822">
        <v>11</v>
      </c>
      <c r="AH822">
        <v>10</v>
      </c>
      <c r="AI822">
        <v>0</v>
      </c>
      <c r="AJ822">
        <v>0</v>
      </c>
      <c r="AK822">
        <v>6</v>
      </c>
      <c r="AL822">
        <v>3</v>
      </c>
      <c r="AM822">
        <v>70</v>
      </c>
      <c r="AN822">
        <v>46</v>
      </c>
      <c r="AO822">
        <v>29</v>
      </c>
      <c r="AP822">
        <v>12</v>
      </c>
      <c r="AQ822">
        <v>9</v>
      </c>
      <c r="AR822">
        <v>5</v>
      </c>
      <c r="AS822">
        <v>7</v>
      </c>
      <c r="AT822">
        <v>1</v>
      </c>
      <c r="AU822">
        <v>8920</v>
      </c>
      <c r="AV822">
        <v>72</v>
      </c>
      <c r="AW822">
        <v>770</v>
      </c>
      <c r="AX822">
        <v>126774</v>
      </c>
      <c r="AY822">
        <v>105676</v>
      </c>
    </row>
    <row r="823" spans="1:51" x14ac:dyDescent="0.25">
      <c r="A823" t="s">
        <v>321</v>
      </c>
      <c r="B823" t="s">
        <v>156</v>
      </c>
      <c r="C823" t="s">
        <v>157</v>
      </c>
      <c r="D823">
        <v>32</v>
      </c>
      <c r="E823" t="s">
        <v>99</v>
      </c>
      <c r="F823">
        <v>20180618</v>
      </c>
      <c r="G823">
        <v>288</v>
      </c>
      <c r="H823">
        <v>105138</v>
      </c>
      <c r="I823">
        <v>4</v>
      </c>
      <c r="K823" t="s">
        <v>644</v>
      </c>
      <c r="L823" t="s">
        <v>101</v>
      </c>
      <c r="M823">
        <v>183</v>
      </c>
      <c r="N823" t="s">
        <v>154</v>
      </c>
      <c r="O823" s="1">
        <v>301765913758</v>
      </c>
      <c r="P823">
        <v>104898</v>
      </c>
      <c r="S823" t="s">
        <v>835</v>
      </c>
      <c r="T823" t="s">
        <v>101</v>
      </c>
      <c r="U823">
        <v>190</v>
      </c>
      <c r="V823" t="s">
        <v>369</v>
      </c>
      <c r="W823" s="1">
        <v>312005475702</v>
      </c>
      <c r="X823" t="s">
        <v>289</v>
      </c>
      <c r="Y823">
        <v>3</v>
      </c>
      <c r="Z823" t="s">
        <v>187</v>
      </c>
      <c r="AA823">
        <v>95</v>
      </c>
      <c r="AB823">
        <v>5</v>
      </c>
      <c r="AC823">
        <v>3</v>
      </c>
      <c r="AD823">
        <v>71</v>
      </c>
      <c r="AE823">
        <v>38</v>
      </c>
      <c r="AF823">
        <v>30</v>
      </c>
      <c r="AG823">
        <v>18</v>
      </c>
      <c r="AH823">
        <v>11</v>
      </c>
      <c r="AI823">
        <v>5</v>
      </c>
      <c r="AJ823">
        <v>6</v>
      </c>
      <c r="AK823">
        <v>10</v>
      </c>
      <c r="AL823">
        <v>1</v>
      </c>
      <c r="AM823">
        <v>66</v>
      </c>
      <c r="AN823">
        <v>39</v>
      </c>
      <c r="AO823">
        <v>29</v>
      </c>
      <c r="AP823">
        <v>8</v>
      </c>
      <c r="AQ823">
        <v>11</v>
      </c>
      <c r="AR823">
        <v>1</v>
      </c>
      <c r="AS823">
        <v>4</v>
      </c>
      <c r="AT823">
        <v>16</v>
      </c>
      <c r="AU823">
        <v>2030</v>
      </c>
      <c r="AV823">
        <v>43</v>
      </c>
      <c r="AW823">
        <v>1120</v>
      </c>
      <c r="AX823">
        <v>126774</v>
      </c>
    </row>
    <row r="824" spans="1:51" x14ac:dyDescent="0.25">
      <c r="A824" t="s">
        <v>321</v>
      </c>
      <c r="B824" t="s">
        <v>156</v>
      </c>
      <c r="C824" t="s">
        <v>157</v>
      </c>
      <c r="D824">
        <v>32</v>
      </c>
      <c r="E824" t="s">
        <v>99</v>
      </c>
      <c r="F824">
        <v>20180618</v>
      </c>
      <c r="G824">
        <v>289</v>
      </c>
      <c r="H824">
        <v>111575</v>
      </c>
      <c r="K824" t="s">
        <v>647</v>
      </c>
      <c r="L824" t="s">
        <v>101</v>
      </c>
      <c r="N824" t="s">
        <v>102</v>
      </c>
      <c r="O824" s="1">
        <v>220752908966</v>
      </c>
      <c r="P824">
        <v>105453</v>
      </c>
      <c r="Q824">
        <v>7</v>
      </c>
      <c r="S824" t="s">
        <v>890</v>
      </c>
      <c r="T824" t="s">
        <v>101</v>
      </c>
      <c r="U824">
        <v>178</v>
      </c>
      <c r="V824" t="s">
        <v>224</v>
      </c>
      <c r="W824" s="1">
        <v>284681724846</v>
      </c>
      <c r="X824" t="s">
        <v>192</v>
      </c>
      <c r="Y824">
        <v>3</v>
      </c>
      <c r="Z824" t="s">
        <v>187</v>
      </c>
      <c r="AA824">
        <v>77</v>
      </c>
      <c r="AB824">
        <v>7</v>
      </c>
      <c r="AC824">
        <v>0</v>
      </c>
      <c r="AD824">
        <v>50</v>
      </c>
      <c r="AE824">
        <v>32</v>
      </c>
      <c r="AF824">
        <v>23</v>
      </c>
      <c r="AG824">
        <v>11</v>
      </c>
      <c r="AH824">
        <v>8</v>
      </c>
      <c r="AI824">
        <v>1</v>
      </c>
      <c r="AJ824">
        <v>1</v>
      </c>
      <c r="AK824">
        <v>1</v>
      </c>
      <c r="AL824">
        <v>1</v>
      </c>
      <c r="AM824">
        <v>64</v>
      </c>
      <c r="AN824">
        <v>34</v>
      </c>
      <c r="AO824">
        <v>20</v>
      </c>
      <c r="AP824">
        <v>14</v>
      </c>
      <c r="AQ824">
        <v>8</v>
      </c>
      <c r="AR824">
        <v>7</v>
      </c>
      <c r="AS824">
        <v>11</v>
      </c>
      <c r="AT824">
        <v>36</v>
      </c>
      <c r="AU824">
        <v>1220</v>
      </c>
      <c r="AV824">
        <v>27</v>
      </c>
      <c r="AW824">
        <v>1530</v>
      </c>
      <c r="AX824">
        <v>105676</v>
      </c>
    </row>
    <row r="825" spans="1:51" x14ac:dyDescent="0.25">
      <c r="A825" t="s">
        <v>321</v>
      </c>
      <c r="B825" t="s">
        <v>156</v>
      </c>
      <c r="C825" t="s">
        <v>157</v>
      </c>
      <c r="D825">
        <v>32</v>
      </c>
      <c r="E825" t="s">
        <v>99</v>
      </c>
      <c r="F825">
        <v>20180618</v>
      </c>
      <c r="G825">
        <v>290</v>
      </c>
      <c r="H825">
        <v>106045</v>
      </c>
      <c r="J825" t="s">
        <v>354</v>
      </c>
      <c r="K825" t="s">
        <v>126</v>
      </c>
      <c r="L825" t="s">
        <v>101</v>
      </c>
      <c r="M825">
        <v>180</v>
      </c>
      <c r="N825" t="s">
        <v>127</v>
      </c>
      <c r="O825" s="1">
        <v>258343600274</v>
      </c>
      <c r="P825">
        <v>126774</v>
      </c>
      <c r="S825" t="s">
        <v>294</v>
      </c>
      <c r="T825" t="s">
        <v>101</v>
      </c>
      <c r="V825" t="s">
        <v>295</v>
      </c>
      <c r="W825" s="1">
        <v>198494182067</v>
      </c>
      <c r="X825" t="s">
        <v>315</v>
      </c>
      <c r="Y825">
        <v>3</v>
      </c>
      <c r="Z825" t="s">
        <v>187</v>
      </c>
      <c r="AA825">
        <v>84</v>
      </c>
      <c r="AB825">
        <v>5</v>
      </c>
      <c r="AC825">
        <v>3</v>
      </c>
      <c r="AD825">
        <v>66</v>
      </c>
      <c r="AE825">
        <v>34</v>
      </c>
      <c r="AF825">
        <v>27</v>
      </c>
      <c r="AG825">
        <v>20</v>
      </c>
      <c r="AH825">
        <v>10</v>
      </c>
      <c r="AI825">
        <v>4</v>
      </c>
      <c r="AJ825">
        <v>4</v>
      </c>
      <c r="AK825">
        <v>4</v>
      </c>
      <c r="AL825">
        <v>3</v>
      </c>
      <c r="AM825">
        <v>62</v>
      </c>
      <c r="AN825">
        <v>34</v>
      </c>
      <c r="AO825">
        <v>24</v>
      </c>
      <c r="AP825">
        <v>13</v>
      </c>
      <c r="AQ825">
        <v>9</v>
      </c>
      <c r="AR825">
        <v>1</v>
      </c>
      <c r="AS825">
        <v>3</v>
      </c>
      <c r="AT825">
        <v>109</v>
      </c>
      <c r="AU825">
        <v>507</v>
      </c>
      <c r="AV825">
        <v>35</v>
      </c>
      <c r="AW825">
        <v>1238</v>
      </c>
      <c r="AY825">
        <v>104792</v>
      </c>
    </row>
    <row r="826" spans="1:51" x14ac:dyDescent="0.25">
      <c r="A826" t="s">
        <v>321</v>
      </c>
      <c r="B826" t="s">
        <v>156</v>
      </c>
      <c r="C826" t="s">
        <v>157</v>
      </c>
      <c r="D826">
        <v>32</v>
      </c>
      <c r="E826" t="s">
        <v>99</v>
      </c>
      <c r="F826">
        <v>20180618</v>
      </c>
      <c r="G826">
        <v>291</v>
      </c>
      <c r="H826">
        <v>105216</v>
      </c>
      <c r="K826" t="s">
        <v>458</v>
      </c>
      <c r="L826" t="s">
        <v>101</v>
      </c>
      <c r="M826">
        <v>173</v>
      </c>
      <c r="N826" t="s">
        <v>224</v>
      </c>
      <c r="O826" s="1">
        <v>297467488022</v>
      </c>
      <c r="P826">
        <v>106233</v>
      </c>
      <c r="Q826">
        <v>3</v>
      </c>
      <c r="S826" t="s">
        <v>679</v>
      </c>
      <c r="T826" t="s">
        <v>101</v>
      </c>
      <c r="U826">
        <v>185</v>
      </c>
      <c r="V826" t="s">
        <v>274</v>
      </c>
      <c r="W826" s="1">
        <v>247885010267</v>
      </c>
      <c r="X826" t="s">
        <v>185</v>
      </c>
      <c r="Y826">
        <v>3</v>
      </c>
      <c r="Z826" t="s">
        <v>187</v>
      </c>
      <c r="AA826">
        <v>88</v>
      </c>
      <c r="AB826">
        <v>6</v>
      </c>
      <c r="AC826">
        <v>2</v>
      </c>
      <c r="AD826">
        <v>58</v>
      </c>
      <c r="AE826">
        <v>41</v>
      </c>
      <c r="AF826">
        <v>33</v>
      </c>
      <c r="AG826">
        <v>10</v>
      </c>
      <c r="AH826">
        <v>10</v>
      </c>
      <c r="AI826">
        <v>1</v>
      </c>
      <c r="AJ826">
        <v>1</v>
      </c>
      <c r="AK826">
        <v>7</v>
      </c>
      <c r="AL826">
        <v>4</v>
      </c>
      <c r="AM826">
        <v>79</v>
      </c>
      <c r="AN826">
        <v>42</v>
      </c>
      <c r="AO826">
        <v>31</v>
      </c>
      <c r="AP826">
        <v>14</v>
      </c>
      <c r="AQ826">
        <v>10</v>
      </c>
      <c r="AR826">
        <v>10</v>
      </c>
      <c r="AS826">
        <v>13</v>
      </c>
      <c r="AT826">
        <v>52</v>
      </c>
      <c r="AU826">
        <v>980</v>
      </c>
      <c r="AV826">
        <v>7</v>
      </c>
      <c r="AW826">
        <v>3835</v>
      </c>
      <c r="AX826">
        <v>126774</v>
      </c>
    </row>
    <row r="827" spans="1:51" x14ac:dyDescent="0.25">
      <c r="A827" t="s">
        <v>321</v>
      </c>
      <c r="B827" t="s">
        <v>156</v>
      </c>
      <c r="C827" t="s">
        <v>157</v>
      </c>
      <c r="D827">
        <v>32</v>
      </c>
      <c r="E827" t="s">
        <v>99</v>
      </c>
      <c r="F827">
        <v>20180618</v>
      </c>
      <c r="G827">
        <v>293</v>
      </c>
      <c r="H827">
        <v>103819</v>
      </c>
      <c r="I827">
        <v>1</v>
      </c>
      <c r="K827" t="s">
        <v>737</v>
      </c>
      <c r="L827" t="s">
        <v>101</v>
      </c>
      <c r="M827">
        <v>185</v>
      </c>
      <c r="N827" t="s">
        <v>118</v>
      </c>
      <c r="O827" s="1">
        <v>368596851472</v>
      </c>
      <c r="P827">
        <v>105332</v>
      </c>
      <c r="S827" t="s">
        <v>915</v>
      </c>
      <c r="T827" t="s">
        <v>101</v>
      </c>
      <c r="U827">
        <v>196</v>
      </c>
      <c r="V827" t="s">
        <v>138</v>
      </c>
      <c r="W827" s="1">
        <v>291115674196</v>
      </c>
      <c r="X827" t="s">
        <v>1725</v>
      </c>
      <c r="Y827">
        <v>3</v>
      </c>
      <c r="Z827" t="s">
        <v>187</v>
      </c>
      <c r="AA827">
        <v>118</v>
      </c>
      <c r="AB827">
        <v>7</v>
      </c>
      <c r="AC827">
        <v>0</v>
      </c>
      <c r="AD827">
        <v>90</v>
      </c>
      <c r="AE827">
        <v>57</v>
      </c>
      <c r="AF827">
        <v>42</v>
      </c>
      <c r="AG827">
        <v>20</v>
      </c>
      <c r="AH827">
        <v>15</v>
      </c>
      <c r="AI827">
        <v>3</v>
      </c>
      <c r="AJ827">
        <v>5</v>
      </c>
      <c r="AK827">
        <v>9</v>
      </c>
      <c r="AL827">
        <v>3</v>
      </c>
      <c r="AM827">
        <v>114</v>
      </c>
      <c r="AN827">
        <v>66</v>
      </c>
      <c r="AO827">
        <v>47</v>
      </c>
      <c r="AP827">
        <v>24</v>
      </c>
      <c r="AQ827">
        <v>15</v>
      </c>
      <c r="AR827">
        <v>5</v>
      </c>
      <c r="AS827">
        <v>7</v>
      </c>
      <c r="AT827">
        <v>1</v>
      </c>
      <c r="AU827">
        <v>8920</v>
      </c>
      <c r="AV827">
        <v>48</v>
      </c>
      <c r="AW827">
        <v>1010</v>
      </c>
      <c r="AX827">
        <v>105676</v>
      </c>
    </row>
    <row r="828" spans="1:51" x14ac:dyDescent="0.25">
      <c r="A828" t="s">
        <v>321</v>
      </c>
      <c r="B828" t="s">
        <v>156</v>
      </c>
      <c r="C828" t="s">
        <v>157</v>
      </c>
      <c r="D828">
        <v>32</v>
      </c>
      <c r="E828" t="s">
        <v>99</v>
      </c>
      <c r="F828">
        <v>20180618</v>
      </c>
      <c r="G828">
        <v>295</v>
      </c>
      <c r="H828">
        <v>105138</v>
      </c>
      <c r="I828">
        <v>4</v>
      </c>
      <c r="K828" t="s">
        <v>644</v>
      </c>
      <c r="L828" t="s">
        <v>101</v>
      </c>
      <c r="M828">
        <v>183</v>
      </c>
      <c r="N828" t="s">
        <v>154</v>
      </c>
      <c r="O828" s="1">
        <v>301765913758</v>
      </c>
      <c r="P828">
        <v>111575</v>
      </c>
      <c r="S828" t="s">
        <v>647</v>
      </c>
      <c r="T828" t="s">
        <v>101</v>
      </c>
      <c r="V828" t="s">
        <v>102</v>
      </c>
      <c r="W828" s="1">
        <v>220752908966</v>
      </c>
      <c r="X828" t="s">
        <v>1726</v>
      </c>
      <c r="Y828">
        <v>3</v>
      </c>
      <c r="Z828" t="s">
        <v>189</v>
      </c>
      <c r="AA828">
        <v>131</v>
      </c>
      <c r="AB828">
        <v>3</v>
      </c>
      <c r="AC828">
        <v>0</v>
      </c>
      <c r="AD828">
        <v>106</v>
      </c>
      <c r="AE828">
        <v>77</v>
      </c>
      <c r="AF828">
        <v>57</v>
      </c>
      <c r="AG828">
        <v>16</v>
      </c>
      <c r="AH828">
        <v>16</v>
      </c>
      <c r="AI828">
        <v>8</v>
      </c>
      <c r="AJ828">
        <v>9</v>
      </c>
      <c r="AK828">
        <v>7</v>
      </c>
      <c r="AL828">
        <v>4</v>
      </c>
      <c r="AM828">
        <v>95</v>
      </c>
      <c r="AN828">
        <v>62</v>
      </c>
      <c r="AO828">
        <v>49</v>
      </c>
      <c r="AP828">
        <v>12</v>
      </c>
      <c r="AQ828">
        <v>14</v>
      </c>
      <c r="AR828">
        <v>4</v>
      </c>
      <c r="AS828">
        <v>7</v>
      </c>
      <c r="AT828">
        <v>16</v>
      </c>
      <c r="AU828">
        <v>2030</v>
      </c>
      <c r="AV828">
        <v>36</v>
      </c>
      <c r="AW828">
        <v>1220</v>
      </c>
      <c r="AX828">
        <v>104792</v>
      </c>
    </row>
    <row r="829" spans="1:51" x14ac:dyDescent="0.25">
      <c r="A829" t="s">
        <v>321</v>
      </c>
      <c r="B829" t="s">
        <v>156</v>
      </c>
      <c r="C829" t="s">
        <v>157</v>
      </c>
      <c r="D829">
        <v>32</v>
      </c>
      <c r="E829" t="s">
        <v>99</v>
      </c>
      <c r="F829">
        <v>20180618</v>
      </c>
      <c r="G829">
        <v>297</v>
      </c>
      <c r="H829">
        <v>103819</v>
      </c>
      <c r="I829">
        <v>1</v>
      </c>
      <c r="K829" t="s">
        <v>737</v>
      </c>
      <c r="L829" t="s">
        <v>101</v>
      </c>
      <c r="M829">
        <v>185</v>
      </c>
      <c r="N829" t="s">
        <v>118</v>
      </c>
      <c r="O829" s="1">
        <v>368596851472</v>
      </c>
      <c r="P829">
        <v>105051</v>
      </c>
      <c r="R829" t="s">
        <v>337</v>
      </c>
      <c r="S829" t="s">
        <v>944</v>
      </c>
      <c r="T829" t="s">
        <v>101</v>
      </c>
      <c r="U829">
        <v>188</v>
      </c>
      <c r="V829" t="s">
        <v>135</v>
      </c>
      <c r="W829" s="1">
        <v>30559890486</v>
      </c>
      <c r="X829" t="s">
        <v>818</v>
      </c>
      <c r="Y829">
        <v>3</v>
      </c>
      <c r="Z829" t="s">
        <v>189</v>
      </c>
      <c r="AA829">
        <v>88</v>
      </c>
      <c r="AB829">
        <v>6</v>
      </c>
      <c r="AC829">
        <v>0</v>
      </c>
      <c r="AD829">
        <v>65</v>
      </c>
      <c r="AE829">
        <v>36</v>
      </c>
      <c r="AF829">
        <v>30</v>
      </c>
      <c r="AG829">
        <v>19</v>
      </c>
      <c r="AH829">
        <v>12</v>
      </c>
      <c r="AI829">
        <v>2</v>
      </c>
      <c r="AJ829">
        <v>4</v>
      </c>
      <c r="AK829">
        <v>8</v>
      </c>
      <c r="AL829">
        <v>5</v>
      </c>
      <c r="AM829">
        <v>81</v>
      </c>
      <c r="AN829">
        <v>48</v>
      </c>
      <c r="AO829">
        <v>33</v>
      </c>
      <c r="AP829">
        <v>15</v>
      </c>
      <c r="AQ829">
        <v>12</v>
      </c>
      <c r="AR829">
        <v>5</v>
      </c>
      <c r="AS829">
        <v>8</v>
      </c>
      <c r="AT829">
        <v>1</v>
      </c>
      <c r="AU829">
        <v>8920</v>
      </c>
      <c r="AV829">
        <v>60</v>
      </c>
      <c r="AW829">
        <v>911</v>
      </c>
      <c r="AX829">
        <v>106426</v>
      </c>
      <c r="AY829">
        <v>126610</v>
      </c>
    </row>
    <row r="830" spans="1:51" x14ac:dyDescent="0.25">
      <c r="A830" t="s">
        <v>321</v>
      </c>
      <c r="B830" t="s">
        <v>156</v>
      </c>
      <c r="C830" t="s">
        <v>157</v>
      </c>
      <c r="D830">
        <v>32</v>
      </c>
      <c r="E830" t="s">
        <v>99</v>
      </c>
      <c r="F830">
        <v>20180618</v>
      </c>
      <c r="G830">
        <v>298</v>
      </c>
      <c r="H830">
        <v>106432</v>
      </c>
      <c r="K830" t="s">
        <v>678</v>
      </c>
      <c r="L830" t="s">
        <v>101</v>
      </c>
      <c r="N830" t="s">
        <v>504</v>
      </c>
      <c r="O830" s="1">
        <v>215906913073</v>
      </c>
      <c r="P830">
        <v>105138</v>
      </c>
      <c r="Q830">
        <v>4</v>
      </c>
      <c r="S830" t="s">
        <v>644</v>
      </c>
      <c r="T830" t="s">
        <v>101</v>
      </c>
      <c r="U830">
        <v>183</v>
      </c>
      <c r="V830" t="s">
        <v>154</v>
      </c>
      <c r="W830" s="1">
        <v>301765913758</v>
      </c>
      <c r="X830" t="s">
        <v>1727</v>
      </c>
      <c r="Y830">
        <v>3</v>
      </c>
      <c r="Z830" t="s">
        <v>193</v>
      </c>
      <c r="AA830">
        <v>23</v>
      </c>
      <c r="AB830">
        <v>4</v>
      </c>
      <c r="AC830">
        <v>0</v>
      </c>
      <c r="AD830">
        <v>12</v>
      </c>
      <c r="AE830">
        <v>7</v>
      </c>
      <c r="AF830">
        <v>6</v>
      </c>
      <c r="AG830">
        <v>3</v>
      </c>
      <c r="AH830">
        <v>2</v>
      </c>
      <c r="AI830">
        <v>2</v>
      </c>
      <c r="AJ830">
        <v>2</v>
      </c>
      <c r="AK830">
        <v>2</v>
      </c>
      <c r="AL830">
        <v>0</v>
      </c>
      <c r="AM830">
        <v>14</v>
      </c>
      <c r="AN830">
        <v>8</v>
      </c>
      <c r="AO830">
        <v>8</v>
      </c>
      <c r="AP830">
        <v>4</v>
      </c>
      <c r="AQ830">
        <v>3</v>
      </c>
      <c r="AR830">
        <v>0</v>
      </c>
      <c r="AS830">
        <v>0</v>
      </c>
      <c r="AT830">
        <v>34</v>
      </c>
      <c r="AU830">
        <v>1245</v>
      </c>
      <c r="AV830">
        <v>16</v>
      </c>
      <c r="AW830">
        <v>2030</v>
      </c>
      <c r="AX830">
        <v>106426</v>
      </c>
    </row>
    <row r="831" spans="1:51" x14ac:dyDescent="0.25">
      <c r="A831" t="s">
        <v>321</v>
      </c>
      <c r="B831" t="s">
        <v>156</v>
      </c>
      <c r="C831" t="s">
        <v>157</v>
      </c>
      <c r="D831">
        <v>32</v>
      </c>
      <c r="E831" t="s">
        <v>99</v>
      </c>
      <c r="F831">
        <v>20180618</v>
      </c>
      <c r="G831">
        <v>299</v>
      </c>
      <c r="H831">
        <v>103819</v>
      </c>
      <c r="I831">
        <v>1</v>
      </c>
      <c r="K831" t="s">
        <v>737</v>
      </c>
      <c r="L831" t="s">
        <v>101</v>
      </c>
      <c r="M831">
        <v>185</v>
      </c>
      <c r="N831" t="s">
        <v>118</v>
      </c>
      <c r="O831" s="1">
        <v>368596851472</v>
      </c>
      <c r="P831">
        <v>106045</v>
      </c>
      <c r="R831" t="s">
        <v>354</v>
      </c>
      <c r="S831" t="s">
        <v>126</v>
      </c>
      <c r="T831" t="s">
        <v>101</v>
      </c>
      <c r="U831">
        <v>180</v>
      </c>
      <c r="V831" t="s">
        <v>127</v>
      </c>
      <c r="W831" s="1">
        <v>258343600274</v>
      </c>
      <c r="X831" t="s">
        <v>1644</v>
      </c>
      <c r="Y831">
        <v>3</v>
      </c>
      <c r="Z831" t="s">
        <v>193</v>
      </c>
      <c r="AA831">
        <v>87</v>
      </c>
      <c r="AB831">
        <v>12</v>
      </c>
      <c r="AC831">
        <v>3</v>
      </c>
      <c r="AD831">
        <v>75</v>
      </c>
      <c r="AE831">
        <v>50</v>
      </c>
      <c r="AF831">
        <v>42</v>
      </c>
      <c r="AG831">
        <v>13</v>
      </c>
      <c r="AH831">
        <v>12</v>
      </c>
      <c r="AI831">
        <v>6</v>
      </c>
      <c r="AJ831">
        <v>7</v>
      </c>
      <c r="AK831">
        <v>8</v>
      </c>
      <c r="AL831">
        <v>3</v>
      </c>
      <c r="AM831">
        <v>74</v>
      </c>
      <c r="AN831">
        <v>45</v>
      </c>
      <c r="AO831">
        <v>36</v>
      </c>
      <c r="AP831">
        <v>14</v>
      </c>
      <c r="AQ831">
        <v>12</v>
      </c>
      <c r="AR831">
        <v>1</v>
      </c>
      <c r="AS831">
        <v>3</v>
      </c>
      <c r="AT831">
        <v>1</v>
      </c>
      <c r="AU831">
        <v>8920</v>
      </c>
      <c r="AV831">
        <v>109</v>
      </c>
      <c r="AW831">
        <v>507</v>
      </c>
      <c r="AX831">
        <v>126610</v>
      </c>
      <c r="AY831">
        <v>105138</v>
      </c>
    </row>
    <row r="832" spans="1:51" x14ac:dyDescent="0.25">
      <c r="A832" t="s">
        <v>321</v>
      </c>
      <c r="B832" t="s">
        <v>156</v>
      </c>
      <c r="C832" t="s">
        <v>157</v>
      </c>
      <c r="D832">
        <v>32</v>
      </c>
      <c r="E832" t="s">
        <v>99</v>
      </c>
      <c r="F832">
        <v>20180618</v>
      </c>
      <c r="G832">
        <v>300</v>
      </c>
      <c r="H832">
        <v>106432</v>
      </c>
      <c r="K832" t="s">
        <v>678</v>
      </c>
      <c r="L832" t="s">
        <v>101</v>
      </c>
      <c r="N832" t="s">
        <v>504</v>
      </c>
      <c r="O832" s="1">
        <v>215906913073</v>
      </c>
      <c r="P832">
        <v>103819</v>
      </c>
      <c r="Q832">
        <v>1</v>
      </c>
      <c r="S832" t="s">
        <v>737</v>
      </c>
      <c r="T832" t="s">
        <v>101</v>
      </c>
      <c r="U832">
        <v>185</v>
      </c>
      <c r="V832" t="s">
        <v>118</v>
      </c>
      <c r="W832" s="1">
        <v>368596851472</v>
      </c>
      <c r="X832" t="s">
        <v>1728</v>
      </c>
      <c r="Y832">
        <v>3</v>
      </c>
      <c r="Z832" t="s">
        <v>196</v>
      </c>
      <c r="AA832">
        <v>126</v>
      </c>
      <c r="AB832">
        <v>11</v>
      </c>
      <c r="AC832">
        <v>0</v>
      </c>
      <c r="AD832">
        <v>98</v>
      </c>
      <c r="AE832">
        <v>73</v>
      </c>
      <c r="AF832">
        <v>54</v>
      </c>
      <c r="AG832">
        <v>12</v>
      </c>
      <c r="AH832">
        <v>14</v>
      </c>
      <c r="AI832">
        <v>3</v>
      </c>
      <c r="AJ832">
        <v>4</v>
      </c>
      <c r="AK832">
        <v>12</v>
      </c>
      <c r="AL832">
        <v>1</v>
      </c>
      <c r="AM832">
        <v>88</v>
      </c>
      <c r="AN832">
        <v>62</v>
      </c>
      <c r="AO832">
        <v>54</v>
      </c>
      <c r="AP832">
        <v>11</v>
      </c>
      <c r="AQ832">
        <v>15</v>
      </c>
      <c r="AR832">
        <v>1</v>
      </c>
      <c r="AS832">
        <v>3</v>
      </c>
      <c r="AT832">
        <v>34</v>
      </c>
      <c r="AU832">
        <v>1245</v>
      </c>
      <c r="AV832">
        <v>1</v>
      </c>
      <c r="AW832">
        <v>8920</v>
      </c>
      <c r="AX832">
        <v>106426</v>
      </c>
      <c r="AY832">
        <v>100644</v>
      </c>
    </row>
    <row r="833" spans="1:51" x14ac:dyDescent="0.25">
      <c r="A833" t="s">
        <v>1729</v>
      </c>
      <c r="B833" t="s">
        <v>1171</v>
      </c>
      <c r="C833" t="s">
        <v>157</v>
      </c>
      <c r="D833">
        <v>32</v>
      </c>
      <c r="E833" t="s">
        <v>99</v>
      </c>
      <c r="F833">
        <v>20180618</v>
      </c>
      <c r="G833">
        <v>270</v>
      </c>
      <c r="H833">
        <v>105777</v>
      </c>
      <c r="I833">
        <v>2</v>
      </c>
      <c r="K833" t="s">
        <v>114</v>
      </c>
      <c r="L833" t="s">
        <v>101</v>
      </c>
      <c r="M833">
        <v>188</v>
      </c>
      <c r="N833" t="s">
        <v>115</v>
      </c>
      <c r="O833" s="1">
        <v>270910335387</v>
      </c>
      <c r="P833">
        <v>106000</v>
      </c>
      <c r="S833" t="s">
        <v>726</v>
      </c>
      <c r="T833" t="s">
        <v>101</v>
      </c>
      <c r="U833">
        <v>172</v>
      </c>
      <c r="V833" t="s">
        <v>305</v>
      </c>
      <c r="W833" s="1">
        <v>260780287474</v>
      </c>
      <c r="X833" t="s">
        <v>1730</v>
      </c>
      <c r="Y833">
        <v>3</v>
      </c>
      <c r="Z833" t="s">
        <v>173</v>
      </c>
      <c r="AA833">
        <v>121</v>
      </c>
      <c r="AB833">
        <v>9</v>
      </c>
      <c r="AC833">
        <v>5</v>
      </c>
      <c r="AD833">
        <v>94</v>
      </c>
      <c r="AE833">
        <v>61</v>
      </c>
      <c r="AF833">
        <v>51</v>
      </c>
      <c r="AG833">
        <v>15</v>
      </c>
      <c r="AH833">
        <v>16</v>
      </c>
      <c r="AI833">
        <v>6</v>
      </c>
      <c r="AJ833">
        <v>8</v>
      </c>
      <c r="AK833">
        <v>1</v>
      </c>
      <c r="AL833">
        <v>6</v>
      </c>
      <c r="AM833">
        <v>106</v>
      </c>
      <c r="AN833">
        <v>65</v>
      </c>
      <c r="AO833">
        <v>44</v>
      </c>
      <c r="AP833">
        <v>21</v>
      </c>
      <c r="AQ833">
        <v>14</v>
      </c>
      <c r="AR833">
        <v>11</v>
      </c>
      <c r="AS833">
        <v>15</v>
      </c>
      <c r="AT833">
        <v>5</v>
      </c>
      <c r="AU833">
        <v>4870</v>
      </c>
      <c r="AV833">
        <v>29</v>
      </c>
      <c r="AW833">
        <v>1495</v>
      </c>
      <c r="AX833">
        <v>105138</v>
      </c>
    </row>
    <row r="834" spans="1:51" x14ac:dyDescent="0.25">
      <c r="A834" t="s">
        <v>1729</v>
      </c>
      <c r="B834" t="s">
        <v>1171</v>
      </c>
      <c r="C834" t="s">
        <v>157</v>
      </c>
      <c r="D834">
        <v>32</v>
      </c>
      <c r="E834" t="s">
        <v>99</v>
      </c>
      <c r="F834">
        <v>20180618</v>
      </c>
      <c r="G834">
        <v>271</v>
      </c>
      <c r="H834">
        <v>104925</v>
      </c>
      <c r="J834" t="s">
        <v>158</v>
      </c>
      <c r="K834" t="s">
        <v>641</v>
      </c>
      <c r="L834" t="s">
        <v>101</v>
      </c>
      <c r="M834">
        <v>188</v>
      </c>
      <c r="N834" t="s">
        <v>301</v>
      </c>
      <c r="O834" s="1">
        <v>310746064339</v>
      </c>
      <c r="P834">
        <v>105357</v>
      </c>
      <c r="R834" t="s">
        <v>354</v>
      </c>
      <c r="S834" t="s">
        <v>692</v>
      </c>
      <c r="T834" t="s">
        <v>101</v>
      </c>
      <c r="U834">
        <v>183</v>
      </c>
      <c r="V834" t="s">
        <v>135</v>
      </c>
      <c r="W834" s="1">
        <v>290102669405</v>
      </c>
      <c r="X834" t="s">
        <v>370</v>
      </c>
      <c r="Y834">
        <v>3</v>
      </c>
      <c r="Z834" t="s">
        <v>173</v>
      </c>
      <c r="AA834">
        <v>65</v>
      </c>
      <c r="AB834">
        <v>4</v>
      </c>
      <c r="AC834">
        <v>2</v>
      </c>
      <c r="AD834">
        <v>34</v>
      </c>
      <c r="AE834">
        <v>26</v>
      </c>
      <c r="AF834">
        <v>24</v>
      </c>
      <c r="AG834">
        <v>4</v>
      </c>
      <c r="AH834">
        <v>7</v>
      </c>
      <c r="AI834">
        <v>0</v>
      </c>
      <c r="AJ834">
        <v>0</v>
      </c>
      <c r="AK834">
        <v>2</v>
      </c>
      <c r="AL834">
        <v>3</v>
      </c>
      <c r="AM834">
        <v>68</v>
      </c>
      <c r="AN834">
        <v>41</v>
      </c>
      <c r="AO834">
        <v>23</v>
      </c>
      <c r="AP834">
        <v>10</v>
      </c>
      <c r="AQ834">
        <v>8</v>
      </c>
      <c r="AR834">
        <v>8</v>
      </c>
      <c r="AS834">
        <v>13</v>
      </c>
      <c r="AT834">
        <v>22</v>
      </c>
      <c r="AU834">
        <v>1665</v>
      </c>
      <c r="AV834">
        <v>63</v>
      </c>
      <c r="AW834">
        <v>901</v>
      </c>
      <c r="AX834">
        <v>126610</v>
      </c>
    </row>
    <row r="835" spans="1:51" x14ac:dyDescent="0.25">
      <c r="A835" t="s">
        <v>1729</v>
      </c>
      <c r="B835" t="s">
        <v>1171</v>
      </c>
      <c r="C835" t="s">
        <v>157</v>
      </c>
      <c r="D835">
        <v>32</v>
      </c>
      <c r="E835" t="s">
        <v>99</v>
      </c>
      <c r="F835">
        <v>20180618</v>
      </c>
      <c r="G835">
        <v>277</v>
      </c>
      <c r="H835">
        <v>106421</v>
      </c>
      <c r="K835" t="s">
        <v>265</v>
      </c>
      <c r="L835" t="s">
        <v>101</v>
      </c>
      <c r="N835" t="s">
        <v>102</v>
      </c>
      <c r="O835" s="1">
        <v>223490759754</v>
      </c>
      <c r="P835">
        <v>106058</v>
      </c>
      <c r="Q835">
        <v>6</v>
      </c>
      <c r="S835" t="s">
        <v>1731</v>
      </c>
      <c r="T835" t="s">
        <v>101</v>
      </c>
      <c r="U835">
        <v>185</v>
      </c>
      <c r="V835" t="s">
        <v>127</v>
      </c>
      <c r="W835" s="1">
        <v>257303216975</v>
      </c>
      <c r="X835" t="s">
        <v>122</v>
      </c>
      <c r="Y835">
        <v>3</v>
      </c>
      <c r="Z835" t="s">
        <v>173</v>
      </c>
      <c r="AA835">
        <v>70</v>
      </c>
      <c r="AB835">
        <v>9</v>
      </c>
      <c r="AC835">
        <v>5</v>
      </c>
      <c r="AD835">
        <v>62</v>
      </c>
      <c r="AE835">
        <v>40</v>
      </c>
      <c r="AF835">
        <v>35</v>
      </c>
      <c r="AG835">
        <v>11</v>
      </c>
      <c r="AH835">
        <v>11</v>
      </c>
      <c r="AI835">
        <v>1</v>
      </c>
      <c r="AJ835">
        <v>1</v>
      </c>
      <c r="AK835">
        <v>2</v>
      </c>
      <c r="AL835">
        <v>2</v>
      </c>
      <c r="AM835">
        <v>52</v>
      </c>
      <c r="AN835">
        <v>28</v>
      </c>
      <c r="AO835">
        <v>22</v>
      </c>
      <c r="AP835">
        <v>12</v>
      </c>
      <c r="AQ835">
        <v>10</v>
      </c>
      <c r="AR835">
        <v>0</v>
      </c>
      <c r="AS835">
        <v>2</v>
      </c>
      <c r="AT835">
        <v>53</v>
      </c>
      <c r="AU835">
        <v>962</v>
      </c>
      <c r="AV835">
        <v>14</v>
      </c>
      <c r="AW835">
        <v>2110</v>
      </c>
      <c r="AX835">
        <v>100644</v>
      </c>
    </row>
    <row r="836" spans="1:51" x14ac:dyDescent="0.25">
      <c r="A836" t="s">
        <v>1729</v>
      </c>
      <c r="B836" t="s">
        <v>1171</v>
      </c>
      <c r="C836" t="s">
        <v>157</v>
      </c>
      <c r="D836">
        <v>32</v>
      </c>
      <c r="E836" t="s">
        <v>99</v>
      </c>
      <c r="F836">
        <v>20180618</v>
      </c>
      <c r="G836">
        <v>281</v>
      </c>
      <c r="H836">
        <v>103852</v>
      </c>
      <c r="K836" t="s">
        <v>709</v>
      </c>
      <c r="L836" t="s">
        <v>108</v>
      </c>
      <c r="M836">
        <v>188</v>
      </c>
      <c r="N836" t="s">
        <v>154</v>
      </c>
      <c r="O836" s="1">
        <v>367419575633</v>
      </c>
      <c r="P836">
        <v>105676</v>
      </c>
      <c r="Q836">
        <v>4</v>
      </c>
      <c r="S836" t="s">
        <v>201</v>
      </c>
      <c r="T836" t="s">
        <v>101</v>
      </c>
      <c r="U836">
        <v>163</v>
      </c>
      <c r="V836" t="s">
        <v>178</v>
      </c>
      <c r="W836" s="1">
        <v>275290896646</v>
      </c>
      <c r="X836" t="s">
        <v>1352</v>
      </c>
      <c r="Y836">
        <v>3</v>
      </c>
      <c r="Z836" t="s">
        <v>173</v>
      </c>
      <c r="AA836">
        <v>109</v>
      </c>
      <c r="AB836">
        <v>11</v>
      </c>
      <c r="AC836">
        <v>3</v>
      </c>
      <c r="AD836">
        <v>86</v>
      </c>
      <c r="AE836">
        <v>50</v>
      </c>
      <c r="AF836">
        <v>44</v>
      </c>
      <c r="AG836">
        <v>23</v>
      </c>
      <c r="AH836">
        <v>16</v>
      </c>
      <c r="AI836">
        <v>1</v>
      </c>
      <c r="AJ836">
        <v>2</v>
      </c>
      <c r="AK836">
        <v>2</v>
      </c>
      <c r="AL836">
        <v>5</v>
      </c>
      <c r="AM836">
        <v>87</v>
      </c>
      <c r="AN836">
        <v>46</v>
      </c>
      <c r="AO836">
        <v>32</v>
      </c>
      <c r="AP836">
        <v>24</v>
      </c>
      <c r="AQ836">
        <v>14</v>
      </c>
      <c r="AR836">
        <v>0</v>
      </c>
      <c r="AS836">
        <v>3</v>
      </c>
      <c r="AT836">
        <v>37</v>
      </c>
      <c r="AU836">
        <v>1190</v>
      </c>
      <c r="AV836">
        <v>9</v>
      </c>
      <c r="AW836">
        <v>3110</v>
      </c>
      <c r="AX836">
        <v>106426</v>
      </c>
      <c r="AY836">
        <v>106043</v>
      </c>
    </row>
    <row r="837" spans="1:51" x14ac:dyDescent="0.25">
      <c r="A837" t="s">
        <v>1729</v>
      </c>
      <c r="B837" t="s">
        <v>1171</v>
      </c>
      <c r="C837" t="s">
        <v>157</v>
      </c>
      <c r="D837">
        <v>32</v>
      </c>
      <c r="E837" t="s">
        <v>99</v>
      </c>
      <c r="F837">
        <v>20180618</v>
      </c>
      <c r="G837">
        <v>283</v>
      </c>
      <c r="H837">
        <v>104527</v>
      </c>
      <c r="K837" t="s">
        <v>694</v>
      </c>
      <c r="L837" t="s">
        <v>101</v>
      </c>
      <c r="M837">
        <v>183</v>
      </c>
      <c r="N837" t="s">
        <v>118</v>
      </c>
      <c r="O837" s="1">
        <v>332238193018</v>
      </c>
      <c r="P837">
        <v>111815</v>
      </c>
      <c r="R837" t="s">
        <v>158</v>
      </c>
      <c r="S837" t="s">
        <v>994</v>
      </c>
      <c r="T837" t="s">
        <v>108</v>
      </c>
      <c r="V837" t="s">
        <v>191</v>
      </c>
      <c r="W837" s="1">
        <v>228199863107</v>
      </c>
      <c r="X837" t="s">
        <v>236</v>
      </c>
      <c r="Y837">
        <v>3</v>
      </c>
      <c r="Z837" t="s">
        <v>173</v>
      </c>
      <c r="AA837">
        <v>56</v>
      </c>
      <c r="AB837">
        <v>13</v>
      </c>
      <c r="AC837">
        <v>2</v>
      </c>
      <c r="AD837">
        <v>48</v>
      </c>
      <c r="AE837">
        <v>29</v>
      </c>
      <c r="AF837">
        <v>25</v>
      </c>
      <c r="AG837">
        <v>11</v>
      </c>
      <c r="AH837">
        <v>9</v>
      </c>
      <c r="AI837">
        <v>0</v>
      </c>
      <c r="AJ837">
        <v>0</v>
      </c>
      <c r="AK837">
        <v>2</v>
      </c>
      <c r="AL837">
        <v>5</v>
      </c>
      <c r="AM837">
        <v>54</v>
      </c>
      <c r="AN837">
        <v>26</v>
      </c>
      <c r="AO837">
        <v>17</v>
      </c>
      <c r="AP837">
        <v>13</v>
      </c>
      <c r="AQ837">
        <v>8</v>
      </c>
      <c r="AR837">
        <v>5</v>
      </c>
      <c r="AS837">
        <v>8</v>
      </c>
      <c r="AT837">
        <v>261</v>
      </c>
      <c r="AU837">
        <v>210</v>
      </c>
      <c r="AV837">
        <v>80</v>
      </c>
      <c r="AW837">
        <v>718</v>
      </c>
      <c r="AX837">
        <v>105138</v>
      </c>
    </row>
    <row r="838" spans="1:51" x14ac:dyDescent="0.25">
      <c r="A838" t="s">
        <v>1729</v>
      </c>
      <c r="B838" t="s">
        <v>1171</v>
      </c>
      <c r="C838" t="s">
        <v>157</v>
      </c>
      <c r="D838">
        <v>32</v>
      </c>
      <c r="E838" t="s">
        <v>99</v>
      </c>
      <c r="F838">
        <v>20180618</v>
      </c>
      <c r="G838">
        <v>284</v>
      </c>
      <c r="H838">
        <v>104180</v>
      </c>
      <c r="K838" t="s">
        <v>1568</v>
      </c>
      <c r="L838" t="s">
        <v>108</v>
      </c>
      <c r="M838">
        <v>193</v>
      </c>
      <c r="N838" t="s">
        <v>1569</v>
      </c>
      <c r="O838" s="1">
        <v>351101984942</v>
      </c>
      <c r="P838">
        <v>133430</v>
      </c>
      <c r="S838" t="s">
        <v>651</v>
      </c>
      <c r="T838" t="s">
        <v>108</v>
      </c>
      <c r="V838" t="s">
        <v>164</v>
      </c>
      <c r="W838" s="1">
        <v>191759069131</v>
      </c>
      <c r="X838" t="s">
        <v>1732</v>
      </c>
      <c r="Y838">
        <v>3</v>
      </c>
      <c r="Z838" t="s">
        <v>173</v>
      </c>
      <c r="AA838">
        <v>101</v>
      </c>
      <c r="AB838">
        <v>13</v>
      </c>
      <c r="AC838">
        <v>3</v>
      </c>
      <c r="AD838">
        <v>73</v>
      </c>
      <c r="AE838">
        <v>47</v>
      </c>
      <c r="AF838">
        <v>45</v>
      </c>
      <c r="AG838">
        <v>15</v>
      </c>
      <c r="AH838">
        <v>12</v>
      </c>
      <c r="AI838">
        <v>0</v>
      </c>
      <c r="AJ838">
        <v>0</v>
      </c>
      <c r="AK838">
        <v>14</v>
      </c>
      <c r="AL838">
        <v>2</v>
      </c>
      <c r="AM838">
        <v>83</v>
      </c>
      <c r="AN838">
        <v>58</v>
      </c>
      <c r="AO838">
        <v>46</v>
      </c>
      <c r="AP838">
        <v>14</v>
      </c>
      <c r="AQ838">
        <v>12</v>
      </c>
      <c r="AR838">
        <v>3</v>
      </c>
      <c r="AS838">
        <v>3</v>
      </c>
      <c r="AT838">
        <v>46</v>
      </c>
      <c r="AU838">
        <v>1050</v>
      </c>
      <c r="AV838">
        <v>23</v>
      </c>
      <c r="AW838">
        <v>1608</v>
      </c>
      <c r="AX838">
        <v>126610</v>
      </c>
    </row>
    <row r="839" spans="1:51" x14ac:dyDescent="0.25">
      <c r="A839" t="s">
        <v>1729</v>
      </c>
      <c r="B839" t="s">
        <v>1171</v>
      </c>
      <c r="C839" t="s">
        <v>157</v>
      </c>
      <c r="D839">
        <v>32</v>
      </c>
      <c r="E839" t="s">
        <v>99</v>
      </c>
      <c r="F839">
        <v>20180618</v>
      </c>
      <c r="G839">
        <v>286</v>
      </c>
      <c r="H839">
        <v>104925</v>
      </c>
      <c r="J839" t="s">
        <v>158</v>
      </c>
      <c r="K839" t="s">
        <v>641</v>
      </c>
      <c r="L839" t="s">
        <v>101</v>
      </c>
      <c r="M839">
        <v>188</v>
      </c>
      <c r="N839" t="s">
        <v>301</v>
      </c>
      <c r="O839" s="1">
        <v>310746064339</v>
      </c>
      <c r="P839">
        <v>105777</v>
      </c>
      <c r="Q839">
        <v>2</v>
      </c>
      <c r="S839" t="s">
        <v>114</v>
      </c>
      <c r="T839" t="s">
        <v>101</v>
      </c>
      <c r="U839">
        <v>188</v>
      </c>
      <c r="V839" t="s">
        <v>115</v>
      </c>
      <c r="W839" s="1">
        <v>270910335387</v>
      </c>
      <c r="X839" t="s">
        <v>510</v>
      </c>
      <c r="Y839">
        <v>3</v>
      </c>
      <c r="Z839" t="s">
        <v>187</v>
      </c>
      <c r="AA839">
        <v>65</v>
      </c>
      <c r="AB839">
        <v>3</v>
      </c>
      <c r="AC839">
        <v>4</v>
      </c>
      <c r="AD839">
        <v>52</v>
      </c>
      <c r="AE839">
        <v>34</v>
      </c>
      <c r="AF839">
        <v>30</v>
      </c>
      <c r="AG839">
        <v>10</v>
      </c>
      <c r="AH839">
        <v>9</v>
      </c>
      <c r="AI839">
        <v>1</v>
      </c>
      <c r="AJ839">
        <v>1</v>
      </c>
      <c r="AK839">
        <v>8</v>
      </c>
      <c r="AL839">
        <v>5</v>
      </c>
      <c r="AM839">
        <v>48</v>
      </c>
      <c r="AN839">
        <v>26</v>
      </c>
      <c r="AO839">
        <v>16</v>
      </c>
      <c r="AP839">
        <v>11</v>
      </c>
      <c r="AQ839">
        <v>8</v>
      </c>
      <c r="AR839">
        <v>3</v>
      </c>
      <c r="AS839">
        <v>6</v>
      </c>
      <c r="AT839">
        <v>22</v>
      </c>
      <c r="AU839">
        <v>1665</v>
      </c>
      <c r="AV839">
        <v>5</v>
      </c>
      <c r="AW839">
        <v>4870</v>
      </c>
      <c r="AY839">
        <v>111575</v>
      </c>
    </row>
    <row r="840" spans="1:51" x14ac:dyDescent="0.25">
      <c r="A840" t="s">
        <v>1729</v>
      </c>
      <c r="B840" t="s">
        <v>1171</v>
      </c>
      <c r="C840" t="s">
        <v>157</v>
      </c>
      <c r="D840">
        <v>32</v>
      </c>
      <c r="E840" t="s">
        <v>99</v>
      </c>
      <c r="F840">
        <v>20180618</v>
      </c>
      <c r="G840">
        <v>289</v>
      </c>
      <c r="H840">
        <v>104871</v>
      </c>
      <c r="J840" t="s">
        <v>337</v>
      </c>
      <c r="K840" t="s">
        <v>698</v>
      </c>
      <c r="L840" t="s">
        <v>101</v>
      </c>
      <c r="M840">
        <v>188</v>
      </c>
      <c r="N840" t="s">
        <v>138</v>
      </c>
      <c r="O840" s="1">
        <v>313456536619</v>
      </c>
      <c r="P840">
        <v>106421</v>
      </c>
      <c r="S840" t="s">
        <v>265</v>
      </c>
      <c r="T840" t="s">
        <v>101</v>
      </c>
      <c r="V840" t="s">
        <v>102</v>
      </c>
      <c r="W840" s="1">
        <v>223490759754</v>
      </c>
      <c r="X840" t="s">
        <v>1059</v>
      </c>
      <c r="Y840">
        <v>3</v>
      </c>
      <c r="Z840" t="s">
        <v>187</v>
      </c>
      <c r="AA840">
        <v>83</v>
      </c>
      <c r="AB840">
        <v>14</v>
      </c>
      <c r="AC840">
        <v>3</v>
      </c>
      <c r="AD840">
        <v>64</v>
      </c>
      <c r="AE840">
        <v>44</v>
      </c>
      <c r="AF840">
        <v>38</v>
      </c>
      <c r="AG840">
        <v>12</v>
      </c>
      <c r="AH840">
        <v>11</v>
      </c>
      <c r="AI840">
        <v>0</v>
      </c>
      <c r="AJ840">
        <v>0</v>
      </c>
      <c r="AK840">
        <v>12</v>
      </c>
      <c r="AL840">
        <v>5</v>
      </c>
      <c r="AM840">
        <v>74</v>
      </c>
      <c r="AN840">
        <v>44</v>
      </c>
      <c r="AO840">
        <v>33</v>
      </c>
      <c r="AP840">
        <v>14</v>
      </c>
      <c r="AQ840">
        <v>10</v>
      </c>
      <c r="AR840">
        <v>2</v>
      </c>
      <c r="AS840">
        <v>3</v>
      </c>
      <c r="AT840">
        <v>61</v>
      </c>
      <c r="AU840">
        <v>910</v>
      </c>
      <c r="AV840">
        <v>53</v>
      </c>
      <c r="AW840">
        <v>962</v>
      </c>
      <c r="AX840">
        <v>106426</v>
      </c>
    </row>
    <row r="841" spans="1:51" x14ac:dyDescent="0.25">
      <c r="A841" t="s">
        <v>1729</v>
      </c>
      <c r="B841" t="s">
        <v>1171</v>
      </c>
      <c r="C841" t="s">
        <v>157</v>
      </c>
      <c r="D841">
        <v>32</v>
      </c>
      <c r="E841" t="s">
        <v>99</v>
      </c>
      <c r="F841">
        <v>20180618</v>
      </c>
      <c r="G841">
        <v>292</v>
      </c>
      <c r="H841">
        <v>105023</v>
      </c>
      <c r="I841">
        <v>5</v>
      </c>
      <c r="K841" t="s">
        <v>703</v>
      </c>
      <c r="L841" t="s">
        <v>101</v>
      </c>
      <c r="M841">
        <v>198</v>
      </c>
      <c r="N841" t="s">
        <v>127</v>
      </c>
      <c r="O841" s="1">
        <v>306967830253</v>
      </c>
      <c r="P841">
        <v>104527</v>
      </c>
      <c r="S841" t="s">
        <v>694</v>
      </c>
      <c r="T841" t="s">
        <v>101</v>
      </c>
      <c r="U841">
        <v>183</v>
      </c>
      <c r="V841" t="s">
        <v>118</v>
      </c>
      <c r="W841" s="1">
        <v>332238193018</v>
      </c>
      <c r="X841" t="s">
        <v>1733</v>
      </c>
      <c r="Y841">
        <v>3</v>
      </c>
      <c r="Z841" t="s">
        <v>187</v>
      </c>
      <c r="AA841">
        <v>115</v>
      </c>
      <c r="AB841">
        <v>25</v>
      </c>
      <c r="AC841">
        <v>3</v>
      </c>
      <c r="AD841">
        <v>113</v>
      </c>
      <c r="AE841">
        <v>67</v>
      </c>
      <c r="AF841">
        <v>54</v>
      </c>
      <c r="AG841">
        <v>24</v>
      </c>
      <c r="AH841">
        <v>16</v>
      </c>
      <c r="AI841">
        <v>12</v>
      </c>
      <c r="AJ841">
        <v>13</v>
      </c>
      <c r="AK841">
        <v>8</v>
      </c>
      <c r="AL841">
        <v>2</v>
      </c>
      <c r="AM841">
        <v>89</v>
      </c>
      <c r="AN841">
        <v>56</v>
      </c>
      <c r="AO841">
        <v>43</v>
      </c>
      <c r="AP841">
        <v>16</v>
      </c>
      <c r="AQ841">
        <v>15</v>
      </c>
      <c r="AR841">
        <v>3</v>
      </c>
      <c r="AS841">
        <v>7</v>
      </c>
      <c r="AT841">
        <v>13</v>
      </c>
      <c r="AU841">
        <v>2130</v>
      </c>
      <c r="AV841">
        <v>261</v>
      </c>
      <c r="AW841">
        <v>210</v>
      </c>
      <c r="AX841">
        <v>106043</v>
      </c>
    </row>
    <row r="842" spans="1:51" x14ac:dyDescent="0.25">
      <c r="A842" t="s">
        <v>1729</v>
      </c>
      <c r="B842" t="s">
        <v>1171</v>
      </c>
      <c r="C842" t="s">
        <v>157</v>
      </c>
      <c r="D842">
        <v>32</v>
      </c>
      <c r="E842" t="s">
        <v>99</v>
      </c>
      <c r="F842">
        <v>20180618</v>
      </c>
      <c r="G842">
        <v>294</v>
      </c>
      <c r="H842">
        <v>104925</v>
      </c>
      <c r="J842" t="s">
        <v>158</v>
      </c>
      <c r="K842" t="s">
        <v>641</v>
      </c>
      <c r="L842" t="s">
        <v>101</v>
      </c>
      <c r="M842">
        <v>188</v>
      </c>
      <c r="N842" t="s">
        <v>301</v>
      </c>
      <c r="O842" s="1">
        <v>310746064339</v>
      </c>
      <c r="P842">
        <v>105173</v>
      </c>
      <c r="S842" t="s">
        <v>722</v>
      </c>
      <c r="T842" t="s">
        <v>108</v>
      </c>
      <c r="U842">
        <v>183</v>
      </c>
      <c r="V842" t="s">
        <v>138</v>
      </c>
      <c r="W842" s="1">
        <v>299685147159</v>
      </c>
      <c r="X842" t="s">
        <v>645</v>
      </c>
      <c r="Y842">
        <v>3</v>
      </c>
      <c r="Z842" t="s">
        <v>189</v>
      </c>
      <c r="AA842">
        <v>78</v>
      </c>
      <c r="AB842">
        <v>6</v>
      </c>
      <c r="AC842">
        <v>2</v>
      </c>
      <c r="AD842">
        <v>55</v>
      </c>
      <c r="AE842">
        <v>35</v>
      </c>
      <c r="AF842">
        <v>29</v>
      </c>
      <c r="AG842">
        <v>11</v>
      </c>
      <c r="AH842">
        <v>10</v>
      </c>
      <c r="AI842">
        <v>1</v>
      </c>
      <c r="AJ842">
        <v>2</v>
      </c>
      <c r="AK842">
        <v>4</v>
      </c>
      <c r="AL842">
        <v>2</v>
      </c>
      <c r="AM842">
        <v>63</v>
      </c>
      <c r="AN842">
        <v>40</v>
      </c>
      <c r="AO842">
        <v>24</v>
      </c>
      <c r="AP842">
        <v>9</v>
      </c>
      <c r="AQ842">
        <v>9</v>
      </c>
      <c r="AR842">
        <v>9</v>
      </c>
      <c r="AS842">
        <v>13</v>
      </c>
      <c r="AT842">
        <v>22</v>
      </c>
      <c r="AU842">
        <v>1665</v>
      </c>
      <c r="AV842">
        <v>26</v>
      </c>
      <c r="AW842">
        <v>1535</v>
      </c>
      <c r="AX842">
        <v>126610</v>
      </c>
    </row>
    <row r="843" spans="1:51" x14ac:dyDescent="0.25">
      <c r="A843" t="s">
        <v>1729</v>
      </c>
      <c r="B843" t="s">
        <v>1171</v>
      </c>
      <c r="C843" t="s">
        <v>157</v>
      </c>
      <c r="D843">
        <v>32</v>
      </c>
      <c r="E843" t="s">
        <v>99</v>
      </c>
      <c r="F843">
        <v>20180618</v>
      </c>
      <c r="G843">
        <v>298</v>
      </c>
      <c r="H843">
        <v>104925</v>
      </c>
      <c r="J843" t="s">
        <v>158</v>
      </c>
      <c r="K843" t="s">
        <v>641</v>
      </c>
      <c r="L843" t="s">
        <v>101</v>
      </c>
      <c r="M843">
        <v>188</v>
      </c>
      <c r="N843" t="s">
        <v>301</v>
      </c>
      <c r="O843" s="1">
        <v>310746064339</v>
      </c>
      <c r="P843">
        <v>104871</v>
      </c>
      <c r="R843" t="s">
        <v>337</v>
      </c>
      <c r="S843" t="s">
        <v>698</v>
      </c>
      <c r="T843" t="s">
        <v>101</v>
      </c>
      <c r="U843">
        <v>188</v>
      </c>
      <c r="V843" t="s">
        <v>138</v>
      </c>
      <c r="W843" s="1">
        <v>313456536619</v>
      </c>
      <c r="X843" t="s">
        <v>359</v>
      </c>
      <c r="Y843">
        <v>3</v>
      </c>
      <c r="Z843" t="s">
        <v>193</v>
      </c>
      <c r="AA843">
        <v>92</v>
      </c>
      <c r="AB843">
        <v>4</v>
      </c>
      <c r="AC843">
        <v>0</v>
      </c>
      <c r="AD843">
        <v>59</v>
      </c>
      <c r="AE843">
        <v>40</v>
      </c>
      <c r="AF843">
        <v>33</v>
      </c>
      <c r="AG843">
        <v>16</v>
      </c>
      <c r="AH843">
        <v>11</v>
      </c>
      <c r="AI843">
        <v>0</v>
      </c>
      <c r="AJ843">
        <v>0</v>
      </c>
      <c r="AK843">
        <v>5</v>
      </c>
      <c r="AL843">
        <v>2</v>
      </c>
      <c r="AM843">
        <v>75</v>
      </c>
      <c r="AN843">
        <v>52</v>
      </c>
      <c r="AO843">
        <v>40</v>
      </c>
      <c r="AP843">
        <v>10</v>
      </c>
      <c r="AQ843">
        <v>11</v>
      </c>
      <c r="AR843">
        <v>2</v>
      </c>
      <c r="AS843">
        <v>3</v>
      </c>
      <c r="AT843">
        <v>22</v>
      </c>
      <c r="AU843">
        <v>1665</v>
      </c>
      <c r="AV843">
        <v>61</v>
      </c>
      <c r="AW843">
        <v>910</v>
      </c>
      <c r="AX843">
        <v>104925</v>
      </c>
      <c r="AY843">
        <v>126774</v>
      </c>
    </row>
    <row r="844" spans="1:51" x14ac:dyDescent="0.25">
      <c r="A844" t="s">
        <v>1729</v>
      </c>
      <c r="B844" t="s">
        <v>1171</v>
      </c>
      <c r="C844" t="s">
        <v>157</v>
      </c>
      <c r="D844">
        <v>32</v>
      </c>
      <c r="E844" t="s">
        <v>99</v>
      </c>
      <c r="F844">
        <v>20180618</v>
      </c>
      <c r="G844">
        <v>300</v>
      </c>
      <c r="H844">
        <v>105227</v>
      </c>
      <c r="I844">
        <v>1</v>
      </c>
      <c r="K844" t="s">
        <v>784</v>
      </c>
      <c r="L844" t="s">
        <v>101</v>
      </c>
      <c r="M844">
        <v>198</v>
      </c>
      <c r="N844" t="s">
        <v>504</v>
      </c>
      <c r="O844" s="1">
        <v>297193702943</v>
      </c>
      <c r="P844">
        <v>104925</v>
      </c>
      <c r="R844" t="s">
        <v>158</v>
      </c>
      <c r="S844" t="s">
        <v>641</v>
      </c>
      <c r="T844" t="s">
        <v>101</v>
      </c>
      <c r="U844">
        <v>188</v>
      </c>
      <c r="V844" t="s">
        <v>301</v>
      </c>
      <c r="W844" s="1">
        <v>310746064339</v>
      </c>
      <c r="X844" t="s">
        <v>1734</v>
      </c>
      <c r="Y844">
        <v>3</v>
      </c>
      <c r="Z844" t="s">
        <v>196</v>
      </c>
      <c r="AA844">
        <v>177</v>
      </c>
      <c r="AB844">
        <v>18</v>
      </c>
      <c r="AC844">
        <v>6</v>
      </c>
      <c r="AD844">
        <v>113</v>
      </c>
      <c r="AE844">
        <v>54</v>
      </c>
      <c r="AF844">
        <v>46</v>
      </c>
      <c r="AG844">
        <v>34</v>
      </c>
      <c r="AH844">
        <v>17</v>
      </c>
      <c r="AI844">
        <v>5</v>
      </c>
      <c r="AJ844">
        <v>6</v>
      </c>
      <c r="AK844">
        <v>12</v>
      </c>
      <c r="AL844">
        <v>5</v>
      </c>
      <c r="AM844">
        <v>109</v>
      </c>
      <c r="AN844">
        <v>81</v>
      </c>
      <c r="AO844">
        <v>62</v>
      </c>
      <c r="AP844">
        <v>14</v>
      </c>
      <c r="AQ844">
        <v>16</v>
      </c>
      <c r="AR844">
        <v>7</v>
      </c>
      <c r="AS844">
        <v>8</v>
      </c>
      <c r="AT844">
        <v>6</v>
      </c>
      <c r="AU844">
        <v>4860</v>
      </c>
      <c r="AV844">
        <v>22</v>
      </c>
      <c r="AW844">
        <v>1665</v>
      </c>
      <c r="AX844">
        <v>104925</v>
      </c>
      <c r="AY844">
        <v>106233</v>
      </c>
    </row>
    <row r="845" spans="1:51" x14ac:dyDescent="0.25">
      <c r="A845" t="s">
        <v>1735</v>
      </c>
      <c r="B845" t="s">
        <v>1736</v>
      </c>
      <c r="C845" t="s">
        <v>157</v>
      </c>
      <c r="D845">
        <v>32</v>
      </c>
      <c r="E845" t="s">
        <v>99</v>
      </c>
      <c r="F845">
        <v>20180625</v>
      </c>
      <c r="G845">
        <v>291</v>
      </c>
      <c r="H845">
        <v>104792</v>
      </c>
      <c r="I845">
        <v>4</v>
      </c>
      <c r="K845" t="s">
        <v>468</v>
      </c>
      <c r="L845" t="s">
        <v>101</v>
      </c>
      <c r="M845">
        <v>193</v>
      </c>
      <c r="N845" t="s">
        <v>138</v>
      </c>
      <c r="O845" s="1">
        <v>318138261465</v>
      </c>
      <c r="P845">
        <v>104882</v>
      </c>
      <c r="R845" t="s">
        <v>354</v>
      </c>
      <c r="S845" t="s">
        <v>1737</v>
      </c>
      <c r="T845" t="s">
        <v>101</v>
      </c>
      <c r="U845">
        <v>188</v>
      </c>
      <c r="V845" t="s">
        <v>542</v>
      </c>
      <c r="W845" s="1">
        <v>313073237509</v>
      </c>
      <c r="X845" t="s">
        <v>1589</v>
      </c>
      <c r="Y845">
        <v>3</v>
      </c>
      <c r="Z845" t="s">
        <v>187</v>
      </c>
      <c r="AA845">
        <v>124</v>
      </c>
      <c r="AB845">
        <v>19</v>
      </c>
      <c r="AC845">
        <v>6</v>
      </c>
      <c r="AD845">
        <v>108</v>
      </c>
      <c r="AE845">
        <v>74</v>
      </c>
      <c r="AF845">
        <v>57</v>
      </c>
      <c r="AG845">
        <v>13</v>
      </c>
      <c r="AH845">
        <v>17</v>
      </c>
      <c r="AI845">
        <v>5</v>
      </c>
      <c r="AJ845">
        <v>7</v>
      </c>
      <c r="AK845">
        <v>9</v>
      </c>
      <c r="AL845">
        <v>1</v>
      </c>
      <c r="AM845">
        <v>86</v>
      </c>
      <c r="AN845">
        <v>53</v>
      </c>
      <c r="AO845">
        <v>40</v>
      </c>
      <c r="AP845">
        <v>19</v>
      </c>
      <c r="AQ845">
        <v>16</v>
      </c>
      <c r="AR845">
        <v>2</v>
      </c>
      <c r="AS845">
        <v>5</v>
      </c>
      <c r="AT845">
        <v>41</v>
      </c>
      <c r="AU845">
        <v>1130</v>
      </c>
      <c r="AV845">
        <v>176</v>
      </c>
      <c r="AW845">
        <v>328</v>
      </c>
      <c r="AX845">
        <v>126774</v>
      </c>
      <c r="AY845">
        <v>104745</v>
      </c>
    </row>
    <row r="846" spans="1:51" x14ac:dyDescent="0.25">
      <c r="A846" t="s">
        <v>1735</v>
      </c>
      <c r="B846" t="s">
        <v>1736</v>
      </c>
      <c r="C846" t="s">
        <v>157</v>
      </c>
      <c r="D846">
        <v>32</v>
      </c>
      <c r="E846" t="s">
        <v>99</v>
      </c>
      <c r="F846">
        <v>20180625</v>
      </c>
      <c r="G846">
        <v>296</v>
      </c>
      <c r="H846">
        <v>104792</v>
      </c>
      <c r="I846">
        <v>4</v>
      </c>
      <c r="K846" t="s">
        <v>468</v>
      </c>
      <c r="L846" t="s">
        <v>101</v>
      </c>
      <c r="M846">
        <v>193</v>
      </c>
      <c r="N846" t="s">
        <v>138</v>
      </c>
      <c r="O846" s="1">
        <v>318138261465</v>
      </c>
      <c r="P846">
        <v>104198</v>
      </c>
      <c r="S846" t="s">
        <v>899</v>
      </c>
      <c r="T846" t="s">
        <v>101</v>
      </c>
      <c r="U846">
        <v>188</v>
      </c>
      <c r="V846" t="s">
        <v>154</v>
      </c>
      <c r="W846" s="1">
        <v>350581793292</v>
      </c>
      <c r="X846" t="s">
        <v>310</v>
      </c>
      <c r="Y846">
        <v>3</v>
      </c>
      <c r="Z846" t="s">
        <v>189</v>
      </c>
      <c r="AA846">
        <v>77</v>
      </c>
      <c r="AB846">
        <v>12</v>
      </c>
      <c r="AC846">
        <v>0</v>
      </c>
      <c r="AD846">
        <v>59</v>
      </c>
      <c r="AE846">
        <v>46</v>
      </c>
      <c r="AF846">
        <v>42</v>
      </c>
      <c r="AG846">
        <v>8</v>
      </c>
      <c r="AH846">
        <v>11</v>
      </c>
      <c r="AI846">
        <v>1</v>
      </c>
      <c r="AJ846">
        <v>1</v>
      </c>
      <c r="AK846">
        <v>3</v>
      </c>
      <c r="AL846">
        <v>5</v>
      </c>
      <c r="AM846">
        <v>74</v>
      </c>
      <c r="AN846">
        <v>48</v>
      </c>
      <c r="AO846">
        <v>33</v>
      </c>
      <c r="AP846">
        <v>15</v>
      </c>
      <c r="AQ846">
        <v>11</v>
      </c>
      <c r="AR846">
        <v>1</v>
      </c>
      <c r="AS846">
        <v>2</v>
      </c>
      <c r="AT846">
        <v>41</v>
      </c>
      <c r="AU846">
        <v>1130</v>
      </c>
      <c r="AV846">
        <v>69</v>
      </c>
      <c r="AW846">
        <v>834</v>
      </c>
      <c r="AX846">
        <v>104925</v>
      </c>
    </row>
    <row r="847" spans="1:51" x14ac:dyDescent="0.25">
      <c r="A847" t="s">
        <v>1735</v>
      </c>
      <c r="B847" t="s">
        <v>1736</v>
      </c>
      <c r="C847" t="s">
        <v>157</v>
      </c>
      <c r="D847">
        <v>32</v>
      </c>
      <c r="E847" t="s">
        <v>99</v>
      </c>
      <c r="F847">
        <v>20180625</v>
      </c>
      <c r="G847">
        <v>299</v>
      </c>
      <c r="H847">
        <v>105173</v>
      </c>
      <c r="I847">
        <v>1</v>
      </c>
      <c r="K847" t="s">
        <v>722</v>
      </c>
      <c r="L847" t="s">
        <v>108</v>
      </c>
      <c r="M847">
        <v>183</v>
      </c>
      <c r="N847" t="s">
        <v>138</v>
      </c>
      <c r="O847" s="1">
        <v>299876796715</v>
      </c>
      <c r="P847">
        <v>104792</v>
      </c>
      <c r="Q847">
        <v>4</v>
      </c>
      <c r="S847" t="s">
        <v>468</v>
      </c>
      <c r="T847" t="s">
        <v>101</v>
      </c>
      <c r="U847">
        <v>193</v>
      </c>
      <c r="V847" t="s">
        <v>138</v>
      </c>
      <c r="W847" s="1">
        <v>318138261465</v>
      </c>
      <c r="X847" t="s">
        <v>1738</v>
      </c>
      <c r="Y847">
        <v>3</v>
      </c>
      <c r="Z847" t="s">
        <v>193</v>
      </c>
      <c r="AA847">
        <v>121</v>
      </c>
      <c r="AB847">
        <v>1</v>
      </c>
      <c r="AC847">
        <v>3</v>
      </c>
      <c r="AD847">
        <v>100</v>
      </c>
      <c r="AE847">
        <v>69</v>
      </c>
      <c r="AF847">
        <v>50</v>
      </c>
      <c r="AG847">
        <v>19</v>
      </c>
      <c r="AH847">
        <v>16</v>
      </c>
      <c r="AI847">
        <v>5</v>
      </c>
      <c r="AJ847">
        <v>7</v>
      </c>
      <c r="AK847">
        <v>17</v>
      </c>
      <c r="AL847">
        <v>3</v>
      </c>
      <c r="AM847">
        <v>86</v>
      </c>
      <c r="AN847">
        <v>63</v>
      </c>
      <c r="AO847">
        <v>50</v>
      </c>
      <c r="AP847">
        <v>13</v>
      </c>
      <c r="AQ847">
        <v>16</v>
      </c>
      <c r="AR847">
        <v>2</v>
      </c>
      <c r="AS847">
        <v>4</v>
      </c>
      <c r="AT847">
        <v>24</v>
      </c>
      <c r="AU847">
        <v>1580</v>
      </c>
      <c r="AV847">
        <v>41</v>
      </c>
      <c r="AW847">
        <v>1130</v>
      </c>
      <c r="AX847">
        <v>106233</v>
      </c>
      <c r="AY847">
        <v>103819</v>
      </c>
    </row>
    <row r="848" spans="1:51" x14ac:dyDescent="0.25">
      <c r="A848" t="s">
        <v>625</v>
      </c>
      <c r="B848" t="s">
        <v>242</v>
      </c>
      <c r="C848" t="s">
        <v>157</v>
      </c>
      <c r="D848">
        <v>32</v>
      </c>
      <c r="E848" t="s">
        <v>99</v>
      </c>
      <c r="F848">
        <v>20180625</v>
      </c>
      <c r="G848">
        <v>271</v>
      </c>
      <c r="H848">
        <v>104918</v>
      </c>
      <c r="J848" t="s">
        <v>158</v>
      </c>
      <c r="K848" t="s">
        <v>894</v>
      </c>
      <c r="L848" t="s">
        <v>101</v>
      </c>
      <c r="M848">
        <v>190</v>
      </c>
      <c r="N848" t="s">
        <v>191</v>
      </c>
      <c r="O848" s="1">
        <v>31112936345</v>
      </c>
      <c r="P848">
        <v>104527</v>
      </c>
      <c r="R848" t="s">
        <v>158</v>
      </c>
      <c r="S848" t="s">
        <v>694</v>
      </c>
      <c r="T848" t="s">
        <v>101</v>
      </c>
      <c r="U848">
        <v>183</v>
      </c>
      <c r="V848" t="s">
        <v>118</v>
      </c>
      <c r="W848" s="1">
        <v>332429842574</v>
      </c>
      <c r="X848" t="s">
        <v>689</v>
      </c>
      <c r="Y848">
        <v>3</v>
      </c>
      <c r="Z848" t="s">
        <v>173</v>
      </c>
      <c r="AA848">
        <v>77</v>
      </c>
      <c r="AB848">
        <v>2</v>
      </c>
      <c r="AC848">
        <v>2</v>
      </c>
      <c r="AD848">
        <v>57</v>
      </c>
      <c r="AE848">
        <v>31</v>
      </c>
      <c r="AF848">
        <v>25</v>
      </c>
      <c r="AG848">
        <v>13</v>
      </c>
      <c r="AH848">
        <v>8</v>
      </c>
      <c r="AI848">
        <v>4</v>
      </c>
      <c r="AJ848">
        <v>4</v>
      </c>
      <c r="AK848">
        <v>8</v>
      </c>
      <c r="AL848">
        <v>4</v>
      </c>
      <c r="AM848">
        <v>59</v>
      </c>
      <c r="AN848">
        <v>36</v>
      </c>
      <c r="AO848">
        <v>19</v>
      </c>
      <c r="AP848">
        <v>11</v>
      </c>
      <c r="AQ848">
        <v>8</v>
      </c>
      <c r="AR848">
        <v>4</v>
      </c>
      <c r="AS848">
        <v>8</v>
      </c>
      <c r="AT848">
        <v>156</v>
      </c>
      <c r="AU848">
        <v>360</v>
      </c>
      <c r="AV848">
        <v>225</v>
      </c>
      <c r="AW848">
        <v>255</v>
      </c>
      <c r="AX848">
        <v>126774</v>
      </c>
      <c r="AY848">
        <v>100644</v>
      </c>
    </row>
    <row r="849" spans="1:51" x14ac:dyDescent="0.25">
      <c r="A849" t="s">
        <v>625</v>
      </c>
      <c r="B849" t="s">
        <v>242</v>
      </c>
      <c r="C849" t="s">
        <v>157</v>
      </c>
      <c r="D849">
        <v>32</v>
      </c>
      <c r="E849" t="s">
        <v>99</v>
      </c>
      <c r="F849">
        <v>20180625</v>
      </c>
      <c r="G849">
        <v>273</v>
      </c>
      <c r="H849">
        <v>103970</v>
      </c>
      <c r="I849">
        <v>6</v>
      </c>
      <c r="K849" t="s">
        <v>999</v>
      </c>
      <c r="L849" t="s">
        <v>101</v>
      </c>
      <c r="M849">
        <v>175</v>
      </c>
      <c r="N849" t="s">
        <v>154</v>
      </c>
      <c r="O849" s="1">
        <v>362299794661</v>
      </c>
      <c r="P849">
        <v>126610</v>
      </c>
      <c r="R849" t="s">
        <v>354</v>
      </c>
      <c r="S849" t="s">
        <v>199</v>
      </c>
      <c r="T849" t="s">
        <v>101</v>
      </c>
      <c r="V849" t="s">
        <v>121</v>
      </c>
      <c r="W849" s="1">
        <v>222012320329</v>
      </c>
      <c r="X849" t="s">
        <v>122</v>
      </c>
      <c r="Y849">
        <v>3</v>
      </c>
      <c r="Z849" t="s">
        <v>173</v>
      </c>
      <c r="AA849">
        <v>86</v>
      </c>
      <c r="AB849">
        <v>0</v>
      </c>
      <c r="AC849">
        <v>2</v>
      </c>
      <c r="AD849">
        <v>85</v>
      </c>
      <c r="AE849">
        <v>53</v>
      </c>
      <c r="AF849">
        <v>34</v>
      </c>
      <c r="AG849">
        <v>16</v>
      </c>
      <c r="AH849">
        <v>11</v>
      </c>
      <c r="AI849">
        <v>8</v>
      </c>
      <c r="AJ849">
        <v>11</v>
      </c>
      <c r="AK849">
        <v>3</v>
      </c>
      <c r="AL849">
        <v>0</v>
      </c>
      <c r="AM849">
        <v>48</v>
      </c>
      <c r="AN849">
        <v>24</v>
      </c>
      <c r="AO849">
        <v>20</v>
      </c>
      <c r="AP849">
        <v>6</v>
      </c>
      <c r="AQ849">
        <v>10</v>
      </c>
      <c r="AR849">
        <v>0</v>
      </c>
      <c r="AS849">
        <v>5</v>
      </c>
      <c r="AT849">
        <v>38</v>
      </c>
      <c r="AU849">
        <v>1155</v>
      </c>
      <c r="AV849">
        <v>80</v>
      </c>
      <c r="AW849">
        <v>717</v>
      </c>
      <c r="AX849">
        <v>104745</v>
      </c>
      <c r="AY849">
        <v>104527</v>
      </c>
    </row>
    <row r="850" spans="1:51" x14ac:dyDescent="0.25">
      <c r="A850" t="s">
        <v>625</v>
      </c>
      <c r="B850" t="s">
        <v>242</v>
      </c>
      <c r="C850" t="s">
        <v>157</v>
      </c>
      <c r="D850">
        <v>32</v>
      </c>
      <c r="E850" t="s">
        <v>99</v>
      </c>
      <c r="F850">
        <v>20180625</v>
      </c>
      <c r="G850">
        <v>277</v>
      </c>
      <c r="H850">
        <v>105449</v>
      </c>
      <c r="I850">
        <v>7</v>
      </c>
      <c r="K850" t="s">
        <v>738</v>
      </c>
      <c r="L850" t="s">
        <v>101</v>
      </c>
      <c r="M850">
        <v>188</v>
      </c>
      <c r="N850" t="s">
        <v>127</v>
      </c>
      <c r="O850" s="1">
        <v>28501026694</v>
      </c>
      <c r="P850">
        <v>106421</v>
      </c>
      <c r="S850" t="s">
        <v>265</v>
      </c>
      <c r="T850" t="s">
        <v>101</v>
      </c>
      <c r="V850" t="s">
        <v>102</v>
      </c>
      <c r="W850" s="1">
        <v>223682409309</v>
      </c>
      <c r="X850" t="s">
        <v>251</v>
      </c>
      <c r="Y850">
        <v>3</v>
      </c>
      <c r="Z850" t="s">
        <v>173</v>
      </c>
      <c r="AA850">
        <v>75</v>
      </c>
      <c r="AB850">
        <v>7</v>
      </c>
      <c r="AC850">
        <v>5</v>
      </c>
      <c r="AD850">
        <v>52</v>
      </c>
      <c r="AE850">
        <v>32</v>
      </c>
      <c r="AF850">
        <v>29</v>
      </c>
      <c r="AG850">
        <v>11</v>
      </c>
      <c r="AH850">
        <v>9</v>
      </c>
      <c r="AI850">
        <v>3</v>
      </c>
      <c r="AJ850">
        <v>3</v>
      </c>
      <c r="AK850">
        <v>3</v>
      </c>
      <c r="AL850">
        <v>4</v>
      </c>
      <c r="AM850">
        <v>72</v>
      </c>
      <c r="AN850">
        <v>34</v>
      </c>
      <c r="AO850">
        <v>25</v>
      </c>
      <c r="AP850">
        <v>15</v>
      </c>
      <c r="AQ850">
        <v>9</v>
      </c>
      <c r="AR850">
        <v>5</v>
      </c>
      <c r="AS850">
        <v>8</v>
      </c>
      <c r="AT850">
        <v>42</v>
      </c>
      <c r="AU850">
        <v>1110</v>
      </c>
      <c r="AV850">
        <v>59</v>
      </c>
      <c r="AW850">
        <v>917</v>
      </c>
      <c r="AX850">
        <v>104925</v>
      </c>
    </row>
    <row r="851" spans="1:51" x14ac:dyDescent="0.25">
      <c r="A851" t="s">
        <v>625</v>
      </c>
      <c r="B851" t="s">
        <v>242</v>
      </c>
      <c r="C851" t="s">
        <v>157</v>
      </c>
      <c r="D851">
        <v>32</v>
      </c>
      <c r="E851" t="s">
        <v>99</v>
      </c>
      <c r="F851">
        <v>20180625</v>
      </c>
      <c r="G851">
        <v>288</v>
      </c>
      <c r="H851">
        <v>133430</v>
      </c>
      <c r="I851">
        <v>3</v>
      </c>
      <c r="K851" t="s">
        <v>651</v>
      </c>
      <c r="L851" t="s">
        <v>108</v>
      </c>
      <c r="N851" t="s">
        <v>164</v>
      </c>
      <c r="O851" s="1">
        <v>191950718686</v>
      </c>
      <c r="P851">
        <v>111577</v>
      </c>
      <c r="S851" t="s">
        <v>235</v>
      </c>
      <c r="T851" t="s">
        <v>101</v>
      </c>
      <c r="V851" t="s">
        <v>127</v>
      </c>
      <c r="W851" s="1">
        <v>217084188912</v>
      </c>
      <c r="X851" t="s">
        <v>363</v>
      </c>
      <c r="Y851">
        <v>3</v>
      </c>
      <c r="Z851" t="s">
        <v>187</v>
      </c>
      <c r="AA851">
        <v>131</v>
      </c>
      <c r="AB851">
        <v>11</v>
      </c>
      <c r="AC851">
        <v>4</v>
      </c>
      <c r="AD851">
        <v>82</v>
      </c>
      <c r="AE851">
        <v>51</v>
      </c>
      <c r="AF851">
        <v>40</v>
      </c>
      <c r="AG851">
        <v>17</v>
      </c>
      <c r="AH851">
        <v>14</v>
      </c>
      <c r="AI851">
        <v>4</v>
      </c>
      <c r="AJ851">
        <v>5</v>
      </c>
      <c r="AK851">
        <v>3</v>
      </c>
      <c r="AL851">
        <v>7</v>
      </c>
      <c r="AM851">
        <v>109</v>
      </c>
      <c r="AN851">
        <v>60</v>
      </c>
      <c r="AO851">
        <v>40</v>
      </c>
      <c r="AP851">
        <v>20</v>
      </c>
      <c r="AQ851">
        <v>14</v>
      </c>
      <c r="AR851">
        <v>9</v>
      </c>
      <c r="AS851">
        <v>12</v>
      </c>
      <c r="AT851">
        <v>26</v>
      </c>
      <c r="AU851">
        <v>1553</v>
      </c>
      <c r="AV851">
        <v>54</v>
      </c>
      <c r="AW851">
        <v>945</v>
      </c>
      <c r="AX851">
        <v>103819</v>
      </c>
      <c r="AY851">
        <v>104792</v>
      </c>
    </row>
    <row r="852" spans="1:51" x14ac:dyDescent="0.25">
      <c r="A852" t="s">
        <v>625</v>
      </c>
      <c r="B852" t="s">
        <v>242</v>
      </c>
      <c r="C852" t="s">
        <v>157</v>
      </c>
      <c r="D852">
        <v>32</v>
      </c>
      <c r="E852" t="s">
        <v>99</v>
      </c>
      <c r="F852">
        <v>20180625</v>
      </c>
      <c r="G852">
        <v>293</v>
      </c>
      <c r="H852">
        <v>105041</v>
      </c>
      <c r="K852" t="s">
        <v>1481</v>
      </c>
      <c r="L852" t="s">
        <v>101</v>
      </c>
      <c r="M852">
        <v>185</v>
      </c>
      <c r="N852" t="s">
        <v>152</v>
      </c>
      <c r="O852" s="1">
        <v>306420260096</v>
      </c>
      <c r="P852">
        <v>106043</v>
      </c>
      <c r="Q852">
        <v>1</v>
      </c>
      <c r="S852" t="s">
        <v>149</v>
      </c>
      <c r="T852" t="s">
        <v>101</v>
      </c>
      <c r="U852">
        <v>170</v>
      </c>
      <c r="V852" t="s">
        <v>150</v>
      </c>
      <c r="W852" s="1">
        <v>258562628337</v>
      </c>
      <c r="X852" t="s">
        <v>844</v>
      </c>
      <c r="Y852">
        <v>3</v>
      </c>
      <c r="Z852" t="s">
        <v>187</v>
      </c>
      <c r="AA852">
        <v>135</v>
      </c>
      <c r="AB852">
        <v>8</v>
      </c>
      <c r="AC852">
        <v>4</v>
      </c>
      <c r="AD852">
        <v>94</v>
      </c>
      <c r="AE852">
        <v>59</v>
      </c>
      <c r="AF852">
        <v>40</v>
      </c>
      <c r="AG852">
        <v>21</v>
      </c>
      <c r="AH852">
        <v>16</v>
      </c>
      <c r="AI852">
        <v>4</v>
      </c>
      <c r="AJ852">
        <v>7</v>
      </c>
      <c r="AK852">
        <v>3</v>
      </c>
      <c r="AL852">
        <v>8</v>
      </c>
      <c r="AM852">
        <v>110</v>
      </c>
      <c r="AN852">
        <v>65</v>
      </c>
      <c r="AO852">
        <v>47</v>
      </c>
      <c r="AP852">
        <v>19</v>
      </c>
      <c r="AQ852">
        <v>16</v>
      </c>
      <c r="AR852">
        <v>9</v>
      </c>
      <c r="AS852">
        <v>13</v>
      </c>
      <c r="AT852">
        <v>94</v>
      </c>
      <c r="AU852">
        <v>612</v>
      </c>
      <c r="AV852">
        <v>11</v>
      </c>
      <c r="AW852">
        <v>2435</v>
      </c>
      <c r="AX852">
        <v>106233</v>
      </c>
      <c r="AY852">
        <v>104926</v>
      </c>
    </row>
    <row r="853" spans="1:51" x14ac:dyDescent="0.25">
      <c r="A853" t="s">
        <v>625</v>
      </c>
      <c r="B853" t="s">
        <v>242</v>
      </c>
      <c r="C853" t="s">
        <v>157</v>
      </c>
      <c r="D853">
        <v>32</v>
      </c>
      <c r="E853" t="s">
        <v>99</v>
      </c>
      <c r="F853">
        <v>20180625</v>
      </c>
      <c r="G853">
        <v>295</v>
      </c>
      <c r="H853">
        <v>104999</v>
      </c>
      <c r="K853" t="s">
        <v>1001</v>
      </c>
      <c r="L853" t="s">
        <v>108</v>
      </c>
      <c r="M853">
        <v>190</v>
      </c>
      <c r="N853" t="s">
        <v>104</v>
      </c>
      <c r="O853" s="1">
        <v>30841889117</v>
      </c>
      <c r="P853">
        <v>133430</v>
      </c>
      <c r="Q853">
        <v>3</v>
      </c>
      <c r="S853" t="s">
        <v>651</v>
      </c>
      <c r="T853" t="s">
        <v>108</v>
      </c>
      <c r="V853" t="s">
        <v>164</v>
      </c>
      <c r="W853" s="1">
        <v>191950718686</v>
      </c>
      <c r="X853" t="s">
        <v>221</v>
      </c>
      <c r="Y853">
        <v>3</v>
      </c>
      <c r="Z853" t="s">
        <v>189</v>
      </c>
      <c r="AA853">
        <v>80</v>
      </c>
      <c r="AB853">
        <v>2</v>
      </c>
      <c r="AC853">
        <v>0</v>
      </c>
      <c r="AD853">
        <v>61</v>
      </c>
      <c r="AE853">
        <v>34</v>
      </c>
      <c r="AF853">
        <v>22</v>
      </c>
      <c r="AG853">
        <v>12</v>
      </c>
      <c r="AH853">
        <v>9</v>
      </c>
      <c r="AI853">
        <v>4</v>
      </c>
      <c r="AJ853">
        <v>7</v>
      </c>
      <c r="AK853">
        <v>2</v>
      </c>
      <c r="AL853">
        <v>8</v>
      </c>
      <c r="AM853">
        <v>72</v>
      </c>
      <c r="AN853">
        <v>42</v>
      </c>
      <c r="AO853">
        <v>28</v>
      </c>
      <c r="AP853">
        <v>4</v>
      </c>
      <c r="AQ853">
        <v>9</v>
      </c>
      <c r="AR853">
        <v>4</v>
      </c>
      <c r="AS853">
        <v>10</v>
      </c>
      <c r="AT853">
        <v>67</v>
      </c>
      <c r="AU853">
        <v>855</v>
      </c>
      <c r="AV853">
        <v>26</v>
      </c>
      <c r="AW853">
        <v>1553</v>
      </c>
      <c r="AX853">
        <v>126774</v>
      </c>
    </row>
    <row r="854" spans="1:51" x14ac:dyDescent="0.25">
      <c r="A854" t="s">
        <v>410</v>
      </c>
      <c r="B854" t="s">
        <v>411</v>
      </c>
      <c r="C854" t="s">
        <v>157</v>
      </c>
      <c r="D854">
        <v>128</v>
      </c>
      <c r="E854" t="s">
        <v>176</v>
      </c>
      <c r="F854">
        <v>20180702</v>
      </c>
      <c r="G854">
        <v>100</v>
      </c>
      <c r="H854">
        <v>103819</v>
      </c>
      <c r="I854">
        <v>1</v>
      </c>
      <c r="K854" t="s">
        <v>737</v>
      </c>
      <c r="L854" t="s">
        <v>101</v>
      </c>
      <c r="M854">
        <v>185</v>
      </c>
      <c r="N854" t="s">
        <v>118</v>
      </c>
      <c r="O854" s="1">
        <v>368980150582</v>
      </c>
      <c r="P854">
        <v>105583</v>
      </c>
      <c r="S854" t="s">
        <v>300</v>
      </c>
      <c r="T854" t="s">
        <v>101</v>
      </c>
      <c r="U854">
        <v>180</v>
      </c>
      <c r="V854" t="s">
        <v>301</v>
      </c>
      <c r="W854" s="1">
        <v>280054757016</v>
      </c>
      <c r="X854" t="s">
        <v>1739</v>
      </c>
      <c r="Y854">
        <v>5</v>
      </c>
      <c r="Z854" t="s">
        <v>715</v>
      </c>
      <c r="AA854">
        <v>79</v>
      </c>
      <c r="AB854">
        <v>8</v>
      </c>
      <c r="AC854">
        <v>1</v>
      </c>
      <c r="AD854">
        <v>63</v>
      </c>
      <c r="AE854">
        <v>45</v>
      </c>
      <c r="AF854">
        <v>41</v>
      </c>
      <c r="AG854">
        <v>11</v>
      </c>
      <c r="AH854">
        <v>13</v>
      </c>
      <c r="AI854">
        <v>0</v>
      </c>
      <c r="AJ854">
        <v>0</v>
      </c>
      <c r="AK854">
        <v>0</v>
      </c>
      <c r="AL854">
        <v>1</v>
      </c>
      <c r="AM854">
        <v>84</v>
      </c>
      <c r="AN854">
        <v>59</v>
      </c>
      <c r="AO854">
        <v>35</v>
      </c>
      <c r="AP854">
        <v>10</v>
      </c>
      <c r="AQ854">
        <v>13</v>
      </c>
      <c r="AR854">
        <v>6</v>
      </c>
      <c r="AS854">
        <v>11</v>
      </c>
      <c r="AT854">
        <v>2</v>
      </c>
      <c r="AU854">
        <v>8720</v>
      </c>
      <c r="AV854">
        <v>58</v>
      </c>
      <c r="AW854">
        <v>920</v>
      </c>
      <c r="AX854">
        <v>100644</v>
      </c>
    </row>
    <row r="855" spans="1:51" x14ac:dyDescent="0.25">
      <c r="A855" t="s">
        <v>410</v>
      </c>
      <c r="B855" t="s">
        <v>411</v>
      </c>
      <c r="C855" t="s">
        <v>157</v>
      </c>
      <c r="D855">
        <v>128</v>
      </c>
      <c r="E855" t="s">
        <v>176</v>
      </c>
      <c r="F855">
        <v>20180702</v>
      </c>
      <c r="G855">
        <v>104</v>
      </c>
      <c r="H855">
        <v>105173</v>
      </c>
      <c r="I855">
        <v>22</v>
      </c>
      <c r="K855" t="s">
        <v>722</v>
      </c>
      <c r="L855" t="s">
        <v>108</v>
      </c>
      <c r="M855">
        <v>183</v>
      </c>
      <c r="N855" t="s">
        <v>138</v>
      </c>
      <c r="O855" s="1">
        <v>30006844627</v>
      </c>
      <c r="P855">
        <v>106426</v>
      </c>
      <c r="S855" t="s">
        <v>217</v>
      </c>
      <c r="T855" t="s">
        <v>101</v>
      </c>
      <c r="V855" t="s">
        <v>218</v>
      </c>
      <c r="W855" s="1">
        <v>220889801506</v>
      </c>
      <c r="X855" t="s">
        <v>1740</v>
      </c>
      <c r="Y855">
        <v>5</v>
      </c>
      <c r="Z855" t="s">
        <v>715</v>
      </c>
      <c r="AA855">
        <v>126</v>
      </c>
      <c r="AB855">
        <v>5</v>
      </c>
      <c r="AC855">
        <v>5</v>
      </c>
      <c r="AD855">
        <v>109</v>
      </c>
      <c r="AE855">
        <v>59</v>
      </c>
      <c r="AF855">
        <v>42</v>
      </c>
      <c r="AG855">
        <v>29</v>
      </c>
      <c r="AH855">
        <v>18</v>
      </c>
      <c r="AI855">
        <v>7</v>
      </c>
      <c r="AJ855">
        <v>11</v>
      </c>
      <c r="AK855">
        <v>10</v>
      </c>
      <c r="AL855">
        <v>4</v>
      </c>
      <c r="AM855">
        <v>103</v>
      </c>
      <c r="AN855">
        <v>63</v>
      </c>
      <c r="AO855">
        <v>44</v>
      </c>
      <c r="AP855">
        <v>19</v>
      </c>
      <c r="AQ855">
        <v>19</v>
      </c>
      <c r="AR855">
        <v>1</v>
      </c>
      <c r="AS855">
        <v>6</v>
      </c>
      <c r="AT855">
        <v>26</v>
      </c>
      <c r="AU855">
        <v>1580</v>
      </c>
      <c r="AV855">
        <v>167</v>
      </c>
      <c r="AW855">
        <v>344</v>
      </c>
      <c r="AX855">
        <v>104527</v>
      </c>
    </row>
    <row r="856" spans="1:51" x14ac:dyDescent="0.25">
      <c r="A856" t="s">
        <v>410</v>
      </c>
      <c r="B856" t="s">
        <v>411</v>
      </c>
      <c r="C856" t="s">
        <v>157</v>
      </c>
      <c r="D856">
        <v>128</v>
      </c>
      <c r="E856" t="s">
        <v>176</v>
      </c>
      <c r="F856">
        <v>20180702</v>
      </c>
      <c r="G856">
        <v>107</v>
      </c>
      <c r="H856">
        <v>106421</v>
      </c>
      <c r="K856" t="s">
        <v>265</v>
      </c>
      <c r="L856" t="s">
        <v>101</v>
      </c>
      <c r="N856" t="s">
        <v>102</v>
      </c>
      <c r="O856" s="1">
        <v>223874058864</v>
      </c>
      <c r="P856">
        <v>106432</v>
      </c>
      <c r="Q856">
        <v>16</v>
      </c>
      <c r="S856" t="s">
        <v>678</v>
      </c>
      <c r="T856" t="s">
        <v>101</v>
      </c>
      <c r="V856" t="s">
        <v>504</v>
      </c>
      <c r="W856" s="1">
        <v>216290212183</v>
      </c>
      <c r="X856" t="s">
        <v>1741</v>
      </c>
      <c r="Y856">
        <v>5</v>
      </c>
      <c r="Z856" t="s">
        <v>715</v>
      </c>
      <c r="AA856">
        <v>119</v>
      </c>
      <c r="AB856">
        <v>8</v>
      </c>
      <c r="AC856">
        <v>2</v>
      </c>
      <c r="AD856">
        <v>89</v>
      </c>
      <c r="AE856">
        <v>41</v>
      </c>
      <c r="AF856">
        <v>36</v>
      </c>
      <c r="AG856">
        <v>28</v>
      </c>
      <c r="AH856">
        <v>14</v>
      </c>
      <c r="AI856">
        <v>3</v>
      </c>
      <c r="AJ856">
        <v>4</v>
      </c>
      <c r="AK856">
        <v>6</v>
      </c>
      <c r="AL856">
        <v>3</v>
      </c>
      <c r="AM856">
        <v>82</v>
      </c>
      <c r="AN856">
        <v>53</v>
      </c>
      <c r="AO856">
        <v>37</v>
      </c>
      <c r="AP856">
        <v>12</v>
      </c>
      <c r="AQ856">
        <v>15</v>
      </c>
      <c r="AR856">
        <v>5</v>
      </c>
      <c r="AS856">
        <v>10</v>
      </c>
      <c r="AT856">
        <v>67</v>
      </c>
      <c r="AU856">
        <v>847</v>
      </c>
      <c r="AV856">
        <v>20</v>
      </c>
      <c r="AW856">
        <v>1745</v>
      </c>
      <c r="AX856">
        <v>104745</v>
      </c>
    </row>
    <row r="857" spans="1:51" x14ac:dyDescent="0.25">
      <c r="A857" t="s">
        <v>410</v>
      </c>
      <c r="B857" t="s">
        <v>411</v>
      </c>
      <c r="C857" t="s">
        <v>157</v>
      </c>
      <c r="D857">
        <v>128</v>
      </c>
      <c r="E857" t="s">
        <v>176</v>
      </c>
      <c r="F857">
        <v>20180702</v>
      </c>
      <c r="G857">
        <v>111</v>
      </c>
      <c r="H857">
        <v>104792</v>
      </c>
      <c r="K857" t="s">
        <v>468</v>
      </c>
      <c r="L857" t="s">
        <v>101</v>
      </c>
      <c r="M857">
        <v>193</v>
      </c>
      <c r="N857" t="s">
        <v>138</v>
      </c>
      <c r="O857" s="1">
        <v>31832991102</v>
      </c>
      <c r="P857">
        <v>104755</v>
      </c>
      <c r="Q857">
        <v>23</v>
      </c>
      <c r="S857" t="s">
        <v>866</v>
      </c>
      <c r="T857" t="s">
        <v>101</v>
      </c>
      <c r="U857">
        <v>185</v>
      </c>
      <c r="V857" t="s">
        <v>138</v>
      </c>
      <c r="W857" s="1">
        <v>32038329911</v>
      </c>
      <c r="X857" t="s">
        <v>1742</v>
      </c>
      <c r="Y857">
        <v>5</v>
      </c>
      <c r="Z857" t="s">
        <v>715</v>
      </c>
      <c r="AA857">
        <v>141</v>
      </c>
      <c r="AB857">
        <v>11</v>
      </c>
      <c r="AC857">
        <v>10</v>
      </c>
      <c r="AD857">
        <v>116</v>
      </c>
      <c r="AE857">
        <v>67</v>
      </c>
      <c r="AF857">
        <v>56</v>
      </c>
      <c r="AG857">
        <v>23</v>
      </c>
      <c r="AH857">
        <v>17</v>
      </c>
      <c r="AI857">
        <v>6</v>
      </c>
      <c r="AJ857">
        <v>7</v>
      </c>
      <c r="AK857">
        <v>5</v>
      </c>
      <c r="AL857">
        <v>5</v>
      </c>
      <c r="AM857">
        <v>110</v>
      </c>
      <c r="AN857">
        <v>59</v>
      </c>
      <c r="AO857">
        <v>41</v>
      </c>
      <c r="AP857">
        <v>28</v>
      </c>
      <c r="AQ857">
        <v>18</v>
      </c>
      <c r="AR857">
        <v>3</v>
      </c>
      <c r="AS857">
        <v>6</v>
      </c>
      <c r="AT857">
        <v>44</v>
      </c>
      <c r="AU857">
        <v>1070</v>
      </c>
      <c r="AV857">
        <v>31</v>
      </c>
      <c r="AW857">
        <v>1465</v>
      </c>
      <c r="AX857">
        <v>104925</v>
      </c>
    </row>
    <row r="858" spans="1:51" x14ac:dyDescent="0.25">
      <c r="A858" t="s">
        <v>410</v>
      </c>
      <c r="B858" t="s">
        <v>411</v>
      </c>
      <c r="C858" t="s">
        <v>157</v>
      </c>
      <c r="D858">
        <v>128</v>
      </c>
      <c r="E858" t="s">
        <v>176</v>
      </c>
      <c r="F858">
        <v>20180702</v>
      </c>
      <c r="G858">
        <v>128</v>
      </c>
      <c r="H858">
        <v>126774</v>
      </c>
      <c r="I858">
        <v>31</v>
      </c>
      <c r="K858" t="s">
        <v>294</v>
      </c>
      <c r="L858" t="s">
        <v>101</v>
      </c>
      <c r="N858" t="s">
        <v>295</v>
      </c>
      <c r="O858" s="1">
        <v>198877481177</v>
      </c>
      <c r="P858">
        <v>106296</v>
      </c>
      <c r="S858" t="s">
        <v>816</v>
      </c>
      <c r="T858" t="s">
        <v>101</v>
      </c>
      <c r="U858">
        <v>183</v>
      </c>
      <c r="V858" t="s">
        <v>138</v>
      </c>
      <c r="W858" s="1">
        <v>24372347707</v>
      </c>
      <c r="X858" t="s">
        <v>1743</v>
      </c>
      <c r="Y858">
        <v>5</v>
      </c>
      <c r="Z858" t="s">
        <v>715</v>
      </c>
      <c r="AA858">
        <v>149</v>
      </c>
      <c r="AB858">
        <v>17</v>
      </c>
      <c r="AC858">
        <v>6</v>
      </c>
      <c r="AD858">
        <v>123</v>
      </c>
      <c r="AE858">
        <v>87</v>
      </c>
      <c r="AF858">
        <v>66</v>
      </c>
      <c r="AG858">
        <v>22</v>
      </c>
      <c r="AH858">
        <v>23</v>
      </c>
      <c r="AI858">
        <v>6</v>
      </c>
      <c r="AJ858">
        <v>8</v>
      </c>
      <c r="AK858">
        <v>3</v>
      </c>
      <c r="AL858">
        <v>4</v>
      </c>
      <c r="AM858">
        <v>136</v>
      </c>
      <c r="AN858">
        <v>81</v>
      </c>
      <c r="AO858">
        <v>53</v>
      </c>
      <c r="AP858">
        <v>30</v>
      </c>
      <c r="AQ858">
        <v>21</v>
      </c>
      <c r="AR858">
        <v>5</v>
      </c>
      <c r="AS858">
        <v>10</v>
      </c>
      <c r="AT858">
        <v>35</v>
      </c>
      <c r="AU858">
        <v>1254</v>
      </c>
      <c r="AV858">
        <v>188</v>
      </c>
      <c r="AW858">
        <v>302</v>
      </c>
      <c r="AY858">
        <v>106043</v>
      </c>
    </row>
    <row r="859" spans="1:51" x14ac:dyDescent="0.25">
      <c r="A859" t="s">
        <v>410</v>
      </c>
      <c r="B859" t="s">
        <v>411</v>
      </c>
      <c r="C859" t="s">
        <v>157</v>
      </c>
      <c r="D859">
        <v>128</v>
      </c>
      <c r="E859" t="s">
        <v>176</v>
      </c>
      <c r="F859">
        <v>20180702</v>
      </c>
      <c r="G859">
        <v>131</v>
      </c>
      <c r="H859">
        <v>104527</v>
      </c>
      <c r="K859" t="s">
        <v>694</v>
      </c>
      <c r="L859" t="s">
        <v>101</v>
      </c>
      <c r="M859">
        <v>183</v>
      </c>
      <c r="N859" t="s">
        <v>118</v>
      </c>
      <c r="O859" s="1">
        <v>332621492129</v>
      </c>
      <c r="P859">
        <v>105777</v>
      </c>
      <c r="Q859">
        <v>6</v>
      </c>
      <c r="S859" t="s">
        <v>114</v>
      </c>
      <c r="T859" t="s">
        <v>101</v>
      </c>
      <c r="U859">
        <v>188</v>
      </c>
      <c r="V859" t="s">
        <v>115</v>
      </c>
      <c r="W859" s="1">
        <v>271293634497</v>
      </c>
      <c r="X859" t="s">
        <v>1744</v>
      </c>
      <c r="Y859">
        <v>5</v>
      </c>
      <c r="Z859" t="s">
        <v>715</v>
      </c>
      <c r="AA859">
        <v>170</v>
      </c>
      <c r="AB859">
        <v>9</v>
      </c>
      <c r="AC859">
        <v>2</v>
      </c>
      <c r="AD859">
        <v>136</v>
      </c>
      <c r="AE859">
        <v>87</v>
      </c>
      <c r="AF859">
        <v>71</v>
      </c>
      <c r="AG859">
        <v>17</v>
      </c>
      <c r="AH859">
        <v>20</v>
      </c>
      <c r="AI859">
        <v>10</v>
      </c>
      <c r="AJ859">
        <v>14</v>
      </c>
      <c r="AK859">
        <v>12</v>
      </c>
      <c r="AL859">
        <v>4</v>
      </c>
      <c r="AM859">
        <v>127</v>
      </c>
      <c r="AN859">
        <v>80</v>
      </c>
      <c r="AO859">
        <v>59</v>
      </c>
      <c r="AP859">
        <v>23</v>
      </c>
      <c r="AQ859">
        <v>23</v>
      </c>
      <c r="AR859">
        <v>6</v>
      </c>
      <c r="AS859">
        <v>9</v>
      </c>
      <c r="AT859">
        <v>224</v>
      </c>
      <c r="AU859">
        <v>255</v>
      </c>
      <c r="AV859">
        <v>6</v>
      </c>
      <c r="AW859">
        <v>4780</v>
      </c>
      <c r="AX859">
        <v>103819</v>
      </c>
    </row>
    <row r="860" spans="1:51" x14ac:dyDescent="0.25">
      <c r="A860" t="s">
        <v>410</v>
      </c>
      <c r="B860" t="s">
        <v>411</v>
      </c>
      <c r="C860" t="s">
        <v>157</v>
      </c>
      <c r="D860">
        <v>128</v>
      </c>
      <c r="E860" t="s">
        <v>176</v>
      </c>
      <c r="F860">
        <v>20180702</v>
      </c>
      <c r="G860">
        <v>132</v>
      </c>
      <c r="H860">
        <v>104571</v>
      </c>
      <c r="K860" t="s">
        <v>1006</v>
      </c>
      <c r="L860" t="s">
        <v>101</v>
      </c>
      <c r="M860">
        <v>183</v>
      </c>
      <c r="N860" t="s">
        <v>688</v>
      </c>
      <c r="O860" s="1">
        <v>330403832991</v>
      </c>
      <c r="P860">
        <v>106233</v>
      </c>
      <c r="Q860">
        <v>7</v>
      </c>
      <c r="S860" t="s">
        <v>679</v>
      </c>
      <c r="T860" t="s">
        <v>101</v>
      </c>
      <c r="U860">
        <v>185</v>
      </c>
      <c r="V860" t="s">
        <v>274</v>
      </c>
      <c r="W860" s="1">
        <v>248268309377</v>
      </c>
      <c r="X860" t="s">
        <v>1745</v>
      </c>
      <c r="Y860">
        <v>5</v>
      </c>
      <c r="Z860" t="s">
        <v>715</v>
      </c>
      <c r="AA860">
        <v>97</v>
      </c>
      <c r="AB860">
        <v>10</v>
      </c>
      <c r="AC860">
        <v>2</v>
      </c>
      <c r="AD860">
        <v>56</v>
      </c>
      <c r="AE860">
        <v>27</v>
      </c>
      <c r="AF860">
        <v>25</v>
      </c>
      <c r="AG860">
        <v>23</v>
      </c>
      <c r="AH860">
        <v>12</v>
      </c>
      <c r="AI860">
        <v>0</v>
      </c>
      <c r="AJ860">
        <v>0</v>
      </c>
      <c r="AK860">
        <v>7</v>
      </c>
      <c r="AL860">
        <v>8</v>
      </c>
      <c r="AM860">
        <v>83</v>
      </c>
      <c r="AN860">
        <v>40</v>
      </c>
      <c r="AO860">
        <v>32</v>
      </c>
      <c r="AP860">
        <v>18</v>
      </c>
      <c r="AQ860">
        <v>12</v>
      </c>
      <c r="AR860">
        <v>4</v>
      </c>
      <c r="AS860">
        <v>7</v>
      </c>
      <c r="AT860">
        <v>95</v>
      </c>
      <c r="AU860">
        <v>599</v>
      </c>
      <c r="AV860">
        <v>7</v>
      </c>
      <c r="AW860">
        <v>3835</v>
      </c>
      <c r="AX860">
        <v>104792</v>
      </c>
    </row>
    <row r="861" spans="1:51" x14ac:dyDescent="0.25">
      <c r="A861" t="s">
        <v>410</v>
      </c>
      <c r="B861" t="s">
        <v>411</v>
      </c>
      <c r="C861" t="s">
        <v>157</v>
      </c>
      <c r="D861">
        <v>128</v>
      </c>
      <c r="E861" t="s">
        <v>176</v>
      </c>
      <c r="F861">
        <v>20180702</v>
      </c>
      <c r="G861">
        <v>133</v>
      </c>
      <c r="H861">
        <v>111575</v>
      </c>
      <c r="K861" t="s">
        <v>647</v>
      </c>
      <c r="L861" t="s">
        <v>101</v>
      </c>
      <c r="N861" t="s">
        <v>102</v>
      </c>
      <c r="O861" s="1">
        <v>221136208077</v>
      </c>
      <c r="P861">
        <v>103970</v>
      </c>
      <c r="S861" t="s">
        <v>999</v>
      </c>
      <c r="T861" t="s">
        <v>101</v>
      </c>
      <c r="U861">
        <v>175</v>
      </c>
      <c r="V861" t="s">
        <v>154</v>
      </c>
      <c r="W861" s="1">
        <v>362491444216</v>
      </c>
      <c r="X861" t="s">
        <v>1746</v>
      </c>
      <c r="Y861">
        <v>5</v>
      </c>
      <c r="Z861" t="s">
        <v>715</v>
      </c>
      <c r="AA861">
        <v>147</v>
      </c>
      <c r="AB861">
        <v>17</v>
      </c>
      <c r="AC861">
        <v>4</v>
      </c>
      <c r="AD861">
        <v>125</v>
      </c>
      <c r="AE861">
        <v>92</v>
      </c>
      <c r="AF861">
        <v>68</v>
      </c>
      <c r="AG861">
        <v>19</v>
      </c>
      <c r="AH861">
        <v>22</v>
      </c>
      <c r="AI861">
        <v>6</v>
      </c>
      <c r="AJ861">
        <v>10</v>
      </c>
      <c r="AK861">
        <v>3</v>
      </c>
      <c r="AL861">
        <v>7</v>
      </c>
      <c r="AM861">
        <v>117</v>
      </c>
      <c r="AN861">
        <v>74</v>
      </c>
      <c r="AO861">
        <v>53</v>
      </c>
      <c r="AP861">
        <v>20</v>
      </c>
      <c r="AQ861">
        <v>19</v>
      </c>
      <c r="AR861">
        <v>5</v>
      </c>
      <c r="AS861">
        <v>10</v>
      </c>
      <c r="AT861">
        <v>40</v>
      </c>
      <c r="AU861">
        <v>1130</v>
      </c>
      <c r="AV861">
        <v>37</v>
      </c>
      <c r="AW861">
        <v>1175</v>
      </c>
      <c r="AX861">
        <v>104926</v>
      </c>
    </row>
    <row r="862" spans="1:51" x14ac:dyDescent="0.25">
      <c r="A862" t="s">
        <v>410</v>
      </c>
      <c r="B862" t="s">
        <v>411</v>
      </c>
      <c r="C862" t="s">
        <v>157</v>
      </c>
      <c r="D862">
        <v>128</v>
      </c>
      <c r="E862" t="s">
        <v>176</v>
      </c>
      <c r="F862">
        <v>20180702</v>
      </c>
      <c r="G862">
        <v>139</v>
      </c>
      <c r="H862">
        <v>104925</v>
      </c>
      <c r="I862">
        <v>12</v>
      </c>
      <c r="K862" t="s">
        <v>641</v>
      </c>
      <c r="L862" t="s">
        <v>101</v>
      </c>
      <c r="M862">
        <v>188</v>
      </c>
      <c r="N862" t="s">
        <v>301</v>
      </c>
      <c r="O862" s="1">
        <v>31112936345</v>
      </c>
      <c r="P862">
        <v>105815</v>
      </c>
      <c r="S862" t="s">
        <v>758</v>
      </c>
      <c r="T862" t="s">
        <v>101</v>
      </c>
      <c r="V862" t="s">
        <v>127</v>
      </c>
      <c r="W862" s="1">
        <v>26945927447</v>
      </c>
      <c r="X862" t="s">
        <v>1747</v>
      </c>
      <c r="Y862">
        <v>5</v>
      </c>
      <c r="Z862" t="s">
        <v>715</v>
      </c>
      <c r="AA862">
        <v>93</v>
      </c>
      <c r="AB862">
        <v>0</v>
      </c>
      <c r="AC862">
        <v>2</v>
      </c>
      <c r="AD862">
        <v>57</v>
      </c>
      <c r="AE862">
        <v>40</v>
      </c>
      <c r="AF862">
        <v>33</v>
      </c>
      <c r="AG862">
        <v>12</v>
      </c>
      <c r="AH862">
        <v>12</v>
      </c>
      <c r="AI862">
        <v>0</v>
      </c>
      <c r="AJ862">
        <v>1</v>
      </c>
      <c r="AK862">
        <v>5</v>
      </c>
      <c r="AL862">
        <v>4</v>
      </c>
      <c r="AM862">
        <v>94</v>
      </c>
      <c r="AN862">
        <v>57</v>
      </c>
      <c r="AO862">
        <v>34</v>
      </c>
      <c r="AP862">
        <v>11</v>
      </c>
      <c r="AQ862">
        <v>12</v>
      </c>
      <c r="AR862">
        <v>12</v>
      </c>
      <c r="AS862">
        <v>19</v>
      </c>
      <c r="AT862">
        <v>21</v>
      </c>
      <c r="AU862">
        <v>1715</v>
      </c>
      <c r="AV862">
        <v>57</v>
      </c>
      <c r="AW862">
        <v>923</v>
      </c>
      <c r="AX862">
        <v>106233</v>
      </c>
    </row>
    <row r="863" spans="1:51" x14ac:dyDescent="0.25">
      <c r="A863" t="s">
        <v>410</v>
      </c>
      <c r="B863" t="s">
        <v>411</v>
      </c>
      <c r="C863" t="s">
        <v>157</v>
      </c>
      <c r="D863">
        <v>128</v>
      </c>
      <c r="E863" t="s">
        <v>176</v>
      </c>
      <c r="F863">
        <v>20180702</v>
      </c>
      <c r="G863">
        <v>147</v>
      </c>
      <c r="H863">
        <v>100644</v>
      </c>
      <c r="I863">
        <v>4</v>
      </c>
      <c r="K863" t="s">
        <v>683</v>
      </c>
      <c r="L863" t="s">
        <v>101</v>
      </c>
      <c r="M863">
        <v>198</v>
      </c>
      <c r="N863" t="s">
        <v>104</v>
      </c>
      <c r="O863" s="1">
        <v>211991786448</v>
      </c>
      <c r="P863">
        <v>105902</v>
      </c>
      <c r="S863" t="s">
        <v>704</v>
      </c>
      <c r="T863" t="s">
        <v>101</v>
      </c>
      <c r="U863">
        <v>183</v>
      </c>
      <c r="V863" t="s">
        <v>135</v>
      </c>
      <c r="W863" s="1">
        <v>264449007529</v>
      </c>
      <c r="X863" t="s">
        <v>1748</v>
      </c>
      <c r="Y863">
        <v>5</v>
      </c>
      <c r="Z863" t="s">
        <v>715</v>
      </c>
      <c r="AA863">
        <v>90</v>
      </c>
      <c r="AB863">
        <v>9</v>
      </c>
      <c r="AC863">
        <v>1</v>
      </c>
      <c r="AD863">
        <v>63</v>
      </c>
      <c r="AE863">
        <v>43</v>
      </c>
      <c r="AF863">
        <v>40</v>
      </c>
      <c r="AG863">
        <v>13</v>
      </c>
      <c r="AH863">
        <v>13</v>
      </c>
      <c r="AI863">
        <v>0</v>
      </c>
      <c r="AJ863">
        <v>0</v>
      </c>
      <c r="AK863">
        <v>8</v>
      </c>
      <c r="AL863">
        <v>4</v>
      </c>
      <c r="AM863">
        <v>87</v>
      </c>
      <c r="AN863">
        <v>39</v>
      </c>
      <c r="AO863">
        <v>26</v>
      </c>
      <c r="AP863">
        <v>18</v>
      </c>
      <c r="AQ863">
        <v>13</v>
      </c>
      <c r="AR863">
        <v>4</v>
      </c>
      <c r="AS863">
        <v>10</v>
      </c>
      <c r="AT863">
        <v>3</v>
      </c>
      <c r="AU863">
        <v>5755</v>
      </c>
      <c r="AV863">
        <v>748</v>
      </c>
      <c r="AW863">
        <v>28</v>
      </c>
      <c r="AX863">
        <v>126774</v>
      </c>
    </row>
    <row r="864" spans="1:51" x14ac:dyDescent="0.25">
      <c r="A864" t="s">
        <v>410</v>
      </c>
      <c r="B864" t="s">
        <v>411</v>
      </c>
      <c r="C864" t="s">
        <v>157</v>
      </c>
      <c r="D864">
        <v>128</v>
      </c>
      <c r="E864" t="s">
        <v>176</v>
      </c>
      <c r="F864">
        <v>20180702</v>
      </c>
      <c r="G864">
        <v>151</v>
      </c>
      <c r="H864">
        <v>133430</v>
      </c>
      <c r="I864">
        <v>26</v>
      </c>
      <c r="K864" t="s">
        <v>651</v>
      </c>
      <c r="L864" t="s">
        <v>108</v>
      </c>
      <c r="N864" t="s">
        <v>164</v>
      </c>
      <c r="O864" s="1">
        <v>192142368241</v>
      </c>
      <c r="P864">
        <v>104871</v>
      </c>
      <c r="S864" t="s">
        <v>698</v>
      </c>
      <c r="T864" t="s">
        <v>101</v>
      </c>
      <c r="U864">
        <v>188</v>
      </c>
      <c r="V864" t="s">
        <v>138</v>
      </c>
      <c r="W864" s="1">
        <v>313839835729</v>
      </c>
      <c r="X864" t="s">
        <v>1749</v>
      </c>
      <c r="Y864">
        <v>5</v>
      </c>
      <c r="Z864" t="s">
        <v>715</v>
      </c>
      <c r="AA864">
        <v>150</v>
      </c>
      <c r="AB864">
        <v>21</v>
      </c>
      <c r="AC864">
        <v>7</v>
      </c>
      <c r="AD864">
        <v>120</v>
      </c>
      <c r="AE864">
        <v>66</v>
      </c>
      <c r="AF864">
        <v>56</v>
      </c>
      <c r="AG864">
        <v>31</v>
      </c>
      <c r="AH864">
        <v>20</v>
      </c>
      <c r="AI864">
        <v>7</v>
      </c>
      <c r="AJ864">
        <v>8</v>
      </c>
      <c r="AK864">
        <v>7</v>
      </c>
      <c r="AL864">
        <v>6</v>
      </c>
      <c r="AM864">
        <v>125</v>
      </c>
      <c r="AN864">
        <v>84</v>
      </c>
      <c r="AO864">
        <v>60</v>
      </c>
      <c r="AP864">
        <v>22</v>
      </c>
      <c r="AQ864">
        <v>20</v>
      </c>
      <c r="AR864">
        <v>9</v>
      </c>
      <c r="AS864">
        <v>12</v>
      </c>
      <c r="AT864">
        <v>25</v>
      </c>
      <c r="AU864">
        <v>1588</v>
      </c>
      <c r="AV864">
        <v>46</v>
      </c>
      <c r="AW864">
        <v>1025</v>
      </c>
      <c r="AY864">
        <v>111575</v>
      </c>
    </row>
    <row r="865" spans="1:51" x14ac:dyDescent="0.25">
      <c r="A865" t="s">
        <v>410</v>
      </c>
      <c r="B865" t="s">
        <v>411</v>
      </c>
      <c r="C865" t="s">
        <v>157</v>
      </c>
      <c r="D865">
        <v>128</v>
      </c>
      <c r="E865" t="s">
        <v>176</v>
      </c>
      <c r="F865">
        <v>20180702</v>
      </c>
      <c r="G865">
        <v>152</v>
      </c>
      <c r="H865">
        <v>126610</v>
      </c>
      <c r="K865" t="s">
        <v>199</v>
      </c>
      <c r="L865" t="s">
        <v>101</v>
      </c>
      <c r="N865" t="s">
        <v>121</v>
      </c>
      <c r="O865" s="1">
        <v>222203969884</v>
      </c>
      <c r="P865">
        <v>106058</v>
      </c>
      <c r="Q865">
        <v>18</v>
      </c>
      <c r="S865" t="s">
        <v>1731</v>
      </c>
      <c r="T865" t="s">
        <v>101</v>
      </c>
      <c r="U865">
        <v>185</v>
      </c>
      <c r="V865" t="s">
        <v>127</v>
      </c>
      <c r="W865" s="1">
        <v>257686516085</v>
      </c>
      <c r="X865" t="s">
        <v>1750</v>
      </c>
      <c r="Y865">
        <v>5</v>
      </c>
      <c r="Z865" t="s">
        <v>715</v>
      </c>
      <c r="AA865">
        <v>225</v>
      </c>
      <c r="AB865">
        <v>10</v>
      </c>
      <c r="AC865">
        <v>4</v>
      </c>
      <c r="AD865">
        <v>161</v>
      </c>
      <c r="AE865">
        <v>105</v>
      </c>
      <c r="AF865">
        <v>88</v>
      </c>
      <c r="AG865">
        <v>27</v>
      </c>
      <c r="AH865">
        <v>27</v>
      </c>
      <c r="AI865">
        <v>4</v>
      </c>
      <c r="AJ865">
        <v>6</v>
      </c>
      <c r="AK865">
        <v>6</v>
      </c>
      <c r="AL865">
        <v>7</v>
      </c>
      <c r="AM865">
        <v>173</v>
      </c>
      <c r="AN865">
        <v>104</v>
      </c>
      <c r="AO865">
        <v>72</v>
      </c>
      <c r="AP865">
        <v>40</v>
      </c>
      <c r="AQ865">
        <v>29</v>
      </c>
      <c r="AR865">
        <v>8</v>
      </c>
      <c r="AS865">
        <v>14</v>
      </c>
      <c r="AT865">
        <v>81</v>
      </c>
      <c r="AU865">
        <v>721</v>
      </c>
      <c r="AV865">
        <v>15</v>
      </c>
      <c r="AW865">
        <v>2110</v>
      </c>
      <c r="AX865">
        <v>100644</v>
      </c>
    </row>
    <row r="866" spans="1:51" x14ac:dyDescent="0.25">
      <c r="A866" t="s">
        <v>410</v>
      </c>
      <c r="B866" t="s">
        <v>411</v>
      </c>
      <c r="C866" t="s">
        <v>157</v>
      </c>
      <c r="D866">
        <v>128</v>
      </c>
      <c r="E866" t="s">
        <v>176</v>
      </c>
      <c r="F866">
        <v>20180702</v>
      </c>
      <c r="G866">
        <v>155</v>
      </c>
      <c r="H866">
        <v>105051</v>
      </c>
      <c r="K866" t="s">
        <v>944</v>
      </c>
      <c r="L866" t="s">
        <v>101</v>
      </c>
      <c r="M866">
        <v>188</v>
      </c>
      <c r="N866" t="s">
        <v>135</v>
      </c>
      <c r="O866" s="1">
        <v>30598220397</v>
      </c>
      <c r="P866">
        <v>105676</v>
      </c>
      <c r="Q866">
        <v>10</v>
      </c>
      <c r="S866" t="s">
        <v>201</v>
      </c>
      <c r="T866" t="s">
        <v>101</v>
      </c>
      <c r="U866">
        <v>163</v>
      </c>
      <c r="V866" t="s">
        <v>178</v>
      </c>
      <c r="W866" s="1">
        <v>275674195756</v>
      </c>
      <c r="X866" t="s">
        <v>741</v>
      </c>
      <c r="Y866">
        <v>5</v>
      </c>
      <c r="Z866" t="s">
        <v>715</v>
      </c>
      <c r="AA866">
        <v>93</v>
      </c>
      <c r="AB866">
        <v>6</v>
      </c>
      <c r="AC866">
        <v>3</v>
      </c>
      <c r="AD866">
        <v>81</v>
      </c>
      <c r="AE866">
        <v>48</v>
      </c>
      <c r="AF866">
        <v>40</v>
      </c>
      <c r="AG866">
        <v>22</v>
      </c>
      <c r="AH866">
        <v>15</v>
      </c>
      <c r="AI866">
        <v>1</v>
      </c>
      <c r="AJ866">
        <v>2</v>
      </c>
      <c r="AK866">
        <v>3</v>
      </c>
      <c r="AL866">
        <v>2</v>
      </c>
      <c r="AM866">
        <v>84</v>
      </c>
      <c r="AN866">
        <v>50</v>
      </c>
      <c r="AO866">
        <v>30</v>
      </c>
      <c r="AP866">
        <v>19</v>
      </c>
      <c r="AQ866">
        <v>14</v>
      </c>
      <c r="AR866">
        <v>4</v>
      </c>
      <c r="AS866">
        <v>8</v>
      </c>
      <c r="AT866">
        <v>51</v>
      </c>
      <c r="AU866">
        <v>989</v>
      </c>
      <c r="AV866">
        <v>9</v>
      </c>
      <c r="AW866">
        <v>3110</v>
      </c>
      <c r="AX866">
        <v>104527</v>
      </c>
    </row>
    <row r="867" spans="1:51" x14ac:dyDescent="0.25">
      <c r="A867" t="s">
        <v>410</v>
      </c>
      <c r="B867" t="s">
        <v>411</v>
      </c>
      <c r="C867" t="s">
        <v>157</v>
      </c>
      <c r="D867">
        <v>128</v>
      </c>
      <c r="E867" t="s">
        <v>176</v>
      </c>
      <c r="F867">
        <v>20180702</v>
      </c>
      <c r="G867">
        <v>156</v>
      </c>
      <c r="H867">
        <v>106043</v>
      </c>
      <c r="I867">
        <v>14</v>
      </c>
      <c r="K867" t="s">
        <v>149</v>
      </c>
      <c r="L867" t="s">
        <v>101</v>
      </c>
      <c r="M867">
        <v>170</v>
      </c>
      <c r="N867" t="s">
        <v>150</v>
      </c>
      <c r="O867" s="1">
        <v>258754277892</v>
      </c>
      <c r="P867">
        <v>105806</v>
      </c>
      <c r="S867" t="s">
        <v>304</v>
      </c>
      <c r="T867" t="s">
        <v>101</v>
      </c>
      <c r="V867" t="s">
        <v>305</v>
      </c>
      <c r="W867" s="1">
        <v>269733059548</v>
      </c>
      <c r="X867" t="s">
        <v>1494</v>
      </c>
      <c r="Y867">
        <v>5</v>
      </c>
      <c r="Z867" t="s">
        <v>715</v>
      </c>
      <c r="AA867">
        <v>90</v>
      </c>
      <c r="AB867">
        <v>6</v>
      </c>
      <c r="AC867">
        <v>4</v>
      </c>
      <c r="AD867">
        <v>74</v>
      </c>
      <c r="AE867">
        <v>44</v>
      </c>
      <c r="AF867">
        <v>30</v>
      </c>
      <c r="AG867">
        <v>18</v>
      </c>
      <c r="AH867">
        <v>12</v>
      </c>
      <c r="AI867">
        <v>3</v>
      </c>
      <c r="AJ867">
        <v>5</v>
      </c>
      <c r="AK867">
        <v>5</v>
      </c>
      <c r="AL867">
        <v>4</v>
      </c>
      <c r="AM867">
        <v>75</v>
      </c>
      <c r="AN867">
        <v>38</v>
      </c>
      <c r="AO867">
        <v>19</v>
      </c>
      <c r="AP867">
        <v>13</v>
      </c>
      <c r="AQ867">
        <v>12</v>
      </c>
      <c r="AR867">
        <v>1</v>
      </c>
      <c r="AS867">
        <v>9</v>
      </c>
      <c r="AT867">
        <v>11</v>
      </c>
      <c r="AU867">
        <v>2435</v>
      </c>
      <c r="AV867">
        <v>78</v>
      </c>
      <c r="AW867">
        <v>733</v>
      </c>
      <c r="AX867">
        <v>104745</v>
      </c>
      <c r="AY867">
        <v>200000</v>
      </c>
    </row>
    <row r="868" spans="1:51" x14ac:dyDescent="0.25">
      <c r="A868" t="s">
        <v>410</v>
      </c>
      <c r="B868" t="s">
        <v>411</v>
      </c>
      <c r="C868" t="s">
        <v>157</v>
      </c>
      <c r="D868">
        <v>128</v>
      </c>
      <c r="E868" t="s">
        <v>176</v>
      </c>
      <c r="F868">
        <v>20180702</v>
      </c>
      <c r="G868">
        <v>159</v>
      </c>
      <c r="H868">
        <v>104926</v>
      </c>
      <c r="I868">
        <v>19</v>
      </c>
      <c r="K868" t="s">
        <v>670</v>
      </c>
      <c r="L868" t="s">
        <v>101</v>
      </c>
      <c r="M868">
        <v>178</v>
      </c>
      <c r="N868" t="s">
        <v>121</v>
      </c>
      <c r="O868" s="1">
        <v>311074606434</v>
      </c>
      <c r="P868">
        <v>106121</v>
      </c>
      <c r="S868" t="s">
        <v>561</v>
      </c>
      <c r="T868" t="s">
        <v>101</v>
      </c>
      <c r="V868" t="s">
        <v>224</v>
      </c>
      <c r="W868" s="1">
        <v>254264202601</v>
      </c>
      <c r="X868" t="s">
        <v>1751</v>
      </c>
      <c r="Y868">
        <v>5</v>
      </c>
      <c r="Z868" t="s">
        <v>715</v>
      </c>
      <c r="AA868">
        <v>124</v>
      </c>
      <c r="AB868">
        <v>7</v>
      </c>
      <c r="AC868">
        <v>8</v>
      </c>
      <c r="AD868">
        <v>96</v>
      </c>
      <c r="AE868">
        <v>52</v>
      </c>
      <c r="AF868">
        <v>44</v>
      </c>
      <c r="AG868">
        <v>22</v>
      </c>
      <c r="AH868">
        <v>18</v>
      </c>
      <c r="AI868">
        <v>0</v>
      </c>
      <c r="AJ868">
        <v>3</v>
      </c>
      <c r="AK868">
        <v>4</v>
      </c>
      <c r="AL868">
        <v>3</v>
      </c>
      <c r="AM868">
        <v>101</v>
      </c>
      <c r="AN868">
        <v>64</v>
      </c>
      <c r="AO868">
        <v>41</v>
      </c>
      <c r="AP868">
        <v>18</v>
      </c>
      <c r="AQ868">
        <v>18</v>
      </c>
      <c r="AR868">
        <v>4</v>
      </c>
      <c r="AS868">
        <v>10</v>
      </c>
      <c r="AT868">
        <v>16</v>
      </c>
      <c r="AU868">
        <v>2030</v>
      </c>
      <c r="AV868">
        <v>87</v>
      </c>
      <c r="AW868">
        <v>668</v>
      </c>
      <c r="AY868">
        <v>105777</v>
      </c>
    </row>
    <row r="869" spans="1:51" x14ac:dyDescent="0.25">
      <c r="A869" t="s">
        <v>410</v>
      </c>
      <c r="B869" t="s">
        <v>411</v>
      </c>
      <c r="C869" t="s">
        <v>157</v>
      </c>
      <c r="D869">
        <v>128</v>
      </c>
      <c r="E869" t="s">
        <v>176</v>
      </c>
      <c r="F869">
        <v>20180702</v>
      </c>
      <c r="G869">
        <v>163</v>
      </c>
      <c r="H869">
        <v>104745</v>
      </c>
      <c r="I869">
        <v>2</v>
      </c>
      <c r="K869" t="s">
        <v>642</v>
      </c>
      <c r="L869" t="s">
        <v>108</v>
      </c>
      <c r="M869">
        <v>185</v>
      </c>
      <c r="N869" t="s">
        <v>154</v>
      </c>
      <c r="O869" s="1">
        <v>320793976728</v>
      </c>
      <c r="P869">
        <v>104534</v>
      </c>
      <c r="S869" t="s">
        <v>1752</v>
      </c>
      <c r="T869" t="s">
        <v>101</v>
      </c>
      <c r="U869">
        <v>175</v>
      </c>
      <c r="V869" t="s">
        <v>1753</v>
      </c>
      <c r="W869" s="1">
        <v>332429842574</v>
      </c>
      <c r="X869" t="s">
        <v>948</v>
      </c>
      <c r="Y869">
        <v>5</v>
      </c>
      <c r="Z869" t="s">
        <v>715</v>
      </c>
      <c r="AA869">
        <v>110</v>
      </c>
      <c r="AB869">
        <v>3</v>
      </c>
      <c r="AC869">
        <v>4</v>
      </c>
      <c r="AD869">
        <v>76</v>
      </c>
      <c r="AE869">
        <v>56</v>
      </c>
      <c r="AF869">
        <v>44</v>
      </c>
      <c r="AG869">
        <v>11</v>
      </c>
      <c r="AH869">
        <v>13</v>
      </c>
      <c r="AI869">
        <v>3</v>
      </c>
      <c r="AJ869">
        <v>4</v>
      </c>
      <c r="AK869">
        <v>5</v>
      </c>
      <c r="AL869">
        <v>4</v>
      </c>
      <c r="AM869">
        <v>84</v>
      </c>
      <c r="AN869">
        <v>48</v>
      </c>
      <c r="AO869">
        <v>30</v>
      </c>
      <c r="AP869">
        <v>14</v>
      </c>
      <c r="AQ869">
        <v>13</v>
      </c>
      <c r="AR869">
        <v>8</v>
      </c>
      <c r="AS869">
        <v>14</v>
      </c>
      <c r="AT869">
        <v>1</v>
      </c>
      <c r="AU869">
        <v>8770</v>
      </c>
      <c r="AV869">
        <v>127</v>
      </c>
      <c r="AW869">
        <v>437</v>
      </c>
      <c r="AX869">
        <v>106043</v>
      </c>
    </row>
    <row r="870" spans="1:51" x14ac:dyDescent="0.25">
      <c r="A870" t="s">
        <v>410</v>
      </c>
      <c r="B870" t="s">
        <v>411</v>
      </c>
      <c r="C870" t="s">
        <v>157</v>
      </c>
      <c r="D870">
        <v>128</v>
      </c>
      <c r="E870" t="s">
        <v>176</v>
      </c>
      <c r="F870">
        <v>20180702</v>
      </c>
      <c r="G870">
        <v>164</v>
      </c>
      <c r="H870">
        <v>103819</v>
      </c>
      <c r="I870">
        <v>1</v>
      </c>
      <c r="K870" t="s">
        <v>737</v>
      </c>
      <c r="L870" t="s">
        <v>101</v>
      </c>
      <c r="M870">
        <v>185</v>
      </c>
      <c r="N870" t="s">
        <v>118</v>
      </c>
      <c r="O870" s="1">
        <v>368980150582</v>
      </c>
      <c r="P870">
        <v>105041</v>
      </c>
      <c r="S870" t="s">
        <v>1481</v>
      </c>
      <c r="T870" t="s">
        <v>101</v>
      </c>
      <c r="U870">
        <v>185</v>
      </c>
      <c r="V870" t="s">
        <v>152</v>
      </c>
      <c r="W870" s="1">
        <v>306611909651</v>
      </c>
      <c r="X870" t="s">
        <v>1754</v>
      </c>
      <c r="Y870">
        <v>5</v>
      </c>
      <c r="Z870" t="s">
        <v>745</v>
      </c>
      <c r="AA870">
        <v>90</v>
      </c>
      <c r="AB870">
        <v>16</v>
      </c>
      <c r="AC870">
        <v>0</v>
      </c>
      <c r="AD870">
        <v>61</v>
      </c>
      <c r="AE870">
        <v>43</v>
      </c>
      <c r="AF870">
        <v>40</v>
      </c>
      <c r="AG870">
        <v>12</v>
      </c>
      <c r="AH870">
        <v>13</v>
      </c>
      <c r="AI870">
        <v>0</v>
      </c>
      <c r="AJ870">
        <v>0</v>
      </c>
      <c r="AK870">
        <v>6</v>
      </c>
      <c r="AL870">
        <v>4</v>
      </c>
      <c r="AM870">
        <v>90</v>
      </c>
      <c r="AN870">
        <v>53</v>
      </c>
      <c r="AO870">
        <v>35</v>
      </c>
      <c r="AP870">
        <v>16</v>
      </c>
      <c r="AQ870">
        <v>14</v>
      </c>
      <c r="AR870">
        <v>4</v>
      </c>
      <c r="AS870">
        <v>9</v>
      </c>
      <c r="AT870">
        <v>2</v>
      </c>
      <c r="AU870">
        <v>8720</v>
      </c>
      <c r="AV870">
        <v>73</v>
      </c>
      <c r="AW870">
        <v>752</v>
      </c>
      <c r="AY870">
        <v>105676</v>
      </c>
    </row>
    <row r="871" spans="1:51" x14ac:dyDescent="0.25">
      <c r="A871" t="s">
        <v>410</v>
      </c>
      <c r="B871" t="s">
        <v>411</v>
      </c>
      <c r="C871" t="s">
        <v>157</v>
      </c>
      <c r="D871">
        <v>128</v>
      </c>
      <c r="E871" t="s">
        <v>176</v>
      </c>
      <c r="F871">
        <v>20180702</v>
      </c>
      <c r="G871">
        <v>167</v>
      </c>
      <c r="H871">
        <v>106421</v>
      </c>
      <c r="K871" t="s">
        <v>265</v>
      </c>
      <c r="L871" t="s">
        <v>101</v>
      </c>
      <c r="N871" t="s">
        <v>102</v>
      </c>
      <c r="O871" s="1">
        <v>223874058864</v>
      </c>
      <c r="P871">
        <v>104198</v>
      </c>
      <c r="S871" t="s">
        <v>899</v>
      </c>
      <c r="T871" t="s">
        <v>101</v>
      </c>
      <c r="U871">
        <v>188</v>
      </c>
      <c r="V871" t="s">
        <v>154</v>
      </c>
      <c r="W871" s="1">
        <v>350773442847</v>
      </c>
      <c r="X871" t="s">
        <v>767</v>
      </c>
      <c r="Y871">
        <v>5</v>
      </c>
      <c r="Z871" t="s">
        <v>745</v>
      </c>
      <c r="AA871">
        <v>93</v>
      </c>
      <c r="AB871">
        <v>10</v>
      </c>
      <c r="AC871">
        <v>5</v>
      </c>
      <c r="AD871">
        <v>86</v>
      </c>
      <c r="AE871">
        <v>52</v>
      </c>
      <c r="AF871">
        <v>42</v>
      </c>
      <c r="AG871">
        <v>21</v>
      </c>
      <c r="AH871">
        <v>14</v>
      </c>
      <c r="AI871">
        <v>5</v>
      </c>
      <c r="AJ871">
        <v>5</v>
      </c>
      <c r="AK871">
        <v>2</v>
      </c>
      <c r="AL871">
        <v>5</v>
      </c>
      <c r="AM871">
        <v>73</v>
      </c>
      <c r="AN871">
        <v>51</v>
      </c>
      <c r="AO871">
        <v>35</v>
      </c>
      <c r="AP871">
        <v>9</v>
      </c>
      <c r="AQ871">
        <v>13</v>
      </c>
      <c r="AR871">
        <v>5</v>
      </c>
      <c r="AS871">
        <v>9</v>
      </c>
      <c r="AT871">
        <v>67</v>
      </c>
      <c r="AU871">
        <v>847</v>
      </c>
      <c r="AV871">
        <v>65</v>
      </c>
      <c r="AW871">
        <v>863</v>
      </c>
      <c r="AX871">
        <v>104792</v>
      </c>
    </row>
    <row r="872" spans="1:51" x14ac:dyDescent="0.25">
      <c r="A872" t="s">
        <v>410</v>
      </c>
      <c r="B872" t="s">
        <v>411</v>
      </c>
      <c r="C872" t="s">
        <v>157</v>
      </c>
      <c r="D872">
        <v>128</v>
      </c>
      <c r="E872" t="s">
        <v>176</v>
      </c>
      <c r="F872">
        <v>20180702</v>
      </c>
      <c r="G872">
        <v>169</v>
      </c>
      <c r="H872">
        <v>104792</v>
      </c>
      <c r="K872" t="s">
        <v>468</v>
      </c>
      <c r="L872" t="s">
        <v>101</v>
      </c>
      <c r="M872">
        <v>193</v>
      </c>
      <c r="N872" t="s">
        <v>138</v>
      </c>
      <c r="O872" s="1">
        <v>31832991102</v>
      </c>
      <c r="P872">
        <v>103893</v>
      </c>
      <c r="S872" t="s">
        <v>240</v>
      </c>
      <c r="T872" t="s">
        <v>101</v>
      </c>
      <c r="U872">
        <v>183</v>
      </c>
      <c r="V872" t="s">
        <v>121</v>
      </c>
      <c r="W872" s="1">
        <v>365448323066</v>
      </c>
      <c r="X872" t="s">
        <v>1755</v>
      </c>
      <c r="Y872">
        <v>5</v>
      </c>
      <c r="Z872" t="s">
        <v>745</v>
      </c>
      <c r="AA872">
        <v>173</v>
      </c>
      <c r="AB872">
        <v>12</v>
      </c>
      <c r="AC872">
        <v>3</v>
      </c>
      <c r="AD872">
        <v>131</v>
      </c>
      <c r="AE872">
        <v>81</v>
      </c>
      <c r="AF872">
        <v>61</v>
      </c>
      <c r="AG872">
        <v>27</v>
      </c>
      <c r="AH872">
        <v>23</v>
      </c>
      <c r="AI872">
        <v>3</v>
      </c>
      <c r="AJ872">
        <v>7</v>
      </c>
      <c r="AK872">
        <v>7</v>
      </c>
      <c r="AL872">
        <v>3</v>
      </c>
      <c r="AM872">
        <v>139</v>
      </c>
      <c r="AN872">
        <v>78</v>
      </c>
      <c r="AO872">
        <v>52</v>
      </c>
      <c r="AP872">
        <v>37</v>
      </c>
      <c r="AQ872">
        <v>21</v>
      </c>
      <c r="AR872">
        <v>7</v>
      </c>
      <c r="AS872">
        <v>11</v>
      </c>
      <c r="AT872">
        <v>44</v>
      </c>
      <c r="AU872">
        <v>1070</v>
      </c>
      <c r="AV872">
        <v>86</v>
      </c>
      <c r="AW872">
        <v>668</v>
      </c>
      <c r="AX872">
        <v>104926</v>
      </c>
    </row>
    <row r="873" spans="1:51" x14ac:dyDescent="0.25">
      <c r="A873" t="s">
        <v>410</v>
      </c>
      <c r="B873" t="s">
        <v>411</v>
      </c>
      <c r="C873" t="s">
        <v>157</v>
      </c>
      <c r="D873">
        <v>128</v>
      </c>
      <c r="E873" t="s">
        <v>176</v>
      </c>
      <c r="F873">
        <v>20180702</v>
      </c>
      <c r="G873">
        <v>178</v>
      </c>
      <c r="H873">
        <v>126774</v>
      </c>
      <c r="I873">
        <v>31</v>
      </c>
      <c r="K873" t="s">
        <v>294</v>
      </c>
      <c r="L873" t="s">
        <v>101</v>
      </c>
      <c r="N873" t="s">
        <v>295</v>
      </c>
      <c r="O873" s="1">
        <v>198877481177</v>
      </c>
      <c r="P873">
        <v>111577</v>
      </c>
      <c r="S873" t="s">
        <v>235</v>
      </c>
      <c r="T873" t="s">
        <v>101</v>
      </c>
      <c r="V873" t="s">
        <v>127</v>
      </c>
      <c r="W873" s="1">
        <v>217275838467</v>
      </c>
      <c r="X873" t="s">
        <v>1756</v>
      </c>
      <c r="Y873">
        <v>5</v>
      </c>
      <c r="Z873" t="s">
        <v>745</v>
      </c>
      <c r="AA873">
        <v>205</v>
      </c>
      <c r="AB873">
        <v>18</v>
      </c>
      <c r="AC873">
        <v>3</v>
      </c>
      <c r="AD873">
        <v>127</v>
      </c>
      <c r="AE873">
        <v>81</v>
      </c>
      <c r="AF873">
        <v>62</v>
      </c>
      <c r="AG873">
        <v>27</v>
      </c>
      <c r="AH873">
        <v>23</v>
      </c>
      <c r="AI873">
        <v>2</v>
      </c>
      <c r="AJ873">
        <v>5</v>
      </c>
      <c r="AK873">
        <v>8</v>
      </c>
      <c r="AL873">
        <v>9</v>
      </c>
      <c r="AM873">
        <v>164</v>
      </c>
      <c r="AN873">
        <v>85</v>
      </c>
      <c r="AO873">
        <v>64</v>
      </c>
      <c r="AP873">
        <v>33</v>
      </c>
      <c r="AQ873">
        <v>22</v>
      </c>
      <c r="AR873">
        <v>16</v>
      </c>
      <c r="AS873">
        <v>21</v>
      </c>
      <c r="AT873">
        <v>35</v>
      </c>
      <c r="AU873">
        <v>1254</v>
      </c>
      <c r="AV873">
        <v>54</v>
      </c>
      <c r="AW873">
        <v>945</v>
      </c>
      <c r="AX873">
        <v>111575</v>
      </c>
    </row>
    <row r="874" spans="1:51" x14ac:dyDescent="0.25">
      <c r="A874" t="s">
        <v>410</v>
      </c>
      <c r="B874" t="s">
        <v>411</v>
      </c>
      <c r="C874" t="s">
        <v>157</v>
      </c>
      <c r="D874">
        <v>128</v>
      </c>
      <c r="E874" t="s">
        <v>176</v>
      </c>
      <c r="F874">
        <v>20180702</v>
      </c>
      <c r="G874">
        <v>179</v>
      </c>
      <c r="H874">
        <v>105341</v>
      </c>
      <c r="K874" t="s">
        <v>120</v>
      </c>
      <c r="L874" t="s">
        <v>101</v>
      </c>
      <c r="N874" t="s">
        <v>121</v>
      </c>
      <c r="O874" s="1">
        <v>291006160164</v>
      </c>
      <c r="P874">
        <v>104527</v>
      </c>
      <c r="S874" t="s">
        <v>694</v>
      </c>
      <c r="T874" t="s">
        <v>101</v>
      </c>
      <c r="U874">
        <v>183</v>
      </c>
      <c r="V874" t="s">
        <v>118</v>
      </c>
      <c r="W874" s="1">
        <v>332621492129</v>
      </c>
      <c r="X874" t="s">
        <v>1757</v>
      </c>
      <c r="Y874">
        <v>5</v>
      </c>
      <c r="Z874" t="s">
        <v>745</v>
      </c>
      <c r="AA874">
        <v>160</v>
      </c>
      <c r="AB874">
        <v>4</v>
      </c>
      <c r="AC874">
        <v>6</v>
      </c>
      <c r="AD874">
        <v>121</v>
      </c>
      <c r="AE874">
        <v>68</v>
      </c>
      <c r="AF874">
        <v>52</v>
      </c>
      <c r="AG874">
        <v>28</v>
      </c>
      <c r="AH874">
        <v>18</v>
      </c>
      <c r="AI874">
        <v>4</v>
      </c>
      <c r="AJ874">
        <v>5</v>
      </c>
      <c r="AK874">
        <v>17</v>
      </c>
      <c r="AL874">
        <v>2</v>
      </c>
      <c r="AM874">
        <v>123</v>
      </c>
      <c r="AN874">
        <v>76</v>
      </c>
      <c r="AO874">
        <v>53</v>
      </c>
      <c r="AP874">
        <v>24</v>
      </c>
      <c r="AQ874">
        <v>17</v>
      </c>
      <c r="AR874">
        <v>4</v>
      </c>
      <c r="AS874">
        <v>6</v>
      </c>
      <c r="AT874">
        <v>133</v>
      </c>
      <c r="AU874">
        <v>424</v>
      </c>
      <c r="AV874">
        <v>224</v>
      </c>
      <c r="AW874">
        <v>255</v>
      </c>
      <c r="AY874">
        <v>105138</v>
      </c>
    </row>
    <row r="875" spans="1:51" x14ac:dyDescent="0.25">
      <c r="A875" t="s">
        <v>410</v>
      </c>
      <c r="B875" t="s">
        <v>411</v>
      </c>
      <c r="C875" t="s">
        <v>157</v>
      </c>
      <c r="D875">
        <v>128</v>
      </c>
      <c r="E875" t="s">
        <v>176</v>
      </c>
      <c r="F875">
        <v>20180702</v>
      </c>
      <c r="G875">
        <v>180</v>
      </c>
      <c r="H875">
        <v>111575</v>
      </c>
      <c r="K875" t="s">
        <v>647</v>
      </c>
      <c r="L875" t="s">
        <v>101</v>
      </c>
      <c r="N875" t="s">
        <v>102</v>
      </c>
      <c r="O875" s="1">
        <v>221136208077</v>
      </c>
      <c r="P875">
        <v>104571</v>
      </c>
      <c r="S875" t="s">
        <v>1006</v>
      </c>
      <c r="T875" t="s">
        <v>101</v>
      </c>
      <c r="U875">
        <v>183</v>
      </c>
      <c r="V875" t="s">
        <v>688</v>
      </c>
      <c r="W875" s="1">
        <v>330403832991</v>
      </c>
      <c r="X875" t="s">
        <v>1758</v>
      </c>
      <c r="Y875">
        <v>5</v>
      </c>
      <c r="Z875" t="s">
        <v>745</v>
      </c>
      <c r="AA875">
        <v>195</v>
      </c>
      <c r="AB875">
        <v>34</v>
      </c>
      <c r="AC875">
        <v>6</v>
      </c>
      <c r="AD875">
        <v>167</v>
      </c>
      <c r="AE875">
        <v>108</v>
      </c>
      <c r="AF875">
        <v>88</v>
      </c>
      <c r="AG875">
        <v>24</v>
      </c>
      <c r="AH875">
        <v>26</v>
      </c>
      <c r="AI875">
        <v>14</v>
      </c>
      <c r="AJ875">
        <v>17</v>
      </c>
      <c r="AK875">
        <v>14</v>
      </c>
      <c r="AL875">
        <v>9</v>
      </c>
      <c r="AM875">
        <v>151</v>
      </c>
      <c r="AN875">
        <v>93</v>
      </c>
      <c r="AO875">
        <v>71</v>
      </c>
      <c r="AP875">
        <v>31</v>
      </c>
      <c r="AQ875">
        <v>27</v>
      </c>
      <c r="AR875">
        <v>5</v>
      </c>
      <c r="AS875">
        <v>10</v>
      </c>
      <c r="AT875">
        <v>40</v>
      </c>
      <c r="AU875">
        <v>1130</v>
      </c>
      <c r="AV875">
        <v>95</v>
      </c>
      <c r="AW875">
        <v>599</v>
      </c>
      <c r="AX875">
        <v>104527</v>
      </c>
    </row>
    <row r="876" spans="1:51" x14ac:dyDescent="0.25">
      <c r="A876" t="s">
        <v>410</v>
      </c>
      <c r="B876" t="s">
        <v>411</v>
      </c>
      <c r="C876" t="s">
        <v>157</v>
      </c>
      <c r="D876">
        <v>128</v>
      </c>
      <c r="E876" t="s">
        <v>176</v>
      </c>
      <c r="F876">
        <v>20180702</v>
      </c>
      <c r="G876">
        <v>183</v>
      </c>
      <c r="H876">
        <v>104925</v>
      </c>
      <c r="I876">
        <v>12</v>
      </c>
      <c r="K876" t="s">
        <v>641</v>
      </c>
      <c r="L876" t="s">
        <v>101</v>
      </c>
      <c r="M876">
        <v>188</v>
      </c>
      <c r="N876" t="s">
        <v>301</v>
      </c>
      <c r="O876" s="1">
        <v>31112936345</v>
      </c>
      <c r="P876">
        <v>104547</v>
      </c>
      <c r="S876" t="s">
        <v>1503</v>
      </c>
      <c r="T876" t="s">
        <v>108</v>
      </c>
      <c r="U876">
        <v>188</v>
      </c>
      <c r="V876" t="s">
        <v>150</v>
      </c>
      <c r="W876" s="1">
        <v>331800136893</v>
      </c>
      <c r="X876" t="s">
        <v>1759</v>
      </c>
      <c r="Y876">
        <v>5</v>
      </c>
      <c r="Z876" t="s">
        <v>745</v>
      </c>
      <c r="AA876">
        <v>91</v>
      </c>
      <c r="AB876">
        <v>15</v>
      </c>
      <c r="AC876">
        <v>0</v>
      </c>
      <c r="AD876">
        <v>61</v>
      </c>
      <c r="AE876">
        <v>46</v>
      </c>
      <c r="AF876">
        <v>41</v>
      </c>
      <c r="AG876">
        <v>8</v>
      </c>
      <c r="AH876">
        <v>12</v>
      </c>
      <c r="AI876">
        <v>3</v>
      </c>
      <c r="AJ876">
        <v>3</v>
      </c>
      <c r="AK876">
        <v>7</v>
      </c>
      <c r="AL876">
        <v>5</v>
      </c>
      <c r="AM876">
        <v>81</v>
      </c>
      <c r="AN876">
        <v>52</v>
      </c>
      <c r="AO876">
        <v>34</v>
      </c>
      <c r="AP876">
        <v>7</v>
      </c>
      <c r="AQ876">
        <v>12</v>
      </c>
      <c r="AR876">
        <v>7</v>
      </c>
      <c r="AS876">
        <v>13</v>
      </c>
      <c r="AT876">
        <v>21</v>
      </c>
      <c r="AU876">
        <v>1715</v>
      </c>
      <c r="AV876">
        <v>126</v>
      </c>
      <c r="AW876">
        <v>438</v>
      </c>
      <c r="AY876">
        <v>106421</v>
      </c>
    </row>
    <row r="877" spans="1:51" x14ac:dyDescent="0.25">
      <c r="A877" t="s">
        <v>410</v>
      </c>
      <c r="B877" t="s">
        <v>411</v>
      </c>
      <c r="C877" t="s">
        <v>157</v>
      </c>
      <c r="D877">
        <v>128</v>
      </c>
      <c r="E877" t="s">
        <v>176</v>
      </c>
      <c r="F877">
        <v>20180702</v>
      </c>
      <c r="G877">
        <v>187</v>
      </c>
      <c r="H877">
        <v>100644</v>
      </c>
      <c r="I877">
        <v>4</v>
      </c>
      <c r="K877" t="s">
        <v>683</v>
      </c>
      <c r="L877" t="s">
        <v>101</v>
      </c>
      <c r="M877">
        <v>198</v>
      </c>
      <c r="N877" t="s">
        <v>104</v>
      </c>
      <c r="O877" s="1">
        <v>211991786448</v>
      </c>
      <c r="P877">
        <v>126203</v>
      </c>
      <c r="S877" t="s">
        <v>674</v>
      </c>
      <c r="T877" t="s">
        <v>101</v>
      </c>
      <c r="V877" t="s">
        <v>127</v>
      </c>
      <c r="W877" s="1">
        <v>206762491444</v>
      </c>
      <c r="X877" t="s">
        <v>1760</v>
      </c>
      <c r="Y877">
        <v>5</v>
      </c>
      <c r="Z877" t="s">
        <v>745</v>
      </c>
      <c r="AA877">
        <v>192</v>
      </c>
      <c r="AB877">
        <v>11</v>
      </c>
      <c r="AC877">
        <v>3</v>
      </c>
      <c r="AD877">
        <v>148</v>
      </c>
      <c r="AE877">
        <v>100</v>
      </c>
      <c r="AF877">
        <v>78</v>
      </c>
      <c r="AG877">
        <v>26</v>
      </c>
      <c r="AH877">
        <v>26</v>
      </c>
      <c r="AI877">
        <v>6</v>
      </c>
      <c r="AJ877">
        <v>7</v>
      </c>
      <c r="AK877">
        <v>13</v>
      </c>
      <c r="AL877">
        <v>9</v>
      </c>
      <c r="AM877">
        <v>151</v>
      </c>
      <c r="AN877">
        <v>83</v>
      </c>
      <c r="AO877">
        <v>71</v>
      </c>
      <c r="AP877">
        <v>24</v>
      </c>
      <c r="AQ877">
        <v>24</v>
      </c>
      <c r="AR877">
        <v>11</v>
      </c>
      <c r="AS877">
        <v>16</v>
      </c>
      <c r="AT877">
        <v>3</v>
      </c>
      <c r="AU877">
        <v>5755</v>
      </c>
      <c r="AV877">
        <v>68</v>
      </c>
      <c r="AW877">
        <v>839</v>
      </c>
      <c r="AX877">
        <v>200000</v>
      </c>
      <c r="AY877">
        <v>133430</v>
      </c>
    </row>
    <row r="878" spans="1:51" x14ac:dyDescent="0.25">
      <c r="A878" t="s">
        <v>410</v>
      </c>
      <c r="B878" t="s">
        <v>411</v>
      </c>
      <c r="C878" t="s">
        <v>157</v>
      </c>
      <c r="D878">
        <v>128</v>
      </c>
      <c r="E878" t="s">
        <v>176</v>
      </c>
      <c r="F878">
        <v>20180702</v>
      </c>
      <c r="G878">
        <v>189</v>
      </c>
      <c r="H878">
        <v>105332</v>
      </c>
      <c r="K878" t="s">
        <v>915</v>
      </c>
      <c r="L878" t="s">
        <v>101</v>
      </c>
      <c r="M878">
        <v>196</v>
      </c>
      <c r="N878" t="s">
        <v>138</v>
      </c>
      <c r="O878" s="1">
        <v>291498973306</v>
      </c>
      <c r="P878">
        <v>133430</v>
      </c>
      <c r="Q878">
        <v>26</v>
      </c>
      <c r="S878" t="s">
        <v>651</v>
      </c>
      <c r="T878" t="s">
        <v>108</v>
      </c>
      <c r="V878" t="s">
        <v>164</v>
      </c>
      <c r="W878" s="1">
        <v>192142368241</v>
      </c>
      <c r="X878" t="s">
        <v>1761</v>
      </c>
      <c r="Y878">
        <v>5</v>
      </c>
      <c r="Z878" t="s">
        <v>745</v>
      </c>
      <c r="AA878">
        <v>132</v>
      </c>
      <c r="AB878">
        <v>9</v>
      </c>
      <c r="AC878">
        <v>10</v>
      </c>
      <c r="AD878">
        <v>116</v>
      </c>
      <c r="AE878">
        <v>74</v>
      </c>
      <c r="AF878">
        <v>60</v>
      </c>
      <c r="AG878">
        <v>16</v>
      </c>
      <c r="AH878">
        <v>19</v>
      </c>
      <c r="AI878">
        <v>8</v>
      </c>
      <c r="AJ878">
        <v>11</v>
      </c>
      <c r="AK878">
        <v>6</v>
      </c>
      <c r="AL878">
        <v>7</v>
      </c>
      <c r="AM878">
        <v>115</v>
      </c>
      <c r="AN878">
        <v>62</v>
      </c>
      <c r="AO878">
        <v>46</v>
      </c>
      <c r="AP878">
        <v>30</v>
      </c>
      <c r="AQ878">
        <v>18</v>
      </c>
      <c r="AR878">
        <v>8</v>
      </c>
      <c r="AS878">
        <v>11</v>
      </c>
      <c r="AT878">
        <v>47</v>
      </c>
      <c r="AU878">
        <v>1010</v>
      </c>
      <c r="AV878">
        <v>25</v>
      </c>
      <c r="AW878">
        <v>1588</v>
      </c>
      <c r="AX878">
        <v>104745</v>
      </c>
      <c r="AY878">
        <v>104925</v>
      </c>
    </row>
    <row r="879" spans="1:51" x14ac:dyDescent="0.25">
      <c r="A879" t="s">
        <v>410</v>
      </c>
      <c r="B879" t="s">
        <v>411</v>
      </c>
      <c r="C879" t="s">
        <v>157</v>
      </c>
      <c r="D879">
        <v>128</v>
      </c>
      <c r="E879" t="s">
        <v>176</v>
      </c>
      <c r="F879">
        <v>20180702</v>
      </c>
      <c r="G879">
        <v>190</v>
      </c>
      <c r="H879">
        <v>104468</v>
      </c>
      <c r="K879" t="s">
        <v>829</v>
      </c>
      <c r="L879" t="s">
        <v>101</v>
      </c>
      <c r="M879">
        <v>183</v>
      </c>
      <c r="N879" t="s">
        <v>138</v>
      </c>
      <c r="O879" s="1">
        <v>335112936345</v>
      </c>
      <c r="P879">
        <v>126610</v>
      </c>
      <c r="S879" t="s">
        <v>199</v>
      </c>
      <c r="T879" t="s">
        <v>101</v>
      </c>
      <c r="V879" t="s">
        <v>121</v>
      </c>
      <c r="W879" s="1">
        <v>222203969884</v>
      </c>
      <c r="X879" t="s">
        <v>1762</v>
      </c>
      <c r="Y879">
        <v>5</v>
      </c>
      <c r="Z879" t="s">
        <v>745</v>
      </c>
      <c r="AA879">
        <v>117</v>
      </c>
      <c r="AB879">
        <v>6</v>
      </c>
      <c r="AC879">
        <v>2</v>
      </c>
      <c r="AD879">
        <v>88</v>
      </c>
      <c r="AE879">
        <v>49</v>
      </c>
      <c r="AF879">
        <v>44</v>
      </c>
      <c r="AG879">
        <v>24</v>
      </c>
      <c r="AH879">
        <v>16</v>
      </c>
      <c r="AI879">
        <v>6</v>
      </c>
      <c r="AJ879">
        <v>7</v>
      </c>
      <c r="AK879">
        <v>12</v>
      </c>
      <c r="AL879">
        <v>3</v>
      </c>
      <c r="AM879">
        <v>83</v>
      </c>
      <c r="AN879">
        <v>42</v>
      </c>
      <c r="AO879">
        <v>32</v>
      </c>
      <c r="AP879">
        <v>18</v>
      </c>
      <c r="AQ879">
        <v>14</v>
      </c>
      <c r="AR879">
        <v>2</v>
      </c>
      <c r="AS879">
        <v>6</v>
      </c>
      <c r="AT879">
        <v>53</v>
      </c>
      <c r="AU879">
        <v>950</v>
      </c>
      <c r="AV879">
        <v>81</v>
      </c>
      <c r="AW879">
        <v>721</v>
      </c>
      <c r="AX879">
        <v>104925</v>
      </c>
      <c r="AY879">
        <v>106043</v>
      </c>
    </row>
    <row r="880" spans="1:51" x14ac:dyDescent="0.25">
      <c r="A880" t="s">
        <v>410</v>
      </c>
      <c r="B880" t="s">
        <v>411</v>
      </c>
      <c r="C880" t="s">
        <v>157</v>
      </c>
      <c r="D880">
        <v>128</v>
      </c>
      <c r="E880" t="s">
        <v>176</v>
      </c>
      <c r="F880">
        <v>20180702</v>
      </c>
      <c r="G880">
        <v>192</v>
      </c>
      <c r="H880">
        <v>106210</v>
      </c>
      <c r="K880" t="s">
        <v>624</v>
      </c>
      <c r="L880" t="s">
        <v>108</v>
      </c>
      <c r="N880" t="s">
        <v>286</v>
      </c>
      <c r="O880" s="1">
        <v>24977412731</v>
      </c>
      <c r="P880">
        <v>106043</v>
      </c>
      <c r="Q880">
        <v>14</v>
      </c>
      <c r="S880" t="s">
        <v>149</v>
      </c>
      <c r="T880" t="s">
        <v>101</v>
      </c>
      <c r="U880">
        <v>170</v>
      </c>
      <c r="V880" t="s">
        <v>150</v>
      </c>
      <c r="W880" s="1">
        <v>258754277892</v>
      </c>
      <c r="X880" t="s">
        <v>1763</v>
      </c>
      <c r="Y880">
        <v>5</v>
      </c>
      <c r="Z880" t="s">
        <v>745</v>
      </c>
      <c r="AA880">
        <v>133</v>
      </c>
      <c r="AB880">
        <v>17</v>
      </c>
      <c r="AC880">
        <v>7</v>
      </c>
      <c r="AD880">
        <v>111</v>
      </c>
      <c r="AE880">
        <v>74</v>
      </c>
      <c r="AF880">
        <v>54</v>
      </c>
      <c r="AG880">
        <v>17</v>
      </c>
      <c r="AH880">
        <v>17</v>
      </c>
      <c r="AI880">
        <v>7</v>
      </c>
      <c r="AJ880">
        <v>9</v>
      </c>
      <c r="AK880">
        <v>7</v>
      </c>
      <c r="AL880">
        <v>1</v>
      </c>
      <c r="AM880">
        <v>87</v>
      </c>
      <c r="AN880">
        <v>60</v>
      </c>
      <c r="AO880">
        <v>37</v>
      </c>
      <c r="AP880">
        <v>17</v>
      </c>
      <c r="AQ880">
        <v>15</v>
      </c>
      <c r="AR880">
        <v>2</v>
      </c>
      <c r="AS880">
        <v>6</v>
      </c>
      <c r="AT880">
        <v>93</v>
      </c>
      <c r="AU880">
        <v>640</v>
      </c>
      <c r="AV880">
        <v>11</v>
      </c>
      <c r="AW880">
        <v>2435</v>
      </c>
      <c r="AX880">
        <v>104745</v>
      </c>
      <c r="AY880">
        <v>126774</v>
      </c>
    </row>
    <row r="881" spans="1:51" x14ac:dyDescent="0.25">
      <c r="A881" t="s">
        <v>410</v>
      </c>
      <c r="B881" t="s">
        <v>411</v>
      </c>
      <c r="C881" t="s">
        <v>157</v>
      </c>
      <c r="D881">
        <v>128</v>
      </c>
      <c r="E881" t="s">
        <v>176</v>
      </c>
      <c r="F881">
        <v>20180702</v>
      </c>
      <c r="G881">
        <v>193</v>
      </c>
      <c r="H881">
        <v>104926</v>
      </c>
      <c r="I881">
        <v>19</v>
      </c>
      <c r="K881" t="s">
        <v>670</v>
      </c>
      <c r="L881" t="s">
        <v>101</v>
      </c>
      <c r="M881">
        <v>178</v>
      </c>
      <c r="N881" t="s">
        <v>121</v>
      </c>
      <c r="O881" s="1">
        <v>311074606434</v>
      </c>
      <c r="P881">
        <v>104620</v>
      </c>
      <c r="S881" t="s">
        <v>509</v>
      </c>
      <c r="T881" t="s">
        <v>101</v>
      </c>
      <c r="U881">
        <v>183</v>
      </c>
      <c r="V881" t="s">
        <v>121</v>
      </c>
      <c r="W881" s="1">
        <v>327310061602</v>
      </c>
      <c r="X881" t="s">
        <v>1764</v>
      </c>
      <c r="Y881">
        <v>5</v>
      </c>
      <c r="Z881" t="s">
        <v>745</v>
      </c>
      <c r="AA881">
        <v>118</v>
      </c>
      <c r="AB881">
        <v>5</v>
      </c>
      <c r="AC881">
        <v>4</v>
      </c>
      <c r="AD881">
        <v>92</v>
      </c>
      <c r="AE881">
        <v>49</v>
      </c>
      <c r="AF881">
        <v>34</v>
      </c>
      <c r="AG881">
        <v>24</v>
      </c>
      <c r="AH881">
        <v>13</v>
      </c>
      <c r="AI881">
        <v>6</v>
      </c>
      <c r="AJ881">
        <v>7</v>
      </c>
      <c r="AK881">
        <v>3</v>
      </c>
      <c r="AL881">
        <v>2</v>
      </c>
      <c r="AM881">
        <v>96</v>
      </c>
      <c r="AN881">
        <v>68</v>
      </c>
      <c r="AO881">
        <v>42</v>
      </c>
      <c r="AP881">
        <v>7</v>
      </c>
      <c r="AQ881">
        <v>13</v>
      </c>
      <c r="AR881">
        <v>12</v>
      </c>
      <c r="AS881">
        <v>18</v>
      </c>
      <c r="AT881">
        <v>16</v>
      </c>
      <c r="AU881">
        <v>2030</v>
      </c>
      <c r="AV881">
        <v>154</v>
      </c>
      <c r="AW881">
        <v>370</v>
      </c>
      <c r="AX881">
        <v>104925</v>
      </c>
    </row>
    <row r="882" spans="1:51" x14ac:dyDescent="0.25">
      <c r="A882" t="s">
        <v>410</v>
      </c>
      <c r="B882" t="s">
        <v>411</v>
      </c>
      <c r="C882" t="s">
        <v>157</v>
      </c>
      <c r="D882">
        <v>128</v>
      </c>
      <c r="E882" t="s">
        <v>176</v>
      </c>
      <c r="F882">
        <v>20180702</v>
      </c>
      <c r="G882">
        <v>195</v>
      </c>
      <c r="H882">
        <v>104745</v>
      </c>
      <c r="I882">
        <v>2</v>
      </c>
      <c r="K882" t="s">
        <v>642</v>
      </c>
      <c r="L882" t="s">
        <v>108</v>
      </c>
      <c r="M882">
        <v>185</v>
      </c>
      <c r="N882" t="s">
        <v>154</v>
      </c>
      <c r="O882" s="1">
        <v>320793976728</v>
      </c>
      <c r="P882">
        <v>105062</v>
      </c>
      <c r="S882" t="s">
        <v>212</v>
      </c>
      <c r="T882" t="s">
        <v>101</v>
      </c>
      <c r="U882">
        <v>183</v>
      </c>
      <c r="V882" t="s">
        <v>213</v>
      </c>
      <c r="W882" s="1">
        <v>305160848734</v>
      </c>
      <c r="X882" t="s">
        <v>741</v>
      </c>
      <c r="Y882">
        <v>5</v>
      </c>
      <c r="Z882" t="s">
        <v>745</v>
      </c>
      <c r="AA882">
        <v>143</v>
      </c>
      <c r="AB882">
        <v>5</v>
      </c>
      <c r="AC882">
        <v>3</v>
      </c>
      <c r="AD882">
        <v>101</v>
      </c>
      <c r="AE882">
        <v>67</v>
      </c>
      <c r="AF882">
        <v>43</v>
      </c>
      <c r="AG882">
        <v>24</v>
      </c>
      <c r="AH882">
        <v>15</v>
      </c>
      <c r="AI882">
        <v>11</v>
      </c>
      <c r="AJ882">
        <v>13</v>
      </c>
      <c r="AK882">
        <v>3</v>
      </c>
      <c r="AL882">
        <v>1</v>
      </c>
      <c r="AM882">
        <v>90</v>
      </c>
      <c r="AN882">
        <v>65</v>
      </c>
      <c r="AO882">
        <v>38</v>
      </c>
      <c r="AP882">
        <v>13</v>
      </c>
      <c r="AQ882">
        <v>14</v>
      </c>
      <c r="AR882">
        <v>8</v>
      </c>
      <c r="AS882">
        <v>13</v>
      </c>
      <c r="AT882">
        <v>1</v>
      </c>
      <c r="AU882">
        <v>8770</v>
      </c>
      <c r="AV882">
        <v>77</v>
      </c>
      <c r="AW882">
        <v>734</v>
      </c>
      <c r="AX882">
        <v>106043</v>
      </c>
    </row>
    <row r="883" spans="1:51" x14ac:dyDescent="0.25">
      <c r="A883" t="s">
        <v>410</v>
      </c>
      <c r="B883" t="s">
        <v>411</v>
      </c>
      <c r="C883" t="s">
        <v>157</v>
      </c>
      <c r="D883">
        <v>128</v>
      </c>
      <c r="E883" t="s">
        <v>176</v>
      </c>
      <c r="F883">
        <v>20180702</v>
      </c>
      <c r="G883">
        <v>196</v>
      </c>
      <c r="H883">
        <v>103819</v>
      </c>
      <c r="I883">
        <v>1</v>
      </c>
      <c r="K883" t="s">
        <v>737</v>
      </c>
      <c r="L883" t="s">
        <v>101</v>
      </c>
      <c r="M883">
        <v>185</v>
      </c>
      <c r="N883" t="s">
        <v>118</v>
      </c>
      <c r="O883" s="1">
        <v>368980150582</v>
      </c>
      <c r="P883">
        <v>105526</v>
      </c>
      <c r="S883" t="s">
        <v>684</v>
      </c>
      <c r="T883" t="s">
        <v>101</v>
      </c>
      <c r="V883" t="s">
        <v>104</v>
      </c>
      <c r="W883" s="1">
        <v>281861738535</v>
      </c>
      <c r="X883" t="s">
        <v>723</v>
      </c>
      <c r="Y883">
        <v>5</v>
      </c>
      <c r="Z883" t="s">
        <v>173</v>
      </c>
      <c r="AA883">
        <v>94</v>
      </c>
      <c r="AB883">
        <v>10</v>
      </c>
      <c r="AC883">
        <v>2</v>
      </c>
      <c r="AD883">
        <v>74</v>
      </c>
      <c r="AE883">
        <v>40</v>
      </c>
      <c r="AF883">
        <v>37</v>
      </c>
      <c r="AG883">
        <v>23</v>
      </c>
      <c r="AH883">
        <v>15</v>
      </c>
      <c r="AI883">
        <v>0</v>
      </c>
      <c r="AJ883">
        <v>0</v>
      </c>
      <c r="AK883">
        <v>11</v>
      </c>
      <c r="AL883">
        <v>6</v>
      </c>
      <c r="AM883">
        <v>100</v>
      </c>
      <c r="AN883">
        <v>56</v>
      </c>
      <c r="AO883">
        <v>37</v>
      </c>
      <c r="AP883">
        <v>21</v>
      </c>
      <c r="AQ883">
        <v>14</v>
      </c>
      <c r="AR883">
        <v>10</v>
      </c>
      <c r="AS883">
        <v>14</v>
      </c>
      <c r="AT883">
        <v>2</v>
      </c>
      <c r="AU883">
        <v>8720</v>
      </c>
      <c r="AV883">
        <v>64</v>
      </c>
      <c r="AW883">
        <v>865</v>
      </c>
      <c r="AX883">
        <v>126774</v>
      </c>
      <c r="AY883">
        <v>103819</v>
      </c>
    </row>
    <row r="884" spans="1:51" x14ac:dyDescent="0.25">
      <c r="A884" t="s">
        <v>410</v>
      </c>
      <c r="B884" t="s">
        <v>411</v>
      </c>
      <c r="C884" t="s">
        <v>157</v>
      </c>
      <c r="D884">
        <v>128</v>
      </c>
      <c r="E884" t="s">
        <v>176</v>
      </c>
      <c r="F884">
        <v>20180702</v>
      </c>
      <c r="G884">
        <v>197</v>
      </c>
      <c r="H884">
        <v>105173</v>
      </c>
      <c r="I884">
        <v>22</v>
      </c>
      <c r="K884" t="s">
        <v>722</v>
      </c>
      <c r="L884" t="s">
        <v>108</v>
      </c>
      <c r="M884">
        <v>183</v>
      </c>
      <c r="N884" t="s">
        <v>138</v>
      </c>
      <c r="O884" s="1">
        <v>30006844627</v>
      </c>
      <c r="P884">
        <v>106421</v>
      </c>
      <c r="S884" t="s">
        <v>265</v>
      </c>
      <c r="T884" t="s">
        <v>101</v>
      </c>
      <c r="V884" t="s">
        <v>102</v>
      </c>
      <c r="W884" s="1">
        <v>223874058864</v>
      </c>
      <c r="X884" t="s">
        <v>1765</v>
      </c>
      <c r="Y884">
        <v>5</v>
      </c>
      <c r="Z884" t="s">
        <v>173</v>
      </c>
      <c r="AA884">
        <v>192</v>
      </c>
      <c r="AB884">
        <v>8</v>
      </c>
      <c r="AC884">
        <v>1</v>
      </c>
      <c r="AD884">
        <v>139</v>
      </c>
      <c r="AE884">
        <v>93</v>
      </c>
      <c r="AF884">
        <v>64</v>
      </c>
      <c r="AG884">
        <v>22</v>
      </c>
      <c r="AH884">
        <v>25</v>
      </c>
      <c r="AI884">
        <v>4</v>
      </c>
      <c r="AJ884">
        <v>11</v>
      </c>
      <c r="AK884">
        <v>12</v>
      </c>
      <c r="AL884">
        <v>4</v>
      </c>
      <c r="AM884">
        <v>144</v>
      </c>
      <c r="AN884">
        <v>76</v>
      </c>
      <c r="AO884">
        <v>52</v>
      </c>
      <c r="AP884">
        <v>28</v>
      </c>
      <c r="AQ884">
        <v>25</v>
      </c>
      <c r="AR884">
        <v>5</v>
      </c>
      <c r="AS884">
        <v>14</v>
      </c>
      <c r="AT884">
        <v>26</v>
      </c>
      <c r="AU884">
        <v>1580</v>
      </c>
      <c r="AV884">
        <v>67</v>
      </c>
      <c r="AW884">
        <v>847</v>
      </c>
      <c r="AX884">
        <v>104745</v>
      </c>
    </row>
    <row r="885" spans="1:51" x14ac:dyDescent="0.25">
      <c r="A885" t="s">
        <v>410</v>
      </c>
      <c r="B885" t="s">
        <v>411</v>
      </c>
      <c r="C885" t="s">
        <v>157</v>
      </c>
      <c r="D885">
        <v>128</v>
      </c>
      <c r="E885" t="s">
        <v>176</v>
      </c>
      <c r="F885">
        <v>20180702</v>
      </c>
      <c r="G885">
        <v>198</v>
      </c>
      <c r="H885">
        <v>104792</v>
      </c>
      <c r="K885" t="s">
        <v>468</v>
      </c>
      <c r="L885" t="s">
        <v>101</v>
      </c>
      <c r="M885">
        <v>193</v>
      </c>
      <c r="N885" t="s">
        <v>138</v>
      </c>
      <c r="O885" s="1">
        <v>31832991102</v>
      </c>
      <c r="P885">
        <v>105023</v>
      </c>
      <c r="Q885">
        <v>11</v>
      </c>
      <c r="S885" t="s">
        <v>703</v>
      </c>
      <c r="T885" t="s">
        <v>101</v>
      </c>
      <c r="U885">
        <v>198</v>
      </c>
      <c r="V885" t="s">
        <v>127</v>
      </c>
      <c r="W885" s="1">
        <v>307351129363</v>
      </c>
      <c r="X885" t="s">
        <v>1766</v>
      </c>
      <c r="Y885">
        <v>5</v>
      </c>
      <c r="Z885" t="s">
        <v>173</v>
      </c>
      <c r="AA885">
        <v>128</v>
      </c>
      <c r="AB885">
        <v>18</v>
      </c>
      <c r="AC885">
        <v>2</v>
      </c>
      <c r="AD885">
        <v>109</v>
      </c>
      <c r="AE885">
        <v>83</v>
      </c>
      <c r="AF885">
        <v>64</v>
      </c>
      <c r="AG885">
        <v>16</v>
      </c>
      <c r="AH885">
        <v>20</v>
      </c>
      <c r="AI885">
        <v>1</v>
      </c>
      <c r="AJ885">
        <v>2</v>
      </c>
      <c r="AK885">
        <v>22</v>
      </c>
      <c r="AL885">
        <v>2</v>
      </c>
      <c r="AM885">
        <v>112</v>
      </c>
      <c r="AN885">
        <v>69</v>
      </c>
      <c r="AO885">
        <v>52</v>
      </c>
      <c r="AP885">
        <v>23</v>
      </c>
      <c r="AQ885">
        <v>20</v>
      </c>
      <c r="AR885">
        <v>5</v>
      </c>
      <c r="AS885">
        <v>9</v>
      </c>
      <c r="AT885">
        <v>44</v>
      </c>
      <c r="AU885">
        <v>1070</v>
      </c>
      <c r="AV885">
        <v>13</v>
      </c>
      <c r="AW885">
        <v>2130</v>
      </c>
      <c r="AX885">
        <v>104925</v>
      </c>
    </row>
    <row r="886" spans="1:51" x14ac:dyDescent="0.25">
      <c r="A886" t="s">
        <v>410</v>
      </c>
      <c r="B886" t="s">
        <v>411</v>
      </c>
      <c r="C886" t="s">
        <v>157</v>
      </c>
      <c r="D886">
        <v>128</v>
      </c>
      <c r="E886" t="s">
        <v>176</v>
      </c>
      <c r="F886">
        <v>20180702</v>
      </c>
      <c r="G886">
        <v>203</v>
      </c>
      <c r="H886">
        <v>126774</v>
      </c>
      <c r="I886">
        <v>31</v>
      </c>
      <c r="K886" t="s">
        <v>294</v>
      </c>
      <c r="L886" t="s">
        <v>101</v>
      </c>
      <c r="N886" t="s">
        <v>295</v>
      </c>
      <c r="O886" s="1">
        <v>198877481177</v>
      </c>
      <c r="P886">
        <v>105341</v>
      </c>
      <c r="S886" t="s">
        <v>120</v>
      </c>
      <c r="T886" t="s">
        <v>101</v>
      </c>
      <c r="V886" t="s">
        <v>121</v>
      </c>
      <c r="W886" s="1">
        <v>291006160164</v>
      </c>
      <c r="X886" t="s">
        <v>1513</v>
      </c>
      <c r="Y886">
        <v>5</v>
      </c>
      <c r="Z886" t="s">
        <v>173</v>
      </c>
      <c r="AA886">
        <v>91</v>
      </c>
      <c r="AB886">
        <v>11</v>
      </c>
      <c r="AC886">
        <v>3</v>
      </c>
      <c r="AD886">
        <v>75</v>
      </c>
      <c r="AE886">
        <v>51</v>
      </c>
      <c r="AF886">
        <v>37</v>
      </c>
      <c r="AG886">
        <v>11</v>
      </c>
      <c r="AH886">
        <v>13</v>
      </c>
      <c r="AI886">
        <v>3</v>
      </c>
      <c r="AJ886">
        <v>6</v>
      </c>
      <c r="AK886">
        <v>1</v>
      </c>
      <c r="AL886">
        <v>4</v>
      </c>
      <c r="AM886">
        <v>68</v>
      </c>
      <c r="AN886">
        <v>44</v>
      </c>
      <c r="AO886">
        <v>21</v>
      </c>
      <c r="AP886">
        <v>9</v>
      </c>
      <c r="AQ886">
        <v>12</v>
      </c>
      <c r="AR886">
        <v>4</v>
      </c>
      <c r="AS886">
        <v>12</v>
      </c>
      <c r="AT886">
        <v>35</v>
      </c>
      <c r="AU886">
        <v>1254</v>
      </c>
      <c r="AV886">
        <v>133</v>
      </c>
      <c r="AW886">
        <v>424</v>
      </c>
      <c r="AX886">
        <v>106043</v>
      </c>
      <c r="AY886">
        <v>126610</v>
      </c>
    </row>
    <row r="887" spans="1:51" x14ac:dyDescent="0.25">
      <c r="A887" t="s">
        <v>410</v>
      </c>
      <c r="B887" t="s">
        <v>411</v>
      </c>
      <c r="C887" t="s">
        <v>157</v>
      </c>
      <c r="D887">
        <v>128</v>
      </c>
      <c r="E887" t="s">
        <v>176</v>
      </c>
      <c r="F887">
        <v>20180702</v>
      </c>
      <c r="G887">
        <v>204</v>
      </c>
      <c r="H887">
        <v>111575</v>
      </c>
      <c r="K887" t="s">
        <v>647</v>
      </c>
      <c r="L887" t="s">
        <v>101</v>
      </c>
      <c r="N887" t="s">
        <v>102</v>
      </c>
      <c r="O887" s="1">
        <v>221136208077</v>
      </c>
      <c r="P887">
        <v>126207</v>
      </c>
      <c r="S887" t="s">
        <v>724</v>
      </c>
      <c r="T887" t="s">
        <v>101</v>
      </c>
      <c r="V887" t="s">
        <v>127</v>
      </c>
      <c r="W887" s="1">
        <v>204462696783</v>
      </c>
      <c r="X887" t="s">
        <v>1767</v>
      </c>
      <c r="Y887">
        <v>5</v>
      </c>
      <c r="Z887" t="s">
        <v>173</v>
      </c>
      <c r="AA887">
        <v>177</v>
      </c>
      <c r="AB887">
        <v>33</v>
      </c>
      <c r="AC887">
        <v>9</v>
      </c>
      <c r="AD887">
        <v>137</v>
      </c>
      <c r="AE887">
        <v>94</v>
      </c>
      <c r="AF887">
        <v>76</v>
      </c>
      <c r="AG887">
        <v>20</v>
      </c>
      <c r="AH887">
        <v>23</v>
      </c>
      <c r="AI887">
        <v>3</v>
      </c>
      <c r="AJ887">
        <v>5</v>
      </c>
      <c r="AK887">
        <v>11</v>
      </c>
      <c r="AL887">
        <v>10</v>
      </c>
      <c r="AM887">
        <v>161</v>
      </c>
      <c r="AN887">
        <v>92</v>
      </c>
      <c r="AO887">
        <v>67</v>
      </c>
      <c r="AP887">
        <v>30</v>
      </c>
      <c r="AQ887">
        <v>25</v>
      </c>
      <c r="AR887">
        <v>7</v>
      </c>
      <c r="AS887">
        <v>12</v>
      </c>
      <c r="AT887">
        <v>40</v>
      </c>
      <c r="AU887">
        <v>1130</v>
      </c>
      <c r="AV887">
        <v>52</v>
      </c>
      <c r="AW887">
        <v>985</v>
      </c>
      <c r="AX887">
        <v>126774</v>
      </c>
      <c r="AY887">
        <v>104926</v>
      </c>
    </row>
    <row r="888" spans="1:51" x14ac:dyDescent="0.25">
      <c r="A888" t="s">
        <v>410</v>
      </c>
      <c r="B888" t="s">
        <v>411</v>
      </c>
      <c r="C888" t="s">
        <v>157</v>
      </c>
      <c r="D888">
        <v>128</v>
      </c>
      <c r="E888" t="s">
        <v>176</v>
      </c>
      <c r="F888">
        <v>20180702</v>
      </c>
      <c r="G888">
        <v>205</v>
      </c>
      <c r="H888">
        <v>104925</v>
      </c>
      <c r="I888">
        <v>12</v>
      </c>
      <c r="K888" t="s">
        <v>641</v>
      </c>
      <c r="L888" t="s">
        <v>101</v>
      </c>
      <c r="M888">
        <v>188</v>
      </c>
      <c r="N888" t="s">
        <v>301</v>
      </c>
      <c r="O888" s="1">
        <v>31112936345</v>
      </c>
      <c r="P888">
        <v>106378</v>
      </c>
      <c r="Q888">
        <v>21</v>
      </c>
      <c r="S888" t="s">
        <v>194</v>
      </c>
      <c r="T888" t="s">
        <v>101</v>
      </c>
      <c r="V888" t="s">
        <v>191</v>
      </c>
      <c r="W888" s="1">
        <v>234798083504</v>
      </c>
      <c r="X888" t="s">
        <v>1768</v>
      </c>
      <c r="Y888">
        <v>5</v>
      </c>
      <c r="Z888" t="s">
        <v>173</v>
      </c>
      <c r="AA888">
        <v>174</v>
      </c>
      <c r="AB888">
        <v>18</v>
      </c>
      <c r="AC888">
        <v>2</v>
      </c>
      <c r="AD888">
        <v>104</v>
      </c>
      <c r="AE888">
        <v>77</v>
      </c>
      <c r="AF888">
        <v>63</v>
      </c>
      <c r="AG888">
        <v>15</v>
      </c>
      <c r="AH888">
        <v>19</v>
      </c>
      <c r="AI888">
        <v>4</v>
      </c>
      <c r="AJ888">
        <v>5</v>
      </c>
      <c r="AK888">
        <v>11</v>
      </c>
      <c r="AL888">
        <v>4</v>
      </c>
      <c r="AM888">
        <v>135</v>
      </c>
      <c r="AN888">
        <v>81</v>
      </c>
      <c r="AO888">
        <v>53</v>
      </c>
      <c r="AP888">
        <v>27</v>
      </c>
      <c r="AQ888">
        <v>18</v>
      </c>
      <c r="AR888">
        <v>13</v>
      </c>
      <c r="AS888">
        <v>17</v>
      </c>
      <c r="AT888">
        <v>21</v>
      </c>
      <c r="AU888">
        <v>1715</v>
      </c>
      <c r="AV888">
        <v>17</v>
      </c>
      <c r="AW888">
        <v>1950</v>
      </c>
      <c r="AX888">
        <v>103819</v>
      </c>
    </row>
    <row r="889" spans="1:51" x14ac:dyDescent="0.25">
      <c r="A889" t="s">
        <v>410</v>
      </c>
      <c r="B889" t="s">
        <v>411</v>
      </c>
      <c r="C889" t="s">
        <v>157</v>
      </c>
      <c r="D889">
        <v>128</v>
      </c>
      <c r="E889" t="s">
        <v>176</v>
      </c>
      <c r="F889">
        <v>20180702</v>
      </c>
      <c r="G889">
        <v>207</v>
      </c>
      <c r="H889">
        <v>105208</v>
      </c>
      <c r="K889" t="s">
        <v>472</v>
      </c>
      <c r="L889" t="s">
        <v>101</v>
      </c>
      <c r="M889">
        <v>190</v>
      </c>
      <c r="N889" t="s">
        <v>473</v>
      </c>
      <c r="O889" s="1">
        <v>298370978782</v>
      </c>
      <c r="P889">
        <v>100644</v>
      </c>
      <c r="Q889">
        <v>4</v>
      </c>
      <c r="S889" t="s">
        <v>683</v>
      </c>
      <c r="T889" t="s">
        <v>101</v>
      </c>
      <c r="U889">
        <v>198</v>
      </c>
      <c r="V889" t="s">
        <v>104</v>
      </c>
      <c r="W889" s="1">
        <v>211991786448</v>
      </c>
      <c r="X889" t="s">
        <v>1769</v>
      </c>
      <c r="Y889">
        <v>5</v>
      </c>
      <c r="Z889" t="s">
        <v>173</v>
      </c>
      <c r="AA889">
        <v>200</v>
      </c>
      <c r="AB889">
        <v>18</v>
      </c>
      <c r="AC889">
        <v>8</v>
      </c>
      <c r="AD889">
        <v>157</v>
      </c>
      <c r="AE889">
        <v>109</v>
      </c>
      <c r="AF889">
        <v>80</v>
      </c>
      <c r="AG889">
        <v>28</v>
      </c>
      <c r="AH889">
        <v>25</v>
      </c>
      <c r="AI889">
        <v>10</v>
      </c>
      <c r="AJ889">
        <v>13</v>
      </c>
      <c r="AK889">
        <v>8</v>
      </c>
      <c r="AL889">
        <v>5</v>
      </c>
      <c r="AM889">
        <v>127</v>
      </c>
      <c r="AN889">
        <v>80</v>
      </c>
      <c r="AO889">
        <v>58</v>
      </c>
      <c r="AP889">
        <v>28</v>
      </c>
      <c r="AQ889">
        <v>25</v>
      </c>
      <c r="AR889">
        <v>1</v>
      </c>
      <c r="AS889">
        <v>6</v>
      </c>
      <c r="AT889">
        <v>138</v>
      </c>
      <c r="AU889">
        <v>402</v>
      </c>
      <c r="AV889">
        <v>3</v>
      </c>
      <c r="AW889">
        <v>5755</v>
      </c>
      <c r="AY889">
        <v>111575</v>
      </c>
    </row>
    <row r="890" spans="1:51" x14ac:dyDescent="0.25">
      <c r="A890" t="s">
        <v>410</v>
      </c>
      <c r="B890" t="s">
        <v>411</v>
      </c>
      <c r="C890" t="s">
        <v>157</v>
      </c>
      <c r="D890">
        <v>128</v>
      </c>
      <c r="E890" t="s">
        <v>176</v>
      </c>
      <c r="F890">
        <v>20180702</v>
      </c>
      <c r="G890">
        <v>210</v>
      </c>
      <c r="H890">
        <v>106210</v>
      </c>
      <c r="K890" t="s">
        <v>624</v>
      </c>
      <c r="L890" t="s">
        <v>108</v>
      </c>
      <c r="N890" t="s">
        <v>286</v>
      </c>
      <c r="O890" s="1">
        <v>24977412731</v>
      </c>
      <c r="P890">
        <v>104926</v>
      </c>
      <c r="Q890">
        <v>19</v>
      </c>
      <c r="S890" t="s">
        <v>670</v>
      </c>
      <c r="T890" t="s">
        <v>101</v>
      </c>
      <c r="U890">
        <v>178</v>
      </c>
      <c r="V890" t="s">
        <v>121</v>
      </c>
      <c r="W890" s="1">
        <v>311074606434</v>
      </c>
      <c r="X890" t="s">
        <v>1770</v>
      </c>
      <c r="Y890">
        <v>5</v>
      </c>
      <c r="Z890" t="s">
        <v>173</v>
      </c>
      <c r="AA890">
        <v>174</v>
      </c>
      <c r="AB890">
        <v>17</v>
      </c>
      <c r="AC890">
        <v>2</v>
      </c>
      <c r="AD890">
        <v>132</v>
      </c>
      <c r="AE890">
        <v>98</v>
      </c>
      <c r="AF890">
        <v>73</v>
      </c>
      <c r="AG890">
        <v>20</v>
      </c>
      <c r="AH890">
        <v>19</v>
      </c>
      <c r="AI890">
        <v>13</v>
      </c>
      <c r="AJ890">
        <v>14</v>
      </c>
      <c r="AK890">
        <v>5</v>
      </c>
      <c r="AL890">
        <v>4</v>
      </c>
      <c r="AM890">
        <v>130</v>
      </c>
      <c r="AN890">
        <v>86</v>
      </c>
      <c r="AO890">
        <v>64</v>
      </c>
      <c r="AP890">
        <v>17</v>
      </c>
      <c r="AQ890">
        <v>20</v>
      </c>
      <c r="AR890">
        <v>3</v>
      </c>
      <c r="AS890">
        <v>6</v>
      </c>
      <c r="AT890">
        <v>93</v>
      </c>
      <c r="AU890">
        <v>640</v>
      </c>
      <c r="AV890">
        <v>16</v>
      </c>
      <c r="AW890">
        <v>2030</v>
      </c>
      <c r="AX890">
        <v>104745</v>
      </c>
    </row>
    <row r="891" spans="1:51" x14ac:dyDescent="0.25">
      <c r="A891" t="s">
        <v>410</v>
      </c>
      <c r="B891" t="s">
        <v>411</v>
      </c>
      <c r="C891" t="s">
        <v>157</v>
      </c>
      <c r="D891">
        <v>128</v>
      </c>
      <c r="E891" t="s">
        <v>176</v>
      </c>
      <c r="F891">
        <v>20180702</v>
      </c>
      <c r="G891">
        <v>211</v>
      </c>
      <c r="H891">
        <v>104745</v>
      </c>
      <c r="I891">
        <v>2</v>
      </c>
      <c r="K891" t="s">
        <v>642</v>
      </c>
      <c r="L891" t="s">
        <v>108</v>
      </c>
      <c r="M891">
        <v>185</v>
      </c>
      <c r="N891" t="s">
        <v>154</v>
      </c>
      <c r="O891" s="1">
        <v>320793976728</v>
      </c>
      <c r="P891">
        <v>200282</v>
      </c>
      <c r="S891" t="s">
        <v>597</v>
      </c>
      <c r="T891" t="s">
        <v>101</v>
      </c>
      <c r="V891" t="s">
        <v>135</v>
      </c>
      <c r="W891" s="1">
        <v>19370294319</v>
      </c>
      <c r="X891" t="s">
        <v>771</v>
      </c>
      <c r="Y891">
        <v>5</v>
      </c>
      <c r="Z891" t="s">
        <v>173</v>
      </c>
      <c r="AA891">
        <v>122</v>
      </c>
      <c r="AB891">
        <v>5</v>
      </c>
      <c r="AC891">
        <v>1</v>
      </c>
      <c r="AD891">
        <v>76</v>
      </c>
      <c r="AE891">
        <v>44</v>
      </c>
      <c r="AF891">
        <v>34</v>
      </c>
      <c r="AG891">
        <v>23</v>
      </c>
      <c r="AH891">
        <v>13</v>
      </c>
      <c r="AI891">
        <v>3</v>
      </c>
      <c r="AJ891">
        <v>3</v>
      </c>
      <c r="AK891">
        <v>8</v>
      </c>
      <c r="AL891">
        <v>5</v>
      </c>
      <c r="AM891">
        <v>77</v>
      </c>
      <c r="AN891">
        <v>43</v>
      </c>
      <c r="AO891">
        <v>26</v>
      </c>
      <c r="AP891">
        <v>17</v>
      </c>
      <c r="AQ891">
        <v>12</v>
      </c>
      <c r="AR891">
        <v>7</v>
      </c>
      <c r="AS891">
        <v>12</v>
      </c>
      <c r="AT891">
        <v>1</v>
      </c>
      <c r="AU891">
        <v>8770</v>
      </c>
      <c r="AV891">
        <v>80</v>
      </c>
      <c r="AW891">
        <v>723</v>
      </c>
      <c r="AX891">
        <v>104925</v>
      </c>
      <c r="AY891">
        <v>133430</v>
      </c>
    </row>
    <row r="892" spans="1:51" x14ac:dyDescent="0.25">
      <c r="A892" t="s">
        <v>410</v>
      </c>
      <c r="B892" t="s">
        <v>411</v>
      </c>
      <c r="C892" t="s">
        <v>157</v>
      </c>
      <c r="D892">
        <v>128</v>
      </c>
      <c r="E892" t="s">
        <v>176</v>
      </c>
      <c r="F892">
        <v>20180702</v>
      </c>
      <c r="G892">
        <v>212</v>
      </c>
      <c r="H892">
        <v>103819</v>
      </c>
      <c r="I892">
        <v>1</v>
      </c>
      <c r="K892" t="s">
        <v>737</v>
      </c>
      <c r="L892" t="s">
        <v>101</v>
      </c>
      <c r="M892">
        <v>185</v>
      </c>
      <c r="N892" t="s">
        <v>118</v>
      </c>
      <c r="O892" s="1">
        <v>368980150582</v>
      </c>
      <c r="P892">
        <v>105173</v>
      </c>
      <c r="Q892">
        <v>22</v>
      </c>
      <c r="S892" t="s">
        <v>722</v>
      </c>
      <c r="T892" t="s">
        <v>108</v>
      </c>
      <c r="U892">
        <v>183</v>
      </c>
      <c r="V892" t="s">
        <v>138</v>
      </c>
      <c r="W892" s="1">
        <v>30006844627</v>
      </c>
      <c r="X892" t="s">
        <v>1771</v>
      </c>
      <c r="Y892">
        <v>5</v>
      </c>
      <c r="Z892" t="s">
        <v>187</v>
      </c>
      <c r="AA892">
        <v>105</v>
      </c>
      <c r="AB892">
        <v>13</v>
      </c>
      <c r="AC892">
        <v>0</v>
      </c>
      <c r="AD892">
        <v>76</v>
      </c>
      <c r="AE892">
        <v>51</v>
      </c>
      <c r="AF892">
        <v>46</v>
      </c>
      <c r="AG892">
        <v>13</v>
      </c>
      <c r="AH892">
        <v>14</v>
      </c>
      <c r="AI892">
        <v>4</v>
      </c>
      <c r="AJ892">
        <v>4</v>
      </c>
      <c r="AK892">
        <v>6</v>
      </c>
      <c r="AL892">
        <v>2</v>
      </c>
      <c r="AM892">
        <v>100</v>
      </c>
      <c r="AN892">
        <v>77</v>
      </c>
      <c r="AO892">
        <v>42</v>
      </c>
      <c r="AP892">
        <v>11</v>
      </c>
      <c r="AQ892">
        <v>14</v>
      </c>
      <c r="AR892">
        <v>7</v>
      </c>
      <c r="AS892">
        <v>12</v>
      </c>
      <c r="AT892">
        <v>2</v>
      </c>
      <c r="AU892">
        <v>8720</v>
      </c>
      <c r="AV892">
        <v>26</v>
      </c>
      <c r="AW892">
        <v>1580</v>
      </c>
      <c r="AY892">
        <v>105676</v>
      </c>
    </row>
    <row r="893" spans="1:51" x14ac:dyDescent="0.25">
      <c r="A893" t="s">
        <v>410</v>
      </c>
      <c r="B893" t="s">
        <v>411</v>
      </c>
      <c r="C893" t="s">
        <v>157</v>
      </c>
      <c r="D893">
        <v>128</v>
      </c>
      <c r="E893" t="s">
        <v>176</v>
      </c>
      <c r="F893">
        <v>20180702</v>
      </c>
      <c r="G893">
        <v>213</v>
      </c>
      <c r="H893">
        <v>104731</v>
      </c>
      <c r="I893">
        <v>8</v>
      </c>
      <c r="K893" t="s">
        <v>657</v>
      </c>
      <c r="L893" t="s">
        <v>101</v>
      </c>
      <c r="M893">
        <v>203</v>
      </c>
      <c r="N893" t="s">
        <v>408</v>
      </c>
      <c r="O893" s="1">
        <v>321232032854</v>
      </c>
      <c r="P893">
        <v>104792</v>
      </c>
      <c r="S893" t="s">
        <v>468</v>
      </c>
      <c r="T893" t="s">
        <v>101</v>
      </c>
      <c r="U893">
        <v>193</v>
      </c>
      <c r="V893" t="s">
        <v>138</v>
      </c>
      <c r="W893" s="1">
        <v>31832991102</v>
      </c>
      <c r="X893" t="s">
        <v>1772</v>
      </c>
      <c r="Y893">
        <v>5</v>
      </c>
      <c r="Z893" t="s">
        <v>187</v>
      </c>
      <c r="AA893">
        <v>209</v>
      </c>
      <c r="AB893">
        <v>20</v>
      </c>
      <c r="AC893">
        <v>6</v>
      </c>
      <c r="AD893">
        <v>158</v>
      </c>
      <c r="AE893">
        <v>103</v>
      </c>
      <c r="AF893">
        <v>84</v>
      </c>
      <c r="AG893">
        <v>30</v>
      </c>
      <c r="AH893">
        <v>27</v>
      </c>
      <c r="AI893">
        <v>1</v>
      </c>
      <c r="AJ893">
        <v>5</v>
      </c>
      <c r="AK893">
        <v>9</v>
      </c>
      <c r="AL893">
        <v>4</v>
      </c>
      <c r="AM893">
        <v>165</v>
      </c>
      <c r="AN893">
        <v>116</v>
      </c>
      <c r="AO893">
        <v>88</v>
      </c>
      <c r="AP893">
        <v>23</v>
      </c>
      <c r="AQ893">
        <v>24</v>
      </c>
      <c r="AR893">
        <v>9</v>
      </c>
      <c r="AS893">
        <v>12</v>
      </c>
      <c r="AT893">
        <v>8</v>
      </c>
      <c r="AU893">
        <v>3635</v>
      </c>
      <c r="AV893">
        <v>44</v>
      </c>
      <c r="AW893">
        <v>1070</v>
      </c>
      <c r="AX893">
        <v>126610</v>
      </c>
      <c r="AY893">
        <v>100644</v>
      </c>
    </row>
    <row r="894" spans="1:51" x14ac:dyDescent="0.25">
      <c r="A894" t="s">
        <v>410</v>
      </c>
      <c r="B894" t="s">
        <v>411</v>
      </c>
      <c r="C894" t="s">
        <v>157</v>
      </c>
      <c r="D894">
        <v>128</v>
      </c>
      <c r="E894" t="s">
        <v>176</v>
      </c>
      <c r="F894">
        <v>20180702</v>
      </c>
      <c r="G894">
        <v>215</v>
      </c>
      <c r="H894">
        <v>104545</v>
      </c>
      <c r="I894">
        <v>9</v>
      </c>
      <c r="K894" t="s">
        <v>673</v>
      </c>
      <c r="L894" t="s">
        <v>101</v>
      </c>
      <c r="M894">
        <v>206</v>
      </c>
      <c r="N894" t="s">
        <v>127</v>
      </c>
      <c r="O894" s="1">
        <v>3318275154</v>
      </c>
      <c r="P894">
        <v>126774</v>
      </c>
      <c r="Q894">
        <v>31</v>
      </c>
      <c r="S894" t="s">
        <v>294</v>
      </c>
      <c r="T894" t="s">
        <v>101</v>
      </c>
      <c r="V894" t="s">
        <v>295</v>
      </c>
      <c r="W894" s="1">
        <v>198877481177</v>
      </c>
      <c r="X894" t="s">
        <v>1773</v>
      </c>
      <c r="Y894">
        <v>5</v>
      </c>
      <c r="Z894" t="s">
        <v>187</v>
      </c>
      <c r="AA894">
        <v>126</v>
      </c>
      <c r="AB894">
        <v>22</v>
      </c>
      <c r="AC894">
        <v>2</v>
      </c>
      <c r="AD894">
        <v>100</v>
      </c>
      <c r="AE894">
        <v>77</v>
      </c>
      <c r="AF894">
        <v>68</v>
      </c>
      <c r="AG894">
        <v>14</v>
      </c>
      <c r="AH894">
        <v>18</v>
      </c>
      <c r="AI894">
        <v>1</v>
      </c>
      <c r="AJ894">
        <v>1</v>
      </c>
      <c r="AK894">
        <v>18</v>
      </c>
      <c r="AL894">
        <v>5</v>
      </c>
      <c r="AM894">
        <v>109</v>
      </c>
      <c r="AN894">
        <v>65</v>
      </c>
      <c r="AO894">
        <v>52</v>
      </c>
      <c r="AP894">
        <v>27</v>
      </c>
      <c r="AQ894">
        <v>18</v>
      </c>
      <c r="AR894">
        <v>2</v>
      </c>
      <c r="AS894">
        <v>3</v>
      </c>
      <c r="AT894">
        <v>10</v>
      </c>
      <c r="AU894">
        <v>3045</v>
      </c>
      <c r="AV894">
        <v>35</v>
      </c>
      <c r="AW894">
        <v>1254</v>
      </c>
      <c r="AX894">
        <v>106043</v>
      </c>
    </row>
    <row r="895" spans="1:51" x14ac:dyDescent="0.25">
      <c r="A895" t="s">
        <v>410</v>
      </c>
      <c r="B895" t="s">
        <v>411</v>
      </c>
      <c r="C895" t="s">
        <v>157</v>
      </c>
      <c r="D895">
        <v>128</v>
      </c>
      <c r="E895" t="s">
        <v>176</v>
      </c>
      <c r="F895">
        <v>20180702</v>
      </c>
      <c r="G895">
        <v>216</v>
      </c>
      <c r="H895">
        <v>104925</v>
      </c>
      <c r="I895">
        <v>12</v>
      </c>
      <c r="K895" t="s">
        <v>641</v>
      </c>
      <c r="L895" t="s">
        <v>101</v>
      </c>
      <c r="M895">
        <v>188</v>
      </c>
      <c r="N895" t="s">
        <v>301</v>
      </c>
      <c r="O895" s="1">
        <v>31112936345</v>
      </c>
      <c r="P895">
        <v>111575</v>
      </c>
      <c r="S895" t="s">
        <v>647</v>
      </c>
      <c r="T895" t="s">
        <v>101</v>
      </c>
      <c r="V895" t="s">
        <v>102</v>
      </c>
      <c r="W895" s="1">
        <v>221136208077</v>
      </c>
      <c r="X895" t="s">
        <v>742</v>
      </c>
      <c r="Y895">
        <v>5</v>
      </c>
      <c r="Z895" t="s">
        <v>187</v>
      </c>
      <c r="AA895">
        <v>106</v>
      </c>
      <c r="AB895">
        <v>2</v>
      </c>
      <c r="AC895">
        <v>1</v>
      </c>
      <c r="AD895">
        <v>65</v>
      </c>
      <c r="AE895">
        <v>46</v>
      </c>
      <c r="AF895">
        <v>36</v>
      </c>
      <c r="AG895">
        <v>11</v>
      </c>
      <c r="AH895">
        <v>13</v>
      </c>
      <c r="AI895">
        <v>1</v>
      </c>
      <c r="AJ895">
        <v>3</v>
      </c>
      <c r="AK895">
        <v>4</v>
      </c>
      <c r="AL895">
        <v>1</v>
      </c>
      <c r="AM895">
        <v>84</v>
      </c>
      <c r="AN895">
        <v>50</v>
      </c>
      <c r="AO895">
        <v>28</v>
      </c>
      <c r="AP895">
        <v>13</v>
      </c>
      <c r="AQ895">
        <v>13</v>
      </c>
      <c r="AR895">
        <v>7</v>
      </c>
      <c r="AS895">
        <v>14</v>
      </c>
      <c r="AT895">
        <v>21</v>
      </c>
      <c r="AU895">
        <v>1715</v>
      </c>
      <c r="AV895">
        <v>40</v>
      </c>
      <c r="AW895">
        <v>1130</v>
      </c>
      <c r="AX895">
        <v>126774</v>
      </c>
    </row>
    <row r="896" spans="1:51" x14ac:dyDescent="0.25">
      <c r="A896" t="s">
        <v>410</v>
      </c>
      <c r="B896" t="s">
        <v>411</v>
      </c>
      <c r="C896" t="s">
        <v>157</v>
      </c>
      <c r="D896">
        <v>128</v>
      </c>
      <c r="E896" t="s">
        <v>176</v>
      </c>
      <c r="F896">
        <v>20180702</v>
      </c>
      <c r="G896">
        <v>219</v>
      </c>
      <c r="H896">
        <v>104745</v>
      </c>
      <c r="I896">
        <v>2</v>
      </c>
      <c r="K896" t="s">
        <v>642</v>
      </c>
      <c r="L896" t="s">
        <v>108</v>
      </c>
      <c r="M896">
        <v>185</v>
      </c>
      <c r="N896" t="s">
        <v>154</v>
      </c>
      <c r="O896" s="1">
        <v>320793976728</v>
      </c>
      <c r="P896">
        <v>106210</v>
      </c>
      <c r="S896" t="s">
        <v>624</v>
      </c>
      <c r="T896" t="s">
        <v>108</v>
      </c>
      <c r="V896" t="s">
        <v>286</v>
      </c>
      <c r="W896" s="1">
        <v>24977412731</v>
      </c>
      <c r="X896" t="s">
        <v>1774</v>
      </c>
      <c r="Y896">
        <v>5</v>
      </c>
      <c r="Z896" t="s">
        <v>187</v>
      </c>
      <c r="AA896">
        <v>113</v>
      </c>
      <c r="AB896">
        <v>9</v>
      </c>
      <c r="AC896">
        <v>1</v>
      </c>
      <c r="AD896">
        <v>73</v>
      </c>
      <c r="AE896">
        <v>50</v>
      </c>
      <c r="AF896">
        <v>39</v>
      </c>
      <c r="AG896">
        <v>17</v>
      </c>
      <c r="AH896">
        <v>14</v>
      </c>
      <c r="AI896">
        <v>0</v>
      </c>
      <c r="AJ896">
        <v>1</v>
      </c>
      <c r="AK896">
        <v>8</v>
      </c>
      <c r="AL896">
        <v>2</v>
      </c>
      <c r="AM896">
        <v>84</v>
      </c>
      <c r="AN896">
        <v>53</v>
      </c>
      <c r="AO896">
        <v>31</v>
      </c>
      <c r="AP896">
        <v>17</v>
      </c>
      <c r="AQ896">
        <v>14</v>
      </c>
      <c r="AR896">
        <v>3</v>
      </c>
      <c r="AS896">
        <v>8</v>
      </c>
      <c r="AT896">
        <v>1</v>
      </c>
      <c r="AU896">
        <v>8770</v>
      </c>
      <c r="AV896">
        <v>93</v>
      </c>
      <c r="AW896">
        <v>640</v>
      </c>
      <c r="AX896">
        <v>104926</v>
      </c>
    </row>
    <row r="897" spans="1:51" x14ac:dyDescent="0.25">
      <c r="A897" t="s">
        <v>410</v>
      </c>
      <c r="B897" t="s">
        <v>411</v>
      </c>
      <c r="C897" t="s">
        <v>157</v>
      </c>
      <c r="D897">
        <v>128</v>
      </c>
      <c r="E897" t="s">
        <v>176</v>
      </c>
      <c r="F897">
        <v>20180702</v>
      </c>
      <c r="G897">
        <v>220</v>
      </c>
      <c r="H897">
        <v>104731</v>
      </c>
      <c r="I897">
        <v>8</v>
      </c>
      <c r="K897" t="s">
        <v>657</v>
      </c>
      <c r="L897" t="s">
        <v>101</v>
      </c>
      <c r="M897">
        <v>203</v>
      </c>
      <c r="N897" t="s">
        <v>408</v>
      </c>
      <c r="O897" s="1">
        <v>321232032854</v>
      </c>
      <c r="P897">
        <v>103819</v>
      </c>
      <c r="Q897">
        <v>1</v>
      </c>
      <c r="S897" t="s">
        <v>737</v>
      </c>
      <c r="T897" t="s">
        <v>101</v>
      </c>
      <c r="U897">
        <v>185</v>
      </c>
      <c r="V897" t="s">
        <v>118</v>
      </c>
      <c r="W897" s="1">
        <v>368980150582</v>
      </c>
      <c r="X897" t="s">
        <v>1775</v>
      </c>
      <c r="Y897">
        <v>5</v>
      </c>
      <c r="Z897" t="s">
        <v>189</v>
      </c>
      <c r="AA897">
        <v>254</v>
      </c>
      <c r="AB897">
        <v>27</v>
      </c>
      <c r="AC897">
        <v>3</v>
      </c>
      <c r="AD897">
        <v>208</v>
      </c>
      <c r="AE897">
        <v>139</v>
      </c>
      <c r="AF897">
        <v>106</v>
      </c>
      <c r="AG897">
        <v>36</v>
      </c>
      <c r="AH897">
        <v>34</v>
      </c>
      <c r="AI897">
        <v>9</v>
      </c>
      <c r="AJ897">
        <v>12</v>
      </c>
      <c r="AK897">
        <v>17</v>
      </c>
      <c r="AL897">
        <v>1</v>
      </c>
      <c r="AM897">
        <v>177</v>
      </c>
      <c r="AN897">
        <v>123</v>
      </c>
      <c r="AO897">
        <v>97</v>
      </c>
      <c r="AP897">
        <v>32</v>
      </c>
      <c r="AQ897">
        <v>33</v>
      </c>
      <c r="AR897">
        <v>3</v>
      </c>
      <c r="AS897">
        <v>7</v>
      </c>
      <c r="AT897">
        <v>8</v>
      </c>
      <c r="AU897">
        <v>3635</v>
      </c>
      <c r="AV897">
        <v>2</v>
      </c>
      <c r="AW897">
        <v>8720</v>
      </c>
      <c r="AX897">
        <v>103819</v>
      </c>
    </row>
    <row r="898" spans="1:51" x14ac:dyDescent="0.25">
      <c r="A898" t="s">
        <v>410</v>
      </c>
      <c r="B898" t="s">
        <v>411</v>
      </c>
      <c r="C898" t="s">
        <v>157</v>
      </c>
      <c r="D898">
        <v>128</v>
      </c>
      <c r="E898" t="s">
        <v>176</v>
      </c>
      <c r="F898">
        <v>20180702</v>
      </c>
      <c r="G898">
        <v>222</v>
      </c>
      <c r="H898">
        <v>104925</v>
      </c>
      <c r="I898">
        <v>12</v>
      </c>
      <c r="K898" t="s">
        <v>641</v>
      </c>
      <c r="L898" t="s">
        <v>101</v>
      </c>
      <c r="M898">
        <v>188</v>
      </c>
      <c r="N898" t="s">
        <v>301</v>
      </c>
      <c r="O898" s="1">
        <v>31112936345</v>
      </c>
      <c r="P898">
        <v>105453</v>
      </c>
      <c r="Q898">
        <v>24</v>
      </c>
      <c r="S898" t="s">
        <v>890</v>
      </c>
      <c r="T898" t="s">
        <v>101</v>
      </c>
      <c r="U898">
        <v>178</v>
      </c>
      <c r="V898" t="s">
        <v>224</v>
      </c>
      <c r="W898" s="1">
        <v>285065023956</v>
      </c>
      <c r="X898" t="s">
        <v>1776</v>
      </c>
      <c r="Y898">
        <v>5</v>
      </c>
      <c r="Z898" t="s">
        <v>189</v>
      </c>
      <c r="AA898">
        <v>155</v>
      </c>
      <c r="AB898">
        <v>6</v>
      </c>
      <c r="AC898">
        <v>3</v>
      </c>
      <c r="AD898">
        <v>91</v>
      </c>
      <c r="AE898">
        <v>61</v>
      </c>
      <c r="AF898">
        <v>52</v>
      </c>
      <c r="AG898">
        <v>12</v>
      </c>
      <c r="AH898">
        <v>17</v>
      </c>
      <c r="AI898">
        <v>4</v>
      </c>
      <c r="AJ898">
        <v>7</v>
      </c>
      <c r="AK898">
        <v>3</v>
      </c>
      <c r="AL898">
        <v>1</v>
      </c>
      <c r="AM898">
        <v>117</v>
      </c>
      <c r="AN898">
        <v>80</v>
      </c>
      <c r="AO898">
        <v>47</v>
      </c>
      <c r="AP898">
        <v>16</v>
      </c>
      <c r="AQ898">
        <v>17</v>
      </c>
      <c r="AR898">
        <v>7</v>
      </c>
      <c r="AS898">
        <v>14</v>
      </c>
      <c r="AT898">
        <v>21</v>
      </c>
      <c r="AU898">
        <v>1715</v>
      </c>
      <c r="AV898">
        <v>28</v>
      </c>
      <c r="AW898">
        <v>1530</v>
      </c>
      <c r="AY898">
        <v>106233</v>
      </c>
    </row>
    <row r="899" spans="1:51" x14ac:dyDescent="0.25">
      <c r="A899" t="s">
        <v>410</v>
      </c>
      <c r="B899" t="s">
        <v>411</v>
      </c>
      <c r="C899" t="s">
        <v>157</v>
      </c>
      <c r="D899">
        <v>128</v>
      </c>
      <c r="E899" t="s">
        <v>176</v>
      </c>
      <c r="F899">
        <v>20180702</v>
      </c>
      <c r="G899">
        <v>223</v>
      </c>
      <c r="H899">
        <v>104745</v>
      </c>
      <c r="I899">
        <v>2</v>
      </c>
      <c r="K899" t="s">
        <v>642</v>
      </c>
      <c r="L899" t="s">
        <v>108</v>
      </c>
      <c r="M899">
        <v>185</v>
      </c>
      <c r="N899" t="s">
        <v>154</v>
      </c>
      <c r="O899" s="1">
        <v>320793976728</v>
      </c>
      <c r="P899">
        <v>105223</v>
      </c>
      <c r="Q899">
        <v>5</v>
      </c>
      <c r="S899" t="s">
        <v>1091</v>
      </c>
      <c r="T899" t="s">
        <v>101</v>
      </c>
      <c r="U899">
        <v>198</v>
      </c>
      <c r="V899" t="s">
        <v>150</v>
      </c>
      <c r="W899" s="1">
        <v>297713894593</v>
      </c>
      <c r="X899" t="s">
        <v>1777</v>
      </c>
      <c r="Y899">
        <v>5</v>
      </c>
      <c r="Z899" t="s">
        <v>189</v>
      </c>
      <c r="AA899">
        <v>288</v>
      </c>
      <c r="AB899">
        <v>3</v>
      </c>
      <c r="AC899">
        <v>5</v>
      </c>
      <c r="AD899">
        <v>166</v>
      </c>
      <c r="AE899">
        <v>116</v>
      </c>
      <c r="AF899">
        <v>86</v>
      </c>
      <c r="AG899">
        <v>31</v>
      </c>
      <c r="AH899">
        <v>28</v>
      </c>
      <c r="AI899">
        <v>5</v>
      </c>
      <c r="AJ899">
        <v>7</v>
      </c>
      <c r="AK899">
        <v>33</v>
      </c>
      <c r="AL899">
        <v>7</v>
      </c>
      <c r="AM899">
        <v>175</v>
      </c>
      <c r="AN899">
        <v>111</v>
      </c>
      <c r="AO899">
        <v>86</v>
      </c>
      <c r="AP899">
        <v>29</v>
      </c>
      <c r="AQ899">
        <v>27</v>
      </c>
      <c r="AR899">
        <v>6</v>
      </c>
      <c r="AS899">
        <v>10</v>
      </c>
      <c r="AT899">
        <v>1</v>
      </c>
      <c r="AU899">
        <v>8770</v>
      </c>
      <c r="AV899">
        <v>4</v>
      </c>
      <c r="AW899">
        <v>5080</v>
      </c>
      <c r="AX899">
        <v>111575</v>
      </c>
      <c r="AY899">
        <v>105138</v>
      </c>
    </row>
    <row r="900" spans="1:51" x14ac:dyDescent="0.25">
      <c r="A900" t="s">
        <v>410</v>
      </c>
      <c r="B900" t="s">
        <v>411</v>
      </c>
      <c r="C900" t="s">
        <v>157</v>
      </c>
      <c r="D900">
        <v>128</v>
      </c>
      <c r="E900" t="s">
        <v>176</v>
      </c>
      <c r="F900">
        <v>20180702</v>
      </c>
      <c r="G900">
        <v>225</v>
      </c>
      <c r="H900">
        <v>104925</v>
      </c>
      <c r="I900">
        <v>12</v>
      </c>
      <c r="K900" t="s">
        <v>641</v>
      </c>
      <c r="L900" t="s">
        <v>101</v>
      </c>
      <c r="M900">
        <v>188</v>
      </c>
      <c r="N900" t="s">
        <v>301</v>
      </c>
      <c r="O900" s="1">
        <v>31112936345</v>
      </c>
      <c r="P900">
        <v>104745</v>
      </c>
      <c r="Q900">
        <v>2</v>
      </c>
      <c r="S900" t="s">
        <v>642</v>
      </c>
      <c r="T900" t="s">
        <v>108</v>
      </c>
      <c r="U900">
        <v>185</v>
      </c>
      <c r="V900" t="s">
        <v>154</v>
      </c>
      <c r="W900" s="1">
        <v>320793976728</v>
      </c>
      <c r="X900" t="s">
        <v>1778</v>
      </c>
      <c r="Y900">
        <v>5</v>
      </c>
      <c r="Z900" t="s">
        <v>193</v>
      </c>
      <c r="AA900">
        <v>315</v>
      </c>
      <c r="AB900">
        <v>23</v>
      </c>
      <c r="AC900">
        <v>4</v>
      </c>
      <c r="AD900">
        <v>176</v>
      </c>
      <c r="AE900">
        <v>125</v>
      </c>
      <c r="AF900">
        <v>95</v>
      </c>
      <c r="AG900">
        <v>24</v>
      </c>
      <c r="AH900">
        <v>29</v>
      </c>
      <c r="AI900">
        <v>7</v>
      </c>
      <c r="AJ900">
        <v>11</v>
      </c>
      <c r="AK900">
        <v>9</v>
      </c>
      <c r="AL900">
        <v>4</v>
      </c>
      <c r="AM900">
        <v>210</v>
      </c>
      <c r="AN900">
        <v>150</v>
      </c>
      <c r="AO900">
        <v>100</v>
      </c>
      <c r="AP900">
        <v>34</v>
      </c>
      <c r="AQ900">
        <v>30</v>
      </c>
      <c r="AR900">
        <v>15</v>
      </c>
      <c r="AS900">
        <v>19</v>
      </c>
      <c r="AT900">
        <v>21</v>
      </c>
      <c r="AU900">
        <v>1715</v>
      </c>
      <c r="AV900">
        <v>1</v>
      </c>
      <c r="AW900">
        <v>8770</v>
      </c>
      <c r="AX900">
        <v>104745</v>
      </c>
    </row>
    <row r="901" spans="1:51" x14ac:dyDescent="0.25">
      <c r="A901" t="s">
        <v>410</v>
      </c>
      <c r="B901" t="s">
        <v>411</v>
      </c>
      <c r="C901" t="s">
        <v>157</v>
      </c>
      <c r="D901">
        <v>128</v>
      </c>
      <c r="E901" t="s">
        <v>176</v>
      </c>
      <c r="F901">
        <v>20180702</v>
      </c>
      <c r="G901">
        <v>226</v>
      </c>
      <c r="H901">
        <v>104925</v>
      </c>
      <c r="I901">
        <v>12</v>
      </c>
      <c r="K901" t="s">
        <v>641</v>
      </c>
      <c r="L901" t="s">
        <v>101</v>
      </c>
      <c r="M901">
        <v>188</v>
      </c>
      <c r="N901" t="s">
        <v>301</v>
      </c>
      <c r="O901" s="1">
        <v>31112936345</v>
      </c>
      <c r="P901">
        <v>104731</v>
      </c>
      <c r="Q901">
        <v>8</v>
      </c>
      <c r="S901" t="s">
        <v>657</v>
      </c>
      <c r="T901" t="s">
        <v>101</v>
      </c>
      <c r="U901">
        <v>203</v>
      </c>
      <c r="V901" t="s">
        <v>408</v>
      </c>
      <c r="W901" s="1">
        <v>321232032854</v>
      </c>
      <c r="X901" t="s">
        <v>1779</v>
      </c>
      <c r="Y901">
        <v>5</v>
      </c>
      <c r="Z901" t="s">
        <v>196</v>
      </c>
      <c r="AA901">
        <v>139</v>
      </c>
      <c r="AB901">
        <v>6</v>
      </c>
      <c r="AC901">
        <v>4</v>
      </c>
      <c r="AD901">
        <v>94</v>
      </c>
      <c r="AE901">
        <v>68</v>
      </c>
      <c r="AF901">
        <v>52</v>
      </c>
      <c r="AG901">
        <v>17</v>
      </c>
      <c r="AH901">
        <v>15</v>
      </c>
      <c r="AI901">
        <v>7</v>
      </c>
      <c r="AJ901">
        <v>7</v>
      </c>
      <c r="AK901">
        <v>10</v>
      </c>
      <c r="AL901">
        <v>5</v>
      </c>
      <c r="AM901">
        <v>80</v>
      </c>
      <c r="AN901">
        <v>49</v>
      </c>
      <c r="AO901">
        <v>34</v>
      </c>
      <c r="AP901">
        <v>15</v>
      </c>
      <c r="AQ901">
        <v>14</v>
      </c>
      <c r="AR901">
        <v>0</v>
      </c>
      <c r="AS901">
        <v>4</v>
      </c>
      <c r="AT901">
        <v>21</v>
      </c>
      <c r="AU901">
        <v>1715</v>
      </c>
      <c r="AV901">
        <v>8</v>
      </c>
      <c r="AW901">
        <v>3635</v>
      </c>
      <c r="AX901">
        <v>133430</v>
      </c>
    </row>
    <row r="902" spans="1:51" x14ac:dyDescent="0.25">
      <c r="A902" t="s">
        <v>123</v>
      </c>
      <c r="B902" t="s">
        <v>124</v>
      </c>
      <c r="C902" t="s">
        <v>125</v>
      </c>
      <c r="D902">
        <v>32</v>
      </c>
      <c r="E902" t="s">
        <v>99</v>
      </c>
      <c r="F902">
        <v>20190211</v>
      </c>
      <c r="G902">
        <v>243</v>
      </c>
      <c r="H902">
        <v>126094</v>
      </c>
      <c r="K902" t="s">
        <v>100</v>
      </c>
      <c r="L902" t="s">
        <v>101</v>
      </c>
      <c r="N902" t="s">
        <v>102</v>
      </c>
      <c r="O902" s="1">
        <v>21311430527</v>
      </c>
      <c r="P902">
        <v>106045</v>
      </c>
      <c r="Q902">
        <v>5</v>
      </c>
      <c r="S902" t="s">
        <v>126</v>
      </c>
      <c r="T902" t="s">
        <v>101</v>
      </c>
      <c r="U902">
        <v>180</v>
      </c>
      <c r="V902" t="s">
        <v>127</v>
      </c>
      <c r="W902" s="1">
        <v>264859685147</v>
      </c>
      <c r="X902" t="s">
        <v>128</v>
      </c>
      <c r="Y902">
        <v>3</v>
      </c>
      <c r="Z902" t="s">
        <v>106</v>
      </c>
      <c r="AA902">
        <v>128</v>
      </c>
      <c r="AB902">
        <v>9</v>
      </c>
      <c r="AC902">
        <v>0</v>
      </c>
      <c r="AD902">
        <v>97</v>
      </c>
      <c r="AE902">
        <v>53</v>
      </c>
      <c r="AF902">
        <v>37</v>
      </c>
      <c r="AG902">
        <v>29</v>
      </c>
      <c r="AH902">
        <v>16</v>
      </c>
      <c r="AI902">
        <v>4</v>
      </c>
      <c r="AJ902">
        <v>6</v>
      </c>
      <c r="AK902">
        <v>10</v>
      </c>
      <c r="AL902">
        <v>3</v>
      </c>
      <c r="AM902">
        <v>124</v>
      </c>
      <c r="AN902">
        <v>81</v>
      </c>
      <c r="AO902">
        <v>49</v>
      </c>
      <c r="AP902">
        <v>23</v>
      </c>
      <c r="AQ902">
        <v>16</v>
      </c>
      <c r="AR902">
        <v>13</v>
      </c>
      <c r="AS902">
        <v>17</v>
      </c>
      <c r="AT902">
        <v>99</v>
      </c>
      <c r="AU902">
        <v>562</v>
      </c>
      <c r="AV902">
        <v>63</v>
      </c>
      <c r="AW902">
        <v>770</v>
      </c>
      <c r="AY902">
        <v>106421</v>
      </c>
    </row>
    <row r="903" spans="1:51" x14ac:dyDescent="0.25">
      <c r="A903" t="s">
        <v>123</v>
      </c>
      <c r="B903" t="s">
        <v>124</v>
      </c>
      <c r="C903" t="s">
        <v>125</v>
      </c>
      <c r="D903">
        <v>32</v>
      </c>
      <c r="E903" t="s">
        <v>99</v>
      </c>
      <c r="F903">
        <v>20190211</v>
      </c>
      <c r="G903">
        <v>251</v>
      </c>
      <c r="H903">
        <v>105376</v>
      </c>
      <c r="I903">
        <v>4</v>
      </c>
      <c r="K903" t="s">
        <v>129</v>
      </c>
      <c r="L903" t="s">
        <v>101</v>
      </c>
      <c r="M903">
        <v>185</v>
      </c>
      <c r="N903" t="s">
        <v>104</v>
      </c>
      <c r="O903" s="1">
        <v>295770020534</v>
      </c>
      <c r="P903">
        <v>126094</v>
      </c>
      <c r="S903" t="s">
        <v>100</v>
      </c>
      <c r="T903" t="s">
        <v>101</v>
      </c>
      <c r="V903" t="s">
        <v>102</v>
      </c>
      <c r="W903" s="1">
        <v>21311430527</v>
      </c>
      <c r="X903" t="s">
        <v>130</v>
      </c>
      <c r="Y903">
        <v>3</v>
      </c>
      <c r="Z903" t="s">
        <v>111</v>
      </c>
      <c r="AA903">
        <v>111</v>
      </c>
      <c r="AB903">
        <v>20</v>
      </c>
      <c r="AC903">
        <v>3</v>
      </c>
      <c r="AD903">
        <v>103</v>
      </c>
      <c r="AE903">
        <v>53</v>
      </c>
      <c r="AF903">
        <v>43</v>
      </c>
      <c r="AG903">
        <v>28</v>
      </c>
      <c r="AH903">
        <v>15</v>
      </c>
      <c r="AI903">
        <v>6</v>
      </c>
      <c r="AJ903">
        <v>6</v>
      </c>
      <c r="AK903">
        <v>11</v>
      </c>
      <c r="AL903">
        <v>1</v>
      </c>
      <c r="AM903">
        <v>109</v>
      </c>
      <c r="AN903">
        <v>67</v>
      </c>
      <c r="AO903">
        <v>46</v>
      </c>
      <c r="AP903">
        <v>22</v>
      </c>
      <c r="AQ903">
        <v>15</v>
      </c>
      <c r="AR903">
        <v>7</v>
      </c>
      <c r="AS903">
        <v>10</v>
      </c>
      <c r="AT903">
        <v>61</v>
      </c>
      <c r="AU903">
        <v>770</v>
      </c>
      <c r="AV903">
        <v>99</v>
      </c>
      <c r="AW903">
        <v>562</v>
      </c>
      <c r="AX903">
        <v>105676</v>
      </c>
      <c r="AY903">
        <v>104527</v>
      </c>
    </row>
    <row r="904" spans="1:51" x14ac:dyDescent="0.25">
      <c r="A904" t="s">
        <v>140</v>
      </c>
      <c r="B904" t="s">
        <v>141</v>
      </c>
      <c r="C904" t="s">
        <v>125</v>
      </c>
      <c r="D904">
        <v>64</v>
      </c>
      <c r="E904" t="s">
        <v>133</v>
      </c>
      <c r="F904">
        <v>20190805</v>
      </c>
      <c r="G904">
        <v>199</v>
      </c>
      <c r="H904">
        <v>117360</v>
      </c>
      <c r="K904" t="s">
        <v>142</v>
      </c>
      <c r="L904" t="s">
        <v>117</v>
      </c>
      <c r="N904" t="s">
        <v>135</v>
      </c>
      <c r="O904" s="1">
        <v>222587268994</v>
      </c>
      <c r="P904">
        <v>126094</v>
      </c>
      <c r="R904" t="s">
        <v>143</v>
      </c>
      <c r="S904" t="s">
        <v>100</v>
      </c>
      <c r="T904" t="s">
        <v>101</v>
      </c>
      <c r="V904" t="s">
        <v>102</v>
      </c>
      <c r="W904" s="1">
        <v>217905544148</v>
      </c>
      <c r="X904" t="s">
        <v>144</v>
      </c>
      <c r="Y904">
        <v>3</v>
      </c>
      <c r="Z904" t="s">
        <v>106</v>
      </c>
      <c r="AA904">
        <v>136</v>
      </c>
      <c r="AB904">
        <v>2</v>
      </c>
      <c r="AC904">
        <v>2</v>
      </c>
      <c r="AD904">
        <v>102</v>
      </c>
      <c r="AE904">
        <v>67</v>
      </c>
      <c r="AF904">
        <v>42</v>
      </c>
      <c r="AG904">
        <v>18</v>
      </c>
      <c r="AH904">
        <v>16</v>
      </c>
      <c r="AI904">
        <v>4</v>
      </c>
      <c r="AJ904">
        <v>9</v>
      </c>
      <c r="AK904">
        <v>12</v>
      </c>
      <c r="AL904">
        <v>3</v>
      </c>
      <c r="AM904">
        <v>104</v>
      </c>
      <c r="AN904">
        <v>72</v>
      </c>
      <c r="AO904">
        <v>50</v>
      </c>
      <c r="AP904">
        <v>16</v>
      </c>
      <c r="AQ904">
        <v>15</v>
      </c>
      <c r="AR904">
        <v>7</v>
      </c>
      <c r="AS904">
        <v>10</v>
      </c>
      <c r="AT904">
        <v>168</v>
      </c>
      <c r="AU904">
        <v>324</v>
      </c>
      <c r="AV904">
        <v>70</v>
      </c>
      <c r="AW904">
        <v>836</v>
      </c>
      <c r="AX904">
        <v>126610</v>
      </c>
    </row>
    <row r="905" spans="1:51" x14ac:dyDescent="0.25">
      <c r="A905" t="s">
        <v>161</v>
      </c>
      <c r="B905" t="s">
        <v>162</v>
      </c>
      <c r="C905" t="s">
        <v>125</v>
      </c>
      <c r="D905">
        <v>32</v>
      </c>
      <c r="E905" t="s">
        <v>99</v>
      </c>
      <c r="F905">
        <v>20181231</v>
      </c>
      <c r="G905">
        <v>250</v>
      </c>
      <c r="H905">
        <v>200000</v>
      </c>
      <c r="I905">
        <v>1</v>
      </c>
      <c r="K905" t="s">
        <v>163</v>
      </c>
      <c r="L905" t="s">
        <v>101</v>
      </c>
      <c r="N905" t="s">
        <v>164</v>
      </c>
      <c r="O905" s="1">
        <v>183956194387</v>
      </c>
      <c r="P905">
        <v>105656</v>
      </c>
      <c r="S905" t="s">
        <v>165</v>
      </c>
      <c r="T905" t="s">
        <v>101</v>
      </c>
      <c r="V905" t="s">
        <v>166</v>
      </c>
      <c r="W905" s="1">
        <v>28205338809</v>
      </c>
      <c r="X905" t="s">
        <v>167</v>
      </c>
      <c r="Y905">
        <v>3</v>
      </c>
      <c r="Z905" t="s">
        <v>106</v>
      </c>
      <c r="AA905">
        <v>115</v>
      </c>
      <c r="AB905">
        <v>15</v>
      </c>
      <c r="AC905">
        <v>2</v>
      </c>
      <c r="AD905">
        <v>75</v>
      </c>
      <c r="AE905">
        <v>54</v>
      </c>
      <c r="AF905">
        <v>38</v>
      </c>
      <c r="AG905">
        <v>14</v>
      </c>
      <c r="AH905">
        <v>12</v>
      </c>
      <c r="AI905">
        <v>1</v>
      </c>
      <c r="AJ905">
        <v>2</v>
      </c>
      <c r="AK905">
        <v>7</v>
      </c>
      <c r="AL905">
        <v>4</v>
      </c>
      <c r="AM905">
        <v>92</v>
      </c>
      <c r="AN905">
        <v>53</v>
      </c>
      <c r="AO905">
        <v>35</v>
      </c>
      <c r="AP905">
        <v>15</v>
      </c>
      <c r="AQ905">
        <v>12</v>
      </c>
      <c r="AR905">
        <v>7</v>
      </c>
      <c r="AS905">
        <v>11</v>
      </c>
      <c r="AT905">
        <v>108</v>
      </c>
      <c r="AU905">
        <v>527</v>
      </c>
      <c r="AV905">
        <v>220</v>
      </c>
      <c r="AW905">
        <v>225</v>
      </c>
      <c r="AX905">
        <v>106043</v>
      </c>
    </row>
    <row r="906" spans="1:51" x14ac:dyDescent="0.25">
      <c r="A906" t="s">
        <v>161</v>
      </c>
      <c r="B906" t="s">
        <v>162</v>
      </c>
      <c r="C906" t="s">
        <v>125</v>
      </c>
      <c r="D906">
        <v>32</v>
      </c>
      <c r="E906" t="s">
        <v>99</v>
      </c>
      <c r="F906">
        <v>20181231</v>
      </c>
      <c r="G906">
        <v>254</v>
      </c>
      <c r="H906">
        <v>200000</v>
      </c>
      <c r="I906">
        <v>1</v>
      </c>
      <c r="K906" t="s">
        <v>163</v>
      </c>
      <c r="L906" t="s">
        <v>101</v>
      </c>
      <c r="N906" t="s">
        <v>164</v>
      </c>
      <c r="O906" s="1">
        <v>183956194387</v>
      </c>
      <c r="P906">
        <v>106420</v>
      </c>
      <c r="Q906">
        <v>7</v>
      </c>
      <c r="S906" t="s">
        <v>168</v>
      </c>
      <c r="T906" t="s">
        <v>108</v>
      </c>
      <c r="V906" t="s">
        <v>121</v>
      </c>
      <c r="W906" s="1">
        <v>229130732375</v>
      </c>
      <c r="X906" t="s">
        <v>122</v>
      </c>
      <c r="Y906">
        <v>3</v>
      </c>
      <c r="Z906" t="s">
        <v>111</v>
      </c>
      <c r="AA906">
        <v>88</v>
      </c>
      <c r="AB906">
        <v>10</v>
      </c>
      <c r="AC906">
        <v>4</v>
      </c>
      <c r="AD906">
        <v>82</v>
      </c>
      <c r="AE906">
        <v>58</v>
      </c>
      <c r="AF906">
        <v>43</v>
      </c>
      <c r="AG906">
        <v>12</v>
      </c>
      <c r="AH906">
        <v>11</v>
      </c>
      <c r="AI906">
        <v>5</v>
      </c>
      <c r="AJ906">
        <v>5</v>
      </c>
      <c r="AK906">
        <v>1</v>
      </c>
      <c r="AL906">
        <v>0</v>
      </c>
      <c r="AM906">
        <v>56</v>
      </c>
      <c r="AN906">
        <v>36</v>
      </c>
      <c r="AO906">
        <v>22</v>
      </c>
      <c r="AP906">
        <v>14</v>
      </c>
      <c r="AQ906">
        <v>10</v>
      </c>
      <c r="AR906">
        <v>2</v>
      </c>
      <c r="AS906">
        <v>4</v>
      </c>
      <c r="AT906">
        <v>108</v>
      </c>
      <c r="AU906">
        <v>527</v>
      </c>
      <c r="AV906">
        <v>155</v>
      </c>
      <c r="AW906">
        <v>343</v>
      </c>
      <c r="AY906">
        <v>104792</v>
      </c>
    </row>
    <row r="907" spans="1:51" x14ac:dyDescent="0.25">
      <c r="A907" t="s">
        <v>169</v>
      </c>
      <c r="B907" t="s">
        <v>170</v>
      </c>
      <c r="C907" t="s">
        <v>125</v>
      </c>
      <c r="D907">
        <v>64</v>
      </c>
      <c r="E907" t="s">
        <v>171</v>
      </c>
      <c r="F907">
        <v>20190121</v>
      </c>
      <c r="G907">
        <v>281</v>
      </c>
      <c r="H907">
        <v>106234</v>
      </c>
      <c r="J907" t="s">
        <v>143</v>
      </c>
      <c r="K907" t="s">
        <v>172</v>
      </c>
      <c r="L907" t="s">
        <v>101</v>
      </c>
      <c r="N907" t="s">
        <v>102</v>
      </c>
      <c r="O907" s="1">
        <v>253607118412</v>
      </c>
      <c r="P907">
        <v>200000</v>
      </c>
      <c r="Q907">
        <v>3</v>
      </c>
      <c r="S907" t="s">
        <v>163</v>
      </c>
      <c r="T907" t="s">
        <v>101</v>
      </c>
      <c r="V907" t="s">
        <v>164</v>
      </c>
      <c r="W907" s="1">
        <v>184339493498</v>
      </c>
      <c r="X907" t="s">
        <v>139</v>
      </c>
      <c r="Y907">
        <v>3</v>
      </c>
      <c r="Z907" t="s">
        <v>173</v>
      </c>
      <c r="AA907">
        <v>80</v>
      </c>
      <c r="AB907">
        <v>7</v>
      </c>
      <c r="AC907">
        <v>6</v>
      </c>
      <c r="AD907">
        <v>58</v>
      </c>
      <c r="AE907">
        <v>36</v>
      </c>
      <c r="AF907">
        <v>28</v>
      </c>
      <c r="AG907">
        <v>11</v>
      </c>
      <c r="AH907">
        <v>10</v>
      </c>
      <c r="AI907">
        <v>0</v>
      </c>
      <c r="AJ907">
        <v>1</v>
      </c>
      <c r="AK907">
        <v>7</v>
      </c>
      <c r="AL907">
        <v>0</v>
      </c>
      <c r="AM907">
        <v>55</v>
      </c>
      <c r="AN907">
        <v>35</v>
      </c>
      <c r="AO907">
        <v>25</v>
      </c>
      <c r="AP907">
        <v>10</v>
      </c>
      <c r="AQ907">
        <v>10</v>
      </c>
      <c r="AR907">
        <v>3</v>
      </c>
      <c r="AS907">
        <v>6</v>
      </c>
      <c r="AT907">
        <v>484</v>
      </c>
      <c r="AU907">
        <v>13</v>
      </c>
      <c r="AV907">
        <v>106</v>
      </c>
      <c r="AW907">
        <v>539</v>
      </c>
      <c r="AY907">
        <v>105777</v>
      </c>
    </row>
    <row r="908" spans="1:51" x14ac:dyDescent="0.25">
      <c r="A908" t="s">
        <v>174</v>
      </c>
      <c r="B908" t="s">
        <v>175</v>
      </c>
      <c r="C908" t="s">
        <v>125</v>
      </c>
      <c r="D908">
        <v>128</v>
      </c>
      <c r="E908" t="s">
        <v>176</v>
      </c>
      <c r="F908">
        <v>20190114</v>
      </c>
      <c r="G908">
        <v>104</v>
      </c>
      <c r="H908">
        <v>200000</v>
      </c>
      <c r="I908">
        <v>2</v>
      </c>
      <c r="K908" t="s">
        <v>163</v>
      </c>
      <c r="L908" t="s">
        <v>101</v>
      </c>
      <c r="N908" t="s">
        <v>164</v>
      </c>
      <c r="O908" s="1">
        <v>184339493498</v>
      </c>
      <c r="P908">
        <v>105963</v>
      </c>
      <c r="S908" t="s">
        <v>177</v>
      </c>
      <c r="T908" t="s">
        <v>101</v>
      </c>
      <c r="V908" t="s">
        <v>178</v>
      </c>
      <c r="W908" s="1">
        <v>268008213552</v>
      </c>
      <c r="X908" t="s">
        <v>179</v>
      </c>
      <c r="Y908">
        <v>3</v>
      </c>
      <c r="Z908" t="s">
        <v>106</v>
      </c>
      <c r="AA908">
        <v>78</v>
      </c>
      <c r="AB908">
        <v>10</v>
      </c>
      <c r="AC908">
        <v>3</v>
      </c>
      <c r="AD908">
        <v>54</v>
      </c>
      <c r="AE908">
        <v>35</v>
      </c>
      <c r="AF908">
        <v>30</v>
      </c>
      <c r="AG908">
        <v>12</v>
      </c>
      <c r="AH908">
        <v>10</v>
      </c>
      <c r="AI908">
        <v>0</v>
      </c>
      <c r="AJ908">
        <v>1</v>
      </c>
      <c r="AK908">
        <v>5</v>
      </c>
      <c r="AL908">
        <v>4</v>
      </c>
      <c r="AM908">
        <v>71</v>
      </c>
      <c r="AN908">
        <v>37</v>
      </c>
      <c r="AO908">
        <v>23</v>
      </c>
      <c r="AP908">
        <v>16</v>
      </c>
      <c r="AQ908">
        <v>10</v>
      </c>
      <c r="AR908">
        <v>8</v>
      </c>
      <c r="AS908">
        <v>11</v>
      </c>
      <c r="AT908">
        <v>106</v>
      </c>
      <c r="AU908">
        <v>539</v>
      </c>
      <c r="AV908">
        <v>199</v>
      </c>
      <c r="AW908">
        <v>253</v>
      </c>
      <c r="AX908">
        <v>104926</v>
      </c>
    </row>
    <row r="909" spans="1:51" x14ac:dyDescent="0.25">
      <c r="A909" t="s">
        <v>174</v>
      </c>
      <c r="B909" t="s">
        <v>175</v>
      </c>
      <c r="C909" t="s">
        <v>125</v>
      </c>
      <c r="D909">
        <v>128</v>
      </c>
      <c r="E909" t="s">
        <v>176</v>
      </c>
      <c r="F909">
        <v>20190114</v>
      </c>
      <c r="G909">
        <v>166</v>
      </c>
      <c r="H909">
        <v>111153</v>
      </c>
      <c r="K909" t="s">
        <v>180</v>
      </c>
      <c r="L909" t="s">
        <v>101</v>
      </c>
      <c r="N909" t="s">
        <v>127</v>
      </c>
      <c r="O909" s="1">
        <v>226940451745</v>
      </c>
      <c r="P909">
        <v>200000</v>
      </c>
      <c r="Q909">
        <v>2</v>
      </c>
      <c r="S909" t="s">
        <v>163</v>
      </c>
      <c r="T909" t="s">
        <v>101</v>
      </c>
      <c r="V909" t="s">
        <v>164</v>
      </c>
      <c r="W909" s="1">
        <v>184339493498</v>
      </c>
      <c r="X909" t="s">
        <v>181</v>
      </c>
      <c r="Y909">
        <v>3</v>
      </c>
      <c r="Z909" t="s">
        <v>111</v>
      </c>
      <c r="AA909">
        <v>75</v>
      </c>
      <c r="AB909">
        <v>11</v>
      </c>
      <c r="AC909">
        <v>5</v>
      </c>
      <c r="AD909">
        <v>70</v>
      </c>
      <c r="AE909">
        <v>52</v>
      </c>
      <c r="AF909">
        <v>44</v>
      </c>
      <c r="AG909">
        <v>8</v>
      </c>
      <c r="AH909">
        <v>11</v>
      </c>
      <c r="AI909">
        <v>0</v>
      </c>
      <c r="AJ909">
        <v>0</v>
      </c>
      <c r="AK909">
        <v>10</v>
      </c>
      <c r="AL909">
        <v>1</v>
      </c>
      <c r="AM909">
        <v>52</v>
      </c>
      <c r="AN909">
        <v>39</v>
      </c>
      <c r="AO909">
        <v>32</v>
      </c>
      <c r="AP909">
        <v>8</v>
      </c>
      <c r="AQ909">
        <v>10</v>
      </c>
      <c r="AR909">
        <v>0</v>
      </c>
      <c r="AS909">
        <v>1</v>
      </c>
      <c r="AT909">
        <v>170</v>
      </c>
      <c r="AU909">
        <v>312</v>
      </c>
      <c r="AV909">
        <v>106</v>
      </c>
      <c r="AW909">
        <v>539</v>
      </c>
      <c r="AY909">
        <v>200000</v>
      </c>
    </row>
    <row r="910" spans="1:51" x14ac:dyDescent="0.25">
      <c r="A910" t="s">
        <v>182</v>
      </c>
      <c r="B910" t="s">
        <v>183</v>
      </c>
      <c r="C910" t="s">
        <v>125</v>
      </c>
      <c r="D910">
        <v>64</v>
      </c>
      <c r="E910" t="s">
        <v>171</v>
      </c>
      <c r="F910">
        <v>20190225</v>
      </c>
      <c r="G910">
        <v>277</v>
      </c>
      <c r="H910">
        <v>126094</v>
      </c>
      <c r="I910">
        <v>7</v>
      </c>
      <c r="K910" t="s">
        <v>100</v>
      </c>
      <c r="L910" t="s">
        <v>101</v>
      </c>
      <c r="N910" t="s">
        <v>102</v>
      </c>
      <c r="O910" s="1">
        <v>213497604381</v>
      </c>
      <c r="P910">
        <v>105441</v>
      </c>
      <c r="S910" t="s">
        <v>184</v>
      </c>
      <c r="T910" t="s">
        <v>108</v>
      </c>
      <c r="V910" t="s">
        <v>135</v>
      </c>
      <c r="W910" s="1">
        <v>292265571526</v>
      </c>
      <c r="X910" t="s">
        <v>185</v>
      </c>
      <c r="Y910">
        <v>3</v>
      </c>
      <c r="Z910" t="s">
        <v>173</v>
      </c>
      <c r="AA910">
        <v>83</v>
      </c>
      <c r="AB910">
        <v>3</v>
      </c>
      <c r="AC910">
        <v>1</v>
      </c>
      <c r="AD910">
        <v>57</v>
      </c>
      <c r="AE910">
        <v>34</v>
      </c>
      <c r="AF910">
        <v>28</v>
      </c>
      <c r="AG910">
        <v>12</v>
      </c>
      <c r="AH910">
        <v>10</v>
      </c>
      <c r="AI910">
        <v>2</v>
      </c>
      <c r="AJ910">
        <v>3</v>
      </c>
      <c r="AK910">
        <v>7</v>
      </c>
      <c r="AL910">
        <v>1</v>
      </c>
      <c r="AM910">
        <v>73</v>
      </c>
      <c r="AN910">
        <v>46</v>
      </c>
      <c r="AO910">
        <v>28</v>
      </c>
      <c r="AP910">
        <v>11</v>
      </c>
      <c r="AQ910">
        <v>10</v>
      </c>
      <c r="AR910">
        <v>6</v>
      </c>
      <c r="AS910">
        <v>10</v>
      </c>
      <c r="AT910">
        <v>112</v>
      </c>
      <c r="AU910">
        <v>517</v>
      </c>
      <c r="AV910">
        <v>225</v>
      </c>
      <c r="AW910">
        <v>224</v>
      </c>
      <c r="AX910">
        <v>105138</v>
      </c>
    </row>
    <row r="911" spans="1:51" x14ac:dyDescent="0.25">
      <c r="A911" t="s">
        <v>182</v>
      </c>
      <c r="B911" t="s">
        <v>183</v>
      </c>
      <c r="C911" t="s">
        <v>125</v>
      </c>
      <c r="D911">
        <v>64</v>
      </c>
      <c r="E911" t="s">
        <v>171</v>
      </c>
      <c r="F911">
        <v>20190225</v>
      </c>
      <c r="G911">
        <v>289</v>
      </c>
      <c r="H911">
        <v>126094</v>
      </c>
      <c r="I911">
        <v>7</v>
      </c>
      <c r="K911" t="s">
        <v>100</v>
      </c>
      <c r="L911" t="s">
        <v>101</v>
      </c>
      <c r="N911" t="s">
        <v>102</v>
      </c>
      <c r="O911" s="1">
        <v>213497604381</v>
      </c>
      <c r="P911">
        <v>105166</v>
      </c>
      <c r="Q911">
        <v>11</v>
      </c>
      <c r="S911" t="s">
        <v>186</v>
      </c>
      <c r="T911" t="s">
        <v>101</v>
      </c>
      <c r="U911">
        <v>180</v>
      </c>
      <c r="V911" t="s">
        <v>164</v>
      </c>
      <c r="W911" s="1">
        <v>306967830253</v>
      </c>
      <c r="X911" t="s">
        <v>185</v>
      </c>
      <c r="Y911">
        <v>3</v>
      </c>
      <c r="Z911" t="s">
        <v>187</v>
      </c>
      <c r="AA911">
        <v>79</v>
      </c>
      <c r="AB911">
        <v>2</v>
      </c>
      <c r="AC911">
        <v>1</v>
      </c>
      <c r="AD911">
        <v>57</v>
      </c>
      <c r="AE911">
        <v>33</v>
      </c>
      <c r="AF911">
        <v>29</v>
      </c>
      <c r="AG911">
        <v>11</v>
      </c>
      <c r="AH911">
        <v>10</v>
      </c>
      <c r="AI911">
        <v>2</v>
      </c>
      <c r="AJ911">
        <v>3</v>
      </c>
      <c r="AK911">
        <v>1</v>
      </c>
      <c r="AL911">
        <v>7</v>
      </c>
      <c r="AM911">
        <v>63</v>
      </c>
      <c r="AN911">
        <v>34</v>
      </c>
      <c r="AO911">
        <v>23</v>
      </c>
      <c r="AP911">
        <v>9</v>
      </c>
      <c r="AQ911">
        <v>10</v>
      </c>
      <c r="AR911">
        <v>3</v>
      </c>
      <c r="AS911">
        <v>7</v>
      </c>
      <c r="AT911">
        <v>112</v>
      </c>
      <c r="AU911">
        <v>517</v>
      </c>
      <c r="AV911">
        <v>123</v>
      </c>
      <c r="AW911">
        <v>468</v>
      </c>
      <c r="AX911">
        <v>111575</v>
      </c>
    </row>
    <row r="912" spans="1:51" x14ac:dyDescent="0.25">
      <c r="A912" t="s">
        <v>182</v>
      </c>
      <c r="B912" t="s">
        <v>183</v>
      </c>
      <c r="C912" t="s">
        <v>125</v>
      </c>
      <c r="D912">
        <v>64</v>
      </c>
      <c r="E912" t="s">
        <v>171</v>
      </c>
      <c r="F912">
        <v>20190225</v>
      </c>
      <c r="G912">
        <v>295</v>
      </c>
      <c r="H912">
        <v>126094</v>
      </c>
      <c r="I912">
        <v>7</v>
      </c>
      <c r="K912" t="s">
        <v>100</v>
      </c>
      <c r="L912" t="s">
        <v>101</v>
      </c>
      <c r="N912" t="s">
        <v>102</v>
      </c>
      <c r="O912" s="1">
        <v>213497604381</v>
      </c>
      <c r="P912">
        <v>106109</v>
      </c>
      <c r="Q912">
        <v>13</v>
      </c>
      <c r="S912" t="s">
        <v>188</v>
      </c>
      <c r="T912" t="s">
        <v>108</v>
      </c>
      <c r="V912" t="s">
        <v>135</v>
      </c>
      <c r="W912" s="1">
        <v>261382614648</v>
      </c>
      <c r="X912" t="s">
        <v>119</v>
      </c>
      <c r="Y912">
        <v>3</v>
      </c>
      <c r="Z912" t="s">
        <v>189</v>
      </c>
      <c r="AA912">
        <v>66</v>
      </c>
      <c r="AB912">
        <v>3</v>
      </c>
      <c r="AC912">
        <v>0</v>
      </c>
      <c r="AD912">
        <v>49</v>
      </c>
      <c r="AE912">
        <v>32</v>
      </c>
      <c r="AF912">
        <v>26</v>
      </c>
      <c r="AG912">
        <v>11</v>
      </c>
      <c r="AH912">
        <v>9</v>
      </c>
      <c r="AI912">
        <v>0</v>
      </c>
      <c r="AJ912">
        <v>0</v>
      </c>
      <c r="AK912">
        <v>7</v>
      </c>
      <c r="AL912">
        <v>4</v>
      </c>
      <c r="AM912">
        <v>64</v>
      </c>
      <c r="AN912">
        <v>31</v>
      </c>
      <c r="AO912">
        <v>22</v>
      </c>
      <c r="AP912">
        <v>14</v>
      </c>
      <c r="AQ912">
        <v>10</v>
      </c>
      <c r="AR912">
        <v>7</v>
      </c>
      <c r="AS912">
        <v>10</v>
      </c>
      <c r="AT912">
        <v>112</v>
      </c>
      <c r="AU912">
        <v>517</v>
      </c>
      <c r="AV912">
        <v>134</v>
      </c>
      <c r="AW912">
        <v>433</v>
      </c>
      <c r="AX912">
        <v>100644</v>
      </c>
    </row>
    <row r="913" spans="1:51" x14ac:dyDescent="0.25">
      <c r="A913" t="s">
        <v>182</v>
      </c>
      <c r="B913" t="s">
        <v>183</v>
      </c>
      <c r="C913" t="s">
        <v>125</v>
      </c>
      <c r="D913">
        <v>64</v>
      </c>
      <c r="E913" t="s">
        <v>171</v>
      </c>
      <c r="F913">
        <v>20190225</v>
      </c>
      <c r="G913">
        <v>298</v>
      </c>
      <c r="H913">
        <v>126094</v>
      </c>
      <c r="I913">
        <v>7</v>
      </c>
      <c r="K913" t="s">
        <v>100</v>
      </c>
      <c r="L913" t="s">
        <v>101</v>
      </c>
      <c r="N913" t="s">
        <v>102</v>
      </c>
      <c r="O913" s="1">
        <v>213497604381</v>
      </c>
      <c r="P913">
        <v>105554</v>
      </c>
      <c r="S913" t="s">
        <v>190</v>
      </c>
      <c r="T913" t="s">
        <v>101</v>
      </c>
      <c r="U913">
        <v>175</v>
      </c>
      <c r="V913" t="s">
        <v>191</v>
      </c>
      <c r="W913" s="1">
        <v>287611225188</v>
      </c>
      <c r="X913" t="s">
        <v>192</v>
      </c>
      <c r="Y913">
        <v>3</v>
      </c>
      <c r="Z913" t="s">
        <v>193</v>
      </c>
      <c r="AA913">
        <v>63</v>
      </c>
      <c r="AB913">
        <v>1</v>
      </c>
      <c r="AC913">
        <v>2</v>
      </c>
      <c r="AD913">
        <v>49</v>
      </c>
      <c r="AE913">
        <v>35</v>
      </c>
      <c r="AF913">
        <v>26</v>
      </c>
      <c r="AG913">
        <v>8</v>
      </c>
      <c r="AH913">
        <v>8</v>
      </c>
      <c r="AI913">
        <v>0</v>
      </c>
      <c r="AJ913">
        <v>1</v>
      </c>
      <c r="AK913">
        <v>0</v>
      </c>
      <c r="AL913">
        <v>2</v>
      </c>
      <c r="AM913">
        <v>45</v>
      </c>
      <c r="AN913">
        <v>28</v>
      </c>
      <c r="AO913">
        <v>16</v>
      </c>
      <c r="AP913">
        <v>3</v>
      </c>
      <c r="AQ913">
        <v>8</v>
      </c>
      <c r="AR913">
        <v>1</v>
      </c>
      <c r="AS913">
        <v>6</v>
      </c>
      <c r="AT913">
        <v>112</v>
      </c>
      <c r="AU913">
        <v>517</v>
      </c>
      <c r="AV913">
        <v>105</v>
      </c>
      <c r="AW913">
        <v>546</v>
      </c>
      <c r="AX913">
        <v>100644</v>
      </c>
    </row>
    <row r="914" spans="1:51" x14ac:dyDescent="0.25">
      <c r="A914" t="s">
        <v>182</v>
      </c>
      <c r="B914" t="s">
        <v>183</v>
      </c>
      <c r="C914" t="s">
        <v>125</v>
      </c>
      <c r="D914">
        <v>64</v>
      </c>
      <c r="E914" t="s">
        <v>171</v>
      </c>
      <c r="F914">
        <v>20190225</v>
      </c>
      <c r="G914">
        <v>300</v>
      </c>
      <c r="H914">
        <v>106378</v>
      </c>
      <c r="I914">
        <v>1</v>
      </c>
      <c r="K914" t="s">
        <v>194</v>
      </c>
      <c r="L914" t="s">
        <v>101</v>
      </c>
      <c r="N914" t="s">
        <v>191</v>
      </c>
      <c r="O914" s="1">
        <v>241314168378</v>
      </c>
      <c r="P914">
        <v>126094</v>
      </c>
      <c r="Q914">
        <v>7</v>
      </c>
      <c r="S914" t="s">
        <v>100</v>
      </c>
      <c r="T914" t="s">
        <v>101</v>
      </c>
      <c r="V914" t="s">
        <v>102</v>
      </c>
      <c r="W914" s="1">
        <v>213497604381</v>
      </c>
      <c r="X914" t="s">
        <v>195</v>
      </c>
      <c r="Y914">
        <v>3</v>
      </c>
      <c r="Z914" t="s">
        <v>196</v>
      </c>
      <c r="AA914">
        <v>54</v>
      </c>
      <c r="AB914">
        <v>9</v>
      </c>
      <c r="AC914">
        <v>1</v>
      </c>
      <c r="AD914">
        <v>44</v>
      </c>
      <c r="AE914">
        <v>29</v>
      </c>
      <c r="AF914">
        <v>26</v>
      </c>
      <c r="AG914">
        <v>10</v>
      </c>
      <c r="AH914">
        <v>9</v>
      </c>
      <c r="AI914">
        <v>0</v>
      </c>
      <c r="AJ914">
        <v>0</v>
      </c>
      <c r="AK914">
        <v>2</v>
      </c>
      <c r="AL914">
        <v>2</v>
      </c>
      <c r="AM914">
        <v>50</v>
      </c>
      <c r="AN914">
        <v>32</v>
      </c>
      <c r="AO914">
        <v>22</v>
      </c>
      <c r="AP914">
        <v>6</v>
      </c>
      <c r="AQ914">
        <v>8</v>
      </c>
      <c r="AR914">
        <v>3</v>
      </c>
      <c r="AS914">
        <v>6</v>
      </c>
      <c r="AT914">
        <v>27</v>
      </c>
      <c r="AU914">
        <v>1440</v>
      </c>
      <c r="AV914">
        <v>112</v>
      </c>
      <c r="AW914">
        <v>517</v>
      </c>
      <c r="AX914">
        <v>100644</v>
      </c>
    </row>
    <row r="915" spans="1:51" x14ac:dyDescent="0.25">
      <c r="A915" t="s">
        <v>197</v>
      </c>
      <c r="B915" t="s">
        <v>198</v>
      </c>
      <c r="C915" t="s">
        <v>125</v>
      </c>
      <c r="D915">
        <v>64</v>
      </c>
      <c r="E915" t="s">
        <v>171</v>
      </c>
      <c r="F915">
        <v>20190311</v>
      </c>
      <c r="G915">
        <v>273</v>
      </c>
      <c r="H915">
        <v>126610</v>
      </c>
      <c r="I915">
        <v>6</v>
      </c>
      <c r="K915" t="s">
        <v>199</v>
      </c>
      <c r="L915" t="s">
        <v>101</v>
      </c>
      <c r="N915" t="s">
        <v>121</v>
      </c>
      <c r="O915" s="1">
        <v>229103353867</v>
      </c>
      <c r="P915">
        <v>106075</v>
      </c>
      <c r="S915" t="s">
        <v>151</v>
      </c>
      <c r="T915" t="s">
        <v>101</v>
      </c>
      <c r="V915" t="s">
        <v>152</v>
      </c>
      <c r="W915" s="1">
        <v>263463381246</v>
      </c>
      <c r="X915" t="s">
        <v>200</v>
      </c>
      <c r="Y915">
        <v>3</v>
      </c>
      <c r="Z915" t="s">
        <v>173</v>
      </c>
      <c r="AA915">
        <v>61</v>
      </c>
      <c r="AB915">
        <v>0</v>
      </c>
      <c r="AC915">
        <v>1</v>
      </c>
      <c r="AD915">
        <v>41</v>
      </c>
      <c r="AE915">
        <v>23</v>
      </c>
      <c r="AF915">
        <v>16</v>
      </c>
      <c r="AG915">
        <v>14</v>
      </c>
      <c r="AH915">
        <v>7</v>
      </c>
      <c r="AI915">
        <v>0</v>
      </c>
      <c r="AJ915">
        <v>0</v>
      </c>
      <c r="AK915">
        <v>0</v>
      </c>
      <c r="AL915">
        <v>2</v>
      </c>
      <c r="AM915">
        <v>51</v>
      </c>
      <c r="AN915">
        <v>35</v>
      </c>
      <c r="AO915">
        <v>17</v>
      </c>
      <c r="AP915">
        <v>5</v>
      </c>
      <c r="AQ915">
        <v>7</v>
      </c>
      <c r="AR915">
        <v>2</v>
      </c>
      <c r="AS915">
        <v>7</v>
      </c>
      <c r="AT915">
        <v>57</v>
      </c>
      <c r="AU915">
        <v>895</v>
      </c>
      <c r="AV915">
        <v>116</v>
      </c>
      <c r="AW915">
        <v>507</v>
      </c>
      <c r="AX915">
        <v>100644</v>
      </c>
    </row>
    <row r="916" spans="1:51" x14ac:dyDescent="0.25">
      <c r="A916" t="s">
        <v>197</v>
      </c>
      <c r="B916" t="s">
        <v>198</v>
      </c>
      <c r="C916" t="s">
        <v>125</v>
      </c>
      <c r="D916">
        <v>64</v>
      </c>
      <c r="E916" t="s">
        <v>171</v>
      </c>
      <c r="F916">
        <v>20190311</v>
      </c>
      <c r="G916">
        <v>285</v>
      </c>
      <c r="H916">
        <v>105676</v>
      </c>
      <c r="I916">
        <v>1</v>
      </c>
      <c r="K916" t="s">
        <v>201</v>
      </c>
      <c r="L916" t="s">
        <v>101</v>
      </c>
      <c r="M916">
        <v>163</v>
      </c>
      <c r="N916" t="s">
        <v>178</v>
      </c>
      <c r="O916" s="1">
        <v>28257357974</v>
      </c>
      <c r="P916">
        <v>106148</v>
      </c>
      <c r="S916" t="s">
        <v>153</v>
      </c>
      <c r="T916" t="s">
        <v>101</v>
      </c>
      <c r="V916" t="s">
        <v>154</v>
      </c>
      <c r="W916" s="1">
        <v>259657768652</v>
      </c>
      <c r="X916" t="s">
        <v>202</v>
      </c>
      <c r="Y916">
        <v>3</v>
      </c>
      <c r="Z916" t="s">
        <v>173</v>
      </c>
      <c r="AA916">
        <v>66</v>
      </c>
      <c r="AB916">
        <v>8</v>
      </c>
      <c r="AC916">
        <v>4</v>
      </c>
      <c r="AD916">
        <v>50</v>
      </c>
      <c r="AE916">
        <v>28</v>
      </c>
      <c r="AF916">
        <v>23</v>
      </c>
      <c r="AG916">
        <v>9</v>
      </c>
      <c r="AH916">
        <v>9</v>
      </c>
      <c r="AI916">
        <v>3</v>
      </c>
      <c r="AJ916">
        <v>5</v>
      </c>
      <c r="AK916">
        <v>2</v>
      </c>
      <c r="AL916">
        <v>5</v>
      </c>
      <c r="AM916">
        <v>53</v>
      </c>
      <c r="AN916">
        <v>25</v>
      </c>
      <c r="AO916">
        <v>14</v>
      </c>
      <c r="AP916">
        <v>11</v>
      </c>
      <c r="AQ916">
        <v>8</v>
      </c>
      <c r="AR916">
        <v>3</v>
      </c>
      <c r="AS916">
        <v>8</v>
      </c>
      <c r="AT916">
        <v>21</v>
      </c>
      <c r="AU916">
        <v>1650</v>
      </c>
      <c r="AV916">
        <v>111</v>
      </c>
      <c r="AW916">
        <v>517</v>
      </c>
      <c r="AY916">
        <v>106426</v>
      </c>
    </row>
    <row r="917" spans="1:51" x14ac:dyDescent="0.25">
      <c r="A917" t="s">
        <v>197</v>
      </c>
      <c r="B917" t="s">
        <v>198</v>
      </c>
      <c r="C917" t="s">
        <v>125</v>
      </c>
      <c r="D917">
        <v>64</v>
      </c>
      <c r="E917" t="s">
        <v>171</v>
      </c>
      <c r="F917">
        <v>20190311</v>
      </c>
      <c r="G917">
        <v>287</v>
      </c>
      <c r="H917">
        <v>126610</v>
      </c>
      <c r="I917">
        <v>6</v>
      </c>
      <c r="K917" t="s">
        <v>199</v>
      </c>
      <c r="L917" t="s">
        <v>101</v>
      </c>
      <c r="N917" t="s">
        <v>121</v>
      </c>
      <c r="O917" s="1">
        <v>229103353867</v>
      </c>
      <c r="P917">
        <v>105376</v>
      </c>
      <c r="Q917">
        <v>10</v>
      </c>
      <c r="S917" t="s">
        <v>129</v>
      </c>
      <c r="T917" t="s">
        <v>101</v>
      </c>
      <c r="U917">
        <v>185</v>
      </c>
      <c r="V917" t="s">
        <v>104</v>
      </c>
      <c r="W917" s="1">
        <v>296536618754</v>
      </c>
      <c r="X917" t="s">
        <v>203</v>
      </c>
      <c r="Y917">
        <v>3</v>
      </c>
      <c r="Z917" t="s">
        <v>187</v>
      </c>
      <c r="AA917">
        <v>77</v>
      </c>
      <c r="AB917">
        <v>6</v>
      </c>
      <c r="AC917">
        <v>3</v>
      </c>
      <c r="AD917">
        <v>60</v>
      </c>
      <c r="AE917">
        <v>27</v>
      </c>
      <c r="AF917">
        <v>21</v>
      </c>
      <c r="AG917">
        <v>18</v>
      </c>
      <c r="AH917">
        <v>10</v>
      </c>
      <c r="AI917">
        <v>2</v>
      </c>
      <c r="AJ917">
        <v>4</v>
      </c>
      <c r="AK917">
        <v>3</v>
      </c>
      <c r="AL917">
        <v>4</v>
      </c>
      <c r="AM917">
        <v>68</v>
      </c>
      <c r="AN917">
        <v>38</v>
      </c>
      <c r="AO917">
        <v>25</v>
      </c>
      <c r="AP917">
        <v>12</v>
      </c>
      <c r="AQ917">
        <v>11</v>
      </c>
      <c r="AR917">
        <v>4</v>
      </c>
      <c r="AS917">
        <v>9</v>
      </c>
      <c r="AT917">
        <v>57</v>
      </c>
      <c r="AU917">
        <v>895</v>
      </c>
      <c r="AV917">
        <v>85</v>
      </c>
      <c r="AW917">
        <v>640</v>
      </c>
      <c r="AY917">
        <v>104527</v>
      </c>
    </row>
    <row r="918" spans="1:51" x14ac:dyDescent="0.25">
      <c r="A918" t="s">
        <v>197</v>
      </c>
      <c r="B918" t="s">
        <v>198</v>
      </c>
      <c r="C918" t="s">
        <v>125</v>
      </c>
      <c r="D918">
        <v>64</v>
      </c>
      <c r="E918" t="s">
        <v>171</v>
      </c>
      <c r="F918">
        <v>20190311</v>
      </c>
      <c r="G918">
        <v>293</v>
      </c>
      <c r="H918">
        <v>105676</v>
      </c>
      <c r="I918">
        <v>1</v>
      </c>
      <c r="K918" t="s">
        <v>201</v>
      </c>
      <c r="L918" t="s">
        <v>101</v>
      </c>
      <c r="M918">
        <v>163</v>
      </c>
      <c r="N918" t="s">
        <v>178</v>
      </c>
      <c r="O918" s="1">
        <v>28257357974</v>
      </c>
      <c r="P918">
        <v>134770</v>
      </c>
      <c r="Q918">
        <v>15</v>
      </c>
      <c r="S918" t="s">
        <v>204</v>
      </c>
      <c r="T918" t="s">
        <v>101</v>
      </c>
      <c r="V918" t="s">
        <v>205</v>
      </c>
      <c r="W918" s="1">
        <v>202162902122</v>
      </c>
      <c r="X918" t="s">
        <v>206</v>
      </c>
      <c r="Y918">
        <v>3</v>
      </c>
      <c r="Z918" t="s">
        <v>187</v>
      </c>
      <c r="AA918">
        <v>128</v>
      </c>
      <c r="AB918">
        <v>10</v>
      </c>
      <c r="AC918">
        <v>3</v>
      </c>
      <c r="AD918">
        <v>91</v>
      </c>
      <c r="AE918">
        <v>52</v>
      </c>
      <c r="AF918">
        <v>39</v>
      </c>
      <c r="AG918">
        <v>23</v>
      </c>
      <c r="AH918">
        <v>12</v>
      </c>
      <c r="AI918">
        <v>8</v>
      </c>
      <c r="AJ918">
        <v>10</v>
      </c>
      <c r="AK918">
        <v>3</v>
      </c>
      <c r="AL918">
        <v>4</v>
      </c>
      <c r="AM918">
        <v>101</v>
      </c>
      <c r="AN918">
        <v>64</v>
      </c>
      <c r="AO918">
        <v>45</v>
      </c>
      <c r="AP918">
        <v>17</v>
      </c>
      <c r="AQ918">
        <v>12</v>
      </c>
      <c r="AR918">
        <v>8</v>
      </c>
      <c r="AS918">
        <v>10</v>
      </c>
      <c r="AT918">
        <v>21</v>
      </c>
      <c r="AU918">
        <v>1650</v>
      </c>
      <c r="AV918">
        <v>94</v>
      </c>
      <c r="AW918">
        <v>617</v>
      </c>
      <c r="AY918">
        <v>105777</v>
      </c>
    </row>
    <row r="919" spans="1:51" x14ac:dyDescent="0.25">
      <c r="A919" t="s">
        <v>197</v>
      </c>
      <c r="B919" t="s">
        <v>198</v>
      </c>
      <c r="C919" t="s">
        <v>125</v>
      </c>
      <c r="D919">
        <v>64</v>
      </c>
      <c r="E919" t="s">
        <v>171</v>
      </c>
      <c r="F919">
        <v>20190311</v>
      </c>
      <c r="G919">
        <v>294</v>
      </c>
      <c r="H919">
        <v>126610</v>
      </c>
      <c r="I919">
        <v>6</v>
      </c>
      <c r="K919" t="s">
        <v>199</v>
      </c>
      <c r="L919" t="s">
        <v>101</v>
      </c>
      <c r="N919" t="s">
        <v>121</v>
      </c>
      <c r="O919" s="1">
        <v>229103353867</v>
      </c>
      <c r="P919">
        <v>132283</v>
      </c>
      <c r="S919" t="s">
        <v>207</v>
      </c>
      <c r="T919" t="s">
        <v>101</v>
      </c>
      <c r="V919" t="s">
        <v>121</v>
      </c>
      <c r="W919" s="1">
        <v>23832991102</v>
      </c>
      <c r="X919" t="s">
        <v>139</v>
      </c>
      <c r="Y919">
        <v>3</v>
      </c>
      <c r="Z919" t="s">
        <v>189</v>
      </c>
      <c r="AA919">
        <v>91</v>
      </c>
      <c r="AB919">
        <v>2</v>
      </c>
      <c r="AC919">
        <v>2</v>
      </c>
      <c r="AD919">
        <v>54</v>
      </c>
      <c r="AE919">
        <v>29</v>
      </c>
      <c r="AF919">
        <v>27</v>
      </c>
      <c r="AG919">
        <v>13</v>
      </c>
      <c r="AH919">
        <v>10</v>
      </c>
      <c r="AI919">
        <v>0</v>
      </c>
      <c r="AJ919">
        <v>0</v>
      </c>
      <c r="AK919">
        <v>0</v>
      </c>
      <c r="AL919">
        <v>1</v>
      </c>
      <c r="AM919">
        <v>74</v>
      </c>
      <c r="AN919">
        <v>46</v>
      </c>
      <c r="AO919">
        <v>29</v>
      </c>
      <c r="AP919">
        <v>16</v>
      </c>
      <c r="AQ919">
        <v>10</v>
      </c>
      <c r="AR919">
        <v>6</v>
      </c>
      <c r="AS919">
        <v>8</v>
      </c>
      <c r="AT919">
        <v>57</v>
      </c>
      <c r="AU919">
        <v>895</v>
      </c>
      <c r="AV919">
        <v>107</v>
      </c>
      <c r="AW919">
        <v>528</v>
      </c>
      <c r="AY919">
        <v>200000</v>
      </c>
    </row>
    <row r="920" spans="1:51" x14ac:dyDescent="0.25">
      <c r="A920" t="s">
        <v>197</v>
      </c>
      <c r="B920" t="s">
        <v>198</v>
      </c>
      <c r="C920" t="s">
        <v>125</v>
      </c>
      <c r="D920">
        <v>64</v>
      </c>
      <c r="E920" t="s">
        <v>171</v>
      </c>
      <c r="F920">
        <v>20190311</v>
      </c>
      <c r="G920">
        <v>297</v>
      </c>
      <c r="H920">
        <v>106099</v>
      </c>
      <c r="J920" t="s">
        <v>143</v>
      </c>
      <c r="K920" t="s">
        <v>208</v>
      </c>
      <c r="L920" t="s">
        <v>101</v>
      </c>
      <c r="N920" t="s">
        <v>121</v>
      </c>
      <c r="O920" s="1">
        <v>262340862423</v>
      </c>
      <c r="P920">
        <v>105676</v>
      </c>
      <c r="Q920">
        <v>1</v>
      </c>
      <c r="S920" t="s">
        <v>201</v>
      </c>
      <c r="T920" t="s">
        <v>101</v>
      </c>
      <c r="U920">
        <v>163</v>
      </c>
      <c r="V920" t="s">
        <v>178</v>
      </c>
      <c r="W920" s="1">
        <v>28257357974</v>
      </c>
      <c r="X920" t="s">
        <v>209</v>
      </c>
      <c r="Y920">
        <v>3</v>
      </c>
      <c r="Z920" t="s">
        <v>189</v>
      </c>
      <c r="AA920">
        <v>106</v>
      </c>
      <c r="AB920">
        <v>2</v>
      </c>
      <c r="AC920">
        <v>6</v>
      </c>
      <c r="AD920">
        <v>83</v>
      </c>
      <c r="AE920">
        <v>41</v>
      </c>
      <c r="AF920">
        <v>28</v>
      </c>
      <c r="AG920">
        <v>23</v>
      </c>
      <c r="AH920">
        <v>13</v>
      </c>
      <c r="AI920">
        <v>4</v>
      </c>
      <c r="AJ920">
        <v>7</v>
      </c>
      <c r="AK920">
        <v>5</v>
      </c>
      <c r="AL920">
        <v>8</v>
      </c>
      <c r="AM920">
        <v>78</v>
      </c>
      <c r="AN920">
        <v>44</v>
      </c>
      <c r="AO920">
        <v>31</v>
      </c>
      <c r="AP920">
        <v>14</v>
      </c>
      <c r="AQ920">
        <v>12</v>
      </c>
      <c r="AR920">
        <v>6</v>
      </c>
      <c r="AS920">
        <v>10</v>
      </c>
      <c r="AT920">
        <v>168</v>
      </c>
      <c r="AU920">
        <v>316</v>
      </c>
      <c r="AV920">
        <v>21</v>
      </c>
      <c r="AW920">
        <v>1650</v>
      </c>
      <c r="AX920">
        <v>200000</v>
      </c>
    </row>
    <row r="921" spans="1:51" x14ac:dyDescent="0.25">
      <c r="A921" t="s">
        <v>197</v>
      </c>
      <c r="B921" t="s">
        <v>198</v>
      </c>
      <c r="C921" t="s">
        <v>125</v>
      </c>
      <c r="D921">
        <v>64</v>
      </c>
      <c r="E921" t="s">
        <v>171</v>
      </c>
      <c r="F921">
        <v>20190311</v>
      </c>
      <c r="G921">
        <v>298</v>
      </c>
      <c r="H921">
        <v>126610</v>
      </c>
      <c r="I921">
        <v>6</v>
      </c>
      <c r="K921" t="s">
        <v>199</v>
      </c>
      <c r="L921" t="s">
        <v>101</v>
      </c>
      <c r="N921" t="s">
        <v>121</v>
      </c>
      <c r="O921" s="1">
        <v>229103353867</v>
      </c>
      <c r="P921">
        <v>105819</v>
      </c>
      <c r="Q921">
        <v>12</v>
      </c>
      <c r="S921" t="s">
        <v>210</v>
      </c>
      <c r="T921" t="s">
        <v>101</v>
      </c>
      <c r="V921" t="s">
        <v>150</v>
      </c>
      <c r="W921" s="1">
        <v>275975359343</v>
      </c>
      <c r="X921" t="s">
        <v>211</v>
      </c>
      <c r="Y921">
        <v>3</v>
      </c>
      <c r="Z921" t="s">
        <v>193</v>
      </c>
      <c r="AA921">
        <v>91</v>
      </c>
      <c r="AB921">
        <v>7</v>
      </c>
      <c r="AC921">
        <v>3</v>
      </c>
      <c r="AD921">
        <v>57</v>
      </c>
      <c r="AE921">
        <v>25</v>
      </c>
      <c r="AF921">
        <v>20</v>
      </c>
      <c r="AG921">
        <v>25</v>
      </c>
      <c r="AH921">
        <v>10</v>
      </c>
      <c r="AI921">
        <v>0</v>
      </c>
      <c r="AJ921">
        <v>0</v>
      </c>
      <c r="AK921">
        <v>0</v>
      </c>
      <c r="AL921">
        <v>5</v>
      </c>
      <c r="AM921">
        <v>78</v>
      </c>
      <c r="AN921">
        <v>43</v>
      </c>
      <c r="AO921">
        <v>28</v>
      </c>
      <c r="AP921">
        <v>16</v>
      </c>
      <c r="AQ921">
        <v>9</v>
      </c>
      <c r="AR921">
        <v>7</v>
      </c>
      <c r="AS921">
        <v>9</v>
      </c>
      <c r="AT921">
        <v>57</v>
      </c>
      <c r="AU921">
        <v>895</v>
      </c>
      <c r="AV921">
        <v>88</v>
      </c>
      <c r="AW921">
        <v>638</v>
      </c>
      <c r="AX921">
        <v>200000</v>
      </c>
    </row>
    <row r="922" spans="1:51" x14ac:dyDescent="0.25">
      <c r="A922" t="s">
        <v>197</v>
      </c>
      <c r="B922" t="s">
        <v>198</v>
      </c>
      <c r="C922" t="s">
        <v>125</v>
      </c>
      <c r="D922">
        <v>64</v>
      </c>
      <c r="E922" t="s">
        <v>171</v>
      </c>
      <c r="F922">
        <v>20190311</v>
      </c>
      <c r="G922">
        <v>300</v>
      </c>
      <c r="H922">
        <v>126610</v>
      </c>
      <c r="I922">
        <v>6</v>
      </c>
      <c r="K922" t="s">
        <v>199</v>
      </c>
      <c r="L922" t="s">
        <v>101</v>
      </c>
      <c r="N922" t="s">
        <v>121</v>
      </c>
      <c r="O922" s="1">
        <v>229103353867</v>
      </c>
      <c r="P922">
        <v>105062</v>
      </c>
      <c r="Q922">
        <v>4</v>
      </c>
      <c r="S922" t="s">
        <v>212</v>
      </c>
      <c r="T922" t="s">
        <v>101</v>
      </c>
      <c r="U922">
        <v>183</v>
      </c>
      <c r="V922" t="s">
        <v>213</v>
      </c>
      <c r="W922" s="1">
        <v>312060232717</v>
      </c>
      <c r="X922" t="s">
        <v>214</v>
      </c>
      <c r="Y922">
        <v>3</v>
      </c>
      <c r="Z922" t="s">
        <v>196</v>
      </c>
      <c r="AA922">
        <v>170</v>
      </c>
      <c r="AB922">
        <v>12</v>
      </c>
      <c r="AC922">
        <v>8</v>
      </c>
      <c r="AD922">
        <v>137</v>
      </c>
      <c r="AE922">
        <v>68</v>
      </c>
      <c r="AF922">
        <v>51</v>
      </c>
      <c r="AG922">
        <v>35</v>
      </c>
      <c r="AH922">
        <v>16</v>
      </c>
      <c r="AI922">
        <v>13</v>
      </c>
      <c r="AJ922">
        <v>16</v>
      </c>
      <c r="AK922">
        <v>4</v>
      </c>
      <c r="AL922">
        <v>1</v>
      </c>
      <c r="AM922">
        <v>103</v>
      </c>
      <c r="AN922">
        <v>70</v>
      </c>
      <c r="AO922">
        <v>52</v>
      </c>
      <c r="AP922">
        <v>21</v>
      </c>
      <c r="AQ922">
        <v>17</v>
      </c>
      <c r="AR922">
        <v>1</v>
      </c>
      <c r="AS922">
        <v>3</v>
      </c>
      <c r="AT922">
        <v>57</v>
      </c>
      <c r="AU922">
        <v>895</v>
      </c>
      <c r="AV922">
        <v>43</v>
      </c>
      <c r="AW922">
        <v>1075</v>
      </c>
      <c r="AY922">
        <v>133430</v>
      </c>
    </row>
    <row r="923" spans="1:51" x14ac:dyDescent="0.25">
      <c r="A923" t="s">
        <v>215</v>
      </c>
      <c r="B923" t="s">
        <v>216</v>
      </c>
      <c r="C923" t="s">
        <v>125</v>
      </c>
      <c r="D923">
        <v>32</v>
      </c>
      <c r="E923" t="s">
        <v>99</v>
      </c>
      <c r="F923">
        <v>20190107</v>
      </c>
      <c r="G923">
        <v>245</v>
      </c>
      <c r="H923">
        <v>106426</v>
      </c>
      <c r="I923">
        <v>8</v>
      </c>
      <c r="K923" t="s">
        <v>217</v>
      </c>
      <c r="L923" t="s">
        <v>101</v>
      </c>
      <c r="N923" t="s">
        <v>218</v>
      </c>
      <c r="O923" s="1">
        <v>226064339493</v>
      </c>
      <c r="P923">
        <v>105155</v>
      </c>
      <c r="S923" t="s">
        <v>219</v>
      </c>
      <c r="T923" t="s">
        <v>101</v>
      </c>
      <c r="U923">
        <v>180</v>
      </c>
      <c r="V923" t="s">
        <v>220</v>
      </c>
      <c r="W923" s="1">
        <v>306146475017</v>
      </c>
      <c r="X923" t="s">
        <v>221</v>
      </c>
      <c r="Y923">
        <v>3</v>
      </c>
      <c r="Z923" t="s">
        <v>106</v>
      </c>
      <c r="AA923">
        <v>61</v>
      </c>
      <c r="AB923">
        <v>6</v>
      </c>
      <c r="AC923">
        <v>1</v>
      </c>
      <c r="AD923">
        <v>47</v>
      </c>
      <c r="AE923">
        <v>27</v>
      </c>
      <c r="AF923">
        <v>20</v>
      </c>
      <c r="AG923">
        <v>12</v>
      </c>
      <c r="AH923">
        <v>9</v>
      </c>
      <c r="AI923">
        <v>0</v>
      </c>
      <c r="AJ923">
        <v>1</v>
      </c>
      <c r="AK923">
        <v>3</v>
      </c>
      <c r="AL923">
        <v>5</v>
      </c>
      <c r="AM923">
        <v>59</v>
      </c>
      <c r="AN923">
        <v>29</v>
      </c>
      <c r="AO923">
        <v>21</v>
      </c>
      <c r="AP923">
        <v>9</v>
      </c>
      <c r="AQ923">
        <v>9</v>
      </c>
      <c r="AR923">
        <v>3</v>
      </c>
      <c r="AS923">
        <v>7</v>
      </c>
      <c r="AT923">
        <v>86</v>
      </c>
      <c r="AU923">
        <v>650</v>
      </c>
      <c r="AV923">
        <v>103</v>
      </c>
      <c r="AW923">
        <v>550</v>
      </c>
      <c r="AY923">
        <v>105138</v>
      </c>
    </row>
    <row r="924" spans="1:51" x14ac:dyDescent="0.25">
      <c r="A924" t="s">
        <v>215</v>
      </c>
      <c r="B924" t="s">
        <v>216</v>
      </c>
      <c r="C924" t="s">
        <v>125</v>
      </c>
      <c r="D924">
        <v>32</v>
      </c>
      <c r="E924" t="s">
        <v>99</v>
      </c>
      <c r="F924">
        <v>20190107</v>
      </c>
      <c r="G924">
        <v>248</v>
      </c>
      <c r="H924">
        <v>126094</v>
      </c>
      <c r="I924">
        <v>2</v>
      </c>
      <c r="K924" t="s">
        <v>100</v>
      </c>
      <c r="L924" t="s">
        <v>101</v>
      </c>
      <c r="N924" t="s">
        <v>102</v>
      </c>
      <c r="O924" s="1">
        <v>212156057495</v>
      </c>
      <c r="P924">
        <v>105539</v>
      </c>
      <c r="S924" t="s">
        <v>222</v>
      </c>
      <c r="T924" t="s">
        <v>101</v>
      </c>
      <c r="U924">
        <v>185</v>
      </c>
      <c r="V924" t="s">
        <v>102</v>
      </c>
      <c r="W924" s="1">
        <v>286652977413</v>
      </c>
      <c r="X924" t="s">
        <v>202</v>
      </c>
      <c r="Y924">
        <v>3</v>
      </c>
      <c r="Z924" t="s">
        <v>106</v>
      </c>
      <c r="AA924">
        <v>71</v>
      </c>
      <c r="AB924">
        <v>5</v>
      </c>
      <c r="AC924">
        <v>4</v>
      </c>
      <c r="AD924">
        <v>56</v>
      </c>
      <c r="AE924">
        <v>35</v>
      </c>
      <c r="AF924">
        <v>28</v>
      </c>
      <c r="AG924">
        <v>13</v>
      </c>
      <c r="AH924">
        <v>9</v>
      </c>
      <c r="AI924">
        <v>2</v>
      </c>
      <c r="AJ924">
        <v>2</v>
      </c>
      <c r="AK924">
        <v>2</v>
      </c>
      <c r="AL924">
        <v>5</v>
      </c>
      <c r="AM924">
        <v>59</v>
      </c>
      <c r="AN924">
        <v>32</v>
      </c>
      <c r="AO924">
        <v>21</v>
      </c>
      <c r="AP924">
        <v>10</v>
      </c>
      <c r="AQ924">
        <v>8</v>
      </c>
      <c r="AR924">
        <v>4</v>
      </c>
      <c r="AS924">
        <v>7</v>
      </c>
      <c r="AT924">
        <v>84</v>
      </c>
      <c r="AU924">
        <v>655</v>
      </c>
      <c r="AV924">
        <v>95</v>
      </c>
      <c r="AW924">
        <v>599</v>
      </c>
      <c r="AX924">
        <v>200000</v>
      </c>
    </row>
    <row r="925" spans="1:51" x14ac:dyDescent="0.25">
      <c r="A925" t="s">
        <v>215</v>
      </c>
      <c r="B925" t="s">
        <v>216</v>
      </c>
      <c r="C925" t="s">
        <v>125</v>
      </c>
      <c r="D925">
        <v>32</v>
      </c>
      <c r="E925" t="s">
        <v>99</v>
      </c>
      <c r="F925">
        <v>20190107</v>
      </c>
      <c r="G925">
        <v>252</v>
      </c>
      <c r="H925">
        <v>106415</v>
      </c>
      <c r="I925">
        <v>3</v>
      </c>
      <c r="K925" t="s">
        <v>223</v>
      </c>
      <c r="L925" t="s">
        <v>108</v>
      </c>
      <c r="N925" t="s">
        <v>224</v>
      </c>
      <c r="O925" s="1">
        <v>23279945243</v>
      </c>
      <c r="P925">
        <v>106426</v>
      </c>
      <c r="Q925">
        <v>8</v>
      </c>
      <c r="S925" t="s">
        <v>217</v>
      </c>
      <c r="T925" t="s">
        <v>101</v>
      </c>
      <c r="V925" t="s">
        <v>218</v>
      </c>
      <c r="W925" s="1">
        <v>226064339493</v>
      </c>
      <c r="X925" t="s">
        <v>203</v>
      </c>
      <c r="Y925">
        <v>3</v>
      </c>
      <c r="Z925" t="s">
        <v>111</v>
      </c>
      <c r="AA925">
        <v>110</v>
      </c>
      <c r="AB925">
        <v>2</v>
      </c>
      <c r="AC925">
        <v>0</v>
      </c>
      <c r="AD925">
        <v>58</v>
      </c>
      <c r="AE925">
        <v>41</v>
      </c>
      <c r="AF925">
        <v>28</v>
      </c>
      <c r="AG925">
        <v>12</v>
      </c>
      <c r="AH925">
        <v>11</v>
      </c>
      <c r="AI925">
        <v>1</v>
      </c>
      <c r="AJ925">
        <v>3</v>
      </c>
      <c r="AK925">
        <v>9</v>
      </c>
      <c r="AL925">
        <v>0</v>
      </c>
      <c r="AM925">
        <v>66</v>
      </c>
      <c r="AN925">
        <v>40</v>
      </c>
      <c r="AO925">
        <v>24</v>
      </c>
      <c r="AP925">
        <v>13</v>
      </c>
      <c r="AQ925">
        <v>10</v>
      </c>
      <c r="AR925">
        <v>5</v>
      </c>
      <c r="AS925">
        <v>9</v>
      </c>
      <c r="AT925">
        <v>75</v>
      </c>
      <c r="AU925">
        <v>701</v>
      </c>
      <c r="AV925">
        <v>86</v>
      </c>
      <c r="AW925">
        <v>650</v>
      </c>
      <c r="AX925">
        <v>133430</v>
      </c>
    </row>
    <row r="926" spans="1:51" x14ac:dyDescent="0.25">
      <c r="A926" t="s">
        <v>215</v>
      </c>
      <c r="B926" t="s">
        <v>216</v>
      </c>
      <c r="C926" t="s">
        <v>125</v>
      </c>
      <c r="D926">
        <v>32</v>
      </c>
      <c r="E926" t="s">
        <v>99</v>
      </c>
      <c r="F926">
        <v>20190107</v>
      </c>
      <c r="G926">
        <v>253</v>
      </c>
      <c r="H926">
        <v>126094</v>
      </c>
      <c r="I926">
        <v>2</v>
      </c>
      <c r="K926" t="s">
        <v>100</v>
      </c>
      <c r="L926" t="s">
        <v>101</v>
      </c>
      <c r="N926" t="s">
        <v>102</v>
      </c>
      <c r="O926" s="1">
        <v>212156057495</v>
      </c>
      <c r="P926">
        <v>105819</v>
      </c>
      <c r="Q926">
        <v>5</v>
      </c>
      <c r="S926" t="s">
        <v>210</v>
      </c>
      <c r="T926" t="s">
        <v>101</v>
      </c>
      <c r="V926" t="s">
        <v>150</v>
      </c>
      <c r="W926" s="1">
        <v>274250513347</v>
      </c>
      <c r="X926" t="s">
        <v>225</v>
      </c>
      <c r="Y926">
        <v>3</v>
      </c>
      <c r="Z926" t="s">
        <v>111</v>
      </c>
      <c r="AA926">
        <v>80</v>
      </c>
      <c r="AB926">
        <v>3</v>
      </c>
      <c r="AC926">
        <v>3</v>
      </c>
      <c r="AD926">
        <v>48</v>
      </c>
      <c r="AE926">
        <v>23</v>
      </c>
      <c r="AF926">
        <v>18</v>
      </c>
      <c r="AG926">
        <v>16</v>
      </c>
      <c r="AH926">
        <v>10</v>
      </c>
      <c r="AI926">
        <v>0</v>
      </c>
      <c r="AJ926">
        <v>2</v>
      </c>
      <c r="AK926">
        <v>5</v>
      </c>
      <c r="AL926">
        <v>3</v>
      </c>
      <c r="AM926">
        <v>65</v>
      </c>
      <c r="AN926">
        <v>34</v>
      </c>
      <c r="AO926">
        <v>17</v>
      </c>
      <c r="AP926">
        <v>16</v>
      </c>
      <c r="AQ926">
        <v>10</v>
      </c>
      <c r="AR926">
        <v>7</v>
      </c>
      <c r="AS926">
        <v>12</v>
      </c>
      <c r="AT926">
        <v>84</v>
      </c>
      <c r="AU926">
        <v>655</v>
      </c>
      <c r="AV926">
        <v>80</v>
      </c>
      <c r="AW926">
        <v>682</v>
      </c>
      <c r="AX926">
        <v>105138</v>
      </c>
    </row>
    <row r="927" spans="1:51" x14ac:dyDescent="0.25">
      <c r="A927" t="s">
        <v>226</v>
      </c>
      <c r="B927" t="s">
        <v>227</v>
      </c>
      <c r="C927" t="s">
        <v>125</v>
      </c>
      <c r="D927">
        <v>128</v>
      </c>
      <c r="E927" t="s">
        <v>133</v>
      </c>
      <c r="F927">
        <v>20190304</v>
      </c>
      <c r="G927">
        <v>108</v>
      </c>
      <c r="H927">
        <v>126094</v>
      </c>
      <c r="I927">
        <v>12</v>
      </c>
      <c r="K927" t="s">
        <v>100</v>
      </c>
      <c r="L927" t="s">
        <v>101</v>
      </c>
      <c r="N927" t="s">
        <v>102</v>
      </c>
      <c r="O927" s="1">
        <v>213689253936</v>
      </c>
      <c r="P927">
        <v>111794</v>
      </c>
      <c r="S927" t="s">
        <v>228</v>
      </c>
      <c r="T927" t="s">
        <v>101</v>
      </c>
      <c r="V927" t="s">
        <v>229</v>
      </c>
      <c r="W927" s="1">
        <v>231375770021</v>
      </c>
      <c r="X927" t="s">
        <v>230</v>
      </c>
      <c r="Y927">
        <v>3</v>
      </c>
      <c r="Z927" t="s">
        <v>106</v>
      </c>
      <c r="AA927">
        <v>124</v>
      </c>
      <c r="AB927">
        <v>8</v>
      </c>
      <c r="AC927">
        <v>3</v>
      </c>
      <c r="AD927">
        <v>94</v>
      </c>
      <c r="AE927">
        <v>53</v>
      </c>
      <c r="AF927">
        <v>37</v>
      </c>
      <c r="AG927">
        <v>14</v>
      </c>
      <c r="AH927">
        <v>14</v>
      </c>
      <c r="AI927">
        <v>6</v>
      </c>
      <c r="AJ927">
        <v>12</v>
      </c>
      <c r="AK927">
        <v>3</v>
      </c>
      <c r="AL927">
        <v>7</v>
      </c>
      <c r="AM927">
        <v>106</v>
      </c>
      <c r="AN927">
        <v>55</v>
      </c>
      <c r="AO927">
        <v>31</v>
      </c>
      <c r="AP927">
        <v>23</v>
      </c>
      <c r="AQ927">
        <v>14</v>
      </c>
      <c r="AR927">
        <v>4</v>
      </c>
      <c r="AS927">
        <v>10</v>
      </c>
      <c r="AT927">
        <v>102</v>
      </c>
      <c r="AU927">
        <v>560</v>
      </c>
      <c r="AV927">
        <v>155</v>
      </c>
      <c r="AW927">
        <v>355</v>
      </c>
      <c r="AX927">
        <v>104925</v>
      </c>
    </row>
    <row r="928" spans="1:51" x14ac:dyDescent="0.25">
      <c r="A928" t="s">
        <v>226</v>
      </c>
      <c r="B928" t="s">
        <v>227</v>
      </c>
      <c r="C928" t="s">
        <v>125</v>
      </c>
      <c r="D928">
        <v>128</v>
      </c>
      <c r="E928" t="s">
        <v>133</v>
      </c>
      <c r="F928">
        <v>20190304</v>
      </c>
      <c r="G928">
        <v>131</v>
      </c>
      <c r="H928">
        <v>106216</v>
      </c>
      <c r="I928">
        <v>23</v>
      </c>
      <c r="K928" t="s">
        <v>231</v>
      </c>
      <c r="L928" t="s">
        <v>101</v>
      </c>
      <c r="N928" t="s">
        <v>127</v>
      </c>
      <c r="O928" s="1">
        <v>256235455168</v>
      </c>
      <c r="P928">
        <v>126094</v>
      </c>
      <c r="Q928">
        <v>12</v>
      </c>
      <c r="S928" t="s">
        <v>100</v>
      </c>
      <c r="T928" t="s">
        <v>101</v>
      </c>
      <c r="V928" t="s">
        <v>102</v>
      </c>
      <c r="W928" s="1">
        <v>213689253936</v>
      </c>
      <c r="X928" t="s">
        <v>232</v>
      </c>
      <c r="Y928">
        <v>3</v>
      </c>
      <c r="Z928" t="s">
        <v>111</v>
      </c>
      <c r="AA928">
        <v>133</v>
      </c>
      <c r="AB928">
        <v>6</v>
      </c>
      <c r="AC928">
        <v>6</v>
      </c>
      <c r="AD928">
        <v>107</v>
      </c>
      <c r="AE928">
        <v>65</v>
      </c>
      <c r="AF928">
        <v>49</v>
      </c>
      <c r="AG928">
        <v>21</v>
      </c>
      <c r="AH928">
        <v>15</v>
      </c>
      <c r="AI928">
        <v>8</v>
      </c>
      <c r="AJ928">
        <v>10</v>
      </c>
      <c r="AK928">
        <v>8</v>
      </c>
      <c r="AL928">
        <v>10</v>
      </c>
      <c r="AM928">
        <v>104</v>
      </c>
      <c r="AN928">
        <v>55</v>
      </c>
      <c r="AO928">
        <v>41</v>
      </c>
      <c r="AP928">
        <v>23</v>
      </c>
      <c r="AQ928">
        <v>15</v>
      </c>
      <c r="AR928">
        <v>6</v>
      </c>
      <c r="AS928">
        <v>11</v>
      </c>
      <c r="AT928">
        <v>128</v>
      </c>
      <c r="AU928">
        <v>452</v>
      </c>
      <c r="AV928">
        <v>102</v>
      </c>
      <c r="AW928">
        <v>560</v>
      </c>
      <c r="AY928">
        <v>133430</v>
      </c>
    </row>
    <row r="929" spans="1:51" x14ac:dyDescent="0.25">
      <c r="A929" t="s">
        <v>233</v>
      </c>
      <c r="B929" t="s">
        <v>234</v>
      </c>
      <c r="C929" t="s">
        <v>125</v>
      </c>
      <c r="D929">
        <v>128</v>
      </c>
      <c r="E929" t="s">
        <v>133</v>
      </c>
      <c r="F929">
        <v>20190318</v>
      </c>
      <c r="G929">
        <v>119</v>
      </c>
      <c r="H929">
        <v>126094</v>
      </c>
      <c r="I929">
        <v>15</v>
      </c>
      <c r="K929" t="s">
        <v>100</v>
      </c>
      <c r="L929" t="s">
        <v>101</v>
      </c>
      <c r="N929" t="s">
        <v>102</v>
      </c>
      <c r="O929" s="1">
        <v>214072553046</v>
      </c>
      <c r="P929">
        <v>111577</v>
      </c>
      <c r="S929" t="s">
        <v>235</v>
      </c>
      <c r="T929" t="s">
        <v>101</v>
      </c>
      <c r="V929" t="s">
        <v>127</v>
      </c>
      <c r="W929" s="1">
        <v>224366872005</v>
      </c>
      <c r="X929" t="s">
        <v>236</v>
      </c>
      <c r="Y929">
        <v>3</v>
      </c>
      <c r="Z929" t="s">
        <v>106</v>
      </c>
      <c r="AA929">
        <v>76</v>
      </c>
      <c r="AB929">
        <v>4</v>
      </c>
      <c r="AC929">
        <v>3</v>
      </c>
      <c r="AD929">
        <v>55</v>
      </c>
      <c r="AE929">
        <v>31</v>
      </c>
      <c r="AF929">
        <v>24</v>
      </c>
      <c r="AG929">
        <v>16</v>
      </c>
      <c r="AH929">
        <v>9</v>
      </c>
      <c r="AI929">
        <v>6</v>
      </c>
      <c r="AJ929">
        <v>6</v>
      </c>
      <c r="AK929">
        <v>1</v>
      </c>
      <c r="AL929">
        <v>7</v>
      </c>
      <c r="AM929">
        <v>63</v>
      </c>
      <c r="AN929">
        <v>29</v>
      </c>
      <c r="AO929">
        <v>22</v>
      </c>
      <c r="AP929">
        <v>12</v>
      </c>
      <c r="AQ929">
        <v>8</v>
      </c>
      <c r="AR929">
        <v>5</v>
      </c>
      <c r="AS929">
        <v>8</v>
      </c>
      <c r="AT929">
        <v>99</v>
      </c>
      <c r="AU929">
        <v>603</v>
      </c>
      <c r="AV929">
        <v>197</v>
      </c>
      <c r="AW929">
        <v>260</v>
      </c>
      <c r="AX929">
        <v>104926</v>
      </c>
    </row>
    <row r="930" spans="1:51" x14ac:dyDescent="0.25">
      <c r="A930" t="s">
        <v>233</v>
      </c>
      <c r="B930" t="s">
        <v>234</v>
      </c>
      <c r="C930" t="s">
        <v>125</v>
      </c>
      <c r="D930">
        <v>128</v>
      </c>
      <c r="E930" t="s">
        <v>133</v>
      </c>
      <c r="F930">
        <v>20190318</v>
      </c>
      <c r="G930">
        <v>120</v>
      </c>
      <c r="H930">
        <v>106216</v>
      </c>
      <c r="K930" t="s">
        <v>231</v>
      </c>
      <c r="L930" t="s">
        <v>101</v>
      </c>
      <c r="N930" t="s">
        <v>127</v>
      </c>
      <c r="O930" s="1">
        <v>256618754278</v>
      </c>
      <c r="P930">
        <v>106426</v>
      </c>
      <c r="Q930">
        <v>6</v>
      </c>
      <c r="S930" t="s">
        <v>217</v>
      </c>
      <c r="T930" t="s">
        <v>101</v>
      </c>
      <c r="V930" t="s">
        <v>218</v>
      </c>
      <c r="W930" s="1">
        <v>227980835044</v>
      </c>
      <c r="X930" t="s">
        <v>237</v>
      </c>
      <c r="Y930">
        <v>3</v>
      </c>
      <c r="Z930" t="s">
        <v>106</v>
      </c>
      <c r="AA930">
        <v>131</v>
      </c>
      <c r="AB930">
        <v>5</v>
      </c>
      <c r="AC930">
        <v>5</v>
      </c>
      <c r="AD930">
        <v>104</v>
      </c>
      <c r="AE930">
        <v>52</v>
      </c>
      <c r="AF930">
        <v>32</v>
      </c>
      <c r="AG930">
        <v>31</v>
      </c>
      <c r="AH930">
        <v>14</v>
      </c>
      <c r="AI930">
        <v>2</v>
      </c>
      <c r="AJ930">
        <v>6</v>
      </c>
      <c r="AK930">
        <v>5</v>
      </c>
      <c r="AL930">
        <v>5</v>
      </c>
      <c r="AM930">
        <v>90</v>
      </c>
      <c r="AN930">
        <v>50</v>
      </c>
      <c r="AO930">
        <v>32</v>
      </c>
      <c r="AP930">
        <v>19</v>
      </c>
      <c r="AQ930">
        <v>15</v>
      </c>
      <c r="AR930">
        <v>4</v>
      </c>
      <c r="AS930">
        <v>10</v>
      </c>
      <c r="AT930">
        <v>122</v>
      </c>
      <c r="AU930">
        <v>468</v>
      </c>
      <c r="AV930">
        <v>70</v>
      </c>
      <c r="AW930">
        <v>755</v>
      </c>
      <c r="AX930">
        <v>105138</v>
      </c>
    </row>
    <row r="931" spans="1:51" x14ac:dyDescent="0.25">
      <c r="A931" t="s">
        <v>233</v>
      </c>
      <c r="B931" t="s">
        <v>234</v>
      </c>
      <c r="C931" t="s">
        <v>125</v>
      </c>
      <c r="D931">
        <v>128</v>
      </c>
      <c r="E931" t="s">
        <v>133</v>
      </c>
      <c r="F931">
        <v>20190318</v>
      </c>
      <c r="G931">
        <v>128</v>
      </c>
      <c r="H931">
        <v>200000</v>
      </c>
      <c r="I931">
        <v>2</v>
      </c>
      <c r="K931" t="s">
        <v>163</v>
      </c>
      <c r="L931" t="s">
        <v>101</v>
      </c>
      <c r="N931" t="s">
        <v>164</v>
      </c>
      <c r="O931" s="1">
        <v>186064339493</v>
      </c>
      <c r="P931">
        <v>104563</v>
      </c>
      <c r="S931" t="s">
        <v>238</v>
      </c>
      <c r="T931" t="s">
        <v>101</v>
      </c>
      <c r="V931" t="s">
        <v>121</v>
      </c>
      <c r="W931" s="1">
        <v>337850787132</v>
      </c>
      <c r="X931" t="s">
        <v>239</v>
      </c>
      <c r="Y931">
        <v>3</v>
      </c>
      <c r="Z931" t="s">
        <v>106</v>
      </c>
      <c r="AA931">
        <v>120</v>
      </c>
      <c r="AB931">
        <v>9</v>
      </c>
      <c r="AC931">
        <v>9</v>
      </c>
      <c r="AD931">
        <v>101</v>
      </c>
      <c r="AE931">
        <v>58</v>
      </c>
      <c r="AF931">
        <v>41</v>
      </c>
      <c r="AG931">
        <v>22</v>
      </c>
      <c r="AH931">
        <v>14</v>
      </c>
      <c r="AI931">
        <v>13</v>
      </c>
      <c r="AJ931">
        <v>16</v>
      </c>
      <c r="AK931">
        <v>7</v>
      </c>
      <c r="AL931">
        <v>7</v>
      </c>
      <c r="AM931">
        <v>80</v>
      </c>
      <c r="AN931">
        <v>48</v>
      </c>
      <c r="AO931">
        <v>30</v>
      </c>
      <c r="AP931">
        <v>16</v>
      </c>
      <c r="AQ931">
        <v>13</v>
      </c>
      <c r="AR931">
        <v>5</v>
      </c>
      <c r="AS931">
        <v>10</v>
      </c>
      <c r="AT931">
        <v>57</v>
      </c>
      <c r="AU931">
        <v>876</v>
      </c>
      <c r="AV931">
        <v>145</v>
      </c>
      <c r="AW931">
        <v>381</v>
      </c>
      <c r="AX931">
        <v>100644</v>
      </c>
    </row>
    <row r="932" spans="1:51" x14ac:dyDescent="0.25">
      <c r="A932" t="s">
        <v>233</v>
      </c>
      <c r="B932" t="s">
        <v>234</v>
      </c>
      <c r="C932" t="s">
        <v>125</v>
      </c>
      <c r="D932">
        <v>128</v>
      </c>
      <c r="E932" t="s">
        <v>133</v>
      </c>
      <c r="F932">
        <v>20190318</v>
      </c>
      <c r="G932">
        <v>137</v>
      </c>
      <c r="H932">
        <v>126094</v>
      </c>
      <c r="I932">
        <v>15</v>
      </c>
      <c r="K932" t="s">
        <v>100</v>
      </c>
      <c r="L932" t="s">
        <v>101</v>
      </c>
      <c r="N932" t="s">
        <v>102</v>
      </c>
      <c r="O932" s="1">
        <v>214072553046</v>
      </c>
      <c r="P932">
        <v>106216</v>
      </c>
      <c r="S932" t="s">
        <v>231</v>
      </c>
      <c r="T932" t="s">
        <v>101</v>
      </c>
      <c r="V932" t="s">
        <v>127</v>
      </c>
      <c r="W932" s="1">
        <v>256618754278</v>
      </c>
      <c r="X932" t="s">
        <v>139</v>
      </c>
      <c r="Y932">
        <v>3</v>
      </c>
      <c r="Z932" t="s">
        <v>111</v>
      </c>
      <c r="AA932">
        <v>100</v>
      </c>
      <c r="AB932">
        <v>3</v>
      </c>
      <c r="AC932">
        <v>2</v>
      </c>
      <c r="AD932">
        <v>79</v>
      </c>
      <c r="AE932">
        <v>47</v>
      </c>
      <c r="AF932">
        <v>38</v>
      </c>
      <c r="AG932">
        <v>15</v>
      </c>
      <c r="AH932">
        <v>10</v>
      </c>
      <c r="AI932">
        <v>7</v>
      </c>
      <c r="AJ932">
        <v>7</v>
      </c>
      <c r="AK932">
        <v>6</v>
      </c>
      <c r="AL932">
        <v>4</v>
      </c>
      <c r="AM932">
        <v>90</v>
      </c>
      <c r="AN932">
        <v>45</v>
      </c>
      <c r="AO932">
        <v>33</v>
      </c>
      <c r="AP932">
        <v>19</v>
      </c>
      <c r="AQ932">
        <v>10</v>
      </c>
      <c r="AR932">
        <v>9</v>
      </c>
      <c r="AS932">
        <v>11</v>
      </c>
      <c r="AT932">
        <v>99</v>
      </c>
      <c r="AU932">
        <v>603</v>
      </c>
      <c r="AV932">
        <v>122</v>
      </c>
      <c r="AW932">
        <v>468</v>
      </c>
      <c r="AX932">
        <v>106233</v>
      </c>
    </row>
    <row r="933" spans="1:51" x14ac:dyDescent="0.25">
      <c r="A933" t="s">
        <v>233</v>
      </c>
      <c r="B933" t="s">
        <v>234</v>
      </c>
      <c r="C933" t="s">
        <v>125</v>
      </c>
      <c r="D933">
        <v>128</v>
      </c>
      <c r="E933" t="s">
        <v>133</v>
      </c>
      <c r="F933">
        <v>20190318</v>
      </c>
      <c r="G933">
        <v>141</v>
      </c>
      <c r="H933">
        <v>200000</v>
      </c>
      <c r="I933">
        <v>2</v>
      </c>
      <c r="K933" t="s">
        <v>163</v>
      </c>
      <c r="L933" t="s">
        <v>101</v>
      </c>
      <c r="N933" t="s">
        <v>164</v>
      </c>
      <c r="O933" s="1">
        <v>186064339493</v>
      </c>
      <c r="P933">
        <v>103893</v>
      </c>
      <c r="Q933">
        <v>17</v>
      </c>
      <c r="S933" t="s">
        <v>240</v>
      </c>
      <c r="T933" t="s">
        <v>101</v>
      </c>
      <c r="U933">
        <v>183</v>
      </c>
      <c r="V933" t="s">
        <v>121</v>
      </c>
      <c r="W933" s="1">
        <v>372539356605</v>
      </c>
      <c r="X933" t="s">
        <v>105</v>
      </c>
      <c r="Y933">
        <v>3</v>
      </c>
      <c r="Z933" t="s">
        <v>111</v>
      </c>
      <c r="AA933">
        <v>63</v>
      </c>
      <c r="AB933">
        <v>13</v>
      </c>
      <c r="AC933">
        <v>3</v>
      </c>
      <c r="AD933">
        <v>59</v>
      </c>
      <c r="AE933">
        <v>43</v>
      </c>
      <c r="AF933">
        <v>35</v>
      </c>
      <c r="AG933">
        <v>9</v>
      </c>
      <c r="AH933">
        <v>10</v>
      </c>
      <c r="AI933">
        <v>1</v>
      </c>
      <c r="AJ933">
        <v>1</v>
      </c>
      <c r="AK933">
        <v>1</v>
      </c>
      <c r="AL933">
        <v>2</v>
      </c>
      <c r="AM933">
        <v>57</v>
      </c>
      <c r="AN933">
        <v>35</v>
      </c>
      <c r="AO933">
        <v>25</v>
      </c>
      <c r="AP933">
        <v>12</v>
      </c>
      <c r="AQ933">
        <v>10</v>
      </c>
      <c r="AR933">
        <v>2</v>
      </c>
      <c r="AS933">
        <v>4</v>
      </c>
      <c r="AT933">
        <v>57</v>
      </c>
      <c r="AU933">
        <v>876</v>
      </c>
      <c r="AV933">
        <v>107</v>
      </c>
      <c r="AW933">
        <v>544</v>
      </c>
      <c r="AX933">
        <v>104792</v>
      </c>
    </row>
    <row r="934" spans="1:51" x14ac:dyDescent="0.25">
      <c r="A934" t="s">
        <v>247</v>
      </c>
      <c r="B934" t="s">
        <v>248</v>
      </c>
      <c r="C934" t="s">
        <v>125</v>
      </c>
      <c r="D934">
        <v>32</v>
      </c>
      <c r="E934" t="s">
        <v>99</v>
      </c>
      <c r="F934">
        <v>20181231</v>
      </c>
      <c r="G934">
        <v>246</v>
      </c>
      <c r="H934">
        <v>106426</v>
      </c>
      <c r="I934">
        <v>3</v>
      </c>
      <c r="K934" t="s">
        <v>217</v>
      </c>
      <c r="L934" t="s">
        <v>101</v>
      </c>
      <c r="N934" t="s">
        <v>218</v>
      </c>
      <c r="O934" s="1">
        <v>225872689938</v>
      </c>
      <c r="P934">
        <v>106331</v>
      </c>
      <c r="R934" t="s">
        <v>158</v>
      </c>
      <c r="S934" t="s">
        <v>249</v>
      </c>
      <c r="T934" t="s">
        <v>117</v>
      </c>
      <c r="V934" t="s">
        <v>135</v>
      </c>
      <c r="W934" s="1">
        <v>245776865161</v>
      </c>
      <c r="X934" t="s">
        <v>139</v>
      </c>
      <c r="Y934">
        <v>3</v>
      </c>
      <c r="Z934" t="s">
        <v>106</v>
      </c>
      <c r="AA934">
        <v>81</v>
      </c>
      <c r="AB934">
        <v>8</v>
      </c>
      <c r="AC934">
        <v>3</v>
      </c>
      <c r="AD934">
        <v>75</v>
      </c>
      <c r="AE934">
        <v>48</v>
      </c>
      <c r="AF934">
        <v>37</v>
      </c>
      <c r="AG934">
        <v>12</v>
      </c>
      <c r="AH934">
        <v>10</v>
      </c>
      <c r="AI934">
        <v>7</v>
      </c>
      <c r="AJ934">
        <v>7</v>
      </c>
      <c r="AK934">
        <v>12</v>
      </c>
      <c r="AL934">
        <v>1</v>
      </c>
      <c r="AM934">
        <v>55</v>
      </c>
      <c r="AN934">
        <v>33</v>
      </c>
      <c r="AO934">
        <v>28</v>
      </c>
      <c r="AP934">
        <v>9</v>
      </c>
      <c r="AQ934">
        <v>10</v>
      </c>
      <c r="AR934">
        <v>2</v>
      </c>
      <c r="AS934">
        <v>4</v>
      </c>
      <c r="AT934">
        <v>84</v>
      </c>
      <c r="AU934">
        <v>650</v>
      </c>
      <c r="AX934">
        <v>111575</v>
      </c>
    </row>
    <row r="935" spans="1:51" x14ac:dyDescent="0.25">
      <c r="A935" t="s">
        <v>247</v>
      </c>
      <c r="B935" t="s">
        <v>248</v>
      </c>
      <c r="C935" t="s">
        <v>125</v>
      </c>
      <c r="D935">
        <v>32</v>
      </c>
      <c r="E935" t="s">
        <v>99</v>
      </c>
      <c r="F935">
        <v>20181231</v>
      </c>
      <c r="G935">
        <v>252</v>
      </c>
      <c r="H935">
        <v>106423</v>
      </c>
      <c r="K935" t="s">
        <v>250</v>
      </c>
      <c r="L935" t="s">
        <v>101</v>
      </c>
      <c r="N935" t="s">
        <v>135</v>
      </c>
      <c r="O935" s="1">
        <v>227241615332</v>
      </c>
      <c r="P935">
        <v>106426</v>
      </c>
      <c r="Q935">
        <v>3</v>
      </c>
      <c r="S935" t="s">
        <v>217</v>
      </c>
      <c r="T935" t="s">
        <v>101</v>
      </c>
      <c r="V935" t="s">
        <v>218</v>
      </c>
      <c r="W935" s="1">
        <v>225872689938</v>
      </c>
      <c r="X935" t="s">
        <v>251</v>
      </c>
      <c r="Y935">
        <v>3</v>
      </c>
      <c r="Z935" t="s">
        <v>111</v>
      </c>
      <c r="AA935">
        <v>74</v>
      </c>
      <c r="AB935">
        <v>12</v>
      </c>
      <c r="AC935">
        <v>1</v>
      </c>
      <c r="AD935">
        <v>48</v>
      </c>
      <c r="AE935">
        <v>31</v>
      </c>
      <c r="AF935">
        <v>28</v>
      </c>
      <c r="AG935">
        <v>10</v>
      </c>
      <c r="AH935">
        <v>9</v>
      </c>
      <c r="AI935">
        <v>2</v>
      </c>
      <c r="AJ935">
        <v>2</v>
      </c>
      <c r="AK935">
        <v>5</v>
      </c>
      <c r="AL935">
        <v>6</v>
      </c>
      <c r="AM935">
        <v>59</v>
      </c>
      <c r="AN935">
        <v>33</v>
      </c>
      <c r="AO935">
        <v>22</v>
      </c>
      <c r="AP935">
        <v>11</v>
      </c>
      <c r="AQ935">
        <v>9</v>
      </c>
      <c r="AR935">
        <v>1</v>
      </c>
      <c r="AS935">
        <v>4</v>
      </c>
      <c r="AT935">
        <v>146</v>
      </c>
      <c r="AU935">
        <v>367</v>
      </c>
      <c r="AV935">
        <v>84</v>
      </c>
      <c r="AW935">
        <v>650</v>
      </c>
      <c r="AX935">
        <v>126774</v>
      </c>
    </row>
    <row r="936" spans="1:51" x14ac:dyDescent="0.25">
      <c r="A936" t="s">
        <v>252</v>
      </c>
      <c r="B936" t="s">
        <v>253</v>
      </c>
      <c r="C936" t="s">
        <v>125</v>
      </c>
      <c r="D936">
        <v>64</v>
      </c>
      <c r="E936" t="s">
        <v>133</v>
      </c>
      <c r="F936">
        <v>20190812</v>
      </c>
      <c r="G936">
        <v>198</v>
      </c>
      <c r="H936">
        <v>126094</v>
      </c>
      <c r="I936">
        <v>12</v>
      </c>
      <c r="K936" t="s">
        <v>100</v>
      </c>
      <c r="L936" t="s">
        <v>101</v>
      </c>
      <c r="N936" t="s">
        <v>102</v>
      </c>
      <c r="O936" s="1">
        <v>218097193703</v>
      </c>
      <c r="P936">
        <v>106071</v>
      </c>
      <c r="R936" t="s">
        <v>143</v>
      </c>
      <c r="S936" t="s">
        <v>134</v>
      </c>
      <c r="T936" t="s">
        <v>101</v>
      </c>
      <c r="U936">
        <v>193</v>
      </c>
      <c r="V936" t="s">
        <v>135</v>
      </c>
      <c r="W936" s="1">
        <v>268062970568</v>
      </c>
      <c r="X936" t="s">
        <v>254</v>
      </c>
      <c r="Y936">
        <v>3</v>
      </c>
      <c r="Z936" t="s">
        <v>106</v>
      </c>
      <c r="AA936">
        <v>9</v>
      </c>
      <c r="AB936">
        <v>2</v>
      </c>
      <c r="AC936">
        <v>0</v>
      </c>
      <c r="AD936">
        <v>5</v>
      </c>
      <c r="AE936">
        <v>2</v>
      </c>
      <c r="AF936">
        <v>2</v>
      </c>
      <c r="AG936">
        <v>2</v>
      </c>
      <c r="AH936">
        <v>1</v>
      </c>
      <c r="AI936">
        <v>0</v>
      </c>
      <c r="AJ936">
        <v>0</v>
      </c>
      <c r="AK936">
        <v>0</v>
      </c>
      <c r="AL936">
        <v>4</v>
      </c>
      <c r="AM936">
        <v>12</v>
      </c>
      <c r="AN936">
        <v>8</v>
      </c>
      <c r="AO936">
        <v>5</v>
      </c>
      <c r="AP936">
        <v>0</v>
      </c>
      <c r="AQ936">
        <v>2</v>
      </c>
      <c r="AR936">
        <v>0</v>
      </c>
      <c r="AS936">
        <v>1</v>
      </c>
      <c r="AT936">
        <v>70</v>
      </c>
      <c r="AU936">
        <v>836</v>
      </c>
      <c r="AV936">
        <v>88</v>
      </c>
      <c r="AW936">
        <v>617</v>
      </c>
      <c r="AX936">
        <v>104527</v>
      </c>
    </row>
    <row r="937" spans="1:51" x14ac:dyDescent="0.25">
      <c r="A937" t="s">
        <v>252</v>
      </c>
      <c r="B937" t="s">
        <v>253</v>
      </c>
      <c r="C937" t="s">
        <v>125</v>
      </c>
      <c r="D937">
        <v>64</v>
      </c>
      <c r="E937" t="s">
        <v>133</v>
      </c>
      <c r="F937">
        <v>20190812</v>
      </c>
      <c r="G937">
        <v>206</v>
      </c>
      <c r="H937">
        <v>126094</v>
      </c>
      <c r="I937">
        <v>12</v>
      </c>
      <c r="K937" t="s">
        <v>100</v>
      </c>
      <c r="L937" t="s">
        <v>101</v>
      </c>
      <c r="N937" t="s">
        <v>102</v>
      </c>
      <c r="O937" s="1">
        <v>218097193703</v>
      </c>
      <c r="P937">
        <v>105062</v>
      </c>
      <c r="Q937">
        <v>1</v>
      </c>
      <c r="S937" t="s">
        <v>212</v>
      </c>
      <c r="T937" t="s">
        <v>101</v>
      </c>
      <c r="U937">
        <v>183</v>
      </c>
      <c r="V937" t="s">
        <v>213</v>
      </c>
      <c r="W937" s="1">
        <v>31627652293</v>
      </c>
      <c r="X937" t="s">
        <v>255</v>
      </c>
      <c r="Y937">
        <v>3</v>
      </c>
      <c r="Z937" t="s">
        <v>111</v>
      </c>
      <c r="AA937">
        <v>113</v>
      </c>
      <c r="AB937">
        <v>8</v>
      </c>
      <c r="AC937">
        <v>2</v>
      </c>
      <c r="AD937">
        <v>84</v>
      </c>
      <c r="AE937">
        <v>54</v>
      </c>
      <c r="AF937">
        <v>44</v>
      </c>
      <c r="AG937">
        <v>13</v>
      </c>
      <c r="AH937">
        <v>14</v>
      </c>
      <c r="AI937">
        <v>2</v>
      </c>
      <c r="AJ937">
        <v>3</v>
      </c>
      <c r="AK937">
        <v>2</v>
      </c>
      <c r="AL937">
        <v>1</v>
      </c>
      <c r="AM937">
        <v>79</v>
      </c>
      <c r="AN937">
        <v>54</v>
      </c>
      <c r="AO937">
        <v>38</v>
      </c>
      <c r="AP937">
        <v>17</v>
      </c>
      <c r="AQ937">
        <v>14</v>
      </c>
      <c r="AR937">
        <v>0</v>
      </c>
      <c r="AS937">
        <v>2</v>
      </c>
      <c r="AT937">
        <v>70</v>
      </c>
      <c r="AU937">
        <v>836</v>
      </c>
      <c r="AV937">
        <v>46</v>
      </c>
      <c r="AW937">
        <v>1035</v>
      </c>
      <c r="AX937">
        <v>106426</v>
      </c>
    </row>
    <row r="938" spans="1:51" x14ac:dyDescent="0.25">
      <c r="A938" t="s">
        <v>263</v>
      </c>
      <c r="B938" t="s">
        <v>264</v>
      </c>
      <c r="C938" t="s">
        <v>125</v>
      </c>
      <c r="D938">
        <v>32</v>
      </c>
      <c r="E938" t="s">
        <v>99</v>
      </c>
      <c r="F938">
        <v>20181001</v>
      </c>
      <c r="G938">
        <v>250</v>
      </c>
      <c r="H938">
        <v>106421</v>
      </c>
      <c r="I938">
        <v>1</v>
      </c>
      <c r="K938" t="s">
        <v>265</v>
      </c>
      <c r="L938" t="s">
        <v>101</v>
      </c>
      <c r="N938" t="s">
        <v>102</v>
      </c>
      <c r="O938" s="1">
        <v>22636550308</v>
      </c>
      <c r="P938">
        <v>105655</v>
      </c>
      <c r="R938" t="s">
        <v>258</v>
      </c>
      <c r="S938" t="s">
        <v>266</v>
      </c>
      <c r="T938" t="s">
        <v>101</v>
      </c>
      <c r="V938" t="s">
        <v>224</v>
      </c>
      <c r="W938" s="1">
        <v>279589322382</v>
      </c>
      <c r="X938" t="s">
        <v>221</v>
      </c>
      <c r="Y938">
        <v>3</v>
      </c>
      <c r="Z938" t="s">
        <v>106</v>
      </c>
      <c r="AA938">
        <v>66</v>
      </c>
      <c r="AB938">
        <v>7</v>
      </c>
      <c r="AC938">
        <v>3</v>
      </c>
      <c r="AD938">
        <v>52</v>
      </c>
      <c r="AE938">
        <v>36</v>
      </c>
      <c r="AF938">
        <v>28</v>
      </c>
      <c r="AG938">
        <v>10</v>
      </c>
      <c r="AH938">
        <v>9</v>
      </c>
      <c r="AI938">
        <v>2</v>
      </c>
      <c r="AJ938">
        <v>2</v>
      </c>
      <c r="AK938">
        <v>0</v>
      </c>
      <c r="AL938">
        <v>0</v>
      </c>
      <c r="AM938">
        <v>45</v>
      </c>
      <c r="AN938">
        <v>22</v>
      </c>
      <c r="AO938">
        <v>15</v>
      </c>
      <c r="AP938">
        <v>13</v>
      </c>
      <c r="AQ938">
        <v>9</v>
      </c>
      <c r="AR938">
        <v>3</v>
      </c>
      <c r="AS938">
        <v>6</v>
      </c>
      <c r="AT938">
        <v>32</v>
      </c>
      <c r="AU938">
        <v>1287</v>
      </c>
      <c r="AV938">
        <v>190</v>
      </c>
      <c r="AW938">
        <v>298</v>
      </c>
      <c r="AX938">
        <v>105777</v>
      </c>
    </row>
    <row r="939" spans="1:51" x14ac:dyDescent="0.25">
      <c r="A939" t="s">
        <v>263</v>
      </c>
      <c r="B939" t="s">
        <v>264</v>
      </c>
      <c r="C939" t="s">
        <v>125</v>
      </c>
      <c r="D939">
        <v>32</v>
      </c>
      <c r="E939" t="s">
        <v>99</v>
      </c>
      <c r="F939">
        <v>20181001</v>
      </c>
      <c r="G939">
        <v>254</v>
      </c>
      <c r="H939">
        <v>106421</v>
      </c>
      <c r="I939">
        <v>1</v>
      </c>
      <c r="K939" t="s">
        <v>265</v>
      </c>
      <c r="L939" t="s">
        <v>101</v>
      </c>
      <c r="N939" t="s">
        <v>102</v>
      </c>
      <c r="O939" s="1">
        <v>22636550308</v>
      </c>
      <c r="P939">
        <v>106078</v>
      </c>
      <c r="R939" t="s">
        <v>267</v>
      </c>
      <c r="S939" t="s">
        <v>268</v>
      </c>
      <c r="T939" t="s">
        <v>101</v>
      </c>
      <c r="V939" t="s">
        <v>269</v>
      </c>
      <c r="W939" s="1">
        <v>258863791923</v>
      </c>
      <c r="X939" t="s">
        <v>270</v>
      </c>
      <c r="Y939">
        <v>3</v>
      </c>
      <c r="Z939" t="s">
        <v>111</v>
      </c>
      <c r="AA939">
        <v>147</v>
      </c>
      <c r="AB939">
        <v>6</v>
      </c>
      <c r="AC939">
        <v>4</v>
      </c>
      <c r="AD939">
        <v>103</v>
      </c>
      <c r="AE939">
        <v>59</v>
      </c>
      <c r="AF939">
        <v>44</v>
      </c>
      <c r="AG939">
        <v>23</v>
      </c>
      <c r="AH939">
        <v>15</v>
      </c>
      <c r="AI939">
        <v>6</v>
      </c>
      <c r="AJ939">
        <v>7</v>
      </c>
      <c r="AK939">
        <v>5</v>
      </c>
      <c r="AL939">
        <v>9</v>
      </c>
      <c r="AM939">
        <v>136</v>
      </c>
      <c r="AN939">
        <v>71</v>
      </c>
      <c r="AO939">
        <v>48</v>
      </c>
      <c r="AP939">
        <v>30</v>
      </c>
      <c r="AQ939">
        <v>15</v>
      </c>
      <c r="AR939">
        <v>13</v>
      </c>
      <c r="AS939">
        <v>17</v>
      </c>
      <c r="AT939">
        <v>32</v>
      </c>
      <c r="AU939">
        <v>1287</v>
      </c>
      <c r="AV939">
        <v>250</v>
      </c>
      <c r="AW939">
        <v>216</v>
      </c>
      <c r="AX939">
        <v>106043</v>
      </c>
    </row>
    <row r="940" spans="1:51" x14ac:dyDescent="0.25">
      <c r="A940" t="s">
        <v>271</v>
      </c>
      <c r="B940" t="s">
        <v>272</v>
      </c>
      <c r="C940" t="s">
        <v>125</v>
      </c>
      <c r="D940">
        <v>32</v>
      </c>
      <c r="E940" t="s">
        <v>99</v>
      </c>
      <c r="F940">
        <v>20181022</v>
      </c>
      <c r="G940">
        <v>243</v>
      </c>
      <c r="H940">
        <v>126094</v>
      </c>
      <c r="I940">
        <v>5</v>
      </c>
      <c r="K940" t="s">
        <v>100</v>
      </c>
      <c r="L940" t="s">
        <v>101</v>
      </c>
      <c r="N940" t="s">
        <v>102</v>
      </c>
      <c r="O940" s="1">
        <v>210047912389</v>
      </c>
      <c r="P940">
        <v>111192</v>
      </c>
      <c r="R940" t="s">
        <v>258</v>
      </c>
      <c r="S940" t="s">
        <v>273</v>
      </c>
      <c r="T940" t="s">
        <v>101</v>
      </c>
      <c r="V940" t="s">
        <v>274</v>
      </c>
      <c r="W940" s="1">
        <v>223353867214</v>
      </c>
      <c r="X940" t="s">
        <v>275</v>
      </c>
      <c r="Y940">
        <v>3</v>
      </c>
      <c r="Z940" t="s">
        <v>106</v>
      </c>
      <c r="AA940">
        <v>52</v>
      </c>
      <c r="AB940">
        <v>5</v>
      </c>
      <c r="AC940">
        <v>4</v>
      </c>
      <c r="AD940">
        <v>42</v>
      </c>
      <c r="AE940">
        <v>19</v>
      </c>
      <c r="AF940">
        <v>16</v>
      </c>
      <c r="AG940">
        <v>14</v>
      </c>
      <c r="AH940">
        <v>7</v>
      </c>
      <c r="AI940">
        <v>2</v>
      </c>
      <c r="AJ940">
        <v>2</v>
      </c>
      <c r="AK940">
        <v>2</v>
      </c>
      <c r="AL940">
        <v>2</v>
      </c>
      <c r="AM940">
        <v>49</v>
      </c>
      <c r="AN940">
        <v>26</v>
      </c>
      <c r="AO940">
        <v>15</v>
      </c>
      <c r="AP940">
        <v>8</v>
      </c>
      <c r="AQ940">
        <v>8</v>
      </c>
      <c r="AR940">
        <v>4</v>
      </c>
      <c r="AS940">
        <v>9</v>
      </c>
      <c r="AT940">
        <v>76</v>
      </c>
      <c r="AU940">
        <v>715</v>
      </c>
      <c r="AV940">
        <v>210</v>
      </c>
      <c r="AW940">
        <v>261</v>
      </c>
      <c r="AX940">
        <v>126610</v>
      </c>
    </row>
    <row r="941" spans="1:51" x14ac:dyDescent="0.25">
      <c r="A941" t="s">
        <v>271</v>
      </c>
      <c r="B941" t="s">
        <v>272</v>
      </c>
      <c r="C941" t="s">
        <v>125</v>
      </c>
      <c r="D941">
        <v>32</v>
      </c>
      <c r="E941" t="s">
        <v>99</v>
      </c>
      <c r="F941">
        <v>20181022</v>
      </c>
      <c r="G941">
        <v>251</v>
      </c>
      <c r="H941">
        <v>105062</v>
      </c>
      <c r="I941">
        <v>4</v>
      </c>
      <c r="K941" t="s">
        <v>212</v>
      </c>
      <c r="L941" t="s">
        <v>101</v>
      </c>
      <c r="M941">
        <v>183</v>
      </c>
      <c r="N941" t="s">
        <v>213</v>
      </c>
      <c r="O941" s="1">
        <v>308227241615</v>
      </c>
      <c r="P941">
        <v>126094</v>
      </c>
      <c r="Q941">
        <v>5</v>
      </c>
      <c r="S941" t="s">
        <v>100</v>
      </c>
      <c r="T941" t="s">
        <v>101</v>
      </c>
      <c r="V941" t="s">
        <v>102</v>
      </c>
      <c r="W941" s="1">
        <v>210047912389</v>
      </c>
      <c r="X941" t="s">
        <v>236</v>
      </c>
      <c r="Y941">
        <v>3</v>
      </c>
      <c r="Z941" t="s">
        <v>111</v>
      </c>
      <c r="AA941">
        <v>71</v>
      </c>
      <c r="AB941">
        <v>2</v>
      </c>
      <c r="AC941">
        <v>0</v>
      </c>
      <c r="AD941">
        <v>59</v>
      </c>
      <c r="AE941">
        <v>43</v>
      </c>
      <c r="AF941">
        <v>25</v>
      </c>
      <c r="AG941">
        <v>12</v>
      </c>
      <c r="AH941">
        <v>9</v>
      </c>
      <c r="AI941">
        <v>2</v>
      </c>
      <c r="AJ941">
        <v>3</v>
      </c>
      <c r="AK941">
        <v>2</v>
      </c>
      <c r="AL941">
        <v>2</v>
      </c>
      <c r="AM941">
        <v>48</v>
      </c>
      <c r="AN941">
        <v>34</v>
      </c>
      <c r="AO941">
        <v>17</v>
      </c>
      <c r="AP941">
        <v>8</v>
      </c>
      <c r="AQ941">
        <v>8</v>
      </c>
      <c r="AR941">
        <v>0</v>
      </c>
      <c r="AS941">
        <v>4</v>
      </c>
      <c r="AT941">
        <v>71</v>
      </c>
      <c r="AU941">
        <v>750</v>
      </c>
      <c r="AV941">
        <v>76</v>
      </c>
      <c r="AW941">
        <v>715</v>
      </c>
      <c r="AX941">
        <v>103819</v>
      </c>
    </row>
    <row r="942" spans="1:51" x14ac:dyDescent="0.25">
      <c r="A942" t="s">
        <v>276</v>
      </c>
      <c r="B942" t="s">
        <v>277</v>
      </c>
      <c r="C942" t="s">
        <v>125</v>
      </c>
      <c r="D942">
        <v>32</v>
      </c>
      <c r="E942" t="s">
        <v>99</v>
      </c>
      <c r="F942">
        <v>20180205</v>
      </c>
      <c r="G942">
        <v>250</v>
      </c>
      <c r="H942">
        <v>105477</v>
      </c>
      <c r="K942" t="s">
        <v>278</v>
      </c>
      <c r="L942" t="s">
        <v>101</v>
      </c>
      <c r="N942" t="s">
        <v>150</v>
      </c>
      <c r="O942" s="1">
        <v>280136892539</v>
      </c>
      <c r="P942">
        <v>126610</v>
      </c>
      <c r="Q942">
        <v>1</v>
      </c>
      <c r="S942" t="s">
        <v>199</v>
      </c>
      <c r="T942" t="s">
        <v>101</v>
      </c>
      <c r="V942" t="s">
        <v>121</v>
      </c>
      <c r="W942" s="1">
        <v>218179329227</v>
      </c>
      <c r="X942" t="s">
        <v>279</v>
      </c>
      <c r="Y942">
        <v>3</v>
      </c>
      <c r="Z942" t="s">
        <v>106</v>
      </c>
      <c r="AA942">
        <v>102</v>
      </c>
      <c r="AB942">
        <v>4</v>
      </c>
      <c r="AC942">
        <v>4</v>
      </c>
      <c r="AD942">
        <v>88</v>
      </c>
      <c r="AE942">
        <v>53</v>
      </c>
      <c r="AF942">
        <v>42</v>
      </c>
      <c r="AG942">
        <v>14</v>
      </c>
      <c r="AH942">
        <v>14</v>
      </c>
      <c r="AI942">
        <v>8</v>
      </c>
      <c r="AJ942">
        <v>11</v>
      </c>
      <c r="AK942">
        <v>8</v>
      </c>
      <c r="AL942">
        <v>3</v>
      </c>
      <c r="AM942">
        <v>67</v>
      </c>
      <c r="AN942">
        <v>36</v>
      </c>
      <c r="AO942">
        <v>28</v>
      </c>
      <c r="AP942">
        <v>15</v>
      </c>
      <c r="AQ942">
        <v>13</v>
      </c>
      <c r="AR942">
        <v>2</v>
      </c>
      <c r="AS942">
        <v>6</v>
      </c>
      <c r="AT942">
        <v>254</v>
      </c>
      <c r="AU942">
        <v>201</v>
      </c>
      <c r="AV942">
        <v>127</v>
      </c>
      <c r="AW942">
        <v>465</v>
      </c>
      <c r="AY942">
        <v>106421</v>
      </c>
    </row>
    <row r="943" spans="1:51" x14ac:dyDescent="0.25">
      <c r="A943" t="s">
        <v>280</v>
      </c>
      <c r="B943" t="s">
        <v>281</v>
      </c>
      <c r="C943" t="s">
        <v>125</v>
      </c>
      <c r="D943">
        <v>32</v>
      </c>
      <c r="E943" t="s">
        <v>171</v>
      </c>
      <c r="F943">
        <v>20180212</v>
      </c>
      <c r="G943">
        <v>274</v>
      </c>
      <c r="H943">
        <v>126610</v>
      </c>
      <c r="I943">
        <v>4</v>
      </c>
      <c r="K943" t="s">
        <v>199</v>
      </c>
      <c r="L943" t="s">
        <v>101</v>
      </c>
      <c r="N943" t="s">
        <v>121</v>
      </c>
      <c r="O943" s="1">
        <v>218370978782</v>
      </c>
      <c r="P943">
        <v>105415</v>
      </c>
      <c r="R943" t="s">
        <v>282</v>
      </c>
      <c r="S943" t="s">
        <v>283</v>
      </c>
      <c r="T943" t="s">
        <v>101</v>
      </c>
      <c r="V943" t="s">
        <v>138</v>
      </c>
      <c r="W943" s="1">
        <v>28386036961</v>
      </c>
      <c r="X943" t="s">
        <v>284</v>
      </c>
      <c r="Y943">
        <v>3</v>
      </c>
      <c r="Z943" t="s">
        <v>173</v>
      </c>
      <c r="AA943">
        <v>146</v>
      </c>
      <c r="AB943">
        <v>12</v>
      </c>
      <c r="AC943">
        <v>1</v>
      </c>
      <c r="AD943">
        <v>110</v>
      </c>
      <c r="AE943">
        <v>74</v>
      </c>
      <c r="AF943">
        <v>54</v>
      </c>
      <c r="AG943">
        <v>23</v>
      </c>
      <c r="AH943">
        <v>17</v>
      </c>
      <c r="AI943">
        <v>5</v>
      </c>
      <c r="AJ943">
        <v>6</v>
      </c>
      <c r="AK943">
        <v>7</v>
      </c>
      <c r="AL943">
        <v>3</v>
      </c>
      <c r="AM943">
        <v>111</v>
      </c>
      <c r="AN943">
        <v>68</v>
      </c>
      <c r="AO943">
        <v>49</v>
      </c>
      <c r="AP943">
        <v>22</v>
      </c>
      <c r="AQ943">
        <v>17</v>
      </c>
      <c r="AR943">
        <v>7</v>
      </c>
      <c r="AS943">
        <v>10</v>
      </c>
      <c r="AT943">
        <v>124</v>
      </c>
      <c r="AU943">
        <v>465</v>
      </c>
      <c r="AV943">
        <v>474</v>
      </c>
      <c r="AW943">
        <v>75</v>
      </c>
      <c r="AX943">
        <v>105676</v>
      </c>
    </row>
    <row r="944" spans="1:51" x14ac:dyDescent="0.25">
      <c r="A944" t="s">
        <v>280</v>
      </c>
      <c r="B944" t="s">
        <v>281</v>
      </c>
      <c r="C944" t="s">
        <v>125</v>
      </c>
      <c r="D944">
        <v>32</v>
      </c>
      <c r="E944" t="s">
        <v>171</v>
      </c>
      <c r="F944">
        <v>20180212</v>
      </c>
      <c r="G944">
        <v>288</v>
      </c>
      <c r="H944">
        <v>126610</v>
      </c>
      <c r="I944">
        <v>4</v>
      </c>
      <c r="K944" t="s">
        <v>199</v>
      </c>
      <c r="L944" t="s">
        <v>101</v>
      </c>
      <c r="N944" t="s">
        <v>121</v>
      </c>
      <c r="O944" s="1">
        <v>218370978782</v>
      </c>
      <c r="P944">
        <v>106361</v>
      </c>
      <c r="S944" t="s">
        <v>285</v>
      </c>
      <c r="T944" t="s">
        <v>101</v>
      </c>
      <c r="V944" t="s">
        <v>286</v>
      </c>
      <c r="W944" s="1">
        <v>233483915127</v>
      </c>
      <c r="X944" t="s">
        <v>287</v>
      </c>
      <c r="Y944">
        <v>3</v>
      </c>
      <c r="Z944" t="s">
        <v>187</v>
      </c>
      <c r="AA944">
        <v>77</v>
      </c>
      <c r="AB944">
        <v>5</v>
      </c>
      <c r="AC944">
        <v>0</v>
      </c>
      <c r="AD944">
        <v>66</v>
      </c>
      <c r="AE944">
        <v>41</v>
      </c>
      <c r="AF944">
        <v>35</v>
      </c>
      <c r="AG944">
        <v>12</v>
      </c>
      <c r="AH944">
        <v>11</v>
      </c>
      <c r="AI944">
        <v>0</v>
      </c>
      <c r="AJ944">
        <v>1</v>
      </c>
      <c r="AK944">
        <v>2</v>
      </c>
      <c r="AL944">
        <v>1</v>
      </c>
      <c r="AM944">
        <v>58</v>
      </c>
      <c r="AN944">
        <v>38</v>
      </c>
      <c r="AO944">
        <v>27</v>
      </c>
      <c r="AP944">
        <v>11</v>
      </c>
      <c r="AQ944">
        <v>10</v>
      </c>
      <c r="AR944">
        <v>0</v>
      </c>
      <c r="AS944">
        <v>2</v>
      </c>
      <c r="AT944">
        <v>124</v>
      </c>
      <c r="AU944">
        <v>465</v>
      </c>
      <c r="AV944">
        <v>208</v>
      </c>
      <c r="AW944">
        <v>253</v>
      </c>
      <c r="AX944">
        <v>104745</v>
      </c>
    </row>
    <row r="945" spans="1:51" x14ac:dyDescent="0.25">
      <c r="A945" t="s">
        <v>280</v>
      </c>
      <c r="B945" t="s">
        <v>281</v>
      </c>
      <c r="C945" t="s">
        <v>125</v>
      </c>
      <c r="D945">
        <v>32</v>
      </c>
      <c r="E945" t="s">
        <v>171</v>
      </c>
      <c r="F945">
        <v>20180212</v>
      </c>
      <c r="G945">
        <v>295</v>
      </c>
      <c r="H945">
        <v>126610</v>
      </c>
      <c r="I945">
        <v>4</v>
      </c>
      <c r="K945" t="s">
        <v>199</v>
      </c>
      <c r="L945" t="s">
        <v>101</v>
      </c>
      <c r="N945" t="s">
        <v>121</v>
      </c>
      <c r="O945" s="1">
        <v>218370978782</v>
      </c>
      <c r="P945">
        <v>104932</v>
      </c>
      <c r="Q945">
        <v>7</v>
      </c>
      <c r="S945" t="s">
        <v>288</v>
      </c>
      <c r="T945" t="s">
        <v>108</v>
      </c>
      <c r="U945">
        <v>203</v>
      </c>
      <c r="V945" t="s">
        <v>138</v>
      </c>
      <c r="W945" s="1">
        <v>307104722793</v>
      </c>
      <c r="X945" t="s">
        <v>289</v>
      </c>
      <c r="Y945">
        <v>3</v>
      </c>
      <c r="Z945" t="s">
        <v>189</v>
      </c>
      <c r="AA945">
        <v>82</v>
      </c>
      <c r="AB945">
        <v>12</v>
      </c>
      <c r="AC945">
        <v>0</v>
      </c>
      <c r="AD945">
        <v>70</v>
      </c>
      <c r="AE945">
        <v>50</v>
      </c>
      <c r="AF945">
        <v>40</v>
      </c>
      <c r="AG945">
        <v>11</v>
      </c>
      <c r="AH945">
        <v>11</v>
      </c>
      <c r="AI945">
        <v>5</v>
      </c>
      <c r="AJ945">
        <v>5</v>
      </c>
      <c r="AK945">
        <v>7</v>
      </c>
      <c r="AL945">
        <v>2</v>
      </c>
      <c r="AM945">
        <v>60</v>
      </c>
      <c r="AN945">
        <v>44</v>
      </c>
      <c r="AO945">
        <v>34</v>
      </c>
      <c r="AP945">
        <v>7</v>
      </c>
      <c r="AQ945">
        <v>11</v>
      </c>
      <c r="AR945">
        <v>2</v>
      </c>
      <c r="AS945">
        <v>4</v>
      </c>
      <c r="AT945">
        <v>124</v>
      </c>
      <c r="AU945">
        <v>465</v>
      </c>
      <c r="AV945">
        <v>157</v>
      </c>
      <c r="AW945">
        <v>347</v>
      </c>
      <c r="AX945">
        <v>104925</v>
      </c>
    </row>
    <row r="946" spans="1:51" x14ac:dyDescent="0.25">
      <c r="A946" t="s">
        <v>280</v>
      </c>
      <c r="B946" t="s">
        <v>281</v>
      </c>
      <c r="C946" t="s">
        <v>125</v>
      </c>
      <c r="D946">
        <v>32</v>
      </c>
      <c r="E946" t="s">
        <v>171</v>
      </c>
      <c r="F946">
        <v>20180212</v>
      </c>
      <c r="G946">
        <v>298</v>
      </c>
      <c r="H946">
        <v>109739</v>
      </c>
      <c r="I946">
        <v>2</v>
      </c>
      <c r="K946" t="s">
        <v>290</v>
      </c>
      <c r="L946" t="s">
        <v>108</v>
      </c>
      <c r="N946" t="s">
        <v>104</v>
      </c>
      <c r="O946" s="1">
        <v>226639288159</v>
      </c>
      <c r="P946">
        <v>126610</v>
      </c>
      <c r="Q946">
        <v>4</v>
      </c>
      <c r="S946" t="s">
        <v>199</v>
      </c>
      <c r="T946" t="s">
        <v>101</v>
      </c>
      <c r="V946" t="s">
        <v>121</v>
      </c>
      <c r="W946" s="1">
        <v>218370978782</v>
      </c>
      <c r="X946" t="s">
        <v>291</v>
      </c>
      <c r="Y946">
        <v>3</v>
      </c>
      <c r="Z946" t="s">
        <v>193</v>
      </c>
      <c r="AA946">
        <v>88</v>
      </c>
      <c r="AB946">
        <v>9</v>
      </c>
      <c r="AC946">
        <v>1</v>
      </c>
      <c r="AD946">
        <v>73</v>
      </c>
      <c r="AE946">
        <v>52</v>
      </c>
      <c r="AF946">
        <v>38</v>
      </c>
      <c r="AG946">
        <v>13</v>
      </c>
      <c r="AH946">
        <v>11</v>
      </c>
      <c r="AI946">
        <v>2</v>
      </c>
      <c r="AJ946">
        <v>3</v>
      </c>
      <c r="AK946">
        <v>9</v>
      </c>
      <c r="AL946">
        <v>0</v>
      </c>
      <c r="AM946">
        <v>63</v>
      </c>
      <c r="AN946">
        <v>42</v>
      </c>
      <c r="AO946">
        <v>35</v>
      </c>
      <c r="AP946">
        <v>11</v>
      </c>
      <c r="AQ946">
        <v>11</v>
      </c>
      <c r="AR946">
        <v>0</v>
      </c>
      <c r="AS946">
        <v>2</v>
      </c>
      <c r="AT946">
        <v>78</v>
      </c>
      <c r="AU946">
        <v>702</v>
      </c>
      <c r="AV946">
        <v>124</v>
      </c>
      <c r="AW946">
        <v>465</v>
      </c>
      <c r="AX946">
        <v>104926</v>
      </c>
    </row>
    <row r="947" spans="1:51" x14ac:dyDescent="0.25">
      <c r="A947" t="s">
        <v>292</v>
      </c>
      <c r="B947" t="s">
        <v>124</v>
      </c>
      <c r="C947" t="s">
        <v>125</v>
      </c>
      <c r="D947">
        <v>32</v>
      </c>
      <c r="E947" t="s">
        <v>99</v>
      </c>
      <c r="F947">
        <v>20180212</v>
      </c>
      <c r="G947">
        <v>243</v>
      </c>
      <c r="H947">
        <v>105373</v>
      </c>
      <c r="K947" t="s">
        <v>293</v>
      </c>
      <c r="L947" t="s">
        <v>108</v>
      </c>
      <c r="M947">
        <v>190</v>
      </c>
      <c r="N947" t="s">
        <v>152</v>
      </c>
      <c r="O947" s="1">
        <v>2859137577</v>
      </c>
      <c r="P947">
        <v>126774</v>
      </c>
      <c r="Q947">
        <v>5</v>
      </c>
      <c r="S947" t="s">
        <v>294</v>
      </c>
      <c r="T947" t="s">
        <v>101</v>
      </c>
      <c r="V947" t="s">
        <v>295</v>
      </c>
      <c r="W947" s="1">
        <v>195044490075</v>
      </c>
      <c r="X947" t="s">
        <v>296</v>
      </c>
      <c r="Y947">
        <v>3</v>
      </c>
      <c r="Z947" t="s">
        <v>106</v>
      </c>
      <c r="AA947">
        <v>135</v>
      </c>
      <c r="AB947">
        <v>4</v>
      </c>
      <c r="AC947">
        <v>5</v>
      </c>
      <c r="AD947">
        <v>117</v>
      </c>
      <c r="AE947">
        <v>76</v>
      </c>
      <c r="AF947">
        <v>56</v>
      </c>
      <c r="AG947">
        <v>18</v>
      </c>
      <c r="AH947">
        <v>16</v>
      </c>
      <c r="AI947">
        <v>6</v>
      </c>
      <c r="AJ947">
        <v>9</v>
      </c>
      <c r="AK947">
        <v>12</v>
      </c>
      <c r="AL947">
        <v>1</v>
      </c>
      <c r="AM947">
        <v>96</v>
      </c>
      <c r="AN947">
        <v>58</v>
      </c>
      <c r="AO947">
        <v>49</v>
      </c>
      <c r="AP947">
        <v>22</v>
      </c>
      <c r="AQ947">
        <v>16</v>
      </c>
      <c r="AR947">
        <v>1</v>
      </c>
      <c r="AS947">
        <v>2</v>
      </c>
      <c r="AT947">
        <v>150</v>
      </c>
      <c r="AU947">
        <v>376</v>
      </c>
      <c r="AV947">
        <v>82</v>
      </c>
      <c r="AW947">
        <v>678</v>
      </c>
      <c r="AX947">
        <v>105138</v>
      </c>
    </row>
    <row r="948" spans="1:51" x14ac:dyDescent="0.25">
      <c r="A948" t="s">
        <v>292</v>
      </c>
      <c r="B948" t="s">
        <v>124</v>
      </c>
      <c r="C948" t="s">
        <v>125</v>
      </c>
      <c r="D948">
        <v>32</v>
      </c>
      <c r="E948" t="s">
        <v>99</v>
      </c>
      <c r="F948">
        <v>20180212</v>
      </c>
      <c r="G948">
        <v>250</v>
      </c>
      <c r="H948">
        <v>106421</v>
      </c>
      <c r="I948">
        <v>1</v>
      </c>
      <c r="K948" t="s">
        <v>265</v>
      </c>
      <c r="L948" t="s">
        <v>101</v>
      </c>
      <c r="N948" t="s">
        <v>102</v>
      </c>
      <c r="O948" s="1">
        <v>220041067762</v>
      </c>
      <c r="P948">
        <v>105559</v>
      </c>
      <c r="R948" t="s">
        <v>258</v>
      </c>
      <c r="S948" t="s">
        <v>297</v>
      </c>
      <c r="T948" t="s">
        <v>108</v>
      </c>
      <c r="U948">
        <v>180</v>
      </c>
      <c r="V948" t="s">
        <v>138</v>
      </c>
      <c r="W948" s="1">
        <v>277152635181</v>
      </c>
      <c r="X948" t="s">
        <v>200</v>
      </c>
      <c r="Y948">
        <v>3</v>
      </c>
      <c r="Z948" t="s">
        <v>106</v>
      </c>
      <c r="AA948">
        <v>40</v>
      </c>
      <c r="AB948">
        <v>7</v>
      </c>
      <c r="AC948">
        <v>1</v>
      </c>
      <c r="AD948">
        <v>39</v>
      </c>
      <c r="AE948">
        <v>25</v>
      </c>
      <c r="AF948">
        <v>22</v>
      </c>
      <c r="AG948">
        <v>7</v>
      </c>
      <c r="AH948">
        <v>7</v>
      </c>
      <c r="AI948">
        <v>0</v>
      </c>
      <c r="AJ948">
        <v>0</v>
      </c>
      <c r="AK948">
        <v>0</v>
      </c>
      <c r="AL948">
        <v>3</v>
      </c>
      <c r="AM948">
        <v>35</v>
      </c>
      <c r="AN948">
        <v>19</v>
      </c>
      <c r="AO948">
        <v>9</v>
      </c>
      <c r="AP948">
        <v>3</v>
      </c>
      <c r="AQ948">
        <v>7</v>
      </c>
      <c r="AR948">
        <v>2</v>
      </c>
      <c r="AS948">
        <v>7</v>
      </c>
      <c r="AT948">
        <v>57</v>
      </c>
      <c r="AU948">
        <v>894</v>
      </c>
      <c r="AV948">
        <v>533</v>
      </c>
      <c r="AW948">
        <v>59</v>
      </c>
      <c r="AX948">
        <v>100644</v>
      </c>
    </row>
    <row r="949" spans="1:51" x14ac:dyDescent="0.25">
      <c r="A949" t="s">
        <v>292</v>
      </c>
      <c r="B949" t="s">
        <v>124</v>
      </c>
      <c r="C949" t="s">
        <v>125</v>
      </c>
      <c r="D949">
        <v>32</v>
      </c>
      <c r="E949" t="s">
        <v>99</v>
      </c>
      <c r="F949">
        <v>20180212</v>
      </c>
      <c r="G949">
        <v>254</v>
      </c>
      <c r="H949">
        <v>106421</v>
      </c>
      <c r="I949">
        <v>1</v>
      </c>
      <c r="K949" t="s">
        <v>265</v>
      </c>
      <c r="L949" t="s">
        <v>101</v>
      </c>
      <c r="N949" t="s">
        <v>102</v>
      </c>
      <c r="O949" s="1">
        <v>220041067762</v>
      </c>
      <c r="P949">
        <v>103917</v>
      </c>
      <c r="Q949">
        <v>7</v>
      </c>
      <c r="S949" t="s">
        <v>298</v>
      </c>
      <c r="T949" t="s">
        <v>101</v>
      </c>
      <c r="U949">
        <v>190</v>
      </c>
      <c r="V949" t="s">
        <v>138</v>
      </c>
      <c r="W949" s="1">
        <v>360602327173</v>
      </c>
      <c r="X949" t="s">
        <v>139</v>
      </c>
      <c r="Y949">
        <v>3</v>
      </c>
      <c r="Z949" t="s">
        <v>111</v>
      </c>
      <c r="AA949">
        <v>73</v>
      </c>
      <c r="AB949">
        <v>10</v>
      </c>
      <c r="AC949">
        <v>2</v>
      </c>
      <c r="AD949">
        <v>61</v>
      </c>
      <c r="AE949">
        <v>43</v>
      </c>
      <c r="AF949">
        <v>34</v>
      </c>
      <c r="AG949">
        <v>9</v>
      </c>
      <c r="AH949">
        <v>10</v>
      </c>
      <c r="AI949">
        <v>6</v>
      </c>
      <c r="AJ949">
        <v>6</v>
      </c>
      <c r="AK949">
        <v>1</v>
      </c>
      <c r="AL949">
        <v>4</v>
      </c>
      <c r="AM949">
        <v>61</v>
      </c>
      <c r="AN949">
        <v>38</v>
      </c>
      <c r="AO949">
        <v>28</v>
      </c>
      <c r="AP949">
        <v>9</v>
      </c>
      <c r="AQ949">
        <v>10</v>
      </c>
      <c r="AR949">
        <v>3</v>
      </c>
      <c r="AS949">
        <v>5</v>
      </c>
      <c r="AT949">
        <v>57</v>
      </c>
      <c r="AU949">
        <v>894</v>
      </c>
      <c r="AV949">
        <v>101</v>
      </c>
      <c r="AW949">
        <v>547</v>
      </c>
      <c r="AX949">
        <v>106233</v>
      </c>
    </row>
    <row r="950" spans="1:51" x14ac:dyDescent="0.25">
      <c r="A950" t="s">
        <v>306</v>
      </c>
      <c r="B950" t="s">
        <v>141</v>
      </c>
      <c r="C950" t="s">
        <v>125</v>
      </c>
      <c r="D950">
        <v>64</v>
      </c>
      <c r="E950" t="s">
        <v>133</v>
      </c>
      <c r="F950">
        <v>20180806</v>
      </c>
      <c r="G950">
        <v>184</v>
      </c>
      <c r="H950">
        <v>106421</v>
      </c>
      <c r="I950">
        <v>3</v>
      </c>
      <c r="K950" t="s">
        <v>265</v>
      </c>
      <c r="L950" t="s">
        <v>101</v>
      </c>
      <c r="N950" t="s">
        <v>102</v>
      </c>
      <c r="O950" s="1">
        <v>224832306639</v>
      </c>
      <c r="P950">
        <v>106415</v>
      </c>
      <c r="R950" t="s">
        <v>258</v>
      </c>
      <c r="S950" t="s">
        <v>223</v>
      </c>
      <c r="T950" t="s">
        <v>108</v>
      </c>
      <c r="V950" t="s">
        <v>224</v>
      </c>
      <c r="W950" s="1">
        <v>228583162218</v>
      </c>
      <c r="Y950">
        <v>3</v>
      </c>
      <c r="Z950" t="s">
        <v>302</v>
      </c>
      <c r="AT950">
        <v>68</v>
      </c>
      <c r="AU950">
        <v>822</v>
      </c>
      <c r="AV950">
        <v>206</v>
      </c>
      <c r="AW950">
        <v>272</v>
      </c>
      <c r="AX950">
        <v>104792</v>
      </c>
    </row>
    <row r="951" spans="1:51" x14ac:dyDescent="0.25">
      <c r="A951" t="s">
        <v>306</v>
      </c>
      <c r="B951" t="s">
        <v>141</v>
      </c>
      <c r="C951" t="s">
        <v>125</v>
      </c>
      <c r="D951">
        <v>64</v>
      </c>
      <c r="E951" t="s">
        <v>133</v>
      </c>
      <c r="F951">
        <v>20180806</v>
      </c>
      <c r="G951">
        <v>195</v>
      </c>
      <c r="H951">
        <v>106421</v>
      </c>
      <c r="I951">
        <v>3</v>
      </c>
      <c r="K951" t="s">
        <v>265</v>
      </c>
      <c r="L951" t="s">
        <v>101</v>
      </c>
      <c r="N951" t="s">
        <v>102</v>
      </c>
      <c r="O951" s="1">
        <v>224832306639</v>
      </c>
      <c r="P951">
        <v>105613</v>
      </c>
      <c r="S951" t="s">
        <v>307</v>
      </c>
      <c r="T951" t="s">
        <v>101</v>
      </c>
      <c r="V951" t="s">
        <v>152</v>
      </c>
      <c r="W951" s="1">
        <v>279808350445</v>
      </c>
      <c r="X951" t="s">
        <v>308</v>
      </c>
      <c r="Y951">
        <v>3</v>
      </c>
      <c r="Z951" t="s">
        <v>106</v>
      </c>
      <c r="AA951">
        <v>62</v>
      </c>
      <c r="AB951">
        <v>5</v>
      </c>
      <c r="AC951">
        <v>4</v>
      </c>
      <c r="AD951">
        <v>55</v>
      </c>
      <c r="AE951">
        <v>31</v>
      </c>
      <c r="AF951">
        <v>23</v>
      </c>
      <c r="AG951">
        <v>15</v>
      </c>
      <c r="AH951">
        <v>8</v>
      </c>
      <c r="AI951">
        <v>7</v>
      </c>
      <c r="AJ951">
        <v>7</v>
      </c>
      <c r="AK951">
        <v>1</v>
      </c>
      <c r="AL951">
        <v>3</v>
      </c>
      <c r="AM951">
        <v>39</v>
      </c>
      <c r="AN951">
        <v>23</v>
      </c>
      <c r="AO951">
        <v>11</v>
      </c>
      <c r="AP951">
        <v>8</v>
      </c>
      <c r="AQ951">
        <v>7</v>
      </c>
      <c r="AR951">
        <v>4</v>
      </c>
      <c r="AS951">
        <v>8</v>
      </c>
      <c r="AT951">
        <v>68</v>
      </c>
      <c r="AU951">
        <v>822</v>
      </c>
      <c r="AV951">
        <v>176</v>
      </c>
      <c r="AW951">
        <v>327</v>
      </c>
      <c r="AX951">
        <v>111575</v>
      </c>
    </row>
    <row r="952" spans="1:51" x14ac:dyDescent="0.25">
      <c r="A952" t="s">
        <v>306</v>
      </c>
      <c r="B952" t="s">
        <v>141</v>
      </c>
      <c r="C952" t="s">
        <v>125</v>
      </c>
      <c r="D952">
        <v>64</v>
      </c>
      <c r="E952" t="s">
        <v>133</v>
      </c>
      <c r="F952">
        <v>20180806</v>
      </c>
      <c r="G952">
        <v>204</v>
      </c>
      <c r="H952">
        <v>106421</v>
      </c>
      <c r="I952">
        <v>3</v>
      </c>
      <c r="K952" t="s">
        <v>265</v>
      </c>
      <c r="L952" t="s">
        <v>101</v>
      </c>
      <c r="N952" t="s">
        <v>102</v>
      </c>
      <c r="O952" s="1">
        <v>224832306639</v>
      </c>
      <c r="P952">
        <v>111456</v>
      </c>
      <c r="Q952">
        <v>8</v>
      </c>
      <c r="S952" t="s">
        <v>309</v>
      </c>
      <c r="T952" t="s">
        <v>101</v>
      </c>
      <c r="V952" t="s">
        <v>127</v>
      </c>
      <c r="W952" s="1">
        <v>233073237509</v>
      </c>
      <c r="X952" t="s">
        <v>310</v>
      </c>
      <c r="Y952">
        <v>3</v>
      </c>
      <c r="Z952" t="s">
        <v>111</v>
      </c>
      <c r="AA952">
        <v>100</v>
      </c>
      <c r="AB952">
        <v>11</v>
      </c>
      <c r="AC952">
        <v>3</v>
      </c>
      <c r="AD952">
        <v>90</v>
      </c>
      <c r="AE952">
        <v>51</v>
      </c>
      <c r="AF952">
        <v>36</v>
      </c>
      <c r="AG952">
        <v>20</v>
      </c>
      <c r="AH952">
        <v>11</v>
      </c>
      <c r="AI952">
        <v>4</v>
      </c>
      <c r="AJ952">
        <v>6</v>
      </c>
      <c r="AK952">
        <v>2</v>
      </c>
      <c r="AL952">
        <v>0</v>
      </c>
      <c r="AM952">
        <v>72</v>
      </c>
      <c r="AN952">
        <v>48</v>
      </c>
      <c r="AO952">
        <v>29</v>
      </c>
      <c r="AP952">
        <v>15</v>
      </c>
      <c r="AQ952">
        <v>11</v>
      </c>
      <c r="AR952">
        <v>3</v>
      </c>
      <c r="AS952">
        <v>6</v>
      </c>
      <c r="AT952">
        <v>68</v>
      </c>
      <c r="AU952">
        <v>822</v>
      </c>
      <c r="AV952">
        <v>83</v>
      </c>
      <c r="AW952">
        <v>717</v>
      </c>
      <c r="AX952">
        <v>126774</v>
      </c>
    </row>
    <row r="953" spans="1:51" x14ac:dyDescent="0.25">
      <c r="A953" t="s">
        <v>311</v>
      </c>
      <c r="B953" t="s">
        <v>312</v>
      </c>
      <c r="C953" t="s">
        <v>125</v>
      </c>
      <c r="D953">
        <v>32</v>
      </c>
      <c r="E953" t="s">
        <v>99</v>
      </c>
      <c r="F953">
        <v>20180101</v>
      </c>
      <c r="G953">
        <v>246</v>
      </c>
      <c r="H953">
        <v>126774</v>
      </c>
      <c r="I953">
        <v>3</v>
      </c>
      <c r="K953" t="s">
        <v>294</v>
      </c>
      <c r="L953" t="s">
        <v>101</v>
      </c>
      <c r="N953" t="s">
        <v>295</v>
      </c>
      <c r="O953" s="1">
        <v>193894592745</v>
      </c>
      <c r="P953">
        <v>122570</v>
      </c>
      <c r="R953" t="s">
        <v>158</v>
      </c>
      <c r="S953" t="s">
        <v>313</v>
      </c>
      <c r="T953" t="s">
        <v>117</v>
      </c>
      <c r="V953" t="s">
        <v>314</v>
      </c>
      <c r="W953" s="1">
        <v>227186858316</v>
      </c>
      <c r="X953" t="s">
        <v>315</v>
      </c>
      <c r="Y953">
        <v>3</v>
      </c>
      <c r="Z953" t="s">
        <v>106</v>
      </c>
      <c r="AA953">
        <v>76</v>
      </c>
      <c r="AB953">
        <v>3</v>
      </c>
      <c r="AC953">
        <v>0</v>
      </c>
      <c r="AD953">
        <v>50</v>
      </c>
      <c r="AE953">
        <v>36</v>
      </c>
      <c r="AF953">
        <v>24</v>
      </c>
      <c r="AG953">
        <v>9</v>
      </c>
      <c r="AH953">
        <v>9</v>
      </c>
      <c r="AI953">
        <v>1</v>
      </c>
      <c r="AJ953">
        <v>3</v>
      </c>
      <c r="AK953">
        <v>4</v>
      </c>
      <c r="AL953">
        <v>2</v>
      </c>
      <c r="AM953">
        <v>73</v>
      </c>
      <c r="AN953">
        <v>39</v>
      </c>
      <c r="AO953">
        <v>21</v>
      </c>
      <c r="AP953">
        <v>16</v>
      </c>
      <c r="AQ953">
        <v>10</v>
      </c>
      <c r="AR953">
        <v>7</v>
      </c>
      <c r="AS953">
        <v>12</v>
      </c>
      <c r="AT953">
        <v>91</v>
      </c>
      <c r="AU953">
        <v>606</v>
      </c>
      <c r="AV953">
        <v>1603</v>
      </c>
      <c r="AW953">
        <v>2</v>
      </c>
      <c r="AX953">
        <v>104527</v>
      </c>
      <c r="AY953">
        <v>106426</v>
      </c>
    </row>
    <row r="954" spans="1:51" x14ac:dyDescent="0.25">
      <c r="A954" t="s">
        <v>311</v>
      </c>
      <c r="B954" t="s">
        <v>312</v>
      </c>
      <c r="C954" t="s">
        <v>125</v>
      </c>
      <c r="D954">
        <v>32</v>
      </c>
      <c r="E954" t="s">
        <v>99</v>
      </c>
      <c r="F954">
        <v>20180101</v>
      </c>
      <c r="G954">
        <v>247</v>
      </c>
      <c r="H954">
        <v>126610</v>
      </c>
      <c r="I954">
        <v>7</v>
      </c>
      <c r="K954" t="s">
        <v>199</v>
      </c>
      <c r="L954" t="s">
        <v>101</v>
      </c>
      <c r="N954" t="s">
        <v>121</v>
      </c>
      <c r="O954" s="1">
        <v>217221081451</v>
      </c>
      <c r="P954">
        <v>106281</v>
      </c>
      <c r="S954" t="s">
        <v>316</v>
      </c>
      <c r="T954" t="s">
        <v>108</v>
      </c>
      <c r="V954" t="s">
        <v>191</v>
      </c>
      <c r="W954" s="1">
        <v>239917864476</v>
      </c>
      <c r="X954" t="s">
        <v>289</v>
      </c>
      <c r="Y954">
        <v>3</v>
      </c>
      <c r="Z954" t="s">
        <v>106</v>
      </c>
      <c r="AA954">
        <v>92</v>
      </c>
      <c r="AB954">
        <v>10</v>
      </c>
      <c r="AC954">
        <v>1</v>
      </c>
      <c r="AD954">
        <v>64</v>
      </c>
      <c r="AE954">
        <v>37</v>
      </c>
      <c r="AF954">
        <v>31</v>
      </c>
      <c r="AG954">
        <v>16</v>
      </c>
      <c r="AH954">
        <v>11</v>
      </c>
      <c r="AI954">
        <v>1</v>
      </c>
      <c r="AJ954">
        <v>1</v>
      </c>
      <c r="AK954">
        <v>2</v>
      </c>
      <c r="AL954">
        <v>0</v>
      </c>
      <c r="AM954">
        <v>76</v>
      </c>
      <c r="AN954">
        <v>49</v>
      </c>
      <c r="AO954">
        <v>36</v>
      </c>
      <c r="AP954">
        <v>10</v>
      </c>
      <c r="AQ954">
        <v>11</v>
      </c>
      <c r="AR954">
        <v>2</v>
      </c>
      <c r="AS954">
        <v>4</v>
      </c>
      <c r="AT954">
        <v>135</v>
      </c>
      <c r="AU954">
        <v>410</v>
      </c>
      <c r="AV954">
        <v>170</v>
      </c>
      <c r="AW954">
        <v>313</v>
      </c>
      <c r="AX954">
        <v>105777</v>
      </c>
    </row>
    <row r="955" spans="1:51" x14ac:dyDescent="0.25">
      <c r="A955" t="s">
        <v>311</v>
      </c>
      <c r="B955" t="s">
        <v>312</v>
      </c>
      <c r="C955" t="s">
        <v>125</v>
      </c>
      <c r="D955">
        <v>32</v>
      </c>
      <c r="E955" t="s">
        <v>99</v>
      </c>
      <c r="F955">
        <v>20180101</v>
      </c>
      <c r="G955">
        <v>252</v>
      </c>
      <c r="H955">
        <v>126774</v>
      </c>
      <c r="I955">
        <v>3</v>
      </c>
      <c r="K955" t="s">
        <v>294</v>
      </c>
      <c r="L955" t="s">
        <v>101</v>
      </c>
      <c r="N955" t="s">
        <v>295</v>
      </c>
      <c r="O955" s="1">
        <v>193894592745</v>
      </c>
      <c r="P955">
        <v>111200</v>
      </c>
      <c r="S955" t="s">
        <v>317</v>
      </c>
      <c r="T955" t="s">
        <v>101</v>
      </c>
      <c r="V955" t="s">
        <v>318</v>
      </c>
      <c r="W955" s="1">
        <v>217275838467</v>
      </c>
      <c r="X955" t="s">
        <v>319</v>
      </c>
      <c r="Y955">
        <v>3</v>
      </c>
      <c r="Z955" t="s">
        <v>111</v>
      </c>
      <c r="AA955">
        <v>104</v>
      </c>
      <c r="AB955">
        <v>0</v>
      </c>
      <c r="AC955">
        <v>2</v>
      </c>
      <c r="AD955">
        <v>72</v>
      </c>
      <c r="AE955">
        <v>39</v>
      </c>
      <c r="AF955">
        <v>33</v>
      </c>
      <c r="AG955">
        <v>15</v>
      </c>
      <c r="AH955">
        <v>12</v>
      </c>
      <c r="AI955">
        <v>3</v>
      </c>
      <c r="AJ955">
        <v>6</v>
      </c>
      <c r="AK955">
        <v>1</v>
      </c>
      <c r="AL955">
        <v>2</v>
      </c>
      <c r="AM955">
        <v>89</v>
      </c>
      <c r="AN955">
        <v>57</v>
      </c>
      <c r="AO955">
        <v>33</v>
      </c>
      <c r="AP955">
        <v>18</v>
      </c>
      <c r="AQ955">
        <v>12</v>
      </c>
      <c r="AR955">
        <v>7</v>
      </c>
      <c r="AS955">
        <v>10</v>
      </c>
      <c r="AT955">
        <v>91</v>
      </c>
      <c r="AU955">
        <v>606</v>
      </c>
      <c r="AV955">
        <v>142</v>
      </c>
      <c r="AW955">
        <v>392</v>
      </c>
      <c r="AY955">
        <v>106043</v>
      </c>
    </row>
    <row r="956" spans="1:51" x14ac:dyDescent="0.25">
      <c r="A956" t="s">
        <v>311</v>
      </c>
      <c r="B956" t="s">
        <v>312</v>
      </c>
      <c r="C956" t="s">
        <v>125</v>
      </c>
      <c r="D956">
        <v>32</v>
      </c>
      <c r="E956" t="s">
        <v>99</v>
      </c>
      <c r="F956">
        <v>20180101</v>
      </c>
      <c r="G956">
        <v>253</v>
      </c>
      <c r="H956">
        <v>126610</v>
      </c>
      <c r="I956">
        <v>7</v>
      </c>
      <c r="K956" t="s">
        <v>199</v>
      </c>
      <c r="L956" t="s">
        <v>101</v>
      </c>
      <c r="N956" t="s">
        <v>121</v>
      </c>
      <c r="O956" s="1">
        <v>217221081451</v>
      </c>
      <c r="P956">
        <v>109739</v>
      </c>
      <c r="Q956">
        <v>2</v>
      </c>
      <c r="S956" t="s">
        <v>290</v>
      </c>
      <c r="T956" t="s">
        <v>108</v>
      </c>
      <c r="V956" t="s">
        <v>104</v>
      </c>
      <c r="W956" s="1">
        <v>225489390828</v>
      </c>
      <c r="X956" t="s">
        <v>320</v>
      </c>
      <c r="Y956">
        <v>3</v>
      </c>
      <c r="Z956" t="s">
        <v>111</v>
      </c>
      <c r="AA956">
        <v>97</v>
      </c>
      <c r="AB956">
        <v>9</v>
      </c>
      <c r="AC956">
        <v>0</v>
      </c>
      <c r="AD956">
        <v>73</v>
      </c>
      <c r="AE956">
        <v>50</v>
      </c>
      <c r="AF956">
        <v>39</v>
      </c>
      <c r="AG956">
        <v>14</v>
      </c>
      <c r="AH956">
        <v>12</v>
      </c>
      <c r="AI956">
        <v>3</v>
      </c>
      <c r="AJ956">
        <v>4</v>
      </c>
      <c r="AK956">
        <v>5</v>
      </c>
      <c r="AL956">
        <v>2</v>
      </c>
      <c r="AM956">
        <v>83</v>
      </c>
      <c r="AN956">
        <v>59</v>
      </c>
      <c r="AO956">
        <v>38</v>
      </c>
      <c r="AP956">
        <v>14</v>
      </c>
      <c r="AQ956">
        <v>12</v>
      </c>
      <c r="AR956">
        <v>2</v>
      </c>
      <c r="AS956">
        <v>4</v>
      </c>
      <c r="AT956">
        <v>135</v>
      </c>
      <c r="AU956">
        <v>410</v>
      </c>
      <c r="AV956">
        <v>90</v>
      </c>
      <c r="AW956">
        <v>608</v>
      </c>
      <c r="AY956">
        <v>126610</v>
      </c>
    </row>
    <row r="957" spans="1:51" x14ac:dyDescent="0.25">
      <c r="A957" t="s">
        <v>333</v>
      </c>
      <c r="B957" t="s">
        <v>334</v>
      </c>
      <c r="C957" t="s">
        <v>125</v>
      </c>
      <c r="D957">
        <v>32</v>
      </c>
      <c r="E957" t="s">
        <v>171</v>
      </c>
      <c r="F957">
        <v>20180219</v>
      </c>
      <c r="G957">
        <v>285</v>
      </c>
      <c r="H957">
        <v>126610</v>
      </c>
      <c r="I957">
        <v>1</v>
      </c>
      <c r="K957" t="s">
        <v>199</v>
      </c>
      <c r="L957" t="s">
        <v>101</v>
      </c>
      <c r="N957" t="s">
        <v>121</v>
      </c>
      <c r="O957" s="1">
        <v>218562628337</v>
      </c>
      <c r="P957">
        <v>104970</v>
      </c>
      <c r="S957" t="s">
        <v>335</v>
      </c>
      <c r="T957" t="s">
        <v>101</v>
      </c>
      <c r="V957" t="s">
        <v>121</v>
      </c>
      <c r="W957" s="1">
        <v>306228610541</v>
      </c>
      <c r="X957" t="s">
        <v>336</v>
      </c>
      <c r="Y957">
        <v>3</v>
      </c>
      <c r="Z957" t="s">
        <v>173</v>
      </c>
      <c r="AA957">
        <v>65</v>
      </c>
      <c r="AB957">
        <v>6</v>
      </c>
      <c r="AC957">
        <v>1</v>
      </c>
      <c r="AD957">
        <v>48</v>
      </c>
      <c r="AE957">
        <v>34</v>
      </c>
      <c r="AF957">
        <v>28</v>
      </c>
      <c r="AG957">
        <v>7</v>
      </c>
      <c r="AH957">
        <v>8</v>
      </c>
      <c r="AI957">
        <v>2</v>
      </c>
      <c r="AJ957">
        <v>2</v>
      </c>
      <c r="AK957">
        <v>0</v>
      </c>
      <c r="AL957">
        <v>4</v>
      </c>
      <c r="AM957">
        <v>63</v>
      </c>
      <c r="AN957">
        <v>36</v>
      </c>
      <c r="AO957">
        <v>22</v>
      </c>
      <c r="AP957">
        <v>10</v>
      </c>
      <c r="AQ957">
        <v>8</v>
      </c>
      <c r="AR957">
        <v>7</v>
      </c>
      <c r="AS957">
        <v>11</v>
      </c>
      <c r="AT957">
        <v>121</v>
      </c>
      <c r="AU957">
        <v>467</v>
      </c>
      <c r="AV957">
        <v>240</v>
      </c>
      <c r="AW957">
        <v>217</v>
      </c>
      <c r="AX957">
        <v>103819</v>
      </c>
    </row>
    <row r="958" spans="1:51" x14ac:dyDescent="0.25">
      <c r="A958" t="s">
        <v>333</v>
      </c>
      <c r="B958" t="s">
        <v>334</v>
      </c>
      <c r="C958" t="s">
        <v>125</v>
      </c>
      <c r="D958">
        <v>32</v>
      </c>
      <c r="E958" t="s">
        <v>171</v>
      </c>
      <c r="F958">
        <v>20180219</v>
      </c>
      <c r="G958">
        <v>293</v>
      </c>
      <c r="H958">
        <v>126610</v>
      </c>
      <c r="I958">
        <v>1</v>
      </c>
      <c r="K958" t="s">
        <v>199</v>
      </c>
      <c r="L958" t="s">
        <v>101</v>
      </c>
      <c r="N958" t="s">
        <v>121</v>
      </c>
      <c r="O958" s="1">
        <v>218562628337</v>
      </c>
      <c r="P958">
        <v>106005</v>
      </c>
      <c r="R958" t="s">
        <v>337</v>
      </c>
      <c r="S958" t="s">
        <v>338</v>
      </c>
      <c r="T958" t="s">
        <v>101</v>
      </c>
      <c r="V958" t="s">
        <v>138</v>
      </c>
      <c r="W958" s="1">
        <v>257440109514</v>
      </c>
      <c r="X958" t="s">
        <v>339</v>
      </c>
      <c r="Y958">
        <v>3</v>
      </c>
      <c r="Z958" t="s">
        <v>187</v>
      </c>
      <c r="AA958">
        <v>139</v>
      </c>
      <c r="AB958">
        <v>12</v>
      </c>
      <c r="AC958">
        <v>1</v>
      </c>
      <c r="AD958">
        <v>106</v>
      </c>
      <c r="AE958">
        <v>66</v>
      </c>
      <c r="AF958">
        <v>50</v>
      </c>
      <c r="AG958">
        <v>24</v>
      </c>
      <c r="AH958">
        <v>17</v>
      </c>
      <c r="AI958">
        <v>4</v>
      </c>
      <c r="AJ958">
        <v>4</v>
      </c>
      <c r="AK958">
        <v>9</v>
      </c>
      <c r="AL958">
        <v>3</v>
      </c>
      <c r="AM958">
        <v>106</v>
      </c>
      <c r="AN958">
        <v>74</v>
      </c>
      <c r="AO958">
        <v>54</v>
      </c>
      <c r="AP958">
        <v>20</v>
      </c>
      <c r="AQ958">
        <v>17</v>
      </c>
      <c r="AR958">
        <v>6</v>
      </c>
      <c r="AS958">
        <v>8</v>
      </c>
      <c r="AT958">
        <v>121</v>
      </c>
      <c r="AU958">
        <v>467</v>
      </c>
      <c r="AV958">
        <v>248</v>
      </c>
      <c r="AW958">
        <v>208</v>
      </c>
      <c r="AX958">
        <v>105676</v>
      </c>
    </row>
    <row r="959" spans="1:51" x14ac:dyDescent="0.25">
      <c r="A959" t="s">
        <v>333</v>
      </c>
      <c r="B959" t="s">
        <v>334</v>
      </c>
      <c r="C959" t="s">
        <v>125</v>
      </c>
      <c r="D959">
        <v>32</v>
      </c>
      <c r="E959" t="s">
        <v>171</v>
      </c>
      <c r="F959">
        <v>20180219</v>
      </c>
      <c r="G959">
        <v>297</v>
      </c>
      <c r="H959">
        <v>126610</v>
      </c>
      <c r="I959">
        <v>1</v>
      </c>
      <c r="K959" t="s">
        <v>199</v>
      </c>
      <c r="L959" t="s">
        <v>101</v>
      </c>
      <c r="N959" t="s">
        <v>121</v>
      </c>
      <c r="O959" s="1">
        <v>218562628337</v>
      </c>
      <c r="P959">
        <v>106099</v>
      </c>
      <c r="Q959">
        <v>7</v>
      </c>
      <c r="S959" t="s">
        <v>208</v>
      </c>
      <c r="T959" t="s">
        <v>101</v>
      </c>
      <c r="V959" t="s">
        <v>121</v>
      </c>
      <c r="W959" s="1">
        <v>251800136893</v>
      </c>
      <c r="X959" t="s">
        <v>340</v>
      </c>
      <c r="Y959">
        <v>3</v>
      </c>
      <c r="Z959" t="s">
        <v>189</v>
      </c>
      <c r="AA959">
        <v>112</v>
      </c>
      <c r="AB959">
        <v>5</v>
      </c>
      <c r="AC959">
        <v>2</v>
      </c>
      <c r="AD959">
        <v>82</v>
      </c>
      <c r="AE959">
        <v>50</v>
      </c>
      <c r="AF959">
        <v>40</v>
      </c>
      <c r="AG959">
        <v>16</v>
      </c>
      <c r="AH959">
        <v>12</v>
      </c>
      <c r="AI959">
        <v>3</v>
      </c>
      <c r="AJ959">
        <v>4</v>
      </c>
      <c r="AK959">
        <v>2</v>
      </c>
      <c r="AL959">
        <v>2</v>
      </c>
      <c r="AM959">
        <v>73</v>
      </c>
      <c r="AN959">
        <v>43</v>
      </c>
      <c r="AO959">
        <v>36</v>
      </c>
      <c r="AP959">
        <v>13</v>
      </c>
      <c r="AQ959">
        <v>12</v>
      </c>
      <c r="AR959">
        <v>3</v>
      </c>
      <c r="AS959">
        <v>5</v>
      </c>
      <c r="AT959">
        <v>121</v>
      </c>
      <c r="AU959">
        <v>467</v>
      </c>
      <c r="AV959">
        <v>189</v>
      </c>
      <c r="AW959">
        <v>285</v>
      </c>
      <c r="AX959">
        <v>104745</v>
      </c>
    </row>
    <row r="960" spans="1:51" x14ac:dyDescent="0.25">
      <c r="A960" t="s">
        <v>333</v>
      </c>
      <c r="B960" t="s">
        <v>334</v>
      </c>
      <c r="C960" t="s">
        <v>125</v>
      </c>
      <c r="D960">
        <v>32</v>
      </c>
      <c r="E960" t="s">
        <v>171</v>
      </c>
      <c r="F960">
        <v>20180219</v>
      </c>
      <c r="G960">
        <v>299</v>
      </c>
      <c r="H960">
        <v>126610</v>
      </c>
      <c r="I960">
        <v>1</v>
      </c>
      <c r="K960" t="s">
        <v>199</v>
      </c>
      <c r="L960" t="s">
        <v>101</v>
      </c>
      <c r="N960" t="s">
        <v>121</v>
      </c>
      <c r="O960" s="1">
        <v>218562628337</v>
      </c>
      <c r="P960">
        <v>105132</v>
      </c>
      <c r="Q960">
        <v>3</v>
      </c>
      <c r="S960" t="s">
        <v>341</v>
      </c>
      <c r="T960" t="s">
        <v>101</v>
      </c>
      <c r="U960">
        <v>190</v>
      </c>
      <c r="V960" t="s">
        <v>342</v>
      </c>
      <c r="W960" s="1">
        <v>298945927447</v>
      </c>
      <c r="X960" t="s">
        <v>343</v>
      </c>
      <c r="Y960">
        <v>3</v>
      </c>
      <c r="Z960" t="s">
        <v>193</v>
      </c>
      <c r="AA960">
        <v>122</v>
      </c>
      <c r="AB960">
        <v>8</v>
      </c>
      <c r="AC960">
        <v>2</v>
      </c>
      <c r="AD960">
        <v>93</v>
      </c>
      <c r="AE960">
        <v>53</v>
      </c>
      <c r="AF960">
        <v>39</v>
      </c>
      <c r="AG960">
        <v>26</v>
      </c>
      <c r="AH960">
        <v>15</v>
      </c>
      <c r="AI960">
        <v>3</v>
      </c>
      <c r="AJ960">
        <v>5</v>
      </c>
      <c r="AK960">
        <v>5</v>
      </c>
      <c r="AL960">
        <v>4</v>
      </c>
      <c r="AM960">
        <v>95</v>
      </c>
      <c r="AN960">
        <v>56</v>
      </c>
      <c r="AO960">
        <v>39</v>
      </c>
      <c r="AP960">
        <v>16</v>
      </c>
      <c r="AQ960">
        <v>13</v>
      </c>
      <c r="AR960">
        <v>9</v>
      </c>
      <c r="AS960">
        <v>14</v>
      </c>
      <c r="AT960">
        <v>121</v>
      </c>
      <c r="AU960">
        <v>467</v>
      </c>
      <c r="AV960">
        <v>165</v>
      </c>
      <c r="AW960">
        <v>330</v>
      </c>
      <c r="AX960">
        <v>104925</v>
      </c>
    </row>
    <row r="961" spans="1:51" x14ac:dyDescent="0.25">
      <c r="A961" t="s">
        <v>333</v>
      </c>
      <c r="B961" t="s">
        <v>334</v>
      </c>
      <c r="C961" t="s">
        <v>125</v>
      </c>
      <c r="D961">
        <v>32</v>
      </c>
      <c r="E961" t="s">
        <v>171</v>
      </c>
      <c r="F961">
        <v>20180219</v>
      </c>
      <c r="G961">
        <v>300</v>
      </c>
      <c r="H961">
        <v>126610</v>
      </c>
      <c r="I961">
        <v>1</v>
      </c>
      <c r="K961" t="s">
        <v>199</v>
      </c>
      <c r="L961" t="s">
        <v>101</v>
      </c>
      <c r="N961" t="s">
        <v>121</v>
      </c>
      <c r="O961" s="1">
        <v>218562628337</v>
      </c>
      <c r="P961">
        <v>109303</v>
      </c>
      <c r="S961" t="s">
        <v>344</v>
      </c>
      <c r="T961" t="s">
        <v>101</v>
      </c>
      <c r="V961" t="s">
        <v>121</v>
      </c>
      <c r="W961" s="1">
        <v>228610540726</v>
      </c>
      <c r="X961" t="s">
        <v>345</v>
      </c>
      <c r="Y961">
        <v>3</v>
      </c>
      <c r="Z961" t="s">
        <v>196</v>
      </c>
      <c r="AA961">
        <v>112</v>
      </c>
      <c r="AB961">
        <v>12</v>
      </c>
      <c r="AC961">
        <v>1</v>
      </c>
      <c r="AD961">
        <v>75</v>
      </c>
      <c r="AE961">
        <v>48</v>
      </c>
      <c r="AF961">
        <v>36</v>
      </c>
      <c r="AG961">
        <v>17</v>
      </c>
      <c r="AH961">
        <v>12</v>
      </c>
      <c r="AI961">
        <v>7</v>
      </c>
      <c r="AJ961">
        <v>8</v>
      </c>
      <c r="AK961">
        <v>5</v>
      </c>
      <c r="AL961">
        <v>2</v>
      </c>
      <c r="AM961">
        <v>91</v>
      </c>
      <c r="AN961">
        <v>49</v>
      </c>
      <c r="AO961">
        <v>32</v>
      </c>
      <c r="AP961">
        <v>19</v>
      </c>
      <c r="AQ961">
        <v>13</v>
      </c>
      <c r="AR961">
        <v>7</v>
      </c>
      <c r="AS961">
        <v>11</v>
      </c>
      <c r="AT961">
        <v>121</v>
      </c>
      <c r="AU961">
        <v>467</v>
      </c>
      <c r="AV961">
        <v>207</v>
      </c>
      <c r="AW961">
        <v>254</v>
      </c>
      <c r="AX961">
        <v>104926</v>
      </c>
      <c r="AY961">
        <v>105138</v>
      </c>
    </row>
    <row r="962" spans="1:51" x14ac:dyDescent="0.25">
      <c r="A962" t="s">
        <v>378</v>
      </c>
      <c r="B962" t="s">
        <v>379</v>
      </c>
      <c r="C962" t="s">
        <v>125</v>
      </c>
      <c r="D962">
        <v>32</v>
      </c>
      <c r="E962" t="s">
        <v>171</v>
      </c>
      <c r="F962">
        <v>20181008</v>
      </c>
      <c r="G962">
        <v>242</v>
      </c>
      <c r="H962">
        <v>200000</v>
      </c>
      <c r="I962">
        <v>1</v>
      </c>
      <c r="K962" t="s">
        <v>163</v>
      </c>
      <c r="L962" t="s">
        <v>101</v>
      </c>
      <c r="N962" t="s">
        <v>164</v>
      </c>
      <c r="O962" s="1">
        <v>181656399726</v>
      </c>
      <c r="P962">
        <v>106234</v>
      </c>
      <c r="S962" t="s">
        <v>172</v>
      </c>
      <c r="T962" t="s">
        <v>101</v>
      </c>
      <c r="V962" t="s">
        <v>102</v>
      </c>
      <c r="W962" s="1">
        <v>250924024641</v>
      </c>
      <c r="X962" t="s">
        <v>380</v>
      </c>
      <c r="Y962">
        <v>3</v>
      </c>
      <c r="Z962" t="s">
        <v>106</v>
      </c>
      <c r="AA962">
        <v>116</v>
      </c>
      <c r="AB962">
        <v>3</v>
      </c>
      <c r="AC962">
        <v>6</v>
      </c>
      <c r="AD962">
        <v>86</v>
      </c>
      <c r="AE962">
        <v>58</v>
      </c>
      <c r="AF962">
        <v>41</v>
      </c>
      <c r="AG962">
        <v>11</v>
      </c>
      <c r="AH962">
        <v>14</v>
      </c>
      <c r="AI962">
        <v>4</v>
      </c>
      <c r="AJ962">
        <v>7</v>
      </c>
      <c r="AK962">
        <v>5</v>
      </c>
      <c r="AL962">
        <v>5</v>
      </c>
      <c r="AM962">
        <v>83</v>
      </c>
      <c r="AN962">
        <v>49</v>
      </c>
      <c r="AO962">
        <v>34</v>
      </c>
      <c r="AP962">
        <v>15</v>
      </c>
      <c r="AQ962">
        <v>13</v>
      </c>
      <c r="AR962">
        <v>3</v>
      </c>
      <c r="AS962">
        <v>7</v>
      </c>
      <c r="AT962">
        <v>128</v>
      </c>
      <c r="AU962">
        <v>453</v>
      </c>
      <c r="AV962">
        <v>383</v>
      </c>
      <c r="AW962">
        <v>105</v>
      </c>
      <c r="AX962">
        <v>100644</v>
      </c>
    </row>
    <row r="963" spans="1:51" x14ac:dyDescent="0.25">
      <c r="A963" t="s">
        <v>378</v>
      </c>
      <c r="B963" t="s">
        <v>379</v>
      </c>
      <c r="C963" t="s">
        <v>125</v>
      </c>
      <c r="D963">
        <v>32</v>
      </c>
      <c r="E963" t="s">
        <v>171</v>
      </c>
      <c r="F963">
        <v>20181008</v>
      </c>
      <c r="G963">
        <v>250</v>
      </c>
      <c r="H963">
        <v>200000</v>
      </c>
      <c r="I963">
        <v>1</v>
      </c>
      <c r="K963" t="s">
        <v>163</v>
      </c>
      <c r="L963" t="s">
        <v>101</v>
      </c>
      <c r="N963" t="s">
        <v>164</v>
      </c>
      <c r="O963" s="1">
        <v>181656399726</v>
      </c>
      <c r="P963">
        <v>122109</v>
      </c>
      <c r="S963" t="s">
        <v>381</v>
      </c>
      <c r="T963" t="s">
        <v>117</v>
      </c>
      <c r="V963" t="s">
        <v>382</v>
      </c>
      <c r="W963" s="1">
        <v>241943874059</v>
      </c>
      <c r="X963" t="s">
        <v>236</v>
      </c>
      <c r="Y963">
        <v>3</v>
      </c>
      <c r="Z963" t="s">
        <v>111</v>
      </c>
      <c r="AA963">
        <v>83</v>
      </c>
      <c r="AB963">
        <v>3</v>
      </c>
      <c r="AC963">
        <v>2</v>
      </c>
      <c r="AD963">
        <v>48</v>
      </c>
      <c r="AE963">
        <v>33</v>
      </c>
      <c r="AF963">
        <v>24</v>
      </c>
      <c r="AG963">
        <v>10</v>
      </c>
      <c r="AH963">
        <v>8</v>
      </c>
      <c r="AI963">
        <v>0</v>
      </c>
      <c r="AJ963">
        <v>0</v>
      </c>
      <c r="AK963">
        <v>0</v>
      </c>
      <c r="AL963">
        <v>3</v>
      </c>
      <c r="AM963">
        <v>52</v>
      </c>
      <c r="AN963">
        <v>37</v>
      </c>
      <c r="AO963">
        <v>20</v>
      </c>
      <c r="AP963">
        <v>7</v>
      </c>
      <c r="AQ963">
        <v>9</v>
      </c>
      <c r="AR963">
        <v>3</v>
      </c>
      <c r="AS963">
        <v>7</v>
      </c>
      <c r="AT963">
        <v>128</v>
      </c>
      <c r="AU963">
        <v>453</v>
      </c>
      <c r="AV963">
        <v>436</v>
      </c>
      <c r="AW963">
        <v>83</v>
      </c>
      <c r="AX963">
        <v>106233</v>
      </c>
    </row>
    <row r="964" spans="1:51" x14ac:dyDescent="0.25">
      <c r="A964" t="s">
        <v>378</v>
      </c>
      <c r="B964" t="s">
        <v>379</v>
      </c>
      <c r="C964" t="s">
        <v>125</v>
      </c>
      <c r="D964">
        <v>32</v>
      </c>
      <c r="E964" t="s">
        <v>171</v>
      </c>
      <c r="F964">
        <v>20181008</v>
      </c>
      <c r="G964">
        <v>254</v>
      </c>
      <c r="H964">
        <v>200000</v>
      </c>
      <c r="I964">
        <v>1</v>
      </c>
      <c r="K964" t="s">
        <v>163</v>
      </c>
      <c r="L964" t="s">
        <v>101</v>
      </c>
      <c r="N964" t="s">
        <v>164</v>
      </c>
      <c r="O964" s="1">
        <v>181656399726</v>
      </c>
      <c r="P964">
        <v>106137</v>
      </c>
      <c r="Q964">
        <v>8</v>
      </c>
      <c r="S964" t="s">
        <v>383</v>
      </c>
      <c r="T964" t="s">
        <v>101</v>
      </c>
      <c r="V964" t="s">
        <v>138</v>
      </c>
      <c r="W964" s="1">
        <v>255934291581</v>
      </c>
      <c r="X964" t="s">
        <v>384</v>
      </c>
      <c r="Y964">
        <v>3</v>
      </c>
      <c r="Z964" t="s">
        <v>302</v>
      </c>
      <c r="AA964">
        <v>95</v>
      </c>
      <c r="AB964">
        <v>8</v>
      </c>
      <c r="AC964">
        <v>2</v>
      </c>
      <c r="AD964">
        <v>74</v>
      </c>
      <c r="AE964">
        <v>54</v>
      </c>
      <c r="AF964">
        <v>40</v>
      </c>
      <c r="AG964">
        <v>9</v>
      </c>
      <c r="AH964">
        <v>10</v>
      </c>
      <c r="AI964">
        <v>3</v>
      </c>
      <c r="AJ964">
        <v>4</v>
      </c>
      <c r="AK964">
        <v>5</v>
      </c>
      <c r="AL964">
        <v>0</v>
      </c>
      <c r="AM964">
        <v>66</v>
      </c>
      <c r="AN964">
        <v>47</v>
      </c>
      <c r="AO964">
        <v>33</v>
      </c>
      <c r="AP964">
        <v>7</v>
      </c>
      <c r="AQ964">
        <v>10</v>
      </c>
      <c r="AR964">
        <v>1</v>
      </c>
      <c r="AS964">
        <v>4</v>
      </c>
      <c r="AT964">
        <v>128</v>
      </c>
      <c r="AU964">
        <v>453</v>
      </c>
      <c r="AV964">
        <v>334</v>
      </c>
      <c r="AW964">
        <v>136</v>
      </c>
      <c r="AX964">
        <v>104792</v>
      </c>
    </row>
    <row r="965" spans="1:51" x14ac:dyDescent="0.25">
      <c r="A965" t="s">
        <v>378</v>
      </c>
      <c r="B965" t="s">
        <v>379</v>
      </c>
      <c r="C965" t="s">
        <v>125</v>
      </c>
      <c r="D965">
        <v>32</v>
      </c>
      <c r="E965" t="s">
        <v>171</v>
      </c>
      <c r="F965">
        <v>20181008</v>
      </c>
      <c r="G965">
        <v>272</v>
      </c>
      <c r="H965">
        <v>200000</v>
      </c>
      <c r="J965" t="s">
        <v>354</v>
      </c>
      <c r="K965" t="s">
        <v>163</v>
      </c>
      <c r="L965" t="s">
        <v>101</v>
      </c>
      <c r="N965" t="s">
        <v>164</v>
      </c>
      <c r="O965" s="1">
        <v>181656399726</v>
      </c>
      <c r="P965">
        <v>105905</v>
      </c>
      <c r="S965" t="s">
        <v>385</v>
      </c>
      <c r="T965" t="s">
        <v>101</v>
      </c>
      <c r="V965" t="s">
        <v>301</v>
      </c>
      <c r="W965" s="1">
        <v>267049965777</v>
      </c>
      <c r="X965" t="s">
        <v>289</v>
      </c>
      <c r="Y965">
        <v>3</v>
      </c>
      <c r="Z965" t="s">
        <v>173</v>
      </c>
      <c r="AA965">
        <v>84</v>
      </c>
      <c r="AB965">
        <v>6</v>
      </c>
      <c r="AC965">
        <v>1</v>
      </c>
      <c r="AD965">
        <v>63</v>
      </c>
      <c r="AE965">
        <v>41</v>
      </c>
      <c r="AF965">
        <v>34</v>
      </c>
      <c r="AG965">
        <v>10</v>
      </c>
      <c r="AH965">
        <v>11</v>
      </c>
      <c r="AI965">
        <v>4</v>
      </c>
      <c r="AJ965">
        <v>5</v>
      </c>
      <c r="AK965">
        <v>1</v>
      </c>
      <c r="AL965">
        <v>3</v>
      </c>
      <c r="AM965">
        <v>65</v>
      </c>
      <c r="AN965">
        <v>44</v>
      </c>
      <c r="AO965">
        <v>26</v>
      </c>
      <c r="AP965">
        <v>11</v>
      </c>
      <c r="AQ965">
        <v>11</v>
      </c>
      <c r="AR965">
        <v>1</v>
      </c>
      <c r="AS965">
        <v>4</v>
      </c>
      <c r="AT965">
        <v>128</v>
      </c>
      <c r="AU965">
        <v>453</v>
      </c>
      <c r="AV965">
        <v>266</v>
      </c>
      <c r="AW965">
        <v>198</v>
      </c>
      <c r="AX965">
        <v>111575</v>
      </c>
    </row>
    <row r="966" spans="1:51" x14ac:dyDescent="0.25">
      <c r="A966" t="s">
        <v>378</v>
      </c>
      <c r="B966" t="s">
        <v>379</v>
      </c>
      <c r="C966" t="s">
        <v>125</v>
      </c>
      <c r="D966">
        <v>32</v>
      </c>
      <c r="E966" t="s">
        <v>171</v>
      </c>
      <c r="F966">
        <v>20181008</v>
      </c>
      <c r="G966">
        <v>287</v>
      </c>
      <c r="H966">
        <v>200000</v>
      </c>
      <c r="J966" t="s">
        <v>354</v>
      </c>
      <c r="K966" t="s">
        <v>163</v>
      </c>
      <c r="L966" t="s">
        <v>101</v>
      </c>
      <c r="N966" t="s">
        <v>164</v>
      </c>
      <c r="O966" s="1">
        <v>181656399726</v>
      </c>
      <c r="P966">
        <v>106072</v>
      </c>
      <c r="Q966">
        <v>5</v>
      </c>
      <c r="S966" t="s">
        <v>386</v>
      </c>
      <c r="T966" t="s">
        <v>117</v>
      </c>
      <c r="V966" t="s">
        <v>102</v>
      </c>
      <c r="W966" s="1">
        <v>259466119097</v>
      </c>
      <c r="X966" t="s">
        <v>387</v>
      </c>
      <c r="Y966">
        <v>3</v>
      </c>
      <c r="Z966" t="s">
        <v>187</v>
      </c>
      <c r="AA966">
        <v>136</v>
      </c>
      <c r="AB966">
        <v>8</v>
      </c>
      <c r="AC966">
        <v>2</v>
      </c>
      <c r="AD966">
        <v>92</v>
      </c>
      <c r="AE966">
        <v>59</v>
      </c>
      <c r="AF966">
        <v>39</v>
      </c>
      <c r="AG966">
        <v>18</v>
      </c>
      <c r="AH966">
        <v>15</v>
      </c>
      <c r="AI966">
        <v>3</v>
      </c>
      <c r="AJ966">
        <v>7</v>
      </c>
      <c r="AK966">
        <v>2</v>
      </c>
      <c r="AL966">
        <v>6</v>
      </c>
      <c r="AM966">
        <v>108</v>
      </c>
      <c r="AN966">
        <v>73</v>
      </c>
      <c r="AO966">
        <v>48</v>
      </c>
      <c r="AP966">
        <v>16</v>
      </c>
      <c r="AQ966">
        <v>14</v>
      </c>
      <c r="AR966">
        <v>7</v>
      </c>
      <c r="AS966">
        <v>10</v>
      </c>
      <c r="AT966">
        <v>128</v>
      </c>
      <c r="AU966">
        <v>453</v>
      </c>
      <c r="AV966">
        <v>176</v>
      </c>
      <c r="AW966">
        <v>318</v>
      </c>
      <c r="AX966">
        <v>126774</v>
      </c>
    </row>
    <row r="967" spans="1:51" x14ac:dyDescent="0.25">
      <c r="A967" t="s">
        <v>378</v>
      </c>
      <c r="B967" t="s">
        <v>379</v>
      </c>
      <c r="C967" t="s">
        <v>125</v>
      </c>
      <c r="D967">
        <v>32</v>
      </c>
      <c r="E967" t="s">
        <v>171</v>
      </c>
      <c r="F967">
        <v>20181008</v>
      </c>
      <c r="G967">
        <v>294</v>
      </c>
      <c r="H967">
        <v>200000</v>
      </c>
      <c r="J967" t="s">
        <v>354</v>
      </c>
      <c r="K967" t="s">
        <v>163</v>
      </c>
      <c r="L967" t="s">
        <v>101</v>
      </c>
      <c r="N967" t="s">
        <v>164</v>
      </c>
      <c r="O967" s="1">
        <v>181656399726</v>
      </c>
      <c r="P967">
        <v>104797</v>
      </c>
      <c r="Q967">
        <v>2</v>
      </c>
      <c r="S967" t="s">
        <v>388</v>
      </c>
      <c r="T967" t="s">
        <v>101</v>
      </c>
      <c r="U967">
        <v>188</v>
      </c>
      <c r="V967" t="s">
        <v>382</v>
      </c>
      <c r="W967" s="1">
        <v>320848733744</v>
      </c>
      <c r="X967" t="s">
        <v>181</v>
      </c>
      <c r="Y967">
        <v>3</v>
      </c>
      <c r="Z967" t="s">
        <v>189</v>
      </c>
      <c r="AA967">
        <v>76</v>
      </c>
      <c r="AB967">
        <v>3</v>
      </c>
      <c r="AC967">
        <v>5</v>
      </c>
      <c r="AD967">
        <v>59</v>
      </c>
      <c r="AE967">
        <v>39</v>
      </c>
      <c r="AF967">
        <v>33</v>
      </c>
      <c r="AG967">
        <v>12</v>
      </c>
      <c r="AH967">
        <v>11</v>
      </c>
      <c r="AI967">
        <v>0</v>
      </c>
      <c r="AJ967">
        <v>1</v>
      </c>
      <c r="AK967">
        <v>3</v>
      </c>
      <c r="AL967">
        <v>2</v>
      </c>
      <c r="AM967">
        <v>53</v>
      </c>
      <c r="AN967">
        <v>36</v>
      </c>
      <c r="AO967">
        <v>28</v>
      </c>
      <c r="AP967">
        <v>9</v>
      </c>
      <c r="AQ967">
        <v>10</v>
      </c>
      <c r="AR967">
        <v>0</v>
      </c>
      <c r="AS967">
        <v>2</v>
      </c>
      <c r="AT967">
        <v>128</v>
      </c>
      <c r="AU967">
        <v>453</v>
      </c>
      <c r="AV967">
        <v>87</v>
      </c>
      <c r="AW967">
        <v>652</v>
      </c>
      <c r="AX967">
        <v>104527</v>
      </c>
      <c r="AY967">
        <v>105777</v>
      </c>
    </row>
    <row r="968" spans="1:51" x14ac:dyDescent="0.25">
      <c r="A968" t="s">
        <v>378</v>
      </c>
      <c r="B968" t="s">
        <v>379</v>
      </c>
      <c r="C968" t="s">
        <v>125</v>
      </c>
      <c r="D968">
        <v>32</v>
      </c>
      <c r="E968" t="s">
        <v>171</v>
      </c>
      <c r="F968">
        <v>20181008</v>
      </c>
      <c r="G968">
        <v>298</v>
      </c>
      <c r="H968">
        <v>200000</v>
      </c>
      <c r="J968" t="s">
        <v>354</v>
      </c>
      <c r="K968" t="s">
        <v>163</v>
      </c>
      <c r="L968" t="s">
        <v>101</v>
      </c>
      <c r="N968" t="s">
        <v>164</v>
      </c>
      <c r="O968" s="1">
        <v>181656399726</v>
      </c>
      <c r="P968">
        <v>106078</v>
      </c>
      <c r="S968" t="s">
        <v>268</v>
      </c>
      <c r="T968" t="s">
        <v>101</v>
      </c>
      <c r="V968" t="s">
        <v>269</v>
      </c>
      <c r="W968" s="1">
        <v>259055441478</v>
      </c>
      <c r="X968" t="s">
        <v>389</v>
      </c>
      <c r="Y968">
        <v>3</v>
      </c>
      <c r="Z968" t="s">
        <v>193</v>
      </c>
      <c r="AA968">
        <v>102</v>
      </c>
      <c r="AB968">
        <v>6</v>
      </c>
      <c r="AC968">
        <v>4</v>
      </c>
      <c r="AD968">
        <v>76</v>
      </c>
      <c r="AE968">
        <v>50</v>
      </c>
      <c r="AF968">
        <v>37</v>
      </c>
      <c r="AG968">
        <v>14</v>
      </c>
      <c r="AH968">
        <v>11</v>
      </c>
      <c r="AI968">
        <v>5</v>
      </c>
      <c r="AJ968">
        <v>6</v>
      </c>
      <c r="AK968">
        <v>4</v>
      </c>
      <c r="AL968">
        <v>2</v>
      </c>
      <c r="AM968">
        <v>73</v>
      </c>
      <c r="AN968">
        <v>38</v>
      </c>
      <c r="AO968">
        <v>25</v>
      </c>
      <c r="AP968">
        <v>21</v>
      </c>
      <c r="AQ968">
        <v>11</v>
      </c>
      <c r="AR968">
        <v>4</v>
      </c>
      <c r="AS968">
        <v>6</v>
      </c>
      <c r="AT968">
        <v>128</v>
      </c>
      <c r="AU968">
        <v>453</v>
      </c>
      <c r="AV968">
        <v>242</v>
      </c>
      <c r="AW968">
        <v>226</v>
      </c>
      <c r="AX968">
        <v>103819</v>
      </c>
    </row>
    <row r="969" spans="1:51" x14ac:dyDescent="0.25">
      <c r="A969" t="s">
        <v>378</v>
      </c>
      <c r="B969" t="s">
        <v>379</v>
      </c>
      <c r="C969" t="s">
        <v>125</v>
      </c>
      <c r="D969">
        <v>32</v>
      </c>
      <c r="E969" t="s">
        <v>171</v>
      </c>
      <c r="F969">
        <v>20181008</v>
      </c>
      <c r="G969">
        <v>300</v>
      </c>
      <c r="H969">
        <v>200000</v>
      </c>
      <c r="J969" t="s">
        <v>354</v>
      </c>
      <c r="K969" t="s">
        <v>163</v>
      </c>
      <c r="L969" t="s">
        <v>101</v>
      </c>
      <c r="N969" t="s">
        <v>164</v>
      </c>
      <c r="O969" s="1">
        <v>181656399726</v>
      </c>
      <c r="P969">
        <v>111794</v>
      </c>
      <c r="Q969">
        <v>6</v>
      </c>
      <c r="S969" t="s">
        <v>228</v>
      </c>
      <c r="T969" t="s">
        <v>101</v>
      </c>
      <c r="V969" t="s">
        <v>229</v>
      </c>
      <c r="W969" s="1">
        <v>227351129363</v>
      </c>
      <c r="X969" t="s">
        <v>195</v>
      </c>
      <c r="Y969">
        <v>3</v>
      </c>
      <c r="Z969" t="s">
        <v>196</v>
      </c>
      <c r="AA969">
        <v>67</v>
      </c>
      <c r="AB969">
        <v>7</v>
      </c>
      <c r="AC969">
        <v>1</v>
      </c>
      <c r="AD969">
        <v>60</v>
      </c>
      <c r="AE969">
        <v>48</v>
      </c>
      <c r="AF969">
        <v>36</v>
      </c>
      <c r="AG969">
        <v>6</v>
      </c>
      <c r="AH969">
        <v>9</v>
      </c>
      <c r="AI969">
        <v>1</v>
      </c>
      <c r="AJ969">
        <v>1</v>
      </c>
      <c r="AK969">
        <v>2</v>
      </c>
      <c r="AL969">
        <v>1</v>
      </c>
      <c r="AM969">
        <v>41</v>
      </c>
      <c r="AN969">
        <v>27</v>
      </c>
      <c r="AO969">
        <v>21</v>
      </c>
      <c r="AP969">
        <v>4</v>
      </c>
      <c r="AQ969">
        <v>8</v>
      </c>
      <c r="AR969">
        <v>1</v>
      </c>
      <c r="AS969">
        <v>4</v>
      </c>
      <c r="AT969">
        <v>128</v>
      </c>
      <c r="AU969">
        <v>453</v>
      </c>
      <c r="AV969">
        <v>178</v>
      </c>
      <c r="AW969">
        <v>312</v>
      </c>
      <c r="AX969">
        <v>104745</v>
      </c>
      <c r="AY969">
        <v>105676</v>
      </c>
    </row>
    <row r="970" spans="1:51" x14ac:dyDescent="0.25">
      <c r="A970" t="s">
        <v>390</v>
      </c>
      <c r="B970" t="s">
        <v>391</v>
      </c>
      <c r="C970" t="s">
        <v>125</v>
      </c>
      <c r="D970">
        <v>64</v>
      </c>
      <c r="E970" t="s">
        <v>133</v>
      </c>
      <c r="F970">
        <v>20181008</v>
      </c>
      <c r="G970">
        <v>189</v>
      </c>
      <c r="H970">
        <v>126610</v>
      </c>
      <c r="I970">
        <v>6</v>
      </c>
      <c r="K970" t="s">
        <v>199</v>
      </c>
      <c r="L970" t="s">
        <v>101</v>
      </c>
      <c r="N970" t="s">
        <v>121</v>
      </c>
      <c r="O970" s="1">
        <v>224887063655</v>
      </c>
      <c r="P970">
        <v>105842</v>
      </c>
      <c r="R970" t="s">
        <v>158</v>
      </c>
      <c r="S970" t="s">
        <v>392</v>
      </c>
      <c r="T970" t="s">
        <v>101</v>
      </c>
      <c r="V970" t="s">
        <v>393</v>
      </c>
      <c r="W970" s="1">
        <v>270663928816</v>
      </c>
      <c r="X970" t="s">
        <v>331</v>
      </c>
      <c r="Y970">
        <v>3</v>
      </c>
      <c r="Z970" t="s">
        <v>106</v>
      </c>
      <c r="AA970">
        <v>69</v>
      </c>
      <c r="AB970">
        <v>9</v>
      </c>
      <c r="AC970">
        <v>0</v>
      </c>
      <c r="AD970">
        <v>50</v>
      </c>
      <c r="AE970">
        <v>34</v>
      </c>
      <c r="AF970">
        <v>28</v>
      </c>
      <c r="AG970">
        <v>6</v>
      </c>
      <c r="AH970">
        <v>9</v>
      </c>
      <c r="AI970">
        <v>0</v>
      </c>
      <c r="AJ970">
        <v>1</v>
      </c>
      <c r="AK970">
        <v>2</v>
      </c>
      <c r="AL970">
        <v>3</v>
      </c>
      <c r="AM970">
        <v>60</v>
      </c>
      <c r="AN970">
        <v>35</v>
      </c>
      <c r="AO970">
        <v>23</v>
      </c>
      <c r="AP970">
        <v>9</v>
      </c>
      <c r="AQ970">
        <v>9</v>
      </c>
      <c r="AR970">
        <v>3</v>
      </c>
      <c r="AS970">
        <v>7</v>
      </c>
      <c r="AT970">
        <v>54</v>
      </c>
      <c r="AU970">
        <v>932</v>
      </c>
      <c r="AV970">
        <v>285</v>
      </c>
      <c r="AW970">
        <v>177</v>
      </c>
      <c r="AX970">
        <v>104925</v>
      </c>
    </row>
    <row r="971" spans="1:51" x14ac:dyDescent="0.25">
      <c r="A971" t="s">
        <v>390</v>
      </c>
      <c r="B971" t="s">
        <v>391</v>
      </c>
      <c r="C971" t="s">
        <v>125</v>
      </c>
      <c r="D971">
        <v>64</v>
      </c>
      <c r="E971" t="s">
        <v>133</v>
      </c>
      <c r="F971">
        <v>20181008</v>
      </c>
      <c r="G971">
        <v>201</v>
      </c>
      <c r="H971">
        <v>105062</v>
      </c>
      <c r="K971" t="s">
        <v>212</v>
      </c>
      <c r="L971" t="s">
        <v>101</v>
      </c>
      <c r="M971">
        <v>183</v>
      </c>
      <c r="N971" t="s">
        <v>213</v>
      </c>
      <c r="O971" s="1">
        <v>307843942505</v>
      </c>
      <c r="P971">
        <v>126610</v>
      </c>
      <c r="Q971">
        <v>6</v>
      </c>
      <c r="S971" t="s">
        <v>199</v>
      </c>
      <c r="T971" t="s">
        <v>101</v>
      </c>
      <c r="V971" t="s">
        <v>121</v>
      </c>
      <c r="W971" s="1">
        <v>224887063655</v>
      </c>
      <c r="X971" t="s">
        <v>377</v>
      </c>
      <c r="Y971">
        <v>3</v>
      </c>
      <c r="Z971" t="s">
        <v>111</v>
      </c>
      <c r="AA971">
        <v>102</v>
      </c>
      <c r="AB971">
        <v>6</v>
      </c>
      <c r="AC971">
        <v>1</v>
      </c>
      <c r="AD971">
        <v>73</v>
      </c>
      <c r="AE971">
        <v>50</v>
      </c>
      <c r="AF971">
        <v>35</v>
      </c>
      <c r="AG971">
        <v>16</v>
      </c>
      <c r="AH971">
        <v>11</v>
      </c>
      <c r="AI971">
        <v>2</v>
      </c>
      <c r="AJ971">
        <v>2</v>
      </c>
      <c r="AK971">
        <v>8</v>
      </c>
      <c r="AL971">
        <v>1</v>
      </c>
      <c r="AM971">
        <v>75</v>
      </c>
      <c r="AN971">
        <v>47</v>
      </c>
      <c r="AO971">
        <v>35</v>
      </c>
      <c r="AP971">
        <v>13</v>
      </c>
      <c r="AQ971">
        <v>11</v>
      </c>
      <c r="AR971">
        <v>6</v>
      </c>
      <c r="AS971">
        <v>8</v>
      </c>
      <c r="AT971">
        <v>83</v>
      </c>
      <c r="AU971">
        <v>686</v>
      </c>
      <c r="AV971">
        <v>54</v>
      </c>
      <c r="AW971">
        <v>932</v>
      </c>
      <c r="AX971">
        <v>100644</v>
      </c>
      <c r="AY971">
        <v>104926</v>
      </c>
    </row>
    <row r="972" spans="1:51" x14ac:dyDescent="0.25">
      <c r="A972" t="s">
        <v>415</v>
      </c>
      <c r="B972" t="s">
        <v>416</v>
      </c>
      <c r="C972" t="s">
        <v>125</v>
      </c>
      <c r="D972">
        <v>128</v>
      </c>
      <c r="E972" t="s">
        <v>176</v>
      </c>
      <c r="F972">
        <v>20180827</v>
      </c>
      <c r="G972">
        <v>806</v>
      </c>
      <c r="H972">
        <v>105960</v>
      </c>
      <c r="K972" t="s">
        <v>328</v>
      </c>
      <c r="L972" t="s">
        <v>108</v>
      </c>
      <c r="M972">
        <v>185</v>
      </c>
      <c r="N972" t="s">
        <v>127</v>
      </c>
      <c r="O972" s="1">
        <v>264229979466</v>
      </c>
      <c r="P972">
        <v>106426</v>
      </c>
      <c r="S972" t="s">
        <v>217</v>
      </c>
      <c r="T972" t="s">
        <v>101</v>
      </c>
      <c r="V972" t="s">
        <v>218</v>
      </c>
      <c r="W972" s="1">
        <v>222422997947</v>
      </c>
      <c r="X972" t="s">
        <v>417</v>
      </c>
      <c r="Y972">
        <v>3</v>
      </c>
      <c r="Z972" t="s">
        <v>106</v>
      </c>
      <c r="AA972">
        <v>107</v>
      </c>
      <c r="AB972">
        <v>5</v>
      </c>
      <c r="AC972">
        <v>2</v>
      </c>
      <c r="AD972">
        <v>86</v>
      </c>
      <c r="AE972">
        <v>52</v>
      </c>
      <c r="AF972">
        <v>35</v>
      </c>
      <c r="AG972">
        <v>20</v>
      </c>
      <c r="AH972">
        <v>0</v>
      </c>
      <c r="AI972">
        <v>6</v>
      </c>
      <c r="AJ972">
        <v>8</v>
      </c>
      <c r="AK972">
        <v>7</v>
      </c>
      <c r="AL972">
        <v>6</v>
      </c>
      <c r="AM972">
        <v>72</v>
      </c>
      <c r="AN972">
        <v>35</v>
      </c>
      <c r="AO972">
        <v>22</v>
      </c>
      <c r="AP972">
        <v>19</v>
      </c>
      <c r="AQ972">
        <v>0</v>
      </c>
      <c r="AR972">
        <v>2</v>
      </c>
      <c r="AS972">
        <v>6</v>
      </c>
      <c r="AT972">
        <v>237</v>
      </c>
      <c r="AU972">
        <v>236</v>
      </c>
      <c r="AV972">
        <v>158</v>
      </c>
      <c r="AW972">
        <v>356</v>
      </c>
      <c r="AX972">
        <v>106233</v>
      </c>
      <c r="AY972">
        <v>104792</v>
      </c>
    </row>
    <row r="973" spans="1:51" x14ac:dyDescent="0.25">
      <c r="A973" t="s">
        <v>415</v>
      </c>
      <c r="B973" t="s">
        <v>416</v>
      </c>
      <c r="C973" t="s">
        <v>125</v>
      </c>
      <c r="D973">
        <v>128</v>
      </c>
      <c r="E973" t="s">
        <v>176</v>
      </c>
      <c r="F973">
        <v>20180827</v>
      </c>
      <c r="G973">
        <v>832</v>
      </c>
      <c r="H973">
        <v>200000</v>
      </c>
      <c r="I973">
        <v>9</v>
      </c>
      <c r="K973" t="s">
        <v>163</v>
      </c>
      <c r="L973" t="s">
        <v>101</v>
      </c>
      <c r="N973" t="s">
        <v>164</v>
      </c>
      <c r="O973" s="1">
        <v>180506502396</v>
      </c>
      <c r="P973">
        <v>134868</v>
      </c>
      <c r="S973" t="s">
        <v>418</v>
      </c>
      <c r="T973" t="s">
        <v>101</v>
      </c>
      <c r="V973" t="s">
        <v>369</v>
      </c>
      <c r="W973" s="1">
        <v>221519507187</v>
      </c>
      <c r="X973" t="s">
        <v>122</v>
      </c>
      <c r="Y973">
        <v>3</v>
      </c>
      <c r="Z973" t="s">
        <v>106</v>
      </c>
      <c r="AA973">
        <v>92</v>
      </c>
      <c r="AB973">
        <v>9</v>
      </c>
      <c r="AC973">
        <v>5</v>
      </c>
      <c r="AD973">
        <v>70</v>
      </c>
      <c r="AE973">
        <v>39</v>
      </c>
      <c r="AF973">
        <v>27</v>
      </c>
      <c r="AG973">
        <v>15</v>
      </c>
      <c r="AH973">
        <v>0</v>
      </c>
      <c r="AI973">
        <v>7</v>
      </c>
      <c r="AJ973">
        <v>9</v>
      </c>
      <c r="AK973">
        <v>2</v>
      </c>
      <c r="AL973">
        <v>3</v>
      </c>
      <c r="AM973">
        <v>66</v>
      </c>
      <c r="AN973">
        <v>43</v>
      </c>
      <c r="AO973">
        <v>27</v>
      </c>
      <c r="AP973">
        <v>8</v>
      </c>
      <c r="AQ973">
        <v>0</v>
      </c>
      <c r="AR973">
        <v>7</v>
      </c>
      <c r="AS973">
        <v>11</v>
      </c>
      <c r="AT973">
        <v>117</v>
      </c>
      <c r="AU973">
        <v>480</v>
      </c>
      <c r="AV973">
        <v>187</v>
      </c>
      <c r="AW973">
        <v>299</v>
      </c>
      <c r="AX973">
        <v>111575</v>
      </c>
    </row>
    <row r="974" spans="1:51" x14ac:dyDescent="0.25">
      <c r="A974" t="s">
        <v>415</v>
      </c>
      <c r="B974" t="s">
        <v>416</v>
      </c>
      <c r="C974" t="s">
        <v>125</v>
      </c>
      <c r="D974">
        <v>128</v>
      </c>
      <c r="E974" t="s">
        <v>176</v>
      </c>
      <c r="F974">
        <v>20180827</v>
      </c>
      <c r="G974">
        <v>880</v>
      </c>
      <c r="H974">
        <v>200000</v>
      </c>
      <c r="I974">
        <v>9</v>
      </c>
      <c r="K974" t="s">
        <v>163</v>
      </c>
      <c r="L974" t="s">
        <v>101</v>
      </c>
      <c r="N974" t="s">
        <v>164</v>
      </c>
      <c r="O974" s="1">
        <v>180506502396</v>
      </c>
      <c r="P974">
        <v>111153</v>
      </c>
      <c r="S974" t="s">
        <v>180</v>
      </c>
      <c r="T974" t="s">
        <v>101</v>
      </c>
      <c r="V974" t="s">
        <v>127</v>
      </c>
      <c r="W974" s="1">
        <v>223107460643</v>
      </c>
      <c r="X974" t="s">
        <v>419</v>
      </c>
      <c r="Y974">
        <v>3</v>
      </c>
      <c r="Z974" t="s">
        <v>111</v>
      </c>
      <c r="AA974">
        <v>82</v>
      </c>
      <c r="AB974">
        <v>4</v>
      </c>
      <c r="AC974">
        <v>4</v>
      </c>
      <c r="AD974">
        <v>68</v>
      </c>
      <c r="AE974">
        <v>49</v>
      </c>
      <c r="AF974">
        <v>36</v>
      </c>
      <c r="AG974">
        <v>9</v>
      </c>
      <c r="AH974">
        <v>0</v>
      </c>
      <c r="AI974">
        <v>3</v>
      </c>
      <c r="AJ974">
        <v>5</v>
      </c>
      <c r="AK974">
        <v>0</v>
      </c>
      <c r="AL974">
        <v>4</v>
      </c>
      <c r="AM974">
        <v>72</v>
      </c>
      <c r="AN974">
        <v>48</v>
      </c>
      <c r="AO974">
        <v>31</v>
      </c>
      <c r="AP974">
        <v>10</v>
      </c>
      <c r="AQ974">
        <v>0</v>
      </c>
      <c r="AR974">
        <v>4</v>
      </c>
      <c r="AS974">
        <v>8</v>
      </c>
      <c r="AT974">
        <v>117</v>
      </c>
      <c r="AU974">
        <v>480</v>
      </c>
      <c r="AV974">
        <v>233</v>
      </c>
      <c r="AW974">
        <v>240</v>
      </c>
      <c r="AX974">
        <v>104527</v>
      </c>
      <c r="AY974">
        <v>126774</v>
      </c>
    </row>
    <row r="975" spans="1:51" x14ac:dyDescent="0.25">
      <c r="A975" t="s">
        <v>415</v>
      </c>
      <c r="B975" t="s">
        <v>416</v>
      </c>
      <c r="C975" t="s">
        <v>125</v>
      </c>
      <c r="D975">
        <v>128</v>
      </c>
      <c r="E975" t="s">
        <v>176</v>
      </c>
      <c r="F975">
        <v>20180827</v>
      </c>
      <c r="G975">
        <v>904</v>
      </c>
      <c r="H975">
        <v>200000</v>
      </c>
      <c r="I975">
        <v>9</v>
      </c>
      <c r="K975" t="s">
        <v>163</v>
      </c>
      <c r="L975" t="s">
        <v>101</v>
      </c>
      <c r="N975" t="s">
        <v>164</v>
      </c>
      <c r="O975" s="1">
        <v>180506502396</v>
      </c>
      <c r="P975">
        <v>105589</v>
      </c>
      <c r="Q975">
        <v>20</v>
      </c>
      <c r="S975" t="s">
        <v>420</v>
      </c>
      <c r="T975" t="s">
        <v>108</v>
      </c>
      <c r="V975" t="s">
        <v>274</v>
      </c>
      <c r="W975" s="1">
        <v>281232032854</v>
      </c>
      <c r="X975" t="s">
        <v>308</v>
      </c>
      <c r="Y975">
        <v>3</v>
      </c>
      <c r="Z975" t="s">
        <v>302</v>
      </c>
      <c r="AA975">
        <v>61</v>
      </c>
      <c r="AB975">
        <v>8</v>
      </c>
      <c r="AC975">
        <v>6</v>
      </c>
      <c r="AD975">
        <v>45</v>
      </c>
      <c r="AE975">
        <v>24</v>
      </c>
      <c r="AF975">
        <v>21</v>
      </c>
      <c r="AG975">
        <v>12</v>
      </c>
      <c r="AH975">
        <v>0</v>
      </c>
      <c r="AI975">
        <v>1</v>
      </c>
      <c r="AJ975">
        <v>2</v>
      </c>
      <c r="AK975">
        <v>1</v>
      </c>
      <c r="AL975">
        <v>5</v>
      </c>
      <c r="AM975">
        <v>38</v>
      </c>
      <c r="AN975">
        <v>14</v>
      </c>
      <c r="AO975">
        <v>7</v>
      </c>
      <c r="AP975">
        <v>8</v>
      </c>
      <c r="AQ975">
        <v>0</v>
      </c>
      <c r="AR975">
        <v>2</v>
      </c>
      <c r="AS975">
        <v>7</v>
      </c>
      <c r="AT975">
        <v>117</v>
      </c>
      <c r="AU975">
        <v>480</v>
      </c>
      <c r="AV975">
        <v>133</v>
      </c>
      <c r="AW975">
        <v>423</v>
      </c>
      <c r="AX975">
        <v>103819</v>
      </c>
    </row>
    <row r="976" spans="1:51" x14ac:dyDescent="0.25">
      <c r="A976" t="s">
        <v>421</v>
      </c>
      <c r="B976" t="s">
        <v>175</v>
      </c>
      <c r="C976" t="s">
        <v>125</v>
      </c>
      <c r="D976">
        <v>128</v>
      </c>
      <c r="E976" t="s">
        <v>176</v>
      </c>
      <c r="F976">
        <v>20180115</v>
      </c>
      <c r="G976">
        <v>758</v>
      </c>
      <c r="H976">
        <v>126610</v>
      </c>
      <c r="I976">
        <v>20</v>
      </c>
      <c r="K976" t="s">
        <v>199</v>
      </c>
      <c r="L976" t="s">
        <v>101</v>
      </c>
      <c r="N976" t="s">
        <v>121</v>
      </c>
      <c r="O976" s="1">
        <v>217604380561</v>
      </c>
      <c r="P976">
        <v>106281</v>
      </c>
      <c r="S976" t="s">
        <v>316</v>
      </c>
      <c r="T976" t="s">
        <v>108</v>
      </c>
      <c r="V976" t="s">
        <v>191</v>
      </c>
      <c r="W976" s="1">
        <v>240301163587</v>
      </c>
      <c r="X976" t="s">
        <v>422</v>
      </c>
      <c r="Y976">
        <v>3</v>
      </c>
      <c r="Z976" t="s">
        <v>106</v>
      </c>
      <c r="AA976">
        <v>159</v>
      </c>
      <c r="AB976">
        <v>16</v>
      </c>
      <c r="AC976">
        <v>1</v>
      </c>
      <c r="AD976">
        <v>127</v>
      </c>
      <c r="AE976">
        <v>76</v>
      </c>
      <c r="AF976">
        <v>54</v>
      </c>
      <c r="AG976">
        <v>25</v>
      </c>
      <c r="AH976">
        <v>16</v>
      </c>
      <c r="AI976">
        <v>7</v>
      </c>
      <c r="AJ976">
        <v>10</v>
      </c>
      <c r="AK976">
        <v>3</v>
      </c>
      <c r="AL976">
        <v>5</v>
      </c>
      <c r="AM976">
        <v>118</v>
      </c>
      <c r="AN976">
        <v>67</v>
      </c>
      <c r="AO976">
        <v>42</v>
      </c>
      <c r="AP976">
        <v>30</v>
      </c>
      <c r="AQ976">
        <v>17</v>
      </c>
      <c r="AR976">
        <v>6</v>
      </c>
      <c r="AS976">
        <v>10</v>
      </c>
      <c r="AT976">
        <v>130</v>
      </c>
      <c r="AU976">
        <v>442</v>
      </c>
      <c r="AV976">
        <v>172</v>
      </c>
      <c r="AW976">
        <v>313</v>
      </c>
      <c r="AX976">
        <v>104745</v>
      </c>
    </row>
    <row r="977" spans="1:51" x14ac:dyDescent="0.25">
      <c r="A977" t="s">
        <v>421</v>
      </c>
      <c r="B977" t="s">
        <v>175</v>
      </c>
      <c r="C977" t="s">
        <v>125</v>
      </c>
      <c r="D977">
        <v>128</v>
      </c>
      <c r="E977" t="s">
        <v>176</v>
      </c>
      <c r="F977">
        <v>20180115</v>
      </c>
      <c r="G977">
        <v>844</v>
      </c>
      <c r="H977">
        <v>126610</v>
      </c>
      <c r="I977">
        <v>20</v>
      </c>
      <c r="K977" t="s">
        <v>199</v>
      </c>
      <c r="L977" t="s">
        <v>101</v>
      </c>
      <c r="N977" t="s">
        <v>121</v>
      </c>
      <c r="O977" s="1">
        <v>217604380561</v>
      </c>
      <c r="P977">
        <v>128034</v>
      </c>
      <c r="S977" t="s">
        <v>413</v>
      </c>
      <c r="T977" t="s">
        <v>101</v>
      </c>
      <c r="V977" t="s">
        <v>229</v>
      </c>
      <c r="W977" s="1">
        <v>209253935661</v>
      </c>
      <c r="X977" t="s">
        <v>423</v>
      </c>
      <c r="Y977">
        <v>3</v>
      </c>
      <c r="Z977" t="s">
        <v>111</v>
      </c>
      <c r="AA977">
        <v>81</v>
      </c>
      <c r="AB977">
        <v>4</v>
      </c>
      <c r="AC977">
        <v>1</v>
      </c>
      <c r="AD977">
        <v>65</v>
      </c>
      <c r="AE977">
        <v>44</v>
      </c>
      <c r="AF977">
        <v>34</v>
      </c>
      <c r="AG977">
        <v>17</v>
      </c>
      <c r="AH977">
        <v>11</v>
      </c>
      <c r="AI977">
        <v>2</v>
      </c>
      <c r="AJ977">
        <v>2</v>
      </c>
      <c r="AK977">
        <v>4</v>
      </c>
      <c r="AL977">
        <v>0</v>
      </c>
      <c r="AM977">
        <v>69</v>
      </c>
      <c r="AN977">
        <v>47</v>
      </c>
      <c r="AO977">
        <v>35</v>
      </c>
      <c r="AP977">
        <v>12</v>
      </c>
      <c r="AQ977">
        <v>10</v>
      </c>
      <c r="AR977">
        <v>3</v>
      </c>
      <c r="AS977">
        <v>4</v>
      </c>
      <c r="AT977">
        <v>130</v>
      </c>
      <c r="AU977">
        <v>442</v>
      </c>
      <c r="AV977">
        <v>231</v>
      </c>
      <c r="AW977">
        <v>227</v>
      </c>
      <c r="AX977">
        <v>104925</v>
      </c>
      <c r="AY977">
        <v>100644</v>
      </c>
    </row>
    <row r="978" spans="1:51" x14ac:dyDescent="0.25">
      <c r="A978" t="s">
        <v>421</v>
      </c>
      <c r="B978" t="s">
        <v>175</v>
      </c>
      <c r="C978" t="s">
        <v>125</v>
      </c>
      <c r="D978">
        <v>128</v>
      </c>
      <c r="E978" t="s">
        <v>176</v>
      </c>
      <c r="F978">
        <v>20180115</v>
      </c>
      <c r="G978">
        <v>937</v>
      </c>
      <c r="H978">
        <v>106045</v>
      </c>
      <c r="K978" t="s">
        <v>126</v>
      </c>
      <c r="L978" t="s">
        <v>101</v>
      </c>
      <c r="M978">
        <v>180</v>
      </c>
      <c r="N978" t="s">
        <v>127</v>
      </c>
      <c r="O978" s="1">
        <v>254127310062</v>
      </c>
      <c r="P978">
        <v>126610</v>
      </c>
      <c r="Q978">
        <v>20</v>
      </c>
      <c r="S978" t="s">
        <v>199</v>
      </c>
      <c r="T978" t="s">
        <v>101</v>
      </c>
      <c r="V978" t="s">
        <v>121</v>
      </c>
      <c r="W978" s="1">
        <v>217604380561</v>
      </c>
      <c r="X978" t="s">
        <v>424</v>
      </c>
      <c r="Y978">
        <v>3</v>
      </c>
      <c r="Z978" t="s">
        <v>302</v>
      </c>
      <c r="AA978">
        <v>128</v>
      </c>
      <c r="AB978">
        <v>2</v>
      </c>
      <c r="AC978">
        <v>0</v>
      </c>
      <c r="AD978">
        <v>92</v>
      </c>
      <c r="AE978">
        <v>62</v>
      </c>
      <c r="AF978">
        <v>43</v>
      </c>
      <c r="AG978">
        <v>20</v>
      </c>
      <c r="AH978">
        <v>16</v>
      </c>
      <c r="AI978">
        <v>5</v>
      </c>
      <c r="AJ978">
        <v>7</v>
      </c>
      <c r="AK978">
        <v>21</v>
      </c>
      <c r="AL978">
        <v>1</v>
      </c>
      <c r="AM978">
        <v>94</v>
      </c>
      <c r="AN978">
        <v>62</v>
      </c>
      <c r="AO978">
        <v>44</v>
      </c>
      <c r="AP978">
        <v>14</v>
      </c>
      <c r="AQ978">
        <v>15</v>
      </c>
      <c r="AR978">
        <v>3</v>
      </c>
      <c r="AS978">
        <v>6</v>
      </c>
      <c r="AT978">
        <v>190</v>
      </c>
      <c r="AU978">
        <v>272</v>
      </c>
      <c r="AV978">
        <v>130</v>
      </c>
      <c r="AW978">
        <v>442</v>
      </c>
      <c r="AX978">
        <v>106233</v>
      </c>
      <c r="AY978">
        <v>111575</v>
      </c>
    </row>
    <row r="979" spans="1:51" x14ac:dyDescent="0.25">
      <c r="A979" t="s">
        <v>434</v>
      </c>
      <c r="B979" t="s">
        <v>435</v>
      </c>
      <c r="C979" t="s">
        <v>125</v>
      </c>
      <c r="D979">
        <v>32</v>
      </c>
      <c r="E979" t="s">
        <v>171</v>
      </c>
      <c r="F979">
        <v>20180129</v>
      </c>
      <c r="G979">
        <v>285</v>
      </c>
      <c r="H979">
        <v>126774</v>
      </c>
      <c r="I979">
        <v>1</v>
      </c>
      <c r="K979" t="s">
        <v>294</v>
      </c>
      <c r="L979" t="s">
        <v>101</v>
      </c>
      <c r="N979" t="s">
        <v>295</v>
      </c>
      <c r="O979" s="1">
        <v>194661190965</v>
      </c>
      <c r="P979">
        <v>105060</v>
      </c>
      <c r="S979" t="s">
        <v>436</v>
      </c>
      <c r="T979" t="s">
        <v>101</v>
      </c>
      <c r="U979">
        <v>193</v>
      </c>
      <c r="V979" t="s">
        <v>305</v>
      </c>
      <c r="W979" s="1">
        <v>301081451061</v>
      </c>
      <c r="X979" t="s">
        <v>315</v>
      </c>
      <c r="Y979">
        <v>3</v>
      </c>
      <c r="Z979" t="s">
        <v>173</v>
      </c>
      <c r="AA979">
        <v>70</v>
      </c>
      <c r="AB979">
        <v>10</v>
      </c>
      <c r="AC979">
        <v>2</v>
      </c>
      <c r="AD979">
        <v>53</v>
      </c>
      <c r="AE979">
        <v>32</v>
      </c>
      <c r="AF979">
        <v>27</v>
      </c>
      <c r="AG979">
        <v>14</v>
      </c>
      <c r="AH979">
        <v>10</v>
      </c>
      <c r="AI979">
        <v>1</v>
      </c>
      <c r="AJ979">
        <v>1</v>
      </c>
      <c r="AK979">
        <v>6</v>
      </c>
      <c r="AL979">
        <v>2</v>
      </c>
      <c r="AM979">
        <v>62</v>
      </c>
      <c r="AN979">
        <v>42</v>
      </c>
      <c r="AO979">
        <v>29</v>
      </c>
      <c r="AP979">
        <v>8</v>
      </c>
      <c r="AQ979">
        <v>9</v>
      </c>
      <c r="AR979">
        <v>5</v>
      </c>
      <c r="AS979">
        <v>7</v>
      </c>
      <c r="AT979">
        <v>83</v>
      </c>
      <c r="AU979">
        <v>657</v>
      </c>
      <c r="AV979">
        <v>191</v>
      </c>
      <c r="AW979">
        <v>281</v>
      </c>
      <c r="AX979">
        <v>103819</v>
      </c>
      <c r="AY979">
        <v>104527</v>
      </c>
    </row>
    <row r="980" spans="1:51" x14ac:dyDescent="0.25">
      <c r="A980" t="s">
        <v>434</v>
      </c>
      <c r="B980" t="s">
        <v>435</v>
      </c>
      <c r="C980" t="s">
        <v>125</v>
      </c>
      <c r="D980">
        <v>32</v>
      </c>
      <c r="E980" t="s">
        <v>171</v>
      </c>
      <c r="F980">
        <v>20180129</v>
      </c>
      <c r="G980">
        <v>293</v>
      </c>
      <c r="H980">
        <v>126774</v>
      </c>
      <c r="I980">
        <v>1</v>
      </c>
      <c r="K980" t="s">
        <v>294</v>
      </c>
      <c r="L980" t="s">
        <v>101</v>
      </c>
      <c r="N980" t="s">
        <v>295</v>
      </c>
      <c r="O980" s="1">
        <v>194661190965</v>
      </c>
      <c r="P980">
        <v>126156</v>
      </c>
      <c r="R980" t="s">
        <v>337</v>
      </c>
      <c r="S980" t="s">
        <v>147</v>
      </c>
      <c r="T980" t="s">
        <v>101</v>
      </c>
      <c r="V980" t="s">
        <v>138</v>
      </c>
      <c r="W980" s="1">
        <v>222368240931</v>
      </c>
      <c r="X980" t="s">
        <v>437</v>
      </c>
      <c r="Y980">
        <v>3</v>
      </c>
      <c r="Z980" t="s">
        <v>187</v>
      </c>
      <c r="AA980">
        <v>136</v>
      </c>
      <c r="AB980">
        <v>13</v>
      </c>
      <c r="AC980">
        <v>3</v>
      </c>
      <c r="AD980">
        <v>97</v>
      </c>
      <c r="AE980">
        <v>59</v>
      </c>
      <c r="AF980">
        <v>49</v>
      </c>
      <c r="AG980">
        <v>23</v>
      </c>
      <c r="AH980">
        <v>16</v>
      </c>
      <c r="AI980">
        <v>5</v>
      </c>
      <c r="AJ980">
        <v>6</v>
      </c>
      <c r="AK980">
        <v>6</v>
      </c>
      <c r="AL980">
        <v>2</v>
      </c>
      <c r="AM980">
        <v>111</v>
      </c>
      <c r="AN980">
        <v>79</v>
      </c>
      <c r="AO980">
        <v>53</v>
      </c>
      <c r="AP980">
        <v>19</v>
      </c>
      <c r="AQ980">
        <v>16</v>
      </c>
      <c r="AR980">
        <v>10</v>
      </c>
      <c r="AS980">
        <v>12</v>
      </c>
      <c r="AT980">
        <v>83</v>
      </c>
      <c r="AU980">
        <v>657</v>
      </c>
      <c r="AV980">
        <v>264</v>
      </c>
      <c r="AW980">
        <v>194</v>
      </c>
      <c r="AX980">
        <v>104745</v>
      </c>
    </row>
    <row r="981" spans="1:51" x14ac:dyDescent="0.25">
      <c r="A981" t="s">
        <v>434</v>
      </c>
      <c r="B981" t="s">
        <v>435</v>
      </c>
      <c r="C981" t="s">
        <v>125</v>
      </c>
      <c r="D981">
        <v>32</v>
      </c>
      <c r="E981" t="s">
        <v>171</v>
      </c>
      <c r="F981">
        <v>20180129</v>
      </c>
      <c r="G981">
        <v>297</v>
      </c>
      <c r="H981">
        <v>126774</v>
      </c>
      <c r="I981">
        <v>1</v>
      </c>
      <c r="K981" t="s">
        <v>294</v>
      </c>
      <c r="L981" t="s">
        <v>101</v>
      </c>
      <c r="N981" t="s">
        <v>295</v>
      </c>
      <c r="O981" s="1">
        <v>194661190965</v>
      </c>
      <c r="P981">
        <v>109303</v>
      </c>
      <c r="S981" t="s">
        <v>344</v>
      </c>
      <c r="T981" t="s">
        <v>101</v>
      </c>
      <c r="V981" t="s">
        <v>121</v>
      </c>
      <c r="W981" s="1">
        <v>22803559206</v>
      </c>
      <c r="X981" t="s">
        <v>438</v>
      </c>
      <c r="Y981">
        <v>3</v>
      </c>
      <c r="Z981" t="s">
        <v>189</v>
      </c>
      <c r="AA981">
        <v>131</v>
      </c>
      <c r="AB981">
        <v>16</v>
      </c>
      <c r="AC981">
        <v>2</v>
      </c>
      <c r="AD981">
        <v>97</v>
      </c>
      <c r="AE981">
        <v>61</v>
      </c>
      <c r="AF981">
        <v>50</v>
      </c>
      <c r="AG981">
        <v>22</v>
      </c>
      <c r="AH981">
        <v>16</v>
      </c>
      <c r="AI981">
        <v>6</v>
      </c>
      <c r="AJ981">
        <v>7</v>
      </c>
      <c r="AK981">
        <v>10</v>
      </c>
      <c r="AL981">
        <v>1</v>
      </c>
      <c r="AM981">
        <v>104</v>
      </c>
      <c r="AN981">
        <v>64</v>
      </c>
      <c r="AO981">
        <v>48</v>
      </c>
      <c r="AP981">
        <v>24</v>
      </c>
      <c r="AQ981">
        <v>16</v>
      </c>
      <c r="AR981">
        <v>3</v>
      </c>
      <c r="AS981">
        <v>4</v>
      </c>
      <c r="AT981">
        <v>83</v>
      </c>
      <c r="AU981">
        <v>657</v>
      </c>
      <c r="AV981">
        <v>209</v>
      </c>
      <c r="AW981">
        <v>251</v>
      </c>
      <c r="AX981">
        <v>106233</v>
      </c>
      <c r="AY981">
        <v>104925</v>
      </c>
    </row>
    <row r="982" spans="1:51" x14ac:dyDescent="0.25">
      <c r="A982" t="s">
        <v>434</v>
      </c>
      <c r="B982" t="s">
        <v>435</v>
      </c>
      <c r="C982" t="s">
        <v>125</v>
      </c>
      <c r="D982">
        <v>32</v>
      </c>
      <c r="E982" t="s">
        <v>171</v>
      </c>
      <c r="F982">
        <v>20180129</v>
      </c>
      <c r="G982">
        <v>299</v>
      </c>
      <c r="H982">
        <v>111460</v>
      </c>
      <c r="I982">
        <v>5</v>
      </c>
      <c r="K982" t="s">
        <v>439</v>
      </c>
      <c r="L982" t="s">
        <v>101</v>
      </c>
      <c r="N982" t="s">
        <v>138</v>
      </c>
      <c r="O982" s="1">
        <v>212594113621</v>
      </c>
      <c r="P982">
        <v>126774</v>
      </c>
      <c r="Q982">
        <v>1</v>
      </c>
      <c r="S982" t="s">
        <v>294</v>
      </c>
      <c r="T982" t="s">
        <v>101</v>
      </c>
      <c r="V982" t="s">
        <v>295</v>
      </c>
      <c r="W982" s="1">
        <v>194661190965</v>
      </c>
      <c r="X982" t="s">
        <v>440</v>
      </c>
      <c r="Y982">
        <v>3</v>
      </c>
      <c r="Z982" t="s">
        <v>193</v>
      </c>
      <c r="AA982">
        <v>100</v>
      </c>
      <c r="AB982">
        <v>12</v>
      </c>
      <c r="AC982">
        <v>2</v>
      </c>
      <c r="AD982">
        <v>83</v>
      </c>
      <c r="AE982">
        <v>49</v>
      </c>
      <c r="AF982">
        <v>37</v>
      </c>
      <c r="AG982">
        <v>17</v>
      </c>
      <c r="AH982">
        <v>15</v>
      </c>
      <c r="AI982">
        <v>2</v>
      </c>
      <c r="AJ982">
        <v>6</v>
      </c>
      <c r="AK982">
        <v>9</v>
      </c>
      <c r="AL982">
        <v>3</v>
      </c>
      <c r="AM982">
        <v>77</v>
      </c>
      <c r="AN982">
        <v>48</v>
      </c>
      <c r="AO982">
        <v>40</v>
      </c>
      <c r="AP982">
        <v>16</v>
      </c>
      <c r="AQ982">
        <v>14</v>
      </c>
      <c r="AR982">
        <v>0</v>
      </c>
      <c r="AS982">
        <v>2</v>
      </c>
      <c r="AT982">
        <v>119</v>
      </c>
      <c r="AU982">
        <v>480</v>
      </c>
      <c r="AV982">
        <v>83</v>
      </c>
      <c r="AW982">
        <v>657</v>
      </c>
      <c r="AX982">
        <v>104745</v>
      </c>
      <c r="AY982">
        <v>103819</v>
      </c>
    </row>
    <row r="983" spans="1:51" x14ac:dyDescent="0.25">
      <c r="A983" t="s">
        <v>441</v>
      </c>
      <c r="B983" t="s">
        <v>442</v>
      </c>
      <c r="C983" t="s">
        <v>125</v>
      </c>
      <c r="D983">
        <v>32</v>
      </c>
      <c r="E983" t="s">
        <v>171</v>
      </c>
      <c r="F983">
        <v>20180326</v>
      </c>
      <c r="G983">
        <v>284</v>
      </c>
      <c r="H983">
        <v>106426</v>
      </c>
      <c r="K983" t="s">
        <v>217</v>
      </c>
      <c r="L983" t="s">
        <v>101</v>
      </c>
      <c r="N983" t="s">
        <v>218</v>
      </c>
      <c r="O983" s="1">
        <v>218015058179</v>
      </c>
      <c r="P983">
        <v>105634</v>
      </c>
      <c r="S983" t="s">
        <v>376</v>
      </c>
      <c r="T983" t="s">
        <v>101</v>
      </c>
      <c r="V983" t="s">
        <v>121</v>
      </c>
      <c r="W983" s="1">
        <v>274962354552</v>
      </c>
      <c r="X983" t="s">
        <v>443</v>
      </c>
      <c r="Y983">
        <v>3</v>
      </c>
      <c r="Z983" t="s">
        <v>173</v>
      </c>
      <c r="AA983">
        <v>137</v>
      </c>
      <c r="AB983">
        <v>10</v>
      </c>
      <c r="AC983">
        <v>2</v>
      </c>
      <c r="AD983">
        <v>105</v>
      </c>
      <c r="AE983">
        <v>61</v>
      </c>
      <c r="AF983">
        <v>42</v>
      </c>
      <c r="AG983">
        <v>25</v>
      </c>
      <c r="AH983">
        <v>15</v>
      </c>
      <c r="AI983">
        <v>8</v>
      </c>
      <c r="AJ983">
        <v>12</v>
      </c>
      <c r="AK983">
        <v>13</v>
      </c>
      <c r="AL983">
        <v>4</v>
      </c>
      <c r="AM983">
        <v>100</v>
      </c>
      <c r="AN983">
        <v>67</v>
      </c>
      <c r="AO983">
        <v>47</v>
      </c>
      <c r="AP983">
        <v>14</v>
      </c>
      <c r="AQ983">
        <v>15</v>
      </c>
      <c r="AR983">
        <v>9</v>
      </c>
      <c r="AS983">
        <v>14</v>
      </c>
      <c r="AT983">
        <v>235</v>
      </c>
      <c r="AU983">
        <v>221</v>
      </c>
      <c r="AV983">
        <v>187</v>
      </c>
      <c r="AW983">
        <v>306</v>
      </c>
      <c r="AX983">
        <v>104745</v>
      </c>
      <c r="AY983">
        <v>106233</v>
      </c>
    </row>
    <row r="984" spans="1:51" x14ac:dyDescent="0.25">
      <c r="A984" t="s">
        <v>441</v>
      </c>
      <c r="B984" t="s">
        <v>442</v>
      </c>
      <c r="C984" t="s">
        <v>125</v>
      </c>
      <c r="D984">
        <v>32</v>
      </c>
      <c r="E984" t="s">
        <v>171</v>
      </c>
      <c r="F984">
        <v>20180326</v>
      </c>
      <c r="G984">
        <v>285</v>
      </c>
      <c r="H984">
        <v>126774</v>
      </c>
      <c r="I984">
        <v>1</v>
      </c>
      <c r="K984" t="s">
        <v>294</v>
      </c>
      <c r="L984" t="s">
        <v>101</v>
      </c>
      <c r="N984" t="s">
        <v>295</v>
      </c>
      <c r="O984" s="1">
        <v>196002737851</v>
      </c>
      <c r="P984">
        <v>144656</v>
      </c>
      <c r="R984" t="s">
        <v>158</v>
      </c>
      <c r="S984" t="s">
        <v>444</v>
      </c>
      <c r="T984" t="s">
        <v>108</v>
      </c>
      <c r="V984" t="s">
        <v>138</v>
      </c>
      <c r="W984" s="1">
        <v>207830253251</v>
      </c>
      <c r="X984" t="s">
        <v>221</v>
      </c>
      <c r="Y984">
        <v>3</v>
      </c>
      <c r="Z984" t="s">
        <v>173</v>
      </c>
      <c r="AA984">
        <v>62</v>
      </c>
      <c r="AB984">
        <v>7</v>
      </c>
      <c r="AC984">
        <v>2</v>
      </c>
      <c r="AD984">
        <v>58</v>
      </c>
      <c r="AE984">
        <v>30</v>
      </c>
      <c r="AF984">
        <v>21</v>
      </c>
      <c r="AG984">
        <v>18</v>
      </c>
      <c r="AH984">
        <v>9</v>
      </c>
      <c r="AI984">
        <v>4</v>
      </c>
      <c r="AJ984">
        <v>5</v>
      </c>
      <c r="AK984">
        <v>1</v>
      </c>
      <c r="AL984">
        <v>1</v>
      </c>
      <c r="AM984">
        <v>48</v>
      </c>
      <c r="AN984">
        <v>31</v>
      </c>
      <c r="AO984">
        <v>16</v>
      </c>
      <c r="AP984">
        <v>8</v>
      </c>
      <c r="AQ984">
        <v>9</v>
      </c>
      <c r="AR984">
        <v>2</v>
      </c>
      <c r="AS984">
        <v>6</v>
      </c>
      <c r="AT984">
        <v>70</v>
      </c>
      <c r="AU984">
        <v>769</v>
      </c>
      <c r="AV984">
        <v>410</v>
      </c>
      <c r="AW984">
        <v>92</v>
      </c>
      <c r="AY984">
        <v>105676</v>
      </c>
    </row>
    <row r="985" spans="1:51" x14ac:dyDescent="0.25">
      <c r="A985" t="s">
        <v>441</v>
      </c>
      <c r="B985" t="s">
        <v>442</v>
      </c>
      <c r="C985" t="s">
        <v>125</v>
      </c>
      <c r="D985">
        <v>32</v>
      </c>
      <c r="E985" t="s">
        <v>171</v>
      </c>
      <c r="F985">
        <v>20180326</v>
      </c>
      <c r="G985">
        <v>293</v>
      </c>
      <c r="H985">
        <v>106426</v>
      </c>
      <c r="K985" t="s">
        <v>217</v>
      </c>
      <c r="L985" t="s">
        <v>101</v>
      </c>
      <c r="N985" t="s">
        <v>218</v>
      </c>
      <c r="O985" s="1">
        <v>218015058179</v>
      </c>
      <c r="P985">
        <v>126774</v>
      </c>
      <c r="Q985">
        <v>1</v>
      </c>
      <c r="S985" t="s">
        <v>294</v>
      </c>
      <c r="T985" t="s">
        <v>101</v>
      </c>
      <c r="V985" t="s">
        <v>295</v>
      </c>
      <c r="W985" s="1">
        <v>196002737851</v>
      </c>
      <c r="X985" t="s">
        <v>445</v>
      </c>
      <c r="Y985">
        <v>3</v>
      </c>
      <c r="Z985" t="s">
        <v>187</v>
      </c>
      <c r="AA985">
        <v>109</v>
      </c>
      <c r="AB985">
        <v>6</v>
      </c>
      <c r="AC985">
        <v>2</v>
      </c>
      <c r="AD985">
        <v>91</v>
      </c>
      <c r="AE985">
        <v>58</v>
      </c>
      <c r="AF985">
        <v>44</v>
      </c>
      <c r="AG985">
        <v>17</v>
      </c>
      <c r="AH985">
        <v>12</v>
      </c>
      <c r="AI985">
        <v>10</v>
      </c>
      <c r="AJ985">
        <v>11</v>
      </c>
      <c r="AK985">
        <v>10</v>
      </c>
      <c r="AL985">
        <v>4</v>
      </c>
      <c r="AM985">
        <v>76</v>
      </c>
      <c r="AN985">
        <v>40</v>
      </c>
      <c r="AO985">
        <v>30</v>
      </c>
      <c r="AP985">
        <v>19</v>
      </c>
      <c r="AQ985">
        <v>12</v>
      </c>
      <c r="AR985">
        <v>3</v>
      </c>
      <c r="AS985">
        <v>5</v>
      </c>
      <c r="AT985">
        <v>235</v>
      </c>
      <c r="AU985">
        <v>221</v>
      </c>
      <c r="AV985">
        <v>70</v>
      </c>
      <c r="AW985">
        <v>769</v>
      </c>
      <c r="AY985">
        <v>106426</v>
      </c>
    </row>
    <row r="986" spans="1:51" x14ac:dyDescent="0.25">
      <c r="A986" t="s">
        <v>441</v>
      </c>
      <c r="B986" t="s">
        <v>442</v>
      </c>
      <c r="C986" t="s">
        <v>125</v>
      </c>
      <c r="D986">
        <v>32</v>
      </c>
      <c r="E986" t="s">
        <v>171</v>
      </c>
      <c r="F986">
        <v>20180326</v>
      </c>
      <c r="G986">
        <v>297</v>
      </c>
      <c r="H986">
        <v>106426</v>
      </c>
      <c r="K986" t="s">
        <v>217</v>
      </c>
      <c r="L986" t="s">
        <v>101</v>
      </c>
      <c r="N986" t="s">
        <v>218</v>
      </c>
      <c r="O986" s="1">
        <v>218015058179</v>
      </c>
      <c r="P986">
        <v>105441</v>
      </c>
      <c r="S986" t="s">
        <v>184</v>
      </c>
      <c r="T986" t="s">
        <v>108</v>
      </c>
      <c r="V986" t="s">
        <v>135</v>
      </c>
      <c r="W986" s="1">
        <v>282874743326</v>
      </c>
      <c r="X986" t="s">
        <v>446</v>
      </c>
      <c r="Y986">
        <v>3</v>
      </c>
      <c r="Z986" t="s">
        <v>189</v>
      </c>
      <c r="AA986">
        <v>81</v>
      </c>
      <c r="AB986">
        <v>4</v>
      </c>
      <c r="AC986">
        <v>2</v>
      </c>
      <c r="AD986">
        <v>65</v>
      </c>
      <c r="AE986">
        <v>44</v>
      </c>
      <c r="AF986">
        <v>39</v>
      </c>
      <c r="AG986">
        <v>15</v>
      </c>
      <c r="AH986">
        <v>12</v>
      </c>
      <c r="AI986">
        <v>1</v>
      </c>
      <c r="AJ986">
        <v>1</v>
      </c>
      <c r="AK986">
        <v>1</v>
      </c>
      <c r="AL986">
        <v>0</v>
      </c>
      <c r="AM986">
        <v>65</v>
      </c>
      <c r="AN986">
        <v>48</v>
      </c>
      <c r="AO986">
        <v>38</v>
      </c>
      <c r="AP986">
        <v>11</v>
      </c>
      <c r="AQ986">
        <v>12</v>
      </c>
      <c r="AR986">
        <v>0</v>
      </c>
      <c r="AS986">
        <v>1</v>
      </c>
      <c r="AT986">
        <v>235</v>
      </c>
      <c r="AU986">
        <v>221</v>
      </c>
      <c r="AV986">
        <v>236</v>
      </c>
      <c r="AW986">
        <v>216</v>
      </c>
      <c r="AY986">
        <v>126774</v>
      </c>
    </row>
    <row r="987" spans="1:51" x14ac:dyDescent="0.25">
      <c r="A987" t="s">
        <v>441</v>
      </c>
      <c r="B987" t="s">
        <v>442</v>
      </c>
      <c r="C987" t="s">
        <v>125</v>
      </c>
      <c r="D987">
        <v>32</v>
      </c>
      <c r="E987" t="s">
        <v>171</v>
      </c>
      <c r="F987">
        <v>20180326</v>
      </c>
      <c r="G987">
        <v>299</v>
      </c>
      <c r="H987">
        <v>105583</v>
      </c>
      <c r="I987">
        <v>3</v>
      </c>
      <c r="K987" t="s">
        <v>300</v>
      </c>
      <c r="L987" t="s">
        <v>101</v>
      </c>
      <c r="M987">
        <v>180</v>
      </c>
      <c r="N987" t="s">
        <v>301</v>
      </c>
      <c r="O987" s="1">
        <v>277180013689</v>
      </c>
      <c r="P987">
        <v>106426</v>
      </c>
      <c r="S987" t="s">
        <v>217</v>
      </c>
      <c r="T987" t="s">
        <v>101</v>
      </c>
      <c r="V987" t="s">
        <v>218</v>
      </c>
      <c r="W987" s="1">
        <v>218015058179</v>
      </c>
      <c r="X987" t="s">
        <v>192</v>
      </c>
      <c r="Y987">
        <v>3</v>
      </c>
      <c r="Z987" t="s">
        <v>193</v>
      </c>
      <c r="AA987">
        <v>53</v>
      </c>
      <c r="AB987">
        <v>6</v>
      </c>
      <c r="AC987">
        <v>0</v>
      </c>
      <c r="AD987">
        <v>44</v>
      </c>
      <c r="AE987">
        <v>32</v>
      </c>
      <c r="AF987">
        <v>25</v>
      </c>
      <c r="AG987">
        <v>9</v>
      </c>
      <c r="AH987">
        <v>8</v>
      </c>
      <c r="AI987">
        <v>2</v>
      </c>
      <c r="AJ987">
        <v>2</v>
      </c>
      <c r="AK987">
        <v>6</v>
      </c>
      <c r="AL987">
        <v>3</v>
      </c>
      <c r="AM987">
        <v>48</v>
      </c>
      <c r="AN987">
        <v>29</v>
      </c>
      <c r="AO987">
        <v>18</v>
      </c>
      <c r="AP987">
        <v>6</v>
      </c>
      <c r="AQ987">
        <v>8</v>
      </c>
      <c r="AR987">
        <v>5</v>
      </c>
      <c r="AS987">
        <v>9</v>
      </c>
      <c r="AT987">
        <v>108</v>
      </c>
      <c r="AU987">
        <v>540</v>
      </c>
      <c r="AV987">
        <v>235</v>
      </c>
      <c r="AW987">
        <v>221</v>
      </c>
      <c r="AX987">
        <v>105676</v>
      </c>
    </row>
    <row r="988" spans="1:51" x14ac:dyDescent="0.25">
      <c r="A988" t="s">
        <v>456</v>
      </c>
      <c r="B988" t="s">
        <v>457</v>
      </c>
      <c r="C988" t="s">
        <v>125</v>
      </c>
      <c r="D988">
        <v>32</v>
      </c>
      <c r="E988" t="s">
        <v>171</v>
      </c>
      <c r="F988">
        <v>20180312</v>
      </c>
      <c r="G988">
        <v>285</v>
      </c>
      <c r="H988">
        <v>126610</v>
      </c>
      <c r="J988" t="s">
        <v>258</v>
      </c>
      <c r="K988" t="s">
        <v>199</v>
      </c>
      <c r="L988" t="s">
        <v>101</v>
      </c>
      <c r="N988" t="s">
        <v>121</v>
      </c>
      <c r="O988" s="1">
        <v>218945927447</v>
      </c>
      <c r="P988">
        <v>105216</v>
      </c>
      <c r="Q988">
        <v>1</v>
      </c>
      <c r="S988" t="s">
        <v>458</v>
      </c>
      <c r="T988" t="s">
        <v>101</v>
      </c>
      <c r="U988">
        <v>173</v>
      </c>
      <c r="V988" t="s">
        <v>224</v>
      </c>
      <c r="W988" s="1">
        <v>294592744695</v>
      </c>
      <c r="X988" t="s">
        <v>459</v>
      </c>
      <c r="Y988">
        <v>3</v>
      </c>
      <c r="Z988" t="s">
        <v>173</v>
      </c>
      <c r="AA988">
        <v>117</v>
      </c>
      <c r="AB988">
        <v>13</v>
      </c>
      <c r="AC988">
        <v>2</v>
      </c>
      <c r="AD988">
        <v>81</v>
      </c>
      <c r="AE988">
        <v>48</v>
      </c>
      <c r="AF988">
        <v>34</v>
      </c>
      <c r="AG988">
        <v>22</v>
      </c>
      <c r="AH988">
        <v>14</v>
      </c>
      <c r="AI988">
        <v>3</v>
      </c>
      <c r="AJ988">
        <v>6</v>
      </c>
      <c r="AK988">
        <v>3</v>
      </c>
      <c r="AL988">
        <v>3</v>
      </c>
      <c r="AM988">
        <v>100</v>
      </c>
      <c r="AN988">
        <v>53</v>
      </c>
      <c r="AO988">
        <v>34</v>
      </c>
      <c r="AP988">
        <v>24</v>
      </c>
      <c r="AQ988">
        <v>14</v>
      </c>
      <c r="AR988">
        <v>8</v>
      </c>
      <c r="AS988">
        <v>12</v>
      </c>
      <c r="AT988">
        <v>108</v>
      </c>
      <c r="AU988">
        <v>540</v>
      </c>
      <c r="AV988">
        <v>40</v>
      </c>
      <c r="AW988">
        <v>1240</v>
      </c>
      <c r="AX988">
        <v>106426</v>
      </c>
    </row>
    <row r="989" spans="1:51" x14ac:dyDescent="0.25">
      <c r="A989" t="s">
        <v>456</v>
      </c>
      <c r="B989" t="s">
        <v>457</v>
      </c>
      <c r="C989" t="s">
        <v>125</v>
      </c>
      <c r="D989">
        <v>32</v>
      </c>
      <c r="E989" t="s">
        <v>171</v>
      </c>
      <c r="F989">
        <v>20180312</v>
      </c>
      <c r="G989">
        <v>293</v>
      </c>
      <c r="H989">
        <v>126610</v>
      </c>
      <c r="J989" t="s">
        <v>258</v>
      </c>
      <c r="K989" t="s">
        <v>199</v>
      </c>
      <c r="L989" t="s">
        <v>101</v>
      </c>
      <c r="N989" t="s">
        <v>121</v>
      </c>
      <c r="O989" s="1">
        <v>218945927447</v>
      </c>
      <c r="P989">
        <v>105065</v>
      </c>
      <c r="R989" t="s">
        <v>258</v>
      </c>
      <c r="S989" t="s">
        <v>460</v>
      </c>
      <c r="T989" t="s">
        <v>101</v>
      </c>
      <c r="U989">
        <v>175</v>
      </c>
      <c r="V989" t="s">
        <v>127</v>
      </c>
      <c r="W989" s="1">
        <v>301793292266</v>
      </c>
      <c r="X989" t="s">
        <v>461</v>
      </c>
      <c r="Y989">
        <v>3</v>
      </c>
      <c r="Z989" t="s">
        <v>187</v>
      </c>
      <c r="AA989">
        <v>115</v>
      </c>
      <c r="AB989">
        <v>2</v>
      </c>
      <c r="AC989">
        <v>2</v>
      </c>
      <c r="AD989">
        <v>77</v>
      </c>
      <c r="AE989">
        <v>46</v>
      </c>
      <c r="AF989">
        <v>36</v>
      </c>
      <c r="AG989">
        <v>18</v>
      </c>
      <c r="AH989">
        <v>13</v>
      </c>
      <c r="AI989">
        <v>4</v>
      </c>
      <c r="AJ989">
        <v>5</v>
      </c>
      <c r="AK989">
        <v>2</v>
      </c>
      <c r="AL989">
        <v>2</v>
      </c>
      <c r="AM989">
        <v>97</v>
      </c>
      <c r="AN989">
        <v>61</v>
      </c>
      <c r="AO989">
        <v>40</v>
      </c>
      <c r="AP989">
        <v>15</v>
      </c>
      <c r="AQ989">
        <v>13</v>
      </c>
      <c r="AR989">
        <v>9</v>
      </c>
      <c r="AS989">
        <v>12</v>
      </c>
      <c r="AT989">
        <v>108</v>
      </c>
      <c r="AU989">
        <v>540</v>
      </c>
      <c r="AV989">
        <v>126</v>
      </c>
      <c r="AW989">
        <v>450</v>
      </c>
      <c r="AX989">
        <v>105676</v>
      </c>
    </row>
    <row r="990" spans="1:51" x14ac:dyDescent="0.25">
      <c r="A990" t="s">
        <v>456</v>
      </c>
      <c r="B990" t="s">
        <v>457</v>
      </c>
      <c r="C990" t="s">
        <v>125</v>
      </c>
      <c r="D990">
        <v>32</v>
      </c>
      <c r="E990" t="s">
        <v>171</v>
      </c>
      <c r="F990">
        <v>20180312</v>
      </c>
      <c r="G990">
        <v>297</v>
      </c>
      <c r="H990">
        <v>126610</v>
      </c>
      <c r="J990" t="s">
        <v>258</v>
      </c>
      <c r="K990" t="s">
        <v>199</v>
      </c>
      <c r="L990" t="s">
        <v>101</v>
      </c>
      <c r="N990" t="s">
        <v>121</v>
      </c>
      <c r="O990" s="1">
        <v>218945927447</v>
      </c>
      <c r="P990">
        <v>105806</v>
      </c>
      <c r="S990" t="s">
        <v>304</v>
      </c>
      <c r="T990" t="s">
        <v>101</v>
      </c>
      <c r="V990" t="s">
        <v>305</v>
      </c>
      <c r="W990" s="1">
        <v>266475017112</v>
      </c>
      <c r="X990" t="s">
        <v>462</v>
      </c>
      <c r="Y990">
        <v>3</v>
      </c>
      <c r="Z990" t="s">
        <v>189</v>
      </c>
      <c r="AA990">
        <v>126</v>
      </c>
      <c r="AB990">
        <v>9</v>
      </c>
      <c r="AC990">
        <v>3</v>
      </c>
      <c r="AD990">
        <v>92</v>
      </c>
      <c r="AE990">
        <v>66</v>
      </c>
      <c r="AF990">
        <v>53</v>
      </c>
      <c r="AG990">
        <v>15</v>
      </c>
      <c r="AH990">
        <v>15</v>
      </c>
      <c r="AI990">
        <v>1</v>
      </c>
      <c r="AJ990">
        <v>1</v>
      </c>
      <c r="AK990">
        <v>7</v>
      </c>
      <c r="AL990">
        <v>3</v>
      </c>
      <c r="AM990">
        <v>100</v>
      </c>
      <c r="AN990">
        <v>61</v>
      </c>
      <c r="AO990">
        <v>47</v>
      </c>
      <c r="AP990">
        <v>16</v>
      </c>
      <c r="AQ990">
        <v>14</v>
      </c>
      <c r="AR990">
        <v>10</v>
      </c>
      <c r="AS990">
        <v>13</v>
      </c>
      <c r="AT990">
        <v>108</v>
      </c>
      <c r="AU990">
        <v>540</v>
      </c>
      <c r="AV990">
        <v>82</v>
      </c>
      <c r="AW990">
        <v>677</v>
      </c>
      <c r="AX990">
        <v>106426</v>
      </c>
    </row>
    <row r="991" spans="1:51" x14ac:dyDescent="0.25">
      <c r="A991" t="s">
        <v>456</v>
      </c>
      <c r="B991" t="s">
        <v>457</v>
      </c>
      <c r="C991" t="s">
        <v>125</v>
      </c>
      <c r="D991">
        <v>32</v>
      </c>
      <c r="E991" t="s">
        <v>171</v>
      </c>
      <c r="F991">
        <v>20180312</v>
      </c>
      <c r="G991">
        <v>299</v>
      </c>
      <c r="H991">
        <v>126610</v>
      </c>
      <c r="J991" t="s">
        <v>258</v>
      </c>
      <c r="K991" t="s">
        <v>199</v>
      </c>
      <c r="L991" t="s">
        <v>101</v>
      </c>
      <c r="N991" t="s">
        <v>121</v>
      </c>
      <c r="O991" s="1">
        <v>218945927447</v>
      </c>
      <c r="P991">
        <v>105916</v>
      </c>
      <c r="Q991">
        <v>4</v>
      </c>
      <c r="S991" t="s">
        <v>463</v>
      </c>
      <c r="T991" t="s">
        <v>101</v>
      </c>
      <c r="V991" t="s">
        <v>464</v>
      </c>
      <c r="W991" s="1">
        <v>260698151951</v>
      </c>
      <c r="X991" t="s">
        <v>315</v>
      </c>
      <c r="Y991">
        <v>3</v>
      </c>
      <c r="Z991" t="s">
        <v>193</v>
      </c>
      <c r="AA991">
        <v>84</v>
      </c>
      <c r="AB991">
        <v>7</v>
      </c>
      <c r="AC991">
        <v>2</v>
      </c>
      <c r="AD991">
        <v>70</v>
      </c>
      <c r="AE991">
        <v>42</v>
      </c>
      <c r="AF991">
        <v>32</v>
      </c>
      <c r="AG991">
        <v>14</v>
      </c>
      <c r="AH991">
        <v>9</v>
      </c>
      <c r="AI991">
        <v>8</v>
      </c>
      <c r="AJ991">
        <v>9</v>
      </c>
      <c r="AK991">
        <v>2</v>
      </c>
      <c r="AL991">
        <v>1</v>
      </c>
      <c r="AM991">
        <v>53</v>
      </c>
      <c r="AN991">
        <v>27</v>
      </c>
      <c r="AO991">
        <v>20</v>
      </c>
      <c r="AP991">
        <v>13</v>
      </c>
      <c r="AQ991">
        <v>10</v>
      </c>
      <c r="AR991">
        <v>2</v>
      </c>
      <c r="AS991">
        <v>6</v>
      </c>
      <c r="AT991">
        <v>108</v>
      </c>
      <c r="AU991">
        <v>540</v>
      </c>
      <c r="AV991">
        <v>65</v>
      </c>
      <c r="AW991">
        <v>825</v>
      </c>
      <c r="AX991">
        <v>126610</v>
      </c>
      <c r="AY991">
        <v>200000</v>
      </c>
    </row>
    <row r="992" spans="1:51" x14ac:dyDescent="0.25">
      <c r="A992" t="s">
        <v>456</v>
      </c>
      <c r="B992" t="s">
        <v>457</v>
      </c>
      <c r="C992" t="s">
        <v>125</v>
      </c>
      <c r="D992">
        <v>32</v>
      </c>
      <c r="E992" t="s">
        <v>171</v>
      </c>
      <c r="F992">
        <v>20180312</v>
      </c>
      <c r="G992">
        <v>300</v>
      </c>
      <c r="H992">
        <v>105062</v>
      </c>
      <c r="K992" t="s">
        <v>212</v>
      </c>
      <c r="L992" t="s">
        <v>101</v>
      </c>
      <c r="M992">
        <v>183</v>
      </c>
      <c r="N992" t="s">
        <v>213</v>
      </c>
      <c r="O992" s="1">
        <v>301902806297</v>
      </c>
      <c r="P992">
        <v>126610</v>
      </c>
      <c r="R992" t="s">
        <v>258</v>
      </c>
      <c r="S992" t="s">
        <v>199</v>
      </c>
      <c r="T992" t="s">
        <v>101</v>
      </c>
      <c r="V992" t="s">
        <v>121</v>
      </c>
      <c r="W992" s="1">
        <v>218945927447</v>
      </c>
      <c r="X992" t="s">
        <v>465</v>
      </c>
      <c r="Y992">
        <v>3</v>
      </c>
      <c r="Z992" t="s">
        <v>196</v>
      </c>
      <c r="AA992">
        <v>103</v>
      </c>
      <c r="AB992">
        <v>2</v>
      </c>
      <c r="AC992">
        <v>3</v>
      </c>
      <c r="AD992">
        <v>68</v>
      </c>
      <c r="AE992">
        <v>40</v>
      </c>
      <c r="AF992">
        <v>31</v>
      </c>
      <c r="AG992">
        <v>13</v>
      </c>
      <c r="AH992">
        <v>12</v>
      </c>
      <c r="AI992">
        <v>1</v>
      </c>
      <c r="AJ992">
        <v>3</v>
      </c>
      <c r="AK992">
        <v>8</v>
      </c>
      <c r="AL992">
        <v>2</v>
      </c>
      <c r="AM992">
        <v>72</v>
      </c>
      <c r="AN992">
        <v>46</v>
      </c>
      <c r="AO992">
        <v>31</v>
      </c>
      <c r="AP992">
        <v>9</v>
      </c>
      <c r="AQ992">
        <v>12</v>
      </c>
      <c r="AR992">
        <v>3</v>
      </c>
      <c r="AS992">
        <v>8</v>
      </c>
      <c r="AT992">
        <v>89</v>
      </c>
      <c r="AU992">
        <v>638</v>
      </c>
      <c r="AV992">
        <v>108</v>
      </c>
      <c r="AW992">
        <v>540</v>
      </c>
      <c r="AX992">
        <v>200000</v>
      </c>
    </row>
    <row r="993" spans="1:51" x14ac:dyDescent="0.25">
      <c r="A993" t="s">
        <v>466</v>
      </c>
      <c r="B993" t="s">
        <v>467</v>
      </c>
      <c r="C993" t="s">
        <v>125</v>
      </c>
      <c r="D993">
        <v>32</v>
      </c>
      <c r="E993" t="s">
        <v>171</v>
      </c>
      <c r="F993">
        <v>20180917</v>
      </c>
      <c r="G993">
        <v>285</v>
      </c>
      <c r="H993">
        <v>104792</v>
      </c>
      <c r="I993">
        <v>1</v>
      </c>
      <c r="K993" t="s">
        <v>468</v>
      </c>
      <c r="L993" t="s">
        <v>101</v>
      </c>
      <c r="M993">
        <v>193</v>
      </c>
      <c r="N993" t="s">
        <v>138</v>
      </c>
      <c r="O993" s="1">
        <v>320438056126</v>
      </c>
      <c r="P993">
        <v>117361</v>
      </c>
      <c r="R993" t="s">
        <v>354</v>
      </c>
      <c r="S993" t="s">
        <v>469</v>
      </c>
      <c r="T993" t="s">
        <v>101</v>
      </c>
      <c r="V993" t="s">
        <v>135</v>
      </c>
      <c r="W993" s="1">
        <v>213223819302</v>
      </c>
      <c r="X993" t="s">
        <v>470</v>
      </c>
      <c r="Y993">
        <v>3</v>
      </c>
      <c r="Z993" t="s">
        <v>173</v>
      </c>
      <c r="AA993">
        <v>101</v>
      </c>
      <c r="AB993">
        <v>6</v>
      </c>
      <c r="AC993">
        <v>2</v>
      </c>
      <c r="AD993">
        <v>86</v>
      </c>
      <c r="AE993">
        <v>44</v>
      </c>
      <c r="AF993">
        <v>33</v>
      </c>
      <c r="AG993">
        <v>29</v>
      </c>
      <c r="AH993">
        <v>16</v>
      </c>
      <c r="AI993">
        <v>2</v>
      </c>
      <c r="AJ993">
        <v>4</v>
      </c>
      <c r="AK993">
        <v>3</v>
      </c>
      <c r="AL993">
        <v>1</v>
      </c>
      <c r="AM993">
        <v>92</v>
      </c>
      <c r="AN993">
        <v>51</v>
      </c>
      <c r="AO993">
        <v>38</v>
      </c>
      <c r="AP993">
        <v>23</v>
      </c>
      <c r="AQ993">
        <v>15</v>
      </c>
      <c r="AR993">
        <v>7</v>
      </c>
      <c r="AS993">
        <v>10</v>
      </c>
      <c r="AT993">
        <v>42</v>
      </c>
      <c r="AU993">
        <v>1070</v>
      </c>
      <c r="AV993">
        <v>290</v>
      </c>
      <c r="AW993">
        <v>176</v>
      </c>
      <c r="AX993">
        <v>126610</v>
      </c>
    </row>
    <row r="994" spans="1:51" x14ac:dyDescent="0.25">
      <c r="A994" t="s">
        <v>466</v>
      </c>
      <c r="B994" t="s">
        <v>467</v>
      </c>
      <c r="C994" t="s">
        <v>125</v>
      </c>
      <c r="D994">
        <v>32</v>
      </c>
      <c r="E994" t="s">
        <v>171</v>
      </c>
      <c r="F994">
        <v>20180917</v>
      </c>
      <c r="G994">
        <v>293</v>
      </c>
      <c r="H994">
        <v>104792</v>
      </c>
      <c r="I994">
        <v>1</v>
      </c>
      <c r="K994" t="s">
        <v>468</v>
      </c>
      <c r="L994" t="s">
        <v>101</v>
      </c>
      <c r="M994">
        <v>193</v>
      </c>
      <c r="N994" t="s">
        <v>138</v>
      </c>
      <c r="O994" s="1">
        <v>320438056126</v>
      </c>
      <c r="P994">
        <v>104424</v>
      </c>
      <c r="S994" t="s">
        <v>471</v>
      </c>
      <c r="T994" t="s">
        <v>101</v>
      </c>
      <c r="U994">
        <v>178</v>
      </c>
      <c r="V994" t="s">
        <v>224</v>
      </c>
      <c r="W994" s="1">
        <v>340314852841</v>
      </c>
      <c r="X994" t="s">
        <v>236</v>
      </c>
      <c r="Y994">
        <v>3</v>
      </c>
      <c r="Z994" t="s">
        <v>187</v>
      </c>
      <c r="AA994">
        <v>60</v>
      </c>
      <c r="AB994">
        <v>13</v>
      </c>
      <c r="AC994">
        <v>5</v>
      </c>
      <c r="AD994">
        <v>51</v>
      </c>
      <c r="AE994">
        <v>25</v>
      </c>
      <c r="AF994">
        <v>22</v>
      </c>
      <c r="AG994">
        <v>14</v>
      </c>
      <c r="AH994">
        <v>8</v>
      </c>
      <c r="AI994">
        <v>0</v>
      </c>
      <c r="AJ994">
        <v>0</v>
      </c>
      <c r="AK994">
        <v>0</v>
      </c>
      <c r="AL994">
        <v>1</v>
      </c>
      <c r="AM994">
        <v>50</v>
      </c>
      <c r="AN994">
        <v>29</v>
      </c>
      <c r="AO994">
        <v>13</v>
      </c>
      <c r="AP994">
        <v>11</v>
      </c>
      <c r="AQ994">
        <v>9</v>
      </c>
      <c r="AR994">
        <v>2</v>
      </c>
      <c r="AS994">
        <v>6</v>
      </c>
      <c r="AT994">
        <v>42</v>
      </c>
      <c r="AU994">
        <v>1070</v>
      </c>
      <c r="AV994">
        <v>198</v>
      </c>
      <c r="AW994">
        <v>286</v>
      </c>
      <c r="AX994">
        <v>200000</v>
      </c>
    </row>
    <row r="995" spans="1:51" x14ac:dyDescent="0.25">
      <c r="A995" t="s">
        <v>466</v>
      </c>
      <c r="B995" t="s">
        <v>467</v>
      </c>
      <c r="C995" t="s">
        <v>125</v>
      </c>
      <c r="D995">
        <v>32</v>
      </c>
      <c r="E995" t="s">
        <v>171</v>
      </c>
      <c r="F995">
        <v>20180917</v>
      </c>
      <c r="G995">
        <v>297</v>
      </c>
      <c r="H995">
        <v>104792</v>
      </c>
      <c r="I995">
        <v>1</v>
      </c>
      <c r="K995" t="s">
        <v>468</v>
      </c>
      <c r="L995" t="s">
        <v>101</v>
      </c>
      <c r="M995">
        <v>193</v>
      </c>
      <c r="N995" t="s">
        <v>138</v>
      </c>
      <c r="O995" s="1">
        <v>320438056126</v>
      </c>
      <c r="P995">
        <v>105208</v>
      </c>
      <c r="Q995">
        <v>7</v>
      </c>
      <c r="S995" t="s">
        <v>472</v>
      </c>
      <c r="T995" t="s">
        <v>101</v>
      </c>
      <c r="U995">
        <v>190</v>
      </c>
      <c r="V995" t="s">
        <v>473</v>
      </c>
      <c r="W995" s="1">
        <v>300479123888</v>
      </c>
      <c r="X995" t="s">
        <v>474</v>
      </c>
      <c r="Y995">
        <v>3</v>
      </c>
      <c r="Z995" t="s">
        <v>189</v>
      </c>
      <c r="AA995">
        <v>79</v>
      </c>
      <c r="AB995">
        <v>7</v>
      </c>
      <c r="AC995">
        <v>6</v>
      </c>
      <c r="AD995">
        <v>59</v>
      </c>
      <c r="AE995">
        <v>33</v>
      </c>
      <c r="AF995">
        <v>29</v>
      </c>
      <c r="AG995">
        <v>17</v>
      </c>
      <c r="AH995">
        <v>10</v>
      </c>
      <c r="AI995">
        <v>2</v>
      </c>
      <c r="AJ995">
        <v>2</v>
      </c>
      <c r="AK995">
        <v>8</v>
      </c>
      <c r="AL995">
        <v>3</v>
      </c>
      <c r="AM995">
        <v>66</v>
      </c>
      <c r="AN995">
        <v>35</v>
      </c>
      <c r="AO995">
        <v>27</v>
      </c>
      <c r="AP995">
        <v>15</v>
      </c>
      <c r="AQ995">
        <v>10</v>
      </c>
      <c r="AR995">
        <v>7</v>
      </c>
      <c r="AS995">
        <v>9</v>
      </c>
      <c r="AT995">
        <v>42</v>
      </c>
      <c r="AU995">
        <v>1070</v>
      </c>
      <c r="AV995">
        <v>149</v>
      </c>
      <c r="AW995">
        <v>391</v>
      </c>
      <c r="AX995">
        <v>126610</v>
      </c>
    </row>
    <row r="996" spans="1:51" x14ac:dyDescent="0.25">
      <c r="A996" t="s">
        <v>466</v>
      </c>
      <c r="B996" t="s">
        <v>467</v>
      </c>
      <c r="C996" t="s">
        <v>125</v>
      </c>
      <c r="D996">
        <v>32</v>
      </c>
      <c r="E996" t="s">
        <v>171</v>
      </c>
      <c r="F996">
        <v>20180917</v>
      </c>
      <c r="G996">
        <v>299</v>
      </c>
      <c r="H996">
        <v>104792</v>
      </c>
      <c r="I996">
        <v>1</v>
      </c>
      <c r="K996" t="s">
        <v>468</v>
      </c>
      <c r="L996" t="s">
        <v>101</v>
      </c>
      <c r="M996">
        <v>193</v>
      </c>
      <c r="N996" t="s">
        <v>138</v>
      </c>
      <c r="O996" s="1">
        <v>320438056126</v>
      </c>
      <c r="P996">
        <v>117353</v>
      </c>
      <c r="S996" t="s">
        <v>475</v>
      </c>
      <c r="T996" t="s">
        <v>101</v>
      </c>
      <c r="V996" t="s">
        <v>476</v>
      </c>
      <c r="W996" s="1">
        <v>203039014374</v>
      </c>
      <c r="X996" t="s">
        <v>200</v>
      </c>
      <c r="Y996">
        <v>3</v>
      </c>
      <c r="Z996" t="s">
        <v>193</v>
      </c>
      <c r="AA996">
        <v>56</v>
      </c>
      <c r="AB996">
        <v>11</v>
      </c>
      <c r="AC996">
        <v>1</v>
      </c>
      <c r="AD996">
        <v>48</v>
      </c>
      <c r="AE996">
        <v>24</v>
      </c>
      <c r="AF996">
        <v>20</v>
      </c>
      <c r="AG996">
        <v>14</v>
      </c>
      <c r="AH996">
        <v>7</v>
      </c>
      <c r="AI996">
        <v>2</v>
      </c>
      <c r="AJ996">
        <v>2</v>
      </c>
      <c r="AK996">
        <v>1</v>
      </c>
      <c r="AL996">
        <v>1</v>
      </c>
      <c r="AM996">
        <v>52</v>
      </c>
      <c r="AN996">
        <v>31</v>
      </c>
      <c r="AO996">
        <v>18</v>
      </c>
      <c r="AP996">
        <v>5</v>
      </c>
      <c r="AQ996">
        <v>7</v>
      </c>
      <c r="AR996">
        <v>6</v>
      </c>
      <c r="AS996">
        <v>11</v>
      </c>
      <c r="AT996">
        <v>42</v>
      </c>
      <c r="AU996">
        <v>1070</v>
      </c>
      <c r="AV996">
        <v>232</v>
      </c>
      <c r="AW996">
        <v>244</v>
      </c>
      <c r="AY996">
        <v>100644</v>
      </c>
    </row>
    <row r="997" spans="1:51" x14ac:dyDescent="0.25">
      <c r="A997" t="s">
        <v>466</v>
      </c>
      <c r="B997" t="s">
        <v>467</v>
      </c>
      <c r="C997" t="s">
        <v>125</v>
      </c>
      <c r="D997">
        <v>32</v>
      </c>
      <c r="E997" t="s">
        <v>171</v>
      </c>
      <c r="F997">
        <v>20180917</v>
      </c>
      <c r="G997">
        <v>300</v>
      </c>
      <c r="H997">
        <v>104792</v>
      </c>
      <c r="I997">
        <v>1</v>
      </c>
      <c r="K997" t="s">
        <v>468</v>
      </c>
      <c r="L997" t="s">
        <v>101</v>
      </c>
      <c r="M997">
        <v>193</v>
      </c>
      <c r="N997" t="s">
        <v>138</v>
      </c>
      <c r="O997" s="1">
        <v>320438056126</v>
      </c>
      <c r="P997">
        <v>126952</v>
      </c>
      <c r="R997" t="s">
        <v>354</v>
      </c>
      <c r="S997" t="s">
        <v>477</v>
      </c>
      <c r="T997" t="s">
        <v>101</v>
      </c>
      <c r="V997" t="s">
        <v>476</v>
      </c>
      <c r="W997" s="1">
        <v>207912388775</v>
      </c>
      <c r="X997" t="s">
        <v>478</v>
      </c>
      <c r="Y997">
        <v>3</v>
      </c>
      <c r="Z997" t="s">
        <v>196</v>
      </c>
      <c r="AA997">
        <v>103</v>
      </c>
      <c r="AB997">
        <v>11</v>
      </c>
      <c r="AC997">
        <v>7</v>
      </c>
      <c r="AD997">
        <v>72</v>
      </c>
      <c r="AE997">
        <v>41</v>
      </c>
      <c r="AF997">
        <v>30</v>
      </c>
      <c r="AG997">
        <v>14</v>
      </c>
      <c r="AH997">
        <v>13</v>
      </c>
      <c r="AI997">
        <v>1</v>
      </c>
      <c r="AJ997">
        <v>5</v>
      </c>
      <c r="AK997">
        <v>2</v>
      </c>
      <c r="AL997">
        <v>5</v>
      </c>
      <c r="AM997">
        <v>98</v>
      </c>
      <c r="AN997">
        <v>55</v>
      </c>
      <c r="AO997">
        <v>32</v>
      </c>
      <c r="AP997">
        <v>20</v>
      </c>
      <c r="AQ997">
        <v>12</v>
      </c>
      <c r="AR997">
        <v>7</v>
      </c>
      <c r="AS997">
        <v>12</v>
      </c>
      <c r="AT997">
        <v>42</v>
      </c>
      <c r="AU997">
        <v>1070</v>
      </c>
      <c r="AV997">
        <v>268</v>
      </c>
      <c r="AW997">
        <v>203</v>
      </c>
      <c r="AX997">
        <v>200000</v>
      </c>
    </row>
    <row r="998" spans="1:51" x14ac:dyDescent="0.25">
      <c r="A998" t="s">
        <v>492</v>
      </c>
      <c r="B998" t="s">
        <v>493</v>
      </c>
      <c r="C998" t="s">
        <v>125</v>
      </c>
      <c r="D998">
        <v>32</v>
      </c>
      <c r="E998" t="s">
        <v>171</v>
      </c>
      <c r="F998">
        <v>20180219</v>
      </c>
      <c r="G998">
        <v>280</v>
      </c>
      <c r="H998">
        <v>106426</v>
      </c>
      <c r="K998" t="s">
        <v>217</v>
      </c>
      <c r="L998" t="s">
        <v>101</v>
      </c>
      <c r="N998" t="s">
        <v>218</v>
      </c>
      <c r="O998" s="1">
        <v>217248459959</v>
      </c>
      <c r="P998">
        <v>104594</v>
      </c>
      <c r="S998" t="s">
        <v>494</v>
      </c>
      <c r="T998" t="s">
        <v>101</v>
      </c>
      <c r="U998">
        <v>194</v>
      </c>
      <c r="V998" t="s">
        <v>135</v>
      </c>
      <c r="W998" s="1">
        <v>325338809035</v>
      </c>
      <c r="X998" t="s">
        <v>251</v>
      </c>
      <c r="Y998">
        <v>3</v>
      </c>
      <c r="Z998" t="s">
        <v>173</v>
      </c>
      <c r="AA998">
        <v>71</v>
      </c>
      <c r="AB998">
        <v>4</v>
      </c>
      <c r="AC998">
        <v>2</v>
      </c>
      <c r="AD998">
        <v>55</v>
      </c>
      <c r="AE998">
        <v>39</v>
      </c>
      <c r="AF998">
        <v>30</v>
      </c>
      <c r="AG998">
        <v>7</v>
      </c>
      <c r="AH998">
        <v>9</v>
      </c>
      <c r="AI998">
        <v>6</v>
      </c>
      <c r="AJ998">
        <v>7</v>
      </c>
      <c r="AK998">
        <v>5</v>
      </c>
      <c r="AL998">
        <v>3</v>
      </c>
      <c r="AM998">
        <v>61</v>
      </c>
      <c r="AN998">
        <v>31</v>
      </c>
      <c r="AO998">
        <v>18</v>
      </c>
      <c r="AP998">
        <v>15</v>
      </c>
      <c r="AQ998">
        <v>9</v>
      </c>
      <c r="AR998">
        <v>6</v>
      </c>
      <c r="AS998">
        <v>10</v>
      </c>
      <c r="AT998">
        <v>296</v>
      </c>
      <c r="AU998">
        <v>164</v>
      </c>
      <c r="AV998">
        <v>334</v>
      </c>
      <c r="AW998">
        <v>139</v>
      </c>
      <c r="AY998">
        <v>106421</v>
      </c>
    </row>
    <row r="999" spans="1:51" x14ac:dyDescent="0.25">
      <c r="A999" t="s">
        <v>492</v>
      </c>
      <c r="B999" t="s">
        <v>493</v>
      </c>
      <c r="C999" t="s">
        <v>125</v>
      </c>
      <c r="D999">
        <v>32</v>
      </c>
      <c r="E999" t="s">
        <v>171</v>
      </c>
      <c r="F999">
        <v>20180219</v>
      </c>
      <c r="G999">
        <v>291</v>
      </c>
      <c r="H999">
        <v>106426</v>
      </c>
      <c r="K999" t="s">
        <v>217</v>
      </c>
      <c r="L999" t="s">
        <v>101</v>
      </c>
      <c r="N999" t="s">
        <v>218</v>
      </c>
      <c r="O999" s="1">
        <v>217248459959</v>
      </c>
      <c r="P999">
        <v>105960</v>
      </c>
      <c r="Q999">
        <v>4</v>
      </c>
      <c r="S999" t="s">
        <v>328</v>
      </c>
      <c r="T999" t="s">
        <v>108</v>
      </c>
      <c r="U999">
        <v>185</v>
      </c>
      <c r="V999" t="s">
        <v>127</v>
      </c>
      <c r="W999" s="1">
        <v>259055441478</v>
      </c>
      <c r="X999" t="s">
        <v>495</v>
      </c>
      <c r="Y999">
        <v>3</v>
      </c>
      <c r="Z999" t="s">
        <v>187</v>
      </c>
      <c r="AA999">
        <v>89</v>
      </c>
      <c r="AB999">
        <v>7</v>
      </c>
      <c r="AC999">
        <v>6</v>
      </c>
      <c r="AD999">
        <v>86</v>
      </c>
      <c r="AE999">
        <v>42</v>
      </c>
      <c r="AF999">
        <v>33</v>
      </c>
      <c r="AG999">
        <v>24</v>
      </c>
      <c r="AH999">
        <v>11</v>
      </c>
      <c r="AI999">
        <v>8</v>
      </c>
      <c r="AJ999">
        <v>9</v>
      </c>
      <c r="AK999">
        <v>3</v>
      </c>
      <c r="AL999">
        <v>3</v>
      </c>
      <c r="AM999">
        <v>57</v>
      </c>
      <c r="AN999">
        <v>37</v>
      </c>
      <c r="AO999">
        <v>26</v>
      </c>
      <c r="AP999">
        <v>12</v>
      </c>
      <c r="AQ999">
        <v>10</v>
      </c>
      <c r="AR999">
        <v>0</v>
      </c>
      <c r="AS999">
        <v>2</v>
      </c>
      <c r="AT999">
        <v>296</v>
      </c>
      <c r="AU999">
        <v>164</v>
      </c>
      <c r="AV999">
        <v>192</v>
      </c>
      <c r="AW999">
        <v>275</v>
      </c>
      <c r="AY999">
        <v>104792</v>
      </c>
    </row>
    <row r="1000" spans="1:51" x14ac:dyDescent="0.25">
      <c r="A1000" t="s">
        <v>492</v>
      </c>
      <c r="B1000" t="s">
        <v>493</v>
      </c>
      <c r="C1000" t="s">
        <v>125</v>
      </c>
      <c r="D1000">
        <v>32</v>
      </c>
      <c r="E1000" t="s">
        <v>171</v>
      </c>
      <c r="F1000">
        <v>20180219</v>
      </c>
      <c r="G1000">
        <v>296</v>
      </c>
      <c r="H1000">
        <v>106426</v>
      </c>
      <c r="K1000" t="s">
        <v>217</v>
      </c>
      <c r="L1000" t="s">
        <v>101</v>
      </c>
      <c r="N1000" t="s">
        <v>218</v>
      </c>
      <c r="O1000" s="1">
        <v>217248459959</v>
      </c>
      <c r="P1000">
        <v>122078</v>
      </c>
      <c r="Q1000">
        <v>8</v>
      </c>
      <c r="S1000" t="s">
        <v>496</v>
      </c>
      <c r="T1000" t="s">
        <v>101</v>
      </c>
      <c r="V1000" t="s">
        <v>213</v>
      </c>
      <c r="W1000" s="1">
        <v>213223819302</v>
      </c>
      <c r="X1000" t="s">
        <v>497</v>
      </c>
      <c r="Y1000">
        <v>3</v>
      </c>
      <c r="Z1000" t="s">
        <v>189</v>
      </c>
      <c r="AA1000">
        <v>106</v>
      </c>
      <c r="AB1000">
        <v>9</v>
      </c>
      <c r="AC1000">
        <v>7</v>
      </c>
      <c r="AD1000">
        <v>77</v>
      </c>
      <c r="AE1000">
        <v>47</v>
      </c>
      <c r="AF1000">
        <v>36</v>
      </c>
      <c r="AG1000">
        <v>14</v>
      </c>
      <c r="AH1000">
        <v>12</v>
      </c>
      <c r="AI1000">
        <v>3</v>
      </c>
      <c r="AJ1000">
        <v>4</v>
      </c>
      <c r="AK1000">
        <v>0</v>
      </c>
      <c r="AL1000">
        <v>3</v>
      </c>
      <c r="AM1000">
        <v>89</v>
      </c>
      <c r="AN1000">
        <v>62</v>
      </c>
      <c r="AO1000">
        <v>38</v>
      </c>
      <c r="AP1000">
        <v>10</v>
      </c>
      <c r="AQ1000">
        <v>11</v>
      </c>
      <c r="AR1000">
        <v>10</v>
      </c>
      <c r="AS1000">
        <v>14</v>
      </c>
      <c r="AT1000">
        <v>296</v>
      </c>
      <c r="AU1000">
        <v>164</v>
      </c>
      <c r="AV1000">
        <v>254</v>
      </c>
      <c r="AW1000">
        <v>200</v>
      </c>
      <c r="AX1000">
        <v>126610</v>
      </c>
      <c r="AY1000">
        <v>111575</v>
      </c>
    </row>
    <row r="1001" spans="1:51" x14ac:dyDescent="0.25">
      <c r="A1001" t="s">
        <v>492</v>
      </c>
      <c r="B1001" t="s">
        <v>493</v>
      </c>
      <c r="C1001" t="s">
        <v>125</v>
      </c>
      <c r="D1001">
        <v>32</v>
      </c>
      <c r="E1001" t="s">
        <v>171</v>
      </c>
      <c r="F1001">
        <v>20180219</v>
      </c>
      <c r="G1001">
        <v>299</v>
      </c>
      <c r="H1001">
        <v>106426</v>
      </c>
      <c r="K1001" t="s">
        <v>217</v>
      </c>
      <c r="L1001" t="s">
        <v>101</v>
      </c>
      <c r="N1001" t="s">
        <v>218</v>
      </c>
      <c r="O1001" s="1">
        <v>217248459959</v>
      </c>
      <c r="P1001">
        <v>106423</v>
      </c>
      <c r="Q1001">
        <v>6</v>
      </c>
      <c r="S1001" t="s">
        <v>250</v>
      </c>
      <c r="T1001" t="s">
        <v>101</v>
      </c>
      <c r="V1001" t="s">
        <v>135</v>
      </c>
      <c r="W1001" s="1">
        <v>218617385352</v>
      </c>
      <c r="X1001" t="s">
        <v>351</v>
      </c>
      <c r="Y1001">
        <v>3</v>
      </c>
      <c r="Z1001" t="s">
        <v>193</v>
      </c>
      <c r="AT1001">
        <v>296</v>
      </c>
      <c r="AU1001">
        <v>164</v>
      </c>
      <c r="AV1001">
        <v>215</v>
      </c>
      <c r="AW1001">
        <v>245</v>
      </c>
      <c r="AX1001">
        <v>200000</v>
      </c>
    </row>
    <row r="1002" spans="1:51" x14ac:dyDescent="0.25">
      <c r="A1002" t="s">
        <v>492</v>
      </c>
      <c r="B1002" t="s">
        <v>493</v>
      </c>
      <c r="C1002" t="s">
        <v>125</v>
      </c>
      <c r="D1002">
        <v>32</v>
      </c>
      <c r="E1002" t="s">
        <v>171</v>
      </c>
      <c r="F1002">
        <v>20180219</v>
      </c>
      <c r="G1002">
        <v>300</v>
      </c>
      <c r="H1002">
        <v>106261</v>
      </c>
      <c r="I1002">
        <v>3</v>
      </c>
      <c r="K1002" t="s">
        <v>498</v>
      </c>
      <c r="L1002" t="s">
        <v>101</v>
      </c>
      <c r="N1002" t="s">
        <v>127</v>
      </c>
      <c r="O1002" s="1">
        <v>242874743326</v>
      </c>
      <c r="P1002">
        <v>106426</v>
      </c>
      <c r="S1002" t="s">
        <v>217</v>
      </c>
      <c r="T1002" t="s">
        <v>101</v>
      </c>
      <c r="V1002" t="s">
        <v>218</v>
      </c>
      <c r="W1002" s="1">
        <v>217248459959</v>
      </c>
      <c r="X1002" t="s">
        <v>119</v>
      </c>
      <c r="Y1002">
        <v>3</v>
      </c>
      <c r="Z1002" t="s">
        <v>196</v>
      </c>
      <c r="AA1002">
        <v>69</v>
      </c>
      <c r="AB1002">
        <v>11</v>
      </c>
      <c r="AC1002">
        <v>4</v>
      </c>
      <c r="AD1002">
        <v>74</v>
      </c>
      <c r="AE1002">
        <v>47</v>
      </c>
      <c r="AF1002">
        <v>35</v>
      </c>
      <c r="AG1002">
        <v>12</v>
      </c>
      <c r="AH1002">
        <v>10</v>
      </c>
      <c r="AI1002">
        <v>9</v>
      </c>
      <c r="AJ1002">
        <v>10</v>
      </c>
      <c r="AK1002">
        <v>8</v>
      </c>
      <c r="AL1002">
        <v>5</v>
      </c>
      <c r="AM1002">
        <v>48</v>
      </c>
      <c r="AN1002">
        <v>28</v>
      </c>
      <c r="AO1002">
        <v>21</v>
      </c>
      <c r="AP1002">
        <v>6</v>
      </c>
      <c r="AQ1002">
        <v>9</v>
      </c>
      <c r="AR1002">
        <v>2</v>
      </c>
      <c r="AS1002">
        <v>5</v>
      </c>
      <c r="AT1002">
        <v>210</v>
      </c>
      <c r="AU1002">
        <v>251</v>
      </c>
      <c r="AV1002">
        <v>296</v>
      </c>
      <c r="AW1002">
        <v>164</v>
      </c>
      <c r="AY1002">
        <v>133430</v>
      </c>
    </row>
    <row r="1003" spans="1:51" x14ac:dyDescent="0.25">
      <c r="A1003" t="s">
        <v>511</v>
      </c>
      <c r="B1003" t="s">
        <v>512</v>
      </c>
      <c r="C1003" t="s">
        <v>125</v>
      </c>
      <c r="D1003">
        <v>32</v>
      </c>
      <c r="E1003" t="s">
        <v>99</v>
      </c>
      <c r="F1003">
        <v>20181015</v>
      </c>
      <c r="G1003">
        <v>244</v>
      </c>
      <c r="H1003">
        <v>200000</v>
      </c>
      <c r="I1003">
        <v>4</v>
      </c>
      <c r="K1003" t="s">
        <v>163</v>
      </c>
      <c r="L1003" t="s">
        <v>101</v>
      </c>
      <c r="N1003" t="s">
        <v>164</v>
      </c>
      <c r="O1003" s="1">
        <v>181848049281</v>
      </c>
      <c r="P1003">
        <v>200267</v>
      </c>
      <c r="R1003" t="s">
        <v>158</v>
      </c>
      <c r="S1003" t="s">
        <v>513</v>
      </c>
      <c r="T1003" t="s">
        <v>101</v>
      </c>
      <c r="V1003" t="s">
        <v>178</v>
      </c>
      <c r="W1003" s="1">
        <v>193675564682</v>
      </c>
      <c r="X1003" t="s">
        <v>514</v>
      </c>
      <c r="Y1003">
        <v>3</v>
      </c>
      <c r="Z1003" t="s">
        <v>106</v>
      </c>
      <c r="AA1003">
        <v>153</v>
      </c>
      <c r="AB1003">
        <v>6</v>
      </c>
      <c r="AC1003">
        <v>4</v>
      </c>
      <c r="AD1003">
        <v>113</v>
      </c>
      <c r="AE1003">
        <v>84</v>
      </c>
      <c r="AF1003">
        <v>58</v>
      </c>
      <c r="AG1003">
        <v>19</v>
      </c>
      <c r="AH1003">
        <v>17</v>
      </c>
      <c r="AI1003">
        <v>9</v>
      </c>
      <c r="AJ1003">
        <v>11</v>
      </c>
      <c r="AK1003">
        <v>7</v>
      </c>
      <c r="AL1003">
        <v>7</v>
      </c>
      <c r="AM1003">
        <v>129</v>
      </c>
      <c r="AN1003">
        <v>75</v>
      </c>
      <c r="AO1003">
        <v>52</v>
      </c>
      <c r="AP1003">
        <v>29</v>
      </c>
      <c r="AQ1003">
        <v>16</v>
      </c>
      <c r="AR1003">
        <v>10</v>
      </c>
      <c r="AS1003">
        <v>12</v>
      </c>
      <c r="AT1003">
        <v>109</v>
      </c>
      <c r="AU1003">
        <v>528</v>
      </c>
      <c r="AV1003">
        <v>415</v>
      </c>
      <c r="AW1003">
        <v>92</v>
      </c>
      <c r="AX1003">
        <v>104792</v>
      </c>
    </row>
    <row r="1004" spans="1:51" x14ac:dyDescent="0.25">
      <c r="A1004" t="s">
        <v>511</v>
      </c>
      <c r="B1004" t="s">
        <v>512</v>
      </c>
      <c r="C1004" t="s">
        <v>125</v>
      </c>
      <c r="D1004">
        <v>32</v>
      </c>
      <c r="E1004" t="s">
        <v>99</v>
      </c>
      <c r="F1004">
        <v>20181015</v>
      </c>
      <c r="G1004">
        <v>251</v>
      </c>
      <c r="H1004">
        <v>104660</v>
      </c>
      <c r="I1004">
        <v>5</v>
      </c>
      <c r="K1004" t="s">
        <v>515</v>
      </c>
      <c r="L1004" t="s">
        <v>101</v>
      </c>
      <c r="M1004">
        <v>193</v>
      </c>
      <c r="N1004" t="s">
        <v>516</v>
      </c>
      <c r="O1004" s="1">
        <v>32772073922</v>
      </c>
      <c r="P1004">
        <v>200000</v>
      </c>
      <c r="Q1004">
        <v>4</v>
      </c>
      <c r="S1004" t="s">
        <v>163</v>
      </c>
      <c r="T1004" t="s">
        <v>101</v>
      </c>
      <c r="V1004" t="s">
        <v>164</v>
      </c>
      <c r="W1004" s="1">
        <v>181848049281</v>
      </c>
      <c r="X1004" t="s">
        <v>517</v>
      </c>
      <c r="Y1004">
        <v>3</v>
      </c>
      <c r="Z1004" t="s">
        <v>111</v>
      </c>
      <c r="AA1004">
        <v>50</v>
      </c>
      <c r="AB1004">
        <v>3</v>
      </c>
      <c r="AC1004">
        <v>1</v>
      </c>
      <c r="AD1004">
        <v>28</v>
      </c>
      <c r="AE1004">
        <v>18</v>
      </c>
      <c r="AF1004">
        <v>15</v>
      </c>
      <c r="AG1004">
        <v>5</v>
      </c>
      <c r="AH1004">
        <v>5</v>
      </c>
      <c r="AI1004">
        <v>0</v>
      </c>
      <c r="AJ1004">
        <v>0</v>
      </c>
      <c r="AK1004">
        <v>2</v>
      </c>
      <c r="AL1004">
        <v>2</v>
      </c>
      <c r="AM1004">
        <v>44</v>
      </c>
      <c r="AN1004">
        <v>28</v>
      </c>
      <c r="AO1004">
        <v>15</v>
      </c>
      <c r="AP1004">
        <v>5</v>
      </c>
      <c r="AQ1004">
        <v>6</v>
      </c>
      <c r="AR1004">
        <v>5</v>
      </c>
      <c r="AS1004">
        <v>9</v>
      </c>
      <c r="AT1004">
        <v>150</v>
      </c>
      <c r="AU1004">
        <v>389</v>
      </c>
      <c r="AV1004">
        <v>109</v>
      </c>
      <c r="AW1004">
        <v>528</v>
      </c>
      <c r="AX1004">
        <v>126610</v>
      </c>
    </row>
    <row r="1005" spans="1:51" x14ac:dyDescent="0.25">
      <c r="A1005" t="s">
        <v>535</v>
      </c>
      <c r="B1005" t="s">
        <v>536</v>
      </c>
      <c r="C1005" t="s">
        <v>125</v>
      </c>
      <c r="D1005">
        <v>32</v>
      </c>
      <c r="E1005" t="s">
        <v>99</v>
      </c>
      <c r="F1005">
        <v>20180924</v>
      </c>
      <c r="G1005">
        <v>247</v>
      </c>
      <c r="H1005">
        <v>200000</v>
      </c>
      <c r="I1005">
        <v>5</v>
      </c>
      <c r="K1005" t="s">
        <v>163</v>
      </c>
      <c r="L1005" t="s">
        <v>101</v>
      </c>
      <c r="N1005" t="s">
        <v>164</v>
      </c>
      <c r="O1005" s="1">
        <v>181273100616</v>
      </c>
      <c r="P1005">
        <v>126208</v>
      </c>
      <c r="R1005" t="s">
        <v>258</v>
      </c>
      <c r="S1005" t="s">
        <v>537</v>
      </c>
      <c r="T1005" t="s">
        <v>117</v>
      </c>
      <c r="V1005" t="s">
        <v>224</v>
      </c>
      <c r="W1005" s="1">
        <v>209363449692</v>
      </c>
      <c r="X1005" t="s">
        <v>195</v>
      </c>
      <c r="Y1005">
        <v>3</v>
      </c>
      <c r="Z1005" t="s">
        <v>106</v>
      </c>
      <c r="AA1005">
        <v>80</v>
      </c>
      <c r="AB1005">
        <v>7</v>
      </c>
      <c r="AC1005">
        <v>1</v>
      </c>
      <c r="AD1005">
        <v>61</v>
      </c>
      <c r="AE1005">
        <v>39</v>
      </c>
      <c r="AF1005">
        <v>32</v>
      </c>
      <c r="AG1005">
        <v>11</v>
      </c>
      <c r="AH1005">
        <v>9</v>
      </c>
      <c r="AI1005">
        <v>4</v>
      </c>
      <c r="AJ1005">
        <v>4</v>
      </c>
      <c r="AK1005">
        <v>4</v>
      </c>
      <c r="AL1005">
        <v>5</v>
      </c>
      <c r="AM1005">
        <v>60</v>
      </c>
      <c r="AN1005">
        <v>29</v>
      </c>
      <c r="AO1005">
        <v>18</v>
      </c>
      <c r="AP1005">
        <v>14</v>
      </c>
      <c r="AQ1005">
        <v>8</v>
      </c>
      <c r="AR1005">
        <v>4</v>
      </c>
      <c r="AS1005">
        <v>7</v>
      </c>
      <c r="AT1005">
        <v>147</v>
      </c>
      <c r="AU1005">
        <v>402</v>
      </c>
      <c r="AV1005">
        <v>397</v>
      </c>
      <c r="AW1005">
        <v>101</v>
      </c>
      <c r="AX1005">
        <v>103819</v>
      </c>
      <c r="AY1005">
        <v>105676</v>
      </c>
    </row>
    <row r="1006" spans="1:51" x14ac:dyDescent="0.25">
      <c r="A1006" t="s">
        <v>535</v>
      </c>
      <c r="B1006" t="s">
        <v>536</v>
      </c>
      <c r="C1006" t="s">
        <v>125</v>
      </c>
      <c r="D1006">
        <v>32</v>
      </c>
      <c r="E1006" t="s">
        <v>99</v>
      </c>
      <c r="F1006">
        <v>20180924</v>
      </c>
      <c r="G1006">
        <v>253</v>
      </c>
      <c r="H1006">
        <v>105074</v>
      </c>
      <c r="I1006">
        <v>2</v>
      </c>
      <c r="K1006" t="s">
        <v>538</v>
      </c>
      <c r="L1006" t="s">
        <v>108</v>
      </c>
      <c r="N1006" t="s">
        <v>178</v>
      </c>
      <c r="O1006" s="1">
        <v>306940451745</v>
      </c>
      <c r="P1006">
        <v>200000</v>
      </c>
      <c r="Q1006">
        <v>5</v>
      </c>
      <c r="S1006" t="s">
        <v>163</v>
      </c>
      <c r="T1006" t="s">
        <v>101</v>
      </c>
      <c r="V1006" t="s">
        <v>164</v>
      </c>
      <c r="W1006" s="1">
        <v>181273100616</v>
      </c>
      <c r="X1006" t="s">
        <v>474</v>
      </c>
      <c r="Y1006">
        <v>3</v>
      </c>
      <c r="Z1006" t="s">
        <v>111</v>
      </c>
      <c r="AA1006">
        <v>104</v>
      </c>
      <c r="AB1006">
        <v>3</v>
      </c>
      <c r="AC1006">
        <v>4</v>
      </c>
      <c r="AD1006">
        <v>62</v>
      </c>
      <c r="AE1006">
        <v>44</v>
      </c>
      <c r="AF1006">
        <v>35</v>
      </c>
      <c r="AG1006">
        <v>11</v>
      </c>
      <c r="AH1006">
        <v>10</v>
      </c>
      <c r="AI1006">
        <v>2</v>
      </c>
      <c r="AJ1006">
        <v>3</v>
      </c>
      <c r="AK1006">
        <v>2</v>
      </c>
      <c r="AL1006">
        <v>1</v>
      </c>
      <c r="AM1006">
        <v>67</v>
      </c>
      <c r="AN1006">
        <v>42</v>
      </c>
      <c r="AO1006">
        <v>29</v>
      </c>
      <c r="AP1006">
        <v>11</v>
      </c>
      <c r="AQ1006">
        <v>10</v>
      </c>
      <c r="AR1006">
        <v>2</v>
      </c>
      <c r="AS1006">
        <v>5</v>
      </c>
      <c r="AT1006">
        <v>114</v>
      </c>
      <c r="AU1006">
        <v>492</v>
      </c>
      <c r="AV1006">
        <v>147</v>
      </c>
      <c r="AW1006">
        <v>402</v>
      </c>
      <c r="AX1006">
        <v>103819</v>
      </c>
    </row>
    <row r="1007" spans="1:51" x14ac:dyDescent="0.25">
      <c r="A1007" t="s">
        <v>539</v>
      </c>
      <c r="B1007" t="s">
        <v>540</v>
      </c>
      <c r="C1007" t="s">
        <v>125</v>
      </c>
      <c r="D1007">
        <v>32</v>
      </c>
      <c r="E1007" t="s">
        <v>171</v>
      </c>
      <c r="F1007">
        <v>20180205</v>
      </c>
      <c r="G1007">
        <v>273</v>
      </c>
      <c r="H1007">
        <v>200000</v>
      </c>
      <c r="I1007">
        <v>5</v>
      </c>
      <c r="K1007" t="s">
        <v>163</v>
      </c>
      <c r="L1007" t="s">
        <v>101</v>
      </c>
      <c r="N1007" t="s">
        <v>164</v>
      </c>
      <c r="O1007" s="1">
        <v>174948665298</v>
      </c>
      <c r="P1007">
        <v>105641</v>
      </c>
      <c r="S1007" t="s">
        <v>541</v>
      </c>
      <c r="T1007" t="s">
        <v>108</v>
      </c>
      <c r="V1007" t="s">
        <v>542</v>
      </c>
      <c r="W1007" s="1">
        <v>273374401095</v>
      </c>
      <c r="X1007" t="s">
        <v>543</v>
      </c>
      <c r="Y1007">
        <v>3</v>
      </c>
      <c r="Z1007" t="s">
        <v>173</v>
      </c>
      <c r="AA1007">
        <v>98</v>
      </c>
      <c r="AB1007">
        <v>15</v>
      </c>
      <c r="AC1007">
        <v>2</v>
      </c>
      <c r="AD1007">
        <v>70</v>
      </c>
      <c r="AE1007">
        <v>44</v>
      </c>
      <c r="AF1007">
        <v>33</v>
      </c>
      <c r="AG1007">
        <v>18</v>
      </c>
      <c r="AH1007">
        <v>14</v>
      </c>
      <c r="AI1007">
        <v>1</v>
      </c>
      <c r="AJ1007">
        <v>3</v>
      </c>
      <c r="AK1007">
        <v>4</v>
      </c>
      <c r="AL1007">
        <v>2</v>
      </c>
      <c r="AM1007">
        <v>91</v>
      </c>
      <c r="AN1007">
        <v>60</v>
      </c>
      <c r="AO1007">
        <v>42</v>
      </c>
      <c r="AP1007">
        <v>13</v>
      </c>
      <c r="AQ1007">
        <v>14</v>
      </c>
      <c r="AR1007">
        <v>8</v>
      </c>
      <c r="AS1007">
        <v>12</v>
      </c>
      <c r="AT1007">
        <v>167</v>
      </c>
      <c r="AU1007">
        <v>326</v>
      </c>
      <c r="AV1007">
        <v>198</v>
      </c>
      <c r="AW1007">
        <v>270</v>
      </c>
      <c r="AX1007">
        <v>105676</v>
      </c>
      <c r="AY1007">
        <v>126610</v>
      </c>
    </row>
    <row r="1008" spans="1:51" x14ac:dyDescent="0.25">
      <c r="A1008" t="s">
        <v>539</v>
      </c>
      <c r="B1008" t="s">
        <v>540</v>
      </c>
      <c r="C1008" t="s">
        <v>125</v>
      </c>
      <c r="D1008">
        <v>32</v>
      </c>
      <c r="E1008" t="s">
        <v>171</v>
      </c>
      <c r="F1008">
        <v>20180205</v>
      </c>
      <c r="G1008">
        <v>287</v>
      </c>
      <c r="H1008">
        <v>106005</v>
      </c>
      <c r="J1008" t="s">
        <v>354</v>
      </c>
      <c r="K1008" t="s">
        <v>338</v>
      </c>
      <c r="L1008" t="s">
        <v>101</v>
      </c>
      <c r="N1008" t="s">
        <v>138</v>
      </c>
      <c r="O1008" s="1">
        <v>257056810404</v>
      </c>
      <c r="P1008">
        <v>200000</v>
      </c>
      <c r="Q1008">
        <v>5</v>
      </c>
      <c r="S1008" t="s">
        <v>163</v>
      </c>
      <c r="T1008" t="s">
        <v>101</v>
      </c>
      <c r="V1008" t="s">
        <v>164</v>
      </c>
      <c r="W1008" s="1">
        <v>174948665298</v>
      </c>
      <c r="X1008" t="s">
        <v>544</v>
      </c>
      <c r="Y1008">
        <v>3</v>
      </c>
      <c r="Z1008" t="s">
        <v>187</v>
      </c>
      <c r="AA1008">
        <v>47</v>
      </c>
      <c r="AB1008">
        <v>3</v>
      </c>
      <c r="AC1008">
        <v>0</v>
      </c>
      <c r="AD1008">
        <v>31</v>
      </c>
      <c r="AE1008">
        <v>24</v>
      </c>
      <c r="AF1008">
        <v>23</v>
      </c>
      <c r="AG1008">
        <v>5</v>
      </c>
      <c r="AH1008">
        <v>7</v>
      </c>
      <c r="AI1008">
        <v>0</v>
      </c>
      <c r="AJ1008">
        <v>0</v>
      </c>
      <c r="AK1008">
        <v>3</v>
      </c>
      <c r="AL1008">
        <v>4</v>
      </c>
      <c r="AM1008">
        <v>43</v>
      </c>
      <c r="AN1008">
        <v>23</v>
      </c>
      <c r="AO1008">
        <v>12</v>
      </c>
      <c r="AP1008">
        <v>6</v>
      </c>
      <c r="AQ1008">
        <v>7</v>
      </c>
      <c r="AR1008">
        <v>3</v>
      </c>
      <c r="AS1008">
        <v>8</v>
      </c>
      <c r="AT1008">
        <v>332</v>
      </c>
      <c r="AU1008">
        <v>142</v>
      </c>
      <c r="AV1008">
        <v>167</v>
      </c>
      <c r="AW1008">
        <v>326</v>
      </c>
      <c r="AX1008">
        <v>103819</v>
      </c>
      <c r="AY1008">
        <v>105138</v>
      </c>
    </row>
    <row r="1009" spans="1:51" x14ac:dyDescent="0.25">
      <c r="A1009" t="s">
        <v>548</v>
      </c>
      <c r="B1009" t="s">
        <v>549</v>
      </c>
      <c r="C1009" t="s">
        <v>125</v>
      </c>
      <c r="D1009">
        <v>32</v>
      </c>
      <c r="E1009" t="s">
        <v>171</v>
      </c>
      <c r="F1009">
        <v>20180205</v>
      </c>
      <c r="G1009">
        <v>274</v>
      </c>
      <c r="H1009">
        <v>111581</v>
      </c>
      <c r="I1009">
        <v>3</v>
      </c>
      <c r="K1009" t="s">
        <v>550</v>
      </c>
      <c r="L1009" t="s">
        <v>101</v>
      </c>
      <c r="N1009" t="s">
        <v>127</v>
      </c>
      <c r="O1009" s="1">
        <v>200711841205</v>
      </c>
      <c r="P1009">
        <v>106426</v>
      </c>
      <c r="R1009" t="s">
        <v>158</v>
      </c>
      <c r="S1009" t="s">
        <v>217</v>
      </c>
      <c r="T1009" t="s">
        <v>101</v>
      </c>
      <c r="V1009" t="s">
        <v>218</v>
      </c>
      <c r="W1009" s="1">
        <v>216865160849</v>
      </c>
      <c r="X1009" t="s">
        <v>236</v>
      </c>
      <c r="Y1009">
        <v>3</v>
      </c>
      <c r="Z1009" t="s">
        <v>173</v>
      </c>
      <c r="AA1009">
        <v>73</v>
      </c>
      <c r="AB1009">
        <v>2</v>
      </c>
      <c r="AC1009">
        <v>1</v>
      </c>
      <c r="AD1009">
        <v>47</v>
      </c>
      <c r="AE1009">
        <v>30</v>
      </c>
      <c r="AF1009">
        <v>23</v>
      </c>
      <c r="AG1009">
        <v>10</v>
      </c>
      <c r="AH1009">
        <v>9</v>
      </c>
      <c r="AI1009">
        <v>1</v>
      </c>
      <c r="AJ1009">
        <v>2</v>
      </c>
      <c r="AK1009">
        <v>3</v>
      </c>
      <c r="AL1009">
        <v>5</v>
      </c>
      <c r="AM1009">
        <v>61</v>
      </c>
      <c r="AN1009">
        <v>31</v>
      </c>
      <c r="AO1009">
        <v>17</v>
      </c>
      <c r="AP1009">
        <v>13</v>
      </c>
      <c r="AQ1009">
        <v>8</v>
      </c>
      <c r="AR1009">
        <v>4</v>
      </c>
      <c r="AS1009">
        <v>8</v>
      </c>
      <c r="AT1009">
        <v>163</v>
      </c>
      <c r="AU1009">
        <v>332</v>
      </c>
      <c r="AV1009">
        <v>298</v>
      </c>
      <c r="AW1009">
        <v>164</v>
      </c>
      <c r="AX1009">
        <v>126610</v>
      </c>
      <c r="AY1009">
        <v>111575</v>
      </c>
    </row>
    <row r="1010" spans="1:51" x14ac:dyDescent="0.25">
      <c r="A1010" t="s">
        <v>565</v>
      </c>
      <c r="B1010" t="s">
        <v>566</v>
      </c>
      <c r="C1010" t="s">
        <v>125</v>
      </c>
      <c r="D1010">
        <v>32</v>
      </c>
      <c r="E1010" t="s">
        <v>171</v>
      </c>
      <c r="F1010">
        <v>20180813</v>
      </c>
      <c r="G1010">
        <v>282</v>
      </c>
      <c r="H1010">
        <v>105074</v>
      </c>
      <c r="I1010">
        <v>8</v>
      </c>
      <c r="K1010" t="s">
        <v>538</v>
      </c>
      <c r="L1010" t="s">
        <v>108</v>
      </c>
      <c r="N1010" t="s">
        <v>178</v>
      </c>
      <c r="O1010" s="1">
        <v>305790554415</v>
      </c>
      <c r="P1010">
        <v>200000</v>
      </c>
      <c r="S1010" t="s">
        <v>163</v>
      </c>
      <c r="T1010" t="s">
        <v>101</v>
      </c>
      <c r="V1010" t="s">
        <v>164</v>
      </c>
      <c r="W1010" s="1">
        <v>180123203285</v>
      </c>
      <c r="X1010" t="s">
        <v>331</v>
      </c>
      <c r="Y1010">
        <v>3</v>
      </c>
      <c r="Z1010" t="s">
        <v>173</v>
      </c>
      <c r="AA1010">
        <v>66</v>
      </c>
      <c r="AB1010">
        <v>1</v>
      </c>
      <c r="AC1010">
        <v>3</v>
      </c>
      <c r="AD1010">
        <v>48</v>
      </c>
      <c r="AE1010">
        <v>28</v>
      </c>
      <c r="AF1010">
        <v>24</v>
      </c>
      <c r="AG1010">
        <v>12</v>
      </c>
      <c r="AH1010">
        <v>9</v>
      </c>
      <c r="AI1010">
        <v>0</v>
      </c>
      <c r="AJ1010">
        <v>0</v>
      </c>
      <c r="AK1010">
        <v>3</v>
      </c>
      <c r="AL1010">
        <v>5</v>
      </c>
      <c r="AM1010">
        <v>48</v>
      </c>
      <c r="AN1010">
        <v>24</v>
      </c>
      <c r="AO1010">
        <v>19</v>
      </c>
      <c r="AP1010">
        <v>10</v>
      </c>
      <c r="AQ1010">
        <v>9</v>
      </c>
      <c r="AR1010">
        <v>0</v>
      </c>
      <c r="AS1010">
        <v>3</v>
      </c>
      <c r="AT1010">
        <v>130</v>
      </c>
      <c r="AU1010">
        <v>445</v>
      </c>
      <c r="AV1010">
        <v>120</v>
      </c>
      <c r="AW1010">
        <v>480</v>
      </c>
      <c r="AX1010">
        <v>105676</v>
      </c>
      <c r="AY1010">
        <v>100644</v>
      </c>
    </row>
    <row r="1011" spans="1:51" x14ac:dyDescent="0.25">
      <c r="A1011" t="s">
        <v>567</v>
      </c>
      <c r="B1011" t="s">
        <v>568</v>
      </c>
      <c r="C1011" t="s">
        <v>125</v>
      </c>
      <c r="D1011">
        <v>32</v>
      </c>
      <c r="E1011" t="s">
        <v>171</v>
      </c>
      <c r="F1011">
        <v>20180101</v>
      </c>
      <c r="G1011">
        <v>285</v>
      </c>
      <c r="H1011">
        <v>104594</v>
      </c>
      <c r="J1011" t="s">
        <v>354</v>
      </c>
      <c r="K1011" t="s">
        <v>494</v>
      </c>
      <c r="L1011" t="s">
        <v>101</v>
      </c>
      <c r="M1011">
        <v>194</v>
      </c>
      <c r="N1011" t="s">
        <v>135</v>
      </c>
      <c r="O1011" s="1">
        <v>323997262149</v>
      </c>
      <c r="P1011">
        <v>106421</v>
      </c>
      <c r="Q1011">
        <v>1</v>
      </c>
      <c r="S1011" t="s">
        <v>265</v>
      </c>
      <c r="T1011" t="s">
        <v>101</v>
      </c>
      <c r="V1011" t="s">
        <v>102</v>
      </c>
      <c r="W1011" s="1">
        <v>218891170431</v>
      </c>
      <c r="X1011" t="s">
        <v>569</v>
      </c>
      <c r="Y1011">
        <v>3</v>
      </c>
      <c r="Z1011" t="s">
        <v>173</v>
      </c>
      <c r="AA1011">
        <v>140</v>
      </c>
      <c r="AB1011">
        <v>2</v>
      </c>
      <c r="AC1011">
        <v>3</v>
      </c>
      <c r="AD1011">
        <v>101</v>
      </c>
      <c r="AE1011">
        <v>71</v>
      </c>
      <c r="AF1011">
        <v>49</v>
      </c>
      <c r="AG1011">
        <v>20</v>
      </c>
      <c r="AH1011">
        <v>16</v>
      </c>
      <c r="AI1011">
        <v>8</v>
      </c>
      <c r="AJ1011">
        <v>10</v>
      </c>
      <c r="AK1011">
        <v>5</v>
      </c>
      <c r="AL1011">
        <v>5</v>
      </c>
      <c r="AM1011">
        <v>104</v>
      </c>
      <c r="AN1011">
        <v>60</v>
      </c>
      <c r="AO1011">
        <v>45</v>
      </c>
      <c r="AP1011">
        <v>21</v>
      </c>
      <c r="AQ1011">
        <v>16</v>
      </c>
      <c r="AR1011">
        <v>6</v>
      </c>
      <c r="AS1011">
        <v>9</v>
      </c>
      <c r="AT1011">
        <v>379</v>
      </c>
      <c r="AU1011">
        <v>111</v>
      </c>
      <c r="AV1011">
        <v>65</v>
      </c>
      <c r="AW1011">
        <v>772</v>
      </c>
      <c r="AX1011">
        <v>103819</v>
      </c>
    </row>
    <row r="1012" spans="1:51" x14ac:dyDescent="0.25">
      <c r="A1012" t="s">
        <v>570</v>
      </c>
      <c r="B1012" t="s">
        <v>571</v>
      </c>
      <c r="C1012" t="s">
        <v>125</v>
      </c>
      <c r="D1012">
        <v>32</v>
      </c>
      <c r="E1012" t="s">
        <v>171</v>
      </c>
      <c r="F1012">
        <v>20180122</v>
      </c>
      <c r="G1012">
        <v>227</v>
      </c>
      <c r="H1012">
        <v>106426</v>
      </c>
      <c r="K1012" t="s">
        <v>217</v>
      </c>
      <c r="L1012" t="s">
        <v>101</v>
      </c>
      <c r="N1012" t="s">
        <v>218</v>
      </c>
      <c r="O1012" s="1">
        <v>216290212183</v>
      </c>
      <c r="P1012">
        <v>105512</v>
      </c>
      <c r="Q1012">
        <v>5</v>
      </c>
      <c r="S1012" t="s">
        <v>572</v>
      </c>
      <c r="T1012" t="s">
        <v>101</v>
      </c>
      <c r="V1012" t="s">
        <v>127</v>
      </c>
      <c r="W1012" s="1">
        <v>277864476386</v>
      </c>
      <c r="X1012" t="s">
        <v>573</v>
      </c>
      <c r="Y1012">
        <v>3</v>
      </c>
      <c r="Z1012" t="s">
        <v>106</v>
      </c>
      <c r="AA1012">
        <v>99</v>
      </c>
      <c r="AB1012">
        <v>5</v>
      </c>
      <c r="AC1012">
        <v>3</v>
      </c>
      <c r="AD1012">
        <v>74</v>
      </c>
      <c r="AE1012">
        <v>55</v>
      </c>
      <c r="AF1012">
        <v>44</v>
      </c>
      <c r="AG1012">
        <v>10</v>
      </c>
      <c r="AH1012">
        <v>11</v>
      </c>
      <c r="AI1012">
        <v>4</v>
      </c>
      <c r="AJ1012">
        <v>5</v>
      </c>
      <c r="AK1012">
        <v>10</v>
      </c>
      <c r="AL1012">
        <v>3</v>
      </c>
      <c r="AM1012">
        <v>84</v>
      </c>
      <c r="AN1012">
        <v>52</v>
      </c>
      <c r="AO1012">
        <v>37</v>
      </c>
      <c r="AP1012">
        <v>16</v>
      </c>
      <c r="AQ1012">
        <v>11</v>
      </c>
      <c r="AR1012">
        <v>9</v>
      </c>
      <c r="AS1012">
        <v>11</v>
      </c>
      <c r="AT1012">
        <v>373</v>
      </c>
      <c r="AU1012">
        <v>114</v>
      </c>
      <c r="AV1012">
        <v>260</v>
      </c>
      <c r="AW1012">
        <v>203</v>
      </c>
      <c r="AX1012">
        <v>105138</v>
      </c>
    </row>
    <row r="1013" spans="1:51" x14ac:dyDescent="0.25">
      <c r="A1013" t="s">
        <v>570</v>
      </c>
      <c r="B1013" t="s">
        <v>571</v>
      </c>
      <c r="C1013" t="s">
        <v>125</v>
      </c>
      <c r="D1013">
        <v>32</v>
      </c>
      <c r="E1013" t="s">
        <v>171</v>
      </c>
      <c r="F1013">
        <v>20180122</v>
      </c>
      <c r="G1013">
        <v>243</v>
      </c>
      <c r="H1013">
        <v>106426</v>
      </c>
      <c r="K1013" t="s">
        <v>217</v>
      </c>
      <c r="L1013" t="s">
        <v>101</v>
      </c>
      <c r="N1013" t="s">
        <v>218</v>
      </c>
      <c r="O1013" s="1">
        <v>216290212183</v>
      </c>
      <c r="P1013">
        <v>110751</v>
      </c>
      <c r="S1013" t="s">
        <v>574</v>
      </c>
      <c r="T1013" t="s">
        <v>117</v>
      </c>
      <c r="V1013" t="s">
        <v>104</v>
      </c>
      <c r="W1013" s="1">
        <v>26045174538</v>
      </c>
      <c r="X1013" t="s">
        <v>202</v>
      </c>
      <c r="Y1013">
        <v>3</v>
      </c>
      <c r="Z1013" t="s">
        <v>111</v>
      </c>
      <c r="AA1013">
        <v>73</v>
      </c>
      <c r="AB1013">
        <v>4</v>
      </c>
      <c r="AC1013">
        <v>2</v>
      </c>
      <c r="AD1013">
        <v>53</v>
      </c>
      <c r="AE1013">
        <v>35</v>
      </c>
      <c r="AF1013">
        <v>29</v>
      </c>
      <c r="AG1013">
        <v>10</v>
      </c>
      <c r="AH1013">
        <v>9</v>
      </c>
      <c r="AI1013">
        <v>1</v>
      </c>
      <c r="AJ1013">
        <v>1</v>
      </c>
      <c r="AK1013">
        <v>2</v>
      </c>
      <c r="AL1013">
        <v>5</v>
      </c>
      <c r="AM1013">
        <v>61</v>
      </c>
      <c r="AN1013">
        <v>36</v>
      </c>
      <c r="AO1013">
        <v>23</v>
      </c>
      <c r="AP1013">
        <v>10</v>
      </c>
      <c r="AQ1013">
        <v>8</v>
      </c>
      <c r="AR1013">
        <v>10</v>
      </c>
      <c r="AS1013">
        <v>13</v>
      </c>
      <c r="AT1013">
        <v>373</v>
      </c>
      <c r="AU1013">
        <v>114</v>
      </c>
      <c r="AV1013">
        <v>335</v>
      </c>
      <c r="AW1013">
        <v>137</v>
      </c>
      <c r="AX1013">
        <v>126610</v>
      </c>
    </row>
    <row r="1014" spans="1:51" x14ac:dyDescent="0.25">
      <c r="A1014" t="s">
        <v>570</v>
      </c>
      <c r="B1014" t="s">
        <v>571</v>
      </c>
      <c r="C1014" t="s">
        <v>125</v>
      </c>
      <c r="D1014">
        <v>32</v>
      </c>
      <c r="E1014" t="s">
        <v>171</v>
      </c>
      <c r="F1014">
        <v>20180122</v>
      </c>
      <c r="G1014">
        <v>251</v>
      </c>
      <c r="H1014">
        <v>106426</v>
      </c>
      <c r="K1014" t="s">
        <v>217</v>
      </c>
      <c r="L1014" t="s">
        <v>101</v>
      </c>
      <c r="N1014" t="s">
        <v>218</v>
      </c>
      <c r="O1014" s="1">
        <v>216290212183</v>
      </c>
      <c r="P1014">
        <v>111582</v>
      </c>
      <c r="S1014" t="s">
        <v>575</v>
      </c>
      <c r="T1014" t="s">
        <v>117</v>
      </c>
      <c r="V1014" t="s">
        <v>127</v>
      </c>
      <c r="W1014" s="1">
        <v>23523613963</v>
      </c>
      <c r="X1014" t="s">
        <v>119</v>
      </c>
      <c r="Y1014">
        <v>3</v>
      </c>
      <c r="Z1014" t="s">
        <v>302</v>
      </c>
      <c r="AA1014">
        <v>77</v>
      </c>
      <c r="AB1014">
        <v>2</v>
      </c>
      <c r="AC1014">
        <v>3</v>
      </c>
      <c r="AD1014">
        <v>55</v>
      </c>
      <c r="AE1014">
        <v>30</v>
      </c>
      <c r="AF1014">
        <v>24</v>
      </c>
      <c r="AG1014">
        <v>15</v>
      </c>
      <c r="AH1014">
        <v>9</v>
      </c>
      <c r="AI1014">
        <v>3</v>
      </c>
      <c r="AJ1014">
        <v>4</v>
      </c>
      <c r="AK1014">
        <v>5</v>
      </c>
      <c r="AL1014">
        <v>2</v>
      </c>
      <c r="AM1014">
        <v>64</v>
      </c>
      <c r="AN1014">
        <v>41</v>
      </c>
      <c r="AO1014">
        <v>27</v>
      </c>
      <c r="AP1014">
        <v>7</v>
      </c>
      <c r="AQ1014">
        <v>10</v>
      </c>
      <c r="AR1014">
        <v>5</v>
      </c>
      <c r="AS1014">
        <v>9</v>
      </c>
      <c r="AT1014">
        <v>373</v>
      </c>
      <c r="AU1014">
        <v>114</v>
      </c>
      <c r="AV1014">
        <v>410</v>
      </c>
      <c r="AW1014">
        <v>95</v>
      </c>
      <c r="AX1014">
        <v>111575</v>
      </c>
    </row>
    <row r="1015" spans="1:51" x14ac:dyDescent="0.25">
      <c r="A1015" t="s">
        <v>570</v>
      </c>
      <c r="B1015" t="s">
        <v>571</v>
      </c>
      <c r="C1015" t="s">
        <v>125</v>
      </c>
      <c r="D1015">
        <v>32</v>
      </c>
      <c r="E1015" t="s">
        <v>171</v>
      </c>
      <c r="F1015">
        <v>20180122</v>
      </c>
      <c r="G1015">
        <v>275</v>
      </c>
      <c r="H1015">
        <v>106426</v>
      </c>
      <c r="J1015" t="s">
        <v>354</v>
      </c>
      <c r="K1015" t="s">
        <v>217</v>
      </c>
      <c r="L1015" t="s">
        <v>101</v>
      </c>
      <c r="N1015" t="s">
        <v>218</v>
      </c>
      <c r="O1015" s="1">
        <v>216290212183</v>
      </c>
      <c r="P1015">
        <v>126205</v>
      </c>
      <c r="R1015" t="s">
        <v>158</v>
      </c>
      <c r="S1015" t="s">
        <v>576</v>
      </c>
      <c r="T1015" t="s">
        <v>101</v>
      </c>
      <c r="V1015" t="s">
        <v>127</v>
      </c>
      <c r="W1015" s="1">
        <v>206652977413</v>
      </c>
      <c r="X1015" t="s">
        <v>119</v>
      </c>
      <c r="Y1015">
        <v>3</v>
      </c>
      <c r="Z1015" t="s">
        <v>173</v>
      </c>
      <c r="AA1015">
        <v>63</v>
      </c>
      <c r="AB1015">
        <v>0</v>
      </c>
      <c r="AC1015">
        <v>5</v>
      </c>
      <c r="AD1015">
        <v>47</v>
      </c>
      <c r="AE1015">
        <v>33</v>
      </c>
      <c r="AF1015">
        <v>25</v>
      </c>
      <c r="AG1015">
        <v>7</v>
      </c>
      <c r="AH1015">
        <v>9</v>
      </c>
      <c r="AI1015">
        <v>0</v>
      </c>
      <c r="AJ1015">
        <v>2</v>
      </c>
      <c r="AK1015">
        <v>2</v>
      </c>
      <c r="AL1015">
        <v>4</v>
      </c>
      <c r="AM1015">
        <v>65</v>
      </c>
      <c r="AN1015">
        <v>39</v>
      </c>
      <c r="AO1015">
        <v>24</v>
      </c>
      <c r="AP1015">
        <v>9</v>
      </c>
      <c r="AQ1015">
        <v>10</v>
      </c>
      <c r="AR1015">
        <v>1</v>
      </c>
      <c r="AS1015">
        <v>6</v>
      </c>
      <c r="AT1015">
        <v>373</v>
      </c>
      <c r="AU1015">
        <v>114</v>
      </c>
      <c r="AV1015">
        <v>150</v>
      </c>
      <c r="AW1015">
        <v>368</v>
      </c>
      <c r="AX1015">
        <v>105676</v>
      </c>
    </row>
    <row r="1016" spans="1:51" x14ac:dyDescent="0.25">
      <c r="A1016" t="s">
        <v>570</v>
      </c>
      <c r="B1016" t="s">
        <v>571</v>
      </c>
      <c r="C1016" t="s">
        <v>125</v>
      </c>
      <c r="D1016">
        <v>32</v>
      </c>
      <c r="E1016" t="s">
        <v>171</v>
      </c>
      <c r="F1016">
        <v>20180122</v>
      </c>
      <c r="G1016">
        <v>288</v>
      </c>
      <c r="H1016">
        <v>106426</v>
      </c>
      <c r="J1016" t="s">
        <v>354</v>
      </c>
      <c r="K1016" t="s">
        <v>217</v>
      </c>
      <c r="L1016" t="s">
        <v>101</v>
      </c>
      <c r="N1016" t="s">
        <v>218</v>
      </c>
      <c r="O1016" s="1">
        <v>216290212183</v>
      </c>
      <c r="P1016">
        <v>106216</v>
      </c>
      <c r="Q1016">
        <v>4</v>
      </c>
      <c r="S1016" t="s">
        <v>231</v>
      </c>
      <c r="T1016" t="s">
        <v>101</v>
      </c>
      <c r="V1016" t="s">
        <v>127</v>
      </c>
      <c r="W1016" s="1">
        <v>244928131417</v>
      </c>
      <c r="X1016" t="s">
        <v>577</v>
      </c>
      <c r="Y1016">
        <v>3</v>
      </c>
      <c r="Z1016" t="s">
        <v>187</v>
      </c>
      <c r="AA1016">
        <v>47</v>
      </c>
      <c r="AB1016">
        <v>2</v>
      </c>
      <c r="AC1016">
        <v>2</v>
      </c>
      <c r="AD1016">
        <v>40</v>
      </c>
      <c r="AE1016">
        <v>27</v>
      </c>
      <c r="AF1016">
        <v>23</v>
      </c>
      <c r="AG1016">
        <v>5</v>
      </c>
      <c r="AH1016">
        <v>5</v>
      </c>
      <c r="AI1016">
        <v>3</v>
      </c>
      <c r="AJ1016">
        <v>3</v>
      </c>
      <c r="AK1016">
        <v>6</v>
      </c>
      <c r="AL1016">
        <v>1</v>
      </c>
      <c r="AM1016">
        <v>40</v>
      </c>
      <c r="AN1016">
        <v>27</v>
      </c>
      <c r="AO1016">
        <v>19</v>
      </c>
      <c r="AP1016">
        <v>1</v>
      </c>
      <c r="AQ1016">
        <v>5</v>
      </c>
      <c r="AR1016">
        <v>5</v>
      </c>
      <c r="AS1016">
        <v>7</v>
      </c>
      <c r="AT1016">
        <v>373</v>
      </c>
      <c r="AU1016">
        <v>114</v>
      </c>
      <c r="AV1016">
        <v>104</v>
      </c>
      <c r="AW1016">
        <v>542</v>
      </c>
      <c r="AX1016">
        <v>100644</v>
      </c>
    </row>
    <row r="1017" spans="1:51" x14ac:dyDescent="0.25">
      <c r="A1017" t="s">
        <v>570</v>
      </c>
      <c r="B1017" t="s">
        <v>571</v>
      </c>
      <c r="C1017" t="s">
        <v>125</v>
      </c>
      <c r="D1017">
        <v>32</v>
      </c>
      <c r="E1017" t="s">
        <v>171</v>
      </c>
      <c r="F1017">
        <v>20180122</v>
      </c>
      <c r="G1017">
        <v>295</v>
      </c>
      <c r="H1017">
        <v>106426</v>
      </c>
      <c r="J1017" t="s">
        <v>354</v>
      </c>
      <c r="K1017" t="s">
        <v>217</v>
      </c>
      <c r="L1017" t="s">
        <v>101</v>
      </c>
      <c r="N1017" t="s">
        <v>218</v>
      </c>
      <c r="O1017" s="1">
        <v>216290212183</v>
      </c>
      <c r="P1017">
        <v>105985</v>
      </c>
      <c r="S1017" t="s">
        <v>578</v>
      </c>
      <c r="T1017" t="s">
        <v>101</v>
      </c>
      <c r="V1017" t="s">
        <v>579</v>
      </c>
      <c r="W1017" s="1">
        <v>257221081451</v>
      </c>
      <c r="X1017" t="s">
        <v>580</v>
      </c>
      <c r="Y1017">
        <v>3</v>
      </c>
      <c r="Z1017" t="s">
        <v>189</v>
      </c>
      <c r="AA1017">
        <v>122</v>
      </c>
      <c r="AB1017">
        <v>6</v>
      </c>
      <c r="AC1017">
        <v>5</v>
      </c>
      <c r="AD1017">
        <v>104</v>
      </c>
      <c r="AE1017">
        <v>63</v>
      </c>
      <c r="AF1017">
        <v>48</v>
      </c>
      <c r="AG1017">
        <v>18</v>
      </c>
      <c r="AH1017">
        <v>15</v>
      </c>
      <c r="AI1017">
        <v>8</v>
      </c>
      <c r="AJ1017">
        <v>10</v>
      </c>
      <c r="AK1017">
        <v>1</v>
      </c>
      <c r="AL1017">
        <v>1</v>
      </c>
      <c r="AM1017">
        <v>80</v>
      </c>
      <c r="AN1017">
        <v>51</v>
      </c>
      <c r="AO1017">
        <v>30</v>
      </c>
      <c r="AP1017">
        <v>17</v>
      </c>
      <c r="AQ1017">
        <v>14</v>
      </c>
      <c r="AR1017">
        <v>0</v>
      </c>
      <c r="AS1017">
        <v>4</v>
      </c>
      <c r="AT1017">
        <v>373</v>
      </c>
      <c r="AU1017">
        <v>114</v>
      </c>
      <c r="AV1017">
        <v>177</v>
      </c>
      <c r="AW1017">
        <v>286</v>
      </c>
      <c r="AX1017">
        <v>103819</v>
      </c>
    </row>
    <row r="1018" spans="1:51" x14ac:dyDescent="0.25">
      <c r="A1018" t="s">
        <v>570</v>
      </c>
      <c r="B1018" t="s">
        <v>571</v>
      </c>
      <c r="C1018" t="s">
        <v>125</v>
      </c>
      <c r="D1018">
        <v>32</v>
      </c>
      <c r="E1018" t="s">
        <v>171</v>
      </c>
      <c r="F1018">
        <v>20180122</v>
      </c>
      <c r="G1018">
        <v>298</v>
      </c>
      <c r="H1018">
        <v>105614</v>
      </c>
      <c r="K1018" t="s">
        <v>581</v>
      </c>
      <c r="L1018" t="s">
        <v>108</v>
      </c>
      <c r="M1018">
        <v>190</v>
      </c>
      <c r="N1018" t="s">
        <v>127</v>
      </c>
      <c r="O1018" s="1">
        <v>274058863792</v>
      </c>
      <c r="P1018">
        <v>106426</v>
      </c>
      <c r="R1018" t="s">
        <v>354</v>
      </c>
      <c r="S1018" t="s">
        <v>217</v>
      </c>
      <c r="T1018" t="s">
        <v>101</v>
      </c>
      <c r="V1018" t="s">
        <v>218</v>
      </c>
      <c r="W1018" s="1">
        <v>216290212183</v>
      </c>
      <c r="X1018" t="s">
        <v>582</v>
      </c>
      <c r="Y1018">
        <v>3</v>
      </c>
      <c r="Z1018" t="s">
        <v>193</v>
      </c>
      <c r="AA1018">
        <v>81</v>
      </c>
      <c r="AB1018">
        <v>5</v>
      </c>
      <c r="AC1018">
        <v>3</v>
      </c>
      <c r="AD1018">
        <v>67</v>
      </c>
      <c r="AE1018">
        <v>47</v>
      </c>
      <c r="AF1018">
        <v>33</v>
      </c>
      <c r="AG1018">
        <v>13</v>
      </c>
      <c r="AH1018">
        <v>13</v>
      </c>
      <c r="AI1018">
        <v>0</v>
      </c>
      <c r="AJ1018">
        <v>3</v>
      </c>
      <c r="AK1018">
        <v>1</v>
      </c>
      <c r="AL1018">
        <v>1</v>
      </c>
      <c r="AM1018">
        <v>71</v>
      </c>
      <c r="AN1018">
        <v>45</v>
      </c>
      <c r="AO1018">
        <v>31</v>
      </c>
      <c r="AP1018">
        <v>16</v>
      </c>
      <c r="AQ1018">
        <v>12</v>
      </c>
      <c r="AR1018">
        <v>4</v>
      </c>
      <c r="AS1018">
        <v>6</v>
      </c>
      <c r="AT1018">
        <v>220</v>
      </c>
      <c r="AU1018">
        <v>242</v>
      </c>
      <c r="AV1018">
        <v>373</v>
      </c>
      <c r="AW1018">
        <v>114</v>
      </c>
      <c r="AX1018">
        <v>105138</v>
      </c>
    </row>
    <row r="1019" spans="1:51" x14ac:dyDescent="0.25">
      <c r="A1019" t="s">
        <v>583</v>
      </c>
      <c r="B1019" t="s">
        <v>183</v>
      </c>
      <c r="C1019" t="s">
        <v>125</v>
      </c>
      <c r="D1019">
        <v>32</v>
      </c>
      <c r="E1019" t="s">
        <v>171</v>
      </c>
      <c r="F1019">
        <v>20180226</v>
      </c>
      <c r="G1019">
        <v>279</v>
      </c>
      <c r="H1019">
        <v>106120</v>
      </c>
      <c r="J1019" t="s">
        <v>258</v>
      </c>
      <c r="K1019" t="s">
        <v>584</v>
      </c>
      <c r="L1019" t="s">
        <v>117</v>
      </c>
      <c r="N1019" t="s">
        <v>154</v>
      </c>
      <c r="O1019" s="1">
        <v>250841889117</v>
      </c>
      <c r="P1019">
        <v>200000</v>
      </c>
      <c r="S1019" t="s">
        <v>163</v>
      </c>
      <c r="T1019" t="s">
        <v>101</v>
      </c>
      <c r="V1019" t="s">
        <v>164</v>
      </c>
      <c r="W1019" s="1">
        <v>175523613963</v>
      </c>
      <c r="X1019" t="s">
        <v>585</v>
      </c>
      <c r="Y1019">
        <v>3</v>
      </c>
      <c r="Z1019" t="s">
        <v>173</v>
      </c>
      <c r="AA1019">
        <v>85</v>
      </c>
      <c r="AB1019">
        <v>0</v>
      </c>
      <c r="AC1019">
        <v>2</v>
      </c>
      <c r="AD1019">
        <v>60</v>
      </c>
      <c r="AE1019">
        <v>36</v>
      </c>
      <c r="AF1019">
        <v>24</v>
      </c>
      <c r="AG1019">
        <v>12</v>
      </c>
      <c r="AH1019">
        <v>8</v>
      </c>
      <c r="AI1019">
        <v>6</v>
      </c>
      <c r="AJ1019">
        <v>8</v>
      </c>
      <c r="AK1019">
        <v>6</v>
      </c>
      <c r="AL1019">
        <v>2</v>
      </c>
      <c r="AM1019">
        <v>59</v>
      </c>
      <c r="AN1019">
        <v>32</v>
      </c>
      <c r="AO1019">
        <v>16</v>
      </c>
      <c r="AP1019">
        <v>8</v>
      </c>
      <c r="AQ1019">
        <v>8</v>
      </c>
      <c r="AR1019">
        <v>6</v>
      </c>
      <c r="AS1019">
        <v>12</v>
      </c>
      <c r="AT1019">
        <v>192</v>
      </c>
      <c r="AU1019">
        <v>281</v>
      </c>
      <c r="AV1019">
        <v>166</v>
      </c>
      <c r="AW1019">
        <v>327</v>
      </c>
      <c r="AY1019">
        <v>104792</v>
      </c>
    </row>
    <row r="1020" spans="1:51" x14ac:dyDescent="0.25">
      <c r="A1020" t="s">
        <v>605</v>
      </c>
      <c r="B1020" t="s">
        <v>606</v>
      </c>
      <c r="C1020" t="s">
        <v>125</v>
      </c>
      <c r="D1020">
        <v>32</v>
      </c>
      <c r="E1020" t="s">
        <v>171</v>
      </c>
      <c r="F1020">
        <v>20181001</v>
      </c>
      <c r="G1020">
        <v>273</v>
      </c>
      <c r="H1020">
        <v>110748</v>
      </c>
      <c r="K1020" t="s">
        <v>607</v>
      </c>
      <c r="L1020" t="s">
        <v>117</v>
      </c>
      <c r="N1020" t="s">
        <v>301</v>
      </c>
      <c r="O1020" s="1">
        <v>232854209446</v>
      </c>
      <c r="P1020">
        <v>200000</v>
      </c>
      <c r="Q1020">
        <v>5</v>
      </c>
      <c r="S1020" t="s">
        <v>163</v>
      </c>
      <c r="T1020" t="s">
        <v>101</v>
      </c>
      <c r="V1020" t="s">
        <v>164</v>
      </c>
      <c r="W1020" s="1">
        <v>181464750171</v>
      </c>
      <c r="X1020" t="s">
        <v>608</v>
      </c>
      <c r="Y1020">
        <v>3</v>
      </c>
      <c r="Z1020" t="s">
        <v>173</v>
      </c>
      <c r="AA1020">
        <v>141</v>
      </c>
      <c r="AB1020">
        <v>4</v>
      </c>
      <c r="AC1020">
        <v>3</v>
      </c>
      <c r="AD1020">
        <v>93</v>
      </c>
      <c r="AE1020">
        <v>59</v>
      </c>
      <c r="AF1020">
        <v>41</v>
      </c>
      <c r="AG1020">
        <v>13</v>
      </c>
      <c r="AH1020">
        <v>14</v>
      </c>
      <c r="AI1020">
        <v>6</v>
      </c>
      <c r="AJ1020">
        <v>11</v>
      </c>
      <c r="AK1020">
        <v>3</v>
      </c>
      <c r="AL1020">
        <v>6</v>
      </c>
      <c r="AM1020">
        <v>97</v>
      </c>
      <c r="AN1020">
        <v>61</v>
      </c>
      <c r="AO1020">
        <v>41</v>
      </c>
      <c r="AP1020">
        <v>16</v>
      </c>
      <c r="AQ1020">
        <v>15</v>
      </c>
      <c r="AR1020">
        <v>2</v>
      </c>
      <c r="AS1020">
        <v>7</v>
      </c>
      <c r="AT1020">
        <v>201</v>
      </c>
      <c r="AU1020">
        <v>278</v>
      </c>
      <c r="AV1020">
        <v>124</v>
      </c>
      <c r="AW1020">
        <v>453</v>
      </c>
      <c r="AX1020">
        <v>126610</v>
      </c>
    </row>
    <row r="1021" spans="1:51" x14ac:dyDescent="0.25">
      <c r="A1021" t="s">
        <v>609</v>
      </c>
      <c r="B1021" t="s">
        <v>216</v>
      </c>
      <c r="C1021" t="s">
        <v>125</v>
      </c>
      <c r="D1021">
        <v>32</v>
      </c>
      <c r="E1021" t="s">
        <v>99</v>
      </c>
      <c r="F1021">
        <v>20180108</v>
      </c>
      <c r="G1021">
        <v>250</v>
      </c>
      <c r="H1021">
        <v>106421</v>
      </c>
      <c r="I1021">
        <v>1</v>
      </c>
      <c r="K1021" t="s">
        <v>265</v>
      </c>
      <c r="L1021" t="s">
        <v>101</v>
      </c>
      <c r="N1021" t="s">
        <v>102</v>
      </c>
      <c r="O1021" s="1">
        <v>219082819986</v>
      </c>
      <c r="P1021">
        <v>105897</v>
      </c>
      <c r="S1021" t="s">
        <v>610</v>
      </c>
      <c r="T1021" t="s">
        <v>117</v>
      </c>
      <c r="V1021" t="s">
        <v>102</v>
      </c>
      <c r="W1021" s="1">
        <v>259849418207</v>
      </c>
      <c r="X1021" t="s">
        <v>275</v>
      </c>
      <c r="Y1021">
        <v>3</v>
      </c>
      <c r="Z1021" t="s">
        <v>106</v>
      </c>
      <c r="AA1021">
        <v>50</v>
      </c>
      <c r="AB1021">
        <v>2</v>
      </c>
      <c r="AC1021">
        <v>3</v>
      </c>
      <c r="AD1021">
        <v>45</v>
      </c>
      <c r="AE1021">
        <v>21</v>
      </c>
      <c r="AF1021">
        <v>17</v>
      </c>
      <c r="AG1021">
        <v>17</v>
      </c>
      <c r="AH1021">
        <v>8</v>
      </c>
      <c r="AI1021">
        <v>0</v>
      </c>
      <c r="AJ1021">
        <v>0</v>
      </c>
      <c r="AK1021">
        <v>1</v>
      </c>
      <c r="AL1021">
        <v>2</v>
      </c>
      <c r="AM1021">
        <v>43</v>
      </c>
      <c r="AN1021">
        <v>27</v>
      </c>
      <c r="AO1021">
        <v>13</v>
      </c>
      <c r="AP1021">
        <v>7</v>
      </c>
      <c r="AQ1021">
        <v>7</v>
      </c>
      <c r="AR1021">
        <v>3</v>
      </c>
      <c r="AS1021">
        <v>7</v>
      </c>
      <c r="AT1021">
        <v>84</v>
      </c>
      <c r="AU1021">
        <v>642</v>
      </c>
      <c r="AV1021">
        <v>594</v>
      </c>
      <c r="AW1021">
        <v>47</v>
      </c>
      <c r="AX1021">
        <v>111575</v>
      </c>
    </row>
    <row r="1022" spans="1:51" x14ac:dyDescent="0.25">
      <c r="A1022" t="s">
        <v>609</v>
      </c>
      <c r="B1022" t="s">
        <v>216</v>
      </c>
      <c r="C1022" t="s">
        <v>125</v>
      </c>
      <c r="D1022">
        <v>32</v>
      </c>
      <c r="E1022" t="s">
        <v>99</v>
      </c>
      <c r="F1022">
        <v>20180108</v>
      </c>
      <c r="G1022">
        <v>254</v>
      </c>
      <c r="H1022">
        <v>106421</v>
      </c>
      <c r="I1022">
        <v>1</v>
      </c>
      <c r="K1022" t="s">
        <v>265</v>
      </c>
      <c r="L1022" t="s">
        <v>101</v>
      </c>
      <c r="N1022" t="s">
        <v>102</v>
      </c>
      <c r="O1022" s="1">
        <v>219082819986</v>
      </c>
      <c r="P1022">
        <v>106324</v>
      </c>
      <c r="Q1022">
        <v>7</v>
      </c>
      <c r="S1022" t="s">
        <v>611</v>
      </c>
      <c r="T1022" t="s">
        <v>101</v>
      </c>
      <c r="V1022" t="s">
        <v>286</v>
      </c>
      <c r="W1022" s="1">
        <v>236386036961</v>
      </c>
      <c r="X1022" t="s">
        <v>251</v>
      </c>
      <c r="Y1022">
        <v>3</v>
      </c>
      <c r="Z1022" t="s">
        <v>111</v>
      </c>
      <c r="AA1022">
        <v>62</v>
      </c>
      <c r="AB1022">
        <v>9</v>
      </c>
      <c r="AC1022">
        <v>2</v>
      </c>
      <c r="AD1022">
        <v>54</v>
      </c>
      <c r="AE1022">
        <v>37</v>
      </c>
      <c r="AF1022">
        <v>27</v>
      </c>
      <c r="AG1022">
        <v>10</v>
      </c>
      <c r="AH1022">
        <v>9</v>
      </c>
      <c r="AI1022">
        <v>5</v>
      </c>
      <c r="AJ1022">
        <v>6</v>
      </c>
      <c r="AK1022">
        <v>2</v>
      </c>
      <c r="AL1022">
        <v>3</v>
      </c>
      <c r="AM1022">
        <v>54</v>
      </c>
      <c r="AN1022">
        <v>32</v>
      </c>
      <c r="AO1022">
        <v>19</v>
      </c>
      <c r="AP1022">
        <v>8</v>
      </c>
      <c r="AQ1022">
        <v>9</v>
      </c>
      <c r="AR1022">
        <v>1</v>
      </c>
      <c r="AS1022">
        <v>5</v>
      </c>
      <c r="AT1022">
        <v>84</v>
      </c>
      <c r="AU1022">
        <v>642</v>
      </c>
      <c r="AV1022">
        <v>227</v>
      </c>
      <c r="AW1022">
        <v>230</v>
      </c>
      <c r="AX1022">
        <v>105676</v>
      </c>
    </row>
    <row r="1023" spans="1:51" x14ac:dyDescent="0.25">
      <c r="A1023" t="s">
        <v>612</v>
      </c>
      <c r="B1023" t="s">
        <v>227</v>
      </c>
      <c r="C1023" t="s">
        <v>125</v>
      </c>
      <c r="D1023">
        <v>128</v>
      </c>
      <c r="E1023" t="s">
        <v>133</v>
      </c>
      <c r="F1023">
        <v>20180305</v>
      </c>
      <c r="G1023">
        <v>110</v>
      </c>
      <c r="H1023">
        <v>200000</v>
      </c>
      <c r="K1023" t="s">
        <v>163</v>
      </c>
      <c r="L1023" t="s">
        <v>101</v>
      </c>
      <c r="N1023" t="s">
        <v>164</v>
      </c>
      <c r="O1023" s="1">
        <v>175715263518</v>
      </c>
      <c r="P1023">
        <v>106216</v>
      </c>
      <c r="Q1023">
        <v>11</v>
      </c>
      <c r="S1023" t="s">
        <v>231</v>
      </c>
      <c r="T1023" t="s">
        <v>101</v>
      </c>
      <c r="V1023" t="s">
        <v>127</v>
      </c>
      <c r="W1023" s="1">
        <v>246269678303</v>
      </c>
      <c r="X1023" t="s">
        <v>139</v>
      </c>
      <c r="Y1023">
        <v>3</v>
      </c>
      <c r="Z1023" t="s">
        <v>106</v>
      </c>
      <c r="AA1023">
        <v>75</v>
      </c>
      <c r="AB1023">
        <v>8</v>
      </c>
      <c r="AC1023">
        <v>3</v>
      </c>
      <c r="AD1023">
        <v>59</v>
      </c>
      <c r="AE1023">
        <v>38</v>
      </c>
      <c r="AF1023">
        <v>28</v>
      </c>
      <c r="AG1023">
        <v>13</v>
      </c>
      <c r="AH1023">
        <v>10</v>
      </c>
      <c r="AI1023">
        <v>4</v>
      </c>
      <c r="AJ1023">
        <v>5</v>
      </c>
      <c r="AK1023">
        <v>3</v>
      </c>
      <c r="AL1023">
        <v>3</v>
      </c>
      <c r="AM1023">
        <v>55</v>
      </c>
      <c r="AN1023">
        <v>37</v>
      </c>
      <c r="AO1023">
        <v>26</v>
      </c>
      <c r="AP1023">
        <v>7</v>
      </c>
      <c r="AQ1023">
        <v>10</v>
      </c>
      <c r="AR1023">
        <v>2</v>
      </c>
      <c r="AS1023">
        <v>5</v>
      </c>
      <c r="AT1023">
        <v>169</v>
      </c>
      <c r="AU1023">
        <v>327</v>
      </c>
      <c r="AV1023">
        <v>112</v>
      </c>
      <c r="AW1023">
        <v>523</v>
      </c>
      <c r="AX1023">
        <v>100644</v>
      </c>
    </row>
    <row r="1024" spans="1:51" x14ac:dyDescent="0.25">
      <c r="A1024" t="s">
        <v>612</v>
      </c>
      <c r="B1024" t="s">
        <v>227</v>
      </c>
      <c r="C1024" t="s">
        <v>125</v>
      </c>
      <c r="D1024">
        <v>128</v>
      </c>
      <c r="E1024" t="s">
        <v>133</v>
      </c>
      <c r="F1024">
        <v>20180305</v>
      </c>
      <c r="G1024">
        <v>118</v>
      </c>
      <c r="H1024">
        <v>126610</v>
      </c>
      <c r="I1024">
        <v>7</v>
      </c>
      <c r="K1024" t="s">
        <v>199</v>
      </c>
      <c r="L1024" t="s">
        <v>101</v>
      </c>
      <c r="N1024" t="s">
        <v>121</v>
      </c>
      <c r="O1024" s="1">
        <v>218945927447</v>
      </c>
      <c r="P1024">
        <v>106045</v>
      </c>
      <c r="S1024" t="s">
        <v>126</v>
      </c>
      <c r="T1024" t="s">
        <v>101</v>
      </c>
      <c r="U1024">
        <v>180</v>
      </c>
      <c r="V1024" t="s">
        <v>127</v>
      </c>
      <c r="W1024" s="1">
        <v>255468856947</v>
      </c>
      <c r="X1024" t="s">
        <v>289</v>
      </c>
      <c r="Y1024">
        <v>3</v>
      </c>
      <c r="Z1024" t="s">
        <v>106</v>
      </c>
      <c r="AA1024">
        <v>93</v>
      </c>
      <c r="AB1024">
        <v>6</v>
      </c>
      <c r="AC1024">
        <v>1</v>
      </c>
      <c r="AD1024">
        <v>75</v>
      </c>
      <c r="AE1024">
        <v>47</v>
      </c>
      <c r="AF1024">
        <v>32</v>
      </c>
      <c r="AG1024">
        <v>15</v>
      </c>
      <c r="AH1024">
        <v>11</v>
      </c>
      <c r="AI1024">
        <v>5</v>
      </c>
      <c r="AJ1024">
        <v>7</v>
      </c>
      <c r="AK1024">
        <v>4</v>
      </c>
      <c r="AL1024">
        <v>7</v>
      </c>
      <c r="AM1024">
        <v>75</v>
      </c>
      <c r="AN1024">
        <v>46</v>
      </c>
      <c r="AO1024">
        <v>29</v>
      </c>
      <c r="AP1024">
        <v>12</v>
      </c>
      <c r="AQ1024">
        <v>11</v>
      </c>
      <c r="AR1024">
        <v>4</v>
      </c>
      <c r="AS1024">
        <v>8</v>
      </c>
      <c r="AT1024">
        <v>108</v>
      </c>
      <c r="AU1024">
        <v>540</v>
      </c>
      <c r="AV1024">
        <v>168</v>
      </c>
      <c r="AW1024">
        <v>327</v>
      </c>
      <c r="AY1024">
        <v>200000</v>
      </c>
    </row>
    <row r="1025" spans="1:51" x14ac:dyDescent="0.25">
      <c r="A1025" t="s">
        <v>612</v>
      </c>
      <c r="B1025" t="s">
        <v>227</v>
      </c>
      <c r="C1025" t="s">
        <v>125</v>
      </c>
      <c r="D1025">
        <v>128</v>
      </c>
      <c r="E1025" t="s">
        <v>133</v>
      </c>
      <c r="F1025">
        <v>20180305</v>
      </c>
      <c r="G1025">
        <v>132</v>
      </c>
      <c r="H1025">
        <v>200000</v>
      </c>
      <c r="K1025" t="s">
        <v>163</v>
      </c>
      <c r="L1025" t="s">
        <v>101</v>
      </c>
      <c r="N1025" t="s">
        <v>164</v>
      </c>
      <c r="O1025" s="1">
        <v>175715263518</v>
      </c>
      <c r="P1025">
        <v>105613</v>
      </c>
      <c r="Q1025">
        <v>23</v>
      </c>
      <c r="S1025" t="s">
        <v>307</v>
      </c>
      <c r="T1025" t="s">
        <v>101</v>
      </c>
      <c r="V1025" t="s">
        <v>152</v>
      </c>
      <c r="W1025" s="1">
        <v>275592060233</v>
      </c>
      <c r="X1025" t="s">
        <v>613</v>
      </c>
      <c r="Y1025">
        <v>3</v>
      </c>
      <c r="Z1025" t="s">
        <v>111</v>
      </c>
      <c r="AA1025">
        <v>142</v>
      </c>
      <c r="AB1025">
        <v>10</v>
      </c>
      <c r="AC1025">
        <v>4</v>
      </c>
      <c r="AD1025">
        <v>108</v>
      </c>
      <c r="AE1025">
        <v>60</v>
      </c>
      <c r="AF1025">
        <v>41</v>
      </c>
      <c r="AG1025">
        <v>24</v>
      </c>
      <c r="AH1025">
        <v>14</v>
      </c>
      <c r="AI1025">
        <v>6</v>
      </c>
      <c r="AJ1025">
        <v>10</v>
      </c>
      <c r="AK1025">
        <v>7</v>
      </c>
      <c r="AL1025">
        <v>4</v>
      </c>
      <c r="AM1025">
        <v>96</v>
      </c>
      <c r="AN1025">
        <v>61</v>
      </c>
      <c r="AO1025">
        <v>42</v>
      </c>
      <c r="AP1025">
        <v>15</v>
      </c>
      <c r="AQ1025">
        <v>15</v>
      </c>
      <c r="AR1025">
        <v>4</v>
      </c>
      <c r="AS1025">
        <v>8</v>
      </c>
      <c r="AT1025">
        <v>169</v>
      </c>
      <c r="AU1025">
        <v>327</v>
      </c>
      <c r="AV1025">
        <v>144</v>
      </c>
      <c r="AW1025">
        <v>385</v>
      </c>
      <c r="AY1025">
        <v>106421</v>
      </c>
    </row>
    <row r="1026" spans="1:51" x14ac:dyDescent="0.25">
      <c r="A1026" t="s">
        <v>612</v>
      </c>
      <c r="B1026" t="s">
        <v>227</v>
      </c>
      <c r="C1026" t="s">
        <v>125</v>
      </c>
      <c r="D1026">
        <v>128</v>
      </c>
      <c r="E1026" t="s">
        <v>133</v>
      </c>
      <c r="F1026">
        <v>20180305</v>
      </c>
      <c r="G1026">
        <v>136</v>
      </c>
      <c r="H1026">
        <v>105166</v>
      </c>
      <c r="I1026">
        <v>19</v>
      </c>
      <c r="K1026" t="s">
        <v>186</v>
      </c>
      <c r="L1026" t="s">
        <v>101</v>
      </c>
      <c r="M1026">
        <v>180</v>
      </c>
      <c r="N1026" t="s">
        <v>164</v>
      </c>
      <c r="O1026" s="1">
        <v>297193702943</v>
      </c>
      <c r="P1026">
        <v>126610</v>
      </c>
      <c r="Q1026">
        <v>7</v>
      </c>
      <c r="S1026" t="s">
        <v>199</v>
      </c>
      <c r="T1026" t="s">
        <v>101</v>
      </c>
      <c r="V1026" t="s">
        <v>121</v>
      </c>
      <c r="W1026" s="1">
        <v>218945927447</v>
      </c>
      <c r="X1026" t="s">
        <v>614</v>
      </c>
      <c r="Y1026">
        <v>3</v>
      </c>
      <c r="Z1026" t="s">
        <v>111</v>
      </c>
      <c r="AA1026">
        <v>124</v>
      </c>
      <c r="AB1026">
        <v>5</v>
      </c>
      <c r="AC1026">
        <v>3</v>
      </c>
      <c r="AD1026">
        <v>82</v>
      </c>
      <c r="AE1026">
        <v>47</v>
      </c>
      <c r="AF1026">
        <v>32</v>
      </c>
      <c r="AG1026">
        <v>18</v>
      </c>
      <c r="AH1026">
        <v>12</v>
      </c>
      <c r="AI1026">
        <v>3</v>
      </c>
      <c r="AJ1026">
        <v>6</v>
      </c>
      <c r="AK1026">
        <v>6</v>
      </c>
      <c r="AL1026">
        <v>2</v>
      </c>
      <c r="AM1026">
        <v>82</v>
      </c>
      <c r="AN1026">
        <v>46</v>
      </c>
      <c r="AO1026">
        <v>31</v>
      </c>
      <c r="AP1026">
        <v>18</v>
      </c>
      <c r="AQ1026">
        <v>13</v>
      </c>
      <c r="AR1026">
        <v>4</v>
      </c>
      <c r="AS1026">
        <v>8</v>
      </c>
      <c r="AT1026">
        <v>134</v>
      </c>
      <c r="AU1026">
        <v>412</v>
      </c>
      <c r="AV1026">
        <v>108</v>
      </c>
      <c r="AW1026">
        <v>540</v>
      </c>
      <c r="AX1026">
        <v>200000</v>
      </c>
      <c r="AY1026">
        <v>126774</v>
      </c>
    </row>
    <row r="1027" spans="1:51" x14ac:dyDescent="0.25">
      <c r="A1027" t="s">
        <v>615</v>
      </c>
      <c r="B1027" t="s">
        <v>234</v>
      </c>
      <c r="C1027" t="s">
        <v>125</v>
      </c>
      <c r="D1027">
        <v>128</v>
      </c>
      <c r="E1027" t="s">
        <v>133</v>
      </c>
      <c r="F1027">
        <v>20180319</v>
      </c>
      <c r="G1027">
        <v>118</v>
      </c>
      <c r="H1027">
        <v>106290</v>
      </c>
      <c r="K1027" t="s">
        <v>616</v>
      </c>
      <c r="L1027" t="s">
        <v>101</v>
      </c>
      <c r="N1027" t="s">
        <v>164</v>
      </c>
      <c r="O1027" s="1">
        <v>241314168378</v>
      </c>
      <c r="P1027">
        <v>126610</v>
      </c>
      <c r="Q1027">
        <v>7</v>
      </c>
      <c r="S1027" t="s">
        <v>199</v>
      </c>
      <c r="T1027" t="s">
        <v>101</v>
      </c>
      <c r="V1027" t="s">
        <v>121</v>
      </c>
      <c r="W1027" s="1">
        <v>219329226557</v>
      </c>
      <c r="X1027" t="s">
        <v>357</v>
      </c>
      <c r="Y1027">
        <v>3</v>
      </c>
      <c r="Z1027" t="s">
        <v>106</v>
      </c>
      <c r="AA1027">
        <v>128</v>
      </c>
      <c r="AB1027">
        <v>2</v>
      </c>
      <c r="AC1027">
        <v>0</v>
      </c>
      <c r="AD1027">
        <v>104</v>
      </c>
      <c r="AE1027">
        <v>59</v>
      </c>
      <c r="AF1027">
        <v>37</v>
      </c>
      <c r="AG1027">
        <v>27</v>
      </c>
      <c r="AH1027">
        <v>14</v>
      </c>
      <c r="AI1027">
        <v>7</v>
      </c>
      <c r="AJ1027">
        <v>9</v>
      </c>
      <c r="AK1027">
        <v>2</v>
      </c>
      <c r="AL1027">
        <v>3</v>
      </c>
      <c r="AM1027">
        <v>85</v>
      </c>
      <c r="AN1027">
        <v>44</v>
      </c>
      <c r="AO1027">
        <v>31</v>
      </c>
      <c r="AP1027">
        <v>23</v>
      </c>
      <c r="AQ1027">
        <v>14</v>
      </c>
      <c r="AR1027">
        <v>1</v>
      </c>
      <c r="AS1027">
        <v>4</v>
      </c>
      <c r="AT1027">
        <v>186</v>
      </c>
      <c r="AU1027">
        <v>308</v>
      </c>
      <c r="AV1027">
        <v>95</v>
      </c>
      <c r="AW1027">
        <v>621</v>
      </c>
      <c r="AX1027">
        <v>106421</v>
      </c>
      <c r="AY1027">
        <v>106043</v>
      </c>
    </row>
    <row r="1028" spans="1:51" x14ac:dyDescent="0.25">
      <c r="A1028" t="s">
        <v>615</v>
      </c>
      <c r="B1028" t="s">
        <v>234</v>
      </c>
      <c r="C1028" t="s">
        <v>125</v>
      </c>
      <c r="D1028">
        <v>128</v>
      </c>
      <c r="E1028" t="s">
        <v>133</v>
      </c>
      <c r="F1028">
        <v>20180319</v>
      </c>
      <c r="G1028">
        <v>129</v>
      </c>
      <c r="H1028">
        <v>111456</v>
      </c>
      <c r="I1028">
        <v>24</v>
      </c>
      <c r="K1028" t="s">
        <v>309</v>
      </c>
      <c r="L1028" t="s">
        <v>101</v>
      </c>
      <c r="N1028" t="s">
        <v>127</v>
      </c>
      <c r="O1028" s="1">
        <v>229240246407</v>
      </c>
      <c r="P1028">
        <v>200000</v>
      </c>
      <c r="S1028" t="s">
        <v>163</v>
      </c>
      <c r="T1028" t="s">
        <v>101</v>
      </c>
      <c r="V1028" t="s">
        <v>164</v>
      </c>
      <c r="W1028" s="1">
        <v>176098562628</v>
      </c>
      <c r="X1028" t="s">
        <v>617</v>
      </c>
      <c r="Y1028">
        <v>3</v>
      </c>
      <c r="Z1028" t="s">
        <v>106</v>
      </c>
      <c r="AA1028">
        <v>131</v>
      </c>
      <c r="AB1028">
        <v>7</v>
      </c>
      <c r="AC1028">
        <v>4</v>
      </c>
      <c r="AD1028">
        <v>105</v>
      </c>
      <c r="AE1028">
        <v>63</v>
      </c>
      <c r="AF1028">
        <v>50</v>
      </c>
      <c r="AG1028">
        <v>17</v>
      </c>
      <c r="AH1028">
        <v>14</v>
      </c>
      <c r="AI1028">
        <v>7</v>
      </c>
      <c r="AJ1028">
        <v>9</v>
      </c>
      <c r="AK1028">
        <v>10</v>
      </c>
      <c r="AL1028">
        <v>6</v>
      </c>
      <c r="AM1028">
        <v>98</v>
      </c>
      <c r="AN1028">
        <v>50</v>
      </c>
      <c r="AO1028">
        <v>37</v>
      </c>
      <c r="AP1028">
        <v>25</v>
      </c>
      <c r="AQ1028">
        <v>15</v>
      </c>
      <c r="AR1028">
        <v>5</v>
      </c>
      <c r="AS1028">
        <v>8</v>
      </c>
      <c r="AT1028">
        <v>143</v>
      </c>
      <c r="AU1028">
        <v>398</v>
      </c>
      <c r="AV1028">
        <v>182</v>
      </c>
      <c r="AW1028">
        <v>311</v>
      </c>
      <c r="AX1028">
        <v>126774</v>
      </c>
    </row>
    <row r="1029" spans="1:51" x14ac:dyDescent="0.25">
      <c r="A1029" t="s">
        <v>621</v>
      </c>
      <c r="B1029" t="s">
        <v>622</v>
      </c>
      <c r="C1029" t="s">
        <v>125</v>
      </c>
      <c r="D1029">
        <v>32</v>
      </c>
      <c r="E1029" t="s">
        <v>99</v>
      </c>
      <c r="F1029">
        <v>20181001</v>
      </c>
      <c r="G1029">
        <v>246</v>
      </c>
      <c r="H1029">
        <v>126610</v>
      </c>
      <c r="I1029">
        <v>3</v>
      </c>
      <c r="K1029" t="s">
        <v>199</v>
      </c>
      <c r="L1029" t="s">
        <v>101</v>
      </c>
      <c r="N1029" t="s">
        <v>121</v>
      </c>
      <c r="O1029" s="1">
        <v>2246954141</v>
      </c>
      <c r="P1029">
        <v>111190</v>
      </c>
      <c r="R1029" t="s">
        <v>158</v>
      </c>
      <c r="S1029" t="s">
        <v>623</v>
      </c>
      <c r="T1029" t="s">
        <v>117</v>
      </c>
      <c r="V1029" t="s">
        <v>393</v>
      </c>
      <c r="W1029" s="1">
        <v>219575633128</v>
      </c>
      <c r="X1029" t="s">
        <v>195</v>
      </c>
      <c r="Y1029">
        <v>3</v>
      </c>
      <c r="Z1029" t="s">
        <v>106</v>
      </c>
      <c r="AA1029">
        <v>61</v>
      </c>
      <c r="AB1029">
        <v>3</v>
      </c>
      <c r="AC1029">
        <v>0</v>
      </c>
      <c r="AD1029">
        <v>50</v>
      </c>
      <c r="AE1029">
        <v>39</v>
      </c>
      <c r="AF1029">
        <v>26</v>
      </c>
      <c r="AG1029">
        <v>6</v>
      </c>
      <c r="AH1029">
        <v>9</v>
      </c>
      <c r="AI1029">
        <v>1</v>
      </c>
      <c r="AJ1029">
        <v>3</v>
      </c>
      <c r="AK1029">
        <v>0</v>
      </c>
      <c r="AL1029">
        <v>9</v>
      </c>
      <c r="AM1029">
        <v>54</v>
      </c>
      <c r="AN1029">
        <v>28</v>
      </c>
      <c r="AO1029">
        <v>16</v>
      </c>
      <c r="AP1029">
        <v>8</v>
      </c>
      <c r="AQ1029">
        <v>8</v>
      </c>
      <c r="AR1029">
        <v>4</v>
      </c>
      <c r="AS1029">
        <v>9</v>
      </c>
      <c r="AT1029">
        <v>58</v>
      </c>
      <c r="AU1029">
        <v>879</v>
      </c>
      <c r="AV1029">
        <v>457</v>
      </c>
      <c r="AW1029">
        <v>78</v>
      </c>
      <c r="AX1029">
        <v>200000</v>
      </c>
    </row>
    <row r="1030" spans="1:51" x14ac:dyDescent="0.25">
      <c r="A1030" t="s">
        <v>621</v>
      </c>
      <c r="B1030" t="s">
        <v>622</v>
      </c>
      <c r="C1030" t="s">
        <v>125</v>
      </c>
      <c r="D1030">
        <v>32</v>
      </c>
      <c r="E1030" t="s">
        <v>99</v>
      </c>
      <c r="F1030">
        <v>20181001</v>
      </c>
      <c r="G1030">
        <v>252</v>
      </c>
      <c r="H1030">
        <v>126610</v>
      </c>
      <c r="I1030">
        <v>3</v>
      </c>
      <c r="K1030" t="s">
        <v>199</v>
      </c>
      <c r="L1030" t="s">
        <v>101</v>
      </c>
      <c r="N1030" t="s">
        <v>121</v>
      </c>
      <c r="O1030" s="1">
        <v>2246954141</v>
      </c>
      <c r="P1030">
        <v>106210</v>
      </c>
      <c r="S1030" t="s">
        <v>624</v>
      </c>
      <c r="T1030" t="s">
        <v>108</v>
      </c>
      <c r="V1030" t="s">
        <v>286</v>
      </c>
      <c r="W1030" s="1">
        <v>252265571526</v>
      </c>
      <c r="X1030" t="s">
        <v>195</v>
      </c>
      <c r="Y1030">
        <v>3</v>
      </c>
      <c r="Z1030" t="s">
        <v>111</v>
      </c>
      <c r="AA1030">
        <v>68</v>
      </c>
      <c r="AB1030">
        <v>3</v>
      </c>
      <c r="AC1030">
        <v>0</v>
      </c>
      <c r="AD1030">
        <v>59</v>
      </c>
      <c r="AE1030">
        <v>46</v>
      </c>
      <c r="AF1030">
        <v>35</v>
      </c>
      <c r="AG1030">
        <v>7</v>
      </c>
      <c r="AH1030">
        <v>9</v>
      </c>
      <c r="AI1030">
        <v>6</v>
      </c>
      <c r="AJ1030">
        <v>6</v>
      </c>
      <c r="AK1030">
        <v>0</v>
      </c>
      <c r="AL1030">
        <v>4</v>
      </c>
      <c r="AM1030">
        <v>45</v>
      </c>
      <c r="AN1030">
        <v>32</v>
      </c>
      <c r="AO1030">
        <v>18</v>
      </c>
      <c r="AP1030">
        <v>7</v>
      </c>
      <c r="AQ1030">
        <v>8</v>
      </c>
      <c r="AR1030">
        <v>1</v>
      </c>
      <c r="AS1030">
        <v>4</v>
      </c>
      <c r="AT1030">
        <v>58</v>
      </c>
      <c r="AU1030">
        <v>879</v>
      </c>
      <c r="AV1030">
        <v>90</v>
      </c>
      <c r="AW1030">
        <v>645</v>
      </c>
      <c r="AX1030">
        <v>106043</v>
      </c>
    </row>
    <row r="1031" spans="1:51" x14ac:dyDescent="0.25">
      <c r="A1031" t="s">
        <v>630</v>
      </c>
      <c r="B1031" t="s">
        <v>253</v>
      </c>
      <c r="C1031" t="s">
        <v>125</v>
      </c>
      <c r="D1031">
        <v>64</v>
      </c>
      <c r="E1031" t="s">
        <v>133</v>
      </c>
      <c r="F1031">
        <v>20180813</v>
      </c>
      <c r="G1031">
        <v>187</v>
      </c>
      <c r="H1031">
        <v>106421</v>
      </c>
      <c r="I1031">
        <v>7</v>
      </c>
      <c r="K1031" t="s">
        <v>265</v>
      </c>
      <c r="L1031" t="s">
        <v>101</v>
      </c>
      <c r="N1031" t="s">
        <v>102</v>
      </c>
      <c r="O1031" s="1">
        <v>225023956194</v>
      </c>
      <c r="P1031">
        <v>106328</v>
      </c>
      <c r="R1031" t="s">
        <v>158</v>
      </c>
      <c r="S1031" t="s">
        <v>631</v>
      </c>
      <c r="T1031" t="s">
        <v>101</v>
      </c>
      <c r="V1031" t="s">
        <v>127</v>
      </c>
      <c r="W1031" s="1">
        <v>242080766598</v>
      </c>
      <c r="X1031" t="s">
        <v>632</v>
      </c>
      <c r="Y1031">
        <v>3</v>
      </c>
      <c r="Z1031" t="s">
        <v>106</v>
      </c>
      <c r="AA1031">
        <v>127</v>
      </c>
      <c r="AB1031">
        <v>8</v>
      </c>
      <c r="AC1031">
        <v>7</v>
      </c>
      <c r="AD1031">
        <v>94</v>
      </c>
      <c r="AE1031">
        <v>51</v>
      </c>
      <c r="AF1031">
        <v>35</v>
      </c>
      <c r="AG1031">
        <v>18</v>
      </c>
      <c r="AH1031">
        <v>15</v>
      </c>
      <c r="AI1031">
        <v>5</v>
      </c>
      <c r="AJ1031">
        <v>10</v>
      </c>
      <c r="AK1031">
        <v>0</v>
      </c>
      <c r="AL1031">
        <v>4</v>
      </c>
      <c r="AM1031">
        <v>90</v>
      </c>
      <c r="AN1031">
        <v>47</v>
      </c>
      <c r="AO1031">
        <v>30</v>
      </c>
      <c r="AP1031">
        <v>25</v>
      </c>
      <c r="AQ1031">
        <v>15</v>
      </c>
      <c r="AR1031">
        <v>5</v>
      </c>
      <c r="AS1031">
        <v>10</v>
      </c>
      <c r="AT1031">
        <v>56</v>
      </c>
      <c r="AU1031">
        <v>927</v>
      </c>
      <c r="AV1031">
        <v>214</v>
      </c>
      <c r="AW1031">
        <v>265</v>
      </c>
      <c r="AX1031">
        <v>106421</v>
      </c>
    </row>
    <row r="1032" spans="1:51" x14ac:dyDescent="0.25">
      <c r="A1032" t="s">
        <v>630</v>
      </c>
      <c r="B1032" t="s">
        <v>253</v>
      </c>
      <c r="C1032" t="s">
        <v>125</v>
      </c>
      <c r="D1032">
        <v>64</v>
      </c>
      <c r="E1032" t="s">
        <v>133</v>
      </c>
      <c r="F1032">
        <v>20180813</v>
      </c>
      <c r="G1032">
        <v>200</v>
      </c>
      <c r="H1032">
        <v>106421</v>
      </c>
      <c r="I1032">
        <v>7</v>
      </c>
      <c r="K1032" t="s">
        <v>265</v>
      </c>
      <c r="L1032" t="s">
        <v>101</v>
      </c>
      <c r="N1032" t="s">
        <v>102</v>
      </c>
      <c r="O1032" s="1">
        <v>225023956194</v>
      </c>
      <c r="P1032">
        <v>106415</v>
      </c>
      <c r="R1032" t="s">
        <v>267</v>
      </c>
      <c r="S1032" t="s">
        <v>223</v>
      </c>
      <c r="T1032" t="s">
        <v>108</v>
      </c>
      <c r="V1032" t="s">
        <v>224</v>
      </c>
      <c r="W1032" s="1">
        <v>228774811773</v>
      </c>
      <c r="X1032" t="s">
        <v>633</v>
      </c>
      <c r="Y1032">
        <v>3</v>
      </c>
      <c r="Z1032" t="s">
        <v>111</v>
      </c>
      <c r="AA1032">
        <v>138</v>
      </c>
      <c r="AB1032">
        <v>11</v>
      </c>
      <c r="AC1032">
        <v>3</v>
      </c>
      <c r="AD1032">
        <v>98</v>
      </c>
      <c r="AE1032">
        <v>54</v>
      </c>
      <c r="AF1032">
        <v>40</v>
      </c>
      <c r="AG1032">
        <v>22</v>
      </c>
      <c r="AH1032">
        <v>15</v>
      </c>
      <c r="AI1032">
        <v>5</v>
      </c>
      <c r="AJ1032">
        <v>9</v>
      </c>
      <c r="AK1032">
        <v>0</v>
      </c>
      <c r="AL1032">
        <v>2</v>
      </c>
      <c r="AM1032">
        <v>107</v>
      </c>
      <c r="AN1032">
        <v>73</v>
      </c>
      <c r="AO1032">
        <v>43</v>
      </c>
      <c r="AP1032">
        <v>16</v>
      </c>
      <c r="AQ1032">
        <v>15</v>
      </c>
      <c r="AR1032">
        <v>7</v>
      </c>
      <c r="AS1032">
        <v>12</v>
      </c>
      <c r="AT1032">
        <v>56</v>
      </c>
      <c r="AU1032">
        <v>927</v>
      </c>
      <c r="AV1032">
        <v>184</v>
      </c>
      <c r="AW1032">
        <v>307</v>
      </c>
      <c r="AY1032">
        <v>104527</v>
      </c>
    </row>
    <row r="1033" spans="1:51" x14ac:dyDescent="0.25">
      <c r="A1033" t="s">
        <v>634</v>
      </c>
      <c r="B1033" t="s">
        <v>635</v>
      </c>
      <c r="C1033" t="s">
        <v>125</v>
      </c>
      <c r="D1033">
        <v>32</v>
      </c>
      <c r="E1033" t="s">
        <v>636</v>
      </c>
      <c r="F1033">
        <v>20180101</v>
      </c>
      <c r="G1033">
        <v>12</v>
      </c>
      <c r="H1033">
        <v>105877</v>
      </c>
      <c r="K1033" t="s">
        <v>637</v>
      </c>
      <c r="L1033" t="s">
        <v>101</v>
      </c>
      <c r="N1033" t="s">
        <v>638</v>
      </c>
      <c r="O1033" s="1">
        <v>260944558522</v>
      </c>
      <c r="P1033">
        <v>106426</v>
      </c>
      <c r="Q1033">
        <v>4</v>
      </c>
      <c r="S1033" t="s">
        <v>217</v>
      </c>
      <c r="T1033" t="s">
        <v>101</v>
      </c>
      <c r="V1033" t="s">
        <v>218</v>
      </c>
      <c r="W1033" s="1">
        <v>215906913073</v>
      </c>
      <c r="X1033" t="s">
        <v>377</v>
      </c>
      <c r="Y1033">
        <v>3</v>
      </c>
      <c r="Z1033" t="s">
        <v>173</v>
      </c>
      <c r="AT1033">
        <v>508</v>
      </c>
      <c r="AU1033">
        <v>66</v>
      </c>
      <c r="AV1033">
        <v>312</v>
      </c>
      <c r="AW1033">
        <v>158</v>
      </c>
      <c r="AX1033">
        <v>126774</v>
      </c>
    </row>
    <row r="1034" spans="1:51" x14ac:dyDescent="0.25">
      <c r="A1034" t="s">
        <v>639</v>
      </c>
      <c r="B1034" t="s">
        <v>640</v>
      </c>
      <c r="C1034" t="s">
        <v>125</v>
      </c>
      <c r="D1034">
        <v>24</v>
      </c>
      <c r="E1034" t="s">
        <v>99</v>
      </c>
      <c r="F1034">
        <v>20200106</v>
      </c>
      <c r="G1034">
        <v>300</v>
      </c>
      <c r="H1034">
        <v>104925</v>
      </c>
      <c r="K1034" t="s">
        <v>641</v>
      </c>
      <c r="L1034" t="s">
        <v>101</v>
      </c>
      <c r="M1034">
        <v>188</v>
      </c>
      <c r="N1034" t="s">
        <v>301</v>
      </c>
      <c r="O1034" s="1">
        <v>326269678303</v>
      </c>
      <c r="P1034">
        <v>104745</v>
      </c>
      <c r="S1034" t="s">
        <v>642</v>
      </c>
      <c r="T1034" t="s">
        <v>108</v>
      </c>
      <c r="U1034">
        <v>185</v>
      </c>
      <c r="V1034" t="s">
        <v>154</v>
      </c>
      <c r="W1034" s="1">
        <v>335934291581</v>
      </c>
      <c r="X1034" t="s">
        <v>643</v>
      </c>
      <c r="Y1034">
        <v>3</v>
      </c>
      <c r="Z1034" t="s">
        <v>196</v>
      </c>
      <c r="AA1034">
        <v>115</v>
      </c>
      <c r="AB1034">
        <v>12</v>
      </c>
      <c r="AC1034">
        <v>2</v>
      </c>
      <c r="AD1034">
        <v>64</v>
      </c>
      <c r="AE1034">
        <v>49</v>
      </c>
      <c r="AF1034">
        <v>41</v>
      </c>
      <c r="AG1034">
        <v>9</v>
      </c>
      <c r="AH1034">
        <v>10</v>
      </c>
      <c r="AI1034">
        <v>5</v>
      </c>
      <c r="AJ1034">
        <v>5</v>
      </c>
      <c r="AK1034">
        <v>5</v>
      </c>
      <c r="AL1034">
        <v>3</v>
      </c>
      <c r="AM1034">
        <v>70</v>
      </c>
      <c r="AN1034">
        <v>51</v>
      </c>
      <c r="AO1034">
        <v>39</v>
      </c>
      <c r="AP1034">
        <v>6</v>
      </c>
      <c r="AQ1034">
        <v>10</v>
      </c>
      <c r="AR1034">
        <v>6</v>
      </c>
      <c r="AS1034">
        <v>8</v>
      </c>
      <c r="AT1034">
        <v>2</v>
      </c>
      <c r="AU1034">
        <v>9055</v>
      </c>
      <c r="AV1034">
        <v>1</v>
      </c>
      <c r="AW1034">
        <v>9985</v>
      </c>
      <c r="AX1034">
        <v>200000</v>
      </c>
      <c r="AY1034">
        <v>105777</v>
      </c>
    </row>
    <row r="1035" spans="1:51" x14ac:dyDescent="0.25">
      <c r="A1035" t="s">
        <v>639</v>
      </c>
      <c r="B1035" t="s">
        <v>640</v>
      </c>
      <c r="C1035" t="s">
        <v>125</v>
      </c>
      <c r="D1035">
        <v>24</v>
      </c>
      <c r="E1035" t="s">
        <v>99</v>
      </c>
      <c r="F1035">
        <v>20200106</v>
      </c>
      <c r="G1035">
        <v>299</v>
      </c>
      <c r="H1035">
        <v>105138</v>
      </c>
      <c r="K1035" t="s">
        <v>644</v>
      </c>
      <c r="L1035" t="s">
        <v>101</v>
      </c>
      <c r="M1035">
        <v>183</v>
      </c>
      <c r="N1035" t="s">
        <v>154</v>
      </c>
      <c r="O1035" s="1">
        <v>317289527721</v>
      </c>
      <c r="P1035">
        <v>105583</v>
      </c>
      <c r="S1035" t="s">
        <v>300</v>
      </c>
      <c r="T1035" t="s">
        <v>101</v>
      </c>
      <c r="U1035">
        <v>180</v>
      </c>
      <c r="V1035" t="s">
        <v>301</v>
      </c>
      <c r="W1035" s="1">
        <v>295195071869</v>
      </c>
      <c r="X1035" t="s">
        <v>645</v>
      </c>
      <c r="Y1035">
        <v>3</v>
      </c>
      <c r="Z1035" t="s">
        <v>196</v>
      </c>
      <c r="AA1035">
        <v>97</v>
      </c>
      <c r="AB1035">
        <v>2</v>
      </c>
      <c r="AC1035">
        <v>1</v>
      </c>
      <c r="AD1035">
        <v>59</v>
      </c>
      <c r="AE1035">
        <v>44</v>
      </c>
      <c r="AF1035">
        <v>29</v>
      </c>
      <c r="AG1035">
        <v>10</v>
      </c>
      <c r="AH1035">
        <v>10</v>
      </c>
      <c r="AI1035">
        <v>3</v>
      </c>
      <c r="AJ1035">
        <v>5</v>
      </c>
      <c r="AK1035">
        <v>2</v>
      </c>
      <c r="AL1035">
        <v>1</v>
      </c>
      <c r="AM1035">
        <v>57</v>
      </c>
      <c r="AN1035">
        <v>35</v>
      </c>
      <c r="AO1035">
        <v>21</v>
      </c>
      <c r="AP1035">
        <v>6</v>
      </c>
      <c r="AQ1035">
        <v>9</v>
      </c>
      <c r="AR1035">
        <v>5</v>
      </c>
      <c r="AS1035">
        <v>10</v>
      </c>
      <c r="AT1035">
        <v>10</v>
      </c>
      <c r="AU1035">
        <v>2335</v>
      </c>
      <c r="AV1035">
        <v>34</v>
      </c>
      <c r="AW1035">
        <v>1251</v>
      </c>
      <c r="AY1035">
        <v>133430</v>
      </c>
    </row>
    <row r="1036" spans="1:51" x14ac:dyDescent="0.25">
      <c r="A1036" t="s">
        <v>639</v>
      </c>
      <c r="B1036" t="s">
        <v>640</v>
      </c>
      <c r="C1036" t="s">
        <v>125</v>
      </c>
      <c r="D1036">
        <v>24</v>
      </c>
      <c r="E1036" t="s">
        <v>99</v>
      </c>
      <c r="F1036">
        <v>20200106</v>
      </c>
      <c r="G1036">
        <v>298</v>
      </c>
      <c r="H1036">
        <v>104925</v>
      </c>
      <c r="K1036" t="s">
        <v>641</v>
      </c>
      <c r="L1036" t="s">
        <v>101</v>
      </c>
      <c r="M1036">
        <v>188</v>
      </c>
      <c r="N1036" t="s">
        <v>301</v>
      </c>
      <c r="O1036" s="1">
        <v>326269678303</v>
      </c>
      <c r="P1036">
        <v>106421</v>
      </c>
      <c r="S1036" t="s">
        <v>265</v>
      </c>
      <c r="T1036" t="s">
        <v>101</v>
      </c>
      <c r="V1036" t="s">
        <v>102</v>
      </c>
      <c r="W1036" s="1">
        <v>239014373717</v>
      </c>
      <c r="X1036" t="s">
        <v>646</v>
      </c>
      <c r="Y1036">
        <v>3</v>
      </c>
      <c r="Z1036" t="s">
        <v>193</v>
      </c>
      <c r="AA1036">
        <v>167</v>
      </c>
      <c r="AB1036">
        <v>4</v>
      </c>
      <c r="AC1036">
        <v>5</v>
      </c>
      <c r="AD1036">
        <v>111</v>
      </c>
      <c r="AE1036">
        <v>75</v>
      </c>
      <c r="AF1036">
        <v>53</v>
      </c>
      <c r="AG1036">
        <v>16</v>
      </c>
      <c r="AH1036">
        <v>15</v>
      </c>
      <c r="AI1036">
        <v>8</v>
      </c>
      <c r="AJ1036">
        <v>11</v>
      </c>
      <c r="AK1036">
        <v>6</v>
      </c>
      <c r="AL1036">
        <v>5</v>
      </c>
      <c r="AM1036">
        <v>108</v>
      </c>
      <c r="AN1036">
        <v>57</v>
      </c>
      <c r="AO1036">
        <v>35</v>
      </c>
      <c r="AP1036">
        <v>25</v>
      </c>
      <c r="AQ1036">
        <v>14</v>
      </c>
      <c r="AR1036">
        <v>6</v>
      </c>
      <c r="AS1036">
        <v>11</v>
      </c>
      <c r="AT1036">
        <v>2</v>
      </c>
      <c r="AU1036">
        <v>9055</v>
      </c>
      <c r="AV1036">
        <v>5</v>
      </c>
      <c r="AW1036">
        <v>5705</v>
      </c>
      <c r="AY1036">
        <v>106426</v>
      </c>
    </row>
    <row r="1037" spans="1:51" x14ac:dyDescent="0.25">
      <c r="A1037" t="s">
        <v>639</v>
      </c>
      <c r="B1037" t="s">
        <v>640</v>
      </c>
      <c r="C1037" t="s">
        <v>125</v>
      </c>
      <c r="D1037">
        <v>24</v>
      </c>
      <c r="E1037" t="s">
        <v>99</v>
      </c>
      <c r="F1037">
        <v>20200106</v>
      </c>
      <c r="G1037">
        <v>297</v>
      </c>
      <c r="H1037">
        <v>105583</v>
      </c>
      <c r="K1037" t="s">
        <v>300</v>
      </c>
      <c r="L1037" t="s">
        <v>101</v>
      </c>
      <c r="M1037">
        <v>180</v>
      </c>
      <c r="N1037" t="s">
        <v>301</v>
      </c>
      <c r="O1037" s="1">
        <v>295195071869</v>
      </c>
      <c r="P1037">
        <v>111575</v>
      </c>
      <c r="S1037" t="s">
        <v>647</v>
      </c>
      <c r="T1037" t="s">
        <v>101</v>
      </c>
      <c r="V1037" t="s">
        <v>102</v>
      </c>
      <c r="W1037" s="1">
        <v>23627652293</v>
      </c>
      <c r="X1037" t="s">
        <v>648</v>
      </c>
      <c r="Y1037">
        <v>3</v>
      </c>
      <c r="Z1037" t="s">
        <v>193</v>
      </c>
      <c r="AA1037">
        <v>108</v>
      </c>
      <c r="AB1037">
        <v>1</v>
      </c>
      <c r="AC1037">
        <v>1</v>
      </c>
      <c r="AD1037">
        <v>67</v>
      </c>
      <c r="AE1037">
        <v>48</v>
      </c>
      <c r="AF1037">
        <v>38</v>
      </c>
      <c r="AG1037">
        <v>14</v>
      </c>
      <c r="AH1037">
        <v>12</v>
      </c>
      <c r="AI1037">
        <v>0</v>
      </c>
      <c r="AJ1037">
        <v>0</v>
      </c>
      <c r="AK1037">
        <v>9</v>
      </c>
      <c r="AL1037">
        <v>3</v>
      </c>
      <c r="AM1037">
        <v>79</v>
      </c>
      <c r="AN1037">
        <v>54</v>
      </c>
      <c r="AO1037">
        <v>39</v>
      </c>
      <c r="AP1037">
        <v>14</v>
      </c>
      <c r="AQ1037">
        <v>12</v>
      </c>
      <c r="AR1037">
        <v>0</v>
      </c>
      <c r="AS1037">
        <v>1</v>
      </c>
      <c r="AT1037">
        <v>34</v>
      </c>
      <c r="AU1037">
        <v>1251</v>
      </c>
      <c r="AV1037">
        <v>17</v>
      </c>
      <c r="AW1037">
        <v>1840</v>
      </c>
      <c r="AX1037">
        <v>106043</v>
      </c>
    </row>
    <row r="1038" spans="1:51" x14ac:dyDescent="0.25">
      <c r="A1038" t="s">
        <v>639</v>
      </c>
      <c r="B1038" t="s">
        <v>640</v>
      </c>
      <c r="C1038" t="s">
        <v>125</v>
      </c>
      <c r="D1038">
        <v>24</v>
      </c>
      <c r="E1038" t="s">
        <v>99</v>
      </c>
      <c r="F1038">
        <v>20200106</v>
      </c>
      <c r="G1038">
        <v>296</v>
      </c>
      <c r="H1038">
        <v>104745</v>
      </c>
      <c r="K1038" t="s">
        <v>642</v>
      </c>
      <c r="L1038" t="s">
        <v>108</v>
      </c>
      <c r="M1038">
        <v>185</v>
      </c>
      <c r="N1038" t="s">
        <v>154</v>
      </c>
      <c r="O1038" s="1">
        <v>335934291581</v>
      </c>
      <c r="P1038">
        <v>200282</v>
      </c>
      <c r="S1038" t="s">
        <v>597</v>
      </c>
      <c r="T1038" t="s">
        <v>101</v>
      </c>
      <c r="V1038" t="s">
        <v>135</v>
      </c>
      <c r="W1038" s="1">
        <v>208843258042</v>
      </c>
      <c r="X1038" t="s">
        <v>649</v>
      </c>
      <c r="Y1038">
        <v>3</v>
      </c>
      <c r="Z1038" t="s">
        <v>193</v>
      </c>
      <c r="AA1038">
        <v>133</v>
      </c>
      <c r="AB1038">
        <v>5</v>
      </c>
      <c r="AC1038">
        <v>3</v>
      </c>
      <c r="AD1038">
        <v>84</v>
      </c>
      <c r="AE1038">
        <v>61</v>
      </c>
      <c r="AF1038">
        <v>48</v>
      </c>
      <c r="AG1038">
        <v>10</v>
      </c>
      <c r="AH1038">
        <v>15</v>
      </c>
      <c r="AI1038">
        <v>1</v>
      </c>
      <c r="AJ1038">
        <v>3</v>
      </c>
      <c r="AK1038">
        <v>6</v>
      </c>
      <c r="AL1038">
        <v>1</v>
      </c>
      <c r="AM1038">
        <v>75</v>
      </c>
      <c r="AN1038">
        <v>55</v>
      </c>
      <c r="AO1038">
        <v>37</v>
      </c>
      <c r="AP1038">
        <v>10</v>
      </c>
      <c r="AQ1038">
        <v>14</v>
      </c>
      <c r="AR1038">
        <v>1</v>
      </c>
      <c r="AS1038">
        <v>5</v>
      </c>
      <c r="AT1038">
        <v>1</v>
      </c>
      <c r="AU1038">
        <v>9985</v>
      </c>
      <c r="AV1038">
        <v>18</v>
      </c>
      <c r="AW1038">
        <v>1775</v>
      </c>
      <c r="AX1038">
        <v>106421</v>
      </c>
    </row>
    <row r="1039" spans="1:51" x14ac:dyDescent="0.25">
      <c r="A1039" t="s">
        <v>639</v>
      </c>
      <c r="B1039" t="s">
        <v>640</v>
      </c>
      <c r="C1039" t="s">
        <v>125</v>
      </c>
      <c r="D1039">
        <v>24</v>
      </c>
      <c r="E1039" t="s">
        <v>99</v>
      </c>
      <c r="F1039">
        <v>20200106</v>
      </c>
      <c r="G1039">
        <v>295</v>
      </c>
      <c r="H1039">
        <v>105138</v>
      </c>
      <c r="K1039" t="s">
        <v>644</v>
      </c>
      <c r="L1039" t="s">
        <v>101</v>
      </c>
      <c r="M1039">
        <v>183</v>
      </c>
      <c r="N1039" t="s">
        <v>154</v>
      </c>
      <c r="O1039" s="1">
        <v>317289527721</v>
      </c>
      <c r="P1039">
        <v>106401</v>
      </c>
      <c r="S1039" t="s">
        <v>650</v>
      </c>
      <c r="T1039" t="s">
        <v>101</v>
      </c>
      <c r="U1039">
        <v>193</v>
      </c>
      <c r="V1039" t="s">
        <v>135</v>
      </c>
      <c r="W1039" s="1">
        <v>246954140999</v>
      </c>
      <c r="X1039" t="s">
        <v>202</v>
      </c>
      <c r="Y1039">
        <v>3</v>
      </c>
      <c r="Z1039" t="s">
        <v>193</v>
      </c>
      <c r="AA1039">
        <v>81</v>
      </c>
      <c r="AB1039">
        <v>4</v>
      </c>
      <c r="AC1039">
        <v>0</v>
      </c>
      <c r="AD1039">
        <v>57</v>
      </c>
      <c r="AE1039">
        <v>44</v>
      </c>
      <c r="AF1039">
        <v>35</v>
      </c>
      <c r="AG1039">
        <v>7</v>
      </c>
      <c r="AH1039">
        <v>9</v>
      </c>
      <c r="AI1039">
        <v>1</v>
      </c>
      <c r="AJ1039">
        <v>1</v>
      </c>
      <c r="AK1039">
        <v>13</v>
      </c>
      <c r="AL1039">
        <v>1</v>
      </c>
      <c r="AM1039">
        <v>55</v>
      </c>
      <c r="AN1039">
        <v>38</v>
      </c>
      <c r="AO1039">
        <v>22</v>
      </c>
      <c r="AP1039">
        <v>8</v>
      </c>
      <c r="AQ1039">
        <v>8</v>
      </c>
      <c r="AR1039">
        <v>4</v>
      </c>
      <c r="AS1039">
        <v>7</v>
      </c>
      <c r="AT1039">
        <v>10</v>
      </c>
      <c r="AU1039">
        <v>2335</v>
      </c>
      <c r="AV1039">
        <v>29</v>
      </c>
      <c r="AW1039">
        <v>1375</v>
      </c>
      <c r="AX1039">
        <v>104527</v>
      </c>
    </row>
    <row r="1040" spans="1:51" x14ac:dyDescent="0.25">
      <c r="A1040" t="s">
        <v>639</v>
      </c>
      <c r="B1040" t="s">
        <v>640</v>
      </c>
      <c r="C1040" t="s">
        <v>125</v>
      </c>
      <c r="D1040">
        <v>24</v>
      </c>
      <c r="E1040" t="s">
        <v>99</v>
      </c>
      <c r="F1040">
        <v>20200106</v>
      </c>
      <c r="G1040">
        <v>294</v>
      </c>
      <c r="H1040">
        <v>104925</v>
      </c>
      <c r="K1040" t="s">
        <v>641</v>
      </c>
      <c r="L1040" t="s">
        <v>101</v>
      </c>
      <c r="M1040">
        <v>188</v>
      </c>
      <c r="N1040" t="s">
        <v>301</v>
      </c>
      <c r="O1040" s="1">
        <v>326269678303</v>
      </c>
      <c r="P1040">
        <v>133430</v>
      </c>
      <c r="S1040" t="s">
        <v>651</v>
      </c>
      <c r="T1040" t="s">
        <v>108</v>
      </c>
      <c r="V1040" t="s">
        <v>164</v>
      </c>
      <c r="W1040" s="1">
        <v>207282683094</v>
      </c>
      <c r="X1040" t="s">
        <v>652</v>
      </c>
      <c r="Y1040">
        <v>3</v>
      </c>
      <c r="Z1040" t="s">
        <v>189</v>
      </c>
      <c r="AA1040">
        <v>160</v>
      </c>
      <c r="AB1040">
        <v>4</v>
      </c>
      <c r="AC1040">
        <v>8</v>
      </c>
      <c r="AD1040">
        <v>106</v>
      </c>
      <c r="AE1040">
        <v>64</v>
      </c>
      <c r="AF1040">
        <v>46</v>
      </c>
      <c r="AG1040">
        <v>24</v>
      </c>
      <c r="AH1040">
        <v>15</v>
      </c>
      <c r="AI1040">
        <v>5</v>
      </c>
      <c r="AJ1040">
        <v>7</v>
      </c>
      <c r="AK1040">
        <v>15</v>
      </c>
      <c r="AL1040">
        <v>7</v>
      </c>
      <c r="AM1040">
        <v>85</v>
      </c>
      <c r="AN1040">
        <v>44</v>
      </c>
      <c r="AO1040">
        <v>36</v>
      </c>
      <c r="AP1040">
        <v>19</v>
      </c>
      <c r="AQ1040">
        <v>14</v>
      </c>
      <c r="AR1040">
        <v>2</v>
      </c>
      <c r="AS1040">
        <v>5</v>
      </c>
      <c r="AT1040">
        <v>2</v>
      </c>
      <c r="AU1040">
        <v>9055</v>
      </c>
      <c r="AV1040">
        <v>14</v>
      </c>
      <c r="AW1040">
        <v>2050</v>
      </c>
      <c r="AX1040">
        <v>104925</v>
      </c>
    </row>
    <row r="1041" spans="1:51" x14ac:dyDescent="0.25">
      <c r="A1041" t="s">
        <v>639</v>
      </c>
      <c r="B1041" t="s">
        <v>640</v>
      </c>
      <c r="C1041" t="s">
        <v>125</v>
      </c>
      <c r="D1041">
        <v>24</v>
      </c>
      <c r="E1041" t="s">
        <v>99</v>
      </c>
      <c r="F1041">
        <v>20200106</v>
      </c>
      <c r="G1041">
        <v>293</v>
      </c>
      <c r="H1041">
        <v>105583</v>
      </c>
      <c r="K1041" t="s">
        <v>300</v>
      </c>
      <c r="L1041" t="s">
        <v>101</v>
      </c>
      <c r="M1041">
        <v>180</v>
      </c>
      <c r="N1041" t="s">
        <v>301</v>
      </c>
      <c r="O1041" s="1">
        <v>295195071869</v>
      </c>
      <c r="P1041">
        <v>200000</v>
      </c>
      <c r="S1041" t="s">
        <v>163</v>
      </c>
      <c r="T1041" t="s">
        <v>101</v>
      </c>
      <c r="V1041" t="s">
        <v>164</v>
      </c>
      <c r="W1041" s="1">
        <v>194113620808</v>
      </c>
      <c r="X1041" t="s">
        <v>331</v>
      </c>
      <c r="Y1041">
        <v>3</v>
      </c>
      <c r="Z1041" t="s">
        <v>189</v>
      </c>
      <c r="AA1041">
        <v>99</v>
      </c>
      <c r="AB1041">
        <v>3</v>
      </c>
      <c r="AC1041">
        <v>0</v>
      </c>
      <c r="AD1041">
        <v>62</v>
      </c>
      <c r="AE1041">
        <v>47</v>
      </c>
      <c r="AF1041">
        <v>35</v>
      </c>
      <c r="AG1041">
        <v>8</v>
      </c>
      <c r="AH1041">
        <v>9</v>
      </c>
      <c r="AI1041">
        <v>2</v>
      </c>
      <c r="AJ1041">
        <v>2</v>
      </c>
      <c r="AK1041">
        <v>10</v>
      </c>
      <c r="AL1041">
        <v>5</v>
      </c>
      <c r="AM1041">
        <v>68</v>
      </c>
      <c r="AN1041">
        <v>45</v>
      </c>
      <c r="AO1041">
        <v>31</v>
      </c>
      <c r="AP1041">
        <v>7</v>
      </c>
      <c r="AQ1041">
        <v>9</v>
      </c>
      <c r="AR1041">
        <v>8</v>
      </c>
      <c r="AS1041">
        <v>11</v>
      </c>
      <c r="AT1041">
        <v>34</v>
      </c>
      <c r="AU1041">
        <v>1251</v>
      </c>
      <c r="AV1041">
        <v>21</v>
      </c>
      <c r="AW1041">
        <v>1636</v>
      </c>
      <c r="AX1041">
        <v>200000</v>
      </c>
    </row>
    <row r="1042" spans="1:51" x14ac:dyDescent="0.25">
      <c r="A1042" t="s">
        <v>639</v>
      </c>
      <c r="B1042" t="s">
        <v>640</v>
      </c>
      <c r="C1042" t="s">
        <v>125</v>
      </c>
      <c r="D1042">
        <v>24</v>
      </c>
      <c r="E1042" t="s">
        <v>99</v>
      </c>
      <c r="F1042">
        <v>20200106</v>
      </c>
      <c r="G1042">
        <v>292</v>
      </c>
      <c r="H1042">
        <v>106421</v>
      </c>
      <c r="K1042" t="s">
        <v>265</v>
      </c>
      <c r="L1042" t="s">
        <v>101</v>
      </c>
      <c r="N1042" t="s">
        <v>102</v>
      </c>
      <c r="O1042" s="1">
        <v>239014373717</v>
      </c>
      <c r="P1042">
        <v>106043</v>
      </c>
      <c r="S1042" t="s">
        <v>149</v>
      </c>
      <c r="T1042" t="s">
        <v>101</v>
      </c>
      <c r="U1042">
        <v>170</v>
      </c>
      <c r="V1042" t="s">
        <v>150</v>
      </c>
      <c r="W1042" s="1">
        <v>273894592745</v>
      </c>
      <c r="X1042" t="s">
        <v>653</v>
      </c>
      <c r="Y1042">
        <v>3</v>
      </c>
      <c r="Z1042" t="s">
        <v>189</v>
      </c>
      <c r="AA1042">
        <v>142</v>
      </c>
      <c r="AB1042">
        <v>14</v>
      </c>
      <c r="AC1042">
        <v>0</v>
      </c>
      <c r="AD1042">
        <v>103</v>
      </c>
      <c r="AE1042">
        <v>68</v>
      </c>
      <c r="AF1042">
        <v>53</v>
      </c>
      <c r="AG1042">
        <v>13</v>
      </c>
      <c r="AH1042">
        <v>15</v>
      </c>
      <c r="AI1042">
        <v>8</v>
      </c>
      <c r="AJ1042">
        <v>10</v>
      </c>
      <c r="AK1042">
        <v>1</v>
      </c>
      <c r="AL1042">
        <v>3</v>
      </c>
      <c r="AM1042">
        <v>82</v>
      </c>
      <c r="AN1042">
        <v>56</v>
      </c>
      <c r="AO1042">
        <v>36</v>
      </c>
      <c r="AP1042">
        <v>16</v>
      </c>
      <c r="AQ1042">
        <v>14</v>
      </c>
      <c r="AR1042">
        <v>2</v>
      </c>
      <c r="AS1042">
        <v>5</v>
      </c>
      <c r="AT1042">
        <v>5</v>
      </c>
      <c r="AU1042">
        <v>5705</v>
      </c>
      <c r="AV1042">
        <v>13</v>
      </c>
      <c r="AW1042">
        <v>2125</v>
      </c>
      <c r="AY1042">
        <v>105777</v>
      </c>
    </row>
    <row r="1043" spans="1:51" x14ac:dyDescent="0.25">
      <c r="A1043" t="s">
        <v>639</v>
      </c>
      <c r="B1043" t="s">
        <v>640</v>
      </c>
      <c r="C1043" t="s">
        <v>125</v>
      </c>
      <c r="D1043">
        <v>24</v>
      </c>
      <c r="E1043" t="s">
        <v>99</v>
      </c>
      <c r="F1043">
        <v>20200106</v>
      </c>
      <c r="G1043">
        <v>291</v>
      </c>
      <c r="H1043">
        <v>111575</v>
      </c>
      <c r="K1043" t="s">
        <v>647</v>
      </c>
      <c r="L1043" t="s">
        <v>101</v>
      </c>
      <c r="N1043" t="s">
        <v>102</v>
      </c>
      <c r="O1043" s="1">
        <v>23627652293</v>
      </c>
      <c r="P1043">
        <v>105550</v>
      </c>
      <c r="S1043" t="s">
        <v>654</v>
      </c>
      <c r="T1043" t="s">
        <v>108</v>
      </c>
      <c r="U1043">
        <v>185</v>
      </c>
      <c r="V1043" t="s">
        <v>150</v>
      </c>
      <c r="W1043" s="1">
        <v>296399726215</v>
      </c>
      <c r="X1043" t="s">
        <v>643</v>
      </c>
      <c r="Y1043">
        <v>3</v>
      </c>
      <c r="Z1043" t="s">
        <v>189</v>
      </c>
      <c r="AA1043">
        <v>98</v>
      </c>
      <c r="AB1043">
        <v>7</v>
      </c>
      <c r="AC1043">
        <v>1</v>
      </c>
      <c r="AD1043">
        <v>63</v>
      </c>
      <c r="AE1043">
        <v>46</v>
      </c>
      <c r="AF1043">
        <v>39</v>
      </c>
      <c r="AG1043">
        <v>7</v>
      </c>
      <c r="AH1043">
        <v>10</v>
      </c>
      <c r="AI1043">
        <v>5</v>
      </c>
      <c r="AJ1043">
        <v>6</v>
      </c>
      <c r="AK1043">
        <v>3</v>
      </c>
      <c r="AL1043">
        <v>4</v>
      </c>
      <c r="AM1043">
        <v>65</v>
      </c>
      <c r="AN1043">
        <v>36</v>
      </c>
      <c r="AO1043">
        <v>24</v>
      </c>
      <c r="AP1043">
        <v>14</v>
      </c>
      <c r="AQ1043">
        <v>10</v>
      </c>
      <c r="AR1043">
        <v>2</v>
      </c>
      <c r="AS1043">
        <v>5</v>
      </c>
      <c r="AT1043">
        <v>17</v>
      </c>
      <c r="AU1043">
        <v>1840</v>
      </c>
      <c r="AV1043">
        <v>25</v>
      </c>
      <c r="AW1043">
        <v>1530</v>
      </c>
      <c r="AY1043">
        <v>104792</v>
      </c>
    </row>
    <row r="1044" spans="1:51" x14ac:dyDescent="0.25">
      <c r="A1044" t="s">
        <v>639</v>
      </c>
      <c r="B1044" t="s">
        <v>640</v>
      </c>
      <c r="C1044" t="s">
        <v>125</v>
      </c>
      <c r="D1044">
        <v>24</v>
      </c>
      <c r="E1044" t="s">
        <v>99</v>
      </c>
      <c r="F1044">
        <v>20200106</v>
      </c>
      <c r="G1044">
        <v>288</v>
      </c>
      <c r="H1044">
        <v>105676</v>
      </c>
      <c r="K1044" t="s">
        <v>201</v>
      </c>
      <c r="L1044" t="s">
        <v>101</v>
      </c>
      <c r="M1044">
        <v>163</v>
      </c>
      <c r="N1044" t="s">
        <v>178</v>
      </c>
      <c r="O1044" s="1">
        <v>290814510609</v>
      </c>
      <c r="P1044">
        <v>104745</v>
      </c>
      <c r="S1044" t="s">
        <v>642</v>
      </c>
      <c r="T1044" t="s">
        <v>108</v>
      </c>
      <c r="U1044">
        <v>185</v>
      </c>
      <c r="V1044" t="s">
        <v>154</v>
      </c>
      <c r="W1044" s="1">
        <v>335934291581</v>
      </c>
      <c r="X1044" t="s">
        <v>373</v>
      </c>
      <c r="Y1044">
        <v>3</v>
      </c>
      <c r="Z1044" t="s">
        <v>189</v>
      </c>
      <c r="AA1044">
        <v>143</v>
      </c>
      <c r="AB1044">
        <v>6</v>
      </c>
      <c r="AC1044">
        <v>3</v>
      </c>
      <c r="AD1044">
        <v>82</v>
      </c>
      <c r="AE1044">
        <v>49</v>
      </c>
      <c r="AF1044">
        <v>37</v>
      </c>
      <c r="AG1044">
        <v>14</v>
      </c>
      <c r="AH1044">
        <v>11</v>
      </c>
      <c r="AI1044">
        <v>8</v>
      </c>
      <c r="AJ1044">
        <v>10</v>
      </c>
      <c r="AK1044">
        <v>4</v>
      </c>
      <c r="AL1044">
        <v>4</v>
      </c>
      <c r="AM1044">
        <v>82</v>
      </c>
      <c r="AN1044">
        <v>51</v>
      </c>
      <c r="AO1044">
        <v>34</v>
      </c>
      <c r="AP1044">
        <v>15</v>
      </c>
      <c r="AQ1044">
        <v>11</v>
      </c>
      <c r="AR1044">
        <v>11</v>
      </c>
      <c r="AS1044">
        <v>14</v>
      </c>
      <c r="AT1044">
        <v>11</v>
      </c>
      <c r="AU1044">
        <v>2335</v>
      </c>
      <c r="AV1044">
        <v>1</v>
      </c>
      <c r="AW1044">
        <v>9985</v>
      </c>
      <c r="AX1044">
        <v>106421</v>
      </c>
    </row>
    <row r="1045" spans="1:51" x14ac:dyDescent="0.25">
      <c r="A1045" t="s">
        <v>639</v>
      </c>
      <c r="B1045" t="s">
        <v>640</v>
      </c>
      <c r="C1045" t="s">
        <v>125</v>
      </c>
      <c r="D1045">
        <v>24</v>
      </c>
      <c r="E1045" t="s">
        <v>99</v>
      </c>
      <c r="F1045">
        <v>20200106</v>
      </c>
      <c r="G1045">
        <v>287</v>
      </c>
      <c r="H1045">
        <v>105138</v>
      </c>
      <c r="K1045" t="s">
        <v>644</v>
      </c>
      <c r="L1045" t="s">
        <v>101</v>
      </c>
      <c r="M1045">
        <v>183</v>
      </c>
      <c r="N1045" t="s">
        <v>154</v>
      </c>
      <c r="O1045" s="1">
        <v>317289527721</v>
      </c>
      <c r="P1045">
        <v>106293</v>
      </c>
      <c r="S1045" t="s">
        <v>655</v>
      </c>
      <c r="T1045" t="s">
        <v>101</v>
      </c>
      <c r="V1045" t="s">
        <v>178</v>
      </c>
      <c r="W1045" s="1">
        <v>259110198494</v>
      </c>
      <c r="X1045" t="s">
        <v>202</v>
      </c>
      <c r="Y1045">
        <v>3</v>
      </c>
      <c r="Z1045" t="s">
        <v>189</v>
      </c>
      <c r="AA1045">
        <v>90</v>
      </c>
      <c r="AB1045">
        <v>2</v>
      </c>
      <c r="AC1045">
        <v>2</v>
      </c>
      <c r="AD1045">
        <v>57</v>
      </c>
      <c r="AE1045">
        <v>41</v>
      </c>
      <c r="AF1045">
        <v>29</v>
      </c>
      <c r="AG1045">
        <v>9</v>
      </c>
      <c r="AH1045">
        <v>9</v>
      </c>
      <c r="AI1045">
        <v>2</v>
      </c>
      <c r="AJ1045">
        <v>3</v>
      </c>
      <c r="AK1045">
        <v>3</v>
      </c>
      <c r="AL1045">
        <v>1</v>
      </c>
      <c r="AM1045">
        <v>55</v>
      </c>
      <c r="AN1045">
        <v>40</v>
      </c>
      <c r="AO1045">
        <v>23</v>
      </c>
      <c r="AP1045">
        <v>5</v>
      </c>
      <c r="AQ1045">
        <v>8</v>
      </c>
      <c r="AR1045">
        <v>4</v>
      </c>
      <c r="AS1045">
        <v>8</v>
      </c>
      <c r="AT1045">
        <v>10</v>
      </c>
      <c r="AU1045">
        <v>2335</v>
      </c>
      <c r="AV1045">
        <v>158</v>
      </c>
      <c r="AW1045">
        <v>328</v>
      </c>
      <c r="AX1045">
        <v>105676</v>
      </c>
    </row>
    <row r="1046" spans="1:51" x14ac:dyDescent="0.25">
      <c r="A1046" t="s">
        <v>639</v>
      </c>
      <c r="B1046" t="s">
        <v>640</v>
      </c>
      <c r="C1046" t="s">
        <v>125</v>
      </c>
      <c r="D1046">
        <v>24</v>
      </c>
      <c r="E1046" t="s">
        <v>99</v>
      </c>
      <c r="F1046">
        <v>20200106</v>
      </c>
      <c r="G1046">
        <v>286</v>
      </c>
      <c r="H1046">
        <v>104925</v>
      </c>
      <c r="K1046" t="s">
        <v>641</v>
      </c>
      <c r="L1046" t="s">
        <v>101</v>
      </c>
      <c r="M1046">
        <v>188</v>
      </c>
      <c r="N1046" t="s">
        <v>301</v>
      </c>
      <c r="O1046" s="1">
        <v>326269678303</v>
      </c>
      <c r="P1046">
        <v>104792</v>
      </c>
      <c r="S1046" t="s">
        <v>468</v>
      </c>
      <c r="T1046" t="s">
        <v>101</v>
      </c>
      <c r="U1046">
        <v>193</v>
      </c>
      <c r="V1046" t="s">
        <v>138</v>
      </c>
      <c r="W1046" s="1">
        <v>333470225873</v>
      </c>
      <c r="X1046" t="s">
        <v>195</v>
      </c>
      <c r="Y1046">
        <v>3</v>
      </c>
      <c r="Z1046" t="s">
        <v>656</v>
      </c>
      <c r="AA1046">
        <v>91</v>
      </c>
      <c r="AB1046">
        <v>0</v>
      </c>
      <c r="AC1046">
        <v>5</v>
      </c>
      <c r="AD1046">
        <v>70</v>
      </c>
      <c r="AE1046">
        <v>36</v>
      </c>
      <c r="AF1046">
        <v>26</v>
      </c>
      <c r="AG1046">
        <v>20</v>
      </c>
      <c r="AH1046">
        <v>9</v>
      </c>
      <c r="AI1046">
        <v>9</v>
      </c>
      <c r="AJ1046">
        <v>9</v>
      </c>
      <c r="AK1046">
        <v>5</v>
      </c>
      <c r="AL1046">
        <v>5</v>
      </c>
      <c r="AM1046">
        <v>55</v>
      </c>
      <c r="AN1046">
        <v>38</v>
      </c>
      <c r="AO1046">
        <v>26</v>
      </c>
      <c r="AP1046">
        <v>5</v>
      </c>
      <c r="AQ1046">
        <v>8</v>
      </c>
      <c r="AR1046">
        <v>0</v>
      </c>
      <c r="AS1046">
        <v>3</v>
      </c>
      <c r="AT1046">
        <v>2</v>
      </c>
      <c r="AU1046">
        <v>9055</v>
      </c>
      <c r="AV1046">
        <v>9</v>
      </c>
      <c r="AW1046">
        <v>2530</v>
      </c>
      <c r="AY1046">
        <v>126774</v>
      </c>
    </row>
    <row r="1047" spans="1:51" x14ac:dyDescent="0.25">
      <c r="A1047" t="s">
        <v>639</v>
      </c>
      <c r="B1047" t="s">
        <v>640</v>
      </c>
      <c r="C1047" t="s">
        <v>125</v>
      </c>
      <c r="D1047">
        <v>24</v>
      </c>
      <c r="E1047" t="s">
        <v>99</v>
      </c>
      <c r="F1047">
        <v>20200106</v>
      </c>
      <c r="G1047">
        <v>284</v>
      </c>
      <c r="H1047">
        <v>104925</v>
      </c>
      <c r="K1047" t="s">
        <v>641</v>
      </c>
      <c r="L1047" t="s">
        <v>101</v>
      </c>
      <c r="M1047">
        <v>188</v>
      </c>
      <c r="N1047" t="s">
        <v>301</v>
      </c>
      <c r="O1047" s="1">
        <v>326269678303</v>
      </c>
      <c r="P1047">
        <v>104731</v>
      </c>
      <c r="S1047" t="s">
        <v>657</v>
      </c>
      <c r="T1047" t="s">
        <v>101</v>
      </c>
      <c r="U1047">
        <v>203</v>
      </c>
      <c r="V1047" t="s">
        <v>408</v>
      </c>
      <c r="W1047" s="1">
        <v>336372347707</v>
      </c>
      <c r="X1047" t="s">
        <v>658</v>
      </c>
      <c r="Y1047">
        <v>3</v>
      </c>
      <c r="Z1047" t="s">
        <v>656</v>
      </c>
      <c r="AA1047">
        <v>139</v>
      </c>
      <c r="AB1047">
        <v>10</v>
      </c>
      <c r="AC1047">
        <v>1</v>
      </c>
      <c r="AD1047">
        <v>74</v>
      </c>
      <c r="AE1047">
        <v>55</v>
      </c>
      <c r="AF1047">
        <v>43</v>
      </c>
      <c r="AG1047">
        <v>13</v>
      </c>
      <c r="AH1047">
        <v>12</v>
      </c>
      <c r="AI1047">
        <v>3</v>
      </c>
      <c r="AJ1047">
        <v>4</v>
      </c>
      <c r="AK1047">
        <v>17</v>
      </c>
      <c r="AL1047">
        <v>3</v>
      </c>
      <c r="AM1047">
        <v>105</v>
      </c>
      <c r="AN1047">
        <v>71</v>
      </c>
      <c r="AO1047">
        <v>52</v>
      </c>
      <c r="AP1047">
        <v>13</v>
      </c>
      <c r="AQ1047">
        <v>12</v>
      </c>
      <c r="AR1047">
        <v>7</v>
      </c>
      <c r="AS1047">
        <v>8</v>
      </c>
      <c r="AT1047">
        <v>2</v>
      </c>
      <c r="AU1047">
        <v>9055</v>
      </c>
      <c r="AV1047">
        <v>147</v>
      </c>
      <c r="AW1047">
        <v>360</v>
      </c>
      <c r="AX1047">
        <v>104527</v>
      </c>
    </row>
    <row r="1048" spans="1:51" x14ac:dyDescent="0.25">
      <c r="A1048" t="s">
        <v>639</v>
      </c>
      <c r="B1048" t="s">
        <v>640</v>
      </c>
      <c r="C1048" t="s">
        <v>125</v>
      </c>
      <c r="D1048">
        <v>24</v>
      </c>
      <c r="E1048" t="s">
        <v>99</v>
      </c>
      <c r="F1048">
        <v>20200106</v>
      </c>
      <c r="G1048">
        <v>282</v>
      </c>
      <c r="H1048">
        <v>104925</v>
      </c>
      <c r="K1048" t="s">
        <v>641</v>
      </c>
      <c r="L1048" t="s">
        <v>101</v>
      </c>
      <c r="M1048">
        <v>188</v>
      </c>
      <c r="N1048" t="s">
        <v>301</v>
      </c>
      <c r="O1048" s="1">
        <v>326269678303</v>
      </c>
      <c r="P1048">
        <v>106426</v>
      </c>
      <c r="S1048" t="s">
        <v>217</v>
      </c>
      <c r="T1048" t="s">
        <v>101</v>
      </c>
      <c r="V1048" t="s">
        <v>218</v>
      </c>
      <c r="W1048" s="1">
        <v>236030116359</v>
      </c>
      <c r="X1048" t="s">
        <v>221</v>
      </c>
      <c r="Y1048">
        <v>3</v>
      </c>
      <c r="Z1048" t="s">
        <v>656</v>
      </c>
      <c r="AA1048">
        <v>72</v>
      </c>
      <c r="AB1048">
        <v>3</v>
      </c>
      <c r="AC1048">
        <v>4</v>
      </c>
      <c r="AD1048">
        <v>53</v>
      </c>
      <c r="AE1048">
        <v>30</v>
      </c>
      <c r="AF1048">
        <v>26</v>
      </c>
      <c r="AG1048">
        <v>11</v>
      </c>
      <c r="AH1048">
        <v>9</v>
      </c>
      <c r="AI1048">
        <v>1</v>
      </c>
      <c r="AJ1048">
        <v>2</v>
      </c>
      <c r="AK1048">
        <v>6</v>
      </c>
      <c r="AL1048">
        <v>3</v>
      </c>
      <c r="AM1048">
        <v>48</v>
      </c>
      <c r="AN1048">
        <v>25</v>
      </c>
      <c r="AO1048">
        <v>17</v>
      </c>
      <c r="AP1048">
        <v>11</v>
      </c>
      <c r="AQ1048">
        <v>9</v>
      </c>
      <c r="AR1048">
        <v>0</v>
      </c>
      <c r="AS1048">
        <v>4</v>
      </c>
      <c r="AT1048">
        <v>2</v>
      </c>
      <c r="AU1048">
        <v>9055</v>
      </c>
      <c r="AV1048">
        <v>33</v>
      </c>
      <c r="AW1048">
        <v>1291</v>
      </c>
      <c r="AX1048">
        <v>111575</v>
      </c>
    </row>
    <row r="1049" spans="1:51" x14ac:dyDescent="0.25">
      <c r="A1049" t="s">
        <v>639</v>
      </c>
      <c r="B1049" t="s">
        <v>640</v>
      </c>
      <c r="C1049" t="s">
        <v>125</v>
      </c>
      <c r="D1049">
        <v>24</v>
      </c>
      <c r="E1049" t="s">
        <v>99</v>
      </c>
      <c r="F1049">
        <v>20200106</v>
      </c>
      <c r="G1049">
        <v>278</v>
      </c>
      <c r="H1049">
        <v>104792</v>
      </c>
      <c r="K1049" t="s">
        <v>468</v>
      </c>
      <c r="L1049" t="s">
        <v>101</v>
      </c>
      <c r="M1049">
        <v>193</v>
      </c>
      <c r="N1049" t="s">
        <v>138</v>
      </c>
      <c r="O1049" s="1">
        <v>333470225873</v>
      </c>
      <c r="P1049">
        <v>106426</v>
      </c>
      <c r="S1049" t="s">
        <v>217</v>
      </c>
      <c r="T1049" t="s">
        <v>101</v>
      </c>
      <c r="V1049" t="s">
        <v>218</v>
      </c>
      <c r="W1049" s="1">
        <v>236030116359</v>
      </c>
      <c r="X1049" t="s">
        <v>203</v>
      </c>
      <c r="Y1049">
        <v>3</v>
      </c>
      <c r="Z1049" t="s">
        <v>656</v>
      </c>
      <c r="AA1049">
        <v>79</v>
      </c>
      <c r="AB1049">
        <v>11</v>
      </c>
      <c r="AC1049">
        <v>6</v>
      </c>
      <c r="AD1049">
        <v>66</v>
      </c>
      <c r="AE1049">
        <v>43</v>
      </c>
      <c r="AF1049">
        <v>35</v>
      </c>
      <c r="AG1049">
        <v>10</v>
      </c>
      <c r="AH1049">
        <v>11</v>
      </c>
      <c r="AI1049">
        <v>3</v>
      </c>
      <c r="AJ1049">
        <v>4</v>
      </c>
      <c r="AK1049">
        <v>4</v>
      </c>
      <c r="AL1049">
        <v>2</v>
      </c>
      <c r="AM1049">
        <v>53</v>
      </c>
      <c r="AN1049">
        <v>29</v>
      </c>
      <c r="AO1049">
        <v>22</v>
      </c>
      <c r="AP1049">
        <v>11</v>
      </c>
      <c r="AQ1049">
        <v>10</v>
      </c>
      <c r="AR1049">
        <v>1</v>
      </c>
      <c r="AS1049">
        <v>4</v>
      </c>
      <c r="AT1049">
        <v>9</v>
      </c>
      <c r="AU1049">
        <v>2530</v>
      </c>
      <c r="AV1049">
        <v>33</v>
      </c>
      <c r="AW1049">
        <v>1291</v>
      </c>
      <c r="AX1049">
        <v>105138</v>
      </c>
    </row>
    <row r="1050" spans="1:51" x14ac:dyDescent="0.25">
      <c r="A1050" t="s">
        <v>639</v>
      </c>
      <c r="B1050" t="s">
        <v>640</v>
      </c>
      <c r="C1050" t="s">
        <v>125</v>
      </c>
      <c r="D1050">
        <v>24</v>
      </c>
      <c r="E1050" t="s">
        <v>99</v>
      </c>
      <c r="F1050">
        <v>20200106</v>
      </c>
      <c r="G1050">
        <v>276</v>
      </c>
      <c r="H1050">
        <v>104731</v>
      </c>
      <c r="K1050" t="s">
        <v>657</v>
      </c>
      <c r="L1050" t="s">
        <v>101</v>
      </c>
      <c r="M1050">
        <v>203</v>
      </c>
      <c r="N1050" t="s">
        <v>408</v>
      </c>
      <c r="O1050" s="1">
        <v>336372347707</v>
      </c>
      <c r="P1050">
        <v>106426</v>
      </c>
      <c r="S1050" t="s">
        <v>217</v>
      </c>
      <c r="T1050" t="s">
        <v>101</v>
      </c>
      <c r="V1050" t="s">
        <v>218</v>
      </c>
      <c r="W1050" s="1">
        <v>236030116359</v>
      </c>
      <c r="X1050" t="s">
        <v>329</v>
      </c>
      <c r="Y1050">
        <v>3</v>
      </c>
      <c r="Z1050" t="s">
        <v>656</v>
      </c>
      <c r="AA1050">
        <v>74</v>
      </c>
      <c r="AB1050">
        <v>11</v>
      </c>
      <c r="AC1050">
        <v>0</v>
      </c>
      <c r="AD1050">
        <v>35</v>
      </c>
      <c r="AE1050">
        <v>26</v>
      </c>
      <c r="AF1050">
        <v>24</v>
      </c>
      <c r="AG1050">
        <v>4</v>
      </c>
      <c r="AH1050">
        <v>7</v>
      </c>
      <c r="AI1050">
        <v>0</v>
      </c>
      <c r="AJ1050">
        <v>0</v>
      </c>
      <c r="AK1050">
        <v>0</v>
      </c>
      <c r="AL1050">
        <v>4</v>
      </c>
      <c r="AM1050">
        <v>58</v>
      </c>
      <c r="AN1050">
        <v>35</v>
      </c>
      <c r="AO1050">
        <v>19</v>
      </c>
      <c r="AP1050">
        <v>9</v>
      </c>
      <c r="AQ1050">
        <v>8</v>
      </c>
      <c r="AR1050">
        <v>7</v>
      </c>
      <c r="AS1050">
        <v>12</v>
      </c>
      <c r="AT1050">
        <v>147</v>
      </c>
      <c r="AU1050">
        <v>360</v>
      </c>
      <c r="AV1050">
        <v>33</v>
      </c>
      <c r="AW1050">
        <v>1291</v>
      </c>
      <c r="AY1050">
        <v>100644</v>
      </c>
    </row>
    <row r="1051" spans="1:51" x14ac:dyDescent="0.25">
      <c r="A1051" t="s">
        <v>639</v>
      </c>
      <c r="B1051" t="s">
        <v>640</v>
      </c>
      <c r="C1051" t="s">
        <v>125</v>
      </c>
      <c r="D1051">
        <v>24</v>
      </c>
      <c r="E1051" t="s">
        <v>99</v>
      </c>
      <c r="F1051">
        <v>20200106</v>
      </c>
      <c r="G1051">
        <v>274</v>
      </c>
      <c r="H1051">
        <v>104745</v>
      </c>
      <c r="K1051" t="s">
        <v>642</v>
      </c>
      <c r="L1051" t="s">
        <v>108</v>
      </c>
      <c r="M1051">
        <v>185</v>
      </c>
      <c r="N1051" t="s">
        <v>154</v>
      </c>
      <c r="O1051" s="1">
        <v>335934291581</v>
      </c>
      <c r="P1051">
        <v>106415</v>
      </c>
      <c r="S1051" t="s">
        <v>223</v>
      </c>
      <c r="T1051" t="s">
        <v>108</v>
      </c>
      <c r="V1051" t="s">
        <v>224</v>
      </c>
      <c r="W1051" s="1">
        <v>242765229295</v>
      </c>
      <c r="X1051" t="s">
        <v>659</v>
      </c>
      <c r="Y1051">
        <v>3</v>
      </c>
      <c r="Z1051" t="s">
        <v>656</v>
      </c>
      <c r="AA1051">
        <v>127</v>
      </c>
      <c r="AB1051">
        <v>7</v>
      </c>
      <c r="AC1051">
        <v>3</v>
      </c>
      <c r="AD1051">
        <v>76</v>
      </c>
      <c r="AE1051">
        <v>48</v>
      </c>
      <c r="AF1051">
        <v>33</v>
      </c>
      <c r="AG1051">
        <v>18</v>
      </c>
      <c r="AH1051">
        <v>11</v>
      </c>
      <c r="AI1051">
        <v>6</v>
      </c>
      <c r="AJ1051">
        <v>8</v>
      </c>
      <c r="AK1051">
        <v>0</v>
      </c>
      <c r="AL1051">
        <v>2</v>
      </c>
      <c r="AM1051">
        <v>69</v>
      </c>
      <c r="AN1051">
        <v>51</v>
      </c>
      <c r="AO1051">
        <v>34</v>
      </c>
      <c r="AP1051">
        <v>7</v>
      </c>
      <c r="AQ1051">
        <v>11</v>
      </c>
      <c r="AR1051">
        <v>2</v>
      </c>
      <c r="AS1051">
        <v>5</v>
      </c>
      <c r="AT1051">
        <v>1</v>
      </c>
      <c r="AU1051">
        <v>9985</v>
      </c>
      <c r="AV1051">
        <v>72</v>
      </c>
      <c r="AW1051">
        <v>764</v>
      </c>
      <c r="AY1051">
        <v>106233</v>
      </c>
    </row>
    <row r="1052" spans="1:51" x14ac:dyDescent="0.25">
      <c r="A1052" t="s">
        <v>639</v>
      </c>
      <c r="B1052" t="s">
        <v>640</v>
      </c>
      <c r="C1052" t="s">
        <v>125</v>
      </c>
      <c r="D1052">
        <v>24</v>
      </c>
      <c r="E1052" t="s">
        <v>99</v>
      </c>
      <c r="F1052">
        <v>20200106</v>
      </c>
      <c r="G1052">
        <v>273</v>
      </c>
      <c r="H1052">
        <v>105138</v>
      </c>
      <c r="K1052" t="s">
        <v>644</v>
      </c>
      <c r="L1052" t="s">
        <v>101</v>
      </c>
      <c r="M1052">
        <v>183</v>
      </c>
      <c r="N1052" t="s">
        <v>154</v>
      </c>
      <c r="O1052" s="1">
        <v>317289527721</v>
      </c>
      <c r="P1052">
        <v>104424</v>
      </c>
      <c r="S1052" t="s">
        <v>471</v>
      </c>
      <c r="T1052" t="s">
        <v>101</v>
      </c>
      <c r="U1052">
        <v>178</v>
      </c>
      <c r="V1052" t="s">
        <v>224</v>
      </c>
      <c r="W1052" s="1">
        <v>353347022587</v>
      </c>
      <c r="X1052" t="s">
        <v>251</v>
      </c>
      <c r="Y1052">
        <v>3</v>
      </c>
      <c r="Z1052" t="s">
        <v>656</v>
      </c>
      <c r="AA1052">
        <v>79</v>
      </c>
      <c r="AB1052">
        <v>6</v>
      </c>
      <c r="AC1052">
        <v>0</v>
      </c>
      <c r="AD1052">
        <v>47</v>
      </c>
      <c r="AE1052">
        <v>32</v>
      </c>
      <c r="AF1052">
        <v>26</v>
      </c>
      <c r="AG1052">
        <v>10</v>
      </c>
      <c r="AH1052">
        <v>9</v>
      </c>
      <c r="AI1052">
        <v>0</v>
      </c>
      <c r="AJ1052">
        <v>0</v>
      </c>
      <c r="AK1052">
        <v>4</v>
      </c>
      <c r="AL1052">
        <v>1</v>
      </c>
      <c r="AM1052">
        <v>60</v>
      </c>
      <c r="AN1052">
        <v>38</v>
      </c>
      <c r="AO1052">
        <v>26</v>
      </c>
      <c r="AP1052">
        <v>8</v>
      </c>
      <c r="AQ1052">
        <v>9</v>
      </c>
      <c r="AR1052">
        <v>5</v>
      </c>
      <c r="AS1052">
        <v>8</v>
      </c>
      <c r="AT1052">
        <v>10</v>
      </c>
      <c r="AU1052">
        <v>2335</v>
      </c>
      <c r="AV1052">
        <v>119</v>
      </c>
      <c r="AW1052">
        <v>461</v>
      </c>
      <c r="AX1052">
        <v>126094</v>
      </c>
      <c r="AY1052">
        <v>106426</v>
      </c>
    </row>
    <row r="1053" spans="1:51" x14ac:dyDescent="0.25">
      <c r="A1053" t="s">
        <v>639</v>
      </c>
      <c r="B1053" t="s">
        <v>640</v>
      </c>
      <c r="C1053" t="s">
        <v>125</v>
      </c>
      <c r="D1053">
        <v>24</v>
      </c>
      <c r="E1053" t="s">
        <v>99</v>
      </c>
      <c r="F1053">
        <v>20200106</v>
      </c>
      <c r="G1053">
        <v>272</v>
      </c>
      <c r="H1053">
        <v>104745</v>
      </c>
      <c r="K1053" t="s">
        <v>642</v>
      </c>
      <c r="L1053" t="s">
        <v>108</v>
      </c>
      <c r="M1053">
        <v>185</v>
      </c>
      <c r="N1053" t="s">
        <v>154</v>
      </c>
      <c r="O1053" s="1">
        <v>335934291581</v>
      </c>
      <c r="P1053">
        <v>105932</v>
      </c>
      <c r="S1053" t="s">
        <v>660</v>
      </c>
      <c r="T1053" t="s">
        <v>101</v>
      </c>
      <c r="U1053">
        <v>185</v>
      </c>
      <c r="V1053" t="s">
        <v>661</v>
      </c>
      <c r="W1053" s="1">
        <v>278685831622</v>
      </c>
      <c r="X1053" t="s">
        <v>203</v>
      </c>
      <c r="Y1053">
        <v>3</v>
      </c>
      <c r="Z1053" t="s">
        <v>656</v>
      </c>
      <c r="AA1053">
        <v>109</v>
      </c>
      <c r="AB1053">
        <v>2</v>
      </c>
      <c r="AC1053">
        <v>2</v>
      </c>
      <c r="AD1053">
        <v>56</v>
      </c>
      <c r="AE1053">
        <v>35</v>
      </c>
      <c r="AF1053">
        <v>26</v>
      </c>
      <c r="AG1053">
        <v>12</v>
      </c>
      <c r="AH1053">
        <v>11</v>
      </c>
      <c r="AI1053">
        <v>2</v>
      </c>
      <c r="AJ1053">
        <v>5</v>
      </c>
      <c r="AK1053">
        <v>4</v>
      </c>
      <c r="AL1053">
        <v>5</v>
      </c>
      <c r="AM1053">
        <v>77</v>
      </c>
      <c r="AN1053">
        <v>37</v>
      </c>
      <c r="AO1053">
        <v>23</v>
      </c>
      <c r="AP1053">
        <v>16</v>
      </c>
      <c r="AQ1053">
        <v>10</v>
      </c>
      <c r="AR1053">
        <v>5</v>
      </c>
      <c r="AS1053">
        <v>10</v>
      </c>
      <c r="AT1053">
        <v>1</v>
      </c>
      <c r="AU1053">
        <v>9985</v>
      </c>
      <c r="AV1053">
        <v>26</v>
      </c>
      <c r="AW1053">
        <v>1450</v>
      </c>
      <c r="AX1053">
        <v>104926</v>
      </c>
    </row>
    <row r="1054" spans="1:51" x14ac:dyDescent="0.25">
      <c r="A1054" t="s">
        <v>639</v>
      </c>
      <c r="B1054" t="s">
        <v>640</v>
      </c>
      <c r="C1054" t="s">
        <v>125</v>
      </c>
      <c r="D1054">
        <v>24</v>
      </c>
      <c r="E1054" t="s">
        <v>99</v>
      </c>
      <c r="F1054">
        <v>20200106</v>
      </c>
      <c r="G1054">
        <v>271</v>
      </c>
      <c r="H1054">
        <v>105138</v>
      </c>
      <c r="K1054" t="s">
        <v>644</v>
      </c>
      <c r="L1054" t="s">
        <v>101</v>
      </c>
      <c r="M1054">
        <v>183</v>
      </c>
      <c r="N1054" t="s">
        <v>154</v>
      </c>
      <c r="O1054" s="1">
        <v>317289527721</v>
      </c>
      <c r="P1054">
        <v>106223</v>
      </c>
      <c r="S1054" t="s">
        <v>662</v>
      </c>
      <c r="T1054" t="s">
        <v>101</v>
      </c>
      <c r="V1054" t="s">
        <v>661</v>
      </c>
      <c r="W1054" s="1">
        <v>264065708419</v>
      </c>
      <c r="X1054" t="s">
        <v>663</v>
      </c>
      <c r="Y1054">
        <v>3</v>
      </c>
      <c r="Z1054" t="s">
        <v>656</v>
      </c>
      <c r="AA1054">
        <v>72</v>
      </c>
      <c r="AB1054">
        <v>1</v>
      </c>
      <c r="AC1054">
        <v>0</v>
      </c>
      <c r="AD1054">
        <v>30</v>
      </c>
      <c r="AE1054">
        <v>18</v>
      </c>
      <c r="AF1054">
        <v>15</v>
      </c>
      <c r="AG1054">
        <v>10</v>
      </c>
      <c r="AH1054">
        <v>6</v>
      </c>
      <c r="AI1054">
        <v>1</v>
      </c>
      <c r="AJ1054">
        <v>1</v>
      </c>
      <c r="AK1054">
        <v>5</v>
      </c>
      <c r="AL1054">
        <v>2</v>
      </c>
      <c r="AM1054">
        <v>67</v>
      </c>
      <c r="AN1054">
        <v>41</v>
      </c>
      <c r="AO1054">
        <v>20</v>
      </c>
      <c r="AP1054">
        <v>7</v>
      </c>
      <c r="AQ1054">
        <v>6</v>
      </c>
      <c r="AR1054">
        <v>8</v>
      </c>
      <c r="AS1054">
        <v>14</v>
      </c>
      <c r="AT1054">
        <v>10</v>
      </c>
      <c r="AU1054">
        <v>2335</v>
      </c>
      <c r="AV1054">
        <v>678</v>
      </c>
      <c r="AW1054">
        <v>29</v>
      </c>
      <c r="AY1054">
        <v>133430</v>
      </c>
    </row>
    <row r="1055" spans="1:51" x14ac:dyDescent="0.25">
      <c r="A1055" t="s">
        <v>639</v>
      </c>
      <c r="B1055" t="s">
        <v>640</v>
      </c>
      <c r="C1055" t="s">
        <v>125</v>
      </c>
      <c r="D1055">
        <v>24</v>
      </c>
      <c r="E1055" t="s">
        <v>99</v>
      </c>
      <c r="F1055">
        <v>20200106</v>
      </c>
      <c r="G1055">
        <v>270</v>
      </c>
      <c r="H1055">
        <v>104745</v>
      </c>
      <c r="K1055" t="s">
        <v>642</v>
      </c>
      <c r="L1055" t="s">
        <v>108</v>
      </c>
      <c r="M1055">
        <v>185</v>
      </c>
      <c r="N1055" t="s">
        <v>154</v>
      </c>
      <c r="O1055" s="1">
        <v>335934291581</v>
      </c>
      <c r="P1055">
        <v>104655</v>
      </c>
      <c r="S1055" t="s">
        <v>664</v>
      </c>
      <c r="T1055" t="s">
        <v>101</v>
      </c>
      <c r="U1055">
        <v>180</v>
      </c>
      <c r="V1055" t="s">
        <v>453</v>
      </c>
      <c r="W1055" s="1">
        <v>340123203285</v>
      </c>
      <c r="X1055" t="s">
        <v>370</v>
      </c>
      <c r="Y1055">
        <v>3</v>
      </c>
      <c r="Z1055" t="s">
        <v>656</v>
      </c>
      <c r="AA1055">
        <v>73</v>
      </c>
      <c r="AB1055">
        <v>6</v>
      </c>
      <c r="AC1055">
        <v>1</v>
      </c>
      <c r="AD1055">
        <v>44</v>
      </c>
      <c r="AE1055">
        <v>27</v>
      </c>
      <c r="AF1055">
        <v>24</v>
      </c>
      <c r="AG1055">
        <v>11</v>
      </c>
      <c r="AH1055">
        <v>8</v>
      </c>
      <c r="AI1055">
        <v>1</v>
      </c>
      <c r="AJ1055">
        <v>1</v>
      </c>
      <c r="AK1055">
        <v>8</v>
      </c>
      <c r="AL1055">
        <v>2</v>
      </c>
      <c r="AM1055">
        <v>53</v>
      </c>
      <c r="AN1055">
        <v>36</v>
      </c>
      <c r="AO1055">
        <v>23</v>
      </c>
      <c r="AP1055">
        <v>3</v>
      </c>
      <c r="AQ1055">
        <v>7</v>
      </c>
      <c r="AR1055">
        <v>4</v>
      </c>
      <c r="AS1055">
        <v>8</v>
      </c>
      <c r="AT1055">
        <v>1</v>
      </c>
      <c r="AU1055">
        <v>9985</v>
      </c>
      <c r="AV1055">
        <v>45</v>
      </c>
      <c r="AW1055">
        <v>1097</v>
      </c>
      <c r="AX1055">
        <v>104745</v>
      </c>
    </row>
    <row r="1056" spans="1:51" x14ac:dyDescent="0.25">
      <c r="A1056" t="s">
        <v>639</v>
      </c>
      <c r="B1056" t="s">
        <v>640</v>
      </c>
      <c r="C1056" t="s">
        <v>125</v>
      </c>
      <c r="D1056">
        <v>24</v>
      </c>
      <c r="E1056" t="s">
        <v>99</v>
      </c>
      <c r="F1056">
        <v>20200106</v>
      </c>
      <c r="G1056">
        <v>269</v>
      </c>
      <c r="H1056">
        <v>105138</v>
      </c>
      <c r="K1056" t="s">
        <v>644</v>
      </c>
      <c r="L1056" t="s">
        <v>101</v>
      </c>
      <c r="M1056">
        <v>183</v>
      </c>
      <c r="N1056" t="s">
        <v>154</v>
      </c>
      <c r="O1056" s="1">
        <v>317289527721</v>
      </c>
      <c r="P1056">
        <v>208364</v>
      </c>
      <c r="S1056" t="s">
        <v>665</v>
      </c>
      <c r="T1056" t="s">
        <v>117</v>
      </c>
      <c r="V1056" t="s">
        <v>453</v>
      </c>
      <c r="W1056" s="1">
        <v>199151266256</v>
      </c>
      <c r="X1056" t="s">
        <v>275</v>
      </c>
      <c r="Y1056">
        <v>3</v>
      </c>
      <c r="Z1056" t="s">
        <v>656</v>
      </c>
      <c r="AA1056">
        <v>57</v>
      </c>
      <c r="AB1056">
        <v>2</v>
      </c>
      <c r="AC1056">
        <v>0</v>
      </c>
      <c r="AD1056">
        <v>39</v>
      </c>
      <c r="AE1056">
        <v>27</v>
      </c>
      <c r="AF1056">
        <v>20</v>
      </c>
      <c r="AG1056">
        <v>8</v>
      </c>
      <c r="AH1056">
        <v>7</v>
      </c>
      <c r="AI1056">
        <v>2</v>
      </c>
      <c r="AJ1056">
        <v>3</v>
      </c>
      <c r="AK1056">
        <v>0</v>
      </c>
      <c r="AL1056">
        <v>0</v>
      </c>
      <c r="AM1056">
        <v>47</v>
      </c>
      <c r="AN1056">
        <v>31</v>
      </c>
      <c r="AO1056">
        <v>15</v>
      </c>
      <c r="AP1056">
        <v>4</v>
      </c>
      <c r="AQ1056">
        <v>8</v>
      </c>
      <c r="AR1056">
        <v>4</v>
      </c>
      <c r="AS1056">
        <v>10</v>
      </c>
      <c r="AT1056">
        <v>10</v>
      </c>
      <c r="AU1056">
        <v>2335</v>
      </c>
      <c r="AX1056">
        <v>126610</v>
      </c>
    </row>
    <row r="1057" spans="1:51" x14ac:dyDescent="0.25">
      <c r="A1057" t="s">
        <v>639</v>
      </c>
      <c r="B1057" t="s">
        <v>640</v>
      </c>
      <c r="C1057" t="s">
        <v>125</v>
      </c>
      <c r="D1057">
        <v>24</v>
      </c>
      <c r="E1057" t="s">
        <v>99</v>
      </c>
      <c r="F1057">
        <v>20200106</v>
      </c>
      <c r="G1057">
        <v>262</v>
      </c>
      <c r="H1057">
        <v>105554</v>
      </c>
      <c r="K1057" t="s">
        <v>190</v>
      </c>
      <c r="L1057" t="s">
        <v>101</v>
      </c>
      <c r="M1057">
        <v>175</v>
      </c>
      <c r="N1057" t="s">
        <v>191</v>
      </c>
      <c r="O1057" s="1">
        <v>296235455168</v>
      </c>
      <c r="P1057">
        <v>105676</v>
      </c>
      <c r="S1057" t="s">
        <v>201</v>
      </c>
      <c r="T1057" t="s">
        <v>101</v>
      </c>
      <c r="U1057">
        <v>163</v>
      </c>
      <c r="V1057" t="s">
        <v>178</v>
      </c>
      <c r="W1057" s="1">
        <v>290814510609</v>
      </c>
      <c r="X1057" t="s">
        <v>139</v>
      </c>
      <c r="Y1057">
        <v>3</v>
      </c>
      <c r="Z1057" t="s">
        <v>656</v>
      </c>
      <c r="AA1057">
        <v>108</v>
      </c>
      <c r="AB1057">
        <v>3</v>
      </c>
      <c r="AC1057">
        <v>0</v>
      </c>
      <c r="AD1057">
        <v>74</v>
      </c>
      <c r="AE1057">
        <v>53</v>
      </c>
      <c r="AF1057">
        <v>31</v>
      </c>
      <c r="AG1057">
        <v>11</v>
      </c>
      <c r="AH1057">
        <v>10</v>
      </c>
      <c r="AI1057">
        <v>1</v>
      </c>
      <c r="AJ1057">
        <v>4</v>
      </c>
      <c r="AK1057">
        <v>4</v>
      </c>
      <c r="AL1057">
        <v>0</v>
      </c>
      <c r="AM1057">
        <v>56</v>
      </c>
      <c r="AN1057">
        <v>29</v>
      </c>
      <c r="AO1057">
        <v>17</v>
      </c>
      <c r="AP1057">
        <v>13</v>
      </c>
      <c r="AQ1057">
        <v>10</v>
      </c>
      <c r="AR1057">
        <v>0</v>
      </c>
      <c r="AS1057">
        <v>5</v>
      </c>
      <c r="AT1057">
        <v>42</v>
      </c>
      <c r="AU1057">
        <v>1124</v>
      </c>
      <c r="AV1057">
        <v>11</v>
      </c>
      <c r="AW1057">
        <v>2335</v>
      </c>
      <c r="AX1057">
        <v>106043</v>
      </c>
    </row>
    <row r="1058" spans="1:51" x14ac:dyDescent="0.25">
      <c r="A1058" t="s">
        <v>639</v>
      </c>
      <c r="B1058" t="s">
        <v>640</v>
      </c>
      <c r="C1058" t="s">
        <v>125</v>
      </c>
      <c r="D1058">
        <v>24</v>
      </c>
      <c r="E1058" t="s">
        <v>99</v>
      </c>
      <c r="F1058">
        <v>20200106</v>
      </c>
      <c r="G1058">
        <v>260</v>
      </c>
      <c r="H1058">
        <v>105676</v>
      </c>
      <c r="K1058" t="s">
        <v>201</v>
      </c>
      <c r="L1058" t="s">
        <v>101</v>
      </c>
      <c r="M1058">
        <v>163</v>
      </c>
      <c r="N1058" t="s">
        <v>178</v>
      </c>
      <c r="O1058" s="1">
        <v>290814510609</v>
      </c>
      <c r="P1058">
        <v>105777</v>
      </c>
      <c r="S1058" t="s">
        <v>114</v>
      </c>
      <c r="T1058" t="s">
        <v>101</v>
      </c>
      <c r="U1058">
        <v>188</v>
      </c>
      <c r="V1058" t="s">
        <v>115</v>
      </c>
      <c r="W1058" s="1">
        <v>28643394935</v>
      </c>
      <c r="X1058" t="s">
        <v>666</v>
      </c>
      <c r="Y1058">
        <v>3</v>
      </c>
      <c r="Z1058" t="s">
        <v>656</v>
      </c>
      <c r="AA1058">
        <v>148</v>
      </c>
      <c r="AB1058">
        <v>8</v>
      </c>
      <c r="AC1058">
        <v>3</v>
      </c>
      <c r="AD1058">
        <v>85</v>
      </c>
      <c r="AE1058">
        <v>49</v>
      </c>
      <c r="AF1058">
        <v>37</v>
      </c>
      <c r="AG1058">
        <v>14</v>
      </c>
      <c r="AH1058">
        <v>13</v>
      </c>
      <c r="AI1058">
        <v>4</v>
      </c>
      <c r="AJ1058">
        <v>8</v>
      </c>
      <c r="AK1058">
        <v>2</v>
      </c>
      <c r="AL1058">
        <v>7</v>
      </c>
      <c r="AM1058">
        <v>101</v>
      </c>
      <c r="AN1058">
        <v>61</v>
      </c>
      <c r="AO1058">
        <v>38</v>
      </c>
      <c r="AP1058">
        <v>11</v>
      </c>
      <c r="AQ1058">
        <v>13</v>
      </c>
      <c r="AR1058">
        <v>13</v>
      </c>
      <c r="AS1058">
        <v>20</v>
      </c>
      <c r="AT1058">
        <v>11</v>
      </c>
      <c r="AU1058">
        <v>2335</v>
      </c>
      <c r="AV1058">
        <v>20</v>
      </c>
      <c r="AW1058">
        <v>1702</v>
      </c>
      <c r="AX1058">
        <v>103819</v>
      </c>
    </row>
    <row r="1059" spans="1:51" x14ac:dyDescent="0.25">
      <c r="A1059" t="s">
        <v>639</v>
      </c>
      <c r="B1059" t="s">
        <v>640</v>
      </c>
      <c r="C1059" t="s">
        <v>125</v>
      </c>
      <c r="D1059">
        <v>24</v>
      </c>
      <c r="E1059" t="s">
        <v>99</v>
      </c>
      <c r="F1059">
        <v>20200106</v>
      </c>
      <c r="G1059">
        <v>258</v>
      </c>
      <c r="H1059">
        <v>105676</v>
      </c>
      <c r="K1059" t="s">
        <v>201</v>
      </c>
      <c r="L1059" t="s">
        <v>101</v>
      </c>
      <c r="M1059">
        <v>163</v>
      </c>
      <c r="N1059" t="s">
        <v>178</v>
      </c>
      <c r="O1059" s="1">
        <v>290814510609</v>
      </c>
      <c r="P1059">
        <v>105430</v>
      </c>
      <c r="S1059" t="s">
        <v>667</v>
      </c>
      <c r="T1059" t="s">
        <v>101</v>
      </c>
      <c r="V1059" t="s">
        <v>668</v>
      </c>
      <c r="W1059" s="1">
        <v>301519507187</v>
      </c>
      <c r="X1059" t="s">
        <v>510</v>
      </c>
      <c r="Y1059">
        <v>3</v>
      </c>
      <c r="Z1059" t="s">
        <v>656</v>
      </c>
      <c r="AA1059">
        <v>82</v>
      </c>
      <c r="AB1059">
        <v>6</v>
      </c>
      <c r="AC1059">
        <v>3</v>
      </c>
      <c r="AD1059">
        <v>54</v>
      </c>
      <c r="AE1059">
        <v>30</v>
      </c>
      <c r="AF1059">
        <v>22</v>
      </c>
      <c r="AG1059">
        <v>15</v>
      </c>
      <c r="AH1059">
        <v>8</v>
      </c>
      <c r="AI1059">
        <v>5</v>
      </c>
      <c r="AJ1059">
        <v>5</v>
      </c>
      <c r="AK1059">
        <v>3</v>
      </c>
      <c r="AL1059">
        <v>2</v>
      </c>
      <c r="AM1059">
        <v>63</v>
      </c>
      <c r="AN1059">
        <v>39</v>
      </c>
      <c r="AO1059">
        <v>23</v>
      </c>
      <c r="AP1059">
        <v>10</v>
      </c>
      <c r="AQ1059">
        <v>9</v>
      </c>
      <c r="AR1059">
        <v>7</v>
      </c>
      <c r="AS1059">
        <v>11</v>
      </c>
      <c r="AT1059">
        <v>11</v>
      </c>
      <c r="AU1059">
        <v>2335</v>
      </c>
      <c r="AV1059">
        <v>46</v>
      </c>
      <c r="AW1059">
        <v>1067</v>
      </c>
      <c r="AX1059">
        <v>104925</v>
      </c>
    </row>
    <row r="1060" spans="1:51" x14ac:dyDescent="0.25">
      <c r="A1060" t="s">
        <v>639</v>
      </c>
      <c r="B1060" t="s">
        <v>640</v>
      </c>
      <c r="C1060" t="s">
        <v>125</v>
      </c>
      <c r="D1060">
        <v>24</v>
      </c>
      <c r="E1060" t="s">
        <v>99</v>
      </c>
      <c r="F1060">
        <v>20200106</v>
      </c>
      <c r="G1060">
        <v>256</v>
      </c>
      <c r="H1060">
        <v>105777</v>
      </c>
      <c r="K1060" t="s">
        <v>114</v>
      </c>
      <c r="L1060" t="s">
        <v>101</v>
      </c>
      <c r="M1060">
        <v>188</v>
      </c>
      <c r="N1060" t="s">
        <v>115</v>
      </c>
      <c r="O1060" s="1">
        <v>28643394935</v>
      </c>
      <c r="P1060">
        <v>105554</v>
      </c>
      <c r="S1060" t="s">
        <v>190</v>
      </c>
      <c r="T1060" t="s">
        <v>101</v>
      </c>
      <c r="U1060">
        <v>175</v>
      </c>
      <c r="V1060" t="s">
        <v>191</v>
      </c>
      <c r="W1060" s="1">
        <v>296235455168</v>
      </c>
      <c r="X1060" t="s">
        <v>669</v>
      </c>
      <c r="Y1060">
        <v>3</v>
      </c>
      <c r="Z1060" t="s">
        <v>656</v>
      </c>
      <c r="AA1060">
        <v>136</v>
      </c>
      <c r="AB1060">
        <v>3</v>
      </c>
      <c r="AC1060">
        <v>4</v>
      </c>
      <c r="AD1060">
        <v>81</v>
      </c>
      <c r="AE1060">
        <v>50</v>
      </c>
      <c r="AF1060">
        <v>29</v>
      </c>
      <c r="AG1060">
        <v>19</v>
      </c>
      <c r="AH1060">
        <v>13</v>
      </c>
      <c r="AI1060">
        <v>3</v>
      </c>
      <c r="AJ1060">
        <v>7</v>
      </c>
      <c r="AK1060">
        <v>1</v>
      </c>
      <c r="AL1060">
        <v>0</v>
      </c>
      <c r="AM1060">
        <v>83</v>
      </c>
      <c r="AN1060">
        <v>53</v>
      </c>
      <c r="AO1060">
        <v>32</v>
      </c>
      <c r="AP1060">
        <v>13</v>
      </c>
      <c r="AQ1060">
        <v>12</v>
      </c>
      <c r="AR1060">
        <v>3</v>
      </c>
      <c r="AS1060">
        <v>8</v>
      </c>
      <c r="AT1060">
        <v>20</v>
      </c>
      <c r="AU1060">
        <v>1702</v>
      </c>
      <c r="AV1060">
        <v>42</v>
      </c>
      <c r="AW1060">
        <v>1124</v>
      </c>
      <c r="AX1060">
        <v>200000</v>
      </c>
    </row>
    <row r="1061" spans="1:51" x14ac:dyDescent="0.25">
      <c r="A1061" t="s">
        <v>639</v>
      </c>
      <c r="B1061" t="s">
        <v>640</v>
      </c>
      <c r="C1061" t="s">
        <v>125</v>
      </c>
      <c r="D1061">
        <v>24</v>
      </c>
      <c r="E1061" t="s">
        <v>99</v>
      </c>
      <c r="F1061">
        <v>20200106</v>
      </c>
      <c r="G1061">
        <v>252</v>
      </c>
      <c r="H1061">
        <v>105777</v>
      </c>
      <c r="K1061" t="s">
        <v>114</v>
      </c>
      <c r="L1061" t="s">
        <v>101</v>
      </c>
      <c r="M1061">
        <v>188</v>
      </c>
      <c r="N1061" t="s">
        <v>115</v>
      </c>
      <c r="O1061" s="1">
        <v>28643394935</v>
      </c>
      <c r="P1061">
        <v>105430</v>
      </c>
      <c r="S1061" t="s">
        <v>667</v>
      </c>
      <c r="T1061" t="s">
        <v>101</v>
      </c>
      <c r="V1061" t="s">
        <v>668</v>
      </c>
      <c r="W1061" s="1">
        <v>301519507187</v>
      </c>
      <c r="X1061" t="s">
        <v>236</v>
      </c>
      <c r="Y1061">
        <v>3</v>
      </c>
      <c r="Z1061" t="s">
        <v>656</v>
      </c>
      <c r="AA1061">
        <v>83</v>
      </c>
      <c r="AB1061">
        <v>5</v>
      </c>
      <c r="AC1061">
        <v>8</v>
      </c>
      <c r="AD1061">
        <v>57</v>
      </c>
      <c r="AE1061">
        <v>35</v>
      </c>
      <c r="AF1061">
        <v>30</v>
      </c>
      <c r="AG1061">
        <v>9</v>
      </c>
      <c r="AH1061">
        <v>9</v>
      </c>
      <c r="AI1061">
        <v>4</v>
      </c>
      <c r="AJ1061">
        <v>5</v>
      </c>
      <c r="AK1061">
        <v>0</v>
      </c>
      <c r="AL1061">
        <v>2</v>
      </c>
      <c r="AM1061">
        <v>50</v>
      </c>
      <c r="AN1061">
        <v>24</v>
      </c>
      <c r="AO1061">
        <v>16</v>
      </c>
      <c r="AP1061">
        <v>10</v>
      </c>
      <c r="AQ1061">
        <v>8</v>
      </c>
      <c r="AR1061">
        <v>2</v>
      </c>
      <c r="AS1061">
        <v>6</v>
      </c>
      <c r="AT1061">
        <v>20</v>
      </c>
      <c r="AU1061">
        <v>1702</v>
      </c>
      <c r="AV1061">
        <v>46</v>
      </c>
      <c r="AW1061">
        <v>1067</v>
      </c>
      <c r="AX1061">
        <v>106421</v>
      </c>
    </row>
    <row r="1062" spans="1:51" x14ac:dyDescent="0.25">
      <c r="A1062" t="s">
        <v>639</v>
      </c>
      <c r="B1062" t="s">
        <v>640</v>
      </c>
      <c r="C1062" t="s">
        <v>125</v>
      </c>
      <c r="D1062">
        <v>24</v>
      </c>
      <c r="E1062" t="s">
        <v>99</v>
      </c>
      <c r="F1062">
        <v>20200106</v>
      </c>
      <c r="G1062">
        <v>250</v>
      </c>
      <c r="H1062">
        <v>106421</v>
      </c>
      <c r="K1062" t="s">
        <v>265</v>
      </c>
      <c r="L1062" t="s">
        <v>101</v>
      </c>
      <c r="N1062" t="s">
        <v>102</v>
      </c>
      <c r="O1062" s="1">
        <v>239014373717</v>
      </c>
      <c r="P1062">
        <v>104926</v>
      </c>
      <c r="S1062" t="s">
        <v>670</v>
      </c>
      <c r="T1062" t="s">
        <v>101</v>
      </c>
      <c r="U1062">
        <v>178</v>
      </c>
      <c r="V1062" t="s">
        <v>121</v>
      </c>
      <c r="W1062" s="1">
        <v>326214921287</v>
      </c>
      <c r="X1062" t="s">
        <v>671</v>
      </c>
      <c r="Y1062">
        <v>3</v>
      </c>
      <c r="Z1062" t="s">
        <v>656</v>
      </c>
      <c r="AA1062">
        <v>107</v>
      </c>
      <c r="AB1062">
        <v>6</v>
      </c>
      <c r="AC1062">
        <v>4</v>
      </c>
      <c r="AD1062">
        <v>58</v>
      </c>
      <c r="AE1062">
        <v>32</v>
      </c>
      <c r="AF1062">
        <v>24</v>
      </c>
      <c r="AG1062">
        <v>15</v>
      </c>
      <c r="AH1062">
        <v>11</v>
      </c>
      <c r="AI1062">
        <v>0</v>
      </c>
      <c r="AJ1062">
        <v>2</v>
      </c>
      <c r="AK1062">
        <v>4</v>
      </c>
      <c r="AL1062">
        <v>2</v>
      </c>
      <c r="AM1062">
        <v>94</v>
      </c>
      <c r="AN1062">
        <v>57</v>
      </c>
      <c r="AO1062">
        <v>34</v>
      </c>
      <c r="AP1062">
        <v>16</v>
      </c>
      <c r="AQ1062">
        <v>12</v>
      </c>
      <c r="AR1062">
        <v>14</v>
      </c>
      <c r="AS1062">
        <v>18</v>
      </c>
      <c r="AT1062">
        <v>5</v>
      </c>
      <c r="AU1062">
        <v>5705</v>
      </c>
      <c r="AV1062">
        <v>12</v>
      </c>
      <c r="AW1062">
        <v>2290</v>
      </c>
      <c r="AX1062">
        <v>105676</v>
      </c>
    </row>
    <row r="1063" spans="1:51" x14ac:dyDescent="0.25">
      <c r="A1063" t="s">
        <v>639</v>
      </c>
      <c r="B1063" t="s">
        <v>640</v>
      </c>
      <c r="C1063" t="s">
        <v>125</v>
      </c>
      <c r="D1063">
        <v>24</v>
      </c>
      <c r="E1063" t="s">
        <v>99</v>
      </c>
      <c r="F1063">
        <v>20200106</v>
      </c>
      <c r="G1063">
        <v>249</v>
      </c>
      <c r="H1063">
        <v>111575</v>
      </c>
      <c r="K1063" t="s">
        <v>647</v>
      </c>
      <c r="L1063" t="s">
        <v>101</v>
      </c>
      <c r="N1063" t="s">
        <v>102</v>
      </c>
      <c r="O1063" s="1">
        <v>23627652293</v>
      </c>
      <c r="P1063">
        <v>105882</v>
      </c>
      <c r="S1063" t="s">
        <v>672</v>
      </c>
      <c r="T1063" t="s">
        <v>117</v>
      </c>
      <c r="V1063" t="s">
        <v>121</v>
      </c>
      <c r="W1063" s="1">
        <v>28052019165</v>
      </c>
      <c r="X1063" t="s">
        <v>122</v>
      </c>
      <c r="Y1063">
        <v>3</v>
      </c>
      <c r="Z1063" t="s">
        <v>656</v>
      </c>
      <c r="AA1063">
        <v>88</v>
      </c>
      <c r="AB1063">
        <v>6</v>
      </c>
      <c r="AC1063">
        <v>1</v>
      </c>
      <c r="AD1063">
        <v>65</v>
      </c>
      <c r="AE1063">
        <v>46</v>
      </c>
      <c r="AF1063">
        <v>36</v>
      </c>
      <c r="AG1063">
        <v>8</v>
      </c>
      <c r="AH1063">
        <v>11</v>
      </c>
      <c r="AI1063">
        <v>1</v>
      </c>
      <c r="AJ1063">
        <v>3</v>
      </c>
      <c r="AK1063">
        <v>5</v>
      </c>
      <c r="AL1063">
        <v>3</v>
      </c>
      <c r="AM1063">
        <v>58</v>
      </c>
      <c r="AN1063">
        <v>30</v>
      </c>
      <c r="AO1063">
        <v>22</v>
      </c>
      <c r="AP1063">
        <v>11</v>
      </c>
      <c r="AQ1063">
        <v>10</v>
      </c>
      <c r="AR1063">
        <v>1</v>
      </c>
      <c r="AS1063">
        <v>5</v>
      </c>
      <c r="AT1063">
        <v>17</v>
      </c>
      <c r="AU1063">
        <v>1840</v>
      </c>
      <c r="AV1063">
        <v>82</v>
      </c>
      <c r="AW1063">
        <v>637</v>
      </c>
      <c r="AY1063">
        <v>104527</v>
      </c>
    </row>
    <row r="1064" spans="1:51" x14ac:dyDescent="0.25">
      <c r="A1064" t="s">
        <v>639</v>
      </c>
      <c r="B1064" t="s">
        <v>640</v>
      </c>
      <c r="C1064" t="s">
        <v>125</v>
      </c>
      <c r="D1064">
        <v>24</v>
      </c>
      <c r="E1064" t="s">
        <v>99</v>
      </c>
      <c r="F1064">
        <v>20200106</v>
      </c>
      <c r="G1064">
        <v>248</v>
      </c>
      <c r="H1064">
        <v>106421</v>
      </c>
      <c r="K1064" t="s">
        <v>265</v>
      </c>
      <c r="L1064" t="s">
        <v>101</v>
      </c>
      <c r="N1064" t="s">
        <v>102</v>
      </c>
      <c r="O1064" s="1">
        <v>239014373717</v>
      </c>
      <c r="P1064">
        <v>104545</v>
      </c>
      <c r="S1064" t="s">
        <v>673</v>
      </c>
      <c r="T1064" t="s">
        <v>101</v>
      </c>
      <c r="U1064">
        <v>206</v>
      </c>
      <c r="V1064" t="s">
        <v>127</v>
      </c>
      <c r="W1064" s="1">
        <v>346967830253</v>
      </c>
      <c r="X1064" t="s">
        <v>336</v>
      </c>
      <c r="Y1064">
        <v>3</v>
      </c>
      <c r="Z1064" t="s">
        <v>656</v>
      </c>
      <c r="AA1064">
        <v>60</v>
      </c>
      <c r="AB1064">
        <v>6</v>
      </c>
      <c r="AC1064">
        <v>0</v>
      </c>
      <c r="AD1064">
        <v>46</v>
      </c>
      <c r="AE1064">
        <v>27</v>
      </c>
      <c r="AF1064">
        <v>22</v>
      </c>
      <c r="AG1064">
        <v>13</v>
      </c>
      <c r="AH1064">
        <v>8</v>
      </c>
      <c r="AI1064">
        <v>2</v>
      </c>
      <c r="AJ1064">
        <v>2</v>
      </c>
      <c r="AK1064">
        <v>4</v>
      </c>
      <c r="AL1064">
        <v>1</v>
      </c>
      <c r="AM1064">
        <v>44</v>
      </c>
      <c r="AN1064">
        <v>27</v>
      </c>
      <c r="AO1064">
        <v>14</v>
      </c>
      <c r="AP1064">
        <v>9</v>
      </c>
      <c r="AQ1064">
        <v>8</v>
      </c>
      <c r="AR1064">
        <v>3</v>
      </c>
      <c r="AS1064">
        <v>7</v>
      </c>
      <c r="AT1064">
        <v>5</v>
      </c>
      <c r="AU1064">
        <v>5705</v>
      </c>
      <c r="AV1064">
        <v>19</v>
      </c>
      <c r="AW1064">
        <v>1770</v>
      </c>
      <c r="AX1064">
        <v>111575</v>
      </c>
    </row>
    <row r="1065" spans="1:51" x14ac:dyDescent="0.25">
      <c r="A1065" t="s">
        <v>639</v>
      </c>
      <c r="B1065" t="s">
        <v>640</v>
      </c>
      <c r="C1065" t="s">
        <v>125</v>
      </c>
      <c r="D1065">
        <v>24</v>
      </c>
      <c r="E1065" t="s">
        <v>99</v>
      </c>
      <c r="F1065">
        <v>20200106</v>
      </c>
      <c r="G1065">
        <v>247</v>
      </c>
      <c r="H1065">
        <v>111575</v>
      </c>
      <c r="K1065" t="s">
        <v>647</v>
      </c>
      <c r="L1065" t="s">
        <v>101</v>
      </c>
      <c r="N1065" t="s">
        <v>102</v>
      </c>
      <c r="O1065" s="1">
        <v>23627652293</v>
      </c>
      <c r="P1065">
        <v>126203</v>
      </c>
      <c r="S1065" t="s">
        <v>674</v>
      </c>
      <c r="T1065" t="s">
        <v>101</v>
      </c>
      <c r="V1065" t="s">
        <v>127</v>
      </c>
      <c r="W1065" s="1">
        <v>221902806297</v>
      </c>
      <c r="X1065" t="s">
        <v>543</v>
      </c>
      <c r="Y1065">
        <v>3</v>
      </c>
      <c r="Z1065" t="s">
        <v>656</v>
      </c>
      <c r="AA1065">
        <v>111</v>
      </c>
      <c r="AB1065">
        <v>12</v>
      </c>
      <c r="AC1065">
        <v>1</v>
      </c>
      <c r="AD1065">
        <v>75</v>
      </c>
      <c r="AE1065">
        <v>54</v>
      </c>
      <c r="AF1065">
        <v>46</v>
      </c>
      <c r="AG1065">
        <v>7</v>
      </c>
      <c r="AH1065">
        <v>14</v>
      </c>
      <c r="AI1065">
        <v>4</v>
      </c>
      <c r="AJ1065">
        <v>6</v>
      </c>
      <c r="AK1065">
        <v>11</v>
      </c>
      <c r="AL1065">
        <v>6</v>
      </c>
      <c r="AM1065">
        <v>89</v>
      </c>
      <c r="AN1065">
        <v>53</v>
      </c>
      <c r="AO1065">
        <v>42</v>
      </c>
      <c r="AP1065">
        <v>11</v>
      </c>
      <c r="AQ1065">
        <v>14</v>
      </c>
      <c r="AR1065">
        <v>3</v>
      </c>
      <c r="AS1065">
        <v>7</v>
      </c>
      <c r="AT1065">
        <v>17</v>
      </c>
      <c r="AU1065">
        <v>1840</v>
      </c>
      <c r="AV1065">
        <v>31</v>
      </c>
      <c r="AW1065">
        <v>1315</v>
      </c>
      <c r="AX1065">
        <v>105138</v>
      </c>
    </row>
    <row r="1066" spans="1:51" x14ac:dyDescent="0.25">
      <c r="A1066" t="s">
        <v>639</v>
      </c>
      <c r="B1066" t="s">
        <v>640</v>
      </c>
      <c r="C1066" t="s">
        <v>125</v>
      </c>
      <c r="D1066">
        <v>24</v>
      </c>
      <c r="E1066" t="s">
        <v>99</v>
      </c>
      <c r="F1066">
        <v>20200106</v>
      </c>
      <c r="G1066">
        <v>246</v>
      </c>
      <c r="H1066">
        <v>106421</v>
      </c>
      <c r="K1066" t="s">
        <v>265</v>
      </c>
      <c r="L1066" t="s">
        <v>101</v>
      </c>
      <c r="N1066" t="s">
        <v>102</v>
      </c>
      <c r="O1066" s="1">
        <v>239014373717</v>
      </c>
      <c r="P1066">
        <v>134770</v>
      </c>
      <c r="S1066" t="s">
        <v>204</v>
      </c>
      <c r="T1066" t="s">
        <v>101</v>
      </c>
      <c r="V1066" t="s">
        <v>205</v>
      </c>
      <c r="W1066" s="1">
        <v>210403832991</v>
      </c>
      <c r="X1066" t="s">
        <v>675</v>
      </c>
      <c r="Y1066">
        <v>3</v>
      </c>
      <c r="Z1066" t="s">
        <v>656</v>
      </c>
      <c r="AA1066">
        <v>93</v>
      </c>
      <c r="AB1066">
        <v>13</v>
      </c>
      <c r="AC1066">
        <v>3</v>
      </c>
      <c r="AD1066">
        <v>65</v>
      </c>
      <c r="AE1066">
        <v>40</v>
      </c>
      <c r="AF1066">
        <v>37</v>
      </c>
      <c r="AG1066">
        <v>13</v>
      </c>
      <c r="AH1066">
        <v>11</v>
      </c>
      <c r="AI1066">
        <v>2</v>
      </c>
      <c r="AJ1066">
        <v>3</v>
      </c>
      <c r="AK1066">
        <v>2</v>
      </c>
      <c r="AL1066">
        <v>1</v>
      </c>
      <c r="AM1066">
        <v>65</v>
      </c>
      <c r="AN1066">
        <v>52</v>
      </c>
      <c r="AO1066">
        <v>36</v>
      </c>
      <c r="AP1066">
        <v>6</v>
      </c>
      <c r="AQ1066">
        <v>10</v>
      </c>
      <c r="AR1066">
        <v>2</v>
      </c>
      <c r="AS1066">
        <v>4</v>
      </c>
      <c r="AT1066">
        <v>5</v>
      </c>
      <c r="AU1066">
        <v>5705</v>
      </c>
      <c r="AV1066">
        <v>53</v>
      </c>
      <c r="AW1066">
        <v>949</v>
      </c>
      <c r="AY1066">
        <v>126094</v>
      </c>
    </row>
    <row r="1067" spans="1:51" x14ac:dyDescent="0.25">
      <c r="A1067" t="s">
        <v>639</v>
      </c>
      <c r="B1067" t="s">
        <v>640</v>
      </c>
      <c r="C1067" t="s">
        <v>125</v>
      </c>
      <c r="D1067">
        <v>24</v>
      </c>
      <c r="E1067" t="s">
        <v>99</v>
      </c>
      <c r="F1067">
        <v>20200106</v>
      </c>
      <c r="G1067">
        <v>245</v>
      </c>
      <c r="H1067">
        <v>111575</v>
      </c>
      <c r="K1067" t="s">
        <v>647</v>
      </c>
      <c r="L1067" t="s">
        <v>101</v>
      </c>
      <c r="N1067" t="s">
        <v>102</v>
      </c>
      <c r="O1067" s="1">
        <v>23627652293</v>
      </c>
      <c r="P1067">
        <v>126340</v>
      </c>
      <c r="S1067" t="s">
        <v>676</v>
      </c>
      <c r="T1067" t="s">
        <v>117</v>
      </c>
      <c r="V1067" t="s">
        <v>205</v>
      </c>
      <c r="W1067" s="1">
        <v>228008213552</v>
      </c>
      <c r="X1067" t="s">
        <v>370</v>
      </c>
      <c r="Y1067">
        <v>3</v>
      </c>
      <c r="Z1067" t="s">
        <v>656</v>
      </c>
      <c r="AA1067">
        <v>61</v>
      </c>
      <c r="AB1067">
        <v>8</v>
      </c>
      <c r="AC1067">
        <v>2</v>
      </c>
      <c r="AD1067">
        <v>48</v>
      </c>
      <c r="AE1067">
        <v>31</v>
      </c>
      <c r="AF1067">
        <v>27</v>
      </c>
      <c r="AG1067">
        <v>7</v>
      </c>
      <c r="AH1067">
        <v>8</v>
      </c>
      <c r="AI1067">
        <v>0</v>
      </c>
      <c r="AJ1067">
        <v>0</v>
      </c>
      <c r="AK1067">
        <v>2</v>
      </c>
      <c r="AL1067">
        <v>4</v>
      </c>
      <c r="AM1067">
        <v>42</v>
      </c>
      <c r="AN1067">
        <v>20</v>
      </c>
      <c r="AO1067">
        <v>11</v>
      </c>
      <c r="AP1067">
        <v>9</v>
      </c>
      <c r="AQ1067">
        <v>7</v>
      </c>
      <c r="AR1067">
        <v>4</v>
      </c>
      <c r="AS1067">
        <v>8</v>
      </c>
      <c r="AT1067">
        <v>17</v>
      </c>
      <c r="AU1067">
        <v>1840</v>
      </c>
      <c r="AV1067">
        <v>329</v>
      </c>
      <c r="AW1067">
        <v>117</v>
      </c>
      <c r="AX1067">
        <v>104926</v>
      </c>
    </row>
    <row r="1068" spans="1:51" x14ac:dyDescent="0.25">
      <c r="A1068" t="s">
        <v>639</v>
      </c>
      <c r="B1068" t="s">
        <v>640</v>
      </c>
      <c r="C1068" t="s">
        <v>125</v>
      </c>
      <c r="D1068">
        <v>24</v>
      </c>
      <c r="E1068" t="s">
        <v>99</v>
      </c>
      <c r="F1068">
        <v>20200106</v>
      </c>
      <c r="G1068">
        <v>244</v>
      </c>
      <c r="H1068">
        <v>104926</v>
      </c>
      <c r="K1068" t="s">
        <v>670</v>
      </c>
      <c r="L1068" t="s">
        <v>101</v>
      </c>
      <c r="M1068">
        <v>178</v>
      </c>
      <c r="N1068" t="s">
        <v>121</v>
      </c>
      <c r="O1068" s="1">
        <v>326214921287</v>
      </c>
      <c r="P1068">
        <v>104545</v>
      </c>
      <c r="S1068" t="s">
        <v>673</v>
      </c>
      <c r="T1068" t="s">
        <v>101</v>
      </c>
      <c r="U1068">
        <v>206</v>
      </c>
      <c r="V1068" t="s">
        <v>127</v>
      </c>
      <c r="W1068" s="1">
        <v>346967830253</v>
      </c>
      <c r="X1068" t="s">
        <v>677</v>
      </c>
      <c r="Y1068">
        <v>3</v>
      </c>
      <c r="Z1068" t="s">
        <v>656</v>
      </c>
      <c r="AA1068">
        <v>89</v>
      </c>
      <c r="AB1068">
        <v>7</v>
      </c>
      <c r="AC1068">
        <v>5</v>
      </c>
      <c r="AD1068">
        <v>64</v>
      </c>
      <c r="AE1068">
        <v>43</v>
      </c>
      <c r="AF1068">
        <v>42</v>
      </c>
      <c r="AG1068">
        <v>8</v>
      </c>
      <c r="AH1068">
        <v>11</v>
      </c>
      <c r="AI1068">
        <v>1</v>
      </c>
      <c r="AJ1068">
        <v>1</v>
      </c>
      <c r="AK1068">
        <v>15</v>
      </c>
      <c r="AL1068">
        <v>1</v>
      </c>
      <c r="AM1068">
        <v>70</v>
      </c>
      <c r="AN1068">
        <v>48</v>
      </c>
      <c r="AO1068">
        <v>33</v>
      </c>
      <c r="AP1068">
        <v>15</v>
      </c>
      <c r="AQ1068">
        <v>11</v>
      </c>
      <c r="AR1068">
        <v>3</v>
      </c>
      <c r="AS1068">
        <v>4</v>
      </c>
      <c r="AT1068">
        <v>12</v>
      </c>
      <c r="AU1068">
        <v>2290</v>
      </c>
      <c r="AV1068">
        <v>19</v>
      </c>
      <c r="AW1068">
        <v>1770</v>
      </c>
      <c r="AX1068">
        <v>104745</v>
      </c>
    </row>
    <row r="1069" spans="1:51" x14ac:dyDescent="0.25">
      <c r="A1069" t="s">
        <v>639</v>
      </c>
      <c r="B1069" t="s">
        <v>640</v>
      </c>
      <c r="C1069" t="s">
        <v>125</v>
      </c>
      <c r="D1069">
        <v>24</v>
      </c>
      <c r="E1069" t="s">
        <v>99</v>
      </c>
      <c r="F1069">
        <v>20200106</v>
      </c>
      <c r="G1069">
        <v>242</v>
      </c>
      <c r="H1069">
        <v>134770</v>
      </c>
      <c r="K1069" t="s">
        <v>204</v>
      </c>
      <c r="L1069" t="s">
        <v>101</v>
      </c>
      <c r="N1069" t="s">
        <v>205</v>
      </c>
      <c r="O1069" s="1">
        <v>210403832991</v>
      </c>
      <c r="P1069">
        <v>104926</v>
      </c>
      <c r="S1069" t="s">
        <v>670</v>
      </c>
      <c r="T1069" t="s">
        <v>101</v>
      </c>
      <c r="U1069">
        <v>178</v>
      </c>
      <c r="V1069" t="s">
        <v>121</v>
      </c>
      <c r="W1069" s="1">
        <v>326214921287</v>
      </c>
      <c r="X1069" t="s">
        <v>192</v>
      </c>
      <c r="Y1069">
        <v>3</v>
      </c>
      <c r="Z1069" t="s">
        <v>656</v>
      </c>
      <c r="AA1069">
        <v>66</v>
      </c>
      <c r="AB1069">
        <v>2</v>
      </c>
      <c r="AC1069">
        <v>1</v>
      </c>
      <c r="AD1069">
        <v>46</v>
      </c>
      <c r="AE1069">
        <v>35</v>
      </c>
      <c r="AF1069">
        <v>28</v>
      </c>
      <c r="AG1069">
        <v>6</v>
      </c>
      <c r="AH1069">
        <v>8</v>
      </c>
      <c r="AI1069">
        <v>0</v>
      </c>
      <c r="AJ1069">
        <v>0</v>
      </c>
      <c r="AK1069">
        <v>1</v>
      </c>
      <c r="AL1069">
        <v>3</v>
      </c>
      <c r="AM1069">
        <v>47</v>
      </c>
      <c r="AN1069">
        <v>22</v>
      </c>
      <c r="AO1069">
        <v>13</v>
      </c>
      <c r="AP1069">
        <v>10</v>
      </c>
      <c r="AQ1069">
        <v>8</v>
      </c>
      <c r="AR1069">
        <v>5</v>
      </c>
      <c r="AS1069">
        <v>9</v>
      </c>
      <c r="AT1069">
        <v>53</v>
      </c>
      <c r="AU1069">
        <v>949</v>
      </c>
      <c r="AV1069">
        <v>12</v>
      </c>
      <c r="AW1069">
        <v>2290</v>
      </c>
      <c r="AX1069">
        <v>126610</v>
      </c>
    </row>
    <row r="1070" spans="1:51" x14ac:dyDescent="0.25">
      <c r="A1070" t="s">
        <v>639</v>
      </c>
      <c r="B1070" t="s">
        <v>640</v>
      </c>
      <c r="C1070" t="s">
        <v>125</v>
      </c>
      <c r="D1070">
        <v>24</v>
      </c>
      <c r="E1070" t="s">
        <v>99</v>
      </c>
      <c r="F1070">
        <v>20200106</v>
      </c>
      <c r="G1070">
        <v>238</v>
      </c>
      <c r="H1070">
        <v>106432</v>
      </c>
      <c r="K1070" t="s">
        <v>678</v>
      </c>
      <c r="L1070" t="s">
        <v>101</v>
      </c>
      <c r="N1070" t="s">
        <v>504</v>
      </c>
      <c r="O1070" s="1">
        <v>231430527036</v>
      </c>
      <c r="P1070">
        <v>106233</v>
      </c>
      <c r="S1070" t="s">
        <v>679</v>
      </c>
      <c r="T1070" t="s">
        <v>101</v>
      </c>
      <c r="U1070">
        <v>185</v>
      </c>
      <c r="V1070" t="s">
        <v>274</v>
      </c>
      <c r="W1070" s="1">
        <v>26340862423</v>
      </c>
      <c r="X1070" t="s">
        <v>680</v>
      </c>
      <c r="Y1070">
        <v>3</v>
      </c>
      <c r="Z1070" t="s">
        <v>656</v>
      </c>
      <c r="AA1070">
        <v>162</v>
      </c>
      <c r="AB1070">
        <v>5</v>
      </c>
      <c r="AC1070">
        <v>2</v>
      </c>
      <c r="AD1070">
        <v>107</v>
      </c>
      <c r="AE1070">
        <v>62</v>
      </c>
      <c r="AF1070">
        <v>45</v>
      </c>
      <c r="AG1070">
        <v>20</v>
      </c>
      <c r="AH1070">
        <v>15</v>
      </c>
      <c r="AI1070">
        <v>8</v>
      </c>
      <c r="AJ1070">
        <v>12</v>
      </c>
      <c r="AK1070">
        <v>13</v>
      </c>
      <c r="AL1070">
        <v>8</v>
      </c>
      <c r="AM1070">
        <v>92</v>
      </c>
      <c r="AN1070">
        <v>55</v>
      </c>
      <c r="AO1070">
        <v>44</v>
      </c>
      <c r="AP1070">
        <v>13</v>
      </c>
      <c r="AQ1070">
        <v>14</v>
      </c>
      <c r="AR1070">
        <v>6</v>
      </c>
      <c r="AS1070">
        <v>9</v>
      </c>
      <c r="AT1070">
        <v>28</v>
      </c>
      <c r="AU1070">
        <v>1415</v>
      </c>
      <c r="AV1070">
        <v>4</v>
      </c>
      <c r="AW1070">
        <v>5825</v>
      </c>
      <c r="AX1070">
        <v>106043</v>
      </c>
    </row>
    <row r="1071" spans="1:51" x14ac:dyDescent="0.25">
      <c r="A1071" t="s">
        <v>639</v>
      </c>
      <c r="B1071" t="s">
        <v>640</v>
      </c>
      <c r="C1071" t="s">
        <v>125</v>
      </c>
      <c r="D1071">
        <v>24</v>
      </c>
      <c r="E1071" t="s">
        <v>99</v>
      </c>
      <c r="F1071">
        <v>20200106</v>
      </c>
      <c r="G1071">
        <v>236</v>
      </c>
      <c r="H1071">
        <v>106233</v>
      </c>
      <c r="K1071" t="s">
        <v>679</v>
      </c>
      <c r="L1071" t="s">
        <v>101</v>
      </c>
      <c r="M1071">
        <v>185</v>
      </c>
      <c r="N1071" t="s">
        <v>274</v>
      </c>
      <c r="O1071" s="1">
        <v>26340862423</v>
      </c>
      <c r="P1071">
        <v>106043</v>
      </c>
      <c r="S1071" t="s">
        <v>149</v>
      </c>
      <c r="T1071" t="s">
        <v>101</v>
      </c>
      <c r="U1071">
        <v>170</v>
      </c>
      <c r="V1071" t="s">
        <v>150</v>
      </c>
      <c r="W1071" s="1">
        <v>273894592745</v>
      </c>
      <c r="X1071" t="s">
        <v>287</v>
      </c>
      <c r="Y1071">
        <v>3</v>
      </c>
      <c r="Z1071" t="s">
        <v>656</v>
      </c>
      <c r="AA1071">
        <v>113</v>
      </c>
      <c r="AB1071">
        <v>5</v>
      </c>
      <c r="AC1071">
        <v>0</v>
      </c>
      <c r="AD1071">
        <v>68</v>
      </c>
      <c r="AE1071">
        <v>44</v>
      </c>
      <c r="AF1071">
        <v>33</v>
      </c>
      <c r="AG1071">
        <v>11</v>
      </c>
      <c r="AH1071">
        <v>10</v>
      </c>
      <c r="AI1071">
        <v>2</v>
      </c>
      <c r="AJ1071">
        <v>4</v>
      </c>
      <c r="AK1071">
        <v>0</v>
      </c>
      <c r="AL1071">
        <v>3</v>
      </c>
      <c r="AM1071">
        <v>75</v>
      </c>
      <c r="AN1071">
        <v>50</v>
      </c>
      <c r="AO1071">
        <v>29</v>
      </c>
      <c r="AP1071">
        <v>13</v>
      </c>
      <c r="AQ1071">
        <v>11</v>
      </c>
      <c r="AR1071">
        <v>5</v>
      </c>
      <c r="AS1071">
        <v>9</v>
      </c>
      <c r="AT1071">
        <v>4</v>
      </c>
      <c r="AU1071">
        <v>5825</v>
      </c>
      <c r="AV1071">
        <v>13</v>
      </c>
      <c r="AW1071">
        <v>2125</v>
      </c>
      <c r="AX1071">
        <v>103819</v>
      </c>
    </row>
    <row r="1072" spans="1:51" x14ac:dyDescent="0.25">
      <c r="A1072" t="s">
        <v>639</v>
      </c>
      <c r="B1072" t="s">
        <v>640</v>
      </c>
      <c r="C1072" t="s">
        <v>125</v>
      </c>
      <c r="D1072">
        <v>24</v>
      </c>
      <c r="E1072" t="s">
        <v>99</v>
      </c>
      <c r="F1072">
        <v>20200106</v>
      </c>
      <c r="G1072">
        <v>234</v>
      </c>
      <c r="H1072">
        <v>128034</v>
      </c>
      <c r="K1072" t="s">
        <v>413</v>
      </c>
      <c r="L1072" t="s">
        <v>101</v>
      </c>
      <c r="N1072" t="s">
        <v>229</v>
      </c>
      <c r="O1072" s="1">
        <v>228993839836</v>
      </c>
      <c r="P1072">
        <v>106233</v>
      </c>
      <c r="S1072" t="s">
        <v>679</v>
      </c>
      <c r="T1072" t="s">
        <v>101</v>
      </c>
      <c r="U1072">
        <v>185</v>
      </c>
      <c r="V1072" t="s">
        <v>274</v>
      </c>
      <c r="W1072" s="1">
        <v>26340862423</v>
      </c>
      <c r="X1072" t="s">
        <v>681</v>
      </c>
      <c r="Y1072">
        <v>3</v>
      </c>
      <c r="Z1072" t="s">
        <v>656</v>
      </c>
      <c r="AA1072">
        <v>155</v>
      </c>
      <c r="AB1072">
        <v>10</v>
      </c>
      <c r="AC1072">
        <v>2</v>
      </c>
      <c r="AD1072">
        <v>122</v>
      </c>
      <c r="AE1072">
        <v>74</v>
      </c>
      <c r="AF1072">
        <v>55</v>
      </c>
      <c r="AG1072">
        <v>22</v>
      </c>
      <c r="AH1072">
        <v>16</v>
      </c>
      <c r="AI1072">
        <v>8</v>
      </c>
      <c r="AJ1072">
        <v>10</v>
      </c>
      <c r="AK1072">
        <v>5</v>
      </c>
      <c r="AL1072">
        <v>5</v>
      </c>
      <c r="AM1072">
        <v>94</v>
      </c>
      <c r="AN1072">
        <v>53</v>
      </c>
      <c r="AO1072">
        <v>43</v>
      </c>
      <c r="AP1072">
        <v>20</v>
      </c>
      <c r="AQ1072">
        <v>15</v>
      </c>
      <c r="AR1072">
        <v>5</v>
      </c>
      <c r="AS1072">
        <v>6</v>
      </c>
      <c r="AT1072">
        <v>37</v>
      </c>
      <c r="AU1072">
        <v>1198</v>
      </c>
      <c r="AV1072">
        <v>4</v>
      </c>
      <c r="AW1072">
        <v>5825</v>
      </c>
      <c r="AX1072">
        <v>104925</v>
      </c>
    </row>
    <row r="1073" spans="1:51" x14ac:dyDescent="0.25">
      <c r="A1073" t="s">
        <v>639</v>
      </c>
      <c r="B1073" t="s">
        <v>640</v>
      </c>
      <c r="C1073" t="s">
        <v>125</v>
      </c>
      <c r="D1073">
        <v>24</v>
      </c>
      <c r="E1073" t="s">
        <v>99</v>
      </c>
      <c r="F1073">
        <v>20200106</v>
      </c>
      <c r="G1073">
        <v>232</v>
      </c>
      <c r="H1073">
        <v>106043</v>
      </c>
      <c r="K1073" t="s">
        <v>149</v>
      </c>
      <c r="L1073" t="s">
        <v>101</v>
      </c>
      <c r="M1073">
        <v>170</v>
      </c>
      <c r="N1073" t="s">
        <v>150</v>
      </c>
      <c r="O1073" s="1">
        <v>273894592745</v>
      </c>
      <c r="P1073">
        <v>106432</v>
      </c>
      <c r="S1073" t="s">
        <v>678</v>
      </c>
      <c r="T1073" t="s">
        <v>101</v>
      </c>
      <c r="V1073" t="s">
        <v>504</v>
      </c>
      <c r="W1073" s="1">
        <v>231430527036</v>
      </c>
      <c r="X1073" t="s">
        <v>192</v>
      </c>
      <c r="Y1073">
        <v>3</v>
      </c>
      <c r="Z1073" t="s">
        <v>656</v>
      </c>
      <c r="AA1073">
        <v>75</v>
      </c>
      <c r="AB1073">
        <v>2</v>
      </c>
      <c r="AC1073">
        <v>0</v>
      </c>
      <c r="AD1073">
        <v>48</v>
      </c>
      <c r="AE1073">
        <v>31</v>
      </c>
      <c r="AF1073">
        <v>24</v>
      </c>
      <c r="AG1073">
        <v>12</v>
      </c>
      <c r="AH1073">
        <v>8</v>
      </c>
      <c r="AI1073">
        <v>2</v>
      </c>
      <c r="AJ1073">
        <v>2</v>
      </c>
      <c r="AK1073">
        <v>1</v>
      </c>
      <c r="AL1073">
        <v>1</v>
      </c>
      <c r="AM1073">
        <v>49</v>
      </c>
      <c r="AN1073">
        <v>30</v>
      </c>
      <c r="AO1073">
        <v>18</v>
      </c>
      <c r="AP1073">
        <v>7</v>
      </c>
      <c r="AQ1073">
        <v>8</v>
      </c>
      <c r="AR1073">
        <v>2</v>
      </c>
      <c r="AS1073">
        <v>6</v>
      </c>
      <c r="AT1073">
        <v>13</v>
      </c>
      <c r="AU1073">
        <v>2125</v>
      </c>
      <c r="AV1073">
        <v>28</v>
      </c>
      <c r="AW1073">
        <v>1415</v>
      </c>
      <c r="AY1073">
        <v>200000</v>
      </c>
    </row>
    <row r="1074" spans="1:51" x14ac:dyDescent="0.25">
      <c r="A1074" t="s">
        <v>639</v>
      </c>
      <c r="B1074" t="s">
        <v>640</v>
      </c>
      <c r="C1074" t="s">
        <v>125</v>
      </c>
      <c r="D1074">
        <v>24</v>
      </c>
      <c r="E1074" t="s">
        <v>99</v>
      </c>
      <c r="F1074">
        <v>20200106</v>
      </c>
      <c r="G1074">
        <v>228</v>
      </c>
      <c r="H1074">
        <v>128034</v>
      </c>
      <c r="K1074" t="s">
        <v>413</v>
      </c>
      <c r="L1074" t="s">
        <v>101</v>
      </c>
      <c r="N1074" t="s">
        <v>229</v>
      </c>
      <c r="O1074" s="1">
        <v>228993839836</v>
      </c>
      <c r="P1074">
        <v>106043</v>
      </c>
      <c r="S1074" t="s">
        <v>149</v>
      </c>
      <c r="T1074" t="s">
        <v>101</v>
      </c>
      <c r="U1074">
        <v>170</v>
      </c>
      <c r="V1074" t="s">
        <v>150</v>
      </c>
      <c r="W1074" s="1">
        <v>273894592745</v>
      </c>
      <c r="X1074" t="s">
        <v>682</v>
      </c>
      <c r="Y1074">
        <v>3</v>
      </c>
      <c r="Z1074" t="s">
        <v>656</v>
      </c>
      <c r="AA1074">
        <v>138</v>
      </c>
      <c r="AB1074">
        <v>18</v>
      </c>
      <c r="AC1074">
        <v>3</v>
      </c>
      <c r="AD1074">
        <v>95</v>
      </c>
      <c r="AE1074">
        <v>66</v>
      </c>
      <c r="AF1074">
        <v>51</v>
      </c>
      <c r="AG1074">
        <v>11</v>
      </c>
      <c r="AH1074">
        <v>14</v>
      </c>
      <c r="AI1074">
        <v>5</v>
      </c>
      <c r="AJ1074">
        <v>6</v>
      </c>
      <c r="AK1074">
        <v>1</v>
      </c>
      <c r="AL1074">
        <v>3</v>
      </c>
      <c r="AM1074">
        <v>90</v>
      </c>
      <c r="AN1074">
        <v>48</v>
      </c>
      <c r="AO1074">
        <v>34</v>
      </c>
      <c r="AP1074">
        <v>21</v>
      </c>
      <c r="AQ1074">
        <v>13</v>
      </c>
      <c r="AR1074">
        <v>2</v>
      </c>
      <c r="AS1074">
        <v>5</v>
      </c>
      <c r="AT1074">
        <v>37</v>
      </c>
      <c r="AU1074">
        <v>1198</v>
      </c>
      <c r="AV1074">
        <v>13</v>
      </c>
      <c r="AW1074">
        <v>2125</v>
      </c>
      <c r="AX1074">
        <v>105676</v>
      </c>
      <c r="AY1074">
        <v>106421</v>
      </c>
    </row>
    <row r="1075" spans="1:51" x14ac:dyDescent="0.25">
      <c r="A1075" t="s">
        <v>639</v>
      </c>
      <c r="B1075" t="s">
        <v>640</v>
      </c>
      <c r="C1075" t="s">
        <v>125</v>
      </c>
      <c r="D1075">
        <v>24</v>
      </c>
      <c r="E1075" t="s">
        <v>99</v>
      </c>
      <c r="F1075">
        <v>20200106</v>
      </c>
      <c r="G1075">
        <v>226</v>
      </c>
      <c r="H1075">
        <v>126774</v>
      </c>
      <c r="K1075" t="s">
        <v>294</v>
      </c>
      <c r="L1075" t="s">
        <v>101</v>
      </c>
      <c r="N1075" t="s">
        <v>295</v>
      </c>
      <c r="O1075" s="1">
        <v>21401779603</v>
      </c>
      <c r="P1075">
        <v>100644</v>
      </c>
      <c r="S1075" t="s">
        <v>683</v>
      </c>
      <c r="T1075" t="s">
        <v>101</v>
      </c>
      <c r="U1075">
        <v>198</v>
      </c>
      <c r="V1075" t="s">
        <v>104</v>
      </c>
      <c r="W1075" s="1">
        <v>2271321013</v>
      </c>
      <c r="X1075" t="s">
        <v>202</v>
      </c>
      <c r="Y1075">
        <v>3</v>
      </c>
      <c r="Z1075" t="s">
        <v>656</v>
      </c>
      <c r="AA1075">
        <v>73</v>
      </c>
      <c r="AB1075">
        <v>2</v>
      </c>
      <c r="AC1075">
        <v>1</v>
      </c>
      <c r="AD1075">
        <v>45</v>
      </c>
      <c r="AE1075">
        <v>29</v>
      </c>
      <c r="AF1075">
        <v>24</v>
      </c>
      <c r="AG1075">
        <v>10</v>
      </c>
      <c r="AH1075">
        <v>9</v>
      </c>
      <c r="AI1075">
        <v>0</v>
      </c>
      <c r="AJ1075">
        <v>1</v>
      </c>
      <c r="AK1075">
        <v>2</v>
      </c>
      <c r="AL1075">
        <v>10</v>
      </c>
      <c r="AM1075">
        <v>55</v>
      </c>
      <c r="AN1075">
        <v>25</v>
      </c>
      <c r="AO1075">
        <v>16</v>
      </c>
      <c r="AP1075">
        <v>11</v>
      </c>
      <c r="AQ1075">
        <v>8</v>
      </c>
      <c r="AR1075">
        <v>3</v>
      </c>
      <c r="AS1075">
        <v>7</v>
      </c>
      <c r="AT1075">
        <v>6</v>
      </c>
      <c r="AU1075">
        <v>5300</v>
      </c>
      <c r="AV1075">
        <v>7</v>
      </c>
      <c r="AW1075">
        <v>3345</v>
      </c>
      <c r="AX1075">
        <v>105138</v>
      </c>
      <c r="AY1075">
        <v>111575</v>
      </c>
    </row>
    <row r="1076" spans="1:51" x14ac:dyDescent="0.25">
      <c r="A1076" t="s">
        <v>639</v>
      </c>
      <c r="B1076" t="s">
        <v>640</v>
      </c>
      <c r="C1076" t="s">
        <v>125</v>
      </c>
      <c r="D1076">
        <v>24</v>
      </c>
      <c r="E1076" t="s">
        <v>99</v>
      </c>
      <c r="F1076">
        <v>20200106</v>
      </c>
      <c r="G1076">
        <v>224</v>
      </c>
      <c r="H1076">
        <v>133430</v>
      </c>
      <c r="K1076" t="s">
        <v>651</v>
      </c>
      <c r="L1076" t="s">
        <v>108</v>
      </c>
      <c r="N1076" t="s">
        <v>164</v>
      </c>
      <c r="O1076" s="1">
        <v>207282683094</v>
      </c>
      <c r="P1076">
        <v>100644</v>
      </c>
      <c r="S1076" t="s">
        <v>683</v>
      </c>
      <c r="T1076" t="s">
        <v>101</v>
      </c>
      <c r="U1076">
        <v>198</v>
      </c>
      <c r="V1076" t="s">
        <v>104</v>
      </c>
      <c r="W1076" s="1">
        <v>2271321013</v>
      </c>
      <c r="X1076" t="s">
        <v>192</v>
      </c>
      <c r="Y1076">
        <v>3</v>
      </c>
      <c r="Z1076" t="s">
        <v>656</v>
      </c>
      <c r="AA1076">
        <v>70</v>
      </c>
      <c r="AB1076">
        <v>12</v>
      </c>
      <c r="AC1076">
        <v>5</v>
      </c>
      <c r="AD1076">
        <v>52</v>
      </c>
      <c r="AE1076">
        <v>33</v>
      </c>
      <c r="AF1076">
        <v>30</v>
      </c>
      <c r="AG1076">
        <v>8</v>
      </c>
      <c r="AH1076">
        <v>8</v>
      </c>
      <c r="AI1076">
        <v>2</v>
      </c>
      <c r="AJ1076">
        <v>2</v>
      </c>
      <c r="AK1076">
        <v>2</v>
      </c>
      <c r="AL1076">
        <v>7</v>
      </c>
      <c r="AM1076">
        <v>52</v>
      </c>
      <c r="AN1076">
        <v>28</v>
      </c>
      <c r="AO1076">
        <v>19</v>
      </c>
      <c r="AP1076">
        <v>7</v>
      </c>
      <c r="AQ1076">
        <v>8</v>
      </c>
      <c r="AR1076">
        <v>1</v>
      </c>
      <c r="AS1076">
        <v>5</v>
      </c>
      <c r="AT1076">
        <v>14</v>
      </c>
      <c r="AU1076">
        <v>2050</v>
      </c>
      <c r="AV1076">
        <v>7</v>
      </c>
      <c r="AW1076">
        <v>3345</v>
      </c>
      <c r="AY1076">
        <v>104926</v>
      </c>
    </row>
    <row r="1077" spans="1:51" x14ac:dyDescent="0.25">
      <c r="A1077" t="s">
        <v>639</v>
      </c>
      <c r="B1077" t="s">
        <v>640</v>
      </c>
      <c r="C1077" t="s">
        <v>125</v>
      </c>
      <c r="D1077">
        <v>24</v>
      </c>
      <c r="E1077" t="s">
        <v>99</v>
      </c>
      <c r="F1077">
        <v>20200106</v>
      </c>
      <c r="G1077">
        <v>223</v>
      </c>
      <c r="H1077">
        <v>105526</v>
      </c>
      <c r="K1077" t="s">
        <v>684</v>
      </c>
      <c r="L1077" t="s">
        <v>101</v>
      </c>
      <c r="N1077" t="s">
        <v>104</v>
      </c>
      <c r="O1077" s="1">
        <v>297002053388</v>
      </c>
      <c r="P1077">
        <v>200000</v>
      </c>
      <c r="S1077" t="s">
        <v>163</v>
      </c>
      <c r="T1077" t="s">
        <v>101</v>
      </c>
      <c r="V1077" t="s">
        <v>164</v>
      </c>
      <c r="W1077" s="1">
        <v>194113620808</v>
      </c>
      <c r="X1077" t="s">
        <v>202</v>
      </c>
      <c r="Y1077">
        <v>3</v>
      </c>
      <c r="Z1077" t="s">
        <v>656</v>
      </c>
      <c r="AA1077">
        <v>74</v>
      </c>
      <c r="AB1077">
        <v>6</v>
      </c>
      <c r="AC1077">
        <v>2</v>
      </c>
      <c r="AD1077">
        <v>48</v>
      </c>
      <c r="AE1077">
        <v>26</v>
      </c>
      <c r="AF1077">
        <v>22</v>
      </c>
      <c r="AG1077">
        <v>16</v>
      </c>
      <c r="AH1077">
        <v>9</v>
      </c>
      <c r="AI1077">
        <v>1</v>
      </c>
      <c r="AJ1077">
        <v>1</v>
      </c>
      <c r="AK1077">
        <v>7</v>
      </c>
      <c r="AL1077">
        <v>2</v>
      </c>
      <c r="AM1077">
        <v>53</v>
      </c>
      <c r="AN1077">
        <v>36</v>
      </c>
      <c r="AO1077">
        <v>23</v>
      </c>
      <c r="AP1077">
        <v>8</v>
      </c>
      <c r="AQ1077">
        <v>8</v>
      </c>
      <c r="AR1077">
        <v>4</v>
      </c>
      <c r="AS1077">
        <v>7</v>
      </c>
      <c r="AT1077">
        <v>35</v>
      </c>
      <c r="AU1077">
        <v>1245</v>
      </c>
      <c r="AV1077">
        <v>21</v>
      </c>
      <c r="AW1077">
        <v>1636</v>
      </c>
      <c r="AX1077">
        <v>104745</v>
      </c>
    </row>
    <row r="1078" spans="1:51" x14ac:dyDescent="0.25">
      <c r="A1078" t="s">
        <v>639</v>
      </c>
      <c r="B1078" t="s">
        <v>640</v>
      </c>
      <c r="C1078" t="s">
        <v>125</v>
      </c>
      <c r="D1078">
        <v>24</v>
      </c>
      <c r="E1078" t="s">
        <v>99</v>
      </c>
      <c r="F1078">
        <v>20200106</v>
      </c>
      <c r="G1078">
        <v>222</v>
      </c>
      <c r="H1078">
        <v>200282</v>
      </c>
      <c r="K1078" t="s">
        <v>597</v>
      </c>
      <c r="L1078" t="s">
        <v>101</v>
      </c>
      <c r="N1078" t="s">
        <v>135</v>
      </c>
      <c r="O1078" s="1">
        <v>208843258042</v>
      </c>
      <c r="P1078">
        <v>100644</v>
      </c>
      <c r="S1078" t="s">
        <v>683</v>
      </c>
      <c r="T1078" t="s">
        <v>101</v>
      </c>
      <c r="U1078">
        <v>198</v>
      </c>
      <c r="V1078" t="s">
        <v>104</v>
      </c>
      <c r="W1078" s="1">
        <v>2271321013</v>
      </c>
      <c r="X1078" t="s">
        <v>685</v>
      </c>
      <c r="Y1078">
        <v>3</v>
      </c>
      <c r="Z1078" t="s">
        <v>656</v>
      </c>
      <c r="AA1078">
        <v>164</v>
      </c>
      <c r="AB1078">
        <v>2</v>
      </c>
      <c r="AC1078">
        <v>0</v>
      </c>
      <c r="AD1078">
        <v>101</v>
      </c>
      <c r="AE1078">
        <v>77</v>
      </c>
      <c r="AF1078">
        <v>52</v>
      </c>
      <c r="AG1078">
        <v>14</v>
      </c>
      <c r="AH1078">
        <v>15</v>
      </c>
      <c r="AI1078">
        <v>7</v>
      </c>
      <c r="AJ1078">
        <v>10</v>
      </c>
      <c r="AK1078">
        <v>10</v>
      </c>
      <c r="AL1078">
        <v>14</v>
      </c>
      <c r="AM1078">
        <v>106</v>
      </c>
      <c r="AN1078">
        <v>69</v>
      </c>
      <c r="AO1078">
        <v>52</v>
      </c>
      <c r="AP1078">
        <v>12</v>
      </c>
      <c r="AQ1078">
        <v>15</v>
      </c>
      <c r="AR1078">
        <v>8</v>
      </c>
      <c r="AS1078">
        <v>12</v>
      </c>
      <c r="AT1078">
        <v>18</v>
      </c>
      <c r="AU1078">
        <v>1775</v>
      </c>
      <c r="AV1078">
        <v>7</v>
      </c>
      <c r="AW1078">
        <v>3345</v>
      </c>
      <c r="AX1078">
        <v>126610</v>
      </c>
      <c r="AY1078">
        <v>106043</v>
      </c>
    </row>
    <row r="1079" spans="1:51" x14ac:dyDescent="0.25">
      <c r="A1079" t="s">
        <v>639</v>
      </c>
      <c r="B1079" t="s">
        <v>640</v>
      </c>
      <c r="C1079" t="s">
        <v>125</v>
      </c>
      <c r="D1079">
        <v>24</v>
      </c>
      <c r="E1079" t="s">
        <v>99</v>
      </c>
      <c r="F1079">
        <v>20200106</v>
      </c>
      <c r="G1079">
        <v>220</v>
      </c>
      <c r="H1079">
        <v>133430</v>
      </c>
      <c r="K1079" t="s">
        <v>651</v>
      </c>
      <c r="L1079" t="s">
        <v>108</v>
      </c>
      <c r="N1079" t="s">
        <v>164</v>
      </c>
      <c r="O1079" s="1">
        <v>207282683094</v>
      </c>
      <c r="P1079">
        <v>126774</v>
      </c>
      <c r="S1079" t="s">
        <v>294</v>
      </c>
      <c r="T1079" t="s">
        <v>101</v>
      </c>
      <c r="V1079" t="s">
        <v>295</v>
      </c>
      <c r="W1079" s="1">
        <v>21401779603</v>
      </c>
      <c r="X1079" t="s">
        <v>686</v>
      </c>
      <c r="Y1079">
        <v>3</v>
      </c>
      <c r="Z1079" t="s">
        <v>656</v>
      </c>
      <c r="AA1079">
        <v>123</v>
      </c>
      <c r="AB1079">
        <v>12</v>
      </c>
      <c r="AC1079">
        <v>4</v>
      </c>
      <c r="AD1079">
        <v>92</v>
      </c>
      <c r="AE1079">
        <v>61</v>
      </c>
      <c r="AF1079">
        <v>48</v>
      </c>
      <c r="AG1079">
        <v>17</v>
      </c>
      <c r="AH1079">
        <v>12</v>
      </c>
      <c r="AI1079">
        <v>4</v>
      </c>
      <c r="AJ1079">
        <v>4</v>
      </c>
      <c r="AK1079">
        <v>3</v>
      </c>
      <c r="AL1079">
        <v>3</v>
      </c>
      <c r="AM1079">
        <v>75</v>
      </c>
      <c r="AN1079">
        <v>47</v>
      </c>
      <c r="AO1079">
        <v>40</v>
      </c>
      <c r="AP1079">
        <v>17</v>
      </c>
      <c r="AQ1079">
        <v>12</v>
      </c>
      <c r="AR1079">
        <v>1</v>
      </c>
      <c r="AS1079">
        <v>1</v>
      </c>
      <c r="AT1079">
        <v>14</v>
      </c>
      <c r="AU1079">
        <v>2050</v>
      </c>
      <c r="AV1079">
        <v>6</v>
      </c>
      <c r="AW1079">
        <v>5300</v>
      </c>
      <c r="AX1079">
        <v>103819</v>
      </c>
    </row>
    <row r="1080" spans="1:51" x14ac:dyDescent="0.25">
      <c r="A1080" t="s">
        <v>639</v>
      </c>
      <c r="B1080" t="s">
        <v>640</v>
      </c>
      <c r="C1080" t="s">
        <v>125</v>
      </c>
      <c r="D1080">
        <v>24</v>
      </c>
      <c r="E1080" t="s">
        <v>99</v>
      </c>
      <c r="F1080">
        <v>20200106</v>
      </c>
      <c r="G1080">
        <v>219</v>
      </c>
      <c r="H1080">
        <v>200000</v>
      </c>
      <c r="K1080" t="s">
        <v>163</v>
      </c>
      <c r="L1080" t="s">
        <v>101</v>
      </c>
      <c r="N1080" t="s">
        <v>164</v>
      </c>
      <c r="O1080" s="1">
        <v>194113620808</v>
      </c>
      <c r="P1080">
        <v>133018</v>
      </c>
      <c r="S1080" t="s">
        <v>687</v>
      </c>
      <c r="T1080" t="s">
        <v>101</v>
      </c>
      <c r="V1080" t="s">
        <v>688</v>
      </c>
      <c r="W1080" s="1">
        <v>235838466804</v>
      </c>
      <c r="X1080" t="s">
        <v>689</v>
      </c>
      <c r="Y1080">
        <v>3</v>
      </c>
      <c r="Z1080" t="s">
        <v>656</v>
      </c>
      <c r="AA1080">
        <v>69</v>
      </c>
      <c r="AB1080">
        <v>5</v>
      </c>
      <c r="AC1080">
        <v>4</v>
      </c>
      <c r="AD1080">
        <v>42</v>
      </c>
      <c r="AE1080">
        <v>26</v>
      </c>
      <c r="AF1080">
        <v>22</v>
      </c>
      <c r="AG1080">
        <v>10</v>
      </c>
      <c r="AH1080">
        <v>8</v>
      </c>
      <c r="AI1080">
        <v>0</v>
      </c>
      <c r="AJ1080">
        <v>0</v>
      </c>
      <c r="AK1080">
        <v>0</v>
      </c>
      <c r="AL1080">
        <v>1</v>
      </c>
      <c r="AM1080">
        <v>46</v>
      </c>
      <c r="AN1080">
        <v>18</v>
      </c>
      <c r="AO1080">
        <v>12</v>
      </c>
      <c r="AP1080">
        <v>12</v>
      </c>
      <c r="AQ1080">
        <v>8</v>
      </c>
      <c r="AR1080">
        <v>6</v>
      </c>
      <c r="AS1080">
        <v>10</v>
      </c>
      <c r="AT1080">
        <v>21</v>
      </c>
      <c r="AU1080">
        <v>1636</v>
      </c>
      <c r="AV1080">
        <v>486</v>
      </c>
      <c r="AW1080">
        <v>62</v>
      </c>
      <c r="AX1080">
        <v>104925</v>
      </c>
    </row>
    <row r="1081" spans="1:51" x14ac:dyDescent="0.25">
      <c r="A1081" t="s">
        <v>639</v>
      </c>
      <c r="B1081" t="s">
        <v>640</v>
      </c>
      <c r="C1081" t="s">
        <v>125</v>
      </c>
      <c r="D1081">
        <v>24</v>
      </c>
      <c r="E1081" t="s">
        <v>99</v>
      </c>
      <c r="F1081">
        <v>20200106</v>
      </c>
      <c r="G1081">
        <v>218</v>
      </c>
      <c r="H1081">
        <v>106401</v>
      </c>
      <c r="K1081" t="s">
        <v>650</v>
      </c>
      <c r="L1081" t="s">
        <v>101</v>
      </c>
      <c r="M1081">
        <v>193</v>
      </c>
      <c r="N1081" t="s">
        <v>135</v>
      </c>
      <c r="O1081" s="1">
        <v>246954140999</v>
      </c>
      <c r="P1081">
        <v>126774</v>
      </c>
      <c r="S1081" t="s">
        <v>294</v>
      </c>
      <c r="T1081" t="s">
        <v>101</v>
      </c>
      <c r="V1081" t="s">
        <v>295</v>
      </c>
      <c r="W1081" s="1">
        <v>21401779603</v>
      </c>
      <c r="X1081" t="s">
        <v>690</v>
      </c>
      <c r="Y1081">
        <v>3</v>
      </c>
      <c r="Z1081" t="s">
        <v>656</v>
      </c>
      <c r="AA1081">
        <v>154</v>
      </c>
      <c r="AB1081">
        <v>25</v>
      </c>
      <c r="AC1081">
        <v>3</v>
      </c>
      <c r="AD1081">
        <v>113</v>
      </c>
      <c r="AE1081">
        <v>83</v>
      </c>
      <c r="AF1081">
        <v>67</v>
      </c>
      <c r="AG1081">
        <v>20</v>
      </c>
      <c r="AH1081">
        <v>18</v>
      </c>
      <c r="AI1081">
        <v>2</v>
      </c>
      <c r="AJ1081">
        <v>2</v>
      </c>
      <c r="AK1081">
        <v>18</v>
      </c>
      <c r="AL1081">
        <v>2</v>
      </c>
      <c r="AM1081">
        <v>123</v>
      </c>
      <c r="AN1081">
        <v>85</v>
      </c>
      <c r="AO1081">
        <v>75</v>
      </c>
      <c r="AP1081">
        <v>15</v>
      </c>
      <c r="AQ1081">
        <v>18</v>
      </c>
      <c r="AR1081">
        <v>1</v>
      </c>
      <c r="AS1081">
        <v>1</v>
      </c>
      <c r="AT1081">
        <v>29</v>
      </c>
      <c r="AU1081">
        <v>1375</v>
      </c>
      <c r="AV1081">
        <v>6</v>
      </c>
      <c r="AW1081">
        <v>5300</v>
      </c>
      <c r="AX1081">
        <v>105676</v>
      </c>
    </row>
    <row r="1082" spans="1:51" x14ac:dyDescent="0.25">
      <c r="A1082" t="s">
        <v>639</v>
      </c>
      <c r="B1082" t="s">
        <v>640</v>
      </c>
      <c r="C1082" t="s">
        <v>125</v>
      </c>
      <c r="D1082">
        <v>24</v>
      </c>
      <c r="E1082" t="s">
        <v>99</v>
      </c>
      <c r="F1082">
        <v>20200106</v>
      </c>
      <c r="G1082">
        <v>216</v>
      </c>
      <c r="H1082">
        <v>200282</v>
      </c>
      <c r="K1082" t="s">
        <v>597</v>
      </c>
      <c r="L1082" t="s">
        <v>101</v>
      </c>
      <c r="N1082" t="s">
        <v>135</v>
      </c>
      <c r="O1082" s="1">
        <v>208843258042</v>
      </c>
      <c r="P1082">
        <v>133430</v>
      </c>
      <c r="S1082" t="s">
        <v>651</v>
      </c>
      <c r="T1082" t="s">
        <v>108</v>
      </c>
      <c r="V1082" t="s">
        <v>164</v>
      </c>
      <c r="W1082" s="1">
        <v>207282683094</v>
      </c>
      <c r="X1082" t="s">
        <v>691</v>
      </c>
      <c r="Y1082">
        <v>3</v>
      </c>
      <c r="Z1082" t="s">
        <v>656</v>
      </c>
      <c r="AA1082">
        <v>180</v>
      </c>
      <c r="AB1082">
        <v>4</v>
      </c>
      <c r="AC1082">
        <v>2</v>
      </c>
      <c r="AD1082">
        <v>118</v>
      </c>
      <c r="AE1082">
        <v>76</v>
      </c>
      <c r="AF1082">
        <v>49</v>
      </c>
      <c r="AG1082">
        <v>23</v>
      </c>
      <c r="AH1082">
        <v>15</v>
      </c>
      <c r="AI1082">
        <v>14</v>
      </c>
      <c r="AJ1082">
        <v>16</v>
      </c>
      <c r="AK1082">
        <v>9</v>
      </c>
      <c r="AL1082">
        <v>7</v>
      </c>
      <c r="AM1082">
        <v>110</v>
      </c>
      <c r="AN1082">
        <v>64</v>
      </c>
      <c r="AO1082">
        <v>41</v>
      </c>
      <c r="AP1082">
        <v>24</v>
      </c>
      <c r="AQ1082">
        <v>15</v>
      </c>
      <c r="AR1082">
        <v>9</v>
      </c>
      <c r="AS1082">
        <v>14</v>
      </c>
      <c r="AT1082">
        <v>18</v>
      </c>
      <c r="AU1082">
        <v>1775</v>
      </c>
      <c r="AV1082">
        <v>14</v>
      </c>
      <c r="AW1082">
        <v>2050</v>
      </c>
      <c r="AX1082">
        <v>105138</v>
      </c>
    </row>
    <row r="1083" spans="1:51" x14ac:dyDescent="0.25">
      <c r="A1083" t="s">
        <v>639</v>
      </c>
      <c r="B1083" t="s">
        <v>640</v>
      </c>
      <c r="C1083" t="s">
        <v>125</v>
      </c>
      <c r="D1083">
        <v>24</v>
      </c>
      <c r="E1083" t="s">
        <v>99</v>
      </c>
      <c r="F1083">
        <v>20200106</v>
      </c>
      <c r="G1083">
        <v>215</v>
      </c>
      <c r="H1083">
        <v>105357</v>
      </c>
      <c r="K1083" t="s">
        <v>692</v>
      </c>
      <c r="L1083" t="s">
        <v>101</v>
      </c>
      <c r="M1083">
        <v>183</v>
      </c>
      <c r="N1083" t="s">
        <v>135</v>
      </c>
      <c r="O1083" s="1">
        <v>305626283368</v>
      </c>
      <c r="P1083">
        <v>200000</v>
      </c>
      <c r="S1083" t="s">
        <v>163</v>
      </c>
      <c r="T1083" t="s">
        <v>101</v>
      </c>
      <c r="V1083" t="s">
        <v>164</v>
      </c>
      <c r="W1083" s="1">
        <v>194113620808</v>
      </c>
      <c r="X1083" t="s">
        <v>331</v>
      </c>
      <c r="Y1083">
        <v>3</v>
      </c>
      <c r="Z1083" t="s">
        <v>656</v>
      </c>
      <c r="AA1083">
        <v>101</v>
      </c>
      <c r="AB1083">
        <v>1</v>
      </c>
      <c r="AC1083">
        <v>1</v>
      </c>
      <c r="AD1083">
        <v>68</v>
      </c>
      <c r="AE1083">
        <v>41</v>
      </c>
      <c r="AF1083">
        <v>25</v>
      </c>
      <c r="AG1083">
        <v>18</v>
      </c>
      <c r="AH1083">
        <v>9</v>
      </c>
      <c r="AI1083">
        <v>8</v>
      </c>
      <c r="AJ1083">
        <v>9</v>
      </c>
      <c r="AK1083">
        <v>5</v>
      </c>
      <c r="AL1083">
        <v>1</v>
      </c>
      <c r="AM1083">
        <v>55</v>
      </c>
      <c r="AN1083">
        <v>33</v>
      </c>
      <c r="AO1083">
        <v>21</v>
      </c>
      <c r="AP1083">
        <v>8</v>
      </c>
      <c r="AQ1083">
        <v>9</v>
      </c>
      <c r="AR1083">
        <v>3</v>
      </c>
      <c r="AS1083">
        <v>7</v>
      </c>
      <c r="AT1083">
        <v>48</v>
      </c>
      <c r="AU1083">
        <v>1026</v>
      </c>
      <c r="AV1083">
        <v>21</v>
      </c>
      <c r="AW1083">
        <v>1636</v>
      </c>
      <c r="AX1083">
        <v>104745</v>
      </c>
    </row>
    <row r="1084" spans="1:51" x14ac:dyDescent="0.25">
      <c r="A1084" t="s">
        <v>693</v>
      </c>
      <c r="B1084" t="s">
        <v>312</v>
      </c>
      <c r="C1084" t="s">
        <v>125</v>
      </c>
      <c r="D1084">
        <v>32</v>
      </c>
      <c r="E1084" t="s">
        <v>99</v>
      </c>
      <c r="F1084">
        <v>20200106</v>
      </c>
      <c r="G1084">
        <v>300</v>
      </c>
      <c r="H1084">
        <v>126094</v>
      </c>
      <c r="I1084">
        <v>2</v>
      </c>
      <c r="K1084" t="s">
        <v>100</v>
      </c>
      <c r="L1084" t="s">
        <v>101</v>
      </c>
      <c r="N1084" t="s">
        <v>102</v>
      </c>
      <c r="O1084" s="1">
        <v>22212183436</v>
      </c>
      <c r="P1084">
        <v>144895</v>
      </c>
      <c r="R1084" t="s">
        <v>354</v>
      </c>
      <c r="S1084" t="s">
        <v>261</v>
      </c>
      <c r="T1084" t="s">
        <v>108</v>
      </c>
      <c r="V1084" t="s">
        <v>138</v>
      </c>
      <c r="W1084" s="1">
        <v>207173169062</v>
      </c>
      <c r="X1084" t="s">
        <v>627</v>
      </c>
      <c r="Y1084">
        <v>3</v>
      </c>
      <c r="Z1084" t="s">
        <v>196</v>
      </c>
      <c r="AA1084">
        <v>86</v>
      </c>
      <c r="AB1084">
        <v>3</v>
      </c>
      <c r="AC1084">
        <v>0</v>
      </c>
      <c r="AD1084">
        <v>58</v>
      </c>
      <c r="AE1084">
        <v>44</v>
      </c>
      <c r="AF1084">
        <v>34</v>
      </c>
      <c r="AG1084">
        <v>6</v>
      </c>
      <c r="AH1084">
        <v>10</v>
      </c>
      <c r="AI1084">
        <v>1</v>
      </c>
      <c r="AJ1084">
        <v>2</v>
      </c>
      <c r="AK1084">
        <v>0</v>
      </c>
      <c r="AL1084">
        <v>3</v>
      </c>
      <c r="AM1084">
        <v>62</v>
      </c>
      <c r="AN1084">
        <v>48</v>
      </c>
      <c r="AO1084">
        <v>26</v>
      </c>
      <c r="AP1084">
        <v>7</v>
      </c>
      <c r="AQ1084">
        <v>10</v>
      </c>
      <c r="AR1084">
        <v>3</v>
      </c>
      <c r="AS1084">
        <v>6</v>
      </c>
      <c r="AT1084">
        <v>23</v>
      </c>
      <c r="AU1084">
        <v>1584</v>
      </c>
      <c r="AV1084">
        <v>81</v>
      </c>
      <c r="AW1084">
        <v>638</v>
      </c>
      <c r="AX1084">
        <v>103819</v>
      </c>
      <c r="AY1084">
        <v>126610</v>
      </c>
    </row>
    <row r="1085" spans="1:51" x14ac:dyDescent="0.25">
      <c r="A1085" t="s">
        <v>693</v>
      </c>
      <c r="B1085" t="s">
        <v>312</v>
      </c>
      <c r="C1085" t="s">
        <v>125</v>
      </c>
      <c r="D1085">
        <v>32</v>
      </c>
      <c r="E1085" t="s">
        <v>99</v>
      </c>
      <c r="F1085">
        <v>20200106</v>
      </c>
      <c r="G1085">
        <v>299</v>
      </c>
      <c r="H1085">
        <v>144895</v>
      </c>
      <c r="J1085" t="s">
        <v>354</v>
      </c>
      <c r="K1085" t="s">
        <v>261</v>
      </c>
      <c r="L1085" t="s">
        <v>108</v>
      </c>
      <c r="N1085" t="s">
        <v>138</v>
      </c>
      <c r="O1085" s="1">
        <v>207173169062</v>
      </c>
      <c r="P1085">
        <v>104527</v>
      </c>
      <c r="Q1085">
        <v>1</v>
      </c>
      <c r="S1085" t="s">
        <v>694</v>
      </c>
      <c r="T1085" t="s">
        <v>101</v>
      </c>
      <c r="U1085">
        <v>183</v>
      </c>
      <c r="V1085" t="s">
        <v>118</v>
      </c>
      <c r="W1085" s="1">
        <v>347761806982</v>
      </c>
      <c r="X1085" t="s">
        <v>695</v>
      </c>
      <c r="Y1085">
        <v>3</v>
      </c>
      <c r="Z1085" t="s">
        <v>193</v>
      </c>
      <c r="AA1085">
        <v>120</v>
      </c>
      <c r="AB1085">
        <v>0</v>
      </c>
      <c r="AC1085">
        <v>0</v>
      </c>
      <c r="AD1085">
        <v>74</v>
      </c>
      <c r="AE1085">
        <v>56</v>
      </c>
      <c r="AF1085">
        <v>45</v>
      </c>
      <c r="AG1085">
        <v>12</v>
      </c>
      <c r="AH1085">
        <v>15</v>
      </c>
      <c r="AI1085">
        <v>0</v>
      </c>
      <c r="AJ1085">
        <v>1</v>
      </c>
      <c r="AK1085">
        <v>12</v>
      </c>
      <c r="AL1085">
        <v>4</v>
      </c>
      <c r="AM1085">
        <v>93</v>
      </c>
      <c r="AN1085">
        <v>61</v>
      </c>
      <c r="AO1085">
        <v>45</v>
      </c>
      <c r="AP1085">
        <v>17</v>
      </c>
      <c r="AQ1085">
        <v>15</v>
      </c>
      <c r="AR1085">
        <v>9</v>
      </c>
      <c r="AS1085">
        <v>11</v>
      </c>
      <c r="AT1085">
        <v>81</v>
      </c>
      <c r="AU1085">
        <v>638</v>
      </c>
      <c r="AV1085">
        <v>15</v>
      </c>
      <c r="AW1085">
        <v>1955</v>
      </c>
      <c r="AX1085">
        <v>104925</v>
      </c>
      <c r="AY1085">
        <v>105676</v>
      </c>
    </row>
    <row r="1086" spans="1:51" x14ac:dyDescent="0.25">
      <c r="A1086" t="s">
        <v>693</v>
      </c>
      <c r="B1086" t="s">
        <v>312</v>
      </c>
      <c r="C1086" t="s">
        <v>125</v>
      </c>
      <c r="D1086">
        <v>32</v>
      </c>
      <c r="E1086" t="s">
        <v>99</v>
      </c>
      <c r="F1086">
        <v>20200106</v>
      </c>
      <c r="G1086">
        <v>298</v>
      </c>
      <c r="H1086">
        <v>126094</v>
      </c>
      <c r="I1086">
        <v>2</v>
      </c>
      <c r="K1086" t="s">
        <v>100</v>
      </c>
      <c r="L1086" t="s">
        <v>101</v>
      </c>
      <c r="N1086" t="s">
        <v>102</v>
      </c>
      <c r="O1086" s="1">
        <v>22212183436</v>
      </c>
      <c r="P1086">
        <v>200175</v>
      </c>
      <c r="S1086" t="s">
        <v>528</v>
      </c>
      <c r="T1086" t="s">
        <v>101</v>
      </c>
      <c r="V1086" t="s">
        <v>301</v>
      </c>
      <c r="W1086" s="1">
        <v>203504449008</v>
      </c>
      <c r="X1086" t="s">
        <v>336</v>
      </c>
      <c r="Y1086">
        <v>3</v>
      </c>
      <c r="Z1086" t="s">
        <v>193</v>
      </c>
      <c r="AA1086">
        <v>53</v>
      </c>
      <c r="AB1086">
        <v>10</v>
      </c>
      <c r="AC1086">
        <v>1</v>
      </c>
      <c r="AD1086">
        <v>43</v>
      </c>
      <c r="AE1086">
        <v>26</v>
      </c>
      <c r="AF1086">
        <v>24</v>
      </c>
      <c r="AG1086">
        <v>10</v>
      </c>
      <c r="AH1086">
        <v>8</v>
      </c>
      <c r="AI1086">
        <v>0</v>
      </c>
      <c r="AJ1086">
        <v>0</v>
      </c>
      <c r="AK1086">
        <v>0</v>
      </c>
      <c r="AL1086">
        <v>1</v>
      </c>
      <c r="AM1086">
        <v>50</v>
      </c>
      <c r="AN1086">
        <v>30</v>
      </c>
      <c r="AO1086">
        <v>14</v>
      </c>
      <c r="AP1086">
        <v>10</v>
      </c>
      <c r="AQ1086">
        <v>8</v>
      </c>
      <c r="AR1086">
        <v>2</v>
      </c>
      <c r="AS1086">
        <v>6</v>
      </c>
      <c r="AT1086">
        <v>23</v>
      </c>
      <c r="AU1086">
        <v>1584</v>
      </c>
      <c r="AV1086">
        <v>62</v>
      </c>
      <c r="AW1086">
        <v>881</v>
      </c>
      <c r="AX1086">
        <v>105138</v>
      </c>
    </row>
    <row r="1087" spans="1:51" x14ac:dyDescent="0.25">
      <c r="A1087" t="s">
        <v>693</v>
      </c>
      <c r="B1087" t="s">
        <v>312</v>
      </c>
      <c r="C1087" t="s">
        <v>125</v>
      </c>
      <c r="D1087">
        <v>32</v>
      </c>
      <c r="E1087" t="s">
        <v>99</v>
      </c>
      <c r="F1087">
        <v>20200106</v>
      </c>
      <c r="G1087">
        <v>297</v>
      </c>
      <c r="H1087">
        <v>104527</v>
      </c>
      <c r="I1087">
        <v>1</v>
      </c>
      <c r="K1087" t="s">
        <v>694</v>
      </c>
      <c r="L1087" t="s">
        <v>101</v>
      </c>
      <c r="M1087">
        <v>183</v>
      </c>
      <c r="N1087" t="s">
        <v>118</v>
      </c>
      <c r="O1087" s="1">
        <v>347761806982</v>
      </c>
      <c r="P1087">
        <v>105379</v>
      </c>
      <c r="S1087" t="s">
        <v>696</v>
      </c>
      <c r="T1087" t="s">
        <v>101</v>
      </c>
      <c r="U1087">
        <v>181</v>
      </c>
      <c r="V1087" t="s">
        <v>542</v>
      </c>
      <c r="W1087" s="1">
        <v>3046954141</v>
      </c>
      <c r="X1087" t="s">
        <v>315</v>
      </c>
      <c r="Y1087">
        <v>3</v>
      </c>
      <c r="Z1087" t="s">
        <v>189</v>
      </c>
      <c r="AA1087">
        <v>83</v>
      </c>
      <c r="AB1087">
        <v>5</v>
      </c>
      <c r="AC1087">
        <v>0</v>
      </c>
      <c r="AD1087">
        <v>58</v>
      </c>
      <c r="AE1087">
        <v>29</v>
      </c>
      <c r="AF1087">
        <v>27</v>
      </c>
      <c r="AG1087">
        <v>16</v>
      </c>
      <c r="AH1087">
        <v>10</v>
      </c>
      <c r="AI1087">
        <v>2</v>
      </c>
      <c r="AJ1087">
        <v>2</v>
      </c>
      <c r="AK1087">
        <v>7</v>
      </c>
      <c r="AL1087">
        <v>1</v>
      </c>
      <c r="AM1087">
        <v>49</v>
      </c>
      <c r="AN1087">
        <v>25</v>
      </c>
      <c r="AO1087">
        <v>22</v>
      </c>
      <c r="AP1087">
        <v>10</v>
      </c>
      <c r="AQ1087">
        <v>9</v>
      </c>
      <c r="AR1087">
        <v>2</v>
      </c>
      <c r="AS1087">
        <v>4</v>
      </c>
      <c r="AT1087">
        <v>15</v>
      </c>
      <c r="AU1087">
        <v>1955</v>
      </c>
      <c r="AV1087">
        <v>58</v>
      </c>
      <c r="AW1087">
        <v>905</v>
      </c>
      <c r="AX1087">
        <v>104745</v>
      </c>
    </row>
    <row r="1088" spans="1:51" x14ac:dyDescent="0.25">
      <c r="A1088" t="s">
        <v>693</v>
      </c>
      <c r="B1088" t="s">
        <v>312</v>
      </c>
      <c r="C1088" t="s">
        <v>125</v>
      </c>
      <c r="D1088">
        <v>32</v>
      </c>
      <c r="E1088" t="s">
        <v>99</v>
      </c>
      <c r="F1088">
        <v>20200106</v>
      </c>
      <c r="G1088">
        <v>294</v>
      </c>
      <c r="H1088">
        <v>126094</v>
      </c>
      <c r="I1088">
        <v>2</v>
      </c>
      <c r="K1088" t="s">
        <v>100</v>
      </c>
      <c r="L1088" t="s">
        <v>101</v>
      </c>
      <c r="N1088" t="s">
        <v>102</v>
      </c>
      <c r="O1088" s="1">
        <v>22212183436</v>
      </c>
      <c r="P1088">
        <v>105732</v>
      </c>
      <c r="S1088" t="s">
        <v>697</v>
      </c>
      <c r="T1088" t="s">
        <v>101</v>
      </c>
      <c r="U1088">
        <v>188</v>
      </c>
      <c r="V1088" t="s">
        <v>138</v>
      </c>
      <c r="W1088" s="1">
        <v>288049281314</v>
      </c>
      <c r="X1088" t="s">
        <v>119</v>
      </c>
      <c r="Y1088">
        <v>3</v>
      </c>
      <c r="Z1088" t="s">
        <v>189</v>
      </c>
      <c r="AA1088">
        <v>101</v>
      </c>
      <c r="AB1088">
        <v>4</v>
      </c>
      <c r="AC1088">
        <v>1</v>
      </c>
      <c r="AD1088">
        <v>72</v>
      </c>
      <c r="AE1088">
        <v>40</v>
      </c>
      <c r="AF1088">
        <v>29</v>
      </c>
      <c r="AG1088">
        <v>15</v>
      </c>
      <c r="AH1088">
        <v>9</v>
      </c>
      <c r="AI1088">
        <v>5</v>
      </c>
      <c r="AJ1088">
        <v>6</v>
      </c>
      <c r="AK1088">
        <v>10</v>
      </c>
      <c r="AL1088">
        <v>3</v>
      </c>
      <c r="AM1088">
        <v>74</v>
      </c>
      <c r="AN1088">
        <v>40</v>
      </c>
      <c r="AO1088">
        <v>28</v>
      </c>
      <c r="AP1088">
        <v>10</v>
      </c>
      <c r="AQ1088">
        <v>10</v>
      </c>
      <c r="AR1088">
        <v>4</v>
      </c>
      <c r="AS1088">
        <v>8</v>
      </c>
      <c r="AT1088">
        <v>23</v>
      </c>
      <c r="AU1088">
        <v>1584</v>
      </c>
      <c r="AV1088">
        <v>65</v>
      </c>
      <c r="AW1088">
        <v>840</v>
      </c>
      <c r="AX1088">
        <v>103819</v>
      </c>
    </row>
    <row r="1089" spans="1:51" x14ac:dyDescent="0.25">
      <c r="A1089" t="s">
        <v>693</v>
      </c>
      <c r="B1089" t="s">
        <v>312</v>
      </c>
      <c r="C1089" t="s">
        <v>125</v>
      </c>
      <c r="D1089">
        <v>32</v>
      </c>
      <c r="E1089" t="s">
        <v>99</v>
      </c>
      <c r="F1089">
        <v>20200106</v>
      </c>
      <c r="G1089">
        <v>293</v>
      </c>
      <c r="H1089">
        <v>104527</v>
      </c>
      <c r="I1089">
        <v>1</v>
      </c>
      <c r="K1089" t="s">
        <v>694</v>
      </c>
      <c r="L1089" t="s">
        <v>101</v>
      </c>
      <c r="M1089">
        <v>183</v>
      </c>
      <c r="N1089" t="s">
        <v>118</v>
      </c>
      <c r="O1089" s="1">
        <v>347761806982</v>
      </c>
      <c r="P1089">
        <v>104871</v>
      </c>
      <c r="S1089" t="s">
        <v>698</v>
      </c>
      <c r="T1089" t="s">
        <v>101</v>
      </c>
      <c r="U1089">
        <v>188</v>
      </c>
      <c r="V1089" t="s">
        <v>138</v>
      </c>
      <c r="W1089" s="1">
        <v>328980150582</v>
      </c>
      <c r="X1089" t="s">
        <v>315</v>
      </c>
      <c r="Y1089">
        <v>3</v>
      </c>
      <c r="Z1089" t="s">
        <v>187</v>
      </c>
      <c r="AA1089">
        <v>87</v>
      </c>
      <c r="AB1089">
        <v>12</v>
      </c>
      <c r="AC1089">
        <v>1</v>
      </c>
      <c r="AD1089">
        <v>61</v>
      </c>
      <c r="AE1089">
        <v>35</v>
      </c>
      <c r="AF1089">
        <v>27</v>
      </c>
      <c r="AG1089">
        <v>15</v>
      </c>
      <c r="AH1089">
        <v>10</v>
      </c>
      <c r="AI1089">
        <v>6</v>
      </c>
      <c r="AJ1089">
        <v>7</v>
      </c>
      <c r="AK1089">
        <v>1</v>
      </c>
      <c r="AL1089">
        <v>3</v>
      </c>
      <c r="AM1089">
        <v>64</v>
      </c>
      <c r="AN1089">
        <v>40</v>
      </c>
      <c r="AO1089">
        <v>27</v>
      </c>
      <c r="AP1089">
        <v>11</v>
      </c>
      <c r="AQ1089">
        <v>9</v>
      </c>
      <c r="AR1089">
        <v>6</v>
      </c>
      <c r="AS1089">
        <v>9</v>
      </c>
      <c r="AT1089">
        <v>15</v>
      </c>
      <c r="AU1089">
        <v>1955</v>
      </c>
      <c r="AV1089">
        <v>54</v>
      </c>
      <c r="AW1089">
        <v>920</v>
      </c>
      <c r="AX1089">
        <v>104925</v>
      </c>
      <c r="AY1089">
        <v>105138</v>
      </c>
    </row>
    <row r="1090" spans="1:51" x14ac:dyDescent="0.25">
      <c r="A1090" t="s">
        <v>693</v>
      </c>
      <c r="B1090" t="s">
        <v>312</v>
      </c>
      <c r="C1090" t="s">
        <v>125</v>
      </c>
      <c r="D1090">
        <v>32</v>
      </c>
      <c r="E1090" t="s">
        <v>99</v>
      </c>
      <c r="F1090">
        <v>20200106</v>
      </c>
      <c r="G1090">
        <v>286</v>
      </c>
      <c r="H1090">
        <v>126094</v>
      </c>
      <c r="I1090">
        <v>2</v>
      </c>
      <c r="K1090" t="s">
        <v>100</v>
      </c>
      <c r="L1090" t="s">
        <v>101</v>
      </c>
      <c r="N1090" t="s">
        <v>102</v>
      </c>
      <c r="O1090" s="1">
        <v>22212183436</v>
      </c>
      <c r="P1090">
        <v>105062</v>
      </c>
      <c r="S1090" t="s">
        <v>212</v>
      </c>
      <c r="T1090" t="s">
        <v>101</v>
      </c>
      <c r="U1090">
        <v>183</v>
      </c>
      <c r="V1090" t="s">
        <v>213</v>
      </c>
      <c r="W1090" s="1">
        <v>320301163587</v>
      </c>
      <c r="X1090" t="s">
        <v>331</v>
      </c>
      <c r="Y1090">
        <v>3</v>
      </c>
      <c r="Z1090" t="s">
        <v>187</v>
      </c>
      <c r="AA1090">
        <v>69</v>
      </c>
      <c r="AB1090">
        <v>4</v>
      </c>
      <c r="AC1090">
        <v>1</v>
      </c>
      <c r="AD1090">
        <v>56</v>
      </c>
      <c r="AE1090">
        <v>34</v>
      </c>
      <c r="AF1090">
        <v>28</v>
      </c>
      <c r="AG1090">
        <v>9</v>
      </c>
      <c r="AH1090">
        <v>9</v>
      </c>
      <c r="AI1090">
        <v>1</v>
      </c>
      <c r="AJ1090">
        <v>2</v>
      </c>
      <c r="AK1090">
        <v>1</v>
      </c>
      <c r="AL1090">
        <v>0</v>
      </c>
      <c r="AM1090">
        <v>48</v>
      </c>
      <c r="AN1090">
        <v>27</v>
      </c>
      <c r="AO1090">
        <v>16</v>
      </c>
      <c r="AP1090">
        <v>12</v>
      </c>
      <c r="AQ1090">
        <v>9</v>
      </c>
      <c r="AR1090">
        <v>5</v>
      </c>
      <c r="AS1090">
        <v>9</v>
      </c>
      <c r="AT1090">
        <v>23</v>
      </c>
      <c r="AU1090">
        <v>1584</v>
      </c>
      <c r="AV1090">
        <v>66</v>
      </c>
      <c r="AW1090">
        <v>816</v>
      </c>
      <c r="AX1090">
        <v>103819</v>
      </c>
      <c r="AY1090">
        <v>104745</v>
      </c>
    </row>
    <row r="1091" spans="1:51" x14ac:dyDescent="0.25">
      <c r="A1091" t="s">
        <v>699</v>
      </c>
      <c r="B1091" t="s">
        <v>700</v>
      </c>
      <c r="C1091" t="s">
        <v>125</v>
      </c>
      <c r="D1091">
        <v>32</v>
      </c>
      <c r="E1091" t="s">
        <v>99</v>
      </c>
      <c r="F1091">
        <v>20200113</v>
      </c>
      <c r="G1091">
        <v>300</v>
      </c>
      <c r="H1091">
        <v>126094</v>
      </c>
      <c r="I1091">
        <v>3</v>
      </c>
      <c r="K1091" t="s">
        <v>100</v>
      </c>
      <c r="L1091" t="s">
        <v>101</v>
      </c>
      <c r="N1091" t="s">
        <v>102</v>
      </c>
      <c r="O1091" s="1">
        <v>222313483915</v>
      </c>
      <c r="P1091">
        <v>144750</v>
      </c>
      <c r="R1091" t="s">
        <v>354</v>
      </c>
      <c r="S1091" t="s">
        <v>407</v>
      </c>
      <c r="T1091" t="s">
        <v>101</v>
      </c>
      <c r="V1091" t="s">
        <v>408</v>
      </c>
      <c r="W1091" s="1">
        <v>228829568789</v>
      </c>
      <c r="X1091" t="s">
        <v>308</v>
      </c>
      <c r="Y1091">
        <v>3</v>
      </c>
      <c r="Z1091" t="s">
        <v>196</v>
      </c>
      <c r="AA1091">
        <v>56</v>
      </c>
      <c r="AB1091">
        <v>4</v>
      </c>
      <c r="AC1091">
        <v>1</v>
      </c>
      <c r="AD1091">
        <v>49</v>
      </c>
      <c r="AE1091">
        <v>27</v>
      </c>
      <c r="AF1091">
        <v>22</v>
      </c>
      <c r="AG1091">
        <v>13</v>
      </c>
      <c r="AH1091">
        <v>8</v>
      </c>
      <c r="AI1091">
        <v>4</v>
      </c>
      <c r="AJ1091">
        <v>4</v>
      </c>
      <c r="AK1091">
        <v>8</v>
      </c>
      <c r="AL1091">
        <v>1</v>
      </c>
      <c r="AM1091">
        <v>43</v>
      </c>
      <c r="AN1091">
        <v>28</v>
      </c>
      <c r="AO1091">
        <v>14</v>
      </c>
      <c r="AP1091">
        <v>6</v>
      </c>
      <c r="AQ1091">
        <v>7</v>
      </c>
      <c r="AR1091">
        <v>1</v>
      </c>
      <c r="AS1091">
        <v>5</v>
      </c>
      <c r="AT1091">
        <v>18</v>
      </c>
      <c r="AU1091">
        <v>1799</v>
      </c>
      <c r="AV1091">
        <v>91</v>
      </c>
      <c r="AW1091">
        <v>594</v>
      </c>
      <c r="AX1091">
        <v>104925</v>
      </c>
      <c r="AY1091">
        <v>103819</v>
      </c>
    </row>
    <row r="1092" spans="1:51" x14ac:dyDescent="0.25">
      <c r="A1092" t="s">
        <v>699</v>
      </c>
      <c r="B1092" t="s">
        <v>700</v>
      </c>
      <c r="C1092" t="s">
        <v>125</v>
      </c>
      <c r="D1092">
        <v>32</v>
      </c>
      <c r="E1092" t="s">
        <v>99</v>
      </c>
      <c r="F1092">
        <v>20200113</v>
      </c>
      <c r="G1092">
        <v>298</v>
      </c>
      <c r="H1092">
        <v>126094</v>
      </c>
      <c r="I1092">
        <v>3</v>
      </c>
      <c r="K1092" t="s">
        <v>100</v>
      </c>
      <c r="L1092" t="s">
        <v>101</v>
      </c>
      <c r="N1092" t="s">
        <v>102</v>
      </c>
      <c r="O1092" s="1">
        <v>222313483915</v>
      </c>
      <c r="P1092">
        <v>200000</v>
      </c>
      <c r="Q1092">
        <v>2</v>
      </c>
      <c r="S1092" t="s">
        <v>163</v>
      </c>
      <c r="T1092" t="s">
        <v>101</v>
      </c>
      <c r="V1092" t="s">
        <v>164</v>
      </c>
      <c r="W1092" s="1">
        <v>194305270363</v>
      </c>
      <c r="X1092" t="s">
        <v>701</v>
      </c>
      <c r="Y1092">
        <v>3</v>
      </c>
      <c r="Z1092" t="s">
        <v>193</v>
      </c>
      <c r="AA1092">
        <v>179</v>
      </c>
      <c r="AB1092">
        <v>10</v>
      </c>
      <c r="AC1092">
        <v>6</v>
      </c>
      <c r="AD1092">
        <v>126</v>
      </c>
      <c r="AE1092">
        <v>75</v>
      </c>
      <c r="AF1092">
        <v>56</v>
      </c>
      <c r="AG1092">
        <v>30</v>
      </c>
      <c r="AH1092">
        <v>17</v>
      </c>
      <c r="AI1092">
        <v>9</v>
      </c>
      <c r="AJ1092">
        <v>10</v>
      </c>
      <c r="AK1092">
        <v>19</v>
      </c>
      <c r="AL1092">
        <v>3</v>
      </c>
      <c r="AM1092">
        <v>127</v>
      </c>
      <c r="AN1092">
        <v>78</v>
      </c>
      <c r="AO1092">
        <v>60</v>
      </c>
      <c r="AP1092">
        <v>24</v>
      </c>
      <c r="AQ1092">
        <v>17</v>
      </c>
      <c r="AR1092">
        <v>8</v>
      </c>
      <c r="AS1092">
        <v>10</v>
      </c>
      <c r="AT1092">
        <v>18</v>
      </c>
      <c r="AU1092">
        <v>1799</v>
      </c>
      <c r="AV1092">
        <v>22</v>
      </c>
      <c r="AW1092">
        <v>1656</v>
      </c>
      <c r="AY1092">
        <v>106426</v>
      </c>
    </row>
    <row r="1093" spans="1:51" x14ac:dyDescent="0.25">
      <c r="A1093" t="s">
        <v>699</v>
      </c>
      <c r="B1093" t="s">
        <v>700</v>
      </c>
      <c r="C1093" t="s">
        <v>125</v>
      </c>
      <c r="D1093">
        <v>32</v>
      </c>
      <c r="E1093" t="s">
        <v>99</v>
      </c>
      <c r="F1093">
        <v>20200113</v>
      </c>
      <c r="G1093">
        <v>295</v>
      </c>
      <c r="H1093">
        <v>126094</v>
      </c>
      <c r="I1093">
        <v>3</v>
      </c>
      <c r="K1093" t="s">
        <v>100</v>
      </c>
      <c r="L1093" t="s">
        <v>101</v>
      </c>
      <c r="N1093" t="s">
        <v>102</v>
      </c>
      <c r="O1093" s="1">
        <v>222313483915</v>
      </c>
      <c r="P1093">
        <v>105554</v>
      </c>
      <c r="S1093" t="s">
        <v>190</v>
      </c>
      <c r="T1093" t="s">
        <v>101</v>
      </c>
      <c r="U1093">
        <v>175</v>
      </c>
      <c r="V1093" t="s">
        <v>191</v>
      </c>
      <c r="W1093" s="1">
        <v>296427104723</v>
      </c>
      <c r="X1093" t="s">
        <v>702</v>
      </c>
      <c r="Y1093">
        <v>3</v>
      </c>
      <c r="Z1093" t="s">
        <v>189</v>
      </c>
      <c r="AA1093">
        <v>121</v>
      </c>
      <c r="AB1093">
        <v>12</v>
      </c>
      <c r="AC1093">
        <v>2</v>
      </c>
      <c r="AD1093">
        <v>79</v>
      </c>
      <c r="AE1093">
        <v>45</v>
      </c>
      <c r="AF1093">
        <v>37</v>
      </c>
      <c r="AG1093">
        <v>20</v>
      </c>
      <c r="AH1093">
        <v>14</v>
      </c>
      <c r="AI1093">
        <v>5</v>
      </c>
      <c r="AJ1093">
        <v>6</v>
      </c>
      <c r="AK1093">
        <v>5</v>
      </c>
      <c r="AL1093">
        <v>1</v>
      </c>
      <c r="AM1093">
        <v>97</v>
      </c>
      <c r="AN1093">
        <v>58</v>
      </c>
      <c r="AO1093">
        <v>39</v>
      </c>
      <c r="AP1093">
        <v>21</v>
      </c>
      <c r="AQ1093">
        <v>14</v>
      </c>
      <c r="AR1093">
        <v>7</v>
      </c>
      <c r="AS1093">
        <v>9</v>
      </c>
      <c r="AT1093">
        <v>18</v>
      </c>
      <c r="AU1093">
        <v>1799</v>
      </c>
      <c r="AV1093">
        <v>33</v>
      </c>
      <c r="AW1093">
        <v>1324</v>
      </c>
      <c r="AY1093">
        <v>104926</v>
      </c>
    </row>
    <row r="1094" spans="1:51" x14ac:dyDescent="0.25">
      <c r="A1094" t="s">
        <v>699</v>
      </c>
      <c r="B1094" t="s">
        <v>700</v>
      </c>
      <c r="C1094" t="s">
        <v>125</v>
      </c>
      <c r="D1094">
        <v>32</v>
      </c>
      <c r="E1094" t="s">
        <v>99</v>
      </c>
      <c r="F1094">
        <v>20200113</v>
      </c>
      <c r="G1094">
        <v>294</v>
      </c>
      <c r="H1094">
        <v>200000</v>
      </c>
      <c r="I1094">
        <v>2</v>
      </c>
      <c r="K1094" t="s">
        <v>163</v>
      </c>
      <c r="L1094" t="s">
        <v>101</v>
      </c>
      <c r="N1094" t="s">
        <v>164</v>
      </c>
      <c r="O1094" s="1">
        <v>194305270363</v>
      </c>
      <c r="P1094">
        <v>106109</v>
      </c>
      <c r="R1094" t="s">
        <v>158</v>
      </c>
      <c r="S1094" t="s">
        <v>188</v>
      </c>
      <c r="T1094" t="s">
        <v>108</v>
      </c>
      <c r="V1094" t="s">
        <v>135</v>
      </c>
      <c r="W1094" s="1">
        <v>270198494182</v>
      </c>
      <c r="X1094" t="s">
        <v>308</v>
      </c>
      <c r="Y1094">
        <v>3</v>
      </c>
      <c r="Z1094" t="s">
        <v>189</v>
      </c>
      <c r="AA1094">
        <v>55</v>
      </c>
      <c r="AB1094">
        <v>8</v>
      </c>
      <c r="AC1094">
        <v>0</v>
      </c>
      <c r="AD1094">
        <v>32</v>
      </c>
      <c r="AE1094">
        <v>21</v>
      </c>
      <c r="AF1094">
        <v>19</v>
      </c>
      <c r="AG1094">
        <v>9</v>
      </c>
      <c r="AH1094">
        <v>7</v>
      </c>
      <c r="AI1094">
        <v>0</v>
      </c>
      <c r="AJ1094">
        <v>0</v>
      </c>
      <c r="AK1094">
        <v>2</v>
      </c>
      <c r="AL1094">
        <v>2</v>
      </c>
      <c r="AM1094">
        <v>50</v>
      </c>
      <c r="AN1094">
        <v>32</v>
      </c>
      <c r="AO1094">
        <v>17</v>
      </c>
      <c r="AP1094">
        <v>6</v>
      </c>
      <c r="AQ1094">
        <v>8</v>
      </c>
      <c r="AR1094">
        <v>4</v>
      </c>
      <c r="AS1094">
        <v>9</v>
      </c>
      <c r="AT1094">
        <v>22</v>
      </c>
      <c r="AU1094">
        <v>1656</v>
      </c>
      <c r="AV1094">
        <v>157</v>
      </c>
      <c r="AW1094">
        <v>332</v>
      </c>
      <c r="AY1094">
        <v>126094</v>
      </c>
    </row>
    <row r="1095" spans="1:51" x14ac:dyDescent="0.25">
      <c r="A1095" t="s">
        <v>699</v>
      </c>
      <c r="B1095" t="s">
        <v>700</v>
      </c>
      <c r="C1095" t="s">
        <v>125</v>
      </c>
      <c r="D1095">
        <v>32</v>
      </c>
      <c r="E1095" t="s">
        <v>99</v>
      </c>
      <c r="F1095">
        <v>20200113</v>
      </c>
      <c r="G1095">
        <v>288</v>
      </c>
      <c r="H1095">
        <v>126094</v>
      </c>
      <c r="I1095">
        <v>3</v>
      </c>
      <c r="K1095" t="s">
        <v>100</v>
      </c>
      <c r="L1095" t="s">
        <v>101</v>
      </c>
      <c r="N1095" t="s">
        <v>102</v>
      </c>
      <c r="O1095" s="1">
        <v>222313483915</v>
      </c>
      <c r="P1095">
        <v>105023</v>
      </c>
      <c r="S1095" t="s">
        <v>703</v>
      </c>
      <c r="T1095" t="s">
        <v>101</v>
      </c>
      <c r="U1095">
        <v>198</v>
      </c>
      <c r="V1095" t="s">
        <v>127</v>
      </c>
      <c r="W1095" s="1">
        <v>322683093771</v>
      </c>
      <c r="X1095" t="s">
        <v>221</v>
      </c>
      <c r="Y1095">
        <v>3</v>
      </c>
      <c r="Z1095" t="s">
        <v>187</v>
      </c>
      <c r="AA1095">
        <v>54</v>
      </c>
      <c r="AB1095">
        <v>7</v>
      </c>
      <c r="AC1095">
        <v>2</v>
      </c>
      <c r="AD1095">
        <v>48</v>
      </c>
      <c r="AE1095">
        <v>25</v>
      </c>
      <c r="AF1095">
        <v>23</v>
      </c>
      <c r="AG1095">
        <v>12</v>
      </c>
      <c r="AH1095">
        <v>9</v>
      </c>
      <c r="AI1095">
        <v>2</v>
      </c>
      <c r="AJ1095">
        <v>3</v>
      </c>
      <c r="AK1095">
        <v>6</v>
      </c>
      <c r="AL1095">
        <v>3</v>
      </c>
      <c r="AM1095">
        <v>48</v>
      </c>
      <c r="AN1095">
        <v>29</v>
      </c>
      <c r="AO1095">
        <v>16</v>
      </c>
      <c r="AP1095">
        <v>10</v>
      </c>
      <c r="AQ1095">
        <v>9</v>
      </c>
      <c r="AR1095">
        <v>2</v>
      </c>
      <c r="AS1095">
        <v>6</v>
      </c>
      <c r="AT1095">
        <v>18</v>
      </c>
      <c r="AU1095">
        <v>1799</v>
      </c>
      <c r="AV1095">
        <v>45</v>
      </c>
      <c r="AW1095">
        <v>1080</v>
      </c>
      <c r="AX1095">
        <v>126094</v>
      </c>
    </row>
    <row r="1096" spans="1:51" x14ac:dyDescent="0.25">
      <c r="A1096" t="s">
        <v>699</v>
      </c>
      <c r="B1096" t="s">
        <v>700</v>
      </c>
      <c r="C1096" t="s">
        <v>125</v>
      </c>
      <c r="D1096">
        <v>32</v>
      </c>
      <c r="E1096" t="s">
        <v>99</v>
      </c>
      <c r="F1096">
        <v>20200113</v>
      </c>
      <c r="G1096">
        <v>286</v>
      </c>
      <c r="H1096">
        <v>200000</v>
      </c>
      <c r="I1096">
        <v>2</v>
      </c>
      <c r="K1096" t="s">
        <v>163</v>
      </c>
      <c r="L1096" t="s">
        <v>101</v>
      </c>
      <c r="N1096" t="s">
        <v>164</v>
      </c>
      <c r="O1096" s="1">
        <v>194305270363</v>
      </c>
      <c r="P1096">
        <v>105902</v>
      </c>
      <c r="R1096" t="s">
        <v>158</v>
      </c>
      <c r="S1096" t="s">
        <v>704</v>
      </c>
      <c r="T1096" t="s">
        <v>101</v>
      </c>
      <c r="U1096">
        <v>183</v>
      </c>
      <c r="V1096" t="s">
        <v>135</v>
      </c>
      <c r="W1096" s="1">
        <v>279780971937</v>
      </c>
      <c r="X1096" t="s">
        <v>705</v>
      </c>
      <c r="Y1096">
        <v>3</v>
      </c>
      <c r="Z1096" t="s">
        <v>187</v>
      </c>
      <c r="AA1096">
        <v>97</v>
      </c>
      <c r="AB1096">
        <v>10</v>
      </c>
      <c r="AC1096">
        <v>2</v>
      </c>
      <c r="AD1096">
        <v>59</v>
      </c>
      <c r="AE1096">
        <v>37</v>
      </c>
      <c r="AF1096">
        <v>32</v>
      </c>
      <c r="AG1096">
        <v>17</v>
      </c>
      <c r="AH1096">
        <v>11</v>
      </c>
      <c r="AI1096">
        <v>1</v>
      </c>
      <c r="AJ1096">
        <v>1</v>
      </c>
      <c r="AK1096">
        <v>2</v>
      </c>
      <c r="AL1096">
        <v>2</v>
      </c>
      <c r="AM1096">
        <v>71</v>
      </c>
      <c r="AN1096">
        <v>43</v>
      </c>
      <c r="AO1096">
        <v>25</v>
      </c>
      <c r="AP1096">
        <v>20</v>
      </c>
      <c r="AQ1096">
        <v>10</v>
      </c>
      <c r="AR1096">
        <v>3</v>
      </c>
      <c r="AS1096">
        <v>4</v>
      </c>
      <c r="AT1096">
        <v>22</v>
      </c>
      <c r="AU1096">
        <v>1656</v>
      </c>
      <c r="AV1096">
        <v>96</v>
      </c>
      <c r="AW1096">
        <v>576</v>
      </c>
      <c r="AY1096">
        <v>105777</v>
      </c>
    </row>
    <row r="1097" spans="1:51" x14ac:dyDescent="0.25">
      <c r="A1097" t="s">
        <v>699</v>
      </c>
      <c r="B1097" t="s">
        <v>700</v>
      </c>
      <c r="C1097" t="s">
        <v>125</v>
      </c>
      <c r="D1097">
        <v>32</v>
      </c>
      <c r="E1097" t="s">
        <v>99</v>
      </c>
      <c r="F1097">
        <v>20200113</v>
      </c>
      <c r="G1097">
        <v>278</v>
      </c>
      <c r="H1097">
        <v>144750</v>
      </c>
      <c r="J1097" t="s">
        <v>354</v>
      </c>
      <c r="K1097" t="s">
        <v>407</v>
      </c>
      <c r="L1097" t="s">
        <v>101</v>
      </c>
      <c r="N1097" t="s">
        <v>408</v>
      </c>
      <c r="O1097" s="1">
        <v>228829568789</v>
      </c>
      <c r="P1097">
        <v>106426</v>
      </c>
      <c r="Q1097">
        <v>6</v>
      </c>
      <c r="S1097" t="s">
        <v>217</v>
      </c>
      <c r="T1097" t="s">
        <v>101</v>
      </c>
      <c r="V1097" t="s">
        <v>218</v>
      </c>
      <c r="W1097" s="1">
        <v>236221765914</v>
      </c>
      <c r="X1097" t="s">
        <v>706</v>
      </c>
      <c r="Y1097">
        <v>3</v>
      </c>
      <c r="Z1097" t="s">
        <v>173</v>
      </c>
      <c r="AA1097">
        <v>135</v>
      </c>
      <c r="AB1097">
        <v>21</v>
      </c>
      <c r="AC1097">
        <v>5</v>
      </c>
      <c r="AD1097">
        <v>93</v>
      </c>
      <c r="AE1097">
        <v>61</v>
      </c>
      <c r="AF1097">
        <v>53</v>
      </c>
      <c r="AG1097">
        <v>10</v>
      </c>
      <c r="AH1097">
        <v>16</v>
      </c>
      <c r="AI1097">
        <v>4</v>
      </c>
      <c r="AJ1097">
        <v>7</v>
      </c>
      <c r="AK1097">
        <v>7</v>
      </c>
      <c r="AL1097">
        <v>5</v>
      </c>
      <c r="AM1097">
        <v>96</v>
      </c>
      <c r="AN1097">
        <v>49</v>
      </c>
      <c r="AO1097">
        <v>39</v>
      </c>
      <c r="AP1097">
        <v>25</v>
      </c>
      <c r="AQ1097">
        <v>15</v>
      </c>
      <c r="AR1097">
        <v>7</v>
      </c>
      <c r="AS1097">
        <v>9</v>
      </c>
      <c r="AT1097">
        <v>91</v>
      </c>
      <c r="AU1097">
        <v>594</v>
      </c>
      <c r="AV1097">
        <v>36</v>
      </c>
      <c r="AW1097">
        <v>1285</v>
      </c>
      <c r="AY1097">
        <v>105138</v>
      </c>
    </row>
    <row r="1098" spans="1:51" x14ac:dyDescent="0.25">
      <c r="A1098" t="s">
        <v>707</v>
      </c>
      <c r="B1098" t="s">
        <v>708</v>
      </c>
      <c r="C1098" t="s">
        <v>125</v>
      </c>
      <c r="D1098">
        <v>32</v>
      </c>
      <c r="E1098" t="s">
        <v>99</v>
      </c>
      <c r="F1098">
        <v>20200113</v>
      </c>
      <c r="G1098">
        <v>294</v>
      </c>
      <c r="H1098">
        <v>200005</v>
      </c>
      <c r="K1098" t="s">
        <v>137</v>
      </c>
      <c r="L1098" t="s">
        <v>108</v>
      </c>
      <c r="N1098" t="s">
        <v>138</v>
      </c>
      <c r="O1098" s="1">
        <v>215496235455</v>
      </c>
      <c r="P1098">
        <v>133430</v>
      </c>
      <c r="Q1098">
        <v>2</v>
      </c>
      <c r="S1098" t="s">
        <v>651</v>
      </c>
      <c r="T1098" t="s">
        <v>108</v>
      </c>
      <c r="V1098" t="s">
        <v>164</v>
      </c>
      <c r="W1098" s="1">
        <v>207474332649</v>
      </c>
      <c r="X1098" t="s">
        <v>377</v>
      </c>
      <c r="Y1098">
        <v>3</v>
      </c>
      <c r="Z1098" t="s">
        <v>189</v>
      </c>
      <c r="AA1098">
        <v>88</v>
      </c>
      <c r="AB1098">
        <v>7</v>
      </c>
      <c r="AC1098">
        <v>2</v>
      </c>
      <c r="AD1098">
        <v>63</v>
      </c>
      <c r="AE1098">
        <v>43</v>
      </c>
      <c r="AF1098">
        <v>37</v>
      </c>
      <c r="AG1098">
        <v>11</v>
      </c>
      <c r="AH1098">
        <v>11</v>
      </c>
      <c r="AI1098">
        <v>4</v>
      </c>
      <c r="AJ1098">
        <v>4</v>
      </c>
      <c r="AK1098">
        <v>5</v>
      </c>
      <c r="AL1098">
        <v>6</v>
      </c>
      <c r="AM1098">
        <v>65</v>
      </c>
      <c r="AN1098">
        <v>36</v>
      </c>
      <c r="AO1098">
        <v>29</v>
      </c>
      <c r="AP1098">
        <v>14</v>
      </c>
      <c r="AQ1098">
        <v>11</v>
      </c>
      <c r="AR1098">
        <v>1</v>
      </c>
      <c r="AS1098">
        <v>3</v>
      </c>
      <c r="AT1098">
        <v>57</v>
      </c>
      <c r="AU1098">
        <v>900</v>
      </c>
      <c r="AV1098">
        <v>13</v>
      </c>
      <c r="AW1098">
        <v>2200</v>
      </c>
      <c r="AX1098">
        <v>105138</v>
      </c>
    </row>
    <row r="1099" spans="1:51" x14ac:dyDescent="0.25">
      <c r="A1099" t="s">
        <v>707</v>
      </c>
      <c r="B1099" t="s">
        <v>708</v>
      </c>
      <c r="C1099" t="s">
        <v>125</v>
      </c>
      <c r="D1099">
        <v>32</v>
      </c>
      <c r="E1099" t="s">
        <v>99</v>
      </c>
      <c r="F1099">
        <v>20200113</v>
      </c>
      <c r="G1099">
        <v>293</v>
      </c>
      <c r="H1099">
        <v>103852</v>
      </c>
      <c r="K1099" t="s">
        <v>709</v>
      </c>
      <c r="L1099" t="s">
        <v>108</v>
      </c>
      <c r="M1099">
        <v>188</v>
      </c>
      <c r="N1099" t="s">
        <v>154</v>
      </c>
      <c r="O1099" s="1">
        <v>383134839151</v>
      </c>
      <c r="P1099">
        <v>104926</v>
      </c>
      <c r="Q1099">
        <v>1</v>
      </c>
      <c r="S1099" t="s">
        <v>670</v>
      </c>
      <c r="T1099" t="s">
        <v>101</v>
      </c>
      <c r="U1099">
        <v>178</v>
      </c>
      <c r="V1099" t="s">
        <v>121</v>
      </c>
      <c r="W1099" s="1">
        <v>326406570842</v>
      </c>
      <c r="X1099" t="s">
        <v>255</v>
      </c>
      <c r="Y1099">
        <v>3</v>
      </c>
      <c r="Z1099" t="s">
        <v>187</v>
      </c>
      <c r="AA1099">
        <v>116</v>
      </c>
      <c r="AB1099">
        <v>17</v>
      </c>
      <c r="AC1099">
        <v>7</v>
      </c>
      <c r="AD1099">
        <v>86</v>
      </c>
      <c r="AE1099">
        <v>52</v>
      </c>
      <c r="AF1099">
        <v>40</v>
      </c>
      <c r="AG1099">
        <v>16</v>
      </c>
      <c r="AH1099">
        <v>14</v>
      </c>
      <c r="AI1099">
        <v>1</v>
      </c>
      <c r="AJ1099">
        <v>3</v>
      </c>
      <c r="AK1099">
        <v>4</v>
      </c>
      <c r="AL1099">
        <v>2</v>
      </c>
      <c r="AM1099">
        <v>91</v>
      </c>
      <c r="AN1099">
        <v>50</v>
      </c>
      <c r="AO1099">
        <v>34</v>
      </c>
      <c r="AP1099">
        <v>23</v>
      </c>
      <c r="AQ1099">
        <v>14</v>
      </c>
      <c r="AR1099">
        <v>6</v>
      </c>
      <c r="AS1099">
        <v>9</v>
      </c>
      <c r="AT1099">
        <v>61</v>
      </c>
      <c r="AU1099">
        <v>888</v>
      </c>
      <c r="AV1099">
        <v>12</v>
      </c>
      <c r="AW1099">
        <v>2310</v>
      </c>
      <c r="AY1099">
        <v>126094</v>
      </c>
    </row>
    <row r="1100" spans="1:51" x14ac:dyDescent="0.25">
      <c r="A1100" t="s">
        <v>707</v>
      </c>
      <c r="B1100" t="s">
        <v>708</v>
      </c>
      <c r="C1100" t="s">
        <v>125</v>
      </c>
      <c r="D1100">
        <v>32</v>
      </c>
      <c r="E1100" t="s">
        <v>99</v>
      </c>
      <c r="F1100">
        <v>20200113</v>
      </c>
      <c r="G1100">
        <v>291</v>
      </c>
      <c r="H1100">
        <v>105357</v>
      </c>
      <c r="K1100" t="s">
        <v>692</v>
      </c>
      <c r="L1100" t="s">
        <v>101</v>
      </c>
      <c r="M1100">
        <v>183</v>
      </c>
      <c r="N1100" t="s">
        <v>135</v>
      </c>
      <c r="O1100" s="1">
        <v>305817932923</v>
      </c>
      <c r="P1100">
        <v>111575</v>
      </c>
      <c r="Q1100">
        <v>3</v>
      </c>
      <c r="S1100" t="s">
        <v>647</v>
      </c>
      <c r="T1100" t="s">
        <v>101</v>
      </c>
      <c r="V1100" t="s">
        <v>102</v>
      </c>
      <c r="W1100" s="1">
        <v>236468172485</v>
      </c>
      <c r="X1100" t="s">
        <v>710</v>
      </c>
      <c r="Y1100">
        <v>3</v>
      </c>
      <c r="Z1100" t="s">
        <v>187</v>
      </c>
      <c r="AA1100">
        <v>110</v>
      </c>
      <c r="AB1100">
        <v>5</v>
      </c>
      <c r="AC1100">
        <v>2</v>
      </c>
      <c r="AD1100">
        <v>80</v>
      </c>
      <c r="AE1100">
        <v>54</v>
      </c>
      <c r="AF1100">
        <v>41</v>
      </c>
      <c r="AG1100">
        <v>12</v>
      </c>
      <c r="AH1100">
        <v>14</v>
      </c>
      <c r="AI1100">
        <v>1</v>
      </c>
      <c r="AJ1100">
        <v>3</v>
      </c>
      <c r="AK1100">
        <v>6</v>
      </c>
      <c r="AL1100">
        <v>2</v>
      </c>
      <c r="AM1100">
        <v>80</v>
      </c>
      <c r="AN1100">
        <v>52</v>
      </c>
      <c r="AO1100">
        <v>32</v>
      </c>
      <c r="AP1100">
        <v>17</v>
      </c>
      <c r="AQ1100">
        <v>14</v>
      </c>
      <c r="AR1100">
        <v>2</v>
      </c>
      <c r="AS1100">
        <v>6</v>
      </c>
      <c r="AT1100">
        <v>47</v>
      </c>
      <c r="AU1100">
        <v>1071</v>
      </c>
      <c r="AV1100">
        <v>16</v>
      </c>
      <c r="AW1100">
        <v>1995</v>
      </c>
      <c r="AX1100">
        <v>126094</v>
      </c>
    </row>
    <row r="1101" spans="1:51" x14ac:dyDescent="0.25">
      <c r="A1101" t="s">
        <v>707</v>
      </c>
      <c r="B1101" t="s">
        <v>708</v>
      </c>
      <c r="C1101" t="s">
        <v>125</v>
      </c>
      <c r="D1101">
        <v>32</v>
      </c>
      <c r="E1101" t="s">
        <v>99</v>
      </c>
      <c r="F1101">
        <v>20200113</v>
      </c>
      <c r="G1101">
        <v>286</v>
      </c>
      <c r="H1101">
        <v>133430</v>
      </c>
      <c r="I1101">
        <v>2</v>
      </c>
      <c r="K1101" t="s">
        <v>651</v>
      </c>
      <c r="L1101" t="s">
        <v>108</v>
      </c>
      <c r="N1101" t="s">
        <v>164</v>
      </c>
      <c r="O1101" s="1">
        <v>207474332649</v>
      </c>
      <c r="P1101">
        <v>105577</v>
      </c>
      <c r="R1101" t="s">
        <v>354</v>
      </c>
      <c r="S1101" t="s">
        <v>711</v>
      </c>
      <c r="T1101" t="s">
        <v>101</v>
      </c>
      <c r="U1101">
        <v>193</v>
      </c>
      <c r="V1101" t="s">
        <v>164</v>
      </c>
      <c r="W1101" s="1">
        <v>295578370979</v>
      </c>
      <c r="X1101" t="s">
        <v>712</v>
      </c>
      <c r="Y1101">
        <v>3</v>
      </c>
      <c r="Z1101" t="s">
        <v>187</v>
      </c>
      <c r="AA1101">
        <v>111</v>
      </c>
      <c r="AB1101">
        <v>12</v>
      </c>
      <c r="AC1101">
        <v>6</v>
      </c>
      <c r="AD1101">
        <v>72</v>
      </c>
      <c r="AE1101">
        <v>41</v>
      </c>
      <c r="AF1101">
        <v>33</v>
      </c>
      <c r="AG1101">
        <v>15</v>
      </c>
      <c r="AH1101">
        <v>11</v>
      </c>
      <c r="AI1101">
        <v>2</v>
      </c>
      <c r="AJ1101">
        <v>3</v>
      </c>
      <c r="AK1101">
        <v>8</v>
      </c>
      <c r="AL1101">
        <v>2</v>
      </c>
      <c r="AM1101">
        <v>81</v>
      </c>
      <c r="AN1101">
        <v>57</v>
      </c>
      <c r="AO1101">
        <v>39</v>
      </c>
      <c r="AP1101">
        <v>12</v>
      </c>
      <c r="AQ1101">
        <v>11</v>
      </c>
      <c r="AR1101">
        <v>7</v>
      </c>
      <c r="AS1101">
        <v>9</v>
      </c>
      <c r="AT1101">
        <v>13</v>
      </c>
      <c r="AU1101">
        <v>2200</v>
      </c>
      <c r="AV1101">
        <v>146</v>
      </c>
      <c r="AW1101">
        <v>360</v>
      </c>
      <c r="AY1101">
        <v>100644</v>
      </c>
    </row>
    <row r="1102" spans="1:51" x14ac:dyDescent="0.25">
      <c r="A1102" t="s">
        <v>713</v>
      </c>
      <c r="B1102" t="s">
        <v>175</v>
      </c>
      <c r="C1102" t="s">
        <v>125</v>
      </c>
      <c r="D1102">
        <v>128</v>
      </c>
      <c r="E1102" t="s">
        <v>176</v>
      </c>
      <c r="F1102">
        <v>20200120</v>
      </c>
      <c r="G1102">
        <v>100</v>
      </c>
      <c r="H1102">
        <v>104745</v>
      </c>
      <c r="I1102">
        <v>1</v>
      </c>
      <c r="K1102" t="s">
        <v>642</v>
      </c>
      <c r="L1102" t="s">
        <v>108</v>
      </c>
      <c r="M1102">
        <v>185</v>
      </c>
      <c r="N1102" t="s">
        <v>154</v>
      </c>
      <c r="O1102" s="1">
        <v>336317590691</v>
      </c>
      <c r="P1102">
        <v>106198</v>
      </c>
      <c r="S1102" t="s">
        <v>400</v>
      </c>
      <c r="T1102" t="s">
        <v>101</v>
      </c>
      <c r="V1102" t="s">
        <v>401</v>
      </c>
      <c r="W1102" s="1">
        <v>265954825462</v>
      </c>
      <c r="X1102" t="s">
        <v>714</v>
      </c>
      <c r="Y1102">
        <v>5</v>
      </c>
      <c r="Z1102" t="s">
        <v>715</v>
      </c>
      <c r="AA1102">
        <v>122</v>
      </c>
      <c r="AB1102">
        <v>5</v>
      </c>
      <c r="AC1102">
        <v>5</v>
      </c>
      <c r="AD1102">
        <v>71</v>
      </c>
      <c r="AE1102">
        <v>44</v>
      </c>
      <c r="AF1102">
        <v>31</v>
      </c>
      <c r="AG1102">
        <v>16</v>
      </c>
      <c r="AH1102">
        <v>12</v>
      </c>
      <c r="AI1102">
        <v>3</v>
      </c>
      <c r="AJ1102">
        <v>5</v>
      </c>
      <c r="AK1102">
        <v>0</v>
      </c>
      <c r="AL1102">
        <v>2</v>
      </c>
      <c r="AM1102">
        <v>89</v>
      </c>
      <c r="AN1102">
        <v>64</v>
      </c>
      <c r="AO1102">
        <v>32</v>
      </c>
      <c r="AP1102">
        <v>8</v>
      </c>
      <c r="AQ1102">
        <v>11</v>
      </c>
      <c r="AR1102">
        <v>10</v>
      </c>
      <c r="AS1102">
        <v>18</v>
      </c>
      <c r="AT1102">
        <v>1</v>
      </c>
      <c r="AU1102">
        <v>10235</v>
      </c>
      <c r="AV1102">
        <v>73</v>
      </c>
      <c r="AW1102">
        <v>743</v>
      </c>
      <c r="AX1102">
        <v>126094</v>
      </c>
      <c r="AY1102">
        <v>106233</v>
      </c>
    </row>
    <row r="1103" spans="1:51" x14ac:dyDescent="0.25">
      <c r="A1103" t="s">
        <v>713</v>
      </c>
      <c r="B1103" t="s">
        <v>175</v>
      </c>
      <c r="C1103" t="s">
        <v>125</v>
      </c>
      <c r="D1103">
        <v>128</v>
      </c>
      <c r="E1103" t="s">
        <v>176</v>
      </c>
      <c r="F1103">
        <v>20200120</v>
      </c>
      <c r="G1103">
        <v>107</v>
      </c>
      <c r="H1103">
        <v>111575</v>
      </c>
      <c r="I1103">
        <v>16</v>
      </c>
      <c r="K1103" t="s">
        <v>647</v>
      </c>
      <c r="L1103" t="s">
        <v>101</v>
      </c>
      <c r="N1103" t="s">
        <v>102</v>
      </c>
      <c r="O1103" s="1">
        <v>23665982204</v>
      </c>
      <c r="P1103">
        <v>106408</v>
      </c>
      <c r="Q1103" t="s">
        <v>354</v>
      </c>
      <c r="S1103" t="s">
        <v>716</v>
      </c>
      <c r="T1103" t="s">
        <v>117</v>
      </c>
      <c r="V1103" t="s">
        <v>154</v>
      </c>
      <c r="W1103" s="1">
        <v>245503080082</v>
      </c>
      <c r="X1103" t="s">
        <v>717</v>
      </c>
      <c r="Y1103">
        <v>5</v>
      </c>
      <c r="Z1103" t="s">
        <v>715</v>
      </c>
      <c r="AA1103">
        <v>170</v>
      </c>
      <c r="AB1103">
        <v>10</v>
      </c>
      <c r="AC1103">
        <v>1</v>
      </c>
      <c r="AD1103">
        <v>115</v>
      </c>
      <c r="AE1103">
        <v>73</v>
      </c>
      <c r="AF1103">
        <v>59</v>
      </c>
      <c r="AG1103">
        <v>30</v>
      </c>
      <c r="AH1103">
        <v>21</v>
      </c>
      <c r="AI1103">
        <v>1</v>
      </c>
      <c r="AJ1103">
        <v>2</v>
      </c>
      <c r="AK1103">
        <v>6</v>
      </c>
      <c r="AL1103">
        <v>2</v>
      </c>
      <c r="AM1103">
        <v>127</v>
      </c>
      <c r="AN1103">
        <v>74</v>
      </c>
      <c r="AO1103">
        <v>55</v>
      </c>
      <c r="AP1103">
        <v>31</v>
      </c>
      <c r="AQ1103">
        <v>20</v>
      </c>
      <c r="AR1103">
        <v>5</v>
      </c>
      <c r="AS1103">
        <v>7</v>
      </c>
      <c r="AT1103">
        <v>17</v>
      </c>
      <c r="AU1103">
        <v>1995</v>
      </c>
      <c r="AV1103">
        <v>196</v>
      </c>
      <c r="AW1103">
        <v>254</v>
      </c>
      <c r="AY1103">
        <v>104926</v>
      </c>
    </row>
    <row r="1104" spans="1:51" x14ac:dyDescent="0.25">
      <c r="A1104" t="s">
        <v>713</v>
      </c>
      <c r="B1104" t="s">
        <v>175</v>
      </c>
      <c r="C1104" t="s">
        <v>125</v>
      </c>
      <c r="D1104">
        <v>128</v>
      </c>
      <c r="E1104" t="s">
        <v>176</v>
      </c>
      <c r="F1104">
        <v>20200120</v>
      </c>
      <c r="G1104">
        <v>108</v>
      </c>
      <c r="H1104">
        <v>104792</v>
      </c>
      <c r="I1104">
        <v>10</v>
      </c>
      <c r="K1104" t="s">
        <v>468</v>
      </c>
      <c r="L1104" t="s">
        <v>101</v>
      </c>
      <c r="M1104">
        <v>193</v>
      </c>
      <c r="N1104" t="s">
        <v>138</v>
      </c>
      <c r="O1104" s="1">
        <v>333853524983</v>
      </c>
      <c r="P1104">
        <v>104229</v>
      </c>
      <c r="S1104" t="s">
        <v>718</v>
      </c>
      <c r="T1104" t="s">
        <v>101</v>
      </c>
      <c r="U1104">
        <v>180</v>
      </c>
      <c r="V1104" t="s">
        <v>719</v>
      </c>
      <c r="W1104" s="1">
        <v>364353182752</v>
      </c>
      <c r="X1104" t="s">
        <v>720</v>
      </c>
      <c r="Y1104">
        <v>5</v>
      </c>
      <c r="Z1104" t="s">
        <v>715</v>
      </c>
      <c r="AA1104">
        <v>104</v>
      </c>
      <c r="AB1104">
        <v>6</v>
      </c>
      <c r="AC1104">
        <v>4</v>
      </c>
      <c r="AD1104">
        <v>84</v>
      </c>
      <c r="AE1104">
        <v>56</v>
      </c>
      <c r="AF1104">
        <v>44</v>
      </c>
      <c r="AG1104">
        <v>15</v>
      </c>
      <c r="AH1104">
        <v>13</v>
      </c>
      <c r="AI1104">
        <v>7</v>
      </c>
      <c r="AJ1104">
        <v>7</v>
      </c>
      <c r="AK1104">
        <v>3</v>
      </c>
      <c r="AL1104">
        <v>3</v>
      </c>
      <c r="AM1104">
        <v>72</v>
      </c>
      <c r="AN1104">
        <v>41</v>
      </c>
      <c r="AO1104">
        <v>26</v>
      </c>
      <c r="AP1104">
        <v>12</v>
      </c>
      <c r="AQ1104">
        <v>12</v>
      </c>
      <c r="AR1104">
        <v>3</v>
      </c>
      <c r="AS1104">
        <v>8</v>
      </c>
      <c r="AT1104">
        <v>10</v>
      </c>
      <c r="AU1104">
        <v>2565</v>
      </c>
      <c r="AX1104">
        <v>100644</v>
      </c>
    </row>
    <row r="1105" spans="1:51" x14ac:dyDescent="0.25">
      <c r="A1105" t="s">
        <v>713</v>
      </c>
      <c r="B1105" t="s">
        <v>175</v>
      </c>
      <c r="C1105" t="s">
        <v>125</v>
      </c>
      <c r="D1105">
        <v>128</v>
      </c>
      <c r="E1105" t="s">
        <v>176</v>
      </c>
      <c r="F1105">
        <v>20200120</v>
      </c>
      <c r="G1105">
        <v>111</v>
      </c>
      <c r="H1105">
        <v>105208</v>
      </c>
      <c r="I1105" t="s">
        <v>354</v>
      </c>
      <c r="K1105" t="s">
        <v>472</v>
      </c>
      <c r="L1105" t="s">
        <v>101</v>
      </c>
      <c r="M1105">
        <v>190</v>
      </c>
      <c r="N1105" t="s">
        <v>473</v>
      </c>
      <c r="O1105" s="1">
        <v>313894592745</v>
      </c>
      <c r="P1105">
        <v>200000</v>
      </c>
      <c r="Q1105">
        <v>20</v>
      </c>
      <c r="S1105" t="s">
        <v>163</v>
      </c>
      <c r="T1105" t="s">
        <v>101</v>
      </c>
      <c r="V1105" t="s">
        <v>164</v>
      </c>
      <c r="W1105" s="1">
        <v>194496919918</v>
      </c>
      <c r="X1105" t="s">
        <v>721</v>
      </c>
      <c r="Y1105">
        <v>5</v>
      </c>
      <c r="Z1105" t="s">
        <v>715</v>
      </c>
      <c r="AA1105">
        <v>215</v>
      </c>
      <c r="AB1105">
        <v>14</v>
      </c>
      <c r="AC1105">
        <v>3</v>
      </c>
      <c r="AD1105">
        <v>133</v>
      </c>
      <c r="AE1105">
        <v>75</v>
      </c>
      <c r="AF1105">
        <v>59</v>
      </c>
      <c r="AG1105">
        <v>35</v>
      </c>
      <c r="AH1105">
        <v>22</v>
      </c>
      <c r="AI1105">
        <v>4</v>
      </c>
      <c r="AJ1105">
        <v>6</v>
      </c>
      <c r="AK1105">
        <v>8</v>
      </c>
      <c r="AL1105">
        <v>7</v>
      </c>
      <c r="AM1105">
        <v>140</v>
      </c>
      <c r="AN1105">
        <v>86</v>
      </c>
      <c r="AO1105">
        <v>67</v>
      </c>
      <c r="AP1105">
        <v>25</v>
      </c>
      <c r="AQ1105">
        <v>22</v>
      </c>
      <c r="AR1105">
        <v>12</v>
      </c>
      <c r="AS1105">
        <v>15</v>
      </c>
      <c r="AT1105">
        <v>256</v>
      </c>
      <c r="AU1105">
        <v>179</v>
      </c>
      <c r="AV1105">
        <v>22</v>
      </c>
      <c r="AW1105">
        <v>1701</v>
      </c>
      <c r="AX1105">
        <v>106233</v>
      </c>
    </row>
    <row r="1106" spans="1:51" x14ac:dyDescent="0.25">
      <c r="A1106" t="s">
        <v>713</v>
      </c>
      <c r="B1106" t="s">
        <v>175</v>
      </c>
      <c r="C1106" t="s">
        <v>125</v>
      </c>
      <c r="D1106">
        <v>128</v>
      </c>
      <c r="E1106" t="s">
        <v>176</v>
      </c>
      <c r="F1106">
        <v>20200120</v>
      </c>
      <c r="G1106">
        <v>115</v>
      </c>
      <c r="H1106">
        <v>106233</v>
      </c>
      <c r="I1106">
        <v>5</v>
      </c>
      <c r="K1106" t="s">
        <v>679</v>
      </c>
      <c r="L1106" t="s">
        <v>101</v>
      </c>
      <c r="M1106">
        <v>185</v>
      </c>
      <c r="N1106" t="s">
        <v>274</v>
      </c>
      <c r="O1106" s="1">
        <v>26379192334</v>
      </c>
      <c r="P1106">
        <v>105173</v>
      </c>
      <c r="S1106" t="s">
        <v>722</v>
      </c>
      <c r="T1106" t="s">
        <v>108</v>
      </c>
      <c r="U1106">
        <v>183</v>
      </c>
      <c r="V1106" t="s">
        <v>138</v>
      </c>
      <c r="W1106" s="1">
        <v>315592060233</v>
      </c>
      <c r="X1106" t="s">
        <v>723</v>
      </c>
      <c r="Y1106">
        <v>5</v>
      </c>
      <c r="Z1106" t="s">
        <v>715</v>
      </c>
      <c r="AA1106">
        <v>141</v>
      </c>
      <c r="AB1106">
        <v>7</v>
      </c>
      <c r="AC1106">
        <v>4</v>
      </c>
      <c r="AD1106">
        <v>96</v>
      </c>
      <c r="AE1106">
        <v>57</v>
      </c>
      <c r="AF1106">
        <v>44</v>
      </c>
      <c r="AG1106">
        <v>21</v>
      </c>
      <c r="AH1106">
        <v>15</v>
      </c>
      <c r="AI1106">
        <v>6</v>
      </c>
      <c r="AJ1106">
        <v>7</v>
      </c>
      <c r="AK1106">
        <v>5</v>
      </c>
      <c r="AL1106">
        <v>3</v>
      </c>
      <c r="AM1106">
        <v>86</v>
      </c>
      <c r="AN1106">
        <v>49</v>
      </c>
      <c r="AO1106">
        <v>28</v>
      </c>
      <c r="AP1106">
        <v>19</v>
      </c>
      <c r="AQ1106">
        <v>14</v>
      </c>
      <c r="AR1106">
        <v>5</v>
      </c>
      <c r="AS1106">
        <v>10</v>
      </c>
      <c r="AT1106">
        <v>5</v>
      </c>
      <c r="AU1106">
        <v>5890</v>
      </c>
      <c r="AV1106">
        <v>44</v>
      </c>
      <c r="AW1106">
        <v>1111</v>
      </c>
      <c r="AX1106">
        <v>126094</v>
      </c>
    </row>
    <row r="1107" spans="1:51" x14ac:dyDescent="0.25">
      <c r="A1107" t="s">
        <v>713</v>
      </c>
      <c r="B1107" t="s">
        <v>175</v>
      </c>
      <c r="C1107" t="s">
        <v>125</v>
      </c>
      <c r="D1107">
        <v>128</v>
      </c>
      <c r="E1107" t="s">
        <v>176</v>
      </c>
      <c r="F1107">
        <v>20200120</v>
      </c>
      <c r="G1107">
        <v>116</v>
      </c>
      <c r="H1107">
        <v>106421</v>
      </c>
      <c r="I1107">
        <v>4</v>
      </c>
      <c r="K1107" t="s">
        <v>265</v>
      </c>
      <c r="L1107" t="s">
        <v>101</v>
      </c>
      <c r="N1107" t="s">
        <v>102</v>
      </c>
      <c r="O1107" s="1">
        <v>239397672827</v>
      </c>
      <c r="P1107">
        <v>126207</v>
      </c>
      <c r="S1107" t="s">
        <v>724</v>
      </c>
      <c r="T1107" t="s">
        <v>101</v>
      </c>
      <c r="V1107" t="s">
        <v>127</v>
      </c>
      <c r="W1107" s="1">
        <v>219986310746</v>
      </c>
      <c r="X1107" t="s">
        <v>725</v>
      </c>
      <c r="Y1107">
        <v>5</v>
      </c>
      <c r="Z1107" t="s">
        <v>715</v>
      </c>
      <c r="AA1107">
        <v>156</v>
      </c>
      <c r="AB1107">
        <v>13</v>
      </c>
      <c r="AC1107">
        <v>12</v>
      </c>
      <c r="AD1107">
        <v>120</v>
      </c>
      <c r="AE1107">
        <v>63</v>
      </c>
      <c r="AF1107">
        <v>45</v>
      </c>
      <c r="AG1107">
        <v>26</v>
      </c>
      <c r="AH1107">
        <v>19</v>
      </c>
      <c r="AI1107">
        <v>6</v>
      </c>
      <c r="AJ1107">
        <v>11</v>
      </c>
      <c r="AK1107">
        <v>3</v>
      </c>
      <c r="AL1107">
        <v>2</v>
      </c>
      <c r="AM1107">
        <v>115</v>
      </c>
      <c r="AN1107">
        <v>75</v>
      </c>
      <c r="AO1107">
        <v>45</v>
      </c>
      <c r="AP1107">
        <v>17</v>
      </c>
      <c r="AQ1107">
        <v>18</v>
      </c>
      <c r="AR1107">
        <v>5</v>
      </c>
      <c r="AS1107">
        <v>14</v>
      </c>
      <c r="AT1107">
        <v>4</v>
      </c>
      <c r="AU1107">
        <v>5960</v>
      </c>
      <c r="AV1107">
        <v>50</v>
      </c>
      <c r="AW1107">
        <v>1050</v>
      </c>
      <c r="AX1107">
        <v>104926</v>
      </c>
    </row>
    <row r="1108" spans="1:51" x14ac:dyDescent="0.25">
      <c r="A1108" t="s">
        <v>713</v>
      </c>
      <c r="B1108" t="s">
        <v>175</v>
      </c>
      <c r="C1108" t="s">
        <v>125</v>
      </c>
      <c r="D1108">
        <v>128</v>
      </c>
      <c r="E1108" t="s">
        <v>176</v>
      </c>
      <c r="F1108">
        <v>20200120</v>
      </c>
      <c r="G1108">
        <v>123</v>
      </c>
      <c r="H1108">
        <v>104527</v>
      </c>
      <c r="I1108">
        <v>15</v>
      </c>
      <c r="K1108" t="s">
        <v>694</v>
      </c>
      <c r="L1108" t="s">
        <v>101</v>
      </c>
      <c r="M1108">
        <v>183</v>
      </c>
      <c r="N1108" t="s">
        <v>118</v>
      </c>
      <c r="O1108" s="1">
        <v>348145106092</v>
      </c>
      <c r="P1108">
        <v>106000</v>
      </c>
      <c r="S1108" t="s">
        <v>726</v>
      </c>
      <c r="T1108" t="s">
        <v>101</v>
      </c>
      <c r="U1108">
        <v>172</v>
      </c>
      <c r="V1108" t="s">
        <v>305</v>
      </c>
      <c r="W1108" s="1">
        <v>276687200548</v>
      </c>
      <c r="X1108" t="s">
        <v>727</v>
      </c>
      <c r="Y1108">
        <v>5</v>
      </c>
      <c r="Z1108" t="s">
        <v>715</v>
      </c>
      <c r="AA1108">
        <v>176</v>
      </c>
      <c r="AB1108">
        <v>21</v>
      </c>
      <c r="AC1108">
        <v>1</v>
      </c>
      <c r="AD1108">
        <v>119</v>
      </c>
      <c r="AE1108">
        <v>70</v>
      </c>
      <c r="AF1108">
        <v>57</v>
      </c>
      <c r="AG1108">
        <v>36</v>
      </c>
      <c r="AH1108">
        <v>22</v>
      </c>
      <c r="AI1108">
        <v>2</v>
      </c>
      <c r="AJ1108">
        <v>2</v>
      </c>
      <c r="AK1108">
        <v>1</v>
      </c>
      <c r="AL1108">
        <v>3</v>
      </c>
      <c r="AM1108">
        <v>135</v>
      </c>
      <c r="AN1108">
        <v>94</v>
      </c>
      <c r="AO1108">
        <v>65</v>
      </c>
      <c r="AP1108">
        <v>24</v>
      </c>
      <c r="AQ1108">
        <v>22</v>
      </c>
      <c r="AR1108">
        <v>4</v>
      </c>
      <c r="AS1108">
        <v>7</v>
      </c>
      <c r="AT1108">
        <v>15</v>
      </c>
      <c r="AU1108">
        <v>2045</v>
      </c>
      <c r="AV1108">
        <v>92</v>
      </c>
      <c r="AW1108">
        <v>594</v>
      </c>
      <c r="AX1108">
        <v>100644</v>
      </c>
    </row>
    <row r="1109" spans="1:51" x14ac:dyDescent="0.25">
      <c r="A1109" t="s">
        <v>713</v>
      </c>
      <c r="B1109" t="s">
        <v>175</v>
      </c>
      <c r="C1109" t="s">
        <v>125</v>
      </c>
      <c r="D1109">
        <v>128</v>
      </c>
      <c r="E1109" t="s">
        <v>176</v>
      </c>
      <c r="F1109">
        <v>20200120</v>
      </c>
      <c r="G1109">
        <v>124</v>
      </c>
      <c r="H1109">
        <v>105676</v>
      </c>
      <c r="I1109">
        <v>11</v>
      </c>
      <c r="K1109" t="s">
        <v>201</v>
      </c>
      <c r="L1109" t="s">
        <v>101</v>
      </c>
      <c r="M1109">
        <v>163</v>
      </c>
      <c r="N1109" t="s">
        <v>178</v>
      </c>
      <c r="O1109" s="1">
        <v>291197809719</v>
      </c>
      <c r="P1109">
        <v>104871</v>
      </c>
      <c r="S1109" t="s">
        <v>698</v>
      </c>
      <c r="T1109" t="s">
        <v>101</v>
      </c>
      <c r="U1109">
        <v>188</v>
      </c>
      <c r="V1109" t="s">
        <v>138</v>
      </c>
      <c r="W1109" s="1">
        <v>329363449692</v>
      </c>
      <c r="X1109" t="s">
        <v>728</v>
      </c>
      <c r="Y1109">
        <v>5</v>
      </c>
      <c r="Z1109" t="s">
        <v>715</v>
      </c>
      <c r="AA1109">
        <v>108</v>
      </c>
      <c r="AB1109">
        <v>8</v>
      </c>
      <c r="AC1109">
        <v>2</v>
      </c>
      <c r="AD1109">
        <v>78</v>
      </c>
      <c r="AE1109">
        <v>47</v>
      </c>
      <c r="AF1109">
        <v>39</v>
      </c>
      <c r="AG1109">
        <v>15</v>
      </c>
      <c r="AH1109">
        <v>13</v>
      </c>
      <c r="AI1109">
        <v>2</v>
      </c>
      <c r="AJ1109">
        <v>3</v>
      </c>
      <c r="AK1109">
        <v>2</v>
      </c>
      <c r="AL1109">
        <v>5</v>
      </c>
      <c r="AM1109">
        <v>79</v>
      </c>
      <c r="AN1109">
        <v>44</v>
      </c>
      <c r="AO1109">
        <v>28</v>
      </c>
      <c r="AP1109">
        <v>13</v>
      </c>
      <c r="AQ1109">
        <v>13</v>
      </c>
      <c r="AR1109">
        <v>3</v>
      </c>
      <c r="AS1109">
        <v>9</v>
      </c>
      <c r="AT1109">
        <v>11</v>
      </c>
      <c r="AU1109">
        <v>2555</v>
      </c>
      <c r="AV1109">
        <v>58</v>
      </c>
      <c r="AW1109">
        <v>920</v>
      </c>
      <c r="AX1109">
        <v>106233</v>
      </c>
    </row>
    <row r="1110" spans="1:51" x14ac:dyDescent="0.25">
      <c r="A1110" t="s">
        <v>713</v>
      </c>
      <c r="B1110" t="s">
        <v>175</v>
      </c>
      <c r="C1110" t="s">
        <v>125</v>
      </c>
      <c r="D1110">
        <v>128</v>
      </c>
      <c r="E1110" t="s">
        <v>176</v>
      </c>
      <c r="F1110">
        <v>20200120</v>
      </c>
      <c r="G1110">
        <v>127</v>
      </c>
      <c r="H1110">
        <v>126094</v>
      </c>
      <c r="I1110">
        <v>17</v>
      </c>
      <c r="K1110" t="s">
        <v>100</v>
      </c>
      <c r="L1110" t="s">
        <v>101</v>
      </c>
      <c r="N1110" t="s">
        <v>102</v>
      </c>
      <c r="O1110" s="1">
        <v>22250513347</v>
      </c>
      <c r="P1110">
        <v>106331</v>
      </c>
      <c r="Q1110" t="s">
        <v>158</v>
      </c>
      <c r="S1110" t="s">
        <v>249</v>
      </c>
      <c r="T1110" t="s">
        <v>117</v>
      </c>
      <c r="V1110" t="s">
        <v>135</v>
      </c>
      <c r="W1110" s="1">
        <v>256317590691</v>
      </c>
      <c r="X1110" t="s">
        <v>729</v>
      </c>
      <c r="Y1110">
        <v>5</v>
      </c>
      <c r="Z1110" t="s">
        <v>715</v>
      </c>
      <c r="AA1110">
        <v>135</v>
      </c>
      <c r="AB1110">
        <v>8</v>
      </c>
      <c r="AC1110">
        <v>2</v>
      </c>
      <c r="AD1110">
        <v>101</v>
      </c>
      <c r="AE1110">
        <v>61</v>
      </c>
      <c r="AF1110">
        <v>46</v>
      </c>
      <c r="AG1110">
        <v>23</v>
      </c>
      <c r="AH1110">
        <v>19</v>
      </c>
      <c r="AI1110">
        <v>1</v>
      </c>
      <c r="AJ1110">
        <v>6</v>
      </c>
      <c r="AK1110">
        <v>15</v>
      </c>
      <c r="AL1110">
        <v>3</v>
      </c>
      <c r="AM1110">
        <v>134</v>
      </c>
      <c r="AN1110">
        <v>85</v>
      </c>
      <c r="AO1110">
        <v>63</v>
      </c>
      <c r="AP1110">
        <v>22</v>
      </c>
      <c r="AQ1110">
        <v>18</v>
      </c>
      <c r="AR1110">
        <v>11</v>
      </c>
      <c r="AS1110">
        <v>15</v>
      </c>
      <c r="AT1110">
        <v>16</v>
      </c>
      <c r="AU1110">
        <v>2004</v>
      </c>
      <c r="AV1110">
        <v>115</v>
      </c>
      <c r="AW1110">
        <v>481</v>
      </c>
      <c r="AX1110">
        <v>126094</v>
      </c>
      <c r="AY1110">
        <v>106426</v>
      </c>
    </row>
    <row r="1111" spans="1:51" x14ac:dyDescent="0.25">
      <c r="A1111" t="s">
        <v>713</v>
      </c>
      <c r="B1111" t="s">
        <v>175</v>
      </c>
      <c r="C1111" t="s">
        <v>125</v>
      </c>
      <c r="D1111">
        <v>128</v>
      </c>
      <c r="E1111" t="s">
        <v>176</v>
      </c>
      <c r="F1111">
        <v>20200120</v>
      </c>
      <c r="G1111">
        <v>131</v>
      </c>
      <c r="H1111">
        <v>100644</v>
      </c>
      <c r="I1111">
        <v>7</v>
      </c>
      <c r="K1111" t="s">
        <v>683</v>
      </c>
      <c r="L1111" t="s">
        <v>101</v>
      </c>
      <c r="M1111">
        <v>198</v>
      </c>
      <c r="N1111" t="s">
        <v>104</v>
      </c>
      <c r="O1111" s="1">
        <v>227515400411</v>
      </c>
      <c r="P1111">
        <v>106065</v>
      </c>
      <c r="S1111" t="s">
        <v>730</v>
      </c>
      <c r="T1111" t="s">
        <v>101</v>
      </c>
      <c r="V1111" t="s">
        <v>121</v>
      </c>
      <c r="W1111" s="1">
        <v>273045859001</v>
      </c>
      <c r="X1111" t="s">
        <v>731</v>
      </c>
      <c r="Y1111">
        <v>5</v>
      </c>
      <c r="Z1111" t="s">
        <v>715</v>
      </c>
      <c r="AA1111">
        <v>143</v>
      </c>
      <c r="AB1111">
        <v>8</v>
      </c>
      <c r="AC1111">
        <v>4</v>
      </c>
      <c r="AD1111">
        <v>109</v>
      </c>
      <c r="AE1111">
        <v>92</v>
      </c>
      <c r="AF1111">
        <v>66</v>
      </c>
      <c r="AG1111">
        <v>8</v>
      </c>
      <c r="AH1111">
        <v>16</v>
      </c>
      <c r="AI1111">
        <v>8</v>
      </c>
      <c r="AJ1111">
        <v>11</v>
      </c>
      <c r="AK1111">
        <v>3</v>
      </c>
      <c r="AL1111">
        <v>1</v>
      </c>
      <c r="AM1111">
        <v>115</v>
      </c>
      <c r="AN1111">
        <v>73</v>
      </c>
      <c r="AO1111">
        <v>44</v>
      </c>
      <c r="AP1111">
        <v>20</v>
      </c>
      <c r="AQ1111">
        <v>15</v>
      </c>
      <c r="AR1111">
        <v>7</v>
      </c>
      <c r="AS1111">
        <v>12</v>
      </c>
      <c r="AT1111">
        <v>7</v>
      </c>
      <c r="AU1111">
        <v>3345</v>
      </c>
      <c r="AV1111">
        <v>77</v>
      </c>
      <c r="AW1111">
        <v>710</v>
      </c>
      <c r="AX1111">
        <v>104926</v>
      </c>
    </row>
    <row r="1112" spans="1:51" x14ac:dyDescent="0.25">
      <c r="A1112" t="s">
        <v>713</v>
      </c>
      <c r="B1112" t="s">
        <v>175</v>
      </c>
      <c r="C1112" t="s">
        <v>125</v>
      </c>
      <c r="D1112">
        <v>128</v>
      </c>
      <c r="E1112" t="s">
        <v>176</v>
      </c>
      <c r="F1112">
        <v>20200120</v>
      </c>
      <c r="G1112">
        <v>132</v>
      </c>
      <c r="H1112">
        <v>126610</v>
      </c>
      <c r="I1112">
        <v>8</v>
      </c>
      <c r="K1112" t="s">
        <v>199</v>
      </c>
      <c r="L1112" t="s">
        <v>101</v>
      </c>
      <c r="N1112" t="s">
        <v>121</v>
      </c>
      <c r="O1112" s="1">
        <v>237727583847</v>
      </c>
      <c r="P1112">
        <v>106302</v>
      </c>
      <c r="Q1112" t="s">
        <v>158</v>
      </c>
      <c r="S1112" t="s">
        <v>732</v>
      </c>
      <c r="T1112" t="s">
        <v>101</v>
      </c>
      <c r="V1112" t="s">
        <v>135</v>
      </c>
      <c r="W1112" s="1">
        <v>258726899384</v>
      </c>
      <c r="X1112" t="s">
        <v>733</v>
      </c>
      <c r="Y1112">
        <v>5</v>
      </c>
      <c r="Z1112" t="s">
        <v>715</v>
      </c>
      <c r="AA1112">
        <v>114</v>
      </c>
      <c r="AB1112">
        <v>11</v>
      </c>
      <c r="AC1112">
        <v>5</v>
      </c>
      <c r="AD1112">
        <v>78</v>
      </c>
      <c r="AE1112">
        <v>39</v>
      </c>
      <c r="AF1112">
        <v>33</v>
      </c>
      <c r="AG1112">
        <v>22</v>
      </c>
      <c r="AH1112">
        <v>13</v>
      </c>
      <c r="AI1112">
        <v>2</v>
      </c>
      <c r="AJ1112">
        <v>2</v>
      </c>
      <c r="AK1112">
        <v>4</v>
      </c>
      <c r="AL1112">
        <v>4</v>
      </c>
      <c r="AM1112">
        <v>83</v>
      </c>
      <c r="AN1112">
        <v>59</v>
      </c>
      <c r="AO1112">
        <v>39</v>
      </c>
      <c r="AP1112">
        <v>7</v>
      </c>
      <c r="AQ1112">
        <v>12</v>
      </c>
      <c r="AR1112">
        <v>4</v>
      </c>
      <c r="AS1112">
        <v>9</v>
      </c>
      <c r="AT1112">
        <v>8</v>
      </c>
      <c r="AU1112">
        <v>2870</v>
      </c>
      <c r="AV1112">
        <v>162</v>
      </c>
      <c r="AW1112">
        <v>316</v>
      </c>
      <c r="AX1112">
        <v>100644</v>
      </c>
    </row>
    <row r="1113" spans="1:51" x14ac:dyDescent="0.25">
      <c r="A1113" t="s">
        <v>713</v>
      </c>
      <c r="B1113" t="s">
        <v>175</v>
      </c>
      <c r="C1113" t="s">
        <v>125</v>
      </c>
      <c r="D1113">
        <v>128</v>
      </c>
      <c r="E1113" t="s">
        <v>176</v>
      </c>
      <c r="F1113">
        <v>20200120</v>
      </c>
      <c r="G1113">
        <v>139</v>
      </c>
      <c r="H1113">
        <v>104926</v>
      </c>
      <c r="I1113">
        <v>12</v>
      </c>
      <c r="K1113" t="s">
        <v>670</v>
      </c>
      <c r="L1113" t="s">
        <v>101</v>
      </c>
      <c r="M1113">
        <v>178</v>
      </c>
      <c r="N1113" t="s">
        <v>121</v>
      </c>
      <c r="O1113" s="1">
        <v>326598220397</v>
      </c>
      <c r="P1113">
        <v>124187</v>
      </c>
      <c r="S1113" t="s">
        <v>397</v>
      </c>
      <c r="T1113" t="s">
        <v>101</v>
      </c>
      <c r="V1113" t="s">
        <v>127</v>
      </c>
      <c r="W1113" s="1">
        <v>223956194387</v>
      </c>
      <c r="X1113" t="s">
        <v>734</v>
      </c>
      <c r="Y1113">
        <v>5</v>
      </c>
      <c r="Z1113" t="s">
        <v>715</v>
      </c>
      <c r="AA1113">
        <v>218</v>
      </c>
      <c r="AB1113">
        <v>11</v>
      </c>
      <c r="AC1113">
        <v>6</v>
      </c>
      <c r="AD1113">
        <v>146</v>
      </c>
      <c r="AE1113">
        <v>87</v>
      </c>
      <c r="AF1113">
        <v>66</v>
      </c>
      <c r="AG1113">
        <v>43</v>
      </c>
      <c r="AH1113">
        <v>26</v>
      </c>
      <c r="AI1113">
        <v>4</v>
      </c>
      <c r="AJ1113">
        <v>5</v>
      </c>
      <c r="AK1113">
        <v>35</v>
      </c>
      <c r="AL1113">
        <v>4</v>
      </c>
      <c r="AM1113">
        <v>168</v>
      </c>
      <c r="AN1113">
        <v>118</v>
      </c>
      <c r="AO1113">
        <v>88</v>
      </c>
      <c r="AP1113">
        <v>27</v>
      </c>
      <c r="AQ1113">
        <v>26</v>
      </c>
      <c r="AR1113">
        <v>3</v>
      </c>
      <c r="AS1113">
        <v>6</v>
      </c>
      <c r="AT1113">
        <v>12</v>
      </c>
      <c r="AU1113">
        <v>2310</v>
      </c>
      <c r="AV1113">
        <v>38</v>
      </c>
      <c r="AW1113">
        <v>1227</v>
      </c>
      <c r="AX1113">
        <v>106233</v>
      </c>
    </row>
    <row r="1114" spans="1:51" x14ac:dyDescent="0.25">
      <c r="A1114" t="s">
        <v>713</v>
      </c>
      <c r="B1114" t="s">
        <v>175</v>
      </c>
      <c r="C1114" t="s">
        <v>125</v>
      </c>
      <c r="D1114">
        <v>128</v>
      </c>
      <c r="E1114" t="s">
        <v>176</v>
      </c>
      <c r="F1114">
        <v>20200120</v>
      </c>
      <c r="G1114">
        <v>140</v>
      </c>
      <c r="H1114">
        <v>105916</v>
      </c>
      <c r="K1114" t="s">
        <v>463</v>
      </c>
      <c r="L1114" t="s">
        <v>101</v>
      </c>
      <c r="N1114" t="s">
        <v>464</v>
      </c>
      <c r="O1114" s="1">
        <v>27947980835</v>
      </c>
      <c r="P1114">
        <v>133430</v>
      </c>
      <c r="Q1114">
        <v>13</v>
      </c>
      <c r="S1114" t="s">
        <v>651</v>
      </c>
      <c r="T1114" t="s">
        <v>108</v>
      </c>
      <c r="V1114" t="s">
        <v>164</v>
      </c>
      <c r="W1114" s="1">
        <v>207665982204</v>
      </c>
      <c r="X1114" t="s">
        <v>735</v>
      </c>
      <c r="Y1114">
        <v>5</v>
      </c>
      <c r="Z1114" t="s">
        <v>715</v>
      </c>
      <c r="AA1114">
        <v>193</v>
      </c>
      <c r="AB1114">
        <v>3</v>
      </c>
      <c r="AC1114">
        <v>5</v>
      </c>
      <c r="AD1114">
        <v>126</v>
      </c>
      <c r="AE1114">
        <v>80</v>
      </c>
      <c r="AF1114">
        <v>65</v>
      </c>
      <c r="AG1114">
        <v>25</v>
      </c>
      <c r="AH1114">
        <v>20</v>
      </c>
      <c r="AI1114">
        <v>6</v>
      </c>
      <c r="AJ1114">
        <v>7</v>
      </c>
      <c r="AK1114">
        <v>7</v>
      </c>
      <c r="AL1114">
        <v>8</v>
      </c>
      <c r="AM1114">
        <v>142</v>
      </c>
      <c r="AN1114">
        <v>86</v>
      </c>
      <c r="AO1114">
        <v>65</v>
      </c>
      <c r="AP1114">
        <v>22</v>
      </c>
      <c r="AQ1114">
        <v>20</v>
      </c>
      <c r="AR1114">
        <v>5</v>
      </c>
      <c r="AS1114">
        <v>11</v>
      </c>
      <c r="AT1114">
        <v>67</v>
      </c>
      <c r="AU1114">
        <v>827</v>
      </c>
      <c r="AV1114">
        <v>13</v>
      </c>
      <c r="AW1114">
        <v>2200</v>
      </c>
      <c r="AX1114">
        <v>106233</v>
      </c>
    </row>
    <row r="1115" spans="1:51" x14ac:dyDescent="0.25">
      <c r="A1115" t="s">
        <v>713</v>
      </c>
      <c r="B1115" t="s">
        <v>175</v>
      </c>
      <c r="C1115" t="s">
        <v>125</v>
      </c>
      <c r="D1115">
        <v>128</v>
      </c>
      <c r="E1115" t="s">
        <v>176</v>
      </c>
      <c r="F1115">
        <v>20200120</v>
      </c>
      <c r="G1115">
        <v>143</v>
      </c>
      <c r="H1115">
        <v>105777</v>
      </c>
      <c r="I1115">
        <v>18</v>
      </c>
      <c r="K1115" t="s">
        <v>114</v>
      </c>
      <c r="L1115" t="s">
        <v>101</v>
      </c>
      <c r="M1115">
        <v>188</v>
      </c>
      <c r="N1115" t="s">
        <v>115</v>
      </c>
      <c r="O1115" s="1">
        <v>28681724846</v>
      </c>
      <c r="P1115">
        <v>106228</v>
      </c>
      <c r="S1115" t="s">
        <v>375</v>
      </c>
      <c r="T1115" t="s">
        <v>101</v>
      </c>
      <c r="V1115" t="s">
        <v>150</v>
      </c>
      <c r="W1115" s="1">
        <v>26431211499</v>
      </c>
      <c r="X1115" t="s">
        <v>736</v>
      </c>
      <c r="Y1115">
        <v>5</v>
      </c>
      <c r="Z1115" t="s">
        <v>715</v>
      </c>
      <c r="AA1115">
        <v>150</v>
      </c>
      <c r="AB1115">
        <v>17</v>
      </c>
      <c r="AC1115">
        <v>4</v>
      </c>
      <c r="AD1115">
        <v>103</v>
      </c>
      <c r="AE1115">
        <v>70</v>
      </c>
      <c r="AF1115">
        <v>56</v>
      </c>
      <c r="AG1115">
        <v>16</v>
      </c>
      <c r="AH1115">
        <v>17</v>
      </c>
      <c r="AI1115">
        <v>4</v>
      </c>
      <c r="AJ1115">
        <v>5</v>
      </c>
      <c r="AK1115">
        <v>4</v>
      </c>
      <c r="AL1115">
        <v>4</v>
      </c>
      <c r="AM1115">
        <v>110</v>
      </c>
      <c r="AN1115">
        <v>75</v>
      </c>
      <c r="AO1115">
        <v>48</v>
      </c>
      <c r="AP1115">
        <v>14</v>
      </c>
      <c r="AQ1115">
        <v>17</v>
      </c>
      <c r="AR1115">
        <v>7</v>
      </c>
      <c r="AS1115">
        <v>13</v>
      </c>
      <c r="AT1115">
        <v>20</v>
      </c>
      <c r="AU1115">
        <v>1772</v>
      </c>
      <c r="AV1115">
        <v>52</v>
      </c>
      <c r="AW1115">
        <v>1017</v>
      </c>
      <c r="AX1115">
        <v>106233</v>
      </c>
    </row>
    <row r="1116" spans="1:51" x14ac:dyDescent="0.25">
      <c r="A1116" t="s">
        <v>713</v>
      </c>
      <c r="B1116" t="s">
        <v>175</v>
      </c>
      <c r="C1116" t="s">
        <v>125</v>
      </c>
      <c r="D1116">
        <v>128</v>
      </c>
      <c r="E1116" t="s">
        <v>176</v>
      </c>
      <c r="F1116">
        <v>20200120</v>
      </c>
      <c r="G1116">
        <v>147</v>
      </c>
      <c r="H1116">
        <v>103819</v>
      </c>
      <c r="I1116">
        <v>3</v>
      </c>
      <c r="K1116" t="s">
        <v>737</v>
      </c>
      <c r="L1116" t="s">
        <v>101</v>
      </c>
      <c r="M1116">
        <v>185</v>
      </c>
      <c r="N1116" t="s">
        <v>118</v>
      </c>
      <c r="O1116" s="1">
        <v>384503764545</v>
      </c>
      <c r="P1116">
        <v>105449</v>
      </c>
      <c r="S1116" t="s">
        <v>738</v>
      </c>
      <c r="T1116" t="s">
        <v>101</v>
      </c>
      <c r="U1116">
        <v>188</v>
      </c>
      <c r="V1116" t="s">
        <v>127</v>
      </c>
      <c r="W1116" s="1">
        <v>300725530459</v>
      </c>
      <c r="X1116" t="s">
        <v>739</v>
      </c>
      <c r="Y1116">
        <v>5</v>
      </c>
      <c r="Z1116" t="s">
        <v>715</v>
      </c>
      <c r="AA1116">
        <v>81</v>
      </c>
      <c r="AB1116">
        <v>11</v>
      </c>
      <c r="AC1116">
        <v>1</v>
      </c>
      <c r="AD1116">
        <v>66</v>
      </c>
      <c r="AE1116">
        <v>49</v>
      </c>
      <c r="AF1116">
        <v>40</v>
      </c>
      <c r="AG1116">
        <v>13</v>
      </c>
      <c r="AH1116">
        <v>13</v>
      </c>
      <c r="AI1116">
        <v>1</v>
      </c>
      <c r="AJ1116">
        <v>1</v>
      </c>
      <c r="AK1116">
        <v>3</v>
      </c>
      <c r="AL1116">
        <v>2</v>
      </c>
      <c r="AM1116">
        <v>73</v>
      </c>
      <c r="AN1116">
        <v>46</v>
      </c>
      <c r="AO1116">
        <v>26</v>
      </c>
      <c r="AP1116">
        <v>13</v>
      </c>
      <c r="AQ1116">
        <v>12</v>
      </c>
      <c r="AR1116">
        <v>4</v>
      </c>
      <c r="AS1116">
        <v>9</v>
      </c>
      <c r="AT1116">
        <v>3</v>
      </c>
      <c r="AU1116">
        <v>6590</v>
      </c>
      <c r="AV1116">
        <v>75</v>
      </c>
      <c r="AW1116">
        <v>720</v>
      </c>
      <c r="AX1116">
        <v>106233</v>
      </c>
    </row>
    <row r="1117" spans="1:51" x14ac:dyDescent="0.25">
      <c r="A1117" t="s">
        <v>713</v>
      </c>
      <c r="B1117" t="s">
        <v>175</v>
      </c>
      <c r="C1117" t="s">
        <v>125</v>
      </c>
      <c r="D1117">
        <v>128</v>
      </c>
      <c r="E1117" t="s">
        <v>176</v>
      </c>
      <c r="F1117">
        <v>20200120</v>
      </c>
      <c r="G1117">
        <v>148</v>
      </c>
      <c r="H1117">
        <v>126774</v>
      </c>
      <c r="I1117">
        <v>6</v>
      </c>
      <c r="K1117" t="s">
        <v>294</v>
      </c>
      <c r="L1117" t="s">
        <v>101</v>
      </c>
      <c r="N1117" t="s">
        <v>295</v>
      </c>
      <c r="O1117" s="1">
        <v>21440109514</v>
      </c>
      <c r="P1117">
        <v>106099</v>
      </c>
      <c r="S1117" t="s">
        <v>208</v>
      </c>
      <c r="T1117" t="s">
        <v>101</v>
      </c>
      <c r="V1117" t="s">
        <v>121</v>
      </c>
      <c r="W1117" s="1">
        <v>270965092402</v>
      </c>
      <c r="X1117" t="s">
        <v>740</v>
      </c>
      <c r="Y1117">
        <v>5</v>
      </c>
      <c r="Z1117" t="s">
        <v>715</v>
      </c>
      <c r="AA1117">
        <v>103</v>
      </c>
      <c r="AB1117">
        <v>8</v>
      </c>
      <c r="AC1117">
        <v>2</v>
      </c>
      <c r="AD1117">
        <v>61</v>
      </c>
      <c r="AE1117">
        <v>36</v>
      </c>
      <c r="AF1117">
        <v>33</v>
      </c>
      <c r="AG1117">
        <v>15</v>
      </c>
      <c r="AH1117">
        <v>12</v>
      </c>
      <c r="AI1117">
        <v>0</v>
      </c>
      <c r="AJ1117">
        <v>0</v>
      </c>
      <c r="AK1117">
        <v>2</v>
      </c>
      <c r="AL1117">
        <v>1</v>
      </c>
      <c r="AM1117">
        <v>76</v>
      </c>
      <c r="AN1117">
        <v>48</v>
      </c>
      <c r="AO1117">
        <v>27</v>
      </c>
      <c r="AP1117">
        <v>9</v>
      </c>
      <c r="AQ1117">
        <v>11</v>
      </c>
      <c r="AR1117">
        <v>7</v>
      </c>
      <c r="AS1117">
        <v>13</v>
      </c>
      <c r="AT1117">
        <v>6</v>
      </c>
      <c r="AU1117">
        <v>5375</v>
      </c>
      <c r="AV1117">
        <v>95</v>
      </c>
      <c r="AW1117">
        <v>586</v>
      </c>
      <c r="AX1117">
        <v>106043</v>
      </c>
    </row>
    <row r="1118" spans="1:51" x14ac:dyDescent="0.25">
      <c r="A1118" t="s">
        <v>713</v>
      </c>
      <c r="B1118" t="s">
        <v>175</v>
      </c>
      <c r="C1118" t="s">
        <v>125</v>
      </c>
      <c r="D1118">
        <v>128</v>
      </c>
      <c r="E1118" t="s">
        <v>176</v>
      </c>
      <c r="F1118">
        <v>20200120</v>
      </c>
      <c r="G1118">
        <v>150</v>
      </c>
      <c r="H1118">
        <v>106426</v>
      </c>
      <c r="K1118" t="s">
        <v>217</v>
      </c>
      <c r="L1118" t="s">
        <v>101</v>
      </c>
      <c r="N1118" t="s">
        <v>218</v>
      </c>
      <c r="O1118" s="1">
        <v>236413415469</v>
      </c>
      <c r="P1118">
        <v>105882</v>
      </c>
      <c r="S1118" t="s">
        <v>672</v>
      </c>
      <c r="T1118" t="s">
        <v>117</v>
      </c>
      <c r="V1118" t="s">
        <v>121</v>
      </c>
      <c r="W1118" s="1">
        <v>28090349076</v>
      </c>
      <c r="X1118" t="s">
        <v>741</v>
      </c>
      <c r="Y1118">
        <v>5</v>
      </c>
      <c r="Z1118" t="s">
        <v>715</v>
      </c>
      <c r="AA1118">
        <v>131</v>
      </c>
      <c r="AB1118">
        <v>4</v>
      </c>
      <c r="AC1118">
        <v>1</v>
      </c>
      <c r="AD1118">
        <v>93</v>
      </c>
      <c r="AE1118">
        <v>65</v>
      </c>
      <c r="AF1118">
        <v>47</v>
      </c>
      <c r="AG1118">
        <v>19</v>
      </c>
      <c r="AH1118">
        <v>15</v>
      </c>
      <c r="AI1118">
        <v>6</v>
      </c>
      <c r="AJ1118">
        <v>7</v>
      </c>
      <c r="AK1118">
        <v>5</v>
      </c>
      <c r="AL1118">
        <v>5</v>
      </c>
      <c r="AM1118">
        <v>86</v>
      </c>
      <c r="AN1118">
        <v>49</v>
      </c>
      <c r="AO1118">
        <v>33</v>
      </c>
      <c r="AP1118">
        <v>17</v>
      </c>
      <c r="AQ1118">
        <v>14</v>
      </c>
      <c r="AR1118">
        <v>5</v>
      </c>
      <c r="AS1118">
        <v>9</v>
      </c>
      <c r="AT1118">
        <v>36</v>
      </c>
      <c r="AU1118">
        <v>1285</v>
      </c>
      <c r="AV1118">
        <v>74</v>
      </c>
      <c r="AW1118">
        <v>730</v>
      </c>
      <c r="AX1118">
        <v>106043</v>
      </c>
    </row>
    <row r="1119" spans="1:51" x14ac:dyDescent="0.25">
      <c r="A1119" t="s">
        <v>713</v>
      </c>
      <c r="B1119" t="s">
        <v>175</v>
      </c>
      <c r="C1119" t="s">
        <v>125</v>
      </c>
      <c r="D1119">
        <v>128</v>
      </c>
      <c r="E1119" t="s">
        <v>176</v>
      </c>
      <c r="F1119">
        <v>20200120</v>
      </c>
      <c r="G1119">
        <v>155</v>
      </c>
      <c r="H1119">
        <v>105138</v>
      </c>
      <c r="I1119">
        <v>9</v>
      </c>
      <c r="K1119" t="s">
        <v>644</v>
      </c>
      <c r="L1119" t="s">
        <v>101</v>
      </c>
      <c r="M1119">
        <v>183</v>
      </c>
      <c r="N1119" t="s">
        <v>154</v>
      </c>
      <c r="O1119" s="1">
        <v>317672826831</v>
      </c>
      <c r="P1119">
        <v>103852</v>
      </c>
      <c r="S1119" t="s">
        <v>709</v>
      </c>
      <c r="T1119" t="s">
        <v>108</v>
      </c>
      <c r="U1119">
        <v>188</v>
      </c>
      <c r="V1119" t="s">
        <v>154</v>
      </c>
      <c r="W1119" s="1">
        <v>383326488706</v>
      </c>
      <c r="X1119" t="s">
        <v>414</v>
      </c>
      <c r="Y1119">
        <v>5</v>
      </c>
      <c r="Z1119" t="s">
        <v>715</v>
      </c>
      <c r="AA1119">
        <v>130</v>
      </c>
      <c r="AB1119">
        <v>2</v>
      </c>
      <c r="AC1119">
        <v>1</v>
      </c>
      <c r="AD1119">
        <v>76</v>
      </c>
      <c r="AE1119">
        <v>56</v>
      </c>
      <c r="AF1119">
        <v>42</v>
      </c>
      <c r="AG1119">
        <v>14</v>
      </c>
      <c r="AH1119">
        <v>14</v>
      </c>
      <c r="AI1119">
        <v>4</v>
      </c>
      <c r="AJ1119">
        <v>5</v>
      </c>
      <c r="AK1119">
        <v>12</v>
      </c>
      <c r="AL1119">
        <v>3</v>
      </c>
      <c r="AM1119">
        <v>89</v>
      </c>
      <c r="AN1119">
        <v>54</v>
      </c>
      <c r="AO1119">
        <v>37</v>
      </c>
      <c r="AP1119">
        <v>10</v>
      </c>
      <c r="AQ1119">
        <v>14</v>
      </c>
      <c r="AR1119">
        <v>4</v>
      </c>
      <c r="AS1119">
        <v>10</v>
      </c>
      <c r="AT1119">
        <v>9</v>
      </c>
      <c r="AU1119">
        <v>2630</v>
      </c>
      <c r="AV1119">
        <v>57</v>
      </c>
      <c r="AW1119">
        <v>933</v>
      </c>
      <c r="AY1119">
        <v>104926</v>
      </c>
    </row>
    <row r="1120" spans="1:51" x14ac:dyDescent="0.25">
      <c r="A1120" t="s">
        <v>713</v>
      </c>
      <c r="B1120" t="s">
        <v>175</v>
      </c>
      <c r="C1120" t="s">
        <v>125</v>
      </c>
      <c r="D1120">
        <v>128</v>
      </c>
      <c r="E1120" t="s">
        <v>176</v>
      </c>
      <c r="F1120">
        <v>20200120</v>
      </c>
      <c r="G1120">
        <v>156</v>
      </c>
      <c r="H1120">
        <v>106043</v>
      </c>
      <c r="I1120">
        <v>14</v>
      </c>
      <c r="K1120" t="s">
        <v>149</v>
      </c>
      <c r="L1120" t="s">
        <v>101</v>
      </c>
      <c r="M1120">
        <v>170</v>
      </c>
      <c r="N1120" t="s">
        <v>150</v>
      </c>
      <c r="O1120" s="1">
        <v>274277891855</v>
      </c>
      <c r="P1120">
        <v>144750</v>
      </c>
      <c r="S1120" t="s">
        <v>407</v>
      </c>
      <c r="T1120" t="s">
        <v>101</v>
      </c>
      <c r="V1120" t="s">
        <v>408</v>
      </c>
      <c r="W1120" s="1">
        <v>229021218344</v>
      </c>
      <c r="X1120" t="s">
        <v>742</v>
      </c>
      <c r="Y1120">
        <v>5</v>
      </c>
      <c r="Z1120" t="s">
        <v>715</v>
      </c>
      <c r="AA1120">
        <v>105</v>
      </c>
      <c r="AB1120">
        <v>4</v>
      </c>
      <c r="AC1120">
        <v>2</v>
      </c>
      <c r="AD1120">
        <v>76</v>
      </c>
      <c r="AE1120">
        <v>46</v>
      </c>
      <c r="AF1120">
        <v>33</v>
      </c>
      <c r="AG1120">
        <v>20</v>
      </c>
      <c r="AH1120">
        <v>13</v>
      </c>
      <c r="AI1120">
        <v>2</v>
      </c>
      <c r="AJ1120">
        <v>3</v>
      </c>
      <c r="AK1120">
        <v>8</v>
      </c>
      <c r="AL1120">
        <v>2</v>
      </c>
      <c r="AM1120">
        <v>79</v>
      </c>
      <c r="AN1120">
        <v>49</v>
      </c>
      <c r="AO1120">
        <v>31</v>
      </c>
      <c r="AP1120">
        <v>12</v>
      </c>
      <c r="AQ1120">
        <v>13</v>
      </c>
      <c r="AR1120">
        <v>6</v>
      </c>
      <c r="AS1120">
        <v>12</v>
      </c>
      <c r="AT1120">
        <v>14</v>
      </c>
      <c r="AU1120">
        <v>2130</v>
      </c>
      <c r="AV1120">
        <v>72</v>
      </c>
      <c r="AW1120">
        <v>746</v>
      </c>
      <c r="AX1120">
        <v>106043</v>
      </c>
    </row>
    <row r="1121" spans="1:51" x14ac:dyDescent="0.25">
      <c r="A1121" t="s">
        <v>713</v>
      </c>
      <c r="B1121" t="s">
        <v>175</v>
      </c>
      <c r="C1121" t="s">
        <v>125</v>
      </c>
      <c r="D1121">
        <v>128</v>
      </c>
      <c r="E1121" t="s">
        <v>176</v>
      </c>
      <c r="F1121">
        <v>20200120</v>
      </c>
      <c r="G1121">
        <v>163</v>
      </c>
      <c r="H1121">
        <v>104925</v>
      </c>
      <c r="I1121">
        <v>2</v>
      </c>
      <c r="K1121" t="s">
        <v>641</v>
      </c>
      <c r="L1121" t="s">
        <v>101</v>
      </c>
      <c r="M1121">
        <v>188</v>
      </c>
      <c r="N1121" t="s">
        <v>301</v>
      </c>
      <c r="O1121" s="1">
        <v>326652977413</v>
      </c>
      <c r="P1121">
        <v>105526</v>
      </c>
      <c r="S1121" t="s">
        <v>684</v>
      </c>
      <c r="T1121" t="s">
        <v>101</v>
      </c>
      <c r="V1121" t="s">
        <v>104</v>
      </c>
      <c r="W1121" s="1">
        <v>297385352498</v>
      </c>
      <c r="X1121" t="s">
        <v>743</v>
      </c>
      <c r="Y1121">
        <v>5</v>
      </c>
      <c r="Z1121" t="s">
        <v>715</v>
      </c>
      <c r="AA1121">
        <v>136</v>
      </c>
      <c r="AB1121">
        <v>14</v>
      </c>
      <c r="AC1121">
        <v>3</v>
      </c>
      <c r="AD1121">
        <v>92</v>
      </c>
      <c r="AE1121">
        <v>60</v>
      </c>
      <c r="AF1121">
        <v>46</v>
      </c>
      <c r="AG1121">
        <v>16</v>
      </c>
      <c r="AH1121">
        <v>18</v>
      </c>
      <c r="AI1121">
        <v>1</v>
      </c>
      <c r="AJ1121">
        <v>5</v>
      </c>
      <c r="AK1121">
        <v>13</v>
      </c>
      <c r="AL1121">
        <v>7</v>
      </c>
      <c r="AM1121">
        <v>112</v>
      </c>
      <c r="AN1121">
        <v>63</v>
      </c>
      <c r="AO1121">
        <v>41</v>
      </c>
      <c r="AP1121">
        <v>20</v>
      </c>
      <c r="AQ1121">
        <v>17</v>
      </c>
      <c r="AR1121">
        <v>4</v>
      </c>
      <c r="AS1121">
        <v>11</v>
      </c>
      <c r="AT1121">
        <v>2</v>
      </c>
      <c r="AU1121">
        <v>9720</v>
      </c>
      <c r="AV1121">
        <v>37</v>
      </c>
      <c r="AW1121">
        <v>1270</v>
      </c>
      <c r="AX1121">
        <v>104926</v>
      </c>
    </row>
    <row r="1122" spans="1:51" x14ac:dyDescent="0.25">
      <c r="A1122" t="s">
        <v>713</v>
      </c>
      <c r="B1122" t="s">
        <v>175</v>
      </c>
      <c r="C1122" t="s">
        <v>125</v>
      </c>
      <c r="D1122">
        <v>128</v>
      </c>
      <c r="E1122" t="s">
        <v>176</v>
      </c>
      <c r="F1122">
        <v>20200120</v>
      </c>
      <c r="G1122">
        <v>164</v>
      </c>
      <c r="H1122">
        <v>104745</v>
      </c>
      <c r="I1122">
        <v>1</v>
      </c>
      <c r="K1122" t="s">
        <v>642</v>
      </c>
      <c r="L1122" t="s">
        <v>108</v>
      </c>
      <c r="M1122">
        <v>185</v>
      </c>
      <c r="N1122" t="s">
        <v>154</v>
      </c>
      <c r="O1122" s="1">
        <v>336317590691</v>
      </c>
      <c r="P1122">
        <v>105643</v>
      </c>
      <c r="S1122" t="s">
        <v>455</v>
      </c>
      <c r="T1122" t="s">
        <v>108</v>
      </c>
      <c r="U1122">
        <v>190</v>
      </c>
      <c r="V1122" t="s">
        <v>150</v>
      </c>
      <c r="W1122" s="1">
        <v>292922655715</v>
      </c>
      <c r="X1122" t="s">
        <v>744</v>
      </c>
      <c r="Y1122">
        <v>5</v>
      </c>
      <c r="Z1122" t="s">
        <v>745</v>
      </c>
      <c r="AA1122">
        <v>150</v>
      </c>
      <c r="AB1122">
        <v>8</v>
      </c>
      <c r="AC1122">
        <v>1</v>
      </c>
      <c r="AD1122">
        <v>89</v>
      </c>
      <c r="AE1122">
        <v>61</v>
      </c>
      <c r="AF1122">
        <v>52</v>
      </c>
      <c r="AG1122">
        <v>17</v>
      </c>
      <c r="AH1122">
        <v>14</v>
      </c>
      <c r="AI1122">
        <v>0</v>
      </c>
      <c r="AJ1122">
        <v>0</v>
      </c>
      <c r="AK1122">
        <v>2</v>
      </c>
      <c r="AL1122">
        <v>8</v>
      </c>
      <c r="AM1122">
        <v>110</v>
      </c>
      <c r="AN1122">
        <v>69</v>
      </c>
      <c r="AO1122">
        <v>45</v>
      </c>
      <c r="AP1122">
        <v>18</v>
      </c>
      <c r="AQ1122">
        <v>14</v>
      </c>
      <c r="AR1122">
        <v>17</v>
      </c>
      <c r="AS1122">
        <v>20</v>
      </c>
      <c r="AT1122">
        <v>1</v>
      </c>
      <c r="AU1122">
        <v>10235</v>
      </c>
      <c r="AV1122">
        <v>76</v>
      </c>
      <c r="AW1122">
        <v>711</v>
      </c>
      <c r="AX1122">
        <v>106043</v>
      </c>
    </row>
    <row r="1123" spans="1:51" x14ac:dyDescent="0.25">
      <c r="A1123" t="s">
        <v>713</v>
      </c>
      <c r="B1123" t="s">
        <v>175</v>
      </c>
      <c r="C1123" t="s">
        <v>125</v>
      </c>
      <c r="D1123">
        <v>128</v>
      </c>
      <c r="E1123" t="s">
        <v>176</v>
      </c>
      <c r="F1123">
        <v>20200120</v>
      </c>
      <c r="G1123">
        <v>167</v>
      </c>
      <c r="H1123">
        <v>111575</v>
      </c>
      <c r="I1123">
        <v>16</v>
      </c>
      <c r="K1123" t="s">
        <v>647</v>
      </c>
      <c r="L1123" t="s">
        <v>101</v>
      </c>
      <c r="N1123" t="s">
        <v>102</v>
      </c>
      <c r="O1123" s="1">
        <v>23665982204</v>
      </c>
      <c r="P1123">
        <v>144707</v>
      </c>
      <c r="S1123" t="s">
        <v>746</v>
      </c>
      <c r="T1123" t="s">
        <v>101</v>
      </c>
      <c r="V1123" t="s">
        <v>318</v>
      </c>
      <c r="W1123" s="1">
        <v>21363449692</v>
      </c>
      <c r="X1123" t="s">
        <v>747</v>
      </c>
      <c r="Y1123">
        <v>5</v>
      </c>
      <c r="Z1123" t="s">
        <v>745</v>
      </c>
      <c r="AA1123">
        <v>274</v>
      </c>
      <c r="AB1123">
        <v>7</v>
      </c>
      <c r="AC1123">
        <v>6</v>
      </c>
      <c r="AD1123">
        <v>163</v>
      </c>
      <c r="AE1123">
        <v>104</v>
      </c>
      <c r="AF1123">
        <v>64</v>
      </c>
      <c r="AG1123">
        <v>22</v>
      </c>
      <c r="AH1123">
        <v>24</v>
      </c>
      <c r="AI1123">
        <v>14</v>
      </c>
      <c r="AJ1123">
        <v>24</v>
      </c>
      <c r="AK1123">
        <v>4</v>
      </c>
      <c r="AL1123">
        <v>1</v>
      </c>
      <c r="AM1123">
        <v>189</v>
      </c>
      <c r="AN1123">
        <v>123</v>
      </c>
      <c r="AO1123">
        <v>71</v>
      </c>
      <c r="AP1123">
        <v>28</v>
      </c>
      <c r="AQ1123">
        <v>23</v>
      </c>
      <c r="AR1123">
        <v>14</v>
      </c>
      <c r="AS1123">
        <v>24</v>
      </c>
      <c r="AT1123">
        <v>17</v>
      </c>
      <c r="AU1123">
        <v>1995</v>
      </c>
      <c r="AV1123">
        <v>78</v>
      </c>
      <c r="AW1123">
        <v>709</v>
      </c>
      <c r="AY1123">
        <v>105777</v>
      </c>
    </row>
    <row r="1124" spans="1:51" x14ac:dyDescent="0.25">
      <c r="A1124" t="s">
        <v>713</v>
      </c>
      <c r="B1124" t="s">
        <v>175</v>
      </c>
      <c r="C1124" t="s">
        <v>125</v>
      </c>
      <c r="D1124">
        <v>128</v>
      </c>
      <c r="E1124" t="s">
        <v>176</v>
      </c>
      <c r="F1124">
        <v>20200120</v>
      </c>
      <c r="G1124">
        <v>168</v>
      </c>
      <c r="H1124">
        <v>104792</v>
      </c>
      <c r="I1124">
        <v>10</v>
      </c>
      <c r="K1124" t="s">
        <v>468</v>
      </c>
      <c r="L1124" t="s">
        <v>101</v>
      </c>
      <c r="M1124">
        <v>193</v>
      </c>
      <c r="N1124" t="s">
        <v>138</v>
      </c>
      <c r="O1124" s="1">
        <v>333853524983</v>
      </c>
      <c r="P1124">
        <v>103333</v>
      </c>
      <c r="S1124" t="s">
        <v>748</v>
      </c>
      <c r="T1124" t="s">
        <v>101</v>
      </c>
      <c r="U1124">
        <v>208</v>
      </c>
      <c r="V1124" t="s">
        <v>504</v>
      </c>
      <c r="W1124" s="1">
        <v>408925393566</v>
      </c>
      <c r="X1124" t="s">
        <v>749</v>
      </c>
      <c r="Y1124">
        <v>5</v>
      </c>
      <c r="Z1124" t="s">
        <v>745</v>
      </c>
      <c r="AA1124">
        <v>152</v>
      </c>
      <c r="AB1124">
        <v>5</v>
      </c>
      <c r="AC1124">
        <v>7</v>
      </c>
      <c r="AD1124">
        <v>127</v>
      </c>
      <c r="AE1124">
        <v>92</v>
      </c>
      <c r="AF1124">
        <v>79</v>
      </c>
      <c r="AG1124">
        <v>15</v>
      </c>
      <c r="AH1124">
        <v>22</v>
      </c>
      <c r="AI1124">
        <v>1</v>
      </c>
      <c r="AJ1124">
        <v>2</v>
      </c>
      <c r="AK1124">
        <v>17</v>
      </c>
      <c r="AL1124">
        <v>8</v>
      </c>
      <c r="AM1124">
        <v>138</v>
      </c>
      <c r="AN1124">
        <v>85</v>
      </c>
      <c r="AO1124">
        <v>71</v>
      </c>
      <c r="AP1124">
        <v>25</v>
      </c>
      <c r="AQ1124">
        <v>22</v>
      </c>
      <c r="AR1124">
        <v>4</v>
      </c>
      <c r="AS1124">
        <v>6</v>
      </c>
      <c r="AT1124">
        <v>10</v>
      </c>
      <c r="AU1124">
        <v>2565</v>
      </c>
      <c r="AV1124">
        <v>124</v>
      </c>
      <c r="AW1124">
        <v>436</v>
      </c>
      <c r="AY1124">
        <v>106426</v>
      </c>
    </row>
    <row r="1125" spans="1:51" x14ac:dyDescent="0.25">
      <c r="A1125" t="s">
        <v>713</v>
      </c>
      <c r="B1125" t="s">
        <v>175</v>
      </c>
      <c r="C1125" t="s">
        <v>125</v>
      </c>
      <c r="D1125">
        <v>128</v>
      </c>
      <c r="E1125" t="s">
        <v>176</v>
      </c>
      <c r="F1125">
        <v>20200120</v>
      </c>
      <c r="G1125">
        <v>171</v>
      </c>
      <c r="H1125">
        <v>106233</v>
      </c>
      <c r="I1125">
        <v>5</v>
      </c>
      <c r="K1125" t="s">
        <v>679</v>
      </c>
      <c r="L1125" t="s">
        <v>101</v>
      </c>
      <c r="M1125">
        <v>185</v>
      </c>
      <c r="N1125" t="s">
        <v>274</v>
      </c>
      <c r="O1125" s="1">
        <v>26379192334</v>
      </c>
      <c r="P1125">
        <v>106109</v>
      </c>
      <c r="Q1125" t="s">
        <v>158</v>
      </c>
      <c r="S1125" t="s">
        <v>188</v>
      </c>
      <c r="T1125" t="s">
        <v>108</v>
      </c>
      <c r="V1125" t="s">
        <v>135</v>
      </c>
      <c r="W1125" s="1">
        <v>270390143737</v>
      </c>
      <c r="X1125" t="s">
        <v>750</v>
      </c>
      <c r="Y1125">
        <v>5</v>
      </c>
      <c r="Z1125" t="s">
        <v>745</v>
      </c>
      <c r="AA1125">
        <v>202</v>
      </c>
      <c r="AB1125">
        <v>12</v>
      </c>
      <c r="AC1125">
        <v>3</v>
      </c>
      <c r="AD1125">
        <v>137</v>
      </c>
      <c r="AE1125">
        <v>92</v>
      </c>
      <c r="AF1125">
        <v>76</v>
      </c>
      <c r="AG1125">
        <v>24</v>
      </c>
      <c r="AH1125">
        <v>24</v>
      </c>
      <c r="AI1125">
        <v>5</v>
      </c>
      <c r="AJ1125">
        <v>7</v>
      </c>
      <c r="AK1125">
        <v>14</v>
      </c>
      <c r="AL1125">
        <v>5</v>
      </c>
      <c r="AM1125">
        <v>166</v>
      </c>
      <c r="AN1125">
        <v>110</v>
      </c>
      <c r="AO1125">
        <v>67</v>
      </c>
      <c r="AP1125">
        <v>30</v>
      </c>
      <c r="AQ1125">
        <v>23</v>
      </c>
      <c r="AR1125">
        <v>17</v>
      </c>
      <c r="AS1125">
        <v>24</v>
      </c>
      <c r="AT1125">
        <v>5</v>
      </c>
      <c r="AU1125">
        <v>5890</v>
      </c>
      <c r="AV1125">
        <v>140</v>
      </c>
      <c r="AW1125">
        <v>377</v>
      </c>
      <c r="AX1125">
        <v>105777</v>
      </c>
    </row>
    <row r="1126" spans="1:51" x14ac:dyDescent="0.25">
      <c r="A1126" t="s">
        <v>713</v>
      </c>
      <c r="B1126" t="s">
        <v>175</v>
      </c>
      <c r="C1126" t="s">
        <v>125</v>
      </c>
      <c r="D1126">
        <v>128</v>
      </c>
      <c r="E1126" t="s">
        <v>176</v>
      </c>
      <c r="F1126">
        <v>20200120</v>
      </c>
      <c r="G1126">
        <v>172</v>
      </c>
      <c r="H1126">
        <v>106421</v>
      </c>
      <c r="I1126">
        <v>4</v>
      </c>
      <c r="K1126" t="s">
        <v>265</v>
      </c>
      <c r="L1126" t="s">
        <v>101</v>
      </c>
      <c r="N1126" t="s">
        <v>102</v>
      </c>
      <c r="O1126" s="1">
        <v>239397672827</v>
      </c>
      <c r="P1126">
        <v>124079</v>
      </c>
      <c r="Q1126" t="s">
        <v>354</v>
      </c>
      <c r="S1126" t="s">
        <v>751</v>
      </c>
      <c r="T1126" t="s">
        <v>101</v>
      </c>
      <c r="V1126" t="s">
        <v>154</v>
      </c>
      <c r="W1126" s="1">
        <v>227351129363</v>
      </c>
      <c r="X1126" t="s">
        <v>752</v>
      </c>
      <c r="Y1126">
        <v>5</v>
      </c>
      <c r="Z1126" t="s">
        <v>745</v>
      </c>
      <c r="AA1126">
        <v>129</v>
      </c>
      <c r="AB1126">
        <v>19</v>
      </c>
      <c r="AC1126">
        <v>2</v>
      </c>
      <c r="AD1126">
        <v>84</v>
      </c>
      <c r="AE1126">
        <v>48</v>
      </c>
      <c r="AF1126">
        <v>39</v>
      </c>
      <c r="AG1126">
        <v>23</v>
      </c>
      <c r="AH1126">
        <v>14</v>
      </c>
      <c r="AI1126">
        <v>3</v>
      </c>
      <c r="AJ1126">
        <v>4</v>
      </c>
      <c r="AK1126">
        <v>4</v>
      </c>
      <c r="AL1126">
        <v>1</v>
      </c>
      <c r="AM1126">
        <v>93</v>
      </c>
      <c r="AN1126">
        <v>63</v>
      </c>
      <c r="AO1126">
        <v>38</v>
      </c>
      <c r="AP1126">
        <v>10</v>
      </c>
      <c r="AQ1126">
        <v>14</v>
      </c>
      <c r="AR1126">
        <v>6</v>
      </c>
      <c r="AS1126">
        <v>12</v>
      </c>
      <c r="AT1126">
        <v>4</v>
      </c>
      <c r="AU1126">
        <v>5960</v>
      </c>
      <c r="AV1126">
        <v>168</v>
      </c>
      <c r="AW1126">
        <v>300</v>
      </c>
      <c r="AY1126">
        <v>106421</v>
      </c>
    </row>
    <row r="1127" spans="1:51" x14ac:dyDescent="0.25">
      <c r="A1127" t="s">
        <v>713</v>
      </c>
      <c r="B1127" t="s">
        <v>175</v>
      </c>
      <c r="C1127" t="s">
        <v>125</v>
      </c>
      <c r="D1127">
        <v>128</v>
      </c>
      <c r="E1127" t="s">
        <v>176</v>
      </c>
      <c r="F1127">
        <v>20200120</v>
      </c>
      <c r="G1127">
        <v>175</v>
      </c>
      <c r="H1127">
        <v>104527</v>
      </c>
      <c r="I1127">
        <v>15</v>
      </c>
      <c r="K1127" t="s">
        <v>694</v>
      </c>
      <c r="L1127" t="s">
        <v>101</v>
      </c>
      <c r="M1127">
        <v>183</v>
      </c>
      <c r="N1127" t="s">
        <v>118</v>
      </c>
      <c r="O1127" s="1">
        <v>348145106092</v>
      </c>
      <c r="P1127">
        <v>104312</v>
      </c>
      <c r="S1127" t="s">
        <v>753</v>
      </c>
      <c r="T1127" t="s">
        <v>101</v>
      </c>
      <c r="U1127">
        <v>190</v>
      </c>
      <c r="V1127" t="s">
        <v>121</v>
      </c>
      <c r="W1127" s="1">
        <v>359123887748</v>
      </c>
      <c r="X1127" t="s">
        <v>754</v>
      </c>
      <c r="Y1127">
        <v>5</v>
      </c>
      <c r="Z1127" t="s">
        <v>745</v>
      </c>
      <c r="AA1127">
        <v>218</v>
      </c>
      <c r="AB1127">
        <v>19</v>
      </c>
      <c r="AC1127">
        <v>4</v>
      </c>
      <c r="AD1127">
        <v>138</v>
      </c>
      <c r="AE1127">
        <v>83</v>
      </c>
      <c r="AF1127">
        <v>66</v>
      </c>
      <c r="AG1127">
        <v>29</v>
      </c>
      <c r="AH1127">
        <v>25</v>
      </c>
      <c r="AI1127">
        <v>0</v>
      </c>
      <c r="AJ1127">
        <v>5</v>
      </c>
      <c r="AK1127">
        <v>5</v>
      </c>
      <c r="AL1127">
        <v>2</v>
      </c>
      <c r="AM1127">
        <v>155</v>
      </c>
      <c r="AN1127">
        <v>94</v>
      </c>
      <c r="AO1127">
        <v>63</v>
      </c>
      <c r="AP1127">
        <v>34</v>
      </c>
      <c r="AQ1127">
        <v>25</v>
      </c>
      <c r="AR1127">
        <v>10</v>
      </c>
      <c r="AS1127">
        <v>16</v>
      </c>
      <c r="AT1127">
        <v>15</v>
      </c>
      <c r="AU1127">
        <v>2045</v>
      </c>
      <c r="AV1127">
        <v>85</v>
      </c>
      <c r="AW1127">
        <v>646</v>
      </c>
      <c r="AY1127">
        <v>126774</v>
      </c>
    </row>
    <row r="1128" spans="1:51" x14ac:dyDescent="0.25">
      <c r="A1128" t="s">
        <v>713</v>
      </c>
      <c r="B1128" t="s">
        <v>175</v>
      </c>
      <c r="C1128" t="s">
        <v>125</v>
      </c>
      <c r="D1128">
        <v>128</v>
      </c>
      <c r="E1128" t="s">
        <v>176</v>
      </c>
      <c r="F1128">
        <v>20200120</v>
      </c>
      <c r="G1128">
        <v>176</v>
      </c>
      <c r="H1128">
        <v>105676</v>
      </c>
      <c r="I1128">
        <v>11</v>
      </c>
      <c r="K1128" t="s">
        <v>201</v>
      </c>
      <c r="L1128" t="s">
        <v>101</v>
      </c>
      <c r="M1128">
        <v>163</v>
      </c>
      <c r="N1128" t="s">
        <v>178</v>
      </c>
      <c r="O1128" s="1">
        <v>291197809719</v>
      </c>
      <c r="P1128">
        <v>105732</v>
      </c>
      <c r="S1128" t="s">
        <v>697</v>
      </c>
      <c r="T1128" t="s">
        <v>101</v>
      </c>
      <c r="U1128">
        <v>188</v>
      </c>
      <c r="V1128" t="s">
        <v>138</v>
      </c>
      <c r="W1128" s="1">
        <v>288432580424</v>
      </c>
      <c r="X1128" t="s">
        <v>755</v>
      </c>
      <c r="Y1128">
        <v>5</v>
      </c>
      <c r="Z1128" t="s">
        <v>745</v>
      </c>
      <c r="AA1128">
        <v>186</v>
      </c>
      <c r="AB1128">
        <v>3</v>
      </c>
      <c r="AC1128">
        <v>12</v>
      </c>
      <c r="AD1128">
        <v>132</v>
      </c>
      <c r="AE1128">
        <v>82</v>
      </c>
      <c r="AF1128">
        <v>52</v>
      </c>
      <c r="AG1128">
        <v>21</v>
      </c>
      <c r="AH1128">
        <v>22</v>
      </c>
      <c r="AI1128">
        <v>8</v>
      </c>
      <c r="AJ1128">
        <v>16</v>
      </c>
      <c r="AK1128">
        <v>9</v>
      </c>
      <c r="AL1128">
        <v>6</v>
      </c>
      <c r="AM1128">
        <v>145</v>
      </c>
      <c r="AN1128">
        <v>81</v>
      </c>
      <c r="AO1128">
        <v>44</v>
      </c>
      <c r="AP1128">
        <v>32</v>
      </c>
      <c r="AQ1128">
        <v>21</v>
      </c>
      <c r="AR1128">
        <v>9</v>
      </c>
      <c r="AS1128">
        <v>18</v>
      </c>
      <c r="AT1128">
        <v>11</v>
      </c>
      <c r="AU1128">
        <v>2555</v>
      </c>
      <c r="AV1128">
        <v>64</v>
      </c>
      <c r="AW1128">
        <v>865</v>
      </c>
      <c r="AX1128">
        <v>106421</v>
      </c>
    </row>
    <row r="1129" spans="1:51" x14ac:dyDescent="0.25">
      <c r="A1129" t="s">
        <v>713</v>
      </c>
      <c r="B1129" t="s">
        <v>175</v>
      </c>
      <c r="C1129" t="s">
        <v>125</v>
      </c>
      <c r="D1129">
        <v>128</v>
      </c>
      <c r="E1129" t="s">
        <v>176</v>
      </c>
      <c r="F1129">
        <v>20200120</v>
      </c>
      <c r="G1129">
        <v>177</v>
      </c>
      <c r="H1129">
        <v>126094</v>
      </c>
      <c r="I1129">
        <v>17</v>
      </c>
      <c r="K1129" t="s">
        <v>100</v>
      </c>
      <c r="L1129" t="s">
        <v>101</v>
      </c>
      <c r="N1129" t="s">
        <v>102</v>
      </c>
      <c r="O1129" s="1">
        <v>22250513347</v>
      </c>
      <c r="P1129">
        <v>105216</v>
      </c>
      <c r="S1129" t="s">
        <v>458</v>
      </c>
      <c r="T1129" t="s">
        <v>101</v>
      </c>
      <c r="U1129">
        <v>173</v>
      </c>
      <c r="V1129" t="s">
        <v>224</v>
      </c>
      <c r="W1129" s="1">
        <v>313374401095</v>
      </c>
      <c r="X1129" t="s">
        <v>756</v>
      </c>
      <c r="Y1129">
        <v>5</v>
      </c>
      <c r="Z1129" t="s">
        <v>745</v>
      </c>
      <c r="AA1129">
        <v>113</v>
      </c>
      <c r="AB1129">
        <v>20</v>
      </c>
      <c r="AC1129">
        <v>2</v>
      </c>
      <c r="AD1129">
        <v>77</v>
      </c>
      <c r="AE1129">
        <v>42</v>
      </c>
      <c r="AF1129">
        <v>38</v>
      </c>
      <c r="AG1129">
        <v>24</v>
      </c>
      <c r="AH1129">
        <v>15</v>
      </c>
      <c r="AI1129">
        <v>0</v>
      </c>
      <c r="AJ1129">
        <v>0</v>
      </c>
      <c r="AK1129">
        <v>3</v>
      </c>
      <c r="AL1129">
        <v>3</v>
      </c>
      <c r="AM1129">
        <v>120</v>
      </c>
      <c r="AN1129">
        <v>79</v>
      </c>
      <c r="AO1129">
        <v>49</v>
      </c>
      <c r="AP1129">
        <v>21</v>
      </c>
      <c r="AQ1129">
        <v>14</v>
      </c>
      <c r="AR1129">
        <v>8</v>
      </c>
      <c r="AS1129">
        <v>12</v>
      </c>
      <c r="AT1129">
        <v>16</v>
      </c>
      <c r="AU1129">
        <v>2004</v>
      </c>
      <c r="AV1129">
        <v>91</v>
      </c>
      <c r="AW1129">
        <v>608</v>
      </c>
      <c r="AX1129">
        <v>126774</v>
      </c>
    </row>
    <row r="1130" spans="1:51" x14ac:dyDescent="0.25">
      <c r="A1130" t="s">
        <v>713</v>
      </c>
      <c r="B1130" t="s">
        <v>175</v>
      </c>
      <c r="C1130" t="s">
        <v>125</v>
      </c>
      <c r="D1130">
        <v>128</v>
      </c>
      <c r="E1130" t="s">
        <v>176</v>
      </c>
      <c r="F1130">
        <v>20200120</v>
      </c>
      <c r="G1130">
        <v>179</v>
      </c>
      <c r="H1130">
        <v>100644</v>
      </c>
      <c r="I1130">
        <v>7</v>
      </c>
      <c r="K1130" t="s">
        <v>683</v>
      </c>
      <c r="L1130" t="s">
        <v>101</v>
      </c>
      <c r="M1130">
        <v>198</v>
      </c>
      <c r="N1130" t="s">
        <v>104</v>
      </c>
      <c r="O1130" s="1">
        <v>227515400411</v>
      </c>
      <c r="P1130">
        <v>106078</v>
      </c>
      <c r="S1130" t="s">
        <v>268</v>
      </c>
      <c r="T1130" t="s">
        <v>101</v>
      </c>
      <c r="V1130" t="s">
        <v>269</v>
      </c>
      <c r="W1130" s="1">
        <v>27189596167</v>
      </c>
      <c r="X1130" t="s">
        <v>757</v>
      </c>
      <c r="Y1130">
        <v>5</v>
      </c>
      <c r="Z1130" t="s">
        <v>745</v>
      </c>
      <c r="AA1130">
        <v>139</v>
      </c>
      <c r="AB1130">
        <v>9</v>
      </c>
      <c r="AC1130">
        <v>0</v>
      </c>
      <c r="AD1130">
        <v>85</v>
      </c>
      <c r="AE1130">
        <v>66</v>
      </c>
      <c r="AF1130">
        <v>57</v>
      </c>
      <c r="AG1130">
        <v>13</v>
      </c>
      <c r="AH1130">
        <v>17</v>
      </c>
      <c r="AI1130">
        <v>1</v>
      </c>
      <c r="AJ1130">
        <v>2</v>
      </c>
      <c r="AK1130">
        <v>8</v>
      </c>
      <c r="AL1130">
        <v>4</v>
      </c>
      <c r="AM1130">
        <v>128</v>
      </c>
      <c r="AN1130">
        <v>86</v>
      </c>
      <c r="AO1130">
        <v>60</v>
      </c>
      <c r="AP1130">
        <v>21</v>
      </c>
      <c r="AQ1130">
        <v>17</v>
      </c>
      <c r="AR1130">
        <v>11</v>
      </c>
      <c r="AS1130">
        <v>14</v>
      </c>
      <c r="AT1130">
        <v>7</v>
      </c>
      <c r="AU1130">
        <v>3345</v>
      </c>
      <c r="AV1130">
        <v>98</v>
      </c>
      <c r="AW1130">
        <v>575</v>
      </c>
      <c r="AX1130">
        <v>106421</v>
      </c>
    </row>
    <row r="1131" spans="1:51" x14ac:dyDescent="0.25">
      <c r="A1131" t="s">
        <v>713</v>
      </c>
      <c r="B1131" t="s">
        <v>175</v>
      </c>
      <c r="C1131" t="s">
        <v>125</v>
      </c>
      <c r="D1131">
        <v>128</v>
      </c>
      <c r="E1131" t="s">
        <v>176</v>
      </c>
      <c r="F1131">
        <v>20200120</v>
      </c>
      <c r="G1131">
        <v>180</v>
      </c>
      <c r="H1131">
        <v>105815</v>
      </c>
      <c r="K1131" t="s">
        <v>758</v>
      </c>
      <c r="L1131" t="s">
        <v>101</v>
      </c>
      <c r="N1131" t="s">
        <v>127</v>
      </c>
      <c r="O1131" s="1">
        <v>284982888433</v>
      </c>
      <c r="P1131">
        <v>126610</v>
      </c>
      <c r="Q1131">
        <v>8</v>
      </c>
      <c r="S1131" t="s">
        <v>199</v>
      </c>
      <c r="T1131" t="s">
        <v>101</v>
      </c>
      <c r="V1131" t="s">
        <v>121</v>
      </c>
      <c r="W1131" s="1">
        <v>237727583847</v>
      </c>
      <c r="X1131" t="s">
        <v>759</v>
      </c>
      <c r="Y1131">
        <v>5</v>
      </c>
      <c r="Z1131" t="s">
        <v>745</v>
      </c>
      <c r="AA1131">
        <v>203</v>
      </c>
      <c r="AB1131">
        <v>22</v>
      </c>
      <c r="AC1131">
        <v>2</v>
      </c>
      <c r="AD1131">
        <v>146</v>
      </c>
      <c r="AE1131">
        <v>105</v>
      </c>
      <c r="AF1131">
        <v>84</v>
      </c>
      <c r="AG1131">
        <v>23</v>
      </c>
      <c r="AH1131">
        <v>26</v>
      </c>
      <c r="AI1131">
        <v>8</v>
      </c>
      <c r="AJ1131">
        <v>11</v>
      </c>
      <c r="AK1131">
        <v>16</v>
      </c>
      <c r="AL1131">
        <v>3</v>
      </c>
      <c r="AM1131">
        <v>154</v>
      </c>
      <c r="AN1131">
        <v>100</v>
      </c>
      <c r="AO1131">
        <v>82</v>
      </c>
      <c r="AP1131">
        <v>31</v>
      </c>
      <c r="AQ1131">
        <v>26</v>
      </c>
      <c r="AR1131">
        <v>3</v>
      </c>
      <c r="AS1131">
        <v>5</v>
      </c>
      <c r="AT1131">
        <v>100</v>
      </c>
      <c r="AU1131">
        <v>573</v>
      </c>
      <c r="AV1131">
        <v>8</v>
      </c>
      <c r="AW1131">
        <v>2870</v>
      </c>
      <c r="AX1131">
        <v>126774</v>
      </c>
    </row>
    <row r="1132" spans="1:51" x14ac:dyDescent="0.25">
      <c r="A1132" t="s">
        <v>713</v>
      </c>
      <c r="B1132" t="s">
        <v>175</v>
      </c>
      <c r="C1132" t="s">
        <v>125</v>
      </c>
      <c r="D1132">
        <v>128</v>
      </c>
      <c r="E1132" t="s">
        <v>176</v>
      </c>
      <c r="F1132">
        <v>20200120</v>
      </c>
      <c r="G1132">
        <v>183</v>
      </c>
      <c r="H1132">
        <v>104926</v>
      </c>
      <c r="I1132">
        <v>12</v>
      </c>
      <c r="K1132" t="s">
        <v>670</v>
      </c>
      <c r="L1132" t="s">
        <v>101</v>
      </c>
      <c r="M1132">
        <v>178</v>
      </c>
      <c r="N1132" t="s">
        <v>121</v>
      </c>
      <c r="O1132" s="1">
        <v>326598220397</v>
      </c>
      <c r="P1132">
        <v>111442</v>
      </c>
      <c r="S1132" t="s">
        <v>760</v>
      </c>
      <c r="T1132" t="s">
        <v>101</v>
      </c>
      <c r="V1132" t="s">
        <v>135</v>
      </c>
      <c r="W1132" s="1">
        <v>257522245038</v>
      </c>
      <c r="X1132" t="s">
        <v>761</v>
      </c>
      <c r="Y1132">
        <v>5</v>
      </c>
      <c r="Z1132" t="s">
        <v>745</v>
      </c>
      <c r="AA1132">
        <v>245</v>
      </c>
      <c r="AB1132">
        <v>10</v>
      </c>
      <c r="AC1132">
        <v>6</v>
      </c>
      <c r="AD1132">
        <v>164</v>
      </c>
      <c r="AE1132">
        <v>93</v>
      </c>
      <c r="AF1132">
        <v>68</v>
      </c>
      <c r="AG1132">
        <v>42</v>
      </c>
      <c r="AH1132">
        <v>25</v>
      </c>
      <c r="AI1132">
        <v>8</v>
      </c>
      <c r="AJ1132">
        <v>11</v>
      </c>
      <c r="AK1132">
        <v>12</v>
      </c>
      <c r="AL1132">
        <v>4</v>
      </c>
      <c r="AM1132">
        <v>169</v>
      </c>
      <c r="AN1132">
        <v>101</v>
      </c>
      <c r="AO1132">
        <v>74</v>
      </c>
      <c r="AP1132">
        <v>34</v>
      </c>
      <c r="AQ1132">
        <v>25</v>
      </c>
      <c r="AR1132">
        <v>8</v>
      </c>
      <c r="AS1132">
        <v>11</v>
      </c>
      <c r="AT1132">
        <v>12</v>
      </c>
      <c r="AU1132">
        <v>2310</v>
      </c>
      <c r="AV1132">
        <v>66</v>
      </c>
      <c r="AW1132">
        <v>843</v>
      </c>
      <c r="AY1132">
        <v>200000</v>
      </c>
    </row>
    <row r="1133" spans="1:51" x14ac:dyDescent="0.25">
      <c r="A1133" t="s">
        <v>713</v>
      </c>
      <c r="B1133" t="s">
        <v>175</v>
      </c>
      <c r="C1133" t="s">
        <v>125</v>
      </c>
      <c r="D1133">
        <v>128</v>
      </c>
      <c r="E1133" t="s">
        <v>176</v>
      </c>
      <c r="F1133">
        <v>20200120</v>
      </c>
      <c r="G1133">
        <v>185</v>
      </c>
      <c r="H1133">
        <v>126205</v>
      </c>
      <c r="K1133" t="s">
        <v>576</v>
      </c>
      <c r="L1133" t="s">
        <v>101</v>
      </c>
      <c r="N1133" t="s">
        <v>127</v>
      </c>
      <c r="O1133" s="1">
        <v>226776180698</v>
      </c>
      <c r="P1133">
        <v>105777</v>
      </c>
      <c r="Q1133">
        <v>18</v>
      </c>
      <c r="S1133" t="s">
        <v>114</v>
      </c>
      <c r="T1133" t="s">
        <v>101</v>
      </c>
      <c r="U1133">
        <v>188</v>
      </c>
      <c r="V1133" t="s">
        <v>115</v>
      </c>
      <c r="W1133" s="1">
        <v>28681724846</v>
      </c>
      <c r="X1133" t="s">
        <v>762</v>
      </c>
      <c r="Y1133">
        <v>5</v>
      </c>
      <c r="Z1133" t="s">
        <v>745</v>
      </c>
      <c r="AA1133">
        <v>259</v>
      </c>
      <c r="AB1133">
        <v>11</v>
      </c>
      <c r="AC1133">
        <v>5</v>
      </c>
      <c r="AD1133">
        <v>214</v>
      </c>
      <c r="AE1133">
        <v>123</v>
      </c>
      <c r="AF1133">
        <v>86</v>
      </c>
      <c r="AG1133">
        <v>44</v>
      </c>
      <c r="AH1133">
        <v>28</v>
      </c>
      <c r="AI1133">
        <v>9</v>
      </c>
      <c r="AJ1133">
        <v>15</v>
      </c>
      <c r="AK1133">
        <v>21</v>
      </c>
      <c r="AL1133">
        <v>8</v>
      </c>
      <c r="AM1133">
        <v>189</v>
      </c>
      <c r="AN1133">
        <v>125</v>
      </c>
      <c r="AO1133">
        <v>85</v>
      </c>
      <c r="AP1133">
        <v>34</v>
      </c>
      <c r="AQ1133">
        <v>27</v>
      </c>
      <c r="AR1133">
        <v>11</v>
      </c>
      <c r="AS1133">
        <v>16</v>
      </c>
      <c r="AT1133">
        <v>80</v>
      </c>
      <c r="AU1133">
        <v>696</v>
      </c>
      <c r="AV1133">
        <v>20</v>
      </c>
      <c r="AW1133">
        <v>1772</v>
      </c>
      <c r="AX1133">
        <v>106421</v>
      </c>
    </row>
    <row r="1134" spans="1:51" x14ac:dyDescent="0.25">
      <c r="A1134" t="s">
        <v>713</v>
      </c>
      <c r="B1134" t="s">
        <v>175</v>
      </c>
      <c r="C1134" t="s">
        <v>125</v>
      </c>
      <c r="D1134">
        <v>128</v>
      </c>
      <c r="E1134" t="s">
        <v>176</v>
      </c>
      <c r="F1134">
        <v>20200120</v>
      </c>
      <c r="G1134">
        <v>187</v>
      </c>
      <c r="H1134">
        <v>103819</v>
      </c>
      <c r="I1134">
        <v>3</v>
      </c>
      <c r="K1134" t="s">
        <v>737</v>
      </c>
      <c r="L1134" t="s">
        <v>101</v>
      </c>
      <c r="M1134">
        <v>185</v>
      </c>
      <c r="N1134" t="s">
        <v>118</v>
      </c>
      <c r="O1134" s="1">
        <v>384503764545</v>
      </c>
      <c r="P1134">
        <v>105936</v>
      </c>
      <c r="S1134" t="s">
        <v>763</v>
      </c>
      <c r="T1134" t="s">
        <v>101</v>
      </c>
      <c r="U1134">
        <v>185</v>
      </c>
      <c r="V1134" t="s">
        <v>301</v>
      </c>
      <c r="W1134" s="1">
        <v>278959616701</v>
      </c>
      <c r="X1134" t="s">
        <v>764</v>
      </c>
      <c r="Y1134">
        <v>5</v>
      </c>
      <c r="Z1134" t="s">
        <v>745</v>
      </c>
      <c r="AA1134">
        <v>92</v>
      </c>
      <c r="AB1134">
        <v>14</v>
      </c>
      <c r="AC1134">
        <v>0</v>
      </c>
      <c r="AD1134">
        <v>68</v>
      </c>
      <c r="AE1134">
        <v>47</v>
      </c>
      <c r="AF1134">
        <v>36</v>
      </c>
      <c r="AG1134">
        <v>13</v>
      </c>
      <c r="AH1134">
        <v>12</v>
      </c>
      <c r="AI1134">
        <v>2</v>
      </c>
      <c r="AJ1134">
        <v>3</v>
      </c>
      <c r="AK1134">
        <v>4</v>
      </c>
      <c r="AL1134">
        <v>2</v>
      </c>
      <c r="AM1134">
        <v>77</v>
      </c>
      <c r="AN1134">
        <v>57</v>
      </c>
      <c r="AO1134">
        <v>33</v>
      </c>
      <c r="AP1134">
        <v>4</v>
      </c>
      <c r="AQ1134">
        <v>12</v>
      </c>
      <c r="AR1134">
        <v>7</v>
      </c>
      <c r="AS1134">
        <v>14</v>
      </c>
      <c r="AT1134">
        <v>3</v>
      </c>
      <c r="AU1134">
        <v>6590</v>
      </c>
      <c r="AV1134">
        <v>41</v>
      </c>
      <c r="AW1134">
        <v>1158</v>
      </c>
      <c r="AX1134">
        <v>126774</v>
      </c>
    </row>
    <row r="1135" spans="1:51" x14ac:dyDescent="0.25">
      <c r="A1135" t="s">
        <v>713</v>
      </c>
      <c r="B1135" t="s">
        <v>175</v>
      </c>
      <c r="C1135" t="s">
        <v>125</v>
      </c>
      <c r="D1135">
        <v>128</v>
      </c>
      <c r="E1135" t="s">
        <v>176</v>
      </c>
      <c r="F1135">
        <v>20200120</v>
      </c>
      <c r="G1135">
        <v>188</v>
      </c>
      <c r="H1135">
        <v>126774</v>
      </c>
      <c r="I1135">
        <v>6</v>
      </c>
      <c r="K1135" t="s">
        <v>294</v>
      </c>
      <c r="L1135" t="s">
        <v>101</v>
      </c>
      <c r="N1135" t="s">
        <v>295</v>
      </c>
      <c r="O1135" s="1">
        <v>21440109514</v>
      </c>
      <c r="P1135">
        <v>104259</v>
      </c>
      <c r="S1135" t="s">
        <v>765</v>
      </c>
      <c r="T1135" t="s">
        <v>101</v>
      </c>
      <c r="U1135">
        <v>178</v>
      </c>
      <c r="V1135" t="s">
        <v>104</v>
      </c>
      <c r="W1135" s="1">
        <v>362628336756</v>
      </c>
      <c r="X1135" t="s">
        <v>351</v>
      </c>
      <c r="Y1135">
        <v>5</v>
      </c>
      <c r="Z1135" t="s">
        <v>745</v>
      </c>
      <c r="AA1135">
        <v>0</v>
      </c>
      <c r="AT1135">
        <v>6</v>
      </c>
      <c r="AU1135">
        <v>5375</v>
      </c>
      <c r="AV1135">
        <v>79</v>
      </c>
      <c r="AW1135">
        <v>700</v>
      </c>
      <c r="AY1135">
        <v>105676</v>
      </c>
    </row>
    <row r="1136" spans="1:51" x14ac:dyDescent="0.25">
      <c r="A1136" t="s">
        <v>713</v>
      </c>
      <c r="B1136" t="s">
        <v>175</v>
      </c>
      <c r="C1136" t="s">
        <v>125</v>
      </c>
      <c r="D1136">
        <v>128</v>
      </c>
      <c r="E1136" t="s">
        <v>176</v>
      </c>
      <c r="F1136">
        <v>20200120</v>
      </c>
      <c r="G1136">
        <v>189</v>
      </c>
      <c r="H1136">
        <v>105683</v>
      </c>
      <c r="I1136">
        <v>32</v>
      </c>
      <c r="K1136" t="s">
        <v>766</v>
      </c>
      <c r="L1136" t="s">
        <v>101</v>
      </c>
      <c r="M1136">
        <v>196</v>
      </c>
      <c r="N1136" t="s">
        <v>164</v>
      </c>
      <c r="O1136" s="1">
        <v>290650239562</v>
      </c>
      <c r="P1136">
        <v>106426</v>
      </c>
      <c r="S1136" t="s">
        <v>217</v>
      </c>
      <c r="T1136" t="s">
        <v>101</v>
      </c>
      <c r="V1136" t="s">
        <v>218</v>
      </c>
      <c r="W1136" s="1">
        <v>236413415469</v>
      </c>
      <c r="X1136" t="s">
        <v>767</v>
      </c>
      <c r="Y1136">
        <v>5</v>
      </c>
      <c r="Z1136" t="s">
        <v>745</v>
      </c>
      <c r="AA1136">
        <v>97</v>
      </c>
      <c r="AB1136">
        <v>19</v>
      </c>
      <c r="AC1136">
        <v>6</v>
      </c>
      <c r="AD1136">
        <v>74</v>
      </c>
      <c r="AE1136">
        <v>39</v>
      </c>
      <c r="AF1136">
        <v>36</v>
      </c>
      <c r="AG1136">
        <v>22</v>
      </c>
      <c r="AH1136">
        <v>14</v>
      </c>
      <c r="AI1136">
        <v>3</v>
      </c>
      <c r="AJ1136">
        <v>3</v>
      </c>
      <c r="AK1136">
        <v>2</v>
      </c>
      <c r="AL1136">
        <v>3</v>
      </c>
      <c r="AM1136">
        <v>70</v>
      </c>
      <c r="AN1136">
        <v>54</v>
      </c>
      <c r="AO1136">
        <v>35</v>
      </c>
      <c r="AP1136">
        <v>7</v>
      </c>
      <c r="AQ1136">
        <v>13</v>
      </c>
      <c r="AR1136">
        <v>0</v>
      </c>
      <c r="AS1136">
        <v>4</v>
      </c>
      <c r="AT1136">
        <v>35</v>
      </c>
      <c r="AU1136">
        <v>1305</v>
      </c>
      <c r="AV1136">
        <v>36</v>
      </c>
      <c r="AW1136">
        <v>1285</v>
      </c>
      <c r="AX1136">
        <v>200000</v>
      </c>
    </row>
    <row r="1137" spans="1:51" x14ac:dyDescent="0.25">
      <c r="A1137" t="s">
        <v>713</v>
      </c>
      <c r="B1137" t="s">
        <v>175</v>
      </c>
      <c r="C1137" t="s">
        <v>125</v>
      </c>
      <c r="D1137">
        <v>128</v>
      </c>
      <c r="E1137" t="s">
        <v>176</v>
      </c>
      <c r="F1137">
        <v>20200120</v>
      </c>
      <c r="G1137">
        <v>191</v>
      </c>
      <c r="H1137">
        <v>105138</v>
      </c>
      <c r="I1137">
        <v>9</v>
      </c>
      <c r="K1137" t="s">
        <v>644</v>
      </c>
      <c r="L1137" t="s">
        <v>101</v>
      </c>
      <c r="M1137">
        <v>183</v>
      </c>
      <c r="N1137" t="s">
        <v>154</v>
      </c>
      <c r="O1137" s="1">
        <v>317672826831</v>
      </c>
      <c r="P1137">
        <v>111581</v>
      </c>
      <c r="Q1137" t="s">
        <v>158</v>
      </c>
      <c r="S1137" t="s">
        <v>550</v>
      </c>
      <c r="T1137" t="s">
        <v>101</v>
      </c>
      <c r="V1137" t="s">
        <v>127</v>
      </c>
      <c r="W1137" s="1">
        <v>220260095825</v>
      </c>
      <c r="X1137" t="s">
        <v>768</v>
      </c>
      <c r="Y1137">
        <v>5</v>
      </c>
      <c r="Z1137" t="s">
        <v>745</v>
      </c>
      <c r="AA1137">
        <v>164</v>
      </c>
      <c r="AB1137">
        <v>3</v>
      </c>
      <c r="AC1137">
        <v>1</v>
      </c>
      <c r="AD1137">
        <v>100</v>
      </c>
      <c r="AE1137">
        <v>72</v>
      </c>
      <c r="AF1137">
        <v>57</v>
      </c>
      <c r="AG1137">
        <v>16</v>
      </c>
      <c r="AH1137">
        <v>19</v>
      </c>
      <c r="AI1137">
        <v>1</v>
      </c>
      <c r="AJ1137">
        <v>2</v>
      </c>
      <c r="AK1137">
        <v>14</v>
      </c>
      <c r="AL1137">
        <v>6</v>
      </c>
      <c r="AM1137">
        <v>134</v>
      </c>
      <c r="AN1137">
        <v>100</v>
      </c>
      <c r="AO1137">
        <v>65</v>
      </c>
      <c r="AP1137">
        <v>11</v>
      </c>
      <c r="AQ1137">
        <v>18</v>
      </c>
      <c r="AR1137">
        <v>11</v>
      </c>
      <c r="AS1137">
        <v>17</v>
      </c>
      <c r="AT1137">
        <v>9</v>
      </c>
      <c r="AU1137">
        <v>2630</v>
      </c>
      <c r="AV1137">
        <v>217</v>
      </c>
      <c r="AW1137">
        <v>219</v>
      </c>
      <c r="AX1137">
        <v>106421</v>
      </c>
    </row>
    <row r="1138" spans="1:51" x14ac:dyDescent="0.25">
      <c r="A1138" t="s">
        <v>713</v>
      </c>
      <c r="B1138" t="s">
        <v>175</v>
      </c>
      <c r="C1138" t="s">
        <v>125</v>
      </c>
      <c r="D1138">
        <v>128</v>
      </c>
      <c r="E1138" t="s">
        <v>176</v>
      </c>
      <c r="F1138">
        <v>20200120</v>
      </c>
      <c r="G1138">
        <v>192</v>
      </c>
      <c r="H1138">
        <v>106043</v>
      </c>
      <c r="I1138">
        <v>14</v>
      </c>
      <c r="K1138" t="s">
        <v>149</v>
      </c>
      <c r="L1138" t="s">
        <v>101</v>
      </c>
      <c r="M1138">
        <v>170</v>
      </c>
      <c r="N1138" t="s">
        <v>150</v>
      </c>
      <c r="O1138" s="1">
        <v>274277891855</v>
      </c>
      <c r="P1138">
        <v>200221</v>
      </c>
      <c r="S1138" t="s">
        <v>592</v>
      </c>
      <c r="T1138" t="s">
        <v>101</v>
      </c>
      <c r="V1138" t="s">
        <v>154</v>
      </c>
      <c r="W1138" s="1">
        <v>206269678303</v>
      </c>
      <c r="X1138" t="s">
        <v>720</v>
      </c>
      <c r="Y1138">
        <v>5</v>
      </c>
      <c r="Z1138" t="s">
        <v>745</v>
      </c>
      <c r="AA1138">
        <v>116</v>
      </c>
      <c r="AB1138">
        <v>4</v>
      </c>
      <c r="AC1138">
        <v>5</v>
      </c>
      <c r="AD1138">
        <v>87</v>
      </c>
      <c r="AE1138">
        <v>48</v>
      </c>
      <c r="AF1138">
        <v>33</v>
      </c>
      <c r="AG1138">
        <v>22</v>
      </c>
      <c r="AH1138">
        <v>13</v>
      </c>
      <c r="AI1138">
        <v>3</v>
      </c>
      <c r="AJ1138">
        <v>5</v>
      </c>
      <c r="AK1138">
        <v>1</v>
      </c>
      <c r="AL1138">
        <v>3</v>
      </c>
      <c r="AM1138">
        <v>84</v>
      </c>
      <c r="AN1138">
        <v>58</v>
      </c>
      <c r="AO1138">
        <v>30</v>
      </c>
      <c r="AP1138">
        <v>9</v>
      </c>
      <c r="AQ1138">
        <v>12</v>
      </c>
      <c r="AR1138">
        <v>7</v>
      </c>
      <c r="AS1138">
        <v>14</v>
      </c>
      <c r="AT1138">
        <v>14</v>
      </c>
      <c r="AU1138">
        <v>2130</v>
      </c>
      <c r="AV1138">
        <v>88</v>
      </c>
      <c r="AW1138">
        <v>627</v>
      </c>
      <c r="AY1138">
        <v>111575</v>
      </c>
    </row>
    <row r="1139" spans="1:51" x14ac:dyDescent="0.25">
      <c r="A1139" t="s">
        <v>713</v>
      </c>
      <c r="B1139" t="s">
        <v>175</v>
      </c>
      <c r="C1139" t="s">
        <v>125</v>
      </c>
      <c r="D1139">
        <v>128</v>
      </c>
      <c r="E1139" t="s">
        <v>176</v>
      </c>
      <c r="F1139">
        <v>20200120</v>
      </c>
      <c r="G1139">
        <v>195</v>
      </c>
      <c r="H1139">
        <v>104925</v>
      </c>
      <c r="I1139">
        <v>2</v>
      </c>
      <c r="K1139" t="s">
        <v>641</v>
      </c>
      <c r="L1139" t="s">
        <v>101</v>
      </c>
      <c r="M1139">
        <v>188</v>
      </c>
      <c r="N1139" t="s">
        <v>301</v>
      </c>
      <c r="O1139" s="1">
        <v>326652977413</v>
      </c>
      <c r="P1139">
        <v>105147</v>
      </c>
      <c r="Q1139" t="s">
        <v>158</v>
      </c>
      <c r="S1139" t="s">
        <v>769</v>
      </c>
      <c r="T1139" t="s">
        <v>101</v>
      </c>
      <c r="U1139">
        <v>180</v>
      </c>
      <c r="V1139" t="s">
        <v>224</v>
      </c>
      <c r="W1139" s="1">
        <v>316741957563</v>
      </c>
      <c r="X1139" t="s">
        <v>720</v>
      </c>
      <c r="Y1139">
        <v>5</v>
      </c>
      <c r="Z1139" t="s">
        <v>745</v>
      </c>
      <c r="AA1139">
        <v>95</v>
      </c>
      <c r="AB1139">
        <v>16</v>
      </c>
      <c r="AC1139">
        <v>5</v>
      </c>
      <c r="AD1139">
        <v>64</v>
      </c>
      <c r="AE1139">
        <v>46</v>
      </c>
      <c r="AF1139">
        <v>43</v>
      </c>
      <c r="AG1139">
        <v>10</v>
      </c>
      <c r="AH1139">
        <v>13</v>
      </c>
      <c r="AI1139">
        <v>0</v>
      </c>
      <c r="AJ1139">
        <v>0</v>
      </c>
      <c r="AK1139">
        <v>9</v>
      </c>
      <c r="AL1139">
        <v>1</v>
      </c>
      <c r="AM1139">
        <v>77</v>
      </c>
      <c r="AN1139">
        <v>50</v>
      </c>
      <c r="AO1139">
        <v>33</v>
      </c>
      <c r="AP1139">
        <v>9</v>
      </c>
      <c r="AQ1139">
        <v>12</v>
      </c>
      <c r="AR1139">
        <v>4</v>
      </c>
      <c r="AS1139">
        <v>9</v>
      </c>
      <c r="AT1139">
        <v>2</v>
      </c>
      <c r="AU1139">
        <v>9720</v>
      </c>
      <c r="AV1139">
        <v>146</v>
      </c>
      <c r="AW1139">
        <v>362</v>
      </c>
      <c r="AY1139">
        <v>126094</v>
      </c>
    </row>
    <row r="1140" spans="1:51" x14ac:dyDescent="0.25">
      <c r="A1140" t="s">
        <v>713</v>
      </c>
      <c r="B1140" t="s">
        <v>175</v>
      </c>
      <c r="C1140" t="s">
        <v>125</v>
      </c>
      <c r="D1140">
        <v>128</v>
      </c>
      <c r="E1140" t="s">
        <v>176</v>
      </c>
      <c r="F1140">
        <v>20200120</v>
      </c>
      <c r="G1140">
        <v>196</v>
      </c>
      <c r="H1140">
        <v>104745</v>
      </c>
      <c r="I1140">
        <v>1</v>
      </c>
      <c r="K1140" t="s">
        <v>642</v>
      </c>
      <c r="L1140" t="s">
        <v>108</v>
      </c>
      <c r="M1140">
        <v>185</v>
      </c>
      <c r="N1140" t="s">
        <v>154</v>
      </c>
      <c r="O1140" s="1">
        <v>336317590691</v>
      </c>
      <c r="P1140">
        <v>105807</v>
      </c>
      <c r="Q1140">
        <v>27</v>
      </c>
      <c r="S1140" t="s">
        <v>770</v>
      </c>
      <c r="T1140" t="s">
        <v>101</v>
      </c>
      <c r="U1140">
        <v>188</v>
      </c>
      <c r="V1140" t="s">
        <v>154</v>
      </c>
      <c r="W1140" s="1">
        <v>285256673511</v>
      </c>
      <c r="X1140" t="s">
        <v>771</v>
      </c>
      <c r="Y1140">
        <v>5</v>
      </c>
      <c r="Z1140" t="s">
        <v>173</v>
      </c>
      <c r="AA1140">
        <v>98</v>
      </c>
      <c r="AB1140">
        <v>9</v>
      </c>
      <c r="AC1140">
        <v>0</v>
      </c>
      <c r="AD1140">
        <v>62</v>
      </c>
      <c r="AE1140">
        <v>39</v>
      </c>
      <c r="AF1140">
        <v>34</v>
      </c>
      <c r="AG1140">
        <v>18</v>
      </c>
      <c r="AH1140">
        <v>13</v>
      </c>
      <c r="AI1140">
        <v>0</v>
      </c>
      <c r="AJ1140">
        <v>0</v>
      </c>
      <c r="AK1140">
        <v>6</v>
      </c>
      <c r="AL1140">
        <v>1</v>
      </c>
      <c r="AM1140">
        <v>63</v>
      </c>
      <c r="AN1140">
        <v>41</v>
      </c>
      <c r="AO1140">
        <v>29</v>
      </c>
      <c r="AP1140">
        <v>7</v>
      </c>
      <c r="AQ1140">
        <v>12</v>
      </c>
      <c r="AR1140">
        <v>5</v>
      </c>
      <c r="AS1140">
        <v>10</v>
      </c>
      <c r="AT1140">
        <v>1</v>
      </c>
      <c r="AU1140">
        <v>10235</v>
      </c>
      <c r="AV1140">
        <v>30</v>
      </c>
      <c r="AW1140">
        <v>1422</v>
      </c>
      <c r="AX1140">
        <v>104745</v>
      </c>
      <c r="AY1140">
        <v>106421</v>
      </c>
    </row>
    <row r="1141" spans="1:51" x14ac:dyDescent="0.25">
      <c r="A1141" t="s">
        <v>713</v>
      </c>
      <c r="B1141" t="s">
        <v>175</v>
      </c>
      <c r="C1141" t="s">
        <v>125</v>
      </c>
      <c r="D1141">
        <v>128</v>
      </c>
      <c r="E1141" t="s">
        <v>176</v>
      </c>
      <c r="F1141">
        <v>20200120</v>
      </c>
      <c r="G1141">
        <v>197</v>
      </c>
      <c r="H1141">
        <v>106401</v>
      </c>
      <c r="I1141">
        <v>23</v>
      </c>
      <c r="K1141" t="s">
        <v>650</v>
      </c>
      <c r="L1141" t="s">
        <v>101</v>
      </c>
      <c r="M1141">
        <v>193</v>
      </c>
      <c r="N1141" t="s">
        <v>135</v>
      </c>
      <c r="O1141" s="1">
        <v>24733744011</v>
      </c>
      <c r="P1141">
        <v>111575</v>
      </c>
      <c r="Q1141">
        <v>16</v>
      </c>
      <c r="S1141" t="s">
        <v>647</v>
      </c>
      <c r="T1141" t="s">
        <v>101</v>
      </c>
      <c r="V1141" t="s">
        <v>102</v>
      </c>
      <c r="W1141" s="1">
        <v>23665982204</v>
      </c>
      <c r="X1141" t="s">
        <v>772</v>
      </c>
      <c r="Y1141">
        <v>5</v>
      </c>
      <c r="Z1141" t="s">
        <v>173</v>
      </c>
      <c r="AA1141">
        <v>266</v>
      </c>
      <c r="AB1141">
        <v>33</v>
      </c>
      <c r="AC1141">
        <v>4</v>
      </c>
      <c r="AD1141">
        <v>186</v>
      </c>
      <c r="AE1141">
        <v>125</v>
      </c>
      <c r="AF1141">
        <v>102</v>
      </c>
      <c r="AG1141">
        <v>32</v>
      </c>
      <c r="AH1141">
        <v>28</v>
      </c>
      <c r="AI1141">
        <v>3</v>
      </c>
      <c r="AJ1141">
        <v>4</v>
      </c>
      <c r="AK1141">
        <v>21</v>
      </c>
      <c r="AL1141">
        <v>5</v>
      </c>
      <c r="AM1141">
        <v>190</v>
      </c>
      <c r="AN1141">
        <v>129</v>
      </c>
      <c r="AO1141">
        <v>104</v>
      </c>
      <c r="AP1141">
        <v>29</v>
      </c>
      <c r="AQ1141">
        <v>28</v>
      </c>
      <c r="AR1141">
        <v>3</v>
      </c>
      <c r="AS1141">
        <v>6</v>
      </c>
      <c r="AT1141">
        <v>26</v>
      </c>
      <c r="AU1141">
        <v>1520</v>
      </c>
      <c r="AV1141">
        <v>17</v>
      </c>
      <c r="AW1141">
        <v>1995</v>
      </c>
      <c r="AX1141">
        <v>104745</v>
      </c>
      <c r="AY1141">
        <v>104792</v>
      </c>
    </row>
    <row r="1142" spans="1:51" x14ac:dyDescent="0.25">
      <c r="A1142" t="s">
        <v>713</v>
      </c>
      <c r="B1142" t="s">
        <v>175</v>
      </c>
      <c r="C1142" t="s">
        <v>125</v>
      </c>
      <c r="D1142">
        <v>128</v>
      </c>
      <c r="E1142" t="s">
        <v>176</v>
      </c>
      <c r="F1142">
        <v>20200120</v>
      </c>
      <c r="G1142">
        <v>198</v>
      </c>
      <c r="H1142">
        <v>104792</v>
      </c>
      <c r="I1142">
        <v>10</v>
      </c>
      <c r="K1142" t="s">
        <v>468</v>
      </c>
      <c r="L1142" t="s">
        <v>101</v>
      </c>
      <c r="M1142">
        <v>193</v>
      </c>
      <c r="N1142" t="s">
        <v>138</v>
      </c>
      <c r="O1142" s="1">
        <v>333853524983</v>
      </c>
      <c r="P1142">
        <v>105208</v>
      </c>
      <c r="Q1142" t="s">
        <v>354</v>
      </c>
      <c r="S1142" t="s">
        <v>472</v>
      </c>
      <c r="T1142" t="s">
        <v>101</v>
      </c>
      <c r="U1142">
        <v>190</v>
      </c>
      <c r="V1142" t="s">
        <v>473</v>
      </c>
      <c r="W1142" s="1">
        <v>313894592745</v>
      </c>
      <c r="X1142" t="s">
        <v>773</v>
      </c>
      <c r="Y1142">
        <v>5</v>
      </c>
      <c r="Z1142" t="s">
        <v>173</v>
      </c>
      <c r="AA1142">
        <v>147</v>
      </c>
      <c r="AB1142">
        <v>9</v>
      </c>
      <c r="AC1142">
        <v>6</v>
      </c>
      <c r="AD1142">
        <v>97</v>
      </c>
      <c r="AE1142">
        <v>67</v>
      </c>
      <c r="AF1142">
        <v>52</v>
      </c>
      <c r="AG1142">
        <v>18</v>
      </c>
      <c r="AH1142">
        <v>16</v>
      </c>
      <c r="AI1142">
        <v>4</v>
      </c>
      <c r="AJ1142">
        <v>6</v>
      </c>
      <c r="AK1142">
        <v>9</v>
      </c>
      <c r="AL1142">
        <v>6</v>
      </c>
      <c r="AM1142">
        <v>99</v>
      </c>
      <c r="AN1142">
        <v>57</v>
      </c>
      <c r="AO1142">
        <v>37</v>
      </c>
      <c r="AP1142">
        <v>21</v>
      </c>
      <c r="AQ1142">
        <v>15</v>
      </c>
      <c r="AR1142">
        <v>4</v>
      </c>
      <c r="AS1142">
        <v>9</v>
      </c>
      <c r="AT1142">
        <v>10</v>
      </c>
      <c r="AU1142">
        <v>2565</v>
      </c>
      <c r="AV1142">
        <v>256</v>
      </c>
      <c r="AW1142">
        <v>179</v>
      </c>
      <c r="AX1142">
        <v>106421</v>
      </c>
      <c r="AY1142">
        <v>111575</v>
      </c>
    </row>
    <row r="1143" spans="1:51" x14ac:dyDescent="0.25">
      <c r="A1143" t="s">
        <v>713</v>
      </c>
      <c r="B1143" t="s">
        <v>175</v>
      </c>
      <c r="C1143" t="s">
        <v>125</v>
      </c>
      <c r="D1143">
        <v>128</v>
      </c>
      <c r="E1143" t="s">
        <v>176</v>
      </c>
      <c r="F1143">
        <v>20200120</v>
      </c>
      <c r="G1143">
        <v>199</v>
      </c>
      <c r="H1143">
        <v>106233</v>
      </c>
      <c r="I1143">
        <v>5</v>
      </c>
      <c r="K1143" t="s">
        <v>679</v>
      </c>
      <c r="L1143" t="s">
        <v>101</v>
      </c>
      <c r="M1143">
        <v>185</v>
      </c>
      <c r="N1143" t="s">
        <v>274</v>
      </c>
      <c r="O1143" s="1">
        <v>26379192334</v>
      </c>
      <c r="P1143">
        <v>126203</v>
      </c>
      <c r="Q1143">
        <v>29</v>
      </c>
      <c r="S1143" t="s">
        <v>674</v>
      </c>
      <c r="T1143" t="s">
        <v>101</v>
      </c>
      <c r="V1143" t="s">
        <v>127</v>
      </c>
      <c r="W1143" s="1">
        <v>222286105407</v>
      </c>
      <c r="X1143" t="s">
        <v>774</v>
      </c>
      <c r="Y1143">
        <v>5</v>
      </c>
      <c r="Z1143" t="s">
        <v>173</v>
      </c>
      <c r="AA1143">
        <v>170</v>
      </c>
      <c r="AB1143">
        <v>12</v>
      </c>
      <c r="AC1143">
        <v>5</v>
      </c>
      <c r="AD1143">
        <v>134</v>
      </c>
      <c r="AE1143">
        <v>90</v>
      </c>
      <c r="AF1143">
        <v>69</v>
      </c>
      <c r="AG1143">
        <v>24</v>
      </c>
      <c r="AH1143">
        <v>20</v>
      </c>
      <c r="AI1143">
        <v>6</v>
      </c>
      <c r="AJ1143">
        <v>7</v>
      </c>
      <c r="AK1143">
        <v>20</v>
      </c>
      <c r="AL1143">
        <v>4</v>
      </c>
      <c r="AM1143">
        <v>122</v>
      </c>
      <c r="AN1143">
        <v>85</v>
      </c>
      <c r="AO1143">
        <v>60</v>
      </c>
      <c r="AP1143">
        <v>17</v>
      </c>
      <c r="AQ1143">
        <v>20</v>
      </c>
      <c r="AR1143">
        <v>4</v>
      </c>
      <c r="AS1143">
        <v>9</v>
      </c>
      <c r="AT1143">
        <v>5</v>
      </c>
      <c r="AU1143">
        <v>5890</v>
      </c>
      <c r="AV1143">
        <v>34</v>
      </c>
      <c r="AW1143">
        <v>1335</v>
      </c>
      <c r="AX1143">
        <v>104745</v>
      </c>
      <c r="AY1143">
        <v>104926</v>
      </c>
    </row>
    <row r="1144" spans="1:51" x14ac:dyDescent="0.25">
      <c r="A1144" t="s">
        <v>713</v>
      </c>
      <c r="B1144" t="s">
        <v>175</v>
      </c>
      <c r="C1144" t="s">
        <v>125</v>
      </c>
      <c r="D1144">
        <v>128</v>
      </c>
      <c r="E1144" t="s">
        <v>176</v>
      </c>
      <c r="F1144">
        <v>20200120</v>
      </c>
      <c r="G1144">
        <v>200</v>
      </c>
      <c r="H1144">
        <v>106421</v>
      </c>
      <c r="I1144">
        <v>4</v>
      </c>
      <c r="K1144" t="s">
        <v>265</v>
      </c>
      <c r="L1144" t="s">
        <v>101</v>
      </c>
      <c r="N1144" t="s">
        <v>102</v>
      </c>
      <c r="O1144" s="1">
        <v>239397672827</v>
      </c>
      <c r="P1144">
        <v>200615</v>
      </c>
      <c r="S1144" t="s">
        <v>775</v>
      </c>
      <c r="T1144" t="s">
        <v>101</v>
      </c>
      <c r="V1144" t="s">
        <v>135</v>
      </c>
      <c r="W1144" s="1">
        <v>204599589322</v>
      </c>
      <c r="X1144" t="s">
        <v>776</v>
      </c>
      <c r="Y1144">
        <v>5</v>
      </c>
      <c r="Z1144" t="s">
        <v>173</v>
      </c>
      <c r="AA1144">
        <v>107</v>
      </c>
      <c r="AB1144">
        <v>6</v>
      </c>
      <c r="AC1144">
        <v>3</v>
      </c>
      <c r="AD1144">
        <v>76</v>
      </c>
      <c r="AE1144">
        <v>43</v>
      </c>
      <c r="AF1144">
        <v>33</v>
      </c>
      <c r="AG1144">
        <v>22</v>
      </c>
      <c r="AH1144">
        <v>14</v>
      </c>
      <c r="AI1144">
        <v>1</v>
      </c>
      <c r="AJ1144">
        <v>1</v>
      </c>
      <c r="AK1144">
        <v>8</v>
      </c>
      <c r="AL1144">
        <v>7</v>
      </c>
      <c r="AM1144">
        <v>86</v>
      </c>
      <c r="AN1144">
        <v>55</v>
      </c>
      <c r="AO1144">
        <v>37</v>
      </c>
      <c r="AP1144">
        <v>10</v>
      </c>
      <c r="AQ1144">
        <v>13</v>
      </c>
      <c r="AR1144">
        <v>3</v>
      </c>
      <c r="AS1144">
        <v>8</v>
      </c>
      <c r="AT1144">
        <v>4</v>
      </c>
      <c r="AU1144">
        <v>5960</v>
      </c>
      <c r="AV1144">
        <v>96</v>
      </c>
      <c r="AW1144">
        <v>585</v>
      </c>
      <c r="AX1144">
        <v>104792</v>
      </c>
      <c r="AY1144">
        <v>105138</v>
      </c>
    </row>
    <row r="1145" spans="1:51" x14ac:dyDescent="0.25">
      <c r="A1145" t="s">
        <v>713</v>
      </c>
      <c r="B1145" t="s">
        <v>175</v>
      </c>
      <c r="C1145" t="s">
        <v>125</v>
      </c>
      <c r="D1145">
        <v>128</v>
      </c>
      <c r="E1145" t="s">
        <v>176</v>
      </c>
      <c r="F1145">
        <v>20200120</v>
      </c>
      <c r="G1145">
        <v>201</v>
      </c>
      <c r="H1145">
        <v>104527</v>
      </c>
      <c r="I1145">
        <v>15</v>
      </c>
      <c r="K1145" t="s">
        <v>694</v>
      </c>
      <c r="L1145" t="s">
        <v>101</v>
      </c>
      <c r="M1145">
        <v>183</v>
      </c>
      <c r="N1145" t="s">
        <v>118</v>
      </c>
      <c r="O1145" s="1">
        <v>348145106092</v>
      </c>
      <c r="P1145">
        <v>104545</v>
      </c>
      <c r="Q1145">
        <v>19</v>
      </c>
      <c r="S1145" t="s">
        <v>673</v>
      </c>
      <c r="T1145" t="s">
        <v>101</v>
      </c>
      <c r="U1145">
        <v>206</v>
      </c>
      <c r="V1145" t="s">
        <v>127</v>
      </c>
      <c r="W1145" s="1">
        <v>347351129363</v>
      </c>
      <c r="X1145" t="s">
        <v>777</v>
      </c>
      <c r="Y1145">
        <v>5</v>
      </c>
      <c r="Z1145" t="s">
        <v>173</v>
      </c>
      <c r="AA1145">
        <v>65</v>
      </c>
      <c r="AB1145">
        <v>8</v>
      </c>
      <c r="AC1145">
        <v>0</v>
      </c>
      <c r="AD1145">
        <v>46</v>
      </c>
      <c r="AE1145">
        <v>21</v>
      </c>
      <c r="AF1145">
        <v>18</v>
      </c>
      <c r="AG1145">
        <v>16</v>
      </c>
      <c r="AH1145">
        <v>8</v>
      </c>
      <c r="AI1145">
        <v>3</v>
      </c>
      <c r="AJ1145">
        <v>3</v>
      </c>
      <c r="AK1145">
        <v>7</v>
      </c>
      <c r="AL1145">
        <v>1</v>
      </c>
      <c r="AM1145">
        <v>49</v>
      </c>
      <c r="AN1145">
        <v>36</v>
      </c>
      <c r="AO1145">
        <v>23</v>
      </c>
      <c r="AP1145">
        <v>5</v>
      </c>
      <c r="AQ1145">
        <v>7</v>
      </c>
      <c r="AR1145">
        <v>5</v>
      </c>
      <c r="AS1145">
        <v>8</v>
      </c>
      <c r="AT1145">
        <v>15</v>
      </c>
      <c r="AU1145">
        <v>2045</v>
      </c>
      <c r="AV1145">
        <v>19</v>
      </c>
      <c r="AW1145">
        <v>1860</v>
      </c>
      <c r="AX1145">
        <v>111575</v>
      </c>
      <c r="AY1145">
        <v>100644</v>
      </c>
    </row>
    <row r="1146" spans="1:51" x14ac:dyDescent="0.25">
      <c r="A1146" t="s">
        <v>713</v>
      </c>
      <c r="B1146" t="s">
        <v>175</v>
      </c>
      <c r="C1146" t="s">
        <v>125</v>
      </c>
      <c r="D1146">
        <v>128</v>
      </c>
      <c r="E1146" t="s">
        <v>176</v>
      </c>
      <c r="F1146">
        <v>20200120</v>
      </c>
      <c r="G1146">
        <v>202</v>
      </c>
      <c r="H1146">
        <v>126094</v>
      </c>
      <c r="I1146">
        <v>17</v>
      </c>
      <c r="K1146" t="s">
        <v>100</v>
      </c>
      <c r="L1146" t="s">
        <v>101</v>
      </c>
      <c r="N1146" t="s">
        <v>102</v>
      </c>
      <c r="O1146" s="1">
        <v>22250513347</v>
      </c>
      <c r="P1146">
        <v>105676</v>
      </c>
      <c r="Q1146">
        <v>11</v>
      </c>
      <c r="S1146" t="s">
        <v>201</v>
      </c>
      <c r="T1146" t="s">
        <v>101</v>
      </c>
      <c r="U1146">
        <v>163</v>
      </c>
      <c r="V1146" t="s">
        <v>178</v>
      </c>
      <c r="W1146" s="1">
        <v>291197809719</v>
      </c>
      <c r="X1146" t="s">
        <v>778</v>
      </c>
      <c r="Y1146">
        <v>5</v>
      </c>
      <c r="Z1146" t="s">
        <v>173</v>
      </c>
      <c r="AA1146">
        <v>180</v>
      </c>
      <c r="AB1146">
        <v>14</v>
      </c>
      <c r="AC1146">
        <v>3</v>
      </c>
      <c r="AD1146">
        <v>132</v>
      </c>
      <c r="AE1146">
        <v>82</v>
      </c>
      <c r="AF1146">
        <v>64</v>
      </c>
      <c r="AG1146">
        <v>22</v>
      </c>
      <c r="AH1146">
        <v>21</v>
      </c>
      <c r="AI1146">
        <v>1</v>
      </c>
      <c r="AJ1146">
        <v>6</v>
      </c>
      <c r="AK1146">
        <v>11</v>
      </c>
      <c r="AL1146">
        <v>1</v>
      </c>
      <c r="AM1146">
        <v>134</v>
      </c>
      <c r="AN1146">
        <v>80</v>
      </c>
      <c r="AO1146">
        <v>56</v>
      </c>
      <c r="AP1146">
        <v>25</v>
      </c>
      <c r="AQ1146">
        <v>21</v>
      </c>
      <c r="AR1146">
        <v>2</v>
      </c>
      <c r="AS1146">
        <v>6</v>
      </c>
      <c r="AT1146">
        <v>16</v>
      </c>
      <c r="AU1146">
        <v>2004</v>
      </c>
      <c r="AV1146">
        <v>11</v>
      </c>
      <c r="AW1146">
        <v>2555</v>
      </c>
      <c r="AX1146">
        <v>106421</v>
      </c>
      <c r="AY1146">
        <v>106233</v>
      </c>
    </row>
    <row r="1147" spans="1:51" x14ac:dyDescent="0.25">
      <c r="A1147" t="s">
        <v>713</v>
      </c>
      <c r="B1147" t="s">
        <v>175</v>
      </c>
      <c r="C1147" t="s">
        <v>125</v>
      </c>
      <c r="D1147">
        <v>128</v>
      </c>
      <c r="E1147" t="s">
        <v>176</v>
      </c>
      <c r="F1147">
        <v>20200120</v>
      </c>
      <c r="G1147">
        <v>203</v>
      </c>
      <c r="H1147">
        <v>100644</v>
      </c>
      <c r="I1147">
        <v>7</v>
      </c>
      <c r="K1147" t="s">
        <v>683</v>
      </c>
      <c r="L1147" t="s">
        <v>101</v>
      </c>
      <c r="M1147">
        <v>198</v>
      </c>
      <c r="N1147" t="s">
        <v>104</v>
      </c>
      <c r="O1147" s="1">
        <v>227515400411</v>
      </c>
      <c r="P1147">
        <v>104269</v>
      </c>
      <c r="S1147" t="s">
        <v>779</v>
      </c>
      <c r="T1147" t="s">
        <v>108</v>
      </c>
      <c r="U1147">
        <v>188</v>
      </c>
      <c r="V1147" t="s">
        <v>154</v>
      </c>
      <c r="W1147" s="1">
        <v>36180698152</v>
      </c>
      <c r="X1147" t="s">
        <v>780</v>
      </c>
      <c r="Y1147">
        <v>5</v>
      </c>
      <c r="Z1147" t="s">
        <v>173</v>
      </c>
      <c r="AA1147">
        <v>116</v>
      </c>
      <c r="AB1147">
        <v>15</v>
      </c>
      <c r="AC1147">
        <v>3</v>
      </c>
      <c r="AD1147">
        <v>82</v>
      </c>
      <c r="AE1147">
        <v>61</v>
      </c>
      <c r="AF1147">
        <v>47</v>
      </c>
      <c r="AG1147">
        <v>8</v>
      </c>
      <c r="AH1147">
        <v>13</v>
      </c>
      <c r="AI1147">
        <v>4</v>
      </c>
      <c r="AJ1147">
        <v>5</v>
      </c>
      <c r="AK1147">
        <v>3</v>
      </c>
      <c r="AL1147">
        <v>2</v>
      </c>
      <c r="AM1147">
        <v>84</v>
      </c>
      <c r="AN1147">
        <v>49</v>
      </c>
      <c r="AO1147">
        <v>27</v>
      </c>
      <c r="AP1147">
        <v>16</v>
      </c>
      <c r="AQ1147">
        <v>13</v>
      </c>
      <c r="AR1147">
        <v>4</v>
      </c>
      <c r="AS1147">
        <v>10</v>
      </c>
      <c r="AT1147">
        <v>7</v>
      </c>
      <c r="AU1147">
        <v>3345</v>
      </c>
      <c r="AV1147">
        <v>51</v>
      </c>
      <c r="AW1147">
        <v>1050</v>
      </c>
      <c r="AX1147">
        <v>104745</v>
      </c>
    </row>
    <row r="1148" spans="1:51" x14ac:dyDescent="0.25">
      <c r="A1148" t="s">
        <v>713</v>
      </c>
      <c r="B1148" t="s">
        <v>175</v>
      </c>
      <c r="C1148" t="s">
        <v>125</v>
      </c>
      <c r="D1148">
        <v>128</v>
      </c>
      <c r="E1148" t="s">
        <v>176</v>
      </c>
      <c r="F1148">
        <v>20200120</v>
      </c>
      <c r="G1148">
        <v>205</v>
      </c>
      <c r="H1148">
        <v>104926</v>
      </c>
      <c r="I1148">
        <v>12</v>
      </c>
      <c r="K1148" t="s">
        <v>670</v>
      </c>
      <c r="L1148" t="s">
        <v>101</v>
      </c>
      <c r="M1148">
        <v>178</v>
      </c>
      <c r="N1148" t="s">
        <v>121</v>
      </c>
      <c r="O1148" s="1">
        <v>326598220397</v>
      </c>
      <c r="P1148">
        <v>105550</v>
      </c>
      <c r="Q1148">
        <v>22</v>
      </c>
      <c r="S1148" t="s">
        <v>654</v>
      </c>
      <c r="T1148" t="s">
        <v>108</v>
      </c>
      <c r="U1148">
        <v>185</v>
      </c>
      <c r="V1148" t="s">
        <v>150</v>
      </c>
      <c r="W1148" s="1">
        <v>296783025325</v>
      </c>
      <c r="X1148" t="s">
        <v>781</v>
      </c>
      <c r="Y1148">
        <v>5</v>
      </c>
      <c r="Z1148" t="s">
        <v>173</v>
      </c>
      <c r="AA1148">
        <v>129</v>
      </c>
      <c r="AB1148">
        <v>11</v>
      </c>
      <c r="AC1148">
        <v>5</v>
      </c>
      <c r="AD1148">
        <v>95</v>
      </c>
      <c r="AE1148">
        <v>61</v>
      </c>
      <c r="AF1148">
        <v>47</v>
      </c>
      <c r="AG1148">
        <v>19</v>
      </c>
      <c r="AH1148">
        <v>15</v>
      </c>
      <c r="AI1148">
        <v>6</v>
      </c>
      <c r="AJ1148">
        <v>8</v>
      </c>
      <c r="AK1148">
        <v>7</v>
      </c>
      <c r="AL1148">
        <v>1</v>
      </c>
      <c r="AM1148">
        <v>87</v>
      </c>
      <c r="AN1148">
        <v>60</v>
      </c>
      <c r="AO1148">
        <v>37</v>
      </c>
      <c r="AP1148">
        <v>13</v>
      </c>
      <c r="AQ1148">
        <v>14</v>
      </c>
      <c r="AR1148">
        <v>1</v>
      </c>
      <c r="AS1148">
        <v>6</v>
      </c>
      <c r="AT1148">
        <v>12</v>
      </c>
      <c r="AU1148">
        <v>2310</v>
      </c>
      <c r="AV1148">
        <v>25</v>
      </c>
      <c r="AW1148">
        <v>1585</v>
      </c>
      <c r="AX1148">
        <v>104926</v>
      </c>
    </row>
    <row r="1149" spans="1:51" x14ac:dyDescent="0.25">
      <c r="A1149" t="s">
        <v>713</v>
      </c>
      <c r="B1149" t="s">
        <v>175</v>
      </c>
      <c r="C1149" t="s">
        <v>125</v>
      </c>
      <c r="D1149">
        <v>128</v>
      </c>
      <c r="E1149" t="s">
        <v>176</v>
      </c>
      <c r="F1149">
        <v>20200120</v>
      </c>
      <c r="G1149">
        <v>207</v>
      </c>
      <c r="H1149">
        <v>103819</v>
      </c>
      <c r="I1149">
        <v>3</v>
      </c>
      <c r="K1149" t="s">
        <v>737</v>
      </c>
      <c r="L1149" t="s">
        <v>101</v>
      </c>
      <c r="M1149">
        <v>185</v>
      </c>
      <c r="N1149" t="s">
        <v>118</v>
      </c>
      <c r="O1149" s="1">
        <v>384503764545</v>
      </c>
      <c r="P1149">
        <v>105357</v>
      </c>
      <c r="S1149" t="s">
        <v>692</v>
      </c>
      <c r="T1149" t="s">
        <v>101</v>
      </c>
      <c r="U1149">
        <v>183</v>
      </c>
      <c r="V1149" t="s">
        <v>135</v>
      </c>
      <c r="W1149" s="1">
        <v>306009582478</v>
      </c>
      <c r="X1149" t="s">
        <v>782</v>
      </c>
      <c r="Y1149">
        <v>5</v>
      </c>
      <c r="Z1149" t="s">
        <v>173</v>
      </c>
      <c r="AA1149">
        <v>243</v>
      </c>
      <c r="AB1149">
        <v>16</v>
      </c>
      <c r="AC1149">
        <v>6</v>
      </c>
      <c r="AD1149">
        <v>170</v>
      </c>
      <c r="AE1149">
        <v>111</v>
      </c>
      <c r="AF1149">
        <v>85</v>
      </c>
      <c r="AG1149">
        <v>30</v>
      </c>
      <c r="AH1149">
        <v>27</v>
      </c>
      <c r="AI1149">
        <v>4</v>
      </c>
      <c r="AJ1149">
        <v>8</v>
      </c>
      <c r="AK1149">
        <v>11</v>
      </c>
      <c r="AL1149">
        <v>4</v>
      </c>
      <c r="AM1149">
        <v>189</v>
      </c>
      <c r="AN1149">
        <v>118</v>
      </c>
      <c r="AO1149">
        <v>80</v>
      </c>
      <c r="AP1149">
        <v>43</v>
      </c>
      <c r="AQ1149">
        <v>27</v>
      </c>
      <c r="AR1149">
        <v>7</v>
      </c>
      <c r="AS1149">
        <v>10</v>
      </c>
      <c r="AT1149">
        <v>3</v>
      </c>
      <c r="AU1149">
        <v>6590</v>
      </c>
      <c r="AV1149">
        <v>47</v>
      </c>
      <c r="AW1149">
        <v>1096</v>
      </c>
      <c r="AX1149">
        <v>104792</v>
      </c>
    </row>
    <row r="1150" spans="1:51" x14ac:dyDescent="0.25">
      <c r="A1150" t="s">
        <v>713</v>
      </c>
      <c r="B1150" t="s">
        <v>175</v>
      </c>
      <c r="C1150" t="s">
        <v>125</v>
      </c>
      <c r="D1150">
        <v>128</v>
      </c>
      <c r="E1150" t="s">
        <v>176</v>
      </c>
      <c r="F1150">
        <v>20200120</v>
      </c>
      <c r="G1150">
        <v>208</v>
      </c>
      <c r="H1150">
        <v>105683</v>
      </c>
      <c r="I1150">
        <v>32</v>
      </c>
      <c r="K1150" t="s">
        <v>766</v>
      </c>
      <c r="L1150" t="s">
        <v>101</v>
      </c>
      <c r="M1150">
        <v>196</v>
      </c>
      <c r="N1150" t="s">
        <v>164</v>
      </c>
      <c r="O1150" s="1">
        <v>290650239562</v>
      </c>
      <c r="P1150">
        <v>126774</v>
      </c>
      <c r="Q1150">
        <v>6</v>
      </c>
      <c r="S1150" t="s">
        <v>294</v>
      </c>
      <c r="T1150" t="s">
        <v>101</v>
      </c>
      <c r="V1150" t="s">
        <v>295</v>
      </c>
      <c r="W1150" s="1">
        <v>21440109514</v>
      </c>
      <c r="X1150" t="s">
        <v>783</v>
      </c>
      <c r="Y1150">
        <v>5</v>
      </c>
      <c r="Z1150" t="s">
        <v>173</v>
      </c>
      <c r="AA1150">
        <v>150</v>
      </c>
      <c r="AB1150">
        <v>19</v>
      </c>
      <c r="AC1150">
        <v>1</v>
      </c>
      <c r="AD1150">
        <v>97</v>
      </c>
      <c r="AE1150">
        <v>63</v>
      </c>
      <c r="AF1150">
        <v>56</v>
      </c>
      <c r="AG1150">
        <v>20</v>
      </c>
      <c r="AH1150">
        <v>17</v>
      </c>
      <c r="AI1150">
        <v>0</v>
      </c>
      <c r="AJ1150">
        <v>0</v>
      </c>
      <c r="AK1150">
        <v>9</v>
      </c>
      <c r="AL1150">
        <v>3</v>
      </c>
      <c r="AM1150">
        <v>106</v>
      </c>
      <c r="AN1150">
        <v>70</v>
      </c>
      <c r="AO1150">
        <v>52</v>
      </c>
      <c r="AP1150">
        <v>18</v>
      </c>
      <c r="AQ1150">
        <v>17</v>
      </c>
      <c r="AR1150">
        <v>4</v>
      </c>
      <c r="AS1150">
        <v>6</v>
      </c>
      <c r="AT1150">
        <v>35</v>
      </c>
      <c r="AU1150">
        <v>1305</v>
      </c>
      <c r="AV1150">
        <v>6</v>
      </c>
      <c r="AW1150">
        <v>5375</v>
      </c>
      <c r="AX1150">
        <v>105138</v>
      </c>
    </row>
    <row r="1151" spans="1:51" x14ac:dyDescent="0.25">
      <c r="A1151" t="s">
        <v>713</v>
      </c>
      <c r="B1151" t="s">
        <v>175</v>
      </c>
      <c r="C1151" t="s">
        <v>125</v>
      </c>
      <c r="D1151">
        <v>128</v>
      </c>
      <c r="E1151" t="s">
        <v>176</v>
      </c>
      <c r="F1151">
        <v>20200120</v>
      </c>
      <c r="G1151">
        <v>209</v>
      </c>
      <c r="H1151">
        <v>105227</v>
      </c>
      <c r="K1151" t="s">
        <v>784</v>
      </c>
      <c r="L1151" t="s">
        <v>101</v>
      </c>
      <c r="M1151">
        <v>198</v>
      </c>
      <c r="N1151" t="s">
        <v>504</v>
      </c>
      <c r="O1151" s="1">
        <v>313100616016</v>
      </c>
      <c r="P1151">
        <v>105138</v>
      </c>
      <c r="Q1151">
        <v>9</v>
      </c>
      <c r="S1151" t="s">
        <v>644</v>
      </c>
      <c r="T1151" t="s">
        <v>101</v>
      </c>
      <c r="U1151">
        <v>183</v>
      </c>
      <c r="V1151" t="s">
        <v>154</v>
      </c>
      <c r="W1151" s="1">
        <v>317672826831</v>
      </c>
      <c r="X1151" t="s">
        <v>785</v>
      </c>
      <c r="Y1151">
        <v>5</v>
      </c>
      <c r="Z1151" t="s">
        <v>173</v>
      </c>
      <c r="AA1151">
        <v>250</v>
      </c>
      <c r="AB1151">
        <v>24</v>
      </c>
      <c r="AC1151">
        <v>2</v>
      </c>
      <c r="AD1151">
        <v>149</v>
      </c>
      <c r="AE1151">
        <v>97</v>
      </c>
      <c r="AF1151">
        <v>75</v>
      </c>
      <c r="AG1151">
        <v>28</v>
      </c>
      <c r="AH1151">
        <v>25</v>
      </c>
      <c r="AI1151">
        <v>8</v>
      </c>
      <c r="AJ1151">
        <v>10</v>
      </c>
      <c r="AK1151">
        <v>9</v>
      </c>
      <c r="AL1151">
        <v>2</v>
      </c>
      <c r="AM1151">
        <v>168</v>
      </c>
      <c r="AN1151">
        <v>116</v>
      </c>
      <c r="AO1151">
        <v>76</v>
      </c>
      <c r="AP1151">
        <v>27</v>
      </c>
      <c r="AQ1151">
        <v>24</v>
      </c>
      <c r="AR1151">
        <v>12</v>
      </c>
      <c r="AS1151">
        <v>19</v>
      </c>
      <c r="AT1151">
        <v>39</v>
      </c>
      <c r="AU1151">
        <v>1205</v>
      </c>
      <c r="AV1151">
        <v>9</v>
      </c>
      <c r="AW1151">
        <v>2630</v>
      </c>
      <c r="AX1151">
        <v>111575</v>
      </c>
      <c r="AY1151">
        <v>200000</v>
      </c>
    </row>
    <row r="1152" spans="1:51" x14ac:dyDescent="0.25">
      <c r="A1152" t="s">
        <v>713</v>
      </c>
      <c r="B1152" t="s">
        <v>175</v>
      </c>
      <c r="C1152" t="s">
        <v>125</v>
      </c>
      <c r="D1152">
        <v>128</v>
      </c>
      <c r="E1152" t="s">
        <v>176</v>
      </c>
      <c r="F1152">
        <v>20200120</v>
      </c>
      <c r="G1152">
        <v>210</v>
      </c>
      <c r="H1152">
        <v>106043</v>
      </c>
      <c r="I1152">
        <v>14</v>
      </c>
      <c r="K1152" t="s">
        <v>149</v>
      </c>
      <c r="L1152" t="s">
        <v>101</v>
      </c>
      <c r="M1152">
        <v>170</v>
      </c>
      <c r="N1152" t="s">
        <v>150</v>
      </c>
      <c r="O1152" s="1">
        <v>274277891855</v>
      </c>
      <c r="P1152">
        <v>105583</v>
      </c>
      <c r="Q1152">
        <v>24</v>
      </c>
      <c r="S1152" t="s">
        <v>300</v>
      </c>
      <c r="T1152" t="s">
        <v>101</v>
      </c>
      <c r="U1152">
        <v>180</v>
      </c>
      <c r="V1152" t="s">
        <v>301</v>
      </c>
      <c r="W1152" s="1">
        <v>295578370979</v>
      </c>
      <c r="X1152" t="s">
        <v>786</v>
      </c>
      <c r="Y1152">
        <v>5</v>
      </c>
      <c r="Z1152" t="s">
        <v>173</v>
      </c>
      <c r="AA1152">
        <v>133</v>
      </c>
      <c r="AB1152">
        <v>3</v>
      </c>
      <c r="AC1152">
        <v>2</v>
      </c>
      <c r="AD1152">
        <v>95</v>
      </c>
      <c r="AE1152">
        <v>60</v>
      </c>
      <c r="AF1152">
        <v>43</v>
      </c>
      <c r="AG1152">
        <v>17</v>
      </c>
      <c r="AH1152">
        <v>15</v>
      </c>
      <c r="AI1152">
        <v>2</v>
      </c>
      <c r="AJ1152">
        <v>6</v>
      </c>
      <c r="AK1152">
        <v>5</v>
      </c>
      <c r="AL1152">
        <v>2</v>
      </c>
      <c r="AM1152">
        <v>86</v>
      </c>
      <c r="AN1152">
        <v>57</v>
      </c>
      <c r="AO1152">
        <v>32</v>
      </c>
      <c r="AP1152">
        <v>12</v>
      </c>
      <c r="AQ1152">
        <v>14</v>
      </c>
      <c r="AR1152">
        <v>4</v>
      </c>
      <c r="AS1152">
        <v>11</v>
      </c>
      <c r="AT1152">
        <v>14</v>
      </c>
      <c r="AU1152">
        <v>2130</v>
      </c>
      <c r="AV1152">
        <v>27</v>
      </c>
      <c r="AW1152">
        <v>1516</v>
      </c>
      <c r="AX1152">
        <v>100644</v>
      </c>
    </row>
    <row r="1153" spans="1:51" x14ac:dyDescent="0.25">
      <c r="A1153" t="s">
        <v>713</v>
      </c>
      <c r="B1153" t="s">
        <v>175</v>
      </c>
      <c r="C1153" t="s">
        <v>125</v>
      </c>
      <c r="D1153">
        <v>128</v>
      </c>
      <c r="E1153" t="s">
        <v>176</v>
      </c>
      <c r="F1153">
        <v>20200120</v>
      </c>
      <c r="G1153">
        <v>211</v>
      </c>
      <c r="H1153">
        <v>104925</v>
      </c>
      <c r="I1153">
        <v>2</v>
      </c>
      <c r="K1153" t="s">
        <v>641</v>
      </c>
      <c r="L1153" t="s">
        <v>101</v>
      </c>
      <c r="M1153">
        <v>188</v>
      </c>
      <c r="N1153" t="s">
        <v>301</v>
      </c>
      <c r="O1153" s="1">
        <v>326652977413</v>
      </c>
      <c r="P1153">
        <v>106415</v>
      </c>
      <c r="S1153" t="s">
        <v>223</v>
      </c>
      <c r="T1153" t="s">
        <v>108</v>
      </c>
      <c r="V1153" t="s">
        <v>224</v>
      </c>
      <c r="W1153" s="1">
        <v>243148528405</v>
      </c>
      <c r="X1153" t="s">
        <v>739</v>
      </c>
      <c r="Y1153">
        <v>5</v>
      </c>
      <c r="Z1153" t="s">
        <v>173</v>
      </c>
      <c r="AA1153">
        <v>85</v>
      </c>
      <c r="AB1153">
        <v>17</v>
      </c>
      <c r="AC1153">
        <v>2</v>
      </c>
      <c r="AD1153">
        <v>62</v>
      </c>
      <c r="AE1153">
        <v>46</v>
      </c>
      <c r="AF1153">
        <v>43</v>
      </c>
      <c r="AG1153">
        <v>11</v>
      </c>
      <c r="AH1153">
        <v>13</v>
      </c>
      <c r="AI1153">
        <v>1</v>
      </c>
      <c r="AJ1153">
        <v>1</v>
      </c>
      <c r="AK1153">
        <v>1</v>
      </c>
      <c r="AL1153">
        <v>4</v>
      </c>
      <c r="AM1153">
        <v>74</v>
      </c>
      <c r="AN1153">
        <v>43</v>
      </c>
      <c r="AO1153">
        <v>29</v>
      </c>
      <c r="AP1153">
        <v>12</v>
      </c>
      <c r="AQ1153">
        <v>12</v>
      </c>
      <c r="AR1153">
        <v>1</v>
      </c>
      <c r="AS1153">
        <v>6</v>
      </c>
      <c r="AT1153">
        <v>2</v>
      </c>
      <c r="AU1153">
        <v>9720</v>
      </c>
      <c r="AV1153">
        <v>71</v>
      </c>
      <c r="AW1153">
        <v>797</v>
      </c>
      <c r="AX1153">
        <v>106421</v>
      </c>
      <c r="AY1153">
        <v>106426</v>
      </c>
    </row>
    <row r="1154" spans="1:51" x14ac:dyDescent="0.25">
      <c r="A1154" t="s">
        <v>713</v>
      </c>
      <c r="B1154" t="s">
        <v>175</v>
      </c>
      <c r="C1154" t="s">
        <v>125</v>
      </c>
      <c r="D1154">
        <v>128</v>
      </c>
      <c r="E1154" t="s">
        <v>176</v>
      </c>
      <c r="F1154">
        <v>20200120</v>
      </c>
      <c r="G1154">
        <v>212</v>
      </c>
      <c r="H1154">
        <v>104745</v>
      </c>
      <c r="I1154">
        <v>1</v>
      </c>
      <c r="K1154" t="s">
        <v>642</v>
      </c>
      <c r="L1154" t="s">
        <v>108</v>
      </c>
      <c r="M1154">
        <v>185</v>
      </c>
      <c r="N1154" t="s">
        <v>154</v>
      </c>
      <c r="O1154" s="1">
        <v>336317590691</v>
      </c>
      <c r="P1154">
        <v>106401</v>
      </c>
      <c r="Q1154">
        <v>23</v>
      </c>
      <c r="S1154" t="s">
        <v>650</v>
      </c>
      <c r="T1154" t="s">
        <v>101</v>
      </c>
      <c r="U1154">
        <v>193</v>
      </c>
      <c r="V1154" t="s">
        <v>135</v>
      </c>
      <c r="W1154" s="1">
        <v>24733744011</v>
      </c>
      <c r="X1154" t="s">
        <v>787</v>
      </c>
      <c r="Y1154">
        <v>5</v>
      </c>
      <c r="Z1154" t="s">
        <v>187</v>
      </c>
      <c r="AA1154">
        <v>218</v>
      </c>
      <c r="AB1154">
        <v>12</v>
      </c>
      <c r="AC1154">
        <v>4</v>
      </c>
      <c r="AD1154">
        <v>120</v>
      </c>
      <c r="AE1154">
        <v>78</v>
      </c>
      <c r="AF1154">
        <v>66</v>
      </c>
      <c r="AG1154">
        <v>27</v>
      </c>
      <c r="AH1154">
        <v>21</v>
      </c>
      <c r="AI1154">
        <v>1</v>
      </c>
      <c r="AJ1154">
        <v>3</v>
      </c>
      <c r="AK1154">
        <v>25</v>
      </c>
      <c r="AL1154">
        <v>5</v>
      </c>
      <c r="AM1154">
        <v>151</v>
      </c>
      <c r="AN1154">
        <v>113</v>
      </c>
      <c r="AO1154">
        <v>83</v>
      </c>
      <c r="AP1154">
        <v>14</v>
      </c>
      <c r="AQ1154">
        <v>21</v>
      </c>
      <c r="AR1154">
        <v>7</v>
      </c>
      <c r="AS1154">
        <v>9</v>
      </c>
      <c r="AT1154">
        <v>1</v>
      </c>
      <c r="AU1154">
        <v>10235</v>
      </c>
      <c r="AV1154">
        <v>26</v>
      </c>
      <c r="AW1154">
        <v>1520</v>
      </c>
      <c r="AX1154">
        <v>106233</v>
      </c>
    </row>
    <row r="1155" spans="1:51" x14ac:dyDescent="0.25">
      <c r="A1155" t="s">
        <v>713</v>
      </c>
      <c r="B1155" t="s">
        <v>175</v>
      </c>
      <c r="C1155" t="s">
        <v>125</v>
      </c>
      <c r="D1155">
        <v>128</v>
      </c>
      <c r="E1155" t="s">
        <v>176</v>
      </c>
      <c r="F1155">
        <v>20200120</v>
      </c>
      <c r="G1155">
        <v>213</v>
      </c>
      <c r="H1155">
        <v>106233</v>
      </c>
      <c r="I1155">
        <v>5</v>
      </c>
      <c r="K1155" t="s">
        <v>679</v>
      </c>
      <c r="L1155" t="s">
        <v>101</v>
      </c>
      <c r="M1155">
        <v>185</v>
      </c>
      <c r="N1155" t="s">
        <v>274</v>
      </c>
      <c r="O1155" s="1">
        <v>26379192334</v>
      </c>
      <c r="P1155">
        <v>104792</v>
      </c>
      <c r="Q1155">
        <v>10</v>
      </c>
      <c r="S1155" t="s">
        <v>468</v>
      </c>
      <c r="T1155" t="s">
        <v>101</v>
      </c>
      <c r="U1155">
        <v>193</v>
      </c>
      <c r="V1155" t="s">
        <v>138</v>
      </c>
      <c r="W1155" s="1">
        <v>333853524983</v>
      </c>
      <c r="X1155" t="s">
        <v>788</v>
      </c>
      <c r="Y1155">
        <v>5</v>
      </c>
      <c r="Z1155" t="s">
        <v>187</v>
      </c>
      <c r="AA1155">
        <v>110</v>
      </c>
      <c r="AB1155">
        <v>2</v>
      </c>
      <c r="AC1155">
        <v>1</v>
      </c>
      <c r="AD1155">
        <v>70</v>
      </c>
      <c r="AE1155">
        <v>46</v>
      </c>
      <c r="AF1155">
        <v>39</v>
      </c>
      <c r="AG1155">
        <v>18</v>
      </c>
      <c r="AH1155">
        <v>14</v>
      </c>
      <c r="AI1155">
        <v>0</v>
      </c>
      <c r="AJ1155">
        <v>0</v>
      </c>
      <c r="AK1155">
        <v>9</v>
      </c>
      <c r="AL1155">
        <v>0</v>
      </c>
      <c r="AM1155">
        <v>104</v>
      </c>
      <c r="AN1155">
        <v>79</v>
      </c>
      <c r="AO1155">
        <v>48</v>
      </c>
      <c r="AP1155">
        <v>12</v>
      </c>
      <c r="AQ1155">
        <v>14</v>
      </c>
      <c r="AR1155">
        <v>10</v>
      </c>
      <c r="AS1155">
        <v>14</v>
      </c>
      <c r="AT1155">
        <v>5</v>
      </c>
      <c r="AU1155">
        <v>5890</v>
      </c>
      <c r="AV1155">
        <v>10</v>
      </c>
      <c r="AW1155">
        <v>2565</v>
      </c>
      <c r="AX1155">
        <v>104745</v>
      </c>
    </row>
    <row r="1156" spans="1:51" x14ac:dyDescent="0.25">
      <c r="A1156" t="s">
        <v>713</v>
      </c>
      <c r="B1156" t="s">
        <v>175</v>
      </c>
      <c r="C1156" t="s">
        <v>125</v>
      </c>
      <c r="D1156">
        <v>128</v>
      </c>
      <c r="E1156" t="s">
        <v>176</v>
      </c>
      <c r="F1156">
        <v>20200120</v>
      </c>
      <c r="G1156">
        <v>214</v>
      </c>
      <c r="H1156">
        <v>104527</v>
      </c>
      <c r="I1156">
        <v>15</v>
      </c>
      <c r="K1156" t="s">
        <v>694</v>
      </c>
      <c r="L1156" t="s">
        <v>101</v>
      </c>
      <c r="M1156">
        <v>183</v>
      </c>
      <c r="N1156" t="s">
        <v>118</v>
      </c>
      <c r="O1156" s="1">
        <v>348145106092</v>
      </c>
      <c r="P1156">
        <v>106421</v>
      </c>
      <c r="Q1156">
        <v>4</v>
      </c>
      <c r="S1156" t="s">
        <v>265</v>
      </c>
      <c r="T1156" t="s">
        <v>101</v>
      </c>
      <c r="V1156" t="s">
        <v>102</v>
      </c>
      <c r="W1156" s="1">
        <v>239397672827</v>
      </c>
      <c r="X1156" t="s">
        <v>789</v>
      </c>
      <c r="Y1156">
        <v>5</v>
      </c>
      <c r="Z1156" t="s">
        <v>187</v>
      </c>
      <c r="AA1156">
        <v>205</v>
      </c>
      <c r="AB1156">
        <v>18</v>
      </c>
      <c r="AC1156">
        <v>1</v>
      </c>
      <c r="AD1156">
        <v>138</v>
      </c>
      <c r="AE1156">
        <v>95</v>
      </c>
      <c r="AF1156">
        <v>72</v>
      </c>
      <c r="AG1156">
        <v>22</v>
      </c>
      <c r="AH1156">
        <v>23</v>
      </c>
      <c r="AI1156">
        <v>5</v>
      </c>
      <c r="AJ1156">
        <v>8</v>
      </c>
      <c r="AK1156">
        <v>19</v>
      </c>
      <c r="AL1156">
        <v>2</v>
      </c>
      <c r="AM1156">
        <v>143</v>
      </c>
      <c r="AN1156">
        <v>98</v>
      </c>
      <c r="AO1156">
        <v>67</v>
      </c>
      <c r="AP1156">
        <v>25</v>
      </c>
      <c r="AQ1156">
        <v>23</v>
      </c>
      <c r="AR1156">
        <v>7</v>
      </c>
      <c r="AS1156">
        <v>11</v>
      </c>
      <c r="AT1156">
        <v>15</v>
      </c>
      <c r="AU1156">
        <v>2045</v>
      </c>
      <c r="AV1156">
        <v>4</v>
      </c>
      <c r="AW1156">
        <v>5960</v>
      </c>
      <c r="AX1156">
        <v>104926</v>
      </c>
    </row>
    <row r="1157" spans="1:51" x14ac:dyDescent="0.25">
      <c r="A1157" t="s">
        <v>713</v>
      </c>
      <c r="B1157" t="s">
        <v>175</v>
      </c>
      <c r="C1157" t="s">
        <v>125</v>
      </c>
      <c r="D1157">
        <v>128</v>
      </c>
      <c r="E1157" t="s">
        <v>176</v>
      </c>
      <c r="F1157">
        <v>20200120</v>
      </c>
      <c r="G1157">
        <v>215</v>
      </c>
      <c r="H1157">
        <v>100644</v>
      </c>
      <c r="I1157">
        <v>7</v>
      </c>
      <c r="K1157" t="s">
        <v>683</v>
      </c>
      <c r="L1157" t="s">
        <v>101</v>
      </c>
      <c r="M1157">
        <v>198</v>
      </c>
      <c r="N1157" t="s">
        <v>104</v>
      </c>
      <c r="O1157" s="1">
        <v>227515400411</v>
      </c>
      <c r="P1157">
        <v>126094</v>
      </c>
      <c r="Q1157">
        <v>17</v>
      </c>
      <c r="S1157" t="s">
        <v>100</v>
      </c>
      <c r="T1157" t="s">
        <v>101</v>
      </c>
      <c r="V1157" t="s">
        <v>102</v>
      </c>
      <c r="W1157" s="1">
        <v>22250513347</v>
      </c>
      <c r="X1157" t="s">
        <v>790</v>
      </c>
      <c r="Y1157">
        <v>5</v>
      </c>
      <c r="Z1157" t="s">
        <v>187</v>
      </c>
      <c r="AA1157">
        <v>97</v>
      </c>
      <c r="AB1157">
        <v>11</v>
      </c>
      <c r="AC1157">
        <v>3</v>
      </c>
      <c r="AD1157">
        <v>72</v>
      </c>
      <c r="AE1157">
        <v>54</v>
      </c>
      <c r="AF1157">
        <v>49</v>
      </c>
      <c r="AG1157">
        <v>11</v>
      </c>
      <c r="AH1157">
        <v>15</v>
      </c>
      <c r="AI1157">
        <v>0</v>
      </c>
      <c r="AJ1157">
        <v>0</v>
      </c>
      <c r="AK1157">
        <v>5</v>
      </c>
      <c r="AL1157">
        <v>5</v>
      </c>
      <c r="AM1157">
        <v>81</v>
      </c>
      <c r="AN1157">
        <v>53</v>
      </c>
      <c r="AO1157">
        <v>41</v>
      </c>
      <c r="AP1157">
        <v>14</v>
      </c>
      <c r="AQ1157">
        <v>15</v>
      </c>
      <c r="AR1157">
        <v>4</v>
      </c>
      <c r="AS1157">
        <v>7</v>
      </c>
      <c r="AT1157">
        <v>7</v>
      </c>
      <c r="AU1157">
        <v>3345</v>
      </c>
      <c r="AV1157">
        <v>16</v>
      </c>
      <c r="AW1157">
        <v>2004</v>
      </c>
      <c r="AY1157">
        <v>126774</v>
      </c>
    </row>
    <row r="1158" spans="1:51" x14ac:dyDescent="0.25">
      <c r="A1158" t="s">
        <v>713</v>
      </c>
      <c r="B1158" t="s">
        <v>175</v>
      </c>
      <c r="C1158" t="s">
        <v>125</v>
      </c>
      <c r="D1158">
        <v>128</v>
      </c>
      <c r="E1158" t="s">
        <v>176</v>
      </c>
      <c r="F1158">
        <v>20200120</v>
      </c>
      <c r="G1158">
        <v>216</v>
      </c>
      <c r="H1158">
        <v>105815</v>
      </c>
      <c r="K1158" t="s">
        <v>758</v>
      </c>
      <c r="L1158" t="s">
        <v>101</v>
      </c>
      <c r="N1158" t="s">
        <v>127</v>
      </c>
      <c r="O1158" s="1">
        <v>284982888433</v>
      </c>
      <c r="P1158">
        <v>104926</v>
      </c>
      <c r="Q1158">
        <v>12</v>
      </c>
      <c r="S1158" t="s">
        <v>670</v>
      </c>
      <c r="T1158" t="s">
        <v>101</v>
      </c>
      <c r="U1158">
        <v>178</v>
      </c>
      <c r="V1158" t="s">
        <v>121</v>
      </c>
      <c r="W1158" s="1">
        <v>326598220397</v>
      </c>
      <c r="X1158" t="s">
        <v>791</v>
      </c>
      <c r="Y1158">
        <v>5</v>
      </c>
      <c r="Z1158" t="s">
        <v>187</v>
      </c>
      <c r="AA1158">
        <v>207</v>
      </c>
      <c r="AB1158">
        <v>21</v>
      </c>
      <c r="AC1158">
        <v>2</v>
      </c>
      <c r="AD1158">
        <v>141</v>
      </c>
      <c r="AE1158">
        <v>95</v>
      </c>
      <c r="AF1158">
        <v>69</v>
      </c>
      <c r="AG1158">
        <v>24</v>
      </c>
      <c r="AH1158">
        <v>23</v>
      </c>
      <c r="AI1158">
        <v>5</v>
      </c>
      <c r="AJ1158">
        <v>8</v>
      </c>
      <c r="AK1158">
        <v>8</v>
      </c>
      <c r="AL1158">
        <v>3</v>
      </c>
      <c r="AM1158">
        <v>132</v>
      </c>
      <c r="AN1158">
        <v>67</v>
      </c>
      <c r="AO1158">
        <v>52</v>
      </c>
      <c r="AP1158">
        <v>33</v>
      </c>
      <c r="AQ1158">
        <v>23</v>
      </c>
      <c r="AR1158">
        <v>0</v>
      </c>
      <c r="AS1158">
        <v>5</v>
      </c>
      <c r="AT1158">
        <v>100</v>
      </c>
      <c r="AU1158">
        <v>573</v>
      </c>
      <c r="AV1158">
        <v>12</v>
      </c>
      <c r="AW1158">
        <v>2310</v>
      </c>
      <c r="AX1158">
        <v>104792</v>
      </c>
    </row>
    <row r="1159" spans="1:51" x14ac:dyDescent="0.25">
      <c r="A1159" t="s">
        <v>713</v>
      </c>
      <c r="B1159" t="s">
        <v>175</v>
      </c>
      <c r="C1159" t="s">
        <v>125</v>
      </c>
      <c r="D1159">
        <v>128</v>
      </c>
      <c r="E1159" t="s">
        <v>176</v>
      </c>
      <c r="F1159">
        <v>20200120</v>
      </c>
      <c r="G1159">
        <v>217</v>
      </c>
      <c r="H1159">
        <v>103819</v>
      </c>
      <c r="I1159">
        <v>3</v>
      </c>
      <c r="K1159" t="s">
        <v>737</v>
      </c>
      <c r="L1159" t="s">
        <v>101</v>
      </c>
      <c r="M1159">
        <v>185</v>
      </c>
      <c r="N1159" t="s">
        <v>118</v>
      </c>
      <c r="O1159" s="1">
        <v>384503764545</v>
      </c>
      <c r="P1159">
        <v>105916</v>
      </c>
      <c r="S1159" t="s">
        <v>463</v>
      </c>
      <c r="T1159" t="s">
        <v>101</v>
      </c>
      <c r="V1159" t="s">
        <v>464</v>
      </c>
      <c r="W1159" s="1">
        <v>27947980835</v>
      </c>
      <c r="X1159" t="s">
        <v>792</v>
      </c>
      <c r="Y1159">
        <v>5</v>
      </c>
      <c r="Z1159" t="s">
        <v>187</v>
      </c>
      <c r="AA1159">
        <v>131</v>
      </c>
      <c r="AB1159">
        <v>5</v>
      </c>
      <c r="AC1159">
        <v>0</v>
      </c>
      <c r="AD1159">
        <v>103</v>
      </c>
      <c r="AE1159">
        <v>63</v>
      </c>
      <c r="AF1159">
        <v>48</v>
      </c>
      <c r="AG1159">
        <v>21</v>
      </c>
      <c r="AH1159">
        <v>17</v>
      </c>
      <c r="AI1159">
        <v>7</v>
      </c>
      <c r="AJ1159">
        <v>9</v>
      </c>
      <c r="AK1159">
        <v>1</v>
      </c>
      <c r="AL1159">
        <v>1</v>
      </c>
      <c r="AM1159">
        <v>89</v>
      </c>
      <c r="AN1159">
        <v>42</v>
      </c>
      <c r="AO1159">
        <v>24</v>
      </c>
      <c r="AP1159">
        <v>25</v>
      </c>
      <c r="AQ1159">
        <v>16</v>
      </c>
      <c r="AR1159">
        <v>5</v>
      </c>
      <c r="AS1159">
        <v>12</v>
      </c>
      <c r="AT1159">
        <v>3</v>
      </c>
      <c r="AU1159">
        <v>6590</v>
      </c>
      <c r="AV1159">
        <v>67</v>
      </c>
      <c r="AW1159">
        <v>827</v>
      </c>
      <c r="AX1159">
        <v>105138</v>
      </c>
      <c r="AY1159">
        <v>106043</v>
      </c>
    </row>
    <row r="1160" spans="1:51" x14ac:dyDescent="0.25">
      <c r="A1160" t="s">
        <v>713</v>
      </c>
      <c r="B1160" t="s">
        <v>175</v>
      </c>
      <c r="C1160" t="s">
        <v>125</v>
      </c>
      <c r="D1160">
        <v>128</v>
      </c>
      <c r="E1160" t="s">
        <v>176</v>
      </c>
      <c r="F1160">
        <v>20200120</v>
      </c>
      <c r="G1160">
        <v>219</v>
      </c>
      <c r="H1160">
        <v>104925</v>
      </c>
      <c r="I1160">
        <v>2</v>
      </c>
      <c r="K1160" t="s">
        <v>641</v>
      </c>
      <c r="L1160" t="s">
        <v>101</v>
      </c>
      <c r="M1160">
        <v>188</v>
      </c>
      <c r="N1160" t="s">
        <v>301</v>
      </c>
      <c r="O1160" s="1">
        <v>326652977413</v>
      </c>
      <c r="P1160">
        <v>106043</v>
      </c>
      <c r="Q1160">
        <v>14</v>
      </c>
      <c r="S1160" t="s">
        <v>149</v>
      </c>
      <c r="T1160" t="s">
        <v>101</v>
      </c>
      <c r="U1160">
        <v>170</v>
      </c>
      <c r="V1160" t="s">
        <v>150</v>
      </c>
      <c r="W1160" s="1">
        <v>274277891855</v>
      </c>
      <c r="X1160" t="s">
        <v>793</v>
      </c>
      <c r="Y1160">
        <v>5</v>
      </c>
      <c r="Z1160" t="s">
        <v>187</v>
      </c>
      <c r="AA1160">
        <v>126</v>
      </c>
      <c r="AB1160">
        <v>8</v>
      </c>
      <c r="AC1160">
        <v>1</v>
      </c>
      <c r="AD1160">
        <v>86</v>
      </c>
      <c r="AE1160">
        <v>55</v>
      </c>
      <c r="AF1160">
        <v>41</v>
      </c>
      <c r="AG1160">
        <v>21</v>
      </c>
      <c r="AH1160">
        <v>15</v>
      </c>
      <c r="AI1160">
        <v>2</v>
      </c>
      <c r="AJ1160">
        <v>3</v>
      </c>
      <c r="AK1160">
        <v>1</v>
      </c>
      <c r="AL1160">
        <v>4</v>
      </c>
      <c r="AM1160">
        <v>89</v>
      </c>
      <c r="AN1160">
        <v>50</v>
      </c>
      <c r="AO1160">
        <v>31</v>
      </c>
      <c r="AP1160">
        <v>19</v>
      </c>
      <c r="AQ1160">
        <v>14</v>
      </c>
      <c r="AR1160">
        <v>4</v>
      </c>
      <c r="AS1160">
        <v>8</v>
      </c>
      <c r="AT1160">
        <v>2</v>
      </c>
      <c r="AU1160">
        <v>9720</v>
      </c>
      <c r="AV1160">
        <v>14</v>
      </c>
      <c r="AW1160">
        <v>2130</v>
      </c>
      <c r="AX1160">
        <v>111575</v>
      </c>
      <c r="AY1160">
        <v>104527</v>
      </c>
    </row>
    <row r="1161" spans="1:51" x14ac:dyDescent="0.25">
      <c r="A1161" t="s">
        <v>713</v>
      </c>
      <c r="B1161" t="s">
        <v>175</v>
      </c>
      <c r="C1161" t="s">
        <v>125</v>
      </c>
      <c r="D1161">
        <v>128</v>
      </c>
      <c r="E1161" t="s">
        <v>176</v>
      </c>
      <c r="F1161">
        <v>20200120</v>
      </c>
      <c r="G1161">
        <v>220</v>
      </c>
      <c r="H1161">
        <v>106233</v>
      </c>
      <c r="I1161">
        <v>5</v>
      </c>
      <c r="K1161" t="s">
        <v>679</v>
      </c>
      <c r="L1161" t="s">
        <v>101</v>
      </c>
      <c r="M1161">
        <v>185</v>
      </c>
      <c r="N1161" t="s">
        <v>274</v>
      </c>
      <c r="O1161" s="1">
        <v>26379192334</v>
      </c>
      <c r="P1161">
        <v>104745</v>
      </c>
      <c r="Q1161">
        <v>1</v>
      </c>
      <c r="S1161" t="s">
        <v>642</v>
      </c>
      <c r="T1161" t="s">
        <v>108</v>
      </c>
      <c r="U1161">
        <v>185</v>
      </c>
      <c r="V1161" t="s">
        <v>154</v>
      </c>
      <c r="W1161" s="1">
        <v>336317590691</v>
      </c>
      <c r="X1161" t="s">
        <v>794</v>
      </c>
      <c r="Y1161">
        <v>5</v>
      </c>
      <c r="Z1161" t="s">
        <v>189</v>
      </c>
      <c r="AA1161">
        <v>250</v>
      </c>
      <c r="AB1161">
        <v>14</v>
      </c>
      <c r="AC1161">
        <v>4</v>
      </c>
      <c r="AD1161">
        <v>140</v>
      </c>
      <c r="AE1161">
        <v>83</v>
      </c>
      <c r="AF1161">
        <v>65</v>
      </c>
      <c r="AG1161">
        <v>28</v>
      </c>
      <c r="AH1161">
        <v>23</v>
      </c>
      <c r="AI1161">
        <v>5</v>
      </c>
      <c r="AJ1161">
        <v>9</v>
      </c>
      <c r="AK1161">
        <v>11</v>
      </c>
      <c r="AL1161">
        <v>3</v>
      </c>
      <c r="AM1161">
        <v>151</v>
      </c>
      <c r="AN1161">
        <v>105</v>
      </c>
      <c r="AO1161">
        <v>72</v>
      </c>
      <c r="AP1161">
        <v>24</v>
      </c>
      <c r="AQ1161">
        <v>23</v>
      </c>
      <c r="AR1161">
        <v>5</v>
      </c>
      <c r="AS1161">
        <v>8</v>
      </c>
      <c r="AT1161">
        <v>5</v>
      </c>
      <c r="AU1161">
        <v>5890</v>
      </c>
      <c r="AV1161">
        <v>1</v>
      </c>
      <c r="AW1161">
        <v>10235</v>
      </c>
      <c r="AX1161">
        <v>200000</v>
      </c>
    </row>
    <row r="1162" spans="1:51" x14ac:dyDescent="0.25">
      <c r="A1162" t="s">
        <v>713</v>
      </c>
      <c r="B1162" t="s">
        <v>175</v>
      </c>
      <c r="C1162" t="s">
        <v>125</v>
      </c>
      <c r="D1162">
        <v>128</v>
      </c>
      <c r="E1162" t="s">
        <v>176</v>
      </c>
      <c r="F1162">
        <v>20200120</v>
      </c>
      <c r="G1162">
        <v>221</v>
      </c>
      <c r="H1162">
        <v>100644</v>
      </c>
      <c r="I1162">
        <v>7</v>
      </c>
      <c r="K1162" t="s">
        <v>683</v>
      </c>
      <c r="L1162" t="s">
        <v>101</v>
      </c>
      <c r="M1162">
        <v>198</v>
      </c>
      <c r="N1162" t="s">
        <v>104</v>
      </c>
      <c r="O1162" s="1">
        <v>227515400411</v>
      </c>
      <c r="P1162">
        <v>104527</v>
      </c>
      <c r="Q1162">
        <v>15</v>
      </c>
      <c r="S1162" t="s">
        <v>694</v>
      </c>
      <c r="T1162" t="s">
        <v>101</v>
      </c>
      <c r="U1162">
        <v>183</v>
      </c>
      <c r="V1162" t="s">
        <v>118</v>
      </c>
      <c r="W1162" s="1">
        <v>348145106092</v>
      </c>
      <c r="X1162" t="s">
        <v>795</v>
      </c>
      <c r="Y1162">
        <v>5</v>
      </c>
      <c r="Z1162" t="s">
        <v>189</v>
      </c>
      <c r="AA1162">
        <v>139</v>
      </c>
      <c r="AB1162">
        <v>13</v>
      </c>
      <c r="AC1162">
        <v>1</v>
      </c>
      <c r="AD1162">
        <v>93</v>
      </c>
      <c r="AE1162">
        <v>74</v>
      </c>
      <c r="AF1162">
        <v>56</v>
      </c>
      <c r="AG1162">
        <v>8</v>
      </c>
      <c r="AH1162">
        <v>17</v>
      </c>
      <c r="AI1162">
        <v>3</v>
      </c>
      <c r="AJ1162">
        <v>6</v>
      </c>
      <c r="AK1162">
        <v>4</v>
      </c>
      <c r="AL1162">
        <v>5</v>
      </c>
      <c r="AM1162">
        <v>105</v>
      </c>
      <c r="AN1162">
        <v>59</v>
      </c>
      <c r="AO1162">
        <v>41</v>
      </c>
      <c r="AP1162">
        <v>24</v>
      </c>
      <c r="AQ1162">
        <v>17</v>
      </c>
      <c r="AR1162">
        <v>8</v>
      </c>
      <c r="AS1162">
        <v>13</v>
      </c>
      <c r="AT1162">
        <v>7</v>
      </c>
      <c r="AU1162">
        <v>3345</v>
      </c>
      <c r="AV1162">
        <v>15</v>
      </c>
      <c r="AW1162">
        <v>2045</v>
      </c>
      <c r="AX1162">
        <v>100644</v>
      </c>
    </row>
    <row r="1163" spans="1:51" x14ac:dyDescent="0.25">
      <c r="A1163" t="s">
        <v>713</v>
      </c>
      <c r="B1163" t="s">
        <v>175</v>
      </c>
      <c r="C1163" t="s">
        <v>125</v>
      </c>
      <c r="D1163">
        <v>128</v>
      </c>
      <c r="E1163" t="s">
        <v>176</v>
      </c>
      <c r="F1163">
        <v>20200120</v>
      </c>
      <c r="G1163">
        <v>222</v>
      </c>
      <c r="H1163">
        <v>103819</v>
      </c>
      <c r="I1163">
        <v>3</v>
      </c>
      <c r="K1163" t="s">
        <v>737</v>
      </c>
      <c r="L1163" t="s">
        <v>101</v>
      </c>
      <c r="M1163">
        <v>185</v>
      </c>
      <c r="N1163" t="s">
        <v>118</v>
      </c>
      <c r="O1163" s="1">
        <v>384503764545</v>
      </c>
      <c r="P1163">
        <v>105815</v>
      </c>
      <c r="S1163" t="s">
        <v>758</v>
      </c>
      <c r="T1163" t="s">
        <v>101</v>
      </c>
      <c r="V1163" t="s">
        <v>127</v>
      </c>
      <c r="W1163" s="1">
        <v>284982888433</v>
      </c>
      <c r="X1163" t="s">
        <v>796</v>
      </c>
      <c r="Y1163">
        <v>5</v>
      </c>
      <c r="Z1163" t="s">
        <v>189</v>
      </c>
      <c r="AA1163">
        <v>211</v>
      </c>
      <c r="AB1163">
        <v>5</v>
      </c>
      <c r="AC1163">
        <v>3</v>
      </c>
      <c r="AD1163">
        <v>171</v>
      </c>
      <c r="AE1163">
        <v>112</v>
      </c>
      <c r="AF1163">
        <v>80</v>
      </c>
      <c r="AG1163">
        <v>31</v>
      </c>
      <c r="AH1163">
        <v>23</v>
      </c>
      <c r="AI1163">
        <v>10</v>
      </c>
      <c r="AJ1163">
        <v>14</v>
      </c>
      <c r="AK1163">
        <v>27</v>
      </c>
      <c r="AL1163">
        <v>5</v>
      </c>
      <c r="AM1163">
        <v>150</v>
      </c>
      <c r="AN1163">
        <v>97</v>
      </c>
      <c r="AO1163">
        <v>77</v>
      </c>
      <c r="AP1163">
        <v>24</v>
      </c>
      <c r="AQ1163">
        <v>23</v>
      </c>
      <c r="AR1163">
        <v>11</v>
      </c>
      <c r="AS1163">
        <v>13</v>
      </c>
      <c r="AT1163">
        <v>3</v>
      </c>
      <c r="AU1163">
        <v>6590</v>
      </c>
      <c r="AV1163">
        <v>100</v>
      </c>
      <c r="AW1163">
        <v>573</v>
      </c>
      <c r="AX1163">
        <v>106421</v>
      </c>
    </row>
    <row r="1164" spans="1:51" x14ac:dyDescent="0.25">
      <c r="A1164" t="s">
        <v>713</v>
      </c>
      <c r="B1164" t="s">
        <v>175</v>
      </c>
      <c r="C1164" t="s">
        <v>125</v>
      </c>
      <c r="D1164">
        <v>128</v>
      </c>
      <c r="E1164" t="s">
        <v>176</v>
      </c>
      <c r="F1164">
        <v>20200120</v>
      </c>
      <c r="G1164">
        <v>223</v>
      </c>
      <c r="H1164">
        <v>104925</v>
      </c>
      <c r="I1164">
        <v>2</v>
      </c>
      <c r="K1164" t="s">
        <v>641</v>
      </c>
      <c r="L1164" t="s">
        <v>101</v>
      </c>
      <c r="M1164">
        <v>188</v>
      </c>
      <c r="N1164" t="s">
        <v>301</v>
      </c>
      <c r="O1164" s="1">
        <v>326652977413</v>
      </c>
      <c r="P1164">
        <v>105683</v>
      </c>
      <c r="Q1164">
        <v>32</v>
      </c>
      <c r="S1164" t="s">
        <v>766</v>
      </c>
      <c r="T1164" t="s">
        <v>101</v>
      </c>
      <c r="U1164">
        <v>196</v>
      </c>
      <c r="V1164" t="s">
        <v>164</v>
      </c>
      <c r="W1164" s="1">
        <v>290650239562</v>
      </c>
      <c r="X1164" t="s">
        <v>797</v>
      </c>
      <c r="Y1164">
        <v>5</v>
      </c>
      <c r="Z1164" t="s">
        <v>189</v>
      </c>
      <c r="AA1164">
        <v>169</v>
      </c>
      <c r="AB1164">
        <v>4</v>
      </c>
      <c r="AC1164">
        <v>1</v>
      </c>
      <c r="AD1164">
        <v>101</v>
      </c>
      <c r="AE1164">
        <v>70</v>
      </c>
      <c r="AF1164">
        <v>60</v>
      </c>
      <c r="AG1164">
        <v>15</v>
      </c>
      <c r="AH1164">
        <v>16</v>
      </c>
      <c r="AI1164">
        <v>2</v>
      </c>
      <c r="AJ1164">
        <v>2</v>
      </c>
      <c r="AK1164">
        <v>18</v>
      </c>
      <c r="AL1164">
        <v>6</v>
      </c>
      <c r="AM1164">
        <v>128</v>
      </c>
      <c r="AN1164">
        <v>81</v>
      </c>
      <c r="AO1164">
        <v>58</v>
      </c>
      <c r="AP1164">
        <v>20</v>
      </c>
      <c r="AQ1164">
        <v>15</v>
      </c>
      <c r="AR1164">
        <v>14</v>
      </c>
      <c r="AS1164">
        <v>16</v>
      </c>
      <c r="AT1164">
        <v>2</v>
      </c>
      <c r="AU1164">
        <v>9720</v>
      </c>
      <c r="AV1164">
        <v>35</v>
      </c>
      <c r="AW1164">
        <v>1305</v>
      </c>
      <c r="AX1164">
        <v>106426</v>
      </c>
    </row>
    <row r="1165" spans="1:51" x14ac:dyDescent="0.25">
      <c r="A1165" t="s">
        <v>713</v>
      </c>
      <c r="B1165" t="s">
        <v>175</v>
      </c>
      <c r="C1165" t="s">
        <v>125</v>
      </c>
      <c r="D1165">
        <v>128</v>
      </c>
      <c r="E1165" t="s">
        <v>176</v>
      </c>
      <c r="F1165">
        <v>20200120</v>
      </c>
      <c r="G1165">
        <v>224</v>
      </c>
      <c r="H1165">
        <v>106233</v>
      </c>
      <c r="I1165">
        <v>5</v>
      </c>
      <c r="K1165" t="s">
        <v>679</v>
      </c>
      <c r="L1165" t="s">
        <v>101</v>
      </c>
      <c r="M1165">
        <v>185</v>
      </c>
      <c r="N1165" t="s">
        <v>274</v>
      </c>
      <c r="O1165" s="1">
        <v>26379192334</v>
      </c>
      <c r="P1165">
        <v>100644</v>
      </c>
      <c r="Q1165">
        <v>7</v>
      </c>
      <c r="S1165" t="s">
        <v>683</v>
      </c>
      <c r="T1165" t="s">
        <v>101</v>
      </c>
      <c r="U1165">
        <v>198</v>
      </c>
      <c r="V1165" t="s">
        <v>104</v>
      </c>
      <c r="W1165" s="1">
        <v>227515400411</v>
      </c>
      <c r="X1165" t="s">
        <v>798</v>
      </c>
      <c r="Y1165">
        <v>5</v>
      </c>
      <c r="Z1165" t="s">
        <v>193</v>
      </c>
      <c r="AA1165">
        <v>222</v>
      </c>
      <c r="AB1165">
        <v>10</v>
      </c>
      <c r="AC1165">
        <v>4</v>
      </c>
      <c r="AD1165">
        <v>144</v>
      </c>
      <c r="AE1165">
        <v>96</v>
      </c>
      <c r="AF1165">
        <v>74</v>
      </c>
      <c r="AG1165">
        <v>19</v>
      </c>
      <c r="AH1165">
        <v>22</v>
      </c>
      <c r="AI1165">
        <v>9</v>
      </c>
      <c r="AJ1165">
        <v>14</v>
      </c>
      <c r="AK1165">
        <v>16</v>
      </c>
      <c r="AL1165">
        <v>3</v>
      </c>
      <c r="AM1165">
        <v>127</v>
      </c>
      <c r="AN1165">
        <v>103</v>
      </c>
      <c r="AO1165">
        <v>70</v>
      </c>
      <c r="AP1165">
        <v>12</v>
      </c>
      <c r="AQ1165">
        <v>21</v>
      </c>
      <c r="AR1165">
        <v>5</v>
      </c>
      <c r="AS1165">
        <v>9</v>
      </c>
      <c r="AT1165">
        <v>5</v>
      </c>
      <c r="AU1165">
        <v>5890</v>
      </c>
      <c r="AV1165">
        <v>7</v>
      </c>
      <c r="AW1165">
        <v>3345</v>
      </c>
      <c r="AX1165">
        <v>106233</v>
      </c>
      <c r="AY1165">
        <v>133430</v>
      </c>
    </row>
    <row r="1166" spans="1:51" x14ac:dyDescent="0.25">
      <c r="A1166" t="s">
        <v>713</v>
      </c>
      <c r="B1166" t="s">
        <v>175</v>
      </c>
      <c r="C1166" t="s">
        <v>125</v>
      </c>
      <c r="D1166">
        <v>128</v>
      </c>
      <c r="E1166" t="s">
        <v>176</v>
      </c>
      <c r="F1166">
        <v>20200120</v>
      </c>
      <c r="G1166">
        <v>225</v>
      </c>
      <c r="H1166">
        <v>104925</v>
      </c>
      <c r="I1166">
        <v>2</v>
      </c>
      <c r="K1166" t="s">
        <v>641</v>
      </c>
      <c r="L1166" t="s">
        <v>101</v>
      </c>
      <c r="M1166">
        <v>188</v>
      </c>
      <c r="N1166" t="s">
        <v>301</v>
      </c>
      <c r="O1166" s="1">
        <v>326652977413</v>
      </c>
      <c r="P1166">
        <v>103819</v>
      </c>
      <c r="Q1166">
        <v>3</v>
      </c>
      <c r="S1166" t="s">
        <v>737</v>
      </c>
      <c r="T1166" t="s">
        <v>101</v>
      </c>
      <c r="U1166">
        <v>185</v>
      </c>
      <c r="V1166" t="s">
        <v>118</v>
      </c>
      <c r="W1166" s="1">
        <v>384503764545</v>
      </c>
      <c r="X1166" t="s">
        <v>799</v>
      </c>
      <c r="Y1166">
        <v>5</v>
      </c>
      <c r="Z1166" t="s">
        <v>193</v>
      </c>
      <c r="AA1166">
        <v>138</v>
      </c>
      <c r="AB1166">
        <v>11</v>
      </c>
      <c r="AC1166">
        <v>1</v>
      </c>
      <c r="AD1166">
        <v>102</v>
      </c>
      <c r="AE1166">
        <v>74</v>
      </c>
      <c r="AF1166">
        <v>54</v>
      </c>
      <c r="AG1166">
        <v>15</v>
      </c>
      <c r="AH1166">
        <v>16</v>
      </c>
      <c r="AI1166">
        <v>5</v>
      </c>
      <c r="AJ1166">
        <v>7</v>
      </c>
      <c r="AK1166">
        <v>15</v>
      </c>
      <c r="AL1166">
        <v>3</v>
      </c>
      <c r="AM1166">
        <v>104</v>
      </c>
      <c r="AN1166">
        <v>68</v>
      </c>
      <c r="AO1166">
        <v>45</v>
      </c>
      <c r="AP1166">
        <v>15</v>
      </c>
      <c r="AQ1166">
        <v>15</v>
      </c>
      <c r="AR1166">
        <v>7</v>
      </c>
      <c r="AS1166">
        <v>11</v>
      </c>
      <c r="AT1166">
        <v>2</v>
      </c>
      <c r="AU1166">
        <v>9720</v>
      </c>
      <c r="AV1166">
        <v>3</v>
      </c>
      <c r="AW1166">
        <v>6590</v>
      </c>
      <c r="AY1166">
        <v>105676</v>
      </c>
    </row>
    <row r="1167" spans="1:51" x14ac:dyDescent="0.25">
      <c r="A1167" t="s">
        <v>713</v>
      </c>
      <c r="B1167" t="s">
        <v>175</v>
      </c>
      <c r="C1167" t="s">
        <v>125</v>
      </c>
      <c r="D1167">
        <v>128</v>
      </c>
      <c r="E1167" t="s">
        <v>176</v>
      </c>
      <c r="F1167">
        <v>20200120</v>
      </c>
      <c r="G1167">
        <v>226</v>
      </c>
      <c r="H1167">
        <v>104925</v>
      </c>
      <c r="I1167">
        <v>2</v>
      </c>
      <c r="K1167" t="s">
        <v>641</v>
      </c>
      <c r="L1167" t="s">
        <v>101</v>
      </c>
      <c r="M1167">
        <v>188</v>
      </c>
      <c r="N1167" t="s">
        <v>301</v>
      </c>
      <c r="O1167" s="1">
        <v>326652977413</v>
      </c>
      <c r="P1167">
        <v>106233</v>
      </c>
      <c r="Q1167">
        <v>5</v>
      </c>
      <c r="S1167" t="s">
        <v>679</v>
      </c>
      <c r="T1167" t="s">
        <v>101</v>
      </c>
      <c r="U1167">
        <v>185</v>
      </c>
      <c r="V1167" t="s">
        <v>274</v>
      </c>
      <c r="W1167" s="1">
        <v>26379192334</v>
      </c>
      <c r="X1167" t="s">
        <v>800</v>
      </c>
      <c r="Y1167">
        <v>5</v>
      </c>
      <c r="Z1167" t="s">
        <v>196</v>
      </c>
      <c r="AA1167">
        <v>239</v>
      </c>
      <c r="AB1167">
        <v>9</v>
      </c>
      <c r="AC1167">
        <v>5</v>
      </c>
      <c r="AD1167">
        <v>134</v>
      </c>
      <c r="AE1167">
        <v>87</v>
      </c>
      <c r="AF1167">
        <v>66</v>
      </c>
      <c r="AG1167">
        <v>24</v>
      </c>
      <c r="AH1167">
        <v>24</v>
      </c>
      <c r="AI1167">
        <v>7</v>
      </c>
      <c r="AJ1167">
        <v>12</v>
      </c>
      <c r="AK1167">
        <v>13</v>
      </c>
      <c r="AL1167">
        <v>5</v>
      </c>
      <c r="AM1167">
        <v>170</v>
      </c>
      <c r="AN1167">
        <v>108</v>
      </c>
      <c r="AO1167">
        <v>75</v>
      </c>
      <c r="AP1167">
        <v>28</v>
      </c>
      <c r="AQ1167">
        <v>23</v>
      </c>
      <c r="AR1167">
        <v>7</v>
      </c>
      <c r="AS1167">
        <v>12</v>
      </c>
      <c r="AT1167">
        <v>2</v>
      </c>
      <c r="AU1167">
        <v>9720</v>
      </c>
      <c r="AV1167">
        <v>5</v>
      </c>
      <c r="AW1167">
        <v>5890</v>
      </c>
      <c r="AX1167">
        <v>104792</v>
      </c>
    </row>
    <row r="1168" spans="1:51" x14ac:dyDescent="0.25">
      <c r="A1168" t="s">
        <v>813</v>
      </c>
      <c r="B1168" t="s">
        <v>277</v>
      </c>
      <c r="C1168" t="s">
        <v>125</v>
      </c>
      <c r="D1168">
        <v>32</v>
      </c>
      <c r="E1168" t="s">
        <v>99</v>
      </c>
      <c r="F1168">
        <v>20200203</v>
      </c>
      <c r="G1168">
        <v>300</v>
      </c>
      <c r="H1168">
        <v>104792</v>
      </c>
      <c r="I1168">
        <v>1</v>
      </c>
      <c r="K1168" t="s">
        <v>468</v>
      </c>
      <c r="L1168" t="s">
        <v>101</v>
      </c>
      <c r="M1168">
        <v>193</v>
      </c>
      <c r="N1168" t="s">
        <v>138</v>
      </c>
      <c r="O1168" s="1">
        <v>334236824093</v>
      </c>
      <c r="P1168">
        <v>105577</v>
      </c>
      <c r="R1168" t="s">
        <v>267</v>
      </c>
      <c r="S1168" t="s">
        <v>711</v>
      </c>
      <c r="T1168" t="s">
        <v>101</v>
      </c>
      <c r="U1168">
        <v>193</v>
      </c>
      <c r="V1168" t="s">
        <v>164</v>
      </c>
      <c r="W1168" s="1">
        <v>296153319644</v>
      </c>
      <c r="X1168" t="s">
        <v>122</v>
      </c>
      <c r="Y1168">
        <v>3</v>
      </c>
      <c r="Z1168" t="s">
        <v>196</v>
      </c>
      <c r="AA1168">
        <v>97</v>
      </c>
      <c r="AB1168">
        <v>6</v>
      </c>
      <c r="AC1168">
        <v>5</v>
      </c>
      <c r="AD1168">
        <v>80</v>
      </c>
      <c r="AE1168">
        <v>56</v>
      </c>
      <c r="AF1168">
        <v>43</v>
      </c>
      <c r="AG1168">
        <v>10</v>
      </c>
      <c r="AH1168">
        <v>11</v>
      </c>
      <c r="AI1168">
        <v>4</v>
      </c>
      <c r="AJ1168">
        <v>4</v>
      </c>
      <c r="AK1168">
        <v>2</v>
      </c>
      <c r="AL1168">
        <v>3</v>
      </c>
      <c r="AM1168">
        <v>56</v>
      </c>
      <c r="AN1168">
        <v>37</v>
      </c>
      <c r="AO1168">
        <v>31</v>
      </c>
      <c r="AP1168">
        <v>5</v>
      </c>
      <c r="AQ1168">
        <v>10</v>
      </c>
      <c r="AR1168">
        <v>2</v>
      </c>
      <c r="AS1168">
        <v>4</v>
      </c>
      <c r="AT1168">
        <v>9</v>
      </c>
      <c r="AU1168">
        <v>2700</v>
      </c>
      <c r="AV1168">
        <v>132</v>
      </c>
      <c r="AW1168">
        <v>402</v>
      </c>
      <c r="AX1168">
        <v>105138</v>
      </c>
    </row>
    <row r="1169" spans="1:51" x14ac:dyDescent="0.25">
      <c r="A1169" t="s">
        <v>813</v>
      </c>
      <c r="B1169" t="s">
        <v>277</v>
      </c>
      <c r="C1169" t="s">
        <v>125</v>
      </c>
      <c r="D1169">
        <v>32</v>
      </c>
      <c r="E1169" t="s">
        <v>99</v>
      </c>
      <c r="F1169">
        <v>20200203</v>
      </c>
      <c r="G1169">
        <v>299</v>
      </c>
      <c r="H1169">
        <v>104792</v>
      </c>
      <c r="I1169">
        <v>1</v>
      </c>
      <c r="K1169" t="s">
        <v>468</v>
      </c>
      <c r="L1169" t="s">
        <v>101</v>
      </c>
      <c r="M1169">
        <v>193</v>
      </c>
      <c r="N1169" t="s">
        <v>138</v>
      </c>
      <c r="O1169" s="1">
        <v>334236824093</v>
      </c>
      <c r="P1169">
        <v>105936</v>
      </c>
      <c r="Q1169">
        <v>7</v>
      </c>
      <c r="S1169" t="s">
        <v>763</v>
      </c>
      <c r="T1169" t="s">
        <v>101</v>
      </c>
      <c r="U1169">
        <v>185</v>
      </c>
      <c r="V1169" t="s">
        <v>301</v>
      </c>
      <c r="W1169" s="1">
        <v>279342915811</v>
      </c>
      <c r="X1169" t="s">
        <v>474</v>
      </c>
      <c r="Y1169">
        <v>3</v>
      </c>
      <c r="Z1169" t="s">
        <v>193</v>
      </c>
      <c r="AA1169">
        <v>82</v>
      </c>
      <c r="AB1169">
        <v>12</v>
      </c>
      <c r="AC1169">
        <v>2</v>
      </c>
      <c r="AD1169">
        <v>67</v>
      </c>
      <c r="AE1169">
        <v>48</v>
      </c>
      <c r="AF1169">
        <v>39</v>
      </c>
      <c r="AG1169">
        <v>8</v>
      </c>
      <c r="AH1169">
        <v>10</v>
      </c>
      <c r="AI1169">
        <v>3</v>
      </c>
      <c r="AJ1169">
        <v>3</v>
      </c>
      <c r="AK1169">
        <v>2</v>
      </c>
      <c r="AL1169">
        <v>0</v>
      </c>
      <c r="AM1169">
        <v>60</v>
      </c>
      <c r="AN1169">
        <v>41</v>
      </c>
      <c r="AO1169">
        <v>26</v>
      </c>
      <c r="AP1169">
        <v>11</v>
      </c>
      <c r="AQ1169">
        <v>10</v>
      </c>
      <c r="AR1169">
        <v>1</v>
      </c>
      <c r="AS1169">
        <v>3</v>
      </c>
      <c r="AT1169">
        <v>9</v>
      </c>
      <c r="AU1169">
        <v>2700</v>
      </c>
      <c r="AV1169">
        <v>44</v>
      </c>
      <c r="AW1169">
        <v>1113</v>
      </c>
      <c r="AX1169">
        <v>106043</v>
      </c>
    </row>
    <row r="1170" spans="1:51" x14ac:dyDescent="0.25">
      <c r="A1170" t="s">
        <v>813</v>
      </c>
      <c r="B1170" t="s">
        <v>277</v>
      </c>
      <c r="C1170" t="s">
        <v>125</v>
      </c>
      <c r="D1170">
        <v>32</v>
      </c>
      <c r="E1170" t="s">
        <v>99</v>
      </c>
      <c r="F1170">
        <v>20200203</v>
      </c>
      <c r="G1170">
        <v>298</v>
      </c>
      <c r="H1170">
        <v>105577</v>
      </c>
      <c r="J1170" t="s">
        <v>267</v>
      </c>
      <c r="K1170" t="s">
        <v>711</v>
      </c>
      <c r="L1170" t="s">
        <v>101</v>
      </c>
      <c r="M1170">
        <v>193</v>
      </c>
      <c r="N1170" t="s">
        <v>164</v>
      </c>
      <c r="O1170" s="1">
        <v>296153319644</v>
      </c>
      <c r="P1170">
        <v>105676</v>
      </c>
      <c r="Q1170">
        <v>2</v>
      </c>
      <c r="S1170" t="s">
        <v>201</v>
      </c>
      <c r="T1170" t="s">
        <v>101</v>
      </c>
      <c r="U1170">
        <v>163</v>
      </c>
      <c r="V1170" t="s">
        <v>178</v>
      </c>
      <c r="W1170" s="1">
        <v>29158110883</v>
      </c>
      <c r="X1170" t="s">
        <v>814</v>
      </c>
      <c r="Y1170">
        <v>3</v>
      </c>
      <c r="Z1170" t="s">
        <v>193</v>
      </c>
      <c r="AA1170">
        <v>141</v>
      </c>
      <c r="AB1170">
        <v>8</v>
      </c>
      <c r="AC1170">
        <v>3</v>
      </c>
      <c r="AD1170">
        <v>88</v>
      </c>
      <c r="AE1170">
        <v>53</v>
      </c>
      <c r="AF1170">
        <v>38</v>
      </c>
      <c r="AG1170">
        <v>18</v>
      </c>
      <c r="AH1170">
        <v>14</v>
      </c>
      <c r="AI1170">
        <v>3</v>
      </c>
      <c r="AJ1170">
        <v>6</v>
      </c>
      <c r="AK1170">
        <v>7</v>
      </c>
      <c r="AL1170">
        <v>4</v>
      </c>
      <c r="AM1170">
        <v>97</v>
      </c>
      <c r="AN1170">
        <v>55</v>
      </c>
      <c r="AO1170">
        <v>43</v>
      </c>
      <c r="AP1170">
        <v>17</v>
      </c>
      <c r="AQ1170">
        <v>14</v>
      </c>
      <c r="AR1170">
        <v>8</v>
      </c>
      <c r="AS1170">
        <v>11</v>
      </c>
      <c r="AT1170">
        <v>132</v>
      </c>
      <c r="AU1170">
        <v>402</v>
      </c>
      <c r="AV1170">
        <v>10</v>
      </c>
      <c r="AW1170">
        <v>2555</v>
      </c>
      <c r="AX1170">
        <v>104527</v>
      </c>
      <c r="AY1170">
        <v>105777</v>
      </c>
    </row>
    <row r="1171" spans="1:51" x14ac:dyDescent="0.25">
      <c r="A1171" t="s">
        <v>813</v>
      </c>
      <c r="B1171" t="s">
        <v>277</v>
      </c>
      <c r="C1171" t="s">
        <v>125</v>
      </c>
      <c r="D1171">
        <v>32</v>
      </c>
      <c r="E1171" t="s">
        <v>99</v>
      </c>
      <c r="F1171">
        <v>20200203</v>
      </c>
      <c r="G1171">
        <v>297</v>
      </c>
      <c r="H1171">
        <v>104792</v>
      </c>
      <c r="I1171">
        <v>1</v>
      </c>
      <c r="K1171" t="s">
        <v>468</v>
      </c>
      <c r="L1171" t="s">
        <v>101</v>
      </c>
      <c r="M1171">
        <v>193</v>
      </c>
      <c r="N1171" t="s">
        <v>138</v>
      </c>
      <c r="O1171" s="1">
        <v>334236824093</v>
      </c>
      <c r="P1171">
        <v>105613</v>
      </c>
      <c r="S1171" t="s">
        <v>307</v>
      </c>
      <c r="T1171" t="s">
        <v>101</v>
      </c>
      <c r="V1171" t="s">
        <v>152</v>
      </c>
      <c r="W1171" s="1">
        <v>294757015743</v>
      </c>
      <c r="X1171" t="s">
        <v>315</v>
      </c>
      <c r="Y1171">
        <v>3</v>
      </c>
      <c r="Z1171" t="s">
        <v>189</v>
      </c>
      <c r="AA1171">
        <v>72</v>
      </c>
      <c r="AB1171">
        <v>9</v>
      </c>
      <c r="AC1171">
        <v>2</v>
      </c>
      <c r="AD1171">
        <v>70</v>
      </c>
      <c r="AE1171">
        <v>52</v>
      </c>
      <c r="AF1171">
        <v>38</v>
      </c>
      <c r="AG1171">
        <v>8</v>
      </c>
      <c r="AH1171">
        <v>10</v>
      </c>
      <c r="AI1171">
        <v>5</v>
      </c>
      <c r="AJ1171">
        <v>6</v>
      </c>
      <c r="AK1171">
        <v>4</v>
      </c>
      <c r="AL1171">
        <v>4</v>
      </c>
      <c r="AM1171">
        <v>50</v>
      </c>
      <c r="AN1171">
        <v>36</v>
      </c>
      <c r="AO1171">
        <v>26</v>
      </c>
      <c r="AP1171">
        <v>4</v>
      </c>
      <c r="AQ1171">
        <v>9</v>
      </c>
      <c r="AR1171">
        <v>2</v>
      </c>
      <c r="AS1171">
        <v>5</v>
      </c>
      <c r="AT1171">
        <v>9</v>
      </c>
      <c r="AU1171">
        <v>2700</v>
      </c>
      <c r="AV1171">
        <v>104</v>
      </c>
      <c r="AW1171">
        <v>527</v>
      </c>
      <c r="AX1171">
        <v>200000</v>
      </c>
    </row>
    <row r="1172" spans="1:51" x14ac:dyDescent="0.25">
      <c r="A1172" t="s">
        <v>813</v>
      </c>
      <c r="B1172" t="s">
        <v>277</v>
      </c>
      <c r="C1172" t="s">
        <v>125</v>
      </c>
      <c r="D1172">
        <v>32</v>
      </c>
      <c r="E1172" t="s">
        <v>99</v>
      </c>
      <c r="F1172">
        <v>20200203</v>
      </c>
      <c r="G1172">
        <v>294</v>
      </c>
      <c r="H1172">
        <v>105676</v>
      </c>
      <c r="I1172">
        <v>2</v>
      </c>
      <c r="K1172" t="s">
        <v>201</v>
      </c>
      <c r="L1172" t="s">
        <v>101</v>
      </c>
      <c r="M1172">
        <v>163</v>
      </c>
      <c r="N1172" t="s">
        <v>178</v>
      </c>
      <c r="O1172" s="1">
        <v>29158110883</v>
      </c>
      <c r="P1172">
        <v>105732</v>
      </c>
      <c r="S1172" t="s">
        <v>697</v>
      </c>
      <c r="T1172" t="s">
        <v>101</v>
      </c>
      <c r="U1172">
        <v>188</v>
      </c>
      <c r="V1172" t="s">
        <v>138</v>
      </c>
      <c r="W1172" s="1">
        <v>288815879535</v>
      </c>
      <c r="X1172" t="s">
        <v>677</v>
      </c>
      <c r="Y1172">
        <v>3</v>
      </c>
      <c r="Z1172" t="s">
        <v>189</v>
      </c>
      <c r="AA1172">
        <v>98</v>
      </c>
      <c r="AB1172">
        <v>3</v>
      </c>
      <c r="AC1172">
        <v>6</v>
      </c>
      <c r="AD1172">
        <v>72</v>
      </c>
      <c r="AE1172">
        <v>40</v>
      </c>
      <c r="AF1172">
        <v>30</v>
      </c>
      <c r="AG1172">
        <v>17</v>
      </c>
      <c r="AH1172">
        <v>11</v>
      </c>
      <c r="AI1172">
        <v>2</v>
      </c>
      <c r="AJ1172">
        <v>3</v>
      </c>
      <c r="AK1172">
        <v>6</v>
      </c>
      <c r="AL1172">
        <v>3</v>
      </c>
      <c r="AM1172">
        <v>68</v>
      </c>
      <c r="AN1172">
        <v>38</v>
      </c>
      <c r="AO1172">
        <v>28</v>
      </c>
      <c r="AP1172">
        <v>15</v>
      </c>
      <c r="AQ1172">
        <v>11</v>
      </c>
      <c r="AR1172">
        <v>3</v>
      </c>
      <c r="AS1172">
        <v>5</v>
      </c>
      <c r="AT1172">
        <v>10</v>
      </c>
      <c r="AU1172">
        <v>2555</v>
      </c>
      <c r="AV1172">
        <v>67</v>
      </c>
      <c r="AW1172">
        <v>820</v>
      </c>
      <c r="AX1172">
        <v>106426</v>
      </c>
    </row>
    <row r="1173" spans="1:51" x14ac:dyDescent="0.25">
      <c r="A1173" t="s">
        <v>813</v>
      </c>
      <c r="B1173" t="s">
        <v>277</v>
      </c>
      <c r="C1173" t="s">
        <v>125</v>
      </c>
      <c r="D1173">
        <v>32</v>
      </c>
      <c r="E1173" t="s">
        <v>99</v>
      </c>
      <c r="F1173">
        <v>20200203</v>
      </c>
      <c r="G1173">
        <v>293</v>
      </c>
      <c r="H1173">
        <v>104792</v>
      </c>
      <c r="I1173">
        <v>1</v>
      </c>
      <c r="K1173" t="s">
        <v>468</v>
      </c>
      <c r="L1173" t="s">
        <v>101</v>
      </c>
      <c r="M1173">
        <v>193</v>
      </c>
      <c r="N1173" t="s">
        <v>138</v>
      </c>
      <c r="O1173" s="1">
        <v>334236824093</v>
      </c>
      <c r="P1173">
        <v>105173</v>
      </c>
      <c r="S1173" t="s">
        <v>722</v>
      </c>
      <c r="T1173" t="s">
        <v>108</v>
      </c>
      <c r="U1173">
        <v>183</v>
      </c>
      <c r="V1173" t="s">
        <v>138</v>
      </c>
      <c r="W1173" s="1">
        <v>315975359343</v>
      </c>
      <c r="X1173" t="s">
        <v>815</v>
      </c>
      <c r="Y1173">
        <v>3</v>
      </c>
      <c r="Z1173" t="s">
        <v>187</v>
      </c>
      <c r="AA1173">
        <v>120</v>
      </c>
      <c r="AB1173">
        <v>6</v>
      </c>
      <c r="AC1173">
        <v>6</v>
      </c>
      <c r="AD1173">
        <v>86</v>
      </c>
      <c r="AE1173">
        <v>53</v>
      </c>
      <c r="AF1173">
        <v>38</v>
      </c>
      <c r="AG1173">
        <v>17</v>
      </c>
      <c r="AH1173">
        <v>14</v>
      </c>
      <c r="AI1173">
        <v>1</v>
      </c>
      <c r="AJ1173">
        <v>4</v>
      </c>
      <c r="AK1173">
        <v>2</v>
      </c>
      <c r="AL1173">
        <v>1</v>
      </c>
      <c r="AM1173">
        <v>86</v>
      </c>
      <c r="AN1173">
        <v>50</v>
      </c>
      <c r="AO1173">
        <v>33</v>
      </c>
      <c r="AP1173">
        <v>15</v>
      </c>
      <c r="AQ1173">
        <v>13</v>
      </c>
      <c r="AR1173">
        <v>9</v>
      </c>
      <c r="AS1173">
        <v>14</v>
      </c>
      <c r="AT1173">
        <v>9</v>
      </c>
      <c r="AU1173">
        <v>2700</v>
      </c>
      <c r="AV1173">
        <v>45</v>
      </c>
      <c r="AW1173">
        <v>1111</v>
      </c>
      <c r="AX1173">
        <v>133430</v>
      </c>
    </row>
    <row r="1174" spans="1:51" x14ac:dyDescent="0.25">
      <c r="A1174" t="s">
        <v>813</v>
      </c>
      <c r="B1174" t="s">
        <v>277</v>
      </c>
      <c r="C1174" t="s">
        <v>125</v>
      </c>
      <c r="D1174">
        <v>32</v>
      </c>
      <c r="E1174" t="s">
        <v>99</v>
      </c>
      <c r="F1174">
        <v>20200203</v>
      </c>
      <c r="G1174">
        <v>291</v>
      </c>
      <c r="H1174">
        <v>106296</v>
      </c>
      <c r="K1174" t="s">
        <v>816</v>
      </c>
      <c r="L1174" t="s">
        <v>101</v>
      </c>
      <c r="M1174">
        <v>183</v>
      </c>
      <c r="N1174" t="s">
        <v>138</v>
      </c>
      <c r="O1174" s="1">
        <v>259630390144</v>
      </c>
      <c r="P1174">
        <v>105777</v>
      </c>
      <c r="Q1174">
        <v>4</v>
      </c>
      <c r="S1174" t="s">
        <v>114</v>
      </c>
      <c r="T1174" t="s">
        <v>101</v>
      </c>
      <c r="U1174">
        <v>188</v>
      </c>
      <c r="V1174" t="s">
        <v>115</v>
      </c>
      <c r="W1174" s="1">
        <v>28720054757</v>
      </c>
      <c r="X1174" t="s">
        <v>817</v>
      </c>
      <c r="Y1174">
        <v>3</v>
      </c>
      <c r="Z1174" t="s">
        <v>187</v>
      </c>
      <c r="AA1174">
        <v>153</v>
      </c>
      <c r="AB1174">
        <v>5</v>
      </c>
      <c r="AC1174">
        <v>2</v>
      </c>
      <c r="AD1174">
        <v>113</v>
      </c>
      <c r="AE1174">
        <v>72</v>
      </c>
      <c r="AF1174">
        <v>51</v>
      </c>
      <c r="AG1174">
        <v>22</v>
      </c>
      <c r="AH1174">
        <v>17</v>
      </c>
      <c r="AI1174">
        <v>7</v>
      </c>
      <c r="AJ1174">
        <v>10</v>
      </c>
      <c r="AK1174">
        <v>10</v>
      </c>
      <c r="AL1174">
        <v>10</v>
      </c>
      <c r="AM1174">
        <v>120</v>
      </c>
      <c r="AN1174">
        <v>74</v>
      </c>
      <c r="AO1174">
        <v>54</v>
      </c>
      <c r="AP1174">
        <v>20</v>
      </c>
      <c r="AQ1174">
        <v>17</v>
      </c>
      <c r="AR1174">
        <v>9</v>
      </c>
      <c r="AS1174">
        <v>14</v>
      </c>
      <c r="AT1174">
        <v>91</v>
      </c>
      <c r="AU1174">
        <v>612</v>
      </c>
      <c r="AV1174">
        <v>23</v>
      </c>
      <c r="AW1174">
        <v>1637</v>
      </c>
      <c r="AX1174">
        <v>106421</v>
      </c>
      <c r="AY1174">
        <v>105676</v>
      </c>
    </row>
    <row r="1175" spans="1:51" x14ac:dyDescent="0.25">
      <c r="A1175" t="s">
        <v>813</v>
      </c>
      <c r="B1175" t="s">
        <v>277</v>
      </c>
      <c r="C1175" t="s">
        <v>125</v>
      </c>
      <c r="D1175">
        <v>32</v>
      </c>
      <c r="E1175" t="s">
        <v>99</v>
      </c>
      <c r="F1175">
        <v>20200203</v>
      </c>
      <c r="G1175">
        <v>288</v>
      </c>
      <c r="H1175">
        <v>105577</v>
      </c>
      <c r="J1175" t="s">
        <v>267</v>
      </c>
      <c r="K1175" t="s">
        <v>711</v>
      </c>
      <c r="L1175" t="s">
        <v>101</v>
      </c>
      <c r="M1175">
        <v>193</v>
      </c>
      <c r="N1175" t="s">
        <v>164</v>
      </c>
      <c r="O1175" s="1">
        <v>296153319644</v>
      </c>
      <c r="P1175">
        <v>133430</v>
      </c>
      <c r="Q1175">
        <v>3</v>
      </c>
      <c r="S1175" t="s">
        <v>651</v>
      </c>
      <c r="T1175" t="s">
        <v>108</v>
      </c>
      <c r="V1175" t="s">
        <v>164</v>
      </c>
      <c r="W1175" s="1">
        <v>208049281314</v>
      </c>
      <c r="X1175" t="s">
        <v>236</v>
      </c>
      <c r="Y1175">
        <v>3</v>
      </c>
      <c r="Z1175" t="s">
        <v>187</v>
      </c>
      <c r="AA1175">
        <v>56</v>
      </c>
      <c r="AB1175">
        <v>5</v>
      </c>
      <c r="AC1175">
        <v>3</v>
      </c>
      <c r="AD1175">
        <v>42</v>
      </c>
      <c r="AE1175">
        <v>31</v>
      </c>
      <c r="AF1175">
        <v>28</v>
      </c>
      <c r="AG1175">
        <v>8</v>
      </c>
      <c r="AH1175">
        <v>9</v>
      </c>
      <c r="AI1175">
        <v>0</v>
      </c>
      <c r="AJ1175">
        <v>0</v>
      </c>
      <c r="AK1175">
        <v>5</v>
      </c>
      <c r="AL1175">
        <v>2</v>
      </c>
      <c r="AM1175">
        <v>41</v>
      </c>
      <c r="AN1175">
        <v>23</v>
      </c>
      <c r="AO1175">
        <v>17</v>
      </c>
      <c r="AP1175">
        <v>8</v>
      </c>
      <c r="AQ1175">
        <v>8</v>
      </c>
      <c r="AR1175">
        <v>3</v>
      </c>
      <c r="AS1175">
        <v>6</v>
      </c>
      <c r="AT1175">
        <v>132</v>
      </c>
      <c r="AU1175">
        <v>402</v>
      </c>
      <c r="AV1175">
        <v>16</v>
      </c>
      <c r="AW1175">
        <v>2120</v>
      </c>
      <c r="AX1175">
        <v>106421</v>
      </c>
      <c r="AY1175">
        <v>104925</v>
      </c>
    </row>
    <row r="1176" spans="1:51" x14ac:dyDescent="0.25">
      <c r="A1176" t="s">
        <v>813</v>
      </c>
      <c r="B1176" t="s">
        <v>277</v>
      </c>
      <c r="C1176" t="s">
        <v>125</v>
      </c>
      <c r="D1176">
        <v>32</v>
      </c>
      <c r="E1176" t="s">
        <v>99</v>
      </c>
      <c r="F1176">
        <v>20200203</v>
      </c>
      <c r="G1176">
        <v>287</v>
      </c>
      <c r="H1176">
        <v>105732</v>
      </c>
      <c r="K1176" t="s">
        <v>697</v>
      </c>
      <c r="L1176" t="s">
        <v>101</v>
      </c>
      <c r="M1176">
        <v>188</v>
      </c>
      <c r="N1176" t="s">
        <v>138</v>
      </c>
      <c r="O1176" s="1">
        <v>288815879535</v>
      </c>
      <c r="P1176">
        <v>200000</v>
      </c>
      <c r="Q1176">
        <v>5</v>
      </c>
      <c r="S1176" t="s">
        <v>163</v>
      </c>
      <c r="T1176" t="s">
        <v>101</v>
      </c>
      <c r="V1176" t="s">
        <v>164</v>
      </c>
      <c r="W1176" s="1">
        <v>194880219028</v>
      </c>
      <c r="X1176" t="s">
        <v>818</v>
      </c>
      <c r="Y1176">
        <v>3</v>
      </c>
      <c r="Z1176" t="s">
        <v>187</v>
      </c>
      <c r="AA1176">
        <v>108</v>
      </c>
      <c r="AB1176">
        <v>9</v>
      </c>
      <c r="AC1176">
        <v>2</v>
      </c>
      <c r="AD1176">
        <v>69</v>
      </c>
      <c r="AE1176">
        <v>35</v>
      </c>
      <c r="AF1176">
        <v>31</v>
      </c>
      <c r="AG1176">
        <v>22</v>
      </c>
      <c r="AH1176">
        <v>12</v>
      </c>
      <c r="AI1176">
        <v>1</v>
      </c>
      <c r="AJ1176">
        <v>1</v>
      </c>
      <c r="AK1176">
        <v>9</v>
      </c>
      <c r="AL1176">
        <v>3</v>
      </c>
      <c r="AM1176">
        <v>65</v>
      </c>
      <c r="AN1176">
        <v>40</v>
      </c>
      <c r="AO1176">
        <v>35</v>
      </c>
      <c r="AP1176">
        <v>14</v>
      </c>
      <c r="AQ1176">
        <v>12</v>
      </c>
      <c r="AR1176">
        <v>1</v>
      </c>
      <c r="AS1176">
        <v>2</v>
      </c>
      <c r="AT1176">
        <v>67</v>
      </c>
      <c r="AU1176">
        <v>820</v>
      </c>
      <c r="AV1176">
        <v>21</v>
      </c>
      <c r="AW1176">
        <v>1666</v>
      </c>
      <c r="AX1176">
        <v>105676</v>
      </c>
    </row>
    <row r="1177" spans="1:51" x14ac:dyDescent="0.25">
      <c r="A1177" t="s">
        <v>813</v>
      </c>
      <c r="B1177" t="s">
        <v>277</v>
      </c>
      <c r="C1177" t="s">
        <v>125</v>
      </c>
      <c r="D1177">
        <v>32</v>
      </c>
      <c r="E1177" t="s">
        <v>99</v>
      </c>
      <c r="F1177">
        <v>20200203</v>
      </c>
      <c r="G1177">
        <v>286</v>
      </c>
      <c r="H1177">
        <v>105676</v>
      </c>
      <c r="I1177">
        <v>2</v>
      </c>
      <c r="K1177" t="s">
        <v>201</v>
      </c>
      <c r="L1177" t="s">
        <v>101</v>
      </c>
      <c r="M1177">
        <v>163</v>
      </c>
      <c r="N1177" t="s">
        <v>178</v>
      </c>
      <c r="O1177" s="1">
        <v>29158110883</v>
      </c>
      <c r="P1177">
        <v>122330</v>
      </c>
      <c r="S1177" t="s">
        <v>819</v>
      </c>
      <c r="T1177" t="s">
        <v>101</v>
      </c>
      <c r="V1177" t="s">
        <v>213</v>
      </c>
      <c r="W1177" s="1">
        <v>226310746064</v>
      </c>
      <c r="X1177" t="s">
        <v>820</v>
      </c>
      <c r="Y1177">
        <v>3</v>
      </c>
      <c r="Z1177" t="s">
        <v>187</v>
      </c>
      <c r="AA1177">
        <v>106</v>
      </c>
      <c r="AB1177">
        <v>2</v>
      </c>
      <c r="AC1177">
        <v>0</v>
      </c>
      <c r="AD1177">
        <v>85</v>
      </c>
      <c r="AE1177">
        <v>52</v>
      </c>
      <c r="AF1177">
        <v>38</v>
      </c>
      <c r="AG1177">
        <v>17</v>
      </c>
      <c r="AH1177">
        <v>10</v>
      </c>
      <c r="AI1177">
        <v>5</v>
      </c>
      <c r="AJ1177">
        <v>6</v>
      </c>
      <c r="AK1177">
        <v>6</v>
      </c>
      <c r="AL1177">
        <v>12</v>
      </c>
      <c r="AM1177">
        <v>94</v>
      </c>
      <c r="AN1177">
        <v>57</v>
      </c>
      <c r="AO1177">
        <v>40</v>
      </c>
      <c r="AP1177">
        <v>14</v>
      </c>
      <c r="AQ1177">
        <v>11</v>
      </c>
      <c r="AR1177">
        <v>6</v>
      </c>
      <c r="AS1177">
        <v>9</v>
      </c>
      <c r="AT1177">
        <v>10</v>
      </c>
      <c r="AU1177">
        <v>2555</v>
      </c>
      <c r="AV1177">
        <v>54</v>
      </c>
      <c r="AW1177">
        <v>952</v>
      </c>
      <c r="AX1177">
        <v>104925</v>
      </c>
    </row>
    <row r="1178" spans="1:51" x14ac:dyDescent="0.25">
      <c r="A1178" t="s">
        <v>813</v>
      </c>
      <c r="B1178" t="s">
        <v>277</v>
      </c>
      <c r="C1178" t="s">
        <v>125</v>
      </c>
      <c r="D1178">
        <v>32</v>
      </c>
      <c r="E1178" t="s">
        <v>99</v>
      </c>
      <c r="F1178">
        <v>20200203</v>
      </c>
      <c r="G1178">
        <v>273</v>
      </c>
      <c r="H1178">
        <v>200000</v>
      </c>
      <c r="I1178">
        <v>5</v>
      </c>
      <c r="K1178" t="s">
        <v>163</v>
      </c>
      <c r="L1178" t="s">
        <v>101</v>
      </c>
      <c r="N1178" t="s">
        <v>164</v>
      </c>
      <c r="O1178" s="1">
        <v>194880219028</v>
      </c>
      <c r="P1178">
        <v>106000</v>
      </c>
      <c r="R1178" t="s">
        <v>354</v>
      </c>
      <c r="S1178" t="s">
        <v>726</v>
      </c>
      <c r="T1178" t="s">
        <v>101</v>
      </c>
      <c r="U1178">
        <v>172</v>
      </c>
      <c r="V1178" t="s">
        <v>305</v>
      </c>
      <c r="W1178" s="1">
        <v>277070499658</v>
      </c>
      <c r="X1178" t="s">
        <v>821</v>
      </c>
      <c r="Y1178">
        <v>3</v>
      </c>
      <c r="Z1178" t="s">
        <v>173</v>
      </c>
      <c r="AA1178">
        <v>149</v>
      </c>
      <c r="AB1178">
        <v>11</v>
      </c>
      <c r="AC1178">
        <v>5</v>
      </c>
      <c r="AD1178">
        <v>92</v>
      </c>
      <c r="AE1178">
        <v>64</v>
      </c>
      <c r="AF1178">
        <v>47</v>
      </c>
      <c r="AG1178">
        <v>14</v>
      </c>
      <c r="AH1178">
        <v>14</v>
      </c>
      <c r="AI1178">
        <v>4</v>
      </c>
      <c r="AJ1178">
        <v>6</v>
      </c>
      <c r="AK1178">
        <v>2</v>
      </c>
      <c r="AL1178">
        <v>4</v>
      </c>
      <c r="AM1178">
        <v>112</v>
      </c>
      <c r="AN1178">
        <v>72</v>
      </c>
      <c r="AO1178">
        <v>41</v>
      </c>
      <c r="AP1178">
        <v>20</v>
      </c>
      <c r="AQ1178">
        <v>14</v>
      </c>
      <c r="AR1178">
        <v>8</v>
      </c>
      <c r="AS1178">
        <v>14</v>
      </c>
      <c r="AT1178">
        <v>21</v>
      </c>
      <c r="AU1178">
        <v>1666</v>
      </c>
      <c r="AV1178">
        <v>97</v>
      </c>
      <c r="AW1178">
        <v>594</v>
      </c>
      <c r="AX1178">
        <v>106421</v>
      </c>
      <c r="AY1178">
        <v>126094</v>
      </c>
    </row>
    <row r="1179" spans="1:51" x14ac:dyDescent="0.25">
      <c r="A1179" t="s">
        <v>826</v>
      </c>
      <c r="B1179" t="s">
        <v>124</v>
      </c>
      <c r="C1179" t="s">
        <v>125</v>
      </c>
      <c r="D1179">
        <v>32</v>
      </c>
      <c r="E1179" t="s">
        <v>99</v>
      </c>
      <c r="F1179">
        <v>20200210</v>
      </c>
      <c r="G1179">
        <v>300</v>
      </c>
      <c r="H1179">
        <v>104792</v>
      </c>
      <c r="I1179">
        <v>3</v>
      </c>
      <c r="K1179" t="s">
        <v>468</v>
      </c>
      <c r="L1179" t="s">
        <v>101</v>
      </c>
      <c r="M1179">
        <v>193</v>
      </c>
      <c r="N1179" t="s">
        <v>138</v>
      </c>
      <c r="O1179" s="1">
        <v>334428473648</v>
      </c>
      <c r="P1179">
        <v>200000</v>
      </c>
      <c r="S1179" t="s">
        <v>163</v>
      </c>
      <c r="T1179" t="s">
        <v>101</v>
      </c>
      <c r="V1179" t="s">
        <v>164</v>
      </c>
      <c r="W1179" s="1">
        <v>195071868583</v>
      </c>
      <c r="X1179" t="s">
        <v>251</v>
      </c>
      <c r="Y1179">
        <v>3</v>
      </c>
      <c r="Z1179" t="s">
        <v>196</v>
      </c>
      <c r="AA1179">
        <v>86</v>
      </c>
      <c r="AB1179">
        <v>5</v>
      </c>
      <c r="AC1179">
        <v>0</v>
      </c>
      <c r="AD1179">
        <v>61</v>
      </c>
      <c r="AE1179">
        <v>41</v>
      </c>
      <c r="AF1179">
        <v>29</v>
      </c>
      <c r="AG1179">
        <v>11</v>
      </c>
      <c r="AH1179">
        <v>9</v>
      </c>
      <c r="AI1179">
        <v>1</v>
      </c>
      <c r="AJ1179">
        <v>2</v>
      </c>
      <c r="AK1179">
        <v>1</v>
      </c>
      <c r="AL1179">
        <v>5</v>
      </c>
      <c r="AM1179">
        <v>55</v>
      </c>
      <c r="AN1179">
        <v>32</v>
      </c>
      <c r="AO1179">
        <v>20</v>
      </c>
      <c r="AP1179">
        <v>9</v>
      </c>
      <c r="AQ1179">
        <v>9</v>
      </c>
      <c r="AR1179">
        <v>7</v>
      </c>
      <c r="AS1179">
        <v>11</v>
      </c>
      <c r="AT1179">
        <v>9</v>
      </c>
      <c r="AU1179">
        <v>2860</v>
      </c>
      <c r="AV1179">
        <v>21</v>
      </c>
      <c r="AW1179">
        <v>1666</v>
      </c>
      <c r="AY1179">
        <v>105138</v>
      </c>
    </row>
    <row r="1180" spans="1:51" x14ac:dyDescent="0.25">
      <c r="A1180" t="s">
        <v>826</v>
      </c>
      <c r="B1180" t="s">
        <v>124</v>
      </c>
      <c r="C1180" t="s">
        <v>125</v>
      </c>
      <c r="D1180">
        <v>32</v>
      </c>
      <c r="E1180" t="s">
        <v>99</v>
      </c>
      <c r="F1180">
        <v>20200210</v>
      </c>
      <c r="G1180">
        <v>299</v>
      </c>
      <c r="H1180">
        <v>104792</v>
      </c>
      <c r="I1180">
        <v>3</v>
      </c>
      <c r="K1180" t="s">
        <v>468</v>
      </c>
      <c r="L1180" t="s">
        <v>101</v>
      </c>
      <c r="M1180">
        <v>193</v>
      </c>
      <c r="N1180" t="s">
        <v>138</v>
      </c>
      <c r="O1180" s="1">
        <v>334428473648</v>
      </c>
      <c r="P1180">
        <v>105936</v>
      </c>
      <c r="S1180" t="s">
        <v>763</v>
      </c>
      <c r="T1180" t="s">
        <v>101</v>
      </c>
      <c r="U1180">
        <v>185</v>
      </c>
      <c r="V1180" t="s">
        <v>301</v>
      </c>
      <c r="W1180" s="1">
        <v>279534565366</v>
      </c>
      <c r="X1180" t="s">
        <v>677</v>
      </c>
      <c r="Y1180">
        <v>3</v>
      </c>
      <c r="Z1180" t="s">
        <v>193</v>
      </c>
      <c r="AA1180">
        <v>105</v>
      </c>
      <c r="AB1180">
        <v>14</v>
      </c>
      <c r="AC1180">
        <v>1</v>
      </c>
      <c r="AD1180">
        <v>71</v>
      </c>
      <c r="AE1180">
        <v>55</v>
      </c>
      <c r="AF1180">
        <v>43</v>
      </c>
      <c r="AG1180">
        <v>8</v>
      </c>
      <c r="AH1180">
        <v>11</v>
      </c>
      <c r="AI1180">
        <v>0</v>
      </c>
      <c r="AJ1180">
        <v>1</v>
      </c>
      <c r="AK1180">
        <v>3</v>
      </c>
      <c r="AL1180">
        <v>2</v>
      </c>
      <c r="AM1180">
        <v>86</v>
      </c>
      <c r="AN1180">
        <v>63</v>
      </c>
      <c r="AO1180">
        <v>40</v>
      </c>
      <c r="AP1180">
        <v>12</v>
      </c>
      <c r="AQ1180">
        <v>11</v>
      </c>
      <c r="AR1180">
        <v>7</v>
      </c>
      <c r="AS1180">
        <v>9</v>
      </c>
      <c r="AT1180">
        <v>9</v>
      </c>
      <c r="AU1180">
        <v>2860</v>
      </c>
      <c r="AV1180">
        <v>39</v>
      </c>
      <c r="AW1180">
        <v>1158</v>
      </c>
      <c r="AX1180">
        <v>105676</v>
      </c>
    </row>
    <row r="1181" spans="1:51" x14ac:dyDescent="0.25">
      <c r="A1181" t="s">
        <v>826</v>
      </c>
      <c r="B1181" t="s">
        <v>124</v>
      </c>
      <c r="C1181" t="s">
        <v>125</v>
      </c>
      <c r="D1181">
        <v>32</v>
      </c>
      <c r="E1181" t="s">
        <v>99</v>
      </c>
      <c r="F1181">
        <v>20200210</v>
      </c>
      <c r="G1181">
        <v>298</v>
      </c>
      <c r="H1181">
        <v>200000</v>
      </c>
      <c r="K1181" t="s">
        <v>163</v>
      </c>
      <c r="L1181" t="s">
        <v>101</v>
      </c>
      <c r="N1181" t="s">
        <v>164</v>
      </c>
      <c r="O1181" s="1">
        <v>195071868583</v>
      </c>
      <c r="P1181">
        <v>105807</v>
      </c>
      <c r="S1181" t="s">
        <v>770</v>
      </c>
      <c r="T1181" t="s">
        <v>101</v>
      </c>
      <c r="U1181">
        <v>188</v>
      </c>
      <c r="V1181" t="s">
        <v>154</v>
      </c>
      <c r="W1181" s="1">
        <v>285831622177</v>
      </c>
      <c r="X1181" t="s">
        <v>827</v>
      </c>
      <c r="Y1181">
        <v>3</v>
      </c>
      <c r="Z1181" t="s">
        <v>193</v>
      </c>
      <c r="AA1181">
        <v>109</v>
      </c>
      <c r="AB1181">
        <v>16</v>
      </c>
      <c r="AC1181">
        <v>2</v>
      </c>
      <c r="AD1181">
        <v>71</v>
      </c>
      <c r="AE1181">
        <v>48</v>
      </c>
      <c r="AF1181">
        <v>45</v>
      </c>
      <c r="AG1181">
        <v>9</v>
      </c>
      <c r="AH1181">
        <v>11</v>
      </c>
      <c r="AI1181">
        <v>4</v>
      </c>
      <c r="AJ1181">
        <v>4</v>
      </c>
      <c r="AK1181">
        <v>4</v>
      </c>
      <c r="AL1181">
        <v>1</v>
      </c>
      <c r="AM1181">
        <v>79</v>
      </c>
      <c r="AN1181">
        <v>49</v>
      </c>
      <c r="AO1181">
        <v>33</v>
      </c>
      <c r="AP1181">
        <v>18</v>
      </c>
      <c r="AQ1181">
        <v>11</v>
      </c>
      <c r="AR1181">
        <v>4</v>
      </c>
      <c r="AS1181">
        <v>5</v>
      </c>
      <c r="AT1181">
        <v>21</v>
      </c>
      <c r="AU1181">
        <v>1666</v>
      </c>
      <c r="AV1181">
        <v>30</v>
      </c>
      <c r="AW1181">
        <v>1332</v>
      </c>
      <c r="AX1181">
        <v>104925</v>
      </c>
    </row>
    <row r="1182" spans="1:51" x14ac:dyDescent="0.25">
      <c r="A1182" t="s">
        <v>826</v>
      </c>
      <c r="B1182" t="s">
        <v>124</v>
      </c>
      <c r="C1182" t="s">
        <v>125</v>
      </c>
      <c r="D1182">
        <v>32</v>
      </c>
      <c r="E1182" t="s">
        <v>99</v>
      </c>
      <c r="F1182">
        <v>20200210</v>
      </c>
      <c r="G1182">
        <v>297</v>
      </c>
      <c r="H1182">
        <v>105936</v>
      </c>
      <c r="K1182" t="s">
        <v>763</v>
      </c>
      <c r="L1182" t="s">
        <v>101</v>
      </c>
      <c r="M1182">
        <v>185</v>
      </c>
      <c r="N1182" t="s">
        <v>301</v>
      </c>
      <c r="O1182" s="1">
        <v>279534565366</v>
      </c>
      <c r="P1182">
        <v>126094</v>
      </c>
      <c r="Q1182">
        <v>7</v>
      </c>
      <c r="S1182" t="s">
        <v>100</v>
      </c>
      <c r="T1182" t="s">
        <v>101</v>
      </c>
      <c r="V1182" t="s">
        <v>102</v>
      </c>
      <c r="W1182" s="1">
        <v>223080082136</v>
      </c>
      <c r="X1182" t="s">
        <v>827</v>
      </c>
      <c r="Y1182">
        <v>3</v>
      </c>
      <c r="Z1182" t="s">
        <v>189</v>
      </c>
      <c r="AA1182">
        <v>90</v>
      </c>
      <c r="AB1182">
        <v>5</v>
      </c>
      <c r="AC1182">
        <v>0</v>
      </c>
      <c r="AD1182">
        <v>72</v>
      </c>
      <c r="AE1182">
        <v>41</v>
      </c>
      <c r="AF1182">
        <v>33</v>
      </c>
      <c r="AG1182">
        <v>18</v>
      </c>
      <c r="AH1182">
        <v>11</v>
      </c>
      <c r="AI1182">
        <v>4</v>
      </c>
      <c r="AJ1182">
        <v>5</v>
      </c>
      <c r="AK1182">
        <v>10</v>
      </c>
      <c r="AL1182">
        <v>0</v>
      </c>
      <c r="AM1182">
        <v>64</v>
      </c>
      <c r="AN1182">
        <v>43</v>
      </c>
      <c r="AO1182">
        <v>32</v>
      </c>
      <c r="AP1182">
        <v>11</v>
      </c>
      <c r="AQ1182">
        <v>11</v>
      </c>
      <c r="AR1182">
        <v>3</v>
      </c>
      <c r="AS1182">
        <v>5</v>
      </c>
      <c r="AT1182">
        <v>39</v>
      </c>
      <c r="AU1182">
        <v>1158</v>
      </c>
      <c r="AV1182">
        <v>15</v>
      </c>
      <c r="AW1182">
        <v>2174</v>
      </c>
      <c r="AY1182">
        <v>111575</v>
      </c>
    </row>
    <row r="1183" spans="1:51" x14ac:dyDescent="0.25">
      <c r="A1183" t="s">
        <v>826</v>
      </c>
      <c r="B1183" t="s">
        <v>124</v>
      </c>
      <c r="C1183" t="s">
        <v>125</v>
      </c>
      <c r="D1183">
        <v>32</v>
      </c>
      <c r="E1183" t="s">
        <v>99</v>
      </c>
      <c r="F1183">
        <v>20200210</v>
      </c>
      <c r="G1183">
        <v>296</v>
      </c>
      <c r="H1183">
        <v>104792</v>
      </c>
      <c r="I1183">
        <v>3</v>
      </c>
      <c r="K1183" t="s">
        <v>468</v>
      </c>
      <c r="L1183" t="s">
        <v>101</v>
      </c>
      <c r="M1183">
        <v>193</v>
      </c>
      <c r="N1183" t="s">
        <v>138</v>
      </c>
      <c r="O1183" s="1">
        <v>334428473648</v>
      </c>
      <c r="P1183">
        <v>105554</v>
      </c>
      <c r="S1183" t="s">
        <v>190</v>
      </c>
      <c r="T1183" t="s">
        <v>101</v>
      </c>
      <c r="U1183">
        <v>175</v>
      </c>
      <c r="V1183" t="s">
        <v>191</v>
      </c>
      <c r="W1183" s="1">
        <v>297193702943</v>
      </c>
      <c r="X1183" t="s">
        <v>419</v>
      </c>
      <c r="Y1183">
        <v>3</v>
      </c>
      <c r="Z1183" t="s">
        <v>189</v>
      </c>
      <c r="AA1183">
        <v>112</v>
      </c>
      <c r="AB1183">
        <v>8</v>
      </c>
      <c r="AC1183">
        <v>2</v>
      </c>
      <c r="AD1183">
        <v>60</v>
      </c>
      <c r="AE1183">
        <v>43</v>
      </c>
      <c r="AF1183">
        <v>33</v>
      </c>
      <c r="AG1183">
        <v>9</v>
      </c>
      <c r="AH1183">
        <v>10</v>
      </c>
      <c r="AI1183">
        <v>1</v>
      </c>
      <c r="AJ1183">
        <v>2</v>
      </c>
      <c r="AK1183">
        <v>2</v>
      </c>
      <c r="AL1183">
        <v>2</v>
      </c>
      <c r="AM1183">
        <v>78</v>
      </c>
      <c r="AN1183">
        <v>43</v>
      </c>
      <c r="AO1183">
        <v>30</v>
      </c>
      <c r="AP1183">
        <v>14</v>
      </c>
      <c r="AQ1183">
        <v>10</v>
      </c>
      <c r="AR1183">
        <v>3</v>
      </c>
      <c r="AS1183">
        <v>6</v>
      </c>
      <c r="AT1183">
        <v>9</v>
      </c>
      <c r="AU1183">
        <v>2860</v>
      </c>
      <c r="AV1183">
        <v>33</v>
      </c>
      <c r="AW1183">
        <v>1296</v>
      </c>
      <c r="AX1183">
        <v>126094</v>
      </c>
      <c r="AY1183">
        <v>103819</v>
      </c>
    </row>
    <row r="1184" spans="1:51" x14ac:dyDescent="0.25">
      <c r="A1184" t="s">
        <v>826</v>
      </c>
      <c r="B1184" t="s">
        <v>124</v>
      </c>
      <c r="C1184" t="s">
        <v>125</v>
      </c>
      <c r="D1184">
        <v>32</v>
      </c>
      <c r="E1184" t="s">
        <v>99</v>
      </c>
      <c r="F1184">
        <v>20200210</v>
      </c>
      <c r="G1184">
        <v>294</v>
      </c>
      <c r="H1184">
        <v>200000</v>
      </c>
      <c r="K1184" t="s">
        <v>163</v>
      </c>
      <c r="L1184" t="s">
        <v>101</v>
      </c>
      <c r="N1184" t="s">
        <v>164</v>
      </c>
      <c r="O1184" s="1">
        <v>195071868583</v>
      </c>
      <c r="P1184">
        <v>105379</v>
      </c>
      <c r="S1184" t="s">
        <v>696</v>
      </c>
      <c r="T1184" t="s">
        <v>101</v>
      </c>
      <c r="U1184">
        <v>181</v>
      </c>
      <c r="V1184" t="s">
        <v>542</v>
      </c>
      <c r="W1184" s="1">
        <v>305653661875</v>
      </c>
      <c r="X1184" t="s">
        <v>828</v>
      </c>
      <c r="Y1184">
        <v>3</v>
      </c>
      <c r="Z1184" t="s">
        <v>189</v>
      </c>
      <c r="AA1184">
        <v>111</v>
      </c>
      <c r="AB1184">
        <v>10</v>
      </c>
      <c r="AC1184">
        <v>1</v>
      </c>
      <c r="AD1184">
        <v>74</v>
      </c>
      <c r="AE1184">
        <v>54</v>
      </c>
      <c r="AF1184">
        <v>43</v>
      </c>
      <c r="AG1184">
        <v>9</v>
      </c>
      <c r="AH1184">
        <v>11</v>
      </c>
      <c r="AI1184">
        <v>2</v>
      </c>
      <c r="AJ1184">
        <v>3</v>
      </c>
      <c r="AK1184">
        <v>3</v>
      </c>
      <c r="AL1184">
        <v>1</v>
      </c>
      <c r="AM1184">
        <v>74</v>
      </c>
      <c r="AN1184">
        <v>39</v>
      </c>
      <c r="AO1184">
        <v>31</v>
      </c>
      <c r="AP1184">
        <v>19</v>
      </c>
      <c r="AQ1184">
        <v>11</v>
      </c>
      <c r="AR1184">
        <v>1</v>
      </c>
      <c r="AS1184">
        <v>3</v>
      </c>
      <c r="AT1184">
        <v>21</v>
      </c>
      <c r="AU1184">
        <v>1666</v>
      </c>
      <c r="AV1184">
        <v>52</v>
      </c>
      <c r="AW1184">
        <v>940</v>
      </c>
      <c r="AX1184">
        <v>106421</v>
      </c>
    </row>
    <row r="1185" spans="1:51" x14ac:dyDescent="0.25">
      <c r="A1185" t="s">
        <v>826</v>
      </c>
      <c r="B1185" t="s">
        <v>124</v>
      </c>
      <c r="C1185" t="s">
        <v>125</v>
      </c>
      <c r="D1185">
        <v>32</v>
      </c>
      <c r="E1185" t="s">
        <v>99</v>
      </c>
      <c r="F1185">
        <v>20200210</v>
      </c>
      <c r="G1185">
        <v>292</v>
      </c>
      <c r="H1185">
        <v>126094</v>
      </c>
      <c r="I1185">
        <v>7</v>
      </c>
      <c r="K1185" t="s">
        <v>100</v>
      </c>
      <c r="L1185" t="s">
        <v>101</v>
      </c>
      <c r="N1185" t="s">
        <v>102</v>
      </c>
      <c r="O1185" s="1">
        <v>223080082136</v>
      </c>
      <c r="P1185">
        <v>122330</v>
      </c>
      <c r="S1185" t="s">
        <v>819</v>
      </c>
      <c r="T1185" t="s">
        <v>101</v>
      </c>
      <c r="V1185" t="s">
        <v>213</v>
      </c>
      <c r="W1185" s="1">
        <v>226502395619</v>
      </c>
      <c r="X1185" t="s">
        <v>122</v>
      </c>
      <c r="Y1185">
        <v>3</v>
      </c>
      <c r="Z1185" t="s">
        <v>187</v>
      </c>
      <c r="AA1185">
        <v>69</v>
      </c>
      <c r="AB1185">
        <v>4</v>
      </c>
      <c r="AC1185">
        <v>0</v>
      </c>
      <c r="AD1185">
        <v>57</v>
      </c>
      <c r="AE1185">
        <v>32</v>
      </c>
      <c r="AF1185">
        <v>26</v>
      </c>
      <c r="AG1185">
        <v>15</v>
      </c>
      <c r="AH1185">
        <v>10</v>
      </c>
      <c r="AI1185">
        <v>0</v>
      </c>
      <c r="AJ1185">
        <v>0</v>
      </c>
      <c r="AK1185">
        <v>12</v>
      </c>
      <c r="AL1185">
        <v>3</v>
      </c>
      <c r="AM1185">
        <v>63</v>
      </c>
      <c r="AN1185">
        <v>34</v>
      </c>
      <c r="AO1185">
        <v>23</v>
      </c>
      <c r="AP1185">
        <v>16</v>
      </c>
      <c r="AQ1185">
        <v>11</v>
      </c>
      <c r="AR1185">
        <v>2</v>
      </c>
      <c r="AS1185">
        <v>5</v>
      </c>
      <c r="AT1185">
        <v>15</v>
      </c>
      <c r="AU1185">
        <v>2174</v>
      </c>
      <c r="AV1185">
        <v>56</v>
      </c>
      <c r="AW1185">
        <v>892</v>
      </c>
      <c r="AX1185">
        <v>105138</v>
      </c>
    </row>
    <row r="1186" spans="1:51" x14ac:dyDescent="0.25">
      <c r="A1186" t="s">
        <v>826</v>
      </c>
      <c r="B1186" t="s">
        <v>124</v>
      </c>
      <c r="C1186" t="s">
        <v>125</v>
      </c>
      <c r="D1186">
        <v>32</v>
      </c>
      <c r="E1186" t="s">
        <v>99</v>
      </c>
      <c r="F1186">
        <v>20200210</v>
      </c>
      <c r="G1186">
        <v>291</v>
      </c>
      <c r="H1186">
        <v>104792</v>
      </c>
      <c r="I1186">
        <v>3</v>
      </c>
      <c r="K1186" t="s">
        <v>468</v>
      </c>
      <c r="L1186" t="s">
        <v>101</v>
      </c>
      <c r="M1186">
        <v>193</v>
      </c>
      <c r="N1186" t="s">
        <v>138</v>
      </c>
      <c r="O1186" s="1">
        <v>334428473648</v>
      </c>
      <c r="P1186">
        <v>104468</v>
      </c>
      <c r="S1186" t="s">
        <v>829</v>
      </c>
      <c r="T1186" t="s">
        <v>101</v>
      </c>
      <c r="U1186">
        <v>183</v>
      </c>
      <c r="V1186" t="s">
        <v>138</v>
      </c>
      <c r="W1186" s="1">
        <v>351211498973</v>
      </c>
      <c r="X1186" t="s">
        <v>510</v>
      </c>
      <c r="Y1186">
        <v>3</v>
      </c>
      <c r="Z1186" t="s">
        <v>187</v>
      </c>
      <c r="AA1186">
        <v>90</v>
      </c>
      <c r="AB1186">
        <v>5</v>
      </c>
      <c r="AC1186">
        <v>2</v>
      </c>
      <c r="AD1186">
        <v>57</v>
      </c>
      <c r="AE1186">
        <v>40</v>
      </c>
      <c r="AF1186">
        <v>28</v>
      </c>
      <c r="AG1186">
        <v>6</v>
      </c>
      <c r="AH1186">
        <v>8</v>
      </c>
      <c r="AI1186">
        <v>4</v>
      </c>
      <c r="AJ1186">
        <v>6</v>
      </c>
      <c r="AK1186">
        <v>2</v>
      </c>
      <c r="AL1186">
        <v>1</v>
      </c>
      <c r="AM1186">
        <v>51</v>
      </c>
      <c r="AN1186">
        <v>25</v>
      </c>
      <c r="AO1186">
        <v>13</v>
      </c>
      <c r="AP1186">
        <v>10</v>
      </c>
      <c r="AQ1186">
        <v>9</v>
      </c>
      <c r="AR1186">
        <v>1</v>
      </c>
      <c r="AS1186">
        <v>7</v>
      </c>
      <c r="AT1186">
        <v>9</v>
      </c>
      <c r="AU1186">
        <v>2860</v>
      </c>
      <c r="AV1186">
        <v>57</v>
      </c>
      <c r="AW1186">
        <v>890</v>
      </c>
      <c r="AY1186">
        <v>106043</v>
      </c>
    </row>
    <row r="1187" spans="1:51" x14ac:dyDescent="0.25">
      <c r="A1187" t="s">
        <v>826</v>
      </c>
      <c r="B1187" t="s">
        <v>124</v>
      </c>
      <c r="C1187" t="s">
        <v>125</v>
      </c>
      <c r="D1187">
        <v>32</v>
      </c>
      <c r="E1187" t="s">
        <v>99</v>
      </c>
      <c r="F1187">
        <v>20200210</v>
      </c>
      <c r="G1187">
        <v>290</v>
      </c>
      <c r="H1187">
        <v>105554</v>
      </c>
      <c r="K1187" t="s">
        <v>190</v>
      </c>
      <c r="L1187" t="s">
        <v>101</v>
      </c>
      <c r="M1187">
        <v>175</v>
      </c>
      <c r="N1187" t="s">
        <v>191</v>
      </c>
      <c r="O1187" s="1">
        <v>297193702943</v>
      </c>
      <c r="P1187">
        <v>111575</v>
      </c>
      <c r="S1187" t="s">
        <v>647</v>
      </c>
      <c r="T1187" t="s">
        <v>101</v>
      </c>
      <c r="V1187" t="s">
        <v>102</v>
      </c>
      <c r="W1187" s="1">
        <v>237234770705</v>
      </c>
      <c r="X1187" t="s">
        <v>830</v>
      </c>
      <c r="Y1187">
        <v>3</v>
      </c>
      <c r="Z1187" t="s">
        <v>187</v>
      </c>
      <c r="AA1187">
        <v>128</v>
      </c>
      <c r="AB1187">
        <v>3</v>
      </c>
      <c r="AC1187">
        <v>3</v>
      </c>
      <c r="AD1187">
        <v>81</v>
      </c>
      <c r="AE1187">
        <v>52</v>
      </c>
      <c r="AF1187">
        <v>41</v>
      </c>
      <c r="AG1187">
        <v>14</v>
      </c>
      <c r="AH1187">
        <v>15</v>
      </c>
      <c r="AI1187">
        <v>0</v>
      </c>
      <c r="AJ1187">
        <v>2</v>
      </c>
      <c r="AK1187">
        <v>5</v>
      </c>
      <c r="AL1187">
        <v>4</v>
      </c>
      <c r="AM1187">
        <v>95</v>
      </c>
      <c r="AN1187">
        <v>54</v>
      </c>
      <c r="AO1187">
        <v>38</v>
      </c>
      <c r="AP1187">
        <v>19</v>
      </c>
      <c r="AQ1187">
        <v>14</v>
      </c>
      <c r="AR1187">
        <v>4</v>
      </c>
      <c r="AS1187">
        <v>7</v>
      </c>
      <c r="AT1187">
        <v>33</v>
      </c>
      <c r="AU1187">
        <v>1296</v>
      </c>
      <c r="AV1187">
        <v>17</v>
      </c>
      <c r="AW1187">
        <v>1995</v>
      </c>
      <c r="AX1187">
        <v>105676</v>
      </c>
    </row>
    <row r="1188" spans="1:51" x14ac:dyDescent="0.25">
      <c r="A1188" t="s">
        <v>826</v>
      </c>
      <c r="B1188" t="s">
        <v>124</v>
      </c>
      <c r="C1188" t="s">
        <v>125</v>
      </c>
      <c r="D1188">
        <v>32</v>
      </c>
      <c r="E1188" t="s">
        <v>99</v>
      </c>
      <c r="F1188">
        <v>20200210</v>
      </c>
      <c r="G1188">
        <v>289</v>
      </c>
      <c r="H1188">
        <v>105807</v>
      </c>
      <c r="K1188" t="s">
        <v>770</v>
      </c>
      <c r="L1188" t="s">
        <v>101</v>
      </c>
      <c r="M1188">
        <v>188</v>
      </c>
      <c r="N1188" t="s">
        <v>154</v>
      </c>
      <c r="O1188" s="1">
        <v>285831622177</v>
      </c>
      <c r="P1188">
        <v>105138</v>
      </c>
      <c r="Q1188">
        <v>6</v>
      </c>
      <c r="S1188" t="s">
        <v>644</v>
      </c>
      <c r="T1188" t="s">
        <v>101</v>
      </c>
      <c r="U1188">
        <v>183</v>
      </c>
      <c r="V1188" t="s">
        <v>154</v>
      </c>
      <c r="W1188" s="1">
        <v>318247775496</v>
      </c>
      <c r="X1188" t="s">
        <v>831</v>
      </c>
      <c r="Y1188">
        <v>3</v>
      </c>
      <c r="Z1188" t="s">
        <v>187</v>
      </c>
      <c r="AA1188">
        <v>148</v>
      </c>
      <c r="AB1188">
        <v>11</v>
      </c>
      <c r="AC1188">
        <v>2</v>
      </c>
      <c r="AD1188">
        <v>116</v>
      </c>
      <c r="AE1188">
        <v>79</v>
      </c>
      <c r="AF1188">
        <v>56</v>
      </c>
      <c r="AG1188">
        <v>19</v>
      </c>
      <c r="AH1188">
        <v>15</v>
      </c>
      <c r="AI1188">
        <v>7</v>
      </c>
      <c r="AJ1188">
        <v>9</v>
      </c>
      <c r="AK1188">
        <v>5</v>
      </c>
      <c r="AL1188">
        <v>1</v>
      </c>
      <c r="AM1188">
        <v>90</v>
      </c>
      <c r="AN1188">
        <v>57</v>
      </c>
      <c r="AO1188">
        <v>45</v>
      </c>
      <c r="AP1188">
        <v>20</v>
      </c>
      <c r="AQ1188">
        <v>15</v>
      </c>
      <c r="AR1188">
        <v>2</v>
      </c>
      <c r="AS1188">
        <v>3</v>
      </c>
      <c r="AT1188">
        <v>30</v>
      </c>
      <c r="AU1188">
        <v>1332</v>
      </c>
      <c r="AV1188">
        <v>12</v>
      </c>
      <c r="AW1188">
        <v>2360</v>
      </c>
      <c r="AX1188">
        <v>104925</v>
      </c>
    </row>
    <row r="1189" spans="1:51" x14ac:dyDescent="0.25">
      <c r="A1189" t="s">
        <v>826</v>
      </c>
      <c r="B1189" t="s">
        <v>124</v>
      </c>
      <c r="C1189" t="s">
        <v>125</v>
      </c>
      <c r="D1189">
        <v>32</v>
      </c>
      <c r="E1189" t="s">
        <v>99</v>
      </c>
      <c r="F1189">
        <v>20200210</v>
      </c>
      <c r="G1189">
        <v>288</v>
      </c>
      <c r="H1189">
        <v>206173</v>
      </c>
      <c r="J1189" t="s">
        <v>158</v>
      </c>
      <c r="K1189" t="s">
        <v>832</v>
      </c>
      <c r="L1189" t="s">
        <v>117</v>
      </c>
      <c r="N1189" t="s">
        <v>121</v>
      </c>
      <c r="O1189" s="1">
        <v>184859685147</v>
      </c>
      <c r="P1189">
        <v>105676</v>
      </c>
      <c r="Q1189">
        <v>4</v>
      </c>
      <c r="S1189" t="s">
        <v>201</v>
      </c>
      <c r="T1189" t="s">
        <v>101</v>
      </c>
      <c r="U1189">
        <v>163</v>
      </c>
      <c r="V1189" t="s">
        <v>178</v>
      </c>
      <c r="W1189" s="1">
        <v>291772758385</v>
      </c>
      <c r="X1189" t="s">
        <v>340</v>
      </c>
      <c r="Y1189">
        <v>3</v>
      </c>
      <c r="Z1189" t="s">
        <v>187</v>
      </c>
      <c r="AA1189">
        <v>119</v>
      </c>
      <c r="AB1189">
        <v>5</v>
      </c>
      <c r="AC1189">
        <v>0</v>
      </c>
      <c r="AD1189">
        <v>82</v>
      </c>
      <c r="AE1189">
        <v>53</v>
      </c>
      <c r="AF1189">
        <v>38</v>
      </c>
      <c r="AG1189">
        <v>16</v>
      </c>
      <c r="AH1189">
        <v>12</v>
      </c>
      <c r="AI1189">
        <v>6</v>
      </c>
      <c r="AJ1189">
        <v>8</v>
      </c>
      <c r="AK1189">
        <v>6</v>
      </c>
      <c r="AL1189">
        <v>7</v>
      </c>
      <c r="AM1189">
        <v>101</v>
      </c>
      <c r="AN1189">
        <v>59</v>
      </c>
      <c r="AO1189">
        <v>36</v>
      </c>
      <c r="AP1189">
        <v>21</v>
      </c>
      <c r="AQ1189">
        <v>12</v>
      </c>
      <c r="AR1189">
        <v>5</v>
      </c>
      <c r="AS1189">
        <v>8</v>
      </c>
      <c r="AT1189">
        <v>79</v>
      </c>
      <c r="AU1189">
        <v>710</v>
      </c>
      <c r="AV1189">
        <v>10</v>
      </c>
      <c r="AW1189">
        <v>2600</v>
      </c>
      <c r="AY1189">
        <v>133430</v>
      </c>
    </row>
    <row r="1190" spans="1:51" x14ac:dyDescent="0.25">
      <c r="A1190" t="s">
        <v>826</v>
      </c>
      <c r="B1190" t="s">
        <v>124</v>
      </c>
      <c r="C1190" t="s">
        <v>125</v>
      </c>
      <c r="D1190">
        <v>32</v>
      </c>
      <c r="E1190" t="s">
        <v>99</v>
      </c>
      <c r="F1190">
        <v>20200210</v>
      </c>
      <c r="G1190">
        <v>287</v>
      </c>
      <c r="H1190">
        <v>200000</v>
      </c>
      <c r="K1190" t="s">
        <v>163</v>
      </c>
      <c r="L1190" t="s">
        <v>101</v>
      </c>
      <c r="N1190" t="s">
        <v>164</v>
      </c>
      <c r="O1190" s="1">
        <v>195071868583</v>
      </c>
      <c r="P1190">
        <v>105777</v>
      </c>
      <c r="S1190" t="s">
        <v>114</v>
      </c>
      <c r="T1190" t="s">
        <v>101</v>
      </c>
      <c r="U1190">
        <v>188</v>
      </c>
      <c r="V1190" t="s">
        <v>115</v>
      </c>
      <c r="W1190" s="1">
        <v>287392197125</v>
      </c>
      <c r="X1190" t="s">
        <v>331</v>
      </c>
      <c r="Y1190">
        <v>3</v>
      </c>
      <c r="Z1190" t="s">
        <v>187</v>
      </c>
      <c r="AA1190">
        <v>77</v>
      </c>
      <c r="AB1190">
        <v>4</v>
      </c>
      <c r="AC1190">
        <v>3</v>
      </c>
      <c r="AD1190">
        <v>50</v>
      </c>
      <c r="AE1190">
        <v>34</v>
      </c>
      <c r="AF1190">
        <v>24</v>
      </c>
      <c r="AG1190">
        <v>12</v>
      </c>
      <c r="AH1190">
        <v>9</v>
      </c>
      <c r="AI1190">
        <v>2</v>
      </c>
      <c r="AJ1190">
        <v>3</v>
      </c>
      <c r="AK1190">
        <v>1</v>
      </c>
      <c r="AL1190">
        <v>2</v>
      </c>
      <c r="AM1190">
        <v>57</v>
      </c>
      <c r="AN1190">
        <v>37</v>
      </c>
      <c r="AO1190">
        <v>21</v>
      </c>
      <c r="AP1190">
        <v>9</v>
      </c>
      <c r="AQ1190">
        <v>9</v>
      </c>
      <c r="AR1190">
        <v>2</v>
      </c>
      <c r="AS1190">
        <v>6</v>
      </c>
      <c r="AT1190">
        <v>21</v>
      </c>
      <c r="AU1190">
        <v>1666</v>
      </c>
      <c r="AV1190">
        <v>22</v>
      </c>
      <c r="AW1190">
        <v>1637</v>
      </c>
      <c r="AX1190">
        <v>111575</v>
      </c>
    </row>
    <row r="1191" spans="1:51" x14ac:dyDescent="0.25">
      <c r="A1191" t="s">
        <v>826</v>
      </c>
      <c r="B1191" t="s">
        <v>124</v>
      </c>
      <c r="C1191" t="s">
        <v>125</v>
      </c>
      <c r="D1191">
        <v>32</v>
      </c>
      <c r="E1191" t="s">
        <v>99</v>
      </c>
      <c r="F1191">
        <v>20200210</v>
      </c>
      <c r="G1191">
        <v>286</v>
      </c>
      <c r="H1191">
        <v>105379</v>
      </c>
      <c r="K1191" t="s">
        <v>696</v>
      </c>
      <c r="L1191" t="s">
        <v>101</v>
      </c>
      <c r="M1191">
        <v>181</v>
      </c>
      <c r="N1191" t="s">
        <v>542</v>
      </c>
      <c r="O1191" s="1">
        <v>305653661875</v>
      </c>
      <c r="P1191">
        <v>126774</v>
      </c>
      <c r="Q1191">
        <v>2</v>
      </c>
      <c r="S1191" t="s">
        <v>294</v>
      </c>
      <c r="T1191" t="s">
        <v>101</v>
      </c>
      <c r="V1191" t="s">
        <v>295</v>
      </c>
      <c r="W1191" s="1">
        <v>214976043806</v>
      </c>
      <c r="X1191" t="s">
        <v>377</v>
      </c>
      <c r="Y1191">
        <v>3</v>
      </c>
      <c r="Z1191" t="s">
        <v>187</v>
      </c>
      <c r="AA1191">
        <v>92</v>
      </c>
      <c r="AB1191">
        <v>9</v>
      </c>
      <c r="AC1191">
        <v>2</v>
      </c>
      <c r="AD1191">
        <v>77</v>
      </c>
      <c r="AE1191">
        <v>47</v>
      </c>
      <c r="AF1191">
        <v>38</v>
      </c>
      <c r="AG1191">
        <v>15</v>
      </c>
      <c r="AH1191">
        <v>11</v>
      </c>
      <c r="AI1191">
        <v>5</v>
      </c>
      <c r="AJ1191">
        <v>5</v>
      </c>
      <c r="AK1191">
        <v>3</v>
      </c>
      <c r="AL1191">
        <v>2</v>
      </c>
      <c r="AM1191">
        <v>53</v>
      </c>
      <c r="AN1191">
        <v>34</v>
      </c>
      <c r="AO1191">
        <v>26</v>
      </c>
      <c r="AP1191">
        <v>13</v>
      </c>
      <c r="AQ1191">
        <v>11</v>
      </c>
      <c r="AR1191">
        <v>0</v>
      </c>
      <c r="AS1191">
        <v>2</v>
      </c>
      <c r="AT1191">
        <v>52</v>
      </c>
      <c r="AU1191">
        <v>940</v>
      </c>
      <c r="AV1191">
        <v>6</v>
      </c>
      <c r="AW1191">
        <v>4745</v>
      </c>
      <c r="AX1191">
        <v>103819</v>
      </c>
    </row>
    <row r="1192" spans="1:51" x14ac:dyDescent="0.25">
      <c r="A1192" t="s">
        <v>826</v>
      </c>
      <c r="B1192" t="s">
        <v>124</v>
      </c>
      <c r="C1192" t="s">
        <v>125</v>
      </c>
      <c r="D1192">
        <v>32</v>
      </c>
      <c r="E1192" t="s">
        <v>99</v>
      </c>
      <c r="F1192">
        <v>20200210</v>
      </c>
      <c r="G1192">
        <v>285</v>
      </c>
      <c r="H1192">
        <v>105577</v>
      </c>
      <c r="J1192" t="s">
        <v>337</v>
      </c>
      <c r="K1192" t="s">
        <v>711</v>
      </c>
      <c r="L1192" t="s">
        <v>101</v>
      </c>
      <c r="M1192">
        <v>193</v>
      </c>
      <c r="N1192" t="s">
        <v>164</v>
      </c>
      <c r="O1192" s="1">
        <v>296344969199</v>
      </c>
      <c r="P1192">
        <v>106421</v>
      </c>
      <c r="Q1192">
        <v>1</v>
      </c>
      <c r="S1192" t="s">
        <v>265</v>
      </c>
      <c r="T1192" t="s">
        <v>101</v>
      </c>
      <c r="V1192" t="s">
        <v>102</v>
      </c>
      <c r="W1192" s="1">
        <v>239972621492</v>
      </c>
      <c r="X1192" t="s">
        <v>119</v>
      </c>
      <c r="Y1192">
        <v>3</v>
      </c>
      <c r="Z1192" t="s">
        <v>173</v>
      </c>
      <c r="AA1192">
        <v>67</v>
      </c>
      <c r="AB1192">
        <v>8</v>
      </c>
      <c r="AC1192">
        <v>2</v>
      </c>
      <c r="AD1192">
        <v>57</v>
      </c>
      <c r="AE1192">
        <v>37</v>
      </c>
      <c r="AF1192">
        <v>30</v>
      </c>
      <c r="AG1192">
        <v>11</v>
      </c>
      <c r="AH1192">
        <v>10</v>
      </c>
      <c r="AI1192">
        <v>5</v>
      </c>
      <c r="AJ1192">
        <v>6</v>
      </c>
      <c r="AK1192">
        <v>7</v>
      </c>
      <c r="AL1192">
        <v>3</v>
      </c>
      <c r="AM1192">
        <v>45</v>
      </c>
      <c r="AN1192">
        <v>29</v>
      </c>
      <c r="AO1192">
        <v>22</v>
      </c>
      <c r="AP1192">
        <v>8</v>
      </c>
      <c r="AQ1192">
        <v>9</v>
      </c>
      <c r="AR1192">
        <v>2</v>
      </c>
      <c r="AS1192">
        <v>5</v>
      </c>
      <c r="AT1192">
        <v>104</v>
      </c>
      <c r="AU1192">
        <v>552</v>
      </c>
      <c r="AV1192">
        <v>5</v>
      </c>
      <c r="AW1192">
        <v>5890</v>
      </c>
      <c r="AX1192">
        <v>126094</v>
      </c>
      <c r="AY1192">
        <v>104527</v>
      </c>
    </row>
    <row r="1193" spans="1:51" x14ac:dyDescent="0.25">
      <c r="A1193" t="s">
        <v>826</v>
      </c>
      <c r="B1193" t="s">
        <v>124</v>
      </c>
      <c r="C1193" t="s">
        <v>125</v>
      </c>
      <c r="D1193">
        <v>32</v>
      </c>
      <c r="E1193" t="s">
        <v>99</v>
      </c>
      <c r="F1193">
        <v>20200210</v>
      </c>
      <c r="G1193">
        <v>282</v>
      </c>
      <c r="H1193">
        <v>126094</v>
      </c>
      <c r="I1193">
        <v>7</v>
      </c>
      <c r="K1193" t="s">
        <v>100</v>
      </c>
      <c r="L1193" t="s">
        <v>101</v>
      </c>
      <c r="N1193" t="s">
        <v>102</v>
      </c>
      <c r="O1193" s="1">
        <v>223080082136</v>
      </c>
      <c r="P1193">
        <v>105932</v>
      </c>
      <c r="S1193" t="s">
        <v>660</v>
      </c>
      <c r="T1193" t="s">
        <v>101</v>
      </c>
      <c r="U1193">
        <v>185</v>
      </c>
      <c r="V1193" t="s">
        <v>661</v>
      </c>
      <c r="W1193" s="1">
        <v>279644079398</v>
      </c>
      <c r="X1193" t="s">
        <v>236</v>
      </c>
      <c r="Y1193">
        <v>3</v>
      </c>
      <c r="Z1193" t="s">
        <v>173</v>
      </c>
      <c r="AA1193">
        <v>55</v>
      </c>
      <c r="AB1193">
        <v>6</v>
      </c>
      <c r="AC1193">
        <v>0</v>
      </c>
      <c r="AD1193">
        <v>39</v>
      </c>
      <c r="AE1193">
        <v>22</v>
      </c>
      <c r="AF1193">
        <v>20</v>
      </c>
      <c r="AG1193">
        <v>12</v>
      </c>
      <c r="AH1193">
        <v>8</v>
      </c>
      <c r="AI1193">
        <v>0</v>
      </c>
      <c r="AJ1193">
        <v>0</v>
      </c>
      <c r="AK1193">
        <v>3</v>
      </c>
      <c r="AL1193">
        <v>8</v>
      </c>
      <c r="AM1193">
        <v>53</v>
      </c>
      <c r="AN1193">
        <v>22</v>
      </c>
      <c r="AO1193">
        <v>17</v>
      </c>
      <c r="AP1193">
        <v>10</v>
      </c>
      <c r="AQ1193">
        <v>9</v>
      </c>
      <c r="AR1193">
        <v>1</v>
      </c>
      <c r="AS1193">
        <v>5</v>
      </c>
      <c r="AT1193">
        <v>15</v>
      </c>
      <c r="AU1193">
        <v>2174</v>
      </c>
      <c r="AV1193">
        <v>28</v>
      </c>
      <c r="AW1193">
        <v>1440</v>
      </c>
      <c r="AX1193">
        <v>106421</v>
      </c>
    </row>
    <row r="1194" spans="1:51" x14ac:dyDescent="0.25">
      <c r="A1194" t="s">
        <v>826</v>
      </c>
      <c r="B1194" t="s">
        <v>124</v>
      </c>
      <c r="C1194" t="s">
        <v>125</v>
      </c>
      <c r="D1194">
        <v>32</v>
      </c>
      <c r="E1194" t="s">
        <v>99</v>
      </c>
      <c r="F1194">
        <v>20200210</v>
      </c>
      <c r="G1194">
        <v>281</v>
      </c>
      <c r="H1194">
        <v>104792</v>
      </c>
      <c r="I1194">
        <v>3</v>
      </c>
      <c r="K1194" t="s">
        <v>468</v>
      </c>
      <c r="L1194" t="s">
        <v>101</v>
      </c>
      <c r="M1194">
        <v>193</v>
      </c>
      <c r="N1194" t="s">
        <v>138</v>
      </c>
      <c r="O1194" s="1">
        <v>334428473648</v>
      </c>
      <c r="P1194">
        <v>105311</v>
      </c>
      <c r="S1194" t="s">
        <v>833</v>
      </c>
      <c r="T1194" t="s">
        <v>101</v>
      </c>
      <c r="U1194">
        <v>185</v>
      </c>
      <c r="V1194" t="s">
        <v>220</v>
      </c>
      <c r="W1194" s="1">
        <v>308665297741</v>
      </c>
      <c r="X1194" t="s">
        <v>195</v>
      </c>
      <c r="Y1194">
        <v>3</v>
      </c>
      <c r="Z1194" t="s">
        <v>173</v>
      </c>
      <c r="AA1194">
        <v>70</v>
      </c>
      <c r="AB1194">
        <v>5</v>
      </c>
      <c r="AC1194">
        <v>1</v>
      </c>
      <c r="AD1194">
        <v>50</v>
      </c>
      <c r="AE1194">
        <v>34</v>
      </c>
      <c r="AF1194">
        <v>23</v>
      </c>
      <c r="AG1194">
        <v>11</v>
      </c>
      <c r="AH1194">
        <v>9</v>
      </c>
      <c r="AI1194">
        <v>1</v>
      </c>
      <c r="AJ1194">
        <v>2</v>
      </c>
      <c r="AK1194">
        <v>4</v>
      </c>
      <c r="AL1194">
        <v>2</v>
      </c>
      <c r="AM1194">
        <v>57</v>
      </c>
      <c r="AN1194">
        <v>27</v>
      </c>
      <c r="AO1194">
        <v>15</v>
      </c>
      <c r="AP1194">
        <v>13</v>
      </c>
      <c r="AQ1194">
        <v>8</v>
      </c>
      <c r="AR1194">
        <v>5</v>
      </c>
      <c r="AS1194">
        <v>9</v>
      </c>
      <c r="AT1194">
        <v>9</v>
      </c>
      <c r="AU1194">
        <v>2860</v>
      </c>
      <c r="AV1194">
        <v>68</v>
      </c>
      <c r="AW1194">
        <v>811</v>
      </c>
      <c r="AY1194">
        <v>126774</v>
      </c>
    </row>
    <row r="1195" spans="1:51" x14ac:dyDescent="0.25">
      <c r="A1195" t="s">
        <v>826</v>
      </c>
      <c r="B1195" t="s">
        <v>124</v>
      </c>
      <c r="C1195" t="s">
        <v>125</v>
      </c>
      <c r="D1195">
        <v>32</v>
      </c>
      <c r="E1195" t="s">
        <v>99</v>
      </c>
      <c r="F1195">
        <v>20200210</v>
      </c>
      <c r="G1195">
        <v>278</v>
      </c>
      <c r="H1195">
        <v>111575</v>
      </c>
      <c r="K1195" t="s">
        <v>647</v>
      </c>
      <c r="L1195" t="s">
        <v>101</v>
      </c>
      <c r="N1195" t="s">
        <v>102</v>
      </c>
      <c r="O1195" s="1">
        <v>237234770705</v>
      </c>
      <c r="P1195">
        <v>104926</v>
      </c>
      <c r="Q1195">
        <v>5</v>
      </c>
      <c r="S1195" t="s">
        <v>670</v>
      </c>
      <c r="T1195" t="s">
        <v>101</v>
      </c>
      <c r="U1195">
        <v>178</v>
      </c>
      <c r="V1195" t="s">
        <v>121</v>
      </c>
      <c r="W1195" s="1">
        <v>327173169062</v>
      </c>
      <c r="X1195" t="s">
        <v>221</v>
      </c>
      <c r="Y1195">
        <v>3</v>
      </c>
      <c r="Z1195" t="s">
        <v>173</v>
      </c>
      <c r="AA1195">
        <v>79</v>
      </c>
      <c r="AB1195">
        <v>7</v>
      </c>
      <c r="AC1195">
        <v>0</v>
      </c>
      <c r="AD1195">
        <v>48</v>
      </c>
      <c r="AE1195">
        <v>33</v>
      </c>
      <c r="AF1195">
        <v>23</v>
      </c>
      <c r="AG1195">
        <v>12</v>
      </c>
      <c r="AH1195">
        <v>9</v>
      </c>
      <c r="AI1195">
        <v>0</v>
      </c>
      <c r="AJ1195">
        <v>1</v>
      </c>
      <c r="AK1195">
        <v>1</v>
      </c>
      <c r="AL1195">
        <v>3</v>
      </c>
      <c r="AM1195">
        <v>61</v>
      </c>
      <c r="AN1195">
        <v>27</v>
      </c>
      <c r="AO1195">
        <v>16</v>
      </c>
      <c r="AP1195">
        <v>14</v>
      </c>
      <c r="AQ1195">
        <v>9</v>
      </c>
      <c r="AR1195">
        <v>3</v>
      </c>
      <c r="AS1195">
        <v>7</v>
      </c>
      <c r="AT1195">
        <v>17</v>
      </c>
      <c r="AU1195">
        <v>1995</v>
      </c>
      <c r="AV1195">
        <v>11</v>
      </c>
      <c r="AW1195">
        <v>2400</v>
      </c>
      <c r="AY1195">
        <v>100644</v>
      </c>
    </row>
    <row r="1196" spans="1:51" x14ac:dyDescent="0.25">
      <c r="A1196" t="s">
        <v>826</v>
      </c>
      <c r="B1196" t="s">
        <v>124</v>
      </c>
      <c r="C1196" t="s">
        <v>125</v>
      </c>
      <c r="D1196">
        <v>32</v>
      </c>
      <c r="E1196" t="s">
        <v>99</v>
      </c>
      <c r="F1196">
        <v>20200210</v>
      </c>
      <c r="G1196">
        <v>277</v>
      </c>
      <c r="H1196">
        <v>105138</v>
      </c>
      <c r="I1196">
        <v>6</v>
      </c>
      <c r="K1196" t="s">
        <v>644</v>
      </c>
      <c r="L1196" t="s">
        <v>101</v>
      </c>
      <c r="M1196">
        <v>183</v>
      </c>
      <c r="N1196" t="s">
        <v>154</v>
      </c>
      <c r="O1196" s="1">
        <v>318247775496</v>
      </c>
      <c r="P1196">
        <v>105916</v>
      </c>
      <c r="R1196" t="s">
        <v>354</v>
      </c>
      <c r="S1196" t="s">
        <v>463</v>
      </c>
      <c r="T1196" t="s">
        <v>101</v>
      </c>
      <c r="V1196" t="s">
        <v>464</v>
      </c>
      <c r="W1196" s="1">
        <v>280054757016</v>
      </c>
      <c r="X1196" t="s">
        <v>834</v>
      </c>
      <c r="Y1196">
        <v>3</v>
      </c>
      <c r="Z1196" t="s">
        <v>173</v>
      </c>
      <c r="AA1196">
        <v>137</v>
      </c>
      <c r="AB1196">
        <v>5</v>
      </c>
      <c r="AC1196">
        <v>3</v>
      </c>
      <c r="AD1196">
        <v>91</v>
      </c>
      <c r="AE1196">
        <v>60</v>
      </c>
      <c r="AF1196">
        <v>42</v>
      </c>
      <c r="AG1196">
        <v>14</v>
      </c>
      <c r="AH1196">
        <v>14</v>
      </c>
      <c r="AI1196">
        <v>4</v>
      </c>
      <c r="AJ1196">
        <v>7</v>
      </c>
      <c r="AK1196">
        <v>11</v>
      </c>
      <c r="AL1196">
        <v>3</v>
      </c>
      <c r="AM1196">
        <v>92</v>
      </c>
      <c r="AN1196">
        <v>53</v>
      </c>
      <c r="AO1196">
        <v>40</v>
      </c>
      <c r="AP1196">
        <v>15</v>
      </c>
      <c r="AQ1196">
        <v>15</v>
      </c>
      <c r="AR1196">
        <v>3</v>
      </c>
      <c r="AS1196">
        <v>8</v>
      </c>
      <c r="AT1196">
        <v>12</v>
      </c>
      <c r="AU1196">
        <v>2360</v>
      </c>
      <c r="AV1196">
        <v>66</v>
      </c>
      <c r="AW1196">
        <v>832</v>
      </c>
      <c r="AX1196">
        <v>105138</v>
      </c>
    </row>
    <row r="1197" spans="1:51" x14ac:dyDescent="0.25">
      <c r="A1197" t="s">
        <v>826</v>
      </c>
      <c r="B1197" t="s">
        <v>124</v>
      </c>
      <c r="C1197" t="s">
        <v>125</v>
      </c>
      <c r="D1197">
        <v>32</v>
      </c>
      <c r="E1197" t="s">
        <v>99</v>
      </c>
      <c r="F1197">
        <v>20200210</v>
      </c>
      <c r="G1197">
        <v>274</v>
      </c>
      <c r="H1197">
        <v>105676</v>
      </c>
      <c r="I1197">
        <v>4</v>
      </c>
      <c r="K1197" t="s">
        <v>201</v>
      </c>
      <c r="L1197" t="s">
        <v>101</v>
      </c>
      <c r="M1197">
        <v>163</v>
      </c>
      <c r="N1197" t="s">
        <v>178</v>
      </c>
      <c r="O1197" s="1">
        <v>291772758385</v>
      </c>
      <c r="P1197">
        <v>104898</v>
      </c>
      <c r="R1197" t="s">
        <v>158</v>
      </c>
      <c r="S1197" t="s">
        <v>835</v>
      </c>
      <c r="T1197" t="s">
        <v>101</v>
      </c>
      <c r="U1197">
        <v>190</v>
      </c>
      <c r="V1197" t="s">
        <v>369</v>
      </c>
      <c r="W1197" s="1">
        <v>32848733744</v>
      </c>
      <c r="X1197" t="s">
        <v>836</v>
      </c>
      <c r="Y1197">
        <v>3</v>
      </c>
      <c r="Z1197" t="s">
        <v>173</v>
      </c>
      <c r="AA1197">
        <v>149</v>
      </c>
      <c r="AB1197">
        <v>7</v>
      </c>
      <c r="AC1197">
        <v>3</v>
      </c>
      <c r="AD1197">
        <v>108</v>
      </c>
      <c r="AE1197">
        <v>69</v>
      </c>
      <c r="AF1197">
        <v>50</v>
      </c>
      <c r="AG1197">
        <v>23</v>
      </c>
      <c r="AH1197">
        <v>15</v>
      </c>
      <c r="AI1197">
        <v>5</v>
      </c>
      <c r="AJ1197">
        <v>7</v>
      </c>
      <c r="AK1197">
        <v>12</v>
      </c>
      <c r="AL1197">
        <v>4</v>
      </c>
      <c r="AM1197">
        <v>112</v>
      </c>
      <c r="AN1197">
        <v>63</v>
      </c>
      <c r="AO1197">
        <v>48</v>
      </c>
      <c r="AP1197">
        <v>25</v>
      </c>
      <c r="AQ1197">
        <v>16</v>
      </c>
      <c r="AR1197">
        <v>8</v>
      </c>
      <c r="AS1197">
        <v>10</v>
      </c>
      <c r="AT1197">
        <v>10</v>
      </c>
      <c r="AU1197">
        <v>2600</v>
      </c>
      <c r="AV1197">
        <v>167</v>
      </c>
      <c r="AW1197">
        <v>305</v>
      </c>
      <c r="AX1197">
        <v>106043</v>
      </c>
    </row>
    <row r="1198" spans="1:51" x14ac:dyDescent="0.25">
      <c r="A1198" t="s">
        <v>826</v>
      </c>
      <c r="B1198" t="s">
        <v>124</v>
      </c>
      <c r="C1198" t="s">
        <v>125</v>
      </c>
      <c r="D1198">
        <v>32</v>
      </c>
      <c r="E1198" t="s">
        <v>99</v>
      </c>
      <c r="F1198">
        <v>20200210</v>
      </c>
      <c r="G1198">
        <v>273</v>
      </c>
      <c r="H1198">
        <v>105777</v>
      </c>
      <c r="K1198" t="s">
        <v>114</v>
      </c>
      <c r="L1198" t="s">
        <v>101</v>
      </c>
      <c r="M1198">
        <v>188</v>
      </c>
      <c r="N1198" t="s">
        <v>115</v>
      </c>
      <c r="O1198" s="1">
        <v>287392197125</v>
      </c>
      <c r="P1198">
        <v>133430</v>
      </c>
      <c r="Q1198">
        <v>8</v>
      </c>
      <c r="S1198" t="s">
        <v>651</v>
      </c>
      <c r="T1198" t="s">
        <v>108</v>
      </c>
      <c r="V1198" t="s">
        <v>164</v>
      </c>
      <c r="W1198" s="1">
        <v>208240930869</v>
      </c>
      <c r="X1198" t="s">
        <v>287</v>
      </c>
      <c r="Y1198">
        <v>3</v>
      </c>
      <c r="Z1198" t="s">
        <v>173</v>
      </c>
      <c r="AA1198">
        <v>89</v>
      </c>
      <c r="AB1198">
        <v>3</v>
      </c>
      <c r="AC1198">
        <v>5</v>
      </c>
      <c r="AD1198">
        <v>70</v>
      </c>
      <c r="AE1198">
        <v>44</v>
      </c>
      <c r="AF1198">
        <v>35</v>
      </c>
      <c r="AG1198">
        <v>16</v>
      </c>
      <c r="AH1198">
        <v>11</v>
      </c>
      <c r="AI1198">
        <v>3</v>
      </c>
      <c r="AJ1198">
        <v>3</v>
      </c>
      <c r="AK1198">
        <v>6</v>
      </c>
      <c r="AL1198">
        <v>4</v>
      </c>
      <c r="AM1198">
        <v>62</v>
      </c>
      <c r="AN1198">
        <v>41</v>
      </c>
      <c r="AO1198">
        <v>34</v>
      </c>
      <c r="AP1198">
        <v>9</v>
      </c>
      <c r="AQ1198">
        <v>10</v>
      </c>
      <c r="AR1198">
        <v>2</v>
      </c>
      <c r="AS1198">
        <v>3</v>
      </c>
      <c r="AT1198">
        <v>22</v>
      </c>
      <c r="AU1198">
        <v>1637</v>
      </c>
      <c r="AV1198">
        <v>16</v>
      </c>
      <c r="AW1198">
        <v>2120</v>
      </c>
      <c r="AX1198">
        <v>105676</v>
      </c>
    </row>
    <row r="1199" spans="1:51" x14ac:dyDescent="0.25">
      <c r="A1199" t="s">
        <v>826</v>
      </c>
      <c r="B1199" t="s">
        <v>124</v>
      </c>
      <c r="C1199" t="s">
        <v>125</v>
      </c>
      <c r="D1199">
        <v>32</v>
      </c>
      <c r="E1199" t="s">
        <v>99</v>
      </c>
      <c r="F1199">
        <v>20200210</v>
      </c>
      <c r="G1199">
        <v>272</v>
      </c>
      <c r="H1199">
        <v>200000</v>
      </c>
      <c r="K1199" t="s">
        <v>163</v>
      </c>
      <c r="L1199" t="s">
        <v>101</v>
      </c>
      <c r="N1199" t="s">
        <v>164</v>
      </c>
      <c r="O1199" s="1">
        <v>195071868583</v>
      </c>
      <c r="P1199">
        <v>105526</v>
      </c>
      <c r="S1199" t="s">
        <v>684</v>
      </c>
      <c r="T1199" t="s">
        <v>101</v>
      </c>
      <c r="V1199" t="s">
        <v>104</v>
      </c>
      <c r="W1199" s="1">
        <v>297960301164</v>
      </c>
      <c r="X1199" t="s">
        <v>614</v>
      </c>
      <c r="Y1199">
        <v>3</v>
      </c>
      <c r="Z1199" t="s">
        <v>173</v>
      </c>
      <c r="AA1199">
        <v>119</v>
      </c>
      <c r="AB1199">
        <v>16</v>
      </c>
      <c r="AC1199">
        <v>7</v>
      </c>
      <c r="AD1199">
        <v>87</v>
      </c>
      <c r="AE1199">
        <v>64</v>
      </c>
      <c r="AF1199">
        <v>46</v>
      </c>
      <c r="AG1199">
        <v>10</v>
      </c>
      <c r="AH1199">
        <v>13</v>
      </c>
      <c r="AI1199">
        <v>10</v>
      </c>
      <c r="AJ1199">
        <v>12</v>
      </c>
      <c r="AK1199">
        <v>11</v>
      </c>
      <c r="AL1199">
        <v>5</v>
      </c>
      <c r="AM1199">
        <v>93</v>
      </c>
      <c r="AN1199">
        <v>58</v>
      </c>
      <c r="AO1199">
        <v>47</v>
      </c>
      <c r="AP1199">
        <v>10</v>
      </c>
      <c r="AQ1199">
        <v>12</v>
      </c>
      <c r="AR1199">
        <v>9</v>
      </c>
      <c r="AS1199">
        <v>11</v>
      </c>
      <c r="AT1199">
        <v>21</v>
      </c>
      <c r="AU1199">
        <v>1666</v>
      </c>
      <c r="AV1199">
        <v>34</v>
      </c>
      <c r="AW1199">
        <v>1270</v>
      </c>
      <c r="AX1199">
        <v>133430</v>
      </c>
    </row>
    <row r="1200" spans="1:51" x14ac:dyDescent="0.25">
      <c r="A1200" t="s">
        <v>826</v>
      </c>
      <c r="B1200" t="s">
        <v>124</v>
      </c>
      <c r="C1200" t="s">
        <v>125</v>
      </c>
      <c r="D1200">
        <v>32</v>
      </c>
      <c r="E1200" t="s">
        <v>99</v>
      </c>
      <c r="F1200">
        <v>20200210</v>
      </c>
      <c r="G1200">
        <v>270</v>
      </c>
      <c r="H1200">
        <v>126774</v>
      </c>
      <c r="I1200">
        <v>2</v>
      </c>
      <c r="K1200" t="s">
        <v>294</v>
      </c>
      <c r="L1200" t="s">
        <v>101</v>
      </c>
      <c r="N1200" t="s">
        <v>295</v>
      </c>
      <c r="O1200" s="1">
        <v>214976043806</v>
      </c>
      <c r="P1200">
        <v>128034</v>
      </c>
      <c r="S1200" t="s">
        <v>413</v>
      </c>
      <c r="T1200" t="s">
        <v>101</v>
      </c>
      <c r="V1200" t="s">
        <v>229</v>
      </c>
      <c r="W1200" s="1">
        <v>229952087611</v>
      </c>
      <c r="X1200" t="s">
        <v>837</v>
      </c>
      <c r="Y1200">
        <v>3</v>
      </c>
      <c r="Z1200" t="s">
        <v>173</v>
      </c>
      <c r="AA1200">
        <v>127</v>
      </c>
      <c r="AB1200">
        <v>4</v>
      </c>
      <c r="AC1200">
        <v>1</v>
      </c>
      <c r="AD1200">
        <v>80</v>
      </c>
      <c r="AE1200">
        <v>47</v>
      </c>
      <c r="AF1200">
        <v>38</v>
      </c>
      <c r="AG1200">
        <v>17</v>
      </c>
      <c r="AH1200">
        <v>14</v>
      </c>
      <c r="AI1200">
        <v>0</v>
      </c>
      <c r="AJ1200">
        <v>2</v>
      </c>
      <c r="AK1200">
        <v>2</v>
      </c>
      <c r="AL1200">
        <v>6</v>
      </c>
      <c r="AM1200">
        <v>98</v>
      </c>
      <c r="AN1200">
        <v>51</v>
      </c>
      <c r="AO1200">
        <v>36</v>
      </c>
      <c r="AP1200">
        <v>19</v>
      </c>
      <c r="AQ1200">
        <v>14</v>
      </c>
      <c r="AR1200">
        <v>5</v>
      </c>
      <c r="AS1200">
        <v>11</v>
      </c>
      <c r="AT1200">
        <v>6</v>
      </c>
      <c r="AU1200">
        <v>4745</v>
      </c>
      <c r="AV1200">
        <v>29</v>
      </c>
      <c r="AW1200">
        <v>1433</v>
      </c>
      <c r="AY1200">
        <v>126610</v>
      </c>
    </row>
    <row r="1201" spans="1:51" x14ac:dyDescent="0.25">
      <c r="A1201" t="s">
        <v>838</v>
      </c>
      <c r="B1201" t="s">
        <v>839</v>
      </c>
      <c r="C1201" t="s">
        <v>125</v>
      </c>
      <c r="D1201">
        <v>32</v>
      </c>
      <c r="E1201" t="s">
        <v>99</v>
      </c>
      <c r="F1201">
        <v>20200217</v>
      </c>
      <c r="G1201">
        <v>300</v>
      </c>
      <c r="H1201">
        <v>126774</v>
      </c>
      <c r="I1201">
        <v>2</v>
      </c>
      <c r="K1201" t="s">
        <v>294</v>
      </c>
      <c r="L1201" t="s">
        <v>101</v>
      </c>
      <c r="N1201" t="s">
        <v>295</v>
      </c>
      <c r="O1201" s="1">
        <v>215167693361</v>
      </c>
      <c r="P1201">
        <v>200000</v>
      </c>
      <c r="Q1201">
        <v>7</v>
      </c>
      <c r="S1201" t="s">
        <v>163</v>
      </c>
      <c r="T1201" t="s">
        <v>101</v>
      </c>
      <c r="V1201" t="s">
        <v>164</v>
      </c>
      <c r="W1201" s="1">
        <v>195263518138</v>
      </c>
      <c r="X1201" t="s">
        <v>315</v>
      </c>
      <c r="Y1201">
        <v>3</v>
      </c>
      <c r="Z1201" t="s">
        <v>196</v>
      </c>
      <c r="AA1201">
        <v>86</v>
      </c>
      <c r="AB1201">
        <v>4</v>
      </c>
      <c r="AC1201">
        <v>0</v>
      </c>
      <c r="AD1201">
        <v>56</v>
      </c>
      <c r="AE1201">
        <v>41</v>
      </c>
      <c r="AF1201">
        <v>32</v>
      </c>
      <c r="AG1201">
        <v>8</v>
      </c>
      <c r="AH1201">
        <v>10</v>
      </c>
      <c r="AI1201">
        <v>4</v>
      </c>
      <c r="AJ1201">
        <v>5</v>
      </c>
      <c r="AK1201">
        <v>3</v>
      </c>
      <c r="AL1201">
        <v>3</v>
      </c>
      <c r="AM1201">
        <v>61</v>
      </c>
      <c r="AN1201">
        <v>39</v>
      </c>
      <c r="AO1201">
        <v>26</v>
      </c>
      <c r="AP1201">
        <v>9</v>
      </c>
      <c r="AQ1201">
        <v>9</v>
      </c>
      <c r="AR1201">
        <v>6</v>
      </c>
      <c r="AS1201">
        <v>9</v>
      </c>
      <c r="AT1201">
        <v>6</v>
      </c>
      <c r="AU1201">
        <v>4745</v>
      </c>
      <c r="AV1201">
        <v>18</v>
      </c>
      <c r="AW1201">
        <v>1921</v>
      </c>
      <c r="AX1201">
        <v>104527</v>
      </c>
      <c r="AY1201">
        <v>105777</v>
      </c>
    </row>
    <row r="1202" spans="1:51" x14ac:dyDescent="0.25">
      <c r="A1202" t="s">
        <v>838</v>
      </c>
      <c r="B1202" t="s">
        <v>839</v>
      </c>
      <c r="C1202" t="s">
        <v>125</v>
      </c>
      <c r="D1202">
        <v>32</v>
      </c>
      <c r="E1202" t="s">
        <v>99</v>
      </c>
      <c r="F1202">
        <v>20200217</v>
      </c>
      <c r="G1202">
        <v>299</v>
      </c>
      <c r="H1202">
        <v>200000</v>
      </c>
      <c r="I1202">
        <v>7</v>
      </c>
      <c r="K1202" t="s">
        <v>163</v>
      </c>
      <c r="L1202" t="s">
        <v>101</v>
      </c>
      <c r="N1202" t="s">
        <v>164</v>
      </c>
      <c r="O1202" s="1">
        <v>195263518138</v>
      </c>
      <c r="P1202">
        <v>104468</v>
      </c>
      <c r="S1202" t="s">
        <v>829</v>
      </c>
      <c r="T1202" t="s">
        <v>101</v>
      </c>
      <c r="U1202">
        <v>183</v>
      </c>
      <c r="V1202" t="s">
        <v>138</v>
      </c>
      <c r="W1202" s="1">
        <v>351403148528</v>
      </c>
      <c r="X1202" t="s">
        <v>554</v>
      </c>
      <c r="Y1202">
        <v>3</v>
      </c>
      <c r="Z1202" t="s">
        <v>193</v>
      </c>
      <c r="AA1202">
        <v>119</v>
      </c>
      <c r="AB1202">
        <v>5</v>
      </c>
      <c r="AC1202">
        <v>2</v>
      </c>
      <c r="AD1202">
        <v>71</v>
      </c>
      <c r="AE1202">
        <v>48</v>
      </c>
      <c r="AF1202">
        <v>38</v>
      </c>
      <c r="AG1202">
        <v>12</v>
      </c>
      <c r="AH1202">
        <v>12</v>
      </c>
      <c r="AI1202">
        <v>2</v>
      </c>
      <c r="AJ1202">
        <v>3</v>
      </c>
      <c r="AK1202">
        <v>1</v>
      </c>
      <c r="AL1202">
        <v>3</v>
      </c>
      <c r="AM1202">
        <v>81</v>
      </c>
      <c r="AN1202">
        <v>51</v>
      </c>
      <c r="AO1202">
        <v>35</v>
      </c>
      <c r="AP1202">
        <v>15</v>
      </c>
      <c r="AQ1202">
        <v>12</v>
      </c>
      <c r="AR1202">
        <v>4</v>
      </c>
      <c r="AS1202">
        <v>6</v>
      </c>
      <c r="AT1202">
        <v>18</v>
      </c>
      <c r="AU1202">
        <v>1921</v>
      </c>
      <c r="AV1202">
        <v>58</v>
      </c>
      <c r="AW1202">
        <v>890</v>
      </c>
      <c r="AX1202">
        <v>126094</v>
      </c>
    </row>
    <row r="1203" spans="1:51" x14ac:dyDescent="0.25">
      <c r="A1203" t="s">
        <v>838</v>
      </c>
      <c r="B1203" t="s">
        <v>839</v>
      </c>
      <c r="C1203" t="s">
        <v>125</v>
      </c>
      <c r="D1203">
        <v>32</v>
      </c>
      <c r="E1203" t="s">
        <v>99</v>
      </c>
      <c r="F1203">
        <v>20200217</v>
      </c>
      <c r="G1203">
        <v>298</v>
      </c>
      <c r="H1203">
        <v>126774</v>
      </c>
      <c r="I1203">
        <v>2</v>
      </c>
      <c r="K1203" t="s">
        <v>294</v>
      </c>
      <c r="L1203" t="s">
        <v>101</v>
      </c>
      <c r="N1203" t="s">
        <v>295</v>
      </c>
      <c r="O1203" s="1">
        <v>215167693361</v>
      </c>
      <c r="P1203">
        <v>122330</v>
      </c>
      <c r="S1203" t="s">
        <v>819</v>
      </c>
      <c r="T1203" t="s">
        <v>101</v>
      </c>
      <c r="V1203" t="s">
        <v>213</v>
      </c>
      <c r="W1203" s="1">
        <v>226694045175</v>
      </c>
      <c r="X1203" t="s">
        <v>122</v>
      </c>
      <c r="Y1203">
        <v>3</v>
      </c>
      <c r="Z1203" t="s">
        <v>193</v>
      </c>
      <c r="AA1203">
        <v>68</v>
      </c>
      <c r="AB1203">
        <v>6</v>
      </c>
      <c r="AC1203">
        <v>0</v>
      </c>
      <c r="AD1203">
        <v>54</v>
      </c>
      <c r="AE1203">
        <v>33</v>
      </c>
      <c r="AF1203">
        <v>27</v>
      </c>
      <c r="AG1203">
        <v>16</v>
      </c>
      <c r="AH1203">
        <v>11</v>
      </c>
      <c r="AI1203">
        <v>2</v>
      </c>
      <c r="AJ1203">
        <v>3</v>
      </c>
      <c r="AK1203">
        <v>8</v>
      </c>
      <c r="AL1203">
        <v>0</v>
      </c>
      <c r="AM1203">
        <v>57</v>
      </c>
      <c r="AN1203">
        <v>34</v>
      </c>
      <c r="AO1203">
        <v>27</v>
      </c>
      <c r="AP1203">
        <v>8</v>
      </c>
      <c r="AQ1203">
        <v>10</v>
      </c>
      <c r="AR1203">
        <v>5</v>
      </c>
      <c r="AS1203">
        <v>8</v>
      </c>
      <c r="AT1203">
        <v>6</v>
      </c>
      <c r="AU1203">
        <v>4745</v>
      </c>
      <c r="AV1203">
        <v>55</v>
      </c>
      <c r="AW1203">
        <v>930</v>
      </c>
      <c r="AX1203">
        <v>106421</v>
      </c>
    </row>
    <row r="1204" spans="1:51" x14ac:dyDescent="0.25">
      <c r="A1204" t="s">
        <v>838</v>
      </c>
      <c r="B1204" t="s">
        <v>839</v>
      </c>
      <c r="C1204" t="s">
        <v>125</v>
      </c>
      <c r="D1204">
        <v>32</v>
      </c>
      <c r="E1204" t="s">
        <v>99</v>
      </c>
      <c r="F1204">
        <v>20200217</v>
      </c>
      <c r="G1204">
        <v>297</v>
      </c>
      <c r="H1204">
        <v>104468</v>
      </c>
      <c r="K1204" t="s">
        <v>829</v>
      </c>
      <c r="L1204" t="s">
        <v>101</v>
      </c>
      <c r="M1204">
        <v>183</v>
      </c>
      <c r="N1204" t="s">
        <v>138</v>
      </c>
      <c r="O1204" s="1">
        <v>351403148528</v>
      </c>
      <c r="P1204">
        <v>106421</v>
      </c>
      <c r="Q1204">
        <v>1</v>
      </c>
      <c r="S1204" t="s">
        <v>265</v>
      </c>
      <c r="T1204" t="s">
        <v>101</v>
      </c>
      <c r="V1204" t="s">
        <v>102</v>
      </c>
      <c r="W1204" s="1">
        <v>240164271047</v>
      </c>
      <c r="X1204" t="s">
        <v>840</v>
      </c>
      <c r="Y1204">
        <v>3</v>
      </c>
      <c r="Z1204" t="s">
        <v>189</v>
      </c>
      <c r="AA1204">
        <v>67</v>
      </c>
      <c r="AB1204">
        <v>4</v>
      </c>
      <c r="AC1204">
        <v>1</v>
      </c>
      <c r="AD1204">
        <v>37</v>
      </c>
      <c r="AE1204">
        <v>23</v>
      </c>
      <c r="AF1204">
        <v>21</v>
      </c>
      <c r="AG1204">
        <v>9</v>
      </c>
      <c r="AH1204">
        <v>8</v>
      </c>
      <c r="AI1204">
        <v>1</v>
      </c>
      <c r="AJ1204">
        <v>2</v>
      </c>
      <c r="AK1204">
        <v>0</v>
      </c>
      <c r="AL1204">
        <v>0</v>
      </c>
      <c r="AM1204">
        <v>53</v>
      </c>
      <c r="AN1204">
        <v>30</v>
      </c>
      <c r="AO1204">
        <v>15</v>
      </c>
      <c r="AP1204">
        <v>9</v>
      </c>
      <c r="AQ1204">
        <v>8</v>
      </c>
      <c r="AR1204">
        <v>1</v>
      </c>
      <c r="AS1204">
        <v>6</v>
      </c>
      <c r="AT1204">
        <v>58</v>
      </c>
      <c r="AU1204">
        <v>890</v>
      </c>
      <c r="AV1204">
        <v>5</v>
      </c>
      <c r="AW1204">
        <v>5890</v>
      </c>
      <c r="AY1204">
        <v>200000</v>
      </c>
    </row>
    <row r="1205" spans="1:51" x14ac:dyDescent="0.25">
      <c r="A1205" t="s">
        <v>838</v>
      </c>
      <c r="B1205" t="s">
        <v>839</v>
      </c>
      <c r="C1205" t="s">
        <v>125</v>
      </c>
      <c r="D1205">
        <v>32</v>
      </c>
      <c r="E1205" t="s">
        <v>99</v>
      </c>
      <c r="F1205">
        <v>20200217</v>
      </c>
      <c r="G1205">
        <v>296</v>
      </c>
      <c r="H1205">
        <v>200000</v>
      </c>
      <c r="I1205">
        <v>7</v>
      </c>
      <c r="K1205" t="s">
        <v>163</v>
      </c>
      <c r="L1205" t="s">
        <v>101</v>
      </c>
      <c r="N1205" t="s">
        <v>164</v>
      </c>
      <c r="O1205" s="1">
        <v>195263518138</v>
      </c>
      <c r="P1205">
        <v>106078</v>
      </c>
      <c r="R1205" t="s">
        <v>354</v>
      </c>
      <c r="S1205" t="s">
        <v>268</v>
      </c>
      <c r="T1205" t="s">
        <v>101</v>
      </c>
      <c r="V1205" t="s">
        <v>269</v>
      </c>
      <c r="W1205" s="1">
        <v>27266255989</v>
      </c>
      <c r="X1205" t="s">
        <v>225</v>
      </c>
      <c r="Y1205">
        <v>3</v>
      </c>
      <c r="Z1205" t="s">
        <v>189</v>
      </c>
      <c r="AA1205">
        <v>98</v>
      </c>
      <c r="AB1205">
        <v>9</v>
      </c>
      <c r="AC1205">
        <v>4</v>
      </c>
      <c r="AD1205">
        <v>61</v>
      </c>
      <c r="AE1205">
        <v>42</v>
      </c>
      <c r="AF1205">
        <v>35</v>
      </c>
      <c r="AG1205">
        <v>5</v>
      </c>
      <c r="AH1205">
        <v>10</v>
      </c>
      <c r="AI1205">
        <v>0</v>
      </c>
      <c r="AJ1205">
        <v>1</v>
      </c>
      <c r="AK1205">
        <v>7</v>
      </c>
      <c r="AL1205">
        <v>8</v>
      </c>
      <c r="AM1205">
        <v>78</v>
      </c>
      <c r="AN1205">
        <v>41</v>
      </c>
      <c r="AO1205">
        <v>29</v>
      </c>
      <c r="AP1205">
        <v>12</v>
      </c>
      <c r="AQ1205">
        <v>10</v>
      </c>
      <c r="AR1205">
        <v>7</v>
      </c>
      <c r="AS1205">
        <v>11</v>
      </c>
      <c r="AT1205">
        <v>18</v>
      </c>
      <c r="AU1205">
        <v>1921</v>
      </c>
      <c r="AV1205">
        <v>72</v>
      </c>
      <c r="AW1205">
        <v>764</v>
      </c>
      <c r="AY1205">
        <v>104792</v>
      </c>
    </row>
    <row r="1206" spans="1:51" x14ac:dyDescent="0.25">
      <c r="A1206" t="s">
        <v>838</v>
      </c>
      <c r="B1206" t="s">
        <v>839</v>
      </c>
      <c r="C1206" t="s">
        <v>125</v>
      </c>
      <c r="D1206">
        <v>32</v>
      </c>
      <c r="E1206" t="s">
        <v>99</v>
      </c>
      <c r="F1206">
        <v>20200217</v>
      </c>
      <c r="G1206">
        <v>295</v>
      </c>
      <c r="H1206">
        <v>122330</v>
      </c>
      <c r="K1206" t="s">
        <v>819</v>
      </c>
      <c r="L1206" t="s">
        <v>101</v>
      </c>
      <c r="N1206" t="s">
        <v>213</v>
      </c>
      <c r="O1206" s="1">
        <v>226694045175</v>
      </c>
      <c r="P1206">
        <v>133430</v>
      </c>
      <c r="Q1206">
        <v>4</v>
      </c>
      <c r="S1206" t="s">
        <v>651</v>
      </c>
      <c r="T1206" t="s">
        <v>108</v>
      </c>
      <c r="V1206" t="s">
        <v>164</v>
      </c>
      <c r="W1206" s="1">
        <v>208432580424</v>
      </c>
      <c r="X1206" t="s">
        <v>841</v>
      </c>
      <c r="Y1206">
        <v>3</v>
      </c>
      <c r="Z1206" t="s">
        <v>189</v>
      </c>
      <c r="AA1206">
        <v>137</v>
      </c>
      <c r="AB1206">
        <v>14</v>
      </c>
      <c r="AC1206">
        <v>7</v>
      </c>
      <c r="AD1206">
        <v>100</v>
      </c>
      <c r="AE1206">
        <v>53</v>
      </c>
      <c r="AF1206">
        <v>42</v>
      </c>
      <c r="AG1206">
        <v>24</v>
      </c>
      <c r="AH1206">
        <v>16</v>
      </c>
      <c r="AI1206">
        <v>8</v>
      </c>
      <c r="AJ1206">
        <v>10</v>
      </c>
      <c r="AK1206">
        <v>7</v>
      </c>
      <c r="AL1206">
        <v>5</v>
      </c>
      <c r="AM1206">
        <v>101</v>
      </c>
      <c r="AN1206">
        <v>61</v>
      </c>
      <c r="AO1206">
        <v>42</v>
      </c>
      <c r="AP1206">
        <v>19</v>
      </c>
      <c r="AQ1206">
        <v>15</v>
      </c>
      <c r="AR1206">
        <v>6</v>
      </c>
      <c r="AS1206">
        <v>9</v>
      </c>
      <c r="AT1206">
        <v>55</v>
      </c>
      <c r="AU1206">
        <v>930</v>
      </c>
      <c r="AV1206">
        <v>15</v>
      </c>
      <c r="AW1206">
        <v>2075</v>
      </c>
      <c r="AX1206">
        <v>105138</v>
      </c>
    </row>
    <row r="1207" spans="1:51" x14ac:dyDescent="0.25">
      <c r="A1207" t="s">
        <v>838</v>
      </c>
      <c r="B1207" t="s">
        <v>839</v>
      </c>
      <c r="C1207" t="s">
        <v>125</v>
      </c>
      <c r="D1207">
        <v>32</v>
      </c>
      <c r="E1207" t="s">
        <v>99</v>
      </c>
      <c r="F1207">
        <v>20200217</v>
      </c>
      <c r="G1207">
        <v>294</v>
      </c>
      <c r="H1207">
        <v>126774</v>
      </c>
      <c r="I1207">
        <v>2</v>
      </c>
      <c r="K1207" t="s">
        <v>294</v>
      </c>
      <c r="L1207" t="s">
        <v>101</v>
      </c>
      <c r="N1207" t="s">
        <v>295</v>
      </c>
      <c r="O1207" s="1">
        <v>215167693361</v>
      </c>
      <c r="P1207">
        <v>105577</v>
      </c>
      <c r="R1207" t="s">
        <v>267</v>
      </c>
      <c r="S1207" t="s">
        <v>711</v>
      </c>
      <c r="T1207" t="s">
        <v>101</v>
      </c>
      <c r="U1207">
        <v>193</v>
      </c>
      <c r="V1207" t="s">
        <v>164</v>
      </c>
      <c r="W1207" s="1">
        <v>296536618754</v>
      </c>
      <c r="X1207" t="s">
        <v>122</v>
      </c>
      <c r="Y1207">
        <v>3</v>
      </c>
      <c r="Z1207" t="s">
        <v>189</v>
      </c>
      <c r="AA1207">
        <v>86</v>
      </c>
      <c r="AB1207">
        <v>8</v>
      </c>
      <c r="AC1207">
        <v>1</v>
      </c>
      <c r="AD1207">
        <v>52</v>
      </c>
      <c r="AE1207">
        <v>30</v>
      </c>
      <c r="AF1207">
        <v>26</v>
      </c>
      <c r="AG1207">
        <v>16</v>
      </c>
      <c r="AH1207">
        <v>10</v>
      </c>
      <c r="AI1207">
        <v>0</v>
      </c>
      <c r="AJ1207">
        <v>0</v>
      </c>
      <c r="AK1207">
        <v>6</v>
      </c>
      <c r="AL1207">
        <v>2</v>
      </c>
      <c r="AM1207">
        <v>66</v>
      </c>
      <c r="AN1207">
        <v>38</v>
      </c>
      <c r="AO1207">
        <v>24</v>
      </c>
      <c r="AP1207">
        <v>15</v>
      </c>
      <c r="AQ1207">
        <v>11</v>
      </c>
      <c r="AR1207">
        <v>2</v>
      </c>
      <c r="AS1207">
        <v>5</v>
      </c>
      <c r="AT1207">
        <v>6</v>
      </c>
      <c r="AU1207">
        <v>4745</v>
      </c>
      <c r="AV1207">
        <v>98</v>
      </c>
      <c r="AW1207">
        <v>597</v>
      </c>
      <c r="AX1207">
        <v>106043</v>
      </c>
    </row>
    <row r="1208" spans="1:51" x14ac:dyDescent="0.25">
      <c r="A1208" t="s">
        <v>838</v>
      </c>
      <c r="B1208" t="s">
        <v>839</v>
      </c>
      <c r="C1208" t="s">
        <v>125</v>
      </c>
      <c r="D1208">
        <v>32</v>
      </c>
      <c r="E1208" t="s">
        <v>99</v>
      </c>
      <c r="F1208">
        <v>20200217</v>
      </c>
      <c r="G1208">
        <v>293</v>
      </c>
      <c r="H1208">
        <v>106421</v>
      </c>
      <c r="I1208">
        <v>1</v>
      </c>
      <c r="K1208" t="s">
        <v>265</v>
      </c>
      <c r="L1208" t="s">
        <v>101</v>
      </c>
      <c r="N1208" t="s">
        <v>102</v>
      </c>
      <c r="O1208" s="1">
        <v>240164271047</v>
      </c>
      <c r="P1208">
        <v>206173</v>
      </c>
      <c r="S1208" t="s">
        <v>832</v>
      </c>
      <c r="T1208" t="s">
        <v>117</v>
      </c>
      <c r="V1208" t="s">
        <v>121</v>
      </c>
      <c r="W1208" s="1">
        <v>185051334702</v>
      </c>
      <c r="X1208" t="s">
        <v>842</v>
      </c>
      <c r="Y1208">
        <v>3</v>
      </c>
      <c r="Z1208" t="s">
        <v>187</v>
      </c>
      <c r="AA1208">
        <v>79</v>
      </c>
      <c r="AB1208">
        <v>7</v>
      </c>
      <c r="AC1208">
        <v>1</v>
      </c>
      <c r="AD1208">
        <v>58</v>
      </c>
      <c r="AE1208">
        <v>29</v>
      </c>
      <c r="AF1208">
        <v>23</v>
      </c>
      <c r="AG1208">
        <v>20</v>
      </c>
      <c r="AH1208">
        <v>11</v>
      </c>
      <c r="AI1208">
        <v>0</v>
      </c>
      <c r="AJ1208">
        <v>2</v>
      </c>
      <c r="AK1208">
        <v>1</v>
      </c>
      <c r="AL1208">
        <v>1</v>
      </c>
      <c r="AM1208">
        <v>67</v>
      </c>
      <c r="AN1208">
        <v>41</v>
      </c>
      <c r="AO1208">
        <v>24</v>
      </c>
      <c r="AP1208">
        <v>12</v>
      </c>
      <c r="AQ1208">
        <v>11</v>
      </c>
      <c r="AR1208">
        <v>3</v>
      </c>
      <c r="AS1208">
        <v>7</v>
      </c>
      <c r="AT1208">
        <v>5</v>
      </c>
      <c r="AU1208">
        <v>5890</v>
      </c>
      <c r="AV1208">
        <v>68</v>
      </c>
      <c r="AW1208">
        <v>793</v>
      </c>
      <c r="AX1208">
        <v>105676</v>
      </c>
    </row>
    <row r="1209" spans="1:51" x14ac:dyDescent="0.25">
      <c r="A1209" t="s">
        <v>838</v>
      </c>
      <c r="B1209" t="s">
        <v>839</v>
      </c>
      <c r="C1209" t="s">
        <v>125</v>
      </c>
      <c r="D1209">
        <v>32</v>
      </c>
      <c r="E1209" t="s">
        <v>99</v>
      </c>
      <c r="F1209">
        <v>20200217</v>
      </c>
      <c r="G1209">
        <v>291</v>
      </c>
      <c r="H1209">
        <v>106078</v>
      </c>
      <c r="J1209" t="s">
        <v>354</v>
      </c>
      <c r="K1209" t="s">
        <v>268</v>
      </c>
      <c r="L1209" t="s">
        <v>101</v>
      </c>
      <c r="N1209" t="s">
        <v>269</v>
      </c>
      <c r="O1209" s="1">
        <v>27266255989</v>
      </c>
      <c r="P1209">
        <v>105676</v>
      </c>
      <c r="Q1209">
        <v>3</v>
      </c>
      <c r="S1209" t="s">
        <v>201</v>
      </c>
      <c r="T1209" t="s">
        <v>101</v>
      </c>
      <c r="U1209">
        <v>163</v>
      </c>
      <c r="V1209" t="s">
        <v>178</v>
      </c>
      <c r="W1209" s="1">
        <v>29196440794</v>
      </c>
      <c r="X1209" t="s">
        <v>677</v>
      </c>
      <c r="Y1209">
        <v>3</v>
      </c>
      <c r="Z1209" t="s">
        <v>187</v>
      </c>
      <c r="AA1209">
        <v>92</v>
      </c>
      <c r="AB1209">
        <v>7</v>
      </c>
      <c r="AC1209">
        <v>3</v>
      </c>
      <c r="AD1209">
        <v>74</v>
      </c>
      <c r="AE1209">
        <v>47</v>
      </c>
      <c r="AF1209">
        <v>33</v>
      </c>
      <c r="AG1209">
        <v>16</v>
      </c>
      <c r="AH1209">
        <v>11</v>
      </c>
      <c r="AI1209">
        <v>2</v>
      </c>
      <c r="AJ1209">
        <v>4</v>
      </c>
      <c r="AK1209">
        <v>9</v>
      </c>
      <c r="AL1209">
        <v>3</v>
      </c>
      <c r="AM1209">
        <v>69</v>
      </c>
      <c r="AN1209">
        <v>37</v>
      </c>
      <c r="AO1209">
        <v>28</v>
      </c>
      <c r="AP1209">
        <v>15</v>
      </c>
      <c r="AQ1209">
        <v>11</v>
      </c>
      <c r="AR1209">
        <v>0</v>
      </c>
      <c r="AS1209">
        <v>3</v>
      </c>
      <c r="AT1209">
        <v>72</v>
      </c>
      <c r="AU1209">
        <v>764</v>
      </c>
      <c r="AV1209">
        <v>10</v>
      </c>
      <c r="AW1209">
        <v>2600</v>
      </c>
      <c r="AY1209">
        <v>106426</v>
      </c>
    </row>
    <row r="1210" spans="1:51" x14ac:dyDescent="0.25">
      <c r="A1210" t="s">
        <v>838</v>
      </c>
      <c r="B1210" t="s">
        <v>839</v>
      </c>
      <c r="C1210" t="s">
        <v>125</v>
      </c>
      <c r="D1210">
        <v>32</v>
      </c>
      <c r="E1210" t="s">
        <v>99</v>
      </c>
      <c r="F1210">
        <v>20200217</v>
      </c>
      <c r="G1210">
        <v>290</v>
      </c>
      <c r="H1210">
        <v>200000</v>
      </c>
      <c r="I1210">
        <v>7</v>
      </c>
      <c r="K1210" t="s">
        <v>163</v>
      </c>
      <c r="L1210" t="s">
        <v>101</v>
      </c>
      <c r="N1210" t="s">
        <v>164</v>
      </c>
      <c r="O1210" s="1">
        <v>195263518138</v>
      </c>
      <c r="P1210">
        <v>105732</v>
      </c>
      <c r="S1210" t="s">
        <v>697</v>
      </c>
      <c r="T1210" t="s">
        <v>101</v>
      </c>
      <c r="U1210">
        <v>188</v>
      </c>
      <c r="V1210" t="s">
        <v>138</v>
      </c>
      <c r="W1210" s="1">
        <v>289199178645</v>
      </c>
      <c r="X1210" t="s">
        <v>843</v>
      </c>
      <c r="Y1210">
        <v>3</v>
      </c>
      <c r="Z1210" t="s">
        <v>187</v>
      </c>
      <c r="AA1210">
        <v>160</v>
      </c>
      <c r="AB1210">
        <v>16</v>
      </c>
      <c r="AC1210">
        <v>2</v>
      </c>
      <c r="AD1210">
        <v>93</v>
      </c>
      <c r="AE1210">
        <v>66</v>
      </c>
      <c r="AF1210">
        <v>56</v>
      </c>
      <c r="AG1210">
        <v>17</v>
      </c>
      <c r="AH1210">
        <v>15</v>
      </c>
      <c r="AI1210">
        <v>0</v>
      </c>
      <c r="AJ1210">
        <v>0</v>
      </c>
      <c r="AK1210">
        <v>3</v>
      </c>
      <c r="AL1210">
        <v>4</v>
      </c>
      <c r="AM1210">
        <v>119</v>
      </c>
      <c r="AN1210">
        <v>74</v>
      </c>
      <c r="AO1210">
        <v>54</v>
      </c>
      <c r="AP1210">
        <v>20</v>
      </c>
      <c r="AQ1210">
        <v>15</v>
      </c>
      <c r="AR1210">
        <v>4</v>
      </c>
      <c r="AS1210">
        <v>7</v>
      </c>
      <c r="AT1210">
        <v>18</v>
      </c>
      <c r="AU1210">
        <v>1921</v>
      </c>
      <c r="AV1210">
        <v>79</v>
      </c>
      <c r="AW1210">
        <v>715</v>
      </c>
      <c r="AY1210">
        <v>133430</v>
      </c>
    </row>
    <row r="1211" spans="1:51" x14ac:dyDescent="0.25">
      <c r="A1211" t="s">
        <v>838</v>
      </c>
      <c r="B1211" t="s">
        <v>839</v>
      </c>
      <c r="C1211" t="s">
        <v>125</v>
      </c>
      <c r="D1211">
        <v>32</v>
      </c>
      <c r="E1211" t="s">
        <v>99</v>
      </c>
      <c r="F1211">
        <v>20200217</v>
      </c>
      <c r="G1211">
        <v>288</v>
      </c>
      <c r="H1211">
        <v>133430</v>
      </c>
      <c r="I1211">
        <v>4</v>
      </c>
      <c r="K1211" t="s">
        <v>651</v>
      </c>
      <c r="L1211" t="s">
        <v>108</v>
      </c>
      <c r="N1211" t="s">
        <v>164</v>
      </c>
      <c r="O1211" s="1">
        <v>208432580424</v>
      </c>
      <c r="P1211">
        <v>105227</v>
      </c>
      <c r="S1211" t="s">
        <v>784</v>
      </c>
      <c r="T1211" t="s">
        <v>101</v>
      </c>
      <c r="U1211">
        <v>198</v>
      </c>
      <c r="V1211" t="s">
        <v>504</v>
      </c>
      <c r="W1211" s="1">
        <v>313867214237</v>
      </c>
      <c r="X1211" t="s">
        <v>363</v>
      </c>
      <c r="Y1211">
        <v>3</v>
      </c>
      <c r="Z1211" t="s">
        <v>187</v>
      </c>
      <c r="AA1211">
        <v>119</v>
      </c>
      <c r="AB1211">
        <v>17</v>
      </c>
      <c r="AC1211">
        <v>2</v>
      </c>
      <c r="AD1211">
        <v>87</v>
      </c>
      <c r="AE1211">
        <v>59</v>
      </c>
      <c r="AF1211">
        <v>45</v>
      </c>
      <c r="AG1211">
        <v>15</v>
      </c>
      <c r="AH1211">
        <v>14</v>
      </c>
      <c r="AI1211">
        <v>6</v>
      </c>
      <c r="AJ1211">
        <v>7</v>
      </c>
      <c r="AK1211">
        <v>7</v>
      </c>
      <c r="AL1211">
        <v>5</v>
      </c>
      <c r="AM1211">
        <v>79</v>
      </c>
      <c r="AN1211">
        <v>52</v>
      </c>
      <c r="AO1211">
        <v>32</v>
      </c>
      <c r="AP1211">
        <v>17</v>
      </c>
      <c r="AQ1211">
        <v>14</v>
      </c>
      <c r="AR1211">
        <v>6</v>
      </c>
      <c r="AS1211">
        <v>9</v>
      </c>
      <c r="AT1211">
        <v>15</v>
      </c>
      <c r="AU1211">
        <v>2075</v>
      </c>
      <c r="AV1211">
        <v>39</v>
      </c>
      <c r="AW1211">
        <v>1205</v>
      </c>
      <c r="AX1211">
        <v>133430</v>
      </c>
      <c r="AY1211">
        <v>126094</v>
      </c>
    </row>
    <row r="1212" spans="1:51" x14ac:dyDescent="0.25">
      <c r="A1212" t="s">
        <v>838</v>
      </c>
      <c r="B1212" t="s">
        <v>839</v>
      </c>
      <c r="C1212" t="s">
        <v>125</v>
      </c>
      <c r="D1212">
        <v>32</v>
      </c>
      <c r="E1212" t="s">
        <v>99</v>
      </c>
      <c r="F1212">
        <v>20200217</v>
      </c>
      <c r="G1212">
        <v>286</v>
      </c>
      <c r="H1212">
        <v>126774</v>
      </c>
      <c r="I1212">
        <v>2</v>
      </c>
      <c r="K1212" t="s">
        <v>294</v>
      </c>
      <c r="L1212" t="s">
        <v>101</v>
      </c>
      <c r="N1212" t="s">
        <v>295</v>
      </c>
      <c r="O1212" s="1">
        <v>215167693361</v>
      </c>
      <c r="P1212">
        <v>144707</v>
      </c>
      <c r="S1212" t="s">
        <v>746</v>
      </c>
      <c r="T1212" t="s">
        <v>101</v>
      </c>
      <c r="V1212" t="s">
        <v>318</v>
      </c>
      <c r="W1212" s="1">
        <v>21440109514</v>
      </c>
      <c r="X1212" t="s">
        <v>689</v>
      </c>
      <c r="Y1212">
        <v>3</v>
      </c>
      <c r="Z1212" t="s">
        <v>187</v>
      </c>
      <c r="AA1212">
        <v>71</v>
      </c>
      <c r="AB1212">
        <v>6</v>
      </c>
      <c r="AC1212">
        <v>0</v>
      </c>
      <c r="AD1212">
        <v>42</v>
      </c>
      <c r="AE1212">
        <v>24</v>
      </c>
      <c r="AF1212">
        <v>21</v>
      </c>
      <c r="AG1212">
        <v>12</v>
      </c>
      <c r="AH1212">
        <v>8</v>
      </c>
      <c r="AI1212">
        <v>0</v>
      </c>
      <c r="AJ1212">
        <v>0</v>
      </c>
      <c r="AK1212">
        <v>2</v>
      </c>
      <c r="AL1212">
        <v>3</v>
      </c>
      <c r="AM1212">
        <v>54</v>
      </c>
      <c r="AN1212">
        <v>38</v>
      </c>
      <c r="AO1212">
        <v>19</v>
      </c>
      <c r="AP1212">
        <v>7</v>
      </c>
      <c r="AQ1212">
        <v>8</v>
      </c>
      <c r="AR1212">
        <v>4</v>
      </c>
      <c r="AS1212">
        <v>8</v>
      </c>
      <c r="AT1212">
        <v>6</v>
      </c>
      <c r="AU1212">
        <v>4745</v>
      </c>
      <c r="AV1212">
        <v>75</v>
      </c>
      <c r="AW1212">
        <v>749</v>
      </c>
      <c r="AX1212">
        <v>126094</v>
      </c>
    </row>
    <row r="1213" spans="1:51" x14ac:dyDescent="0.25">
      <c r="A1213" t="s">
        <v>838</v>
      </c>
      <c r="B1213" t="s">
        <v>839</v>
      </c>
      <c r="C1213" t="s">
        <v>125</v>
      </c>
      <c r="D1213">
        <v>32</v>
      </c>
      <c r="E1213" t="s">
        <v>99</v>
      </c>
      <c r="F1213">
        <v>20200217</v>
      </c>
      <c r="G1213">
        <v>282</v>
      </c>
      <c r="H1213">
        <v>105379</v>
      </c>
      <c r="K1213" t="s">
        <v>696</v>
      </c>
      <c r="L1213" t="s">
        <v>101</v>
      </c>
      <c r="M1213">
        <v>181</v>
      </c>
      <c r="N1213" t="s">
        <v>542</v>
      </c>
      <c r="O1213" s="1">
        <v>305845311431</v>
      </c>
      <c r="P1213">
        <v>111575</v>
      </c>
      <c r="Q1213">
        <v>5</v>
      </c>
      <c r="S1213" t="s">
        <v>647</v>
      </c>
      <c r="T1213" t="s">
        <v>101</v>
      </c>
      <c r="V1213" t="s">
        <v>102</v>
      </c>
      <c r="W1213" s="1">
        <v>23742642026</v>
      </c>
      <c r="X1213" t="s">
        <v>844</v>
      </c>
      <c r="Y1213">
        <v>3</v>
      </c>
      <c r="Z1213" t="s">
        <v>173</v>
      </c>
      <c r="AA1213">
        <v>142</v>
      </c>
      <c r="AB1213">
        <v>18</v>
      </c>
      <c r="AC1213">
        <v>7</v>
      </c>
      <c r="AD1213">
        <v>100</v>
      </c>
      <c r="AE1213">
        <v>60</v>
      </c>
      <c r="AF1213">
        <v>50</v>
      </c>
      <c r="AG1213">
        <v>19</v>
      </c>
      <c r="AH1213">
        <v>16</v>
      </c>
      <c r="AI1213">
        <v>2</v>
      </c>
      <c r="AJ1213">
        <v>3</v>
      </c>
      <c r="AK1213">
        <v>8</v>
      </c>
      <c r="AL1213">
        <v>2</v>
      </c>
      <c r="AM1213">
        <v>109</v>
      </c>
      <c r="AN1213">
        <v>67</v>
      </c>
      <c r="AO1213">
        <v>51</v>
      </c>
      <c r="AP1213">
        <v>20</v>
      </c>
      <c r="AQ1213">
        <v>16</v>
      </c>
      <c r="AR1213">
        <v>9</v>
      </c>
      <c r="AS1213">
        <v>11</v>
      </c>
      <c r="AT1213">
        <v>47</v>
      </c>
      <c r="AU1213">
        <v>1010</v>
      </c>
      <c r="AV1213">
        <v>17</v>
      </c>
      <c r="AW1213">
        <v>2040</v>
      </c>
      <c r="AX1213">
        <v>133430</v>
      </c>
    </row>
    <row r="1214" spans="1:51" x14ac:dyDescent="0.25">
      <c r="A1214" t="s">
        <v>838</v>
      </c>
      <c r="B1214" t="s">
        <v>839</v>
      </c>
      <c r="C1214" t="s">
        <v>125</v>
      </c>
      <c r="D1214">
        <v>32</v>
      </c>
      <c r="E1214" t="s">
        <v>99</v>
      </c>
      <c r="F1214">
        <v>20200217</v>
      </c>
      <c r="G1214">
        <v>278</v>
      </c>
      <c r="H1214">
        <v>200000</v>
      </c>
      <c r="I1214">
        <v>7</v>
      </c>
      <c r="K1214" t="s">
        <v>163</v>
      </c>
      <c r="L1214" t="s">
        <v>101</v>
      </c>
      <c r="N1214" t="s">
        <v>164</v>
      </c>
      <c r="O1214" s="1">
        <v>195263518138</v>
      </c>
      <c r="P1214">
        <v>105882</v>
      </c>
      <c r="S1214" t="s">
        <v>672</v>
      </c>
      <c r="T1214" t="s">
        <v>117</v>
      </c>
      <c r="V1214" t="s">
        <v>121</v>
      </c>
      <c r="W1214" s="1">
        <v>28167008898</v>
      </c>
      <c r="X1214" t="s">
        <v>845</v>
      </c>
      <c r="Y1214">
        <v>3</v>
      </c>
      <c r="Z1214" t="s">
        <v>173</v>
      </c>
      <c r="AA1214">
        <v>151</v>
      </c>
      <c r="AB1214">
        <v>13</v>
      </c>
      <c r="AC1214">
        <v>4</v>
      </c>
      <c r="AD1214">
        <v>124</v>
      </c>
      <c r="AE1214">
        <v>92</v>
      </c>
      <c r="AF1214">
        <v>75</v>
      </c>
      <c r="AG1214">
        <v>10</v>
      </c>
      <c r="AH1214">
        <v>17</v>
      </c>
      <c r="AI1214">
        <v>9</v>
      </c>
      <c r="AJ1214">
        <v>10</v>
      </c>
      <c r="AK1214">
        <v>12</v>
      </c>
      <c r="AL1214">
        <v>2</v>
      </c>
      <c r="AM1214">
        <v>91</v>
      </c>
      <c r="AN1214">
        <v>57</v>
      </c>
      <c r="AO1214">
        <v>48</v>
      </c>
      <c r="AP1214">
        <v>20</v>
      </c>
      <c r="AQ1214">
        <v>16</v>
      </c>
      <c r="AR1214">
        <v>1</v>
      </c>
      <c r="AS1214">
        <v>3</v>
      </c>
      <c r="AT1214">
        <v>18</v>
      </c>
      <c r="AU1214">
        <v>1921</v>
      </c>
      <c r="AV1214">
        <v>85</v>
      </c>
      <c r="AW1214">
        <v>684</v>
      </c>
      <c r="AX1214">
        <v>126094</v>
      </c>
    </row>
    <row r="1215" spans="1:51" x14ac:dyDescent="0.25">
      <c r="A1215" t="s">
        <v>856</v>
      </c>
      <c r="B1215" t="s">
        <v>857</v>
      </c>
      <c r="C1215" t="s">
        <v>125</v>
      </c>
      <c r="D1215">
        <v>32</v>
      </c>
      <c r="E1215" t="s">
        <v>99</v>
      </c>
      <c r="F1215">
        <v>20200224</v>
      </c>
      <c r="G1215">
        <v>300</v>
      </c>
      <c r="H1215">
        <v>104745</v>
      </c>
      <c r="I1215">
        <v>1</v>
      </c>
      <c r="K1215" t="s">
        <v>642</v>
      </c>
      <c r="L1215" t="s">
        <v>108</v>
      </c>
      <c r="M1215">
        <v>185</v>
      </c>
      <c r="N1215" t="s">
        <v>154</v>
      </c>
      <c r="O1215" s="1">
        <v>337275838467</v>
      </c>
      <c r="P1215">
        <v>126203</v>
      </c>
      <c r="S1215" t="s">
        <v>674</v>
      </c>
      <c r="T1215" t="s">
        <v>101</v>
      </c>
      <c r="V1215" t="s">
        <v>127</v>
      </c>
      <c r="W1215" s="1">
        <v>223244353183</v>
      </c>
      <c r="X1215" t="s">
        <v>195</v>
      </c>
      <c r="Y1215">
        <v>3</v>
      </c>
      <c r="Z1215" t="s">
        <v>196</v>
      </c>
      <c r="AA1215">
        <v>74</v>
      </c>
      <c r="AB1215">
        <v>1</v>
      </c>
      <c r="AC1215">
        <v>2</v>
      </c>
      <c r="AD1215">
        <v>46</v>
      </c>
      <c r="AE1215">
        <v>29</v>
      </c>
      <c r="AF1215">
        <v>24</v>
      </c>
      <c r="AG1215">
        <v>13</v>
      </c>
      <c r="AH1215">
        <v>9</v>
      </c>
      <c r="AI1215">
        <v>1</v>
      </c>
      <c r="AJ1215">
        <v>1</v>
      </c>
      <c r="AK1215">
        <v>10</v>
      </c>
      <c r="AL1215">
        <v>0</v>
      </c>
      <c r="AM1215">
        <v>47</v>
      </c>
      <c r="AN1215">
        <v>30</v>
      </c>
      <c r="AO1215">
        <v>21</v>
      </c>
      <c r="AP1215">
        <v>6</v>
      </c>
      <c r="AQ1215">
        <v>8</v>
      </c>
      <c r="AR1215">
        <v>4</v>
      </c>
      <c r="AS1215">
        <v>7</v>
      </c>
      <c r="AT1215">
        <v>2</v>
      </c>
      <c r="AU1215">
        <v>9395</v>
      </c>
      <c r="AV1215">
        <v>35</v>
      </c>
      <c r="AW1215">
        <v>1255</v>
      </c>
      <c r="AX1215">
        <v>133430</v>
      </c>
    </row>
    <row r="1216" spans="1:51" x14ac:dyDescent="0.25">
      <c r="A1216" t="s">
        <v>856</v>
      </c>
      <c r="B1216" t="s">
        <v>857</v>
      </c>
      <c r="C1216" t="s">
        <v>125</v>
      </c>
      <c r="D1216">
        <v>32</v>
      </c>
      <c r="E1216" t="s">
        <v>99</v>
      </c>
      <c r="F1216">
        <v>20200224</v>
      </c>
      <c r="G1216">
        <v>299</v>
      </c>
      <c r="H1216">
        <v>104745</v>
      </c>
      <c r="I1216">
        <v>1</v>
      </c>
      <c r="K1216" t="s">
        <v>642</v>
      </c>
      <c r="L1216" t="s">
        <v>108</v>
      </c>
      <c r="M1216">
        <v>185</v>
      </c>
      <c r="N1216" t="s">
        <v>154</v>
      </c>
      <c r="O1216" s="1">
        <v>337275838467</v>
      </c>
      <c r="P1216">
        <v>105777</v>
      </c>
      <c r="Q1216">
        <v>7</v>
      </c>
      <c r="S1216" t="s">
        <v>114</v>
      </c>
      <c r="T1216" t="s">
        <v>101</v>
      </c>
      <c r="U1216">
        <v>188</v>
      </c>
      <c r="V1216" t="s">
        <v>115</v>
      </c>
      <c r="W1216" s="1">
        <v>287775496235</v>
      </c>
      <c r="X1216" t="s">
        <v>195</v>
      </c>
      <c r="Y1216">
        <v>3</v>
      </c>
      <c r="Z1216" t="s">
        <v>193</v>
      </c>
      <c r="AA1216">
        <v>103</v>
      </c>
      <c r="AB1216">
        <v>4</v>
      </c>
      <c r="AC1216">
        <v>3</v>
      </c>
      <c r="AD1216">
        <v>65</v>
      </c>
      <c r="AE1216">
        <v>41</v>
      </c>
      <c r="AF1216">
        <v>28</v>
      </c>
      <c r="AG1216">
        <v>9</v>
      </c>
      <c r="AH1216">
        <v>9</v>
      </c>
      <c r="AI1216">
        <v>4</v>
      </c>
      <c r="AJ1216">
        <v>6</v>
      </c>
      <c r="AK1216">
        <v>2</v>
      </c>
      <c r="AL1216">
        <v>1</v>
      </c>
      <c r="AM1216">
        <v>46</v>
      </c>
      <c r="AN1216">
        <v>33</v>
      </c>
      <c r="AO1216">
        <v>16</v>
      </c>
      <c r="AP1216">
        <v>5</v>
      </c>
      <c r="AQ1216">
        <v>8</v>
      </c>
      <c r="AR1216">
        <v>1</v>
      </c>
      <c r="AS1216">
        <v>6</v>
      </c>
      <c r="AT1216">
        <v>2</v>
      </c>
      <c r="AU1216">
        <v>9395</v>
      </c>
      <c r="AV1216">
        <v>22</v>
      </c>
      <c r="AW1216">
        <v>1682</v>
      </c>
      <c r="AX1216">
        <v>126094</v>
      </c>
    </row>
    <row r="1217" spans="1:51" x14ac:dyDescent="0.25">
      <c r="A1217" t="s">
        <v>856</v>
      </c>
      <c r="B1217" t="s">
        <v>857</v>
      </c>
      <c r="C1217" t="s">
        <v>125</v>
      </c>
      <c r="D1217">
        <v>32</v>
      </c>
      <c r="E1217" t="s">
        <v>99</v>
      </c>
      <c r="F1217">
        <v>20200224</v>
      </c>
      <c r="G1217">
        <v>297</v>
      </c>
      <c r="H1217">
        <v>104745</v>
      </c>
      <c r="I1217">
        <v>1</v>
      </c>
      <c r="K1217" t="s">
        <v>642</v>
      </c>
      <c r="L1217" t="s">
        <v>108</v>
      </c>
      <c r="M1217">
        <v>185</v>
      </c>
      <c r="N1217" t="s">
        <v>154</v>
      </c>
      <c r="O1217" s="1">
        <v>337275838467</v>
      </c>
      <c r="P1217">
        <v>126952</v>
      </c>
      <c r="S1217" t="s">
        <v>477</v>
      </c>
      <c r="T1217" t="s">
        <v>101</v>
      </c>
      <c r="V1217" t="s">
        <v>476</v>
      </c>
      <c r="W1217" s="1">
        <v>222286105407</v>
      </c>
      <c r="X1217" t="s">
        <v>370</v>
      </c>
      <c r="Y1217">
        <v>3</v>
      </c>
      <c r="Z1217" t="s">
        <v>189</v>
      </c>
      <c r="AA1217">
        <v>91</v>
      </c>
      <c r="AB1217">
        <v>5</v>
      </c>
      <c r="AC1217">
        <v>2</v>
      </c>
      <c r="AD1217">
        <v>57</v>
      </c>
      <c r="AE1217">
        <v>32</v>
      </c>
      <c r="AF1217">
        <v>24</v>
      </c>
      <c r="AG1217">
        <v>16</v>
      </c>
      <c r="AH1217">
        <v>8</v>
      </c>
      <c r="AI1217">
        <v>8</v>
      </c>
      <c r="AJ1217">
        <v>8</v>
      </c>
      <c r="AK1217">
        <v>0</v>
      </c>
      <c r="AL1217">
        <v>3</v>
      </c>
      <c r="AM1217">
        <v>47</v>
      </c>
      <c r="AN1217">
        <v>25</v>
      </c>
      <c r="AO1217">
        <v>15</v>
      </c>
      <c r="AP1217">
        <v>8</v>
      </c>
      <c r="AQ1217">
        <v>7</v>
      </c>
      <c r="AR1217">
        <v>2</v>
      </c>
      <c r="AS1217">
        <v>6</v>
      </c>
      <c r="AT1217">
        <v>2</v>
      </c>
      <c r="AU1217">
        <v>9395</v>
      </c>
      <c r="AV1217">
        <v>76</v>
      </c>
      <c r="AW1217">
        <v>732</v>
      </c>
      <c r="AX1217">
        <v>104925</v>
      </c>
    </row>
    <row r="1218" spans="1:51" x14ac:dyDescent="0.25">
      <c r="A1218" t="s">
        <v>856</v>
      </c>
      <c r="B1218" t="s">
        <v>857</v>
      </c>
      <c r="C1218" t="s">
        <v>125</v>
      </c>
      <c r="D1218">
        <v>32</v>
      </c>
      <c r="E1218" t="s">
        <v>99</v>
      </c>
      <c r="F1218">
        <v>20200224</v>
      </c>
      <c r="G1218">
        <v>296</v>
      </c>
      <c r="H1218">
        <v>105777</v>
      </c>
      <c r="I1218">
        <v>7</v>
      </c>
      <c r="K1218" t="s">
        <v>114</v>
      </c>
      <c r="L1218" t="s">
        <v>101</v>
      </c>
      <c r="M1218">
        <v>188</v>
      </c>
      <c r="N1218" t="s">
        <v>115</v>
      </c>
      <c r="O1218" s="1">
        <v>287775496235</v>
      </c>
      <c r="P1218">
        <v>104527</v>
      </c>
      <c r="Q1218">
        <v>3</v>
      </c>
      <c r="S1218" t="s">
        <v>694</v>
      </c>
      <c r="T1218" t="s">
        <v>101</v>
      </c>
      <c r="U1218">
        <v>183</v>
      </c>
      <c r="V1218" t="s">
        <v>118</v>
      </c>
      <c r="W1218" s="1">
        <v>349103353867</v>
      </c>
      <c r="X1218" t="s">
        <v>139</v>
      </c>
      <c r="Y1218">
        <v>3</v>
      </c>
      <c r="Z1218" t="s">
        <v>189</v>
      </c>
      <c r="AA1218">
        <v>84</v>
      </c>
      <c r="AB1218">
        <v>1</v>
      </c>
      <c r="AC1218">
        <v>3</v>
      </c>
      <c r="AD1218">
        <v>62</v>
      </c>
      <c r="AE1218">
        <v>47</v>
      </c>
      <c r="AF1218">
        <v>34</v>
      </c>
      <c r="AG1218">
        <v>7</v>
      </c>
      <c r="AH1218">
        <v>10</v>
      </c>
      <c r="AI1218">
        <v>3</v>
      </c>
      <c r="AJ1218">
        <v>4</v>
      </c>
      <c r="AK1218">
        <v>3</v>
      </c>
      <c r="AL1218">
        <v>1</v>
      </c>
      <c r="AM1218">
        <v>53</v>
      </c>
      <c r="AN1218">
        <v>32</v>
      </c>
      <c r="AO1218">
        <v>23</v>
      </c>
      <c r="AP1218">
        <v>7</v>
      </c>
      <c r="AQ1218">
        <v>10</v>
      </c>
      <c r="AR1218">
        <v>3</v>
      </c>
      <c r="AS1218">
        <v>6</v>
      </c>
      <c r="AT1218">
        <v>22</v>
      </c>
      <c r="AU1218">
        <v>1682</v>
      </c>
      <c r="AV1218">
        <v>16</v>
      </c>
      <c r="AW1218">
        <v>2060</v>
      </c>
      <c r="AX1218">
        <v>104527</v>
      </c>
    </row>
    <row r="1219" spans="1:51" x14ac:dyDescent="0.25">
      <c r="A1219" t="s">
        <v>856</v>
      </c>
      <c r="B1219" t="s">
        <v>857</v>
      </c>
      <c r="C1219" t="s">
        <v>125</v>
      </c>
      <c r="D1219">
        <v>32</v>
      </c>
      <c r="E1219" t="s">
        <v>99</v>
      </c>
      <c r="F1219">
        <v>20200224</v>
      </c>
      <c r="G1219">
        <v>293</v>
      </c>
      <c r="H1219">
        <v>104745</v>
      </c>
      <c r="I1219">
        <v>1</v>
      </c>
      <c r="K1219" t="s">
        <v>642</v>
      </c>
      <c r="L1219" t="s">
        <v>108</v>
      </c>
      <c r="M1219">
        <v>185</v>
      </c>
      <c r="N1219" t="s">
        <v>154</v>
      </c>
      <c r="O1219" s="1">
        <v>337275838467</v>
      </c>
      <c r="P1219">
        <v>200175</v>
      </c>
      <c r="S1219" t="s">
        <v>528</v>
      </c>
      <c r="T1219" t="s">
        <v>101</v>
      </c>
      <c r="V1219" t="s">
        <v>301</v>
      </c>
      <c r="W1219" s="1">
        <v>204845995893</v>
      </c>
      <c r="X1219" t="s">
        <v>185</v>
      </c>
      <c r="Y1219">
        <v>3</v>
      </c>
      <c r="Z1219" t="s">
        <v>187</v>
      </c>
      <c r="AA1219">
        <v>95</v>
      </c>
      <c r="AB1219">
        <v>3</v>
      </c>
      <c r="AC1219">
        <v>3</v>
      </c>
      <c r="AD1219">
        <v>59</v>
      </c>
      <c r="AE1219">
        <v>32</v>
      </c>
      <c r="AF1219">
        <v>26</v>
      </c>
      <c r="AG1219">
        <v>12</v>
      </c>
      <c r="AH1219">
        <v>10</v>
      </c>
      <c r="AI1219">
        <v>1</v>
      </c>
      <c r="AJ1219">
        <v>3</v>
      </c>
      <c r="AK1219">
        <v>3</v>
      </c>
      <c r="AL1219">
        <v>2</v>
      </c>
      <c r="AM1219">
        <v>52</v>
      </c>
      <c r="AN1219">
        <v>28</v>
      </c>
      <c r="AO1219">
        <v>15</v>
      </c>
      <c r="AP1219">
        <v>11</v>
      </c>
      <c r="AQ1219">
        <v>10</v>
      </c>
      <c r="AR1219">
        <v>1</v>
      </c>
      <c r="AS1219">
        <v>6</v>
      </c>
      <c r="AT1219">
        <v>2</v>
      </c>
      <c r="AU1219">
        <v>9395</v>
      </c>
      <c r="AV1219">
        <v>50</v>
      </c>
      <c r="AW1219">
        <v>1003</v>
      </c>
      <c r="AY1219">
        <v>104926</v>
      </c>
    </row>
    <row r="1220" spans="1:51" x14ac:dyDescent="0.25">
      <c r="A1220" t="s">
        <v>856</v>
      </c>
      <c r="B1220" t="s">
        <v>857</v>
      </c>
      <c r="C1220" t="s">
        <v>125</v>
      </c>
      <c r="D1220">
        <v>32</v>
      </c>
      <c r="E1220" t="s">
        <v>99</v>
      </c>
      <c r="F1220">
        <v>20200224</v>
      </c>
      <c r="G1220">
        <v>291</v>
      </c>
      <c r="H1220">
        <v>104527</v>
      </c>
      <c r="I1220">
        <v>3</v>
      </c>
      <c r="K1220" t="s">
        <v>694</v>
      </c>
      <c r="L1220" t="s">
        <v>101</v>
      </c>
      <c r="M1220">
        <v>183</v>
      </c>
      <c r="N1220" t="s">
        <v>118</v>
      </c>
      <c r="O1220" s="1">
        <v>349103353867</v>
      </c>
      <c r="P1220">
        <v>124079</v>
      </c>
      <c r="R1220" t="s">
        <v>337</v>
      </c>
      <c r="S1220" t="s">
        <v>751</v>
      </c>
      <c r="T1220" t="s">
        <v>101</v>
      </c>
      <c r="V1220" t="s">
        <v>154</v>
      </c>
      <c r="W1220" s="1">
        <v>228309377139</v>
      </c>
      <c r="X1220" t="s">
        <v>139</v>
      </c>
      <c r="Y1220">
        <v>3</v>
      </c>
      <c r="Z1220" t="s">
        <v>187</v>
      </c>
      <c r="AA1220">
        <v>90</v>
      </c>
      <c r="AB1220">
        <v>9</v>
      </c>
      <c r="AC1220">
        <v>3</v>
      </c>
      <c r="AD1220">
        <v>53</v>
      </c>
      <c r="AE1220">
        <v>29</v>
      </c>
      <c r="AF1220">
        <v>26</v>
      </c>
      <c r="AG1220">
        <v>8</v>
      </c>
      <c r="AH1220">
        <v>10</v>
      </c>
      <c r="AI1220">
        <v>0</v>
      </c>
      <c r="AJ1220">
        <v>2</v>
      </c>
      <c r="AK1220">
        <v>2</v>
      </c>
      <c r="AL1220">
        <v>2</v>
      </c>
      <c r="AM1220">
        <v>69</v>
      </c>
      <c r="AN1220">
        <v>39</v>
      </c>
      <c r="AO1220">
        <v>26</v>
      </c>
      <c r="AP1220">
        <v>9</v>
      </c>
      <c r="AQ1220">
        <v>10</v>
      </c>
      <c r="AR1220">
        <v>6</v>
      </c>
      <c r="AS1220">
        <v>10</v>
      </c>
      <c r="AT1220">
        <v>16</v>
      </c>
      <c r="AU1220">
        <v>2060</v>
      </c>
      <c r="AV1220">
        <v>113</v>
      </c>
      <c r="AW1220">
        <v>504</v>
      </c>
      <c r="AX1220">
        <v>106421</v>
      </c>
    </row>
    <row r="1221" spans="1:51" x14ac:dyDescent="0.25">
      <c r="A1221" t="s">
        <v>856</v>
      </c>
      <c r="B1221" t="s">
        <v>857</v>
      </c>
      <c r="C1221" t="s">
        <v>125</v>
      </c>
      <c r="D1221">
        <v>32</v>
      </c>
      <c r="E1221" t="s">
        <v>99</v>
      </c>
      <c r="F1221">
        <v>20200224</v>
      </c>
      <c r="G1221">
        <v>290</v>
      </c>
      <c r="H1221">
        <v>105777</v>
      </c>
      <c r="I1221">
        <v>7</v>
      </c>
      <c r="K1221" t="s">
        <v>114</v>
      </c>
      <c r="L1221" t="s">
        <v>101</v>
      </c>
      <c r="M1221">
        <v>188</v>
      </c>
      <c r="N1221" t="s">
        <v>115</v>
      </c>
      <c r="O1221" s="1">
        <v>287775496235</v>
      </c>
      <c r="P1221">
        <v>105173</v>
      </c>
      <c r="S1221" t="s">
        <v>722</v>
      </c>
      <c r="T1221" t="s">
        <v>108</v>
      </c>
      <c r="U1221">
        <v>183</v>
      </c>
      <c r="V1221" t="s">
        <v>138</v>
      </c>
      <c r="W1221" s="1">
        <v>316550308008</v>
      </c>
      <c r="X1221" t="s">
        <v>858</v>
      </c>
      <c r="Y1221">
        <v>3</v>
      </c>
      <c r="Z1221" t="s">
        <v>187</v>
      </c>
      <c r="AA1221">
        <v>164</v>
      </c>
      <c r="AB1221">
        <v>1</v>
      </c>
      <c r="AC1221">
        <v>5</v>
      </c>
      <c r="AD1221">
        <v>114</v>
      </c>
      <c r="AE1221">
        <v>68</v>
      </c>
      <c r="AF1221">
        <v>46</v>
      </c>
      <c r="AG1221">
        <v>24</v>
      </c>
      <c r="AH1221">
        <v>16</v>
      </c>
      <c r="AI1221">
        <v>5</v>
      </c>
      <c r="AJ1221">
        <v>8</v>
      </c>
      <c r="AK1221">
        <v>4</v>
      </c>
      <c r="AL1221">
        <v>3</v>
      </c>
      <c r="AM1221">
        <v>99</v>
      </c>
      <c r="AN1221">
        <v>62</v>
      </c>
      <c r="AO1221">
        <v>41</v>
      </c>
      <c r="AP1221">
        <v>18</v>
      </c>
      <c r="AQ1221">
        <v>16</v>
      </c>
      <c r="AR1221">
        <v>5</v>
      </c>
      <c r="AS1221">
        <v>10</v>
      </c>
      <c r="AT1221">
        <v>22</v>
      </c>
      <c r="AU1221">
        <v>1682</v>
      </c>
      <c r="AV1221">
        <v>42</v>
      </c>
      <c r="AW1221">
        <v>1086</v>
      </c>
      <c r="AX1221">
        <v>103819</v>
      </c>
    </row>
    <row r="1222" spans="1:51" x14ac:dyDescent="0.25">
      <c r="A1222" t="s">
        <v>856</v>
      </c>
      <c r="B1222" t="s">
        <v>857</v>
      </c>
      <c r="C1222" t="s">
        <v>125</v>
      </c>
      <c r="D1222">
        <v>32</v>
      </c>
      <c r="E1222" t="s">
        <v>99</v>
      </c>
      <c r="F1222">
        <v>20200224</v>
      </c>
      <c r="G1222">
        <v>288</v>
      </c>
      <c r="H1222">
        <v>106378</v>
      </c>
      <c r="K1222" t="s">
        <v>194</v>
      </c>
      <c r="L1222" t="s">
        <v>101</v>
      </c>
      <c r="N1222" t="s">
        <v>191</v>
      </c>
      <c r="O1222" s="1">
        <v>251279945243</v>
      </c>
      <c r="P1222">
        <v>200000</v>
      </c>
      <c r="Q1222">
        <v>4</v>
      </c>
      <c r="S1222" t="s">
        <v>163</v>
      </c>
      <c r="T1222" t="s">
        <v>101</v>
      </c>
      <c r="V1222" t="s">
        <v>164</v>
      </c>
      <c r="W1222" s="1">
        <v>195455167693</v>
      </c>
      <c r="X1222" t="s">
        <v>139</v>
      </c>
      <c r="Y1222">
        <v>3</v>
      </c>
      <c r="Z1222" t="s">
        <v>187</v>
      </c>
      <c r="AA1222">
        <v>102</v>
      </c>
      <c r="AB1222">
        <v>1</v>
      </c>
      <c r="AC1222">
        <v>3</v>
      </c>
      <c r="AD1222">
        <v>61</v>
      </c>
      <c r="AE1222">
        <v>34</v>
      </c>
      <c r="AF1222">
        <v>27</v>
      </c>
      <c r="AG1222">
        <v>16</v>
      </c>
      <c r="AH1222">
        <v>10</v>
      </c>
      <c r="AI1222">
        <v>2</v>
      </c>
      <c r="AJ1222">
        <v>2</v>
      </c>
      <c r="AK1222">
        <v>13</v>
      </c>
      <c r="AL1222">
        <v>6</v>
      </c>
      <c r="AM1222">
        <v>70</v>
      </c>
      <c r="AN1222">
        <v>45</v>
      </c>
      <c r="AO1222">
        <v>31</v>
      </c>
      <c r="AP1222">
        <v>10</v>
      </c>
      <c r="AQ1222">
        <v>10</v>
      </c>
      <c r="AR1222">
        <v>6</v>
      </c>
      <c r="AS1222">
        <v>8</v>
      </c>
      <c r="AT1222">
        <v>44</v>
      </c>
      <c r="AU1222">
        <v>1085</v>
      </c>
      <c r="AV1222">
        <v>19</v>
      </c>
      <c r="AW1222">
        <v>1771</v>
      </c>
      <c r="AX1222">
        <v>105676</v>
      </c>
    </row>
    <row r="1223" spans="1:51" x14ac:dyDescent="0.25">
      <c r="A1223" t="s">
        <v>856</v>
      </c>
      <c r="B1223" t="s">
        <v>857</v>
      </c>
      <c r="C1223" t="s">
        <v>125</v>
      </c>
      <c r="D1223">
        <v>32</v>
      </c>
      <c r="E1223" t="s">
        <v>99</v>
      </c>
      <c r="F1223">
        <v>20200224</v>
      </c>
      <c r="G1223">
        <v>286</v>
      </c>
      <c r="H1223">
        <v>126205</v>
      </c>
      <c r="J1223" t="s">
        <v>354</v>
      </c>
      <c r="K1223" t="s">
        <v>576</v>
      </c>
      <c r="L1223" t="s">
        <v>101</v>
      </c>
      <c r="N1223" t="s">
        <v>127</v>
      </c>
      <c r="O1223" s="1">
        <v>227734428474</v>
      </c>
      <c r="P1223">
        <v>100644</v>
      </c>
      <c r="Q1223">
        <v>2</v>
      </c>
      <c r="S1223" t="s">
        <v>683</v>
      </c>
      <c r="T1223" t="s">
        <v>101</v>
      </c>
      <c r="U1223">
        <v>198</v>
      </c>
      <c r="V1223" t="s">
        <v>104</v>
      </c>
      <c r="W1223" s="1">
        <v>228473648186</v>
      </c>
      <c r="X1223" t="s">
        <v>315</v>
      </c>
      <c r="Y1223">
        <v>3</v>
      </c>
      <c r="Z1223" t="s">
        <v>187</v>
      </c>
      <c r="AA1223">
        <v>88</v>
      </c>
      <c r="AB1223">
        <v>5</v>
      </c>
      <c r="AC1223">
        <v>0</v>
      </c>
      <c r="AD1223">
        <v>69</v>
      </c>
      <c r="AE1223">
        <v>45</v>
      </c>
      <c r="AF1223">
        <v>34</v>
      </c>
      <c r="AG1223">
        <v>13</v>
      </c>
      <c r="AH1223">
        <v>10</v>
      </c>
      <c r="AI1223">
        <v>4</v>
      </c>
      <c r="AJ1223">
        <v>4</v>
      </c>
      <c r="AK1223">
        <v>3</v>
      </c>
      <c r="AL1223">
        <v>9</v>
      </c>
      <c r="AM1223">
        <v>59</v>
      </c>
      <c r="AN1223">
        <v>32</v>
      </c>
      <c r="AO1223">
        <v>27</v>
      </c>
      <c r="AP1223">
        <v>11</v>
      </c>
      <c r="AQ1223">
        <v>9</v>
      </c>
      <c r="AR1223">
        <v>6</v>
      </c>
      <c r="AS1223">
        <v>8</v>
      </c>
      <c r="AT1223">
        <v>66</v>
      </c>
      <c r="AU1223">
        <v>792</v>
      </c>
      <c r="AV1223">
        <v>7</v>
      </c>
      <c r="AW1223">
        <v>3885</v>
      </c>
      <c r="AX1223">
        <v>105777</v>
      </c>
    </row>
    <row r="1224" spans="1:51" x14ac:dyDescent="0.25">
      <c r="A1224" t="s">
        <v>856</v>
      </c>
      <c r="B1224" t="s">
        <v>857</v>
      </c>
      <c r="C1224" t="s">
        <v>125</v>
      </c>
      <c r="D1224">
        <v>32</v>
      </c>
      <c r="E1224" t="s">
        <v>99</v>
      </c>
      <c r="F1224">
        <v>20200224</v>
      </c>
      <c r="G1224">
        <v>285</v>
      </c>
      <c r="H1224">
        <v>104745</v>
      </c>
      <c r="I1224">
        <v>1</v>
      </c>
      <c r="K1224" t="s">
        <v>642</v>
      </c>
      <c r="L1224" t="s">
        <v>108</v>
      </c>
      <c r="M1224">
        <v>185</v>
      </c>
      <c r="N1224" t="s">
        <v>154</v>
      </c>
      <c r="O1224" s="1">
        <v>337275838467</v>
      </c>
      <c r="P1224">
        <v>104665</v>
      </c>
      <c r="S1224" t="s">
        <v>859</v>
      </c>
      <c r="T1224" t="s">
        <v>101</v>
      </c>
      <c r="U1224">
        <v>180</v>
      </c>
      <c r="V1224" t="s">
        <v>154</v>
      </c>
      <c r="W1224" s="1">
        <v>340862422998</v>
      </c>
      <c r="X1224" t="s">
        <v>195</v>
      </c>
      <c r="Y1224">
        <v>3</v>
      </c>
      <c r="Z1224" t="s">
        <v>173</v>
      </c>
      <c r="AA1224">
        <v>90</v>
      </c>
      <c r="AB1224">
        <v>4</v>
      </c>
      <c r="AC1224">
        <v>2</v>
      </c>
      <c r="AD1224">
        <v>49</v>
      </c>
      <c r="AE1224">
        <v>29</v>
      </c>
      <c r="AF1224">
        <v>21</v>
      </c>
      <c r="AG1224">
        <v>11</v>
      </c>
      <c r="AH1224">
        <v>9</v>
      </c>
      <c r="AI1224">
        <v>2</v>
      </c>
      <c r="AJ1224">
        <v>4</v>
      </c>
      <c r="AK1224">
        <v>0</v>
      </c>
      <c r="AL1224">
        <v>3</v>
      </c>
      <c r="AM1224">
        <v>52</v>
      </c>
      <c r="AN1224">
        <v>29</v>
      </c>
      <c r="AO1224">
        <v>12</v>
      </c>
      <c r="AP1224">
        <v>12</v>
      </c>
      <c r="AQ1224">
        <v>8</v>
      </c>
      <c r="AR1224">
        <v>5</v>
      </c>
      <c r="AS1224">
        <v>10</v>
      </c>
      <c r="AT1224">
        <v>2</v>
      </c>
      <c r="AU1224">
        <v>9395</v>
      </c>
      <c r="AV1224">
        <v>54</v>
      </c>
      <c r="AW1224">
        <v>932</v>
      </c>
      <c r="AX1224">
        <v>106426</v>
      </c>
    </row>
    <row r="1225" spans="1:51" x14ac:dyDescent="0.25">
      <c r="A1225" t="s">
        <v>856</v>
      </c>
      <c r="B1225" t="s">
        <v>857</v>
      </c>
      <c r="C1225" t="s">
        <v>125</v>
      </c>
      <c r="D1225">
        <v>32</v>
      </c>
      <c r="E1225" t="s">
        <v>99</v>
      </c>
      <c r="F1225">
        <v>20200224</v>
      </c>
      <c r="G1225">
        <v>281</v>
      </c>
      <c r="H1225">
        <v>104527</v>
      </c>
      <c r="I1225">
        <v>3</v>
      </c>
      <c r="K1225" t="s">
        <v>694</v>
      </c>
      <c r="L1225" t="s">
        <v>101</v>
      </c>
      <c r="M1225">
        <v>183</v>
      </c>
      <c r="N1225" t="s">
        <v>118</v>
      </c>
      <c r="O1225" s="1">
        <v>349103353867</v>
      </c>
      <c r="P1225">
        <v>126207</v>
      </c>
      <c r="S1225" t="s">
        <v>724</v>
      </c>
      <c r="T1225" t="s">
        <v>101</v>
      </c>
      <c r="V1225" t="s">
        <v>127</v>
      </c>
      <c r="W1225" s="1">
        <v>220944558522</v>
      </c>
      <c r="X1225" t="s">
        <v>860</v>
      </c>
      <c r="Y1225">
        <v>3</v>
      </c>
      <c r="Z1225" t="s">
        <v>173</v>
      </c>
      <c r="AA1225">
        <v>164</v>
      </c>
      <c r="AB1225">
        <v>35</v>
      </c>
      <c r="AC1225">
        <v>1</v>
      </c>
      <c r="AD1225">
        <v>116</v>
      </c>
      <c r="AE1225">
        <v>72</v>
      </c>
      <c r="AF1225">
        <v>67</v>
      </c>
      <c r="AG1225">
        <v>17</v>
      </c>
      <c r="AH1225">
        <v>17</v>
      </c>
      <c r="AI1225">
        <v>9</v>
      </c>
      <c r="AJ1225">
        <v>9</v>
      </c>
      <c r="AK1225">
        <v>5</v>
      </c>
      <c r="AL1225">
        <v>3</v>
      </c>
      <c r="AM1225">
        <v>107</v>
      </c>
      <c r="AN1225">
        <v>68</v>
      </c>
      <c r="AO1225">
        <v>49</v>
      </c>
      <c r="AP1225">
        <v>23</v>
      </c>
      <c r="AQ1225">
        <v>16</v>
      </c>
      <c r="AR1225">
        <v>7</v>
      </c>
      <c r="AS1225">
        <v>8</v>
      </c>
      <c r="AT1225">
        <v>16</v>
      </c>
      <c r="AU1225">
        <v>2060</v>
      </c>
      <c r="AV1225">
        <v>82</v>
      </c>
      <c r="AW1225">
        <v>700</v>
      </c>
      <c r="AX1225">
        <v>126094</v>
      </c>
      <c r="AY1225">
        <v>126774</v>
      </c>
    </row>
    <row r="1226" spans="1:51" x14ac:dyDescent="0.25">
      <c r="A1226" t="s">
        <v>856</v>
      </c>
      <c r="B1226" t="s">
        <v>857</v>
      </c>
      <c r="C1226" t="s">
        <v>125</v>
      </c>
      <c r="D1226">
        <v>32</v>
      </c>
      <c r="E1226" t="s">
        <v>99</v>
      </c>
      <c r="F1226">
        <v>20200224</v>
      </c>
      <c r="G1226">
        <v>278</v>
      </c>
      <c r="H1226">
        <v>105777</v>
      </c>
      <c r="I1226">
        <v>7</v>
      </c>
      <c r="K1226" t="s">
        <v>114</v>
      </c>
      <c r="L1226" t="s">
        <v>101</v>
      </c>
      <c r="M1226">
        <v>188</v>
      </c>
      <c r="N1226" t="s">
        <v>115</v>
      </c>
      <c r="O1226" s="1">
        <v>287775496235</v>
      </c>
      <c r="P1226">
        <v>106000</v>
      </c>
      <c r="R1226" t="s">
        <v>354</v>
      </c>
      <c r="S1226" t="s">
        <v>726</v>
      </c>
      <c r="T1226" t="s">
        <v>101</v>
      </c>
      <c r="U1226">
        <v>172</v>
      </c>
      <c r="V1226" t="s">
        <v>305</v>
      </c>
      <c r="W1226" s="1">
        <v>277645448323</v>
      </c>
      <c r="X1226" t="s">
        <v>221</v>
      </c>
      <c r="Y1226">
        <v>3</v>
      </c>
      <c r="Z1226" t="s">
        <v>173</v>
      </c>
      <c r="AA1226">
        <v>73</v>
      </c>
      <c r="AB1226">
        <v>2</v>
      </c>
      <c r="AC1226">
        <v>8</v>
      </c>
      <c r="AD1226">
        <v>59</v>
      </c>
      <c r="AE1226">
        <v>26</v>
      </c>
      <c r="AF1226">
        <v>24</v>
      </c>
      <c r="AG1226">
        <v>14</v>
      </c>
      <c r="AH1226">
        <v>9</v>
      </c>
      <c r="AI1226">
        <v>4</v>
      </c>
      <c r="AJ1226">
        <v>5</v>
      </c>
      <c r="AK1226">
        <v>2</v>
      </c>
      <c r="AL1226">
        <v>2</v>
      </c>
      <c r="AM1226">
        <v>52</v>
      </c>
      <c r="AN1226">
        <v>36</v>
      </c>
      <c r="AO1226">
        <v>22</v>
      </c>
      <c r="AP1226">
        <v>6</v>
      </c>
      <c r="AQ1226">
        <v>9</v>
      </c>
      <c r="AR1226">
        <v>2</v>
      </c>
      <c r="AS1226">
        <v>6</v>
      </c>
      <c r="AT1226">
        <v>22</v>
      </c>
      <c r="AU1226">
        <v>1682</v>
      </c>
      <c r="AV1226">
        <v>109</v>
      </c>
      <c r="AW1226">
        <v>520</v>
      </c>
      <c r="AX1226">
        <v>126610</v>
      </c>
    </row>
    <row r="1227" spans="1:51" x14ac:dyDescent="0.25">
      <c r="A1227" t="s">
        <v>856</v>
      </c>
      <c r="B1227" t="s">
        <v>857</v>
      </c>
      <c r="C1227" t="s">
        <v>125</v>
      </c>
      <c r="D1227">
        <v>32</v>
      </c>
      <c r="E1227" t="s">
        <v>99</v>
      </c>
      <c r="F1227">
        <v>20200224</v>
      </c>
      <c r="G1227">
        <v>274</v>
      </c>
      <c r="H1227">
        <v>200000</v>
      </c>
      <c r="I1227">
        <v>4</v>
      </c>
      <c r="K1227" t="s">
        <v>163</v>
      </c>
      <c r="L1227" t="s">
        <v>101</v>
      </c>
      <c r="N1227" t="s">
        <v>164</v>
      </c>
      <c r="O1227" s="1">
        <v>195455167693</v>
      </c>
      <c r="P1227">
        <v>106109</v>
      </c>
      <c r="R1227" t="s">
        <v>282</v>
      </c>
      <c r="S1227" t="s">
        <v>188</v>
      </c>
      <c r="T1227" t="s">
        <v>108</v>
      </c>
      <c r="V1227" t="s">
        <v>135</v>
      </c>
      <c r="W1227" s="1">
        <v>271348391513</v>
      </c>
      <c r="X1227" t="s">
        <v>431</v>
      </c>
      <c r="Y1227">
        <v>3</v>
      </c>
      <c r="Z1227" t="s">
        <v>173</v>
      </c>
      <c r="AA1227">
        <v>95</v>
      </c>
      <c r="AB1227">
        <v>10</v>
      </c>
      <c r="AC1227">
        <v>7</v>
      </c>
      <c r="AD1227">
        <v>72</v>
      </c>
      <c r="AE1227">
        <v>41</v>
      </c>
      <c r="AF1227">
        <v>33</v>
      </c>
      <c r="AG1227">
        <v>20</v>
      </c>
      <c r="AH1227">
        <v>11</v>
      </c>
      <c r="AI1227">
        <v>4</v>
      </c>
      <c r="AJ1227">
        <v>4</v>
      </c>
      <c r="AK1227">
        <v>5</v>
      </c>
      <c r="AL1227">
        <v>3</v>
      </c>
      <c r="AM1227">
        <v>66</v>
      </c>
      <c r="AN1227">
        <v>39</v>
      </c>
      <c r="AO1227">
        <v>29</v>
      </c>
      <c r="AP1227">
        <v>16</v>
      </c>
      <c r="AQ1227">
        <v>10</v>
      </c>
      <c r="AR1227">
        <v>3</v>
      </c>
      <c r="AS1227">
        <v>4</v>
      </c>
      <c r="AT1227">
        <v>19</v>
      </c>
      <c r="AU1227">
        <v>1771</v>
      </c>
      <c r="AV1227">
        <v>137</v>
      </c>
      <c r="AW1227">
        <v>395</v>
      </c>
      <c r="AY1227">
        <v>105138</v>
      </c>
    </row>
    <row r="1228" spans="1:51" x14ac:dyDescent="0.25">
      <c r="A1228" t="s">
        <v>856</v>
      </c>
      <c r="B1228" t="s">
        <v>857</v>
      </c>
      <c r="C1228" t="s">
        <v>125</v>
      </c>
      <c r="D1228">
        <v>32</v>
      </c>
      <c r="E1228" t="s">
        <v>99</v>
      </c>
      <c r="F1228">
        <v>20200224</v>
      </c>
      <c r="G1228">
        <v>270</v>
      </c>
      <c r="H1228">
        <v>100644</v>
      </c>
      <c r="I1228">
        <v>2</v>
      </c>
      <c r="K1228" t="s">
        <v>683</v>
      </c>
      <c r="L1228" t="s">
        <v>101</v>
      </c>
      <c r="M1228">
        <v>198</v>
      </c>
      <c r="N1228" t="s">
        <v>104</v>
      </c>
      <c r="O1228" s="1">
        <v>228473648186</v>
      </c>
      <c r="P1228">
        <v>105359</v>
      </c>
      <c r="R1228" t="s">
        <v>354</v>
      </c>
      <c r="S1228" t="s">
        <v>861</v>
      </c>
      <c r="T1228" t="s">
        <v>101</v>
      </c>
      <c r="V1228" t="s">
        <v>719</v>
      </c>
      <c r="W1228" s="1">
        <v>306940451745</v>
      </c>
      <c r="X1228" t="s">
        <v>862</v>
      </c>
      <c r="Y1228">
        <v>3</v>
      </c>
      <c r="Z1228" t="s">
        <v>173</v>
      </c>
      <c r="AA1228">
        <v>72</v>
      </c>
      <c r="AB1228">
        <v>12</v>
      </c>
      <c r="AC1228">
        <v>8</v>
      </c>
      <c r="AD1228">
        <v>54</v>
      </c>
      <c r="AE1228">
        <v>38</v>
      </c>
      <c r="AF1228">
        <v>32</v>
      </c>
      <c r="AG1228">
        <v>8</v>
      </c>
      <c r="AH1228">
        <v>10</v>
      </c>
      <c r="AI1228">
        <v>0</v>
      </c>
      <c r="AJ1228">
        <v>2</v>
      </c>
      <c r="AK1228">
        <v>0</v>
      </c>
      <c r="AL1228">
        <v>2</v>
      </c>
      <c r="AM1228">
        <v>58</v>
      </c>
      <c r="AN1228">
        <v>38</v>
      </c>
      <c r="AO1228">
        <v>25</v>
      </c>
      <c r="AP1228">
        <v>9</v>
      </c>
      <c r="AQ1228">
        <v>9</v>
      </c>
      <c r="AR1228">
        <v>3</v>
      </c>
      <c r="AS1228">
        <v>7</v>
      </c>
      <c r="AT1228">
        <v>7</v>
      </c>
      <c r="AU1228">
        <v>3885</v>
      </c>
      <c r="AV1228">
        <v>119</v>
      </c>
      <c r="AW1228">
        <v>457</v>
      </c>
      <c r="AX1228">
        <v>104792</v>
      </c>
    </row>
    <row r="1229" spans="1:51" x14ac:dyDescent="0.25">
      <c r="A1229" t="s">
        <v>863</v>
      </c>
      <c r="B1229" t="s">
        <v>864</v>
      </c>
      <c r="C1229" t="s">
        <v>125</v>
      </c>
      <c r="D1229">
        <v>32</v>
      </c>
      <c r="E1229" t="s">
        <v>99</v>
      </c>
      <c r="F1229">
        <v>20200224</v>
      </c>
      <c r="G1229">
        <v>300</v>
      </c>
      <c r="H1229">
        <v>104925</v>
      </c>
      <c r="I1229">
        <v>1</v>
      </c>
      <c r="K1229" t="s">
        <v>641</v>
      </c>
      <c r="L1229" t="s">
        <v>101</v>
      </c>
      <c r="M1229">
        <v>188</v>
      </c>
      <c r="N1229" t="s">
        <v>301</v>
      </c>
      <c r="O1229" s="1">
        <v>327611225188</v>
      </c>
      <c r="P1229">
        <v>126774</v>
      </c>
      <c r="Q1229">
        <v>2</v>
      </c>
      <c r="S1229" t="s">
        <v>294</v>
      </c>
      <c r="T1229" t="s">
        <v>101</v>
      </c>
      <c r="V1229" t="s">
        <v>295</v>
      </c>
      <c r="W1229" s="1">
        <v>215359342916</v>
      </c>
      <c r="X1229" t="s">
        <v>315</v>
      </c>
      <c r="Y1229">
        <v>3</v>
      </c>
      <c r="Z1229" t="s">
        <v>196</v>
      </c>
      <c r="AA1229">
        <v>77</v>
      </c>
      <c r="AB1229">
        <v>2</v>
      </c>
      <c r="AC1229">
        <v>0</v>
      </c>
      <c r="AD1229">
        <v>57</v>
      </c>
      <c r="AE1229">
        <v>36</v>
      </c>
      <c r="AF1229">
        <v>28</v>
      </c>
      <c r="AG1229">
        <v>12</v>
      </c>
      <c r="AH1229">
        <v>10</v>
      </c>
      <c r="AI1229">
        <v>1</v>
      </c>
      <c r="AJ1229">
        <v>2</v>
      </c>
      <c r="AK1229">
        <v>8</v>
      </c>
      <c r="AL1229">
        <v>3</v>
      </c>
      <c r="AM1229">
        <v>48</v>
      </c>
      <c r="AN1229">
        <v>31</v>
      </c>
      <c r="AO1229">
        <v>24</v>
      </c>
      <c r="AP1229">
        <v>4</v>
      </c>
      <c r="AQ1229">
        <v>9</v>
      </c>
      <c r="AR1229">
        <v>0</v>
      </c>
      <c r="AS1229">
        <v>3</v>
      </c>
      <c r="AT1229">
        <v>1</v>
      </c>
      <c r="AU1229">
        <v>9720</v>
      </c>
      <c r="AV1229">
        <v>6</v>
      </c>
      <c r="AW1229">
        <v>4745</v>
      </c>
      <c r="AX1229">
        <v>133430</v>
      </c>
      <c r="AY1229">
        <v>200000</v>
      </c>
    </row>
    <row r="1230" spans="1:51" x14ac:dyDescent="0.25">
      <c r="A1230" t="s">
        <v>863</v>
      </c>
      <c r="B1230" t="s">
        <v>864</v>
      </c>
      <c r="C1230" t="s">
        <v>125</v>
      </c>
      <c r="D1230">
        <v>32</v>
      </c>
      <c r="E1230" t="s">
        <v>99</v>
      </c>
      <c r="F1230">
        <v>20200224</v>
      </c>
      <c r="G1230">
        <v>299</v>
      </c>
      <c r="H1230">
        <v>104925</v>
      </c>
      <c r="I1230">
        <v>1</v>
      </c>
      <c r="K1230" t="s">
        <v>641</v>
      </c>
      <c r="L1230" t="s">
        <v>101</v>
      </c>
      <c r="M1230">
        <v>188</v>
      </c>
      <c r="N1230" t="s">
        <v>301</v>
      </c>
      <c r="O1230" s="1">
        <v>327611225188</v>
      </c>
      <c r="P1230">
        <v>104792</v>
      </c>
      <c r="Q1230">
        <v>3</v>
      </c>
      <c r="S1230" t="s">
        <v>468</v>
      </c>
      <c r="T1230" t="s">
        <v>101</v>
      </c>
      <c r="U1230">
        <v>193</v>
      </c>
      <c r="V1230" t="s">
        <v>138</v>
      </c>
      <c r="W1230" s="1">
        <v>334811772758</v>
      </c>
      <c r="X1230" t="s">
        <v>865</v>
      </c>
      <c r="Y1230">
        <v>3</v>
      </c>
      <c r="Z1230" t="s">
        <v>193</v>
      </c>
      <c r="AA1230">
        <v>155</v>
      </c>
      <c r="AB1230">
        <v>5</v>
      </c>
      <c r="AC1230">
        <v>1</v>
      </c>
      <c r="AD1230">
        <v>96</v>
      </c>
      <c r="AE1230">
        <v>71</v>
      </c>
      <c r="AF1230">
        <v>43</v>
      </c>
      <c r="AG1230">
        <v>13</v>
      </c>
      <c r="AH1230">
        <v>13</v>
      </c>
      <c r="AI1230">
        <v>4</v>
      </c>
      <c r="AJ1230">
        <v>7</v>
      </c>
      <c r="AK1230">
        <v>8</v>
      </c>
      <c r="AL1230">
        <v>6</v>
      </c>
      <c r="AM1230">
        <v>102</v>
      </c>
      <c r="AN1230">
        <v>62</v>
      </c>
      <c r="AO1230">
        <v>40</v>
      </c>
      <c r="AP1230">
        <v>15</v>
      </c>
      <c r="AQ1230">
        <v>14</v>
      </c>
      <c r="AR1230">
        <v>7</v>
      </c>
      <c r="AS1230">
        <v>11</v>
      </c>
      <c r="AT1230">
        <v>1</v>
      </c>
      <c r="AU1230">
        <v>9720</v>
      </c>
      <c r="AV1230">
        <v>9</v>
      </c>
      <c r="AW1230">
        <v>2860</v>
      </c>
      <c r="AY1230">
        <v>106233</v>
      </c>
    </row>
    <row r="1231" spans="1:51" x14ac:dyDescent="0.25">
      <c r="A1231" t="s">
        <v>863</v>
      </c>
      <c r="B1231" t="s">
        <v>864</v>
      </c>
      <c r="C1231" t="s">
        <v>125</v>
      </c>
      <c r="D1231">
        <v>32</v>
      </c>
      <c r="E1231" t="s">
        <v>99</v>
      </c>
      <c r="F1231">
        <v>20200224</v>
      </c>
      <c r="G1231">
        <v>298</v>
      </c>
      <c r="H1231">
        <v>126774</v>
      </c>
      <c r="I1231">
        <v>2</v>
      </c>
      <c r="K1231" t="s">
        <v>294</v>
      </c>
      <c r="L1231" t="s">
        <v>101</v>
      </c>
      <c r="N1231" t="s">
        <v>295</v>
      </c>
      <c r="O1231" s="1">
        <v>215359342916</v>
      </c>
      <c r="P1231">
        <v>105554</v>
      </c>
      <c r="S1231" t="s">
        <v>190</v>
      </c>
      <c r="T1231" t="s">
        <v>101</v>
      </c>
      <c r="U1231">
        <v>175</v>
      </c>
      <c r="V1231" t="s">
        <v>191</v>
      </c>
      <c r="W1231" s="1">
        <v>297577002053</v>
      </c>
      <c r="X1231" t="s">
        <v>236</v>
      </c>
      <c r="Y1231">
        <v>3</v>
      </c>
      <c r="Z1231" t="s">
        <v>193</v>
      </c>
      <c r="AA1231">
        <v>81</v>
      </c>
      <c r="AB1231">
        <v>3</v>
      </c>
      <c r="AC1231">
        <v>2</v>
      </c>
      <c r="AD1231">
        <v>42</v>
      </c>
      <c r="AE1231">
        <v>29</v>
      </c>
      <c r="AF1231">
        <v>26</v>
      </c>
      <c r="AG1231">
        <v>6</v>
      </c>
      <c r="AH1231">
        <v>8</v>
      </c>
      <c r="AI1231">
        <v>0</v>
      </c>
      <c r="AJ1231">
        <v>0</v>
      </c>
      <c r="AK1231">
        <v>1</v>
      </c>
      <c r="AL1231">
        <v>1</v>
      </c>
      <c r="AM1231">
        <v>70</v>
      </c>
      <c r="AN1231">
        <v>43</v>
      </c>
      <c r="AO1231">
        <v>27</v>
      </c>
      <c r="AP1231">
        <v>12</v>
      </c>
      <c r="AQ1231">
        <v>9</v>
      </c>
      <c r="AR1231">
        <v>6</v>
      </c>
      <c r="AS1231">
        <v>10</v>
      </c>
      <c r="AT1231">
        <v>6</v>
      </c>
      <c r="AU1231">
        <v>4745</v>
      </c>
      <c r="AV1231">
        <v>37</v>
      </c>
      <c r="AW1231">
        <v>1224</v>
      </c>
      <c r="AX1231">
        <v>100644</v>
      </c>
    </row>
    <row r="1232" spans="1:51" x14ac:dyDescent="0.25">
      <c r="A1232" t="s">
        <v>863</v>
      </c>
      <c r="B1232" t="s">
        <v>864</v>
      </c>
      <c r="C1232" t="s">
        <v>125</v>
      </c>
      <c r="D1232">
        <v>32</v>
      </c>
      <c r="E1232" t="s">
        <v>99</v>
      </c>
      <c r="F1232">
        <v>20200224</v>
      </c>
      <c r="G1232">
        <v>297</v>
      </c>
      <c r="H1232">
        <v>104925</v>
      </c>
      <c r="I1232">
        <v>1</v>
      </c>
      <c r="K1232" t="s">
        <v>641</v>
      </c>
      <c r="L1232" t="s">
        <v>101</v>
      </c>
      <c r="M1232">
        <v>188</v>
      </c>
      <c r="N1232" t="s">
        <v>301</v>
      </c>
      <c r="O1232" s="1">
        <v>327611225188</v>
      </c>
      <c r="P1232">
        <v>111575</v>
      </c>
      <c r="Q1232">
        <v>7</v>
      </c>
      <c r="S1232" t="s">
        <v>647</v>
      </c>
      <c r="T1232" t="s">
        <v>101</v>
      </c>
      <c r="V1232" t="s">
        <v>102</v>
      </c>
      <c r="W1232" s="1">
        <v>237618069815</v>
      </c>
      <c r="X1232" t="s">
        <v>192</v>
      </c>
      <c r="Y1232">
        <v>3</v>
      </c>
      <c r="Z1232" t="s">
        <v>189</v>
      </c>
      <c r="AA1232">
        <v>66</v>
      </c>
      <c r="AB1232">
        <v>2</v>
      </c>
      <c r="AC1232">
        <v>2</v>
      </c>
      <c r="AD1232">
        <v>45</v>
      </c>
      <c r="AE1232">
        <v>27</v>
      </c>
      <c r="AF1232">
        <v>24</v>
      </c>
      <c r="AG1232">
        <v>8</v>
      </c>
      <c r="AH1232">
        <v>8</v>
      </c>
      <c r="AI1232">
        <v>1</v>
      </c>
      <c r="AJ1232">
        <v>2</v>
      </c>
      <c r="AK1232">
        <v>3</v>
      </c>
      <c r="AL1232">
        <v>4</v>
      </c>
      <c r="AM1232">
        <v>49</v>
      </c>
      <c r="AN1232">
        <v>29</v>
      </c>
      <c r="AO1232">
        <v>14</v>
      </c>
      <c r="AP1232">
        <v>7</v>
      </c>
      <c r="AQ1232">
        <v>8</v>
      </c>
      <c r="AR1232">
        <v>4</v>
      </c>
      <c r="AS1232">
        <v>9</v>
      </c>
      <c r="AT1232">
        <v>1</v>
      </c>
      <c r="AU1232">
        <v>9720</v>
      </c>
      <c r="AV1232">
        <v>17</v>
      </c>
      <c r="AW1232">
        <v>2040</v>
      </c>
      <c r="AX1232">
        <v>106043</v>
      </c>
    </row>
    <row r="1233" spans="1:51" x14ac:dyDescent="0.25">
      <c r="A1233" t="s">
        <v>863</v>
      </c>
      <c r="B1233" t="s">
        <v>864</v>
      </c>
      <c r="C1233" t="s">
        <v>125</v>
      </c>
      <c r="D1233">
        <v>32</v>
      </c>
      <c r="E1233" t="s">
        <v>99</v>
      </c>
      <c r="F1233">
        <v>20200224</v>
      </c>
      <c r="G1233">
        <v>296</v>
      </c>
      <c r="H1233">
        <v>104792</v>
      </c>
      <c r="I1233">
        <v>3</v>
      </c>
      <c r="K1233" t="s">
        <v>468</v>
      </c>
      <c r="L1233" t="s">
        <v>101</v>
      </c>
      <c r="M1233">
        <v>193</v>
      </c>
      <c r="N1233" t="s">
        <v>138</v>
      </c>
      <c r="O1233" s="1">
        <v>334811772758</v>
      </c>
      <c r="P1233">
        <v>104755</v>
      </c>
      <c r="S1233" t="s">
        <v>866</v>
      </c>
      <c r="T1233" t="s">
        <v>101</v>
      </c>
      <c r="U1233">
        <v>185</v>
      </c>
      <c r="V1233" t="s">
        <v>138</v>
      </c>
      <c r="W1233" s="1">
        <v>336865160849</v>
      </c>
      <c r="X1233" t="s">
        <v>221</v>
      </c>
      <c r="Y1233">
        <v>3</v>
      </c>
      <c r="Z1233" t="s">
        <v>189</v>
      </c>
      <c r="AA1233">
        <v>73</v>
      </c>
      <c r="AB1233">
        <v>8</v>
      </c>
      <c r="AC1233">
        <v>2</v>
      </c>
      <c r="AD1233">
        <v>46</v>
      </c>
      <c r="AE1233">
        <v>30</v>
      </c>
      <c r="AF1233">
        <v>23</v>
      </c>
      <c r="AG1233">
        <v>10</v>
      </c>
      <c r="AH1233">
        <v>9</v>
      </c>
      <c r="AI1233">
        <v>0</v>
      </c>
      <c r="AJ1233">
        <v>1</v>
      </c>
      <c r="AK1233">
        <v>0</v>
      </c>
      <c r="AL1233">
        <v>1</v>
      </c>
      <c r="AM1233">
        <v>79</v>
      </c>
      <c r="AN1233">
        <v>52</v>
      </c>
      <c r="AO1233">
        <v>33</v>
      </c>
      <c r="AP1233">
        <v>8</v>
      </c>
      <c r="AQ1233">
        <v>9</v>
      </c>
      <c r="AR1233">
        <v>15</v>
      </c>
      <c r="AS1233">
        <v>19</v>
      </c>
      <c r="AT1233">
        <v>9</v>
      </c>
      <c r="AU1233">
        <v>2860</v>
      </c>
      <c r="AV1233">
        <v>56</v>
      </c>
      <c r="AW1233">
        <v>915</v>
      </c>
      <c r="AY1233">
        <v>111575</v>
      </c>
    </row>
    <row r="1234" spans="1:51" x14ac:dyDescent="0.25">
      <c r="A1234" t="s">
        <v>863</v>
      </c>
      <c r="B1234" t="s">
        <v>864</v>
      </c>
      <c r="C1234" t="s">
        <v>125</v>
      </c>
      <c r="D1234">
        <v>32</v>
      </c>
      <c r="E1234" t="s">
        <v>99</v>
      </c>
      <c r="F1234">
        <v>20200224</v>
      </c>
      <c r="G1234">
        <v>295</v>
      </c>
      <c r="H1234">
        <v>105554</v>
      </c>
      <c r="K1234" t="s">
        <v>190</v>
      </c>
      <c r="L1234" t="s">
        <v>101</v>
      </c>
      <c r="M1234">
        <v>175</v>
      </c>
      <c r="N1234" t="s">
        <v>191</v>
      </c>
      <c r="O1234" s="1">
        <v>297577002053</v>
      </c>
      <c r="P1234">
        <v>126094</v>
      </c>
      <c r="Q1234">
        <v>6</v>
      </c>
      <c r="S1234" t="s">
        <v>100</v>
      </c>
      <c r="T1234" t="s">
        <v>101</v>
      </c>
      <c r="V1234" t="s">
        <v>102</v>
      </c>
      <c r="W1234" s="1">
        <v>223463381246</v>
      </c>
      <c r="X1234" t="s">
        <v>867</v>
      </c>
      <c r="Y1234">
        <v>3</v>
      </c>
      <c r="Z1234" t="s">
        <v>189</v>
      </c>
      <c r="AA1234">
        <v>131</v>
      </c>
      <c r="AB1234">
        <v>3</v>
      </c>
      <c r="AC1234">
        <v>6</v>
      </c>
      <c r="AD1234">
        <v>99</v>
      </c>
      <c r="AE1234">
        <v>65</v>
      </c>
      <c r="AF1234">
        <v>42</v>
      </c>
      <c r="AG1234">
        <v>16</v>
      </c>
      <c r="AH1234">
        <v>10</v>
      </c>
      <c r="AI1234">
        <v>8</v>
      </c>
      <c r="AJ1234">
        <v>10</v>
      </c>
      <c r="AK1234">
        <v>5</v>
      </c>
      <c r="AL1234">
        <v>0</v>
      </c>
      <c r="AM1234">
        <v>74</v>
      </c>
      <c r="AN1234">
        <v>39</v>
      </c>
      <c r="AO1234">
        <v>24</v>
      </c>
      <c r="AP1234">
        <v>18</v>
      </c>
      <c r="AQ1234">
        <v>10</v>
      </c>
      <c r="AR1234">
        <v>7</v>
      </c>
      <c r="AS1234">
        <v>11</v>
      </c>
      <c r="AT1234">
        <v>37</v>
      </c>
      <c r="AU1234">
        <v>1224</v>
      </c>
      <c r="AV1234">
        <v>14</v>
      </c>
      <c r="AW1234">
        <v>2219</v>
      </c>
      <c r="AX1234">
        <v>104745</v>
      </c>
    </row>
    <row r="1235" spans="1:51" x14ac:dyDescent="0.25">
      <c r="A1235" t="s">
        <v>863</v>
      </c>
      <c r="B1235" t="s">
        <v>864</v>
      </c>
      <c r="C1235" t="s">
        <v>125</v>
      </c>
      <c r="D1235">
        <v>32</v>
      </c>
      <c r="E1235" t="s">
        <v>99</v>
      </c>
      <c r="F1235">
        <v>20200224</v>
      </c>
      <c r="G1235">
        <v>294</v>
      </c>
      <c r="H1235">
        <v>126774</v>
      </c>
      <c r="I1235">
        <v>2</v>
      </c>
      <c r="K1235" t="s">
        <v>294</v>
      </c>
      <c r="L1235" t="s">
        <v>101</v>
      </c>
      <c r="N1235" t="s">
        <v>295</v>
      </c>
      <c r="O1235" s="1">
        <v>215359342916</v>
      </c>
      <c r="P1235">
        <v>105526</v>
      </c>
      <c r="S1235" t="s">
        <v>684</v>
      </c>
      <c r="T1235" t="s">
        <v>101</v>
      </c>
      <c r="V1235" t="s">
        <v>104</v>
      </c>
      <c r="W1235" s="1">
        <v>298343600274</v>
      </c>
      <c r="X1235" t="s">
        <v>868</v>
      </c>
      <c r="Y1235">
        <v>3</v>
      </c>
      <c r="Z1235" t="s">
        <v>189</v>
      </c>
      <c r="AA1235">
        <v>142</v>
      </c>
      <c r="AB1235">
        <v>6</v>
      </c>
      <c r="AC1235">
        <v>2</v>
      </c>
      <c r="AD1235">
        <v>96</v>
      </c>
      <c r="AE1235">
        <v>61</v>
      </c>
      <c r="AF1235">
        <v>44</v>
      </c>
      <c r="AG1235">
        <v>22</v>
      </c>
      <c r="AH1235">
        <v>15</v>
      </c>
      <c r="AI1235">
        <v>6</v>
      </c>
      <c r="AJ1235">
        <v>7</v>
      </c>
      <c r="AK1235">
        <v>9</v>
      </c>
      <c r="AL1235">
        <v>4</v>
      </c>
      <c r="AM1235">
        <v>110</v>
      </c>
      <c r="AN1235">
        <v>55</v>
      </c>
      <c r="AO1235">
        <v>40</v>
      </c>
      <c r="AP1235">
        <v>29</v>
      </c>
      <c r="AQ1235">
        <v>15</v>
      </c>
      <c r="AR1235">
        <v>6</v>
      </c>
      <c r="AS1235">
        <v>8</v>
      </c>
      <c r="AT1235">
        <v>6</v>
      </c>
      <c r="AU1235">
        <v>4745</v>
      </c>
      <c r="AV1235">
        <v>34</v>
      </c>
      <c r="AW1235">
        <v>1270</v>
      </c>
      <c r="AX1235">
        <v>104925</v>
      </c>
    </row>
    <row r="1236" spans="1:51" x14ac:dyDescent="0.25">
      <c r="A1236" t="s">
        <v>863</v>
      </c>
      <c r="B1236" t="s">
        <v>864</v>
      </c>
      <c r="C1236" t="s">
        <v>125</v>
      </c>
      <c r="D1236">
        <v>32</v>
      </c>
      <c r="E1236" t="s">
        <v>99</v>
      </c>
      <c r="F1236">
        <v>20200224</v>
      </c>
      <c r="G1236">
        <v>293</v>
      </c>
      <c r="H1236">
        <v>104925</v>
      </c>
      <c r="I1236">
        <v>1</v>
      </c>
      <c r="K1236" t="s">
        <v>641</v>
      </c>
      <c r="L1236" t="s">
        <v>101</v>
      </c>
      <c r="M1236">
        <v>188</v>
      </c>
      <c r="N1236" t="s">
        <v>301</v>
      </c>
      <c r="O1236" s="1">
        <v>327611225188</v>
      </c>
      <c r="P1236">
        <v>104259</v>
      </c>
      <c r="S1236" t="s">
        <v>765</v>
      </c>
      <c r="T1236" t="s">
        <v>101</v>
      </c>
      <c r="U1236">
        <v>178</v>
      </c>
      <c r="V1236" t="s">
        <v>104</v>
      </c>
      <c r="W1236" s="1">
        <v>363586584531</v>
      </c>
      <c r="X1236" t="s">
        <v>336</v>
      </c>
      <c r="Y1236">
        <v>3</v>
      </c>
      <c r="Z1236" t="s">
        <v>187</v>
      </c>
      <c r="AA1236">
        <v>59</v>
      </c>
      <c r="AB1236">
        <v>2</v>
      </c>
      <c r="AC1236">
        <v>2</v>
      </c>
      <c r="AD1236">
        <v>44</v>
      </c>
      <c r="AE1236">
        <v>24</v>
      </c>
      <c r="AF1236">
        <v>19</v>
      </c>
      <c r="AG1236">
        <v>14</v>
      </c>
      <c r="AH1236">
        <v>8</v>
      </c>
      <c r="AI1236">
        <v>0</v>
      </c>
      <c r="AJ1236">
        <v>0</v>
      </c>
      <c r="AK1236">
        <v>2</v>
      </c>
      <c r="AL1236">
        <v>1</v>
      </c>
      <c r="AM1236">
        <v>44</v>
      </c>
      <c r="AN1236">
        <v>28</v>
      </c>
      <c r="AO1236">
        <v>19</v>
      </c>
      <c r="AP1236">
        <v>3</v>
      </c>
      <c r="AQ1236">
        <v>8</v>
      </c>
      <c r="AR1236">
        <v>3</v>
      </c>
      <c r="AS1236">
        <v>7</v>
      </c>
      <c r="AT1236">
        <v>1</v>
      </c>
      <c r="AU1236">
        <v>9720</v>
      </c>
      <c r="AV1236">
        <v>80</v>
      </c>
      <c r="AW1236">
        <v>704</v>
      </c>
      <c r="AX1236">
        <v>104527</v>
      </c>
    </row>
    <row r="1237" spans="1:51" x14ac:dyDescent="0.25">
      <c r="A1237" t="s">
        <v>863</v>
      </c>
      <c r="B1237" t="s">
        <v>864</v>
      </c>
      <c r="C1237" t="s">
        <v>125</v>
      </c>
      <c r="D1237">
        <v>32</v>
      </c>
      <c r="E1237" t="s">
        <v>99</v>
      </c>
      <c r="F1237">
        <v>20200224</v>
      </c>
      <c r="G1237">
        <v>292</v>
      </c>
      <c r="H1237">
        <v>111575</v>
      </c>
      <c r="I1237">
        <v>7</v>
      </c>
      <c r="K1237" t="s">
        <v>647</v>
      </c>
      <c r="L1237" t="s">
        <v>101</v>
      </c>
      <c r="N1237" t="s">
        <v>102</v>
      </c>
      <c r="O1237" s="1">
        <v>237618069815</v>
      </c>
      <c r="P1237">
        <v>110602</v>
      </c>
      <c r="R1237" t="s">
        <v>354</v>
      </c>
      <c r="S1237" t="s">
        <v>869</v>
      </c>
      <c r="T1237" t="s">
        <v>101</v>
      </c>
      <c r="V1237" t="s">
        <v>274</v>
      </c>
      <c r="W1237" s="1">
        <v>264914442163</v>
      </c>
      <c r="X1237" t="s">
        <v>315</v>
      </c>
      <c r="Y1237">
        <v>3</v>
      </c>
      <c r="Z1237" t="s">
        <v>187</v>
      </c>
      <c r="AA1237">
        <v>73</v>
      </c>
      <c r="AB1237">
        <v>5</v>
      </c>
      <c r="AC1237">
        <v>0</v>
      </c>
      <c r="AD1237">
        <v>55</v>
      </c>
      <c r="AE1237">
        <v>40</v>
      </c>
      <c r="AF1237">
        <v>30</v>
      </c>
      <c r="AG1237">
        <v>10</v>
      </c>
      <c r="AH1237">
        <v>10</v>
      </c>
      <c r="AI1237">
        <v>0</v>
      </c>
      <c r="AJ1237">
        <v>1</v>
      </c>
      <c r="AK1237">
        <v>5</v>
      </c>
      <c r="AL1237">
        <v>1</v>
      </c>
      <c r="AM1237">
        <v>59</v>
      </c>
      <c r="AN1237">
        <v>41</v>
      </c>
      <c r="AO1237">
        <v>26</v>
      </c>
      <c r="AP1237">
        <v>8</v>
      </c>
      <c r="AQ1237">
        <v>9</v>
      </c>
      <c r="AR1237">
        <v>3</v>
      </c>
      <c r="AS1237">
        <v>6</v>
      </c>
      <c r="AT1237">
        <v>17</v>
      </c>
      <c r="AU1237">
        <v>2040</v>
      </c>
      <c r="AV1237">
        <v>96</v>
      </c>
      <c r="AW1237">
        <v>621</v>
      </c>
      <c r="AX1237">
        <v>106421</v>
      </c>
    </row>
    <row r="1238" spans="1:51" x14ac:dyDescent="0.25">
      <c r="A1238" t="s">
        <v>863</v>
      </c>
      <c r="B1238" t="s">
        <v>864</v>
      </c>
      <c r="C1238" t="s">
        <v>125</v>
      </c>
      <c r="D1238">
        <v>32</v>
      </c>
      <c r="E1238" t="s">
        <v>99</v>
      </c>
      <c r="F1238">
        <v>20200224</v>
      </c>
      <c r="G1238">
        <v>291</v>
      </c>
      <c r="H1238">
        <v>104792</v>
      </c>
      <c r="I1238">
        <v>3</v>
      </c>
      <c r="K1238" t="s">
        <v>468</v>
      </c>
      <c r="L1238" t="s">
        <v>101</v>
      </c>
      <c r="M1238">
        <v>193</v>
      </c>
      <c r="N1238" t="s">
        <v>138</v>
      </c>
      <c r="O1238" s="1">
        <v>334811772758</v>
      </c>
      <c r="P1238">
        <v>106034</v>
      </c>
      <c r="R1238" t="s">
        <v>354</v>
      </c>
      <c r="S1238" t="s">
        <v>870</v>
      </c>
      <c r="T1238" t="s">
        <v>101</v>
      </c>
      <c r="V1238" t="s">
        <v>224</v>
      </c>
      <c r="W1238" s="1">
        <v>275537303217</v>
      </c>
      <c r="X1238" t="s">
        <v>275</v>
      </c>
      <c r="Y1238">
        <v>3</v>
      </c>
      <c r="Z1238" t="s">
        <v>187</v>
      </c>
      <c r="AA1238">
        <v>66</v>
      </c>
      <c r="AB1238">
        <v>4</v>
      </c>
      <c r="AC1238">
        <v>1</v>
      </c>
      <c r="AD1238">
        <v>50</v>
      </c>
      <c r="AE1238">
        <v>36</v>
      </c>
      <c r="AF1238">
        <v>26</v>
      </c>
      <c r="AG1238">
        <v>8</v>
      </c>
      <c r="AH1238">
        <v>8</v>
      </c>
      <c r="AI1238">
        <v>5</v>
      </c>
      <c r="AJ1238">
        <v>6</v>
      </c>
      <c r="AK1238">
        <v>0</v>
      </c>
      <c r="AL1238">
        <v>1</v>
      </c>
      <c r="AM1238">
        <v>48</v>
      </c>
      <c r="AN1238">
        <v>19</v>
      </c>
      <c r="AO1238">
        <v>10</v>
      </c>
      <c r="AP1238">
        <v>11</v>
      </c>
      <c r="AQ1238">
        <v>7</v>
      </c>
      <c r="AR1238">
        <v>2</v>
      </c>
      <c r="AS1238">
        <v>7</v>
      </c>
      <c r="AT1238">
        <v>9</v>
      </c>
      <c r="AU1238">
        <v>2860</v>
      </c>
      <c r="AV1238">
        <v>99</v>
      </c>
      <c r="AW1238">
        <v>604</v>
      </c>
      <c r="AX1238">
        <v>103819</v>
      </c>
    </row>
    <row r="1239" spans="1:51" x14ac:dyDescent="0.25">
      <c r="A1239" t="s">
        <v>863</v>
      </c>
      <c r="B1239" t="s">
        <v>864</v>
      </c>
      <c r="C1239" t="s">
        <v>125</v>
      </c>
      <c r="D1239">
        <v>32</v>
      </c>
      <c r="E1239" t="s">
        <v>99</v>
      </c>
      <c r="F1239">
        <v>20200224</v>
      </c>
      <c r="G1239">
        <v>289</v>
      </c>
      <c r="H1239">
        <v>126094</v>
      </c>
      <c r="I1239">
        <v>6</v>
      </c>
      <c r="K1239" t="s">
        <v>100</v>
      </c>
      <c r="L1239" t="s">
        <v>101</v>
      </c>
      <c r="N1239" t="s">
        <v>102</v>
      </c>
      <c r="O1239" s="1">
        <v>223463381246</v>
      </c>
      <c r="P1239">
        <v>105936</v>
      </c>
      <c r="S1239" t="s">
        <v>763</v>
      </c>
      <c r="T1239" t="s">
        <v>101</v>
      </c>
      <c r="U1239">
        <v>185</v>
      </c>
      <c r="V1239" t="s">
        <v>301</v>
      </c>
      <c r="W1239" s="1">
        <v>279917864476</v>
      </c>
      <c r="X1239" t="s">
        <v>871</v>
      </c>
      <c r="Y1239">
        <v>3</v>
      </c>
      <c r="Z1239" t="s">
        <v>187</v>
      </c>
      <c r="AA1239">
        <v>100</v>
      </c>
      <c r="AB1239">
        <v>12</v>
      </c>
      <c r="AC1239">
        <v>2</v>
      </c>
      <c r="AD1239">
        <v>56</v>
      </c>
      <c r="AE1239">
        <v>31</v>
      </c>
      <c r="AF1239">
        <v>22</v>
      </c>
      <c r="AG1239">
        <v>13</v>
      </c>
      <c r="AH1239">
        <v>9</v>
      </c>
      <c r="AI1239">
        <v>1</v>
      </c>
      <c r="AJ1239">
        <v>4</v>
      </c>
      <c r="AK1239">
        <v>1</v>
      </c>
      <c r="AL1239">
        <v>2</v>
      </c>
      <c r="AM1239">
        <v>92</v>
      </c>
      <c r="AN1239">
        <v>57</v>
      </c>
      <c r="AO1239">
        <v>28</v>
      </c>
      <c r="AP1239">
        <v>14</v>
      </c>
      <c r="AQ1239">
        <v>9</v>
      </c>
      <c r="AR1239">
        <v>13</v>
      </c>
      <c r="AS1239">
        <v>19</v>
      </c>
      <c r="AT1239">
        <v>14</v>
      </c>
      <c r="AU1239">
        <v>2219</v>
      </c>
      <c r="AV1239">
        <v>33</v>
      </c>
      <c r="AW1239">
        <v>1318</v>
      </c>
      <c r="AX1239">
        <v>105676</v>
      </c>
    </row>
    <row r="1240" spans="1:51" x14ac:dyDescent="0.25">
      <c r="A1240" t="s">
        <v>863</v>
      </c>
      <c r="B1240" t="s">
        <v>864</v>
      </c>
      <c r="C1240" t="s">
        <v>125</v>
      </c>
      <c r="D1240">
        <v>32</v>
      </c>
      <c r="E1240" t="s">
        <v>99</v>
      </c>
      <c r="F1240">
        <v>20200224</v>
      </c>
      <c r="G1240">
        <v>286</v>
      </c>
      <c r="H1240">
        <v>126774</v>
      </c>
      <c r="I1240">
        <v>2</v>
      </c>
      <c r="K1240" t="s">
        <v>294</v>
      </c>
      <c r="L1240" t="s">
        <v>101</v>
      </c>
      <c r="N1240" t="s">
        <v>295</v>
      </c>
      <c r="O1240" s="1">
        <v>215359342916</v>
      </c>
      <c r="P1240">
        <v>122330</v>
      </c>
      <c r="S1240" t="s">
        <v>819</v>
      </c>
      <c r="T1240" t="s">
        <v>101</v>
      </c>
      <c r="V1240" t="s">
        <v>213</v>
      </c>
      <c r="W1240" s="1">
        <v>22688569473</v>
      </c>
      <c r="X1240" t="s">
        <v>872</v>
      </c>
      <c r="Y1240">
        <v>3</v>
      </c>
      <c r="Z1240" t="s">
        <v>187</v>
      </c>
      <c r="AA1240">
        <v>95</v>
      </c>
      <c r="AB1240">
        <v>3</v>
      </c>
      <c r="AC1240">
        <v>0</v>
      </c>
      <c r="AD1240">
        <v>70</v>
      </c>
      <c r="AE1240">
        <v>49</v>
      </c>
      <c r="AF1240">
        <v>41</v>
      </c>
      <c r="AG1240">
        <v>14</v>
      </c>
      <c r="AH1240">
        <v>11</v>
      </c>
      <c r="AI1240">
        <v>5</v>
      </c>
      <c r="AJ1240">
        <v>5</v>
      </c>
      <c r="AK1240">
        <v>4</v>
      </c>
      <c r="AL1240">
        <v>5</v>
      </c>
      <c r="AM1240">
        <v>76</v>
      </c>
      <c r="AN1240">
        <v>43</v>
      </c>
      <c r="AO1240">
        <v>30</v>
      </c>
      <c r="AP1240">
        <v>17</v>
      </c>
      <c r="AQ1240">
        <v>11</v>
      </c>
      <c r="AR1240">
        <v>4</v>
      </c>
      <c r="AS1240">
        <v>5</v>
      </c>
      <c r="AT1240">
        <v>6</v>
      </c>
      <c r="AU1240">
        <v>4745</v>
      </c>
      <c r="AV1240">
        <v>47</v>
      </c>
      <c r="AW1240">
        <v>1010</v>
      </c>
      <c r="AX1240">
        <v>105777</v>
      </c>
    </row>
    <row r="1241" spans="1:51" x14ac:dyDescent="0.25">
      <c r="A1241" t="s">
        <v>863</v>
      </c>
      <c r="B1241" t="s">
        <v>864</v>
      </c>
      <c r="C1241" t="s">
        <v>125</v>
      </c>
      <c r="D1241">
        <v>32</v>
      </c>
      <c r="E1241" t="s">
        <v>99</v>
      </c>
      <c r="F1241">
        <v>20200224</v>
      </c>
      <c r="G1241">
        <v>285</v>
      </c>
      <c r="H1241">
        <v>104925</v>
      </c>
      <c r="I1241">
        <v>1</v>
      </c>
      <c r="K1241" t="s">
        <v>641</v>
      </c>
      <c r="L1241" t="s">
        <v>101</v>
      </c>
      <c r="M1241">
        <v>188</v>
      </c>
      <c r="N1241" t="s">
        <v>301</v>
      </c>
      <c r="O1241" s="1">
        <v>327611225188</v>
      </c>
      <c r="P1241">
        <v>104291</v>
      </c>
      <c r="R1241" t="s">
        <v>158</v>
      </c>
      <c r="S1241" t="s">
        <v>873</v>
      </c>
      <c r="T1241" t="s">
        <v>101</v>
      </c>
      <c r="U1241">
        <v>185</v>
      </c>
      <c r="V1241" t="s">
        <v>874</v>
      </c>
      <c r="W1241" s="1">
        <v>360958247775</v>
      </c>
      <c r="X1241" t="s">
        <v>275</v>
      </c>
      <c r="Y1241">
        <v>3</v>
      </c>
      <c r="Z1241" t="s">
        <v>173</v>
      </c>
      <c r="AA1241">
        <v>60</v>
      </c>
      <c r="AB1241">
        <v>7</v>
      </c>
      <c r="AC1241">
        <v>3</v>
      </c>
      <c r="AD1241">
        <v>43</v>
      </c>
      <c r="AE1241">
        <v>30</v>
      </c>
      <c r="AF1241">
        <v>25</v>
      </c>
      <c r="AG1241">
        <v>8</v>
      </c>
      <c r="AH1241">
        <v>8</v>
      </c>
      <c r="AI1241">
        <v>0</v>
      </c>
      <c r="AJ1241">
        <v>0</v>
      </c>
      <c r="AK1241">
        <v>2</v>
      </c>
      <c r="AL1241">
        <v>3</v>
      </c>
      <c r="AM1241">
        <v>46</v>
      </c>
      <c r="AN1241">
        <v>21</v>
      </c>
      <c r="AO1241">
        <v>9</v>
      </c>
      <c r="AP1241">
        <v>12</v>
      </c>
      <c r="AQ1241">
        <v>7</v>
      </c>
      <c r="AR1241">
        <v>4</v>
      </c>
      <c r="AS1241">
        <v>8</v>
      </c>
      <c r="AT1241">
        <v>1</v>
      </c>
      <c r="AU1241">
        <v>9720</v>
      </c>
      <c r="AV1241">
        <v>260</v>
      </c>
      <c r="AW1241">
        <v>181</v>
      </c>
      <c r="AY1241">
        <v>106426</v>
      </c>
    </row>
    <row r="1242" spans="1:51" x14ac:dyDescent="0.25">
      <c r="A1242" t="s">
        <v>863</v>
      </c>
      <c r="B1242" t="s">
        <v>864</v>
      </c>
      <c r="C1242" t="s">
        <v>125</v>
      </c>
      <c r="D1242">
        <v>32</v>
      </c>
      <c r="E1242" t="s">
        <v>99</v>
      </c>
      <c r="F1242">
        <v>20200224</v>
      </c>
      <c r="G1242">
        <v>282</v>
      </c>
      <c r="H1242">
        <v>111575</v>
      </c>
      <c r="I1242">
        <v>7</v>
      </c>
      <c r="K1242" t="s">
        <v>647</v>
      </c>
      <c r="L1242" t="s">
        <v>101</v>
      </c>
      <c r="N1242" t="s">
        <v>102</v>
      </c>
      <c r="O1242" s="1">
        <v>237618069815</v>
      </c>
      <c r="P1242">
        <v>105062</v>
      </c>
      <c r="S1242" t="s">
        <v>212</v>
      </c>
      <c r="T1242" t="s">
        <v>101</v>
      </c>
      <c r="U1242">
        <v>183</v>
      </c>
      <c r="V1242" t="s">
        <v>213</v>
      </c>
      <c r="W1242" s="1">
        <v>321642710472</v>
      </c>
      <c r="X1242" t="s">
        <v>875</v>
      </c>
      <c r="Y1242">
        <v>3</v>
      </c>
      <c r="Z1242" t="s">
        <v>173</v>
      </c>
      <c r="AA1242">
        <v>90</v>
      </c>
      <c r="AB1242">
        <v>6</v>
      </c>
      <c r="AC1242">
        <v>2</v>
      </c>
      <c r="AD1242">
        <v>59</v>
      </c>
      <c r="AE1242">
        <v>36</v>
      </c>
      <c r="AF1242">
        <v>29</v>
      </c>
      <c r="AG1242">
        <v>12</v>
      </c>
      <c r="AH1242">
        <v>10</v>
      </c>
      <c r="AI1242">
        <v>3</v>
      </c>
      <c r="AJ1242">
        <v>5</v>
      </c>
      <c r="AK1242">
        <v>1</v>
      </c>
      <c r="AL1242">
        <v>1</v>
      </c>
      <c r="AM1242">
        <v>60</v>
      </c>
      <c r="AN1242">
        <v>39</v>
      </c>
      <c r="AO1242">
        <v>22</v>
      </c>
      <c r="AP1242">
        <v>10</v>
      </c>
      <c r="AQ1242">
        <v>9</v>
      </c>
      <c r="AR1242">
        <v>4</v>
      </c>
      <c r="AS1242">
        <v>8</v>
      </c>
      <c r="AT1242">
        <v>17</v>
      </c>
      <c r="AU1242">
        <v>2040</v>
      </c>
      <c r="AV1242">
        <v>89</v>
      </c>
      <c r="AW1242">
        <v>661</v>
      </c>
      <c r="AX1242">
        <v>126094</v>
      </c>
    </row>
    <row r="1243" spans="1:51" x14ac:dyDescent="0.25">
      <c r="A1243" t="s">
        <v>863</v>
      </c>
      <c r="B1243" t="s">
        <v>864</v>
      </c>
      <c r="C1243" t="s">
        <v>125</v>
      </c>
      <c r="D1243">
        <v>32</v>
      </c>
      <c r="E1243" t="s">
        <v>99</v>
      </c>
      <c r="F1243">
        <v>20200224</v>
      </c>
      <c r="G1243">
        <v>281</v>
      </c>
      <c r="H1243">
        <v>104792</v>
      </c>
      <c r="I1243">
        <v>3</v>
      </c>
      <c r="K1243" t="s">
        <v>468</v>
      </c>
      <c r="L1243" t="s">
        <v>101</v>
      </c>
      <c r="M1243">
        <v>193</v>
      </c>
      <c r="N1243" t="s">
        <v>138</v>
      </c>
      <c r="O1243" s="1">
        <v>334811772758</v>
      </c>
      <c r="P1243">
        <v>105916</v>
      </c>
      <c r="S1243" t="s">
        <v>463</v>
      </c>
      <c r="T1243" t="s">
        <v>101</v>
      </c>
      <c r="V1243" t="s">
        <v>464</v>
      </c>
      <c r="W1243" s="1">
        <v>280438056126</v>
      </c>
      <c r="X1243" t="s">
        <v>289</v>
      </c>
      <c r="Y1243">
        <v>3</v>
      </c>
      <c r="Z1243" t="s">
        <v>173</v>
      </c>
      <c r="AA1243">
        <v>119</v>
      </c>
      <c r="AB1243">
        <v>3</v>
      </c>
      <c r="AC1243">
        <v>3</v>
      </c>
      <c r="AD1243">
        <v>71</v>
      </c>
      <c r="AE1243">
        <v>43</v>
      </c>
      <c r="AF1243">
        <v>26</v>
      </c>
      <c r="AG1243">
        <v>18</v>
      </c>
      <c r="AH1243">
        <v>11</v>
      </c>
      <c r="AI1243">
        <v>1</v>
      </c>
      <c r="AJ1243">
        <v>3</v>
      </c>
      <c r="AK1243">
        <v>0</v>
      </c>
      <c r="AL1243">
        <v>4</v>
      </c>
      <c r="AM1243">
        <v>102</v>
      </c>
      <c r="AN1243">
        <v>62</v>
      </c>
      <c r="AO1243">
        <v>40</v>
      </c>
      <c r="AP1243">
        <v>14</v>
      </c>
      <c r="AQ1243">
        <v>11</v>
      </c>
      <c r="AR1243">
        <v>11</v>
      </c>
      <c r="AS1243">
        <v>15</v>
      </c>
      <c r="AT1243">
        <v>9</v>
      </c>
      <c r="AU1243">
        <v>2860</v>
      </c>
      <c r="AV1243">
        <v>70</v>
      </c>
      <c r="AW1243">
        <v>762</v>
      </c>
      <c r="AX1243">
        <v>126610</v>
      </c>
    </row>
    <row r="1244" spans="1:51" x14ac:dyDescent="0.25">
      <c r="A1244" t="s">
        <v>863</v>
      </c>
      <c r="B1244" t="s">
        <v>864</v>
      </c>
      <c r="C1244" t="s">
        <v>125</v>
      </c>
      <c r="D1244">
        <v>32</v>
      </c>
      <c r="E1244" t="s">
        <v>99</v>
      </c>
      <c r="F1244">
        <v>20200224</v>
      </c>
      <c r="G1244">
        <v>277</v>
      </c>
      <c r="H1244">
        <v>126094</v>
      </c>
      <c r="I1244">
        <v>6</v>
      </c>
      <c r="K1244" t="s">
        <v>100</v>
      </c>
      <c r="L1244" t="s">
        <v>101</v>
      </c>
      <c r="N1244" t="s">
        <v>102</v>
      </c>
      <c r="O1244" s="1">
        <v>223463381246</v>
      </c>
      <c r="P1244">
        <v>207518</v>
      </c>
      <c r="R1244" t="s">
        <v>354</v>
      </c>
      <c r="S1244" t="s">
        <v>876</v>
      </c>
      <c r="T1244" t="s">
        <v>101</v>
      </c>
      <c r="V1244" t="s">
        <v>121</v>
      </c>
      <c r="W1244" s="1">
        <v>179794661191</v>
      </c>
      <c r="X1244" t="s">
        <v>139</v>
      </c>
      <c r="Y1244">
        <v>3</v>
      </c>
      <c r="Z1244" t="s">
        <v>173</v>
      </c>
      <c r="AA1244">
        <v>82</v>
      </c>
      <c r="AB1244">
        <v>5</v>
      </c>
      <c r="AC1244">
        <v>1</v>
      </c>
      <c r="AD1244">
        <v>55</v>
      </c>
      <c r="AE1244">
        <v>31</v>
      </c>
      <c r="AF1244">
        <v>26</v>
      </c>
      <c r="AG1244">
        <v>9</v>
      </c>
      <c r="AH1244">
        <v>10</v>
      </c>
      <c r="AI1244">
        <v>2</v>
      </c>
      <c r="AJ1244">
        <v>4</v>
      </c>
      <c r="AK1244">
        <v>2</v>
      </c>
      <c r="AL1244">
        <v>2</v>
      </c>
      <c r="AM1244">
        <v>71</v>
      </c>
      <c r="AN1244">
        <v>42</v>
      </c>
      <c r="AO1244">
        <v>28</v>
      </c>
      <c r="AP1244">
        <v>9</v>
      </c>
      <c r="AQ1244">
        <v>10</v>
      </c>
      <c r="AR1244">
        <v>8</v>
      </c>
      <c r="AS1244">
        <v>12</v>
      </c>
      <c r="AT1244">
        <v>14</v>
      </c>
      <c r="AU1244">
        <v>2219</v>
      </c>
      <c r="AV1244">
        <v>311</v>
      </c>
      <c r="AW1244">
        <v>129</v>
      </c>
      <c r="AX1244">
        <v>104792</v>
      </c>
    </row>
    <row r="1245" spans="1:51" x14ac:dyDescent="0.25">
      <c r="A1245" t="s">
        <v>863</v>
      </c>
      <c r="B1245" t="s">
        <v>864</v>
      </c>
      <c r="C1245" t="s">
        <v>125</v>
      </c>
      <c r="D1245">
        <v>32</v>
      </c>
      <c r="E1245" t="s">
        <v>99</v>
      </c>
      <c r="F1245">
        <v>20200224</v>
      </c>
      <c r="G1245">
        <v>274</v>
      </c>
      <c r="H1245">
        <v>105554</v>
      </c>
      <c r="K1245" t="s">
        <v>190</v>
      </c>
      <c r="L1245" t="s">
        <v>101</v>
      </c>
      <c r="M1245">
        <v>175</v>
      </c>
      <c r="N1245" t="s">
        <v>191</v>
      </c>
      <c r="O1245" s="1">
        <v>297577002053</v>
      </c>
      <c r="P1245">
        <v>104926</v>
      </c>
      <c r="Q1245">
        <v>4</v>
      </c>
      <c r="S1245" t="s">
        <v>670</v>
      </c>
      <c r="T1245" t="s">
        <v>101</v>
      </c>
      <c r="U1245">
        <v>178</v>
      </c>
      <c r="V1245" t="s">
        <v>121</v>
      </c>
      <c r="W1245" s="1">
        <v>327556468172</v>
      </c>
      <c r="X1245" t="s">
        <v>877</v>
      </c>
      <c r="Y1245">
        <v>3</v>
      </c>
      <c r="Z1245" t="s">
        <v>173</v>
      </c>
      <c r="AA1245">
        <v>159</v>
      </c>
      <c r="AB1245">
        <v>10</v>
      </c>
      <c r="AC1245">
        <v>1</v>
      </c>
      <c r="AD1245">
        <v>96</v>
      </c>
      <c r="AE1245">
        <v>56</v>
      </c>
      <c r="AF1245">
        <v>40</v>
      </c>
      <c r="AG1245">
        <v>16</v>
      </c>
      <c r="AH1245">
        <v>15</v>
      </c>
      <c r="AI1245">
        <v>6</v>
      </c>
      <c r="AJ1245">
        <v>11</v>
      </c>
      <c r="AK1245">
        <v>6</v>
      </c>
      <c r="AL1245">
        <v>6</v>
      </c>
      <c r="AM1245">
        <v>115</v>
      </c>
      <c r="AN1245">
        <v>63</v>
      </c>
      <c r="AO1245">
        <v>38</v>
      </c>
      <c r="AP1245">
        <v>28</v>
      </c>
      <c r="AQ1245">
        <v>16</v>
      </c>
      <c r="AR1245">
        <v>13</v>
      </c>
      <c r="AS1245">
        <v>19</v>
      </c>
      <c r="AT1245">
        <v>37</v>
      </c>
      <c r="AU1245">
        <v>1224</v>
      </c>
      <c r="AV1245">
        <v>11</v>
      </c>
      <c r="AW1245">
        <v>2400</v>
      </c>
      <c r="AX1245">
        <v>133430</v>
      </c>
    </row>
    <row r="1246" spans="1:51" x14ac:dyDescent="0.25">
      <c r="A1246" t="s">
        <v>863</v>
      </c>
      <c r="B1246" t="s">
        <v>864</v>
      </c>
      <c r="C1246" t="s">
        <v>125</v>
      </c>
      <c r="D1246">
        <v>32</v>
      </c>
      <c r="E1246" t="s">
        <v>99</v>
      </c>
      <c r="F1246">
        <v>20200224</v>
      </c>
      <c r="G1246">
        <v>273</v>
      </c>
      <c r="H1246">
        <v>105526</v>
      </c>
      <c r="K1246" t="s">
        <v>684</v>
      </c>
      <c r="L1246" t="s">
        <v>101</v>
      </c>
      <c r="N1246" t="s">
        <v>104</v>
      </c>
      <c r="O1246" s="1">
        <v>298343600274</v>
      </c>
      <c r="P1246">
        <v>105138</v>
      </c>
      <c r="Q1246">
        <v>5</v>
      </c>
      <c r="S1246" t="s">
        <v>644</v>
      </c>
      <c r="T1246" t="s">
        <v>101</v>
      </c>
      <c r="U1246">
        <v>183</v>
      </c>
      <c r="V1246" t="s">
        <v>154</v>
      </c>
      <c r="W1246" s="1">
        <v>318631074606</v>
      </c>
      <c r="X1246" t="s">
        <v>818</v>
      </c>
      <c r="Y1246">
        <v>3</v>
      </c>
      <c r="Z1246" t="s">
        <v>173</v>
      </c>
      <c r="AA1246">
        <v>112</v>
      </c>
      <c r="AB1246">
        <v>13</v>
      </c>
      <c r="AC1246">
        <v>2</v>
      </c>
      <c r="AD1246">
        <v>75</v>
      </c>
      <c r="AE1246">
        <v>32</v>
      </c>
      <c r="AF1246">
        <v>26</v>
      </c>
      <c r="AG1246">
        <v>22</v>
      </c>
      <c r="AH1246">
        <v>12</v>
      </c>
      <c r="AI1246">
        <v>1</v>
      </c>
      <c r="AJ1246">
        <v>4</v>
      </c>
      <c r="AK1246">
        <v>4</v>
      </c>
      <c r="AL1246">
        <v>2</v>
      </c>
      <c r="AM1246">
        <v>79</v>
      </c>
      <c r="AN1246">
        <v>52</v>
      </c>
      <c r="AO1246">
        <v>32</v>
      </c>
      <c r="AP1246">
        <v>12</v>
      </c>
      <c r="AQ1246">
        <v>12</v>
      </c>
      <c r="AR1246">
        <v>3</v>
      </c>
      <c r="AS1246">
        <v>7</v>
      </c>
      <c r="AT1246">
        <v>34</v>
      </c>
      <c r="AU1246">
        <v>1270</v>
      </c>
      <c r="AV1246">
        <v>12</v>
      </c>
      <c r="AW1246">
        <v>2360</v>
      </c>
      <c r="AX1246">
        <v>100644</v>
      </c>
    </row>
    <row r="1247" spans="1:51" x14ac:dyDescent="0.25">
      <c r="A1247" t="s">
        <v>863</v>
      </c>
      <c r="B1247" t="s">
        <v>864</v>
      </c>
      <c r="C1247" t="s">
        <v>125</v>
      </c>
      <c r="D1247">
        <v>32</v>
      </c>
      <c r="E1247" t="s">
        <v>99</v>
      </c>
      <c r="F1247">
        <v>20200224</v>
      </c>
      <c r="G1247">
        <v>270</v>
      </c>
      <c r="H1247">
        <v>126774</v>
      </c>
      <c r="I1247">
        <v>2</v>
      </c>
      <c r="K1247" t="s">
        <v>294</v>
      </c>
      <c r="L1247" t="s">
        <v>101</v>
      </c>
      <c r="N1247" t="s">
        <v>295</v>
      </c>
      <c r="O1247" s="1">
        <v>215359342916</v>
      </c>
      <c r="P1247">
        <v>105807</v>
      </c>
      <c r="S1247" t="s">
        <v>770</v>
      </c>
      <c r="T1247" t="s">
        <v>101</v>
      </c>
      <c r="U1247">
        <v>188</v>
      </c>
      <c r="V1247" t="s">
        <v>154</v>
      </c>
      <c r="W1247" s="1">
        <v>286214921287</v>
      </c>
      <c r="X1247" t="s">
        <v>878</v>
      </c>
      <c r="Y1247">
        <v>3</v>
      </c>
      <c r="Z1247" t="s">
        <v>173</v>
      </c>
      <c r="AA1247">
        <v>94</v>
      </c>
      <c r="AB1247">
        <v>4</v>
      </c>
      <c r="AC1247">
        <v>2</v>
      </c>
      <c r="AD1247">
        <v>55</v>
      </c>
      <c r="AE1247">
        <v>30</v>
      </c>
      <c r="AF1247">
        <v>23</v>
      </c>
      <c r="AG1247">
        <v>17</v>
      </c>
      <c r="AH1247">
        <v>9</v>
      </c>
      <c r="AI1247">
        <v>1</v>
      </c>
      <c r="AJ1247">
        <v>2</v>
      </c>
      <c r="AK1247">
        <v>2</v>
      </c>
      <c r="AL1247">
        <v>2</v>
      </c>
      <c r="AM1247">
        <v>78</v>
      </c>
      <c r="AN1247">
        <v>54</v>
      </c>
      <c r="AO1247">
        <v>26</v>
      </c>
      <c r="AP1247">
        <v>13</v>
      </c>
      <c r="AQ1247">
        <v>10</v>
      </c>
      <c r="AR1247">
        <v>7</v>
      </c>
      <c r="AS1247">
        <v>11</v>
      </c>
      <c r="AT1247">
        <v>6</v>
      </c>
      <c r="AU1247">
        <v>4745</v>
      </c>
      <c r="AV1247">
        <v>27</v>
      </c>
      <c r="AW1247">
        <v>1500</v>
      </c>
      <c r="AX1247">
        <v>106043</v>
      </c>
    </row>
    <row r="1248" spans="1:51" x14ac:dyDescent="0.25">
      <c r="A1248" t="s">
        <v>247</v>
      </c>
      <c r="B1248" t="s">
        <v>248</v>
      </c>
      <c r="C1248" t="s">
        <v>125</v>
      </c>
      <c r="D1248">
        <v>32</v>
      </c>
      <c r="E1248" t="s">
        <v>99</v>
      </c>
      <c r="F1248">
        <v>20181231</v>
      </c>
      <c r="G1248">
        <v>300</v>
      </c>
      <c r="H1248">
        <v>105453</v>
      </c>
      <c r="I1248">
        <v>2</v>
      </c>
      <c r="K1248" t="s">
        <v>890</v>
      </c>
      <c r="L1248" t="s">
        <v>101</v>
      </c>
      <c r="M1248">
        <v>178</v>
      </c>
      <c r="N1248" t="s">
        <v>224</v>
      </c>
      <c r="O1248" s="1">
        <v>290047912389</v>
      </c>
      <c r="P1248">
        <v>106421</v>
      </c>
      <c r="Q1248">
        <v>4</v>
      </c>
      <c r="S1248" t="s">
        <v>265</v>
      </c>
      <c r="T1248" t="s">
        <v>101</v>
      </c>
      <c r="V1248" t="s">
        <v>102</v>
      </c>
      <c r="W1248" s="1">
        <v>228856947296</v>
      </c>
      <c r="X1248" t="s">
        <v>891</v>
      </c>
      <c r="Y1248">
        <v>3</v>
      </c>
      <c r="Z1248" t="s">
        <v>196</v>
      </c>
      <c r="AA1248">
        <v>124</v>
      </c>
      <c r="AB1248">
        <v>3</v>
      </c>
      <c r="AC1248">
        <v>3</v>
      </c>
      <c r="AD1248">
        <v>77</v>
      </c>
      <c r="AE1248">
        <v>44</v>
      </c>
      <c r="AF1248">
        <v>31</v>
      </c>
      <c r="AG1248">
        <v>17</v>
      </c>
      <c r="AH1248">
        <v>13</v>
      </c>
      <c r="AI1248">
        <v>3</v>
      </c>
      <c r="AJ1248">
        <v>6</v>
      </c>
      <c r="AK1248">
        <v>8</v>
      </c>
      <c r="AL1248">
        <v>6</v>
      </c>
      <c r="AM1248">
        <v>100</v>
      </c>
      <c r="AN1248">
        <v>54</v>
      </c>
      <c r="AO1248">
        <v>34</v>
      </c>
      <c r="AP1248">
        <v>20</v>
      </c>
      <c r="AQ1248">
        <v>14</v>
      </c>
      <c r="AR1248">
        <v>10</v>
      </c>
      <c r="AS1248">
        <v>15</v>
      </c>
      <c r="AT1248">
        <v>9</v>
      </c>
      <c r="AU1248">
        <v>3590</v>
      </c>
      <c r="AV1248">
        <v>16</v>
      </c>
      <c r="AW1248">
        <v>1977</v>
      </c>
      <c r="AX1248">
        <v>104745</v>
      </c>
    </row>
    <row r="1249" spans="1:51" x14ac:dyDescent="0.25">
      <c r="A1249" t="s">
        <v>247</v>
      </c>
      <c r="B1249" t="s">
        <v>248</v>
      </c>
      <c r="C1249" t="s">
        <v>125</v>
      </c>
      <c r="D1249">
        <v>32</v>
      </c>
      <c r="E1249" t="s">
        <v>99</v>
      </c>
      <c r="F1249">
        <v>20181231</v>
      </c>
      <c r="G1249">
        <v>299</v>
      </c>
      <c r="H1249">
        <v>106421</v>
      </c>
      <c r="I1249">
        <v>4</v>
      </c>
      <c r="K1249" t="s">
        <v>265</v>
      </c>
      <c r="L1249" t="s">
        <v>101</v>
      </c>
      <c r="N1249" t="s">
        <v>102</v>
      </c>
      <c r="O1249" s="1">
        <v>228856947296</v>
      </c>
      <c r="P1249">
        <v>104542</v>
      </c>
      <c r="R1249" t="s">
        <v>267</v>
      </c>
      <c r="S1249" t="s">
        <v>892</v>
      </c>
      <c r="T1249" t="s">
        <v>101</v>
      </c>
      <c r="U1249">
        <v>188</v>
      </c>
      <c r="V1249" t="s">
        <v>138</v>
      </c>
      <c r="W1249" s="1">
        <v>337056810404</v>
      </c>
      <c r="X1249" t="s">
        <v>384</v>
      </c>
      <c r="Y1249">
        <v>3</v>
      </c>
      <c r="Z1249" t="s">
        <v>193</v>
      </c>
      <c r="AA1249">
        <v>82</v>
      </c>
      <c r="AB1249">
        <v>10</v>
      </c>
      <c r="AC1249">
        <v>1</v>
      </c>
      <c r="AD1249">
        <v>52</v>
      </c>
      <c r="AE1249">
        <v>33</v>
      </c>
      <c r="AF1249">
        <v>28</v>
      </c>
      <c r="AG1249">
        <v>14</v>
      </c>
      <c r="AH1249">
        <v>10</v>
      </c>
      <c r="AI1249">
        <v>0</v>
      </c>
      <c r="AJ1249">
        <v>1</v>
      </c>
      <c r="AK1249">
        <v>17</v>
      </c>
      <c r="AL1249">
        <v>2</v>
      </c>
      <c r="AM1249">
        <v>77</v>
      </c>
      <c r="AN1249">
        <v>52</v>
      </c>
      <c r="AO1249">
        <v>36</v>
      </c>
      <c r="AP1249">
        <v>7</v>
      </c>
      <c r="AQ1249">
        <v>10</v>
      </c>
      <c r="AR1249">
        <v>10</v>
      </c>
      <c r="AS1249">
        <v>13</v>
      </c>
      <c r="AT1249">
        <v>16</v>
      </c>
      <c r="AU1249">
        <v>1977</v>
      </c>
      <c r="AV1249">
        <v>239</v>
      </c>
      <c r="AW1249">
        <v>200</v>
      </c>
      <c r="AX1249">
        <v>104925</v>
      </c>
    </row>
    <row r="1250" spans="1:51" x14ac:dyDescent="0.25">
      <c r="A1250" t="s">
        <v>247</v>
      </c>
      <c r="B1250" t="s">
        <v>248</v>
      </c>
      <c r="C1250" t="s">
        <v>125</v>
      </c>
      <c r="D1250">
        <v>32</v>
      </c>
      <c r="E1250" t="s">
        <v>99</v>
      </c>
      <c r="F1250">
        <v>20181231</v>
      </c>
      <c r="G1250">
        <v>296</v>
      </c>
      <c r="H1250">
        <v>106421</v>
      </c>
      <c r="I1250">
        <v>4</v>
      </c>
      <c r="K1250" t="s">
        <v>265</v>
      </c>
      <c r="L1250" t="s">
        <v>101</v>
      </c>
      <c r="N1250" t="s">
        <v>102</v>
      </c>
      <c r="O1250" s="1">
        <v>228856947296</v>
      </c>
      <c r="P1250">
        <v>105683</v>
      </c>
      <c r="Q1250">
        <v>5</v>
      </c>
      <c r="S1250" t="s">
        <v>766</v>
      </c>
      <c r="T1250" t="s">
        <v>101</v>
      </c>
      <c r="U1250">
        <v>196</v>
      </c>
      <c r="V1250" t="s">
        <v>164</v>
      </c>
      <c r="W1250" s="1">
        <v>280109514031</v>
      </c>
      <c r="X1250" t="s">
        <v>893</v>
      </c>
      <c r="Y1250">
        <v>3</v>
      </c>
      <c r="Z1250" t="s">
        <v>189</v>
      </c>
      <c r="AA1250">
        <v>129</v>
      </c>
      <c r="AB1250">
        <v>12</v>
      </c>
      <c r="AC1250">
        <v>3</v>
      </c>
      <c r="AD1250">
        <v>105</v>
      </c>
      <c r="AE1250">
        <v>68</v>
      </c>
      <c r="AF1250">
        <v>48</v>
      </c>
      <c r="AG1250">
        <v>25</v>
      </c>
      <c r="AH1250">
        <v>16</v>
      </c>
      <c r="AI1250">
        <v>8</v>
      </c>
      <c r="AJ1250">
        <v>8</v>
      </c>
      <c r="AK1250">
        <v>29</v>
      </c>
      <c r="AL1250">
        <v>5</v>
      </c>
      <c r="AM1250">
        <v>94</v>
      </c>
      <c r="AN1250">
        <v>56</v>
      </c>
      <c r="AO1250">
        <v>46</v>
      </c>
      <c r="AP1250">
        <v>19</v>
      </c>
      <c r="AQ1250">
        <v>15</v>
      </c>
      <c r="AR1250">
        <v>2</v>
      </c>
      <c r="AS1250">
        <v>4</v>
      </c>
      <c r="AT1250">
        <v>16</v>
      </c>
      <c r="AU1250">
        <v>1977</v>
      </c>
      <c r="AV1250">
        <v>18</v>
      </c>
      <c r="AW1250">
        <v>1855</v>
      </c>
      <c r="AX1250">
        <v>104527</v>
      </c>
    </row>
    <row r="1251" spans="1:51" x14ac:dyDescent="0.25">
      <c r="A1251" t="s">
        <v>247</v>
      </c>
      <c r="B1251" t="s">
        <v>248</v>
      </c>
      <c r="C1251" t="s">
        <v>125</v>
      </c>
      <c r="D1251">
        <v>32</v>
      </c>
      <c r="E1251" t="s">
        <v>99</v>
      </c>
      <c r="F1251">
        <v>20181231</v>
      </c>
      <c r="G1251">
        <v>294</v>
      </c>
      <c r="H1251">
        <v>105453</v>
      </c>
      <c r="I1251">
        <v>2</v>
      </c>
      <c r="K1251" t="s">
        <v>890</v>
      </c>
      <c r="L1251" t="s">
        <v>101</v>
      </c>
      <c r="M1251">
        <v>178</v>
      </c>
      <c r="N1251" t="s">
        <v>224</v>
      </c>
      <c r="O1251" s="1">
        <v>290047912389</v>
      </c>
      <c r="P1251">
        <v>105777</v>
      </c>
      <c r="Q1251">
        <v>6</v>
      </c>
      <c r="S1251" t="s">
        <v>114</v>
      </c>
      <c r="T1251" t="s">
        <v>101</v>
      </c>
      <c r="U1251">
        <v>188</v>
      </c>
      <c r="V1251" t="s">
        <v>115</v>
      </c>
      <c r="W1251" s="1">
        <v>27627652293</v>
      </c>
      <c r="X1251" t="s">
        <v>593</v>
      </c>
      <c r="Y1251">
        <v>3</v>
      </c>
      <c r="Z1251" t="s">
        <v>189</v>
      </c>
      <c r="AA1251">
        <v>100</v>
      </c>
      <c r="AB1251">
        <v>5</v>
      </c>
      <c r="AC1251">
        <v>2</v>
      </c>
      <c r="AD1251">
        <v>59</v>
      </c>
      <c r="AE1251">
        <v>47</v>
      </c>
      <c r="AF1251">
        <v>37</v>
      </c>
      <c r="AG1251">
        <v>9</v>
      </c>
      <c r="AH1251">
        <v>12</v>
      </c>
      <c r="AI1251">
        <v>0</v>
      </c>
      <c r="AJ1251">
        <v>1</v>
      </c>
      <c r="AK1251">
        <v>8</v>
      </c>
      <c r="AL1251">
        <v>5</v>
      </c>
      <c r="AM1251">
        <v>80</v>
      </c>
      <c r="AN1251">
        <v>53</v>
      </c>
      <c r="AO1251">
        <v>37</v>
      </c>
      <c r="AP1251">
        <v>13</v>
      </c>
      <c r="AQ1251">
        <v>12</v>
      </c>
      <c r="AR1251">
        <v>6</v>
      </c>
      <c r="AS1251">
        <v>9</v>
      </c>
      <c r="AT1251">
        <v>9</v>
      </c>
      <c r="AU1251">
        <v>3590</v>
      </c>
      <c r="AV1251">
        <v>19</v>
      </c>
      <c r="AW1251">
        <v>1835</v>
      </c>
      <c r="AX1251">
        <v>106421</v>
      </c>
    </row>
    <row r="1252" spans="1:51" x14ac:dyDescent="0.25">
      <c r="A1252" t="s">
        <v>247</v>
      </c>
      <c r="B1252" t="s">
        <v>248</v>
      </c>
      <c r="C1252" t="s">
        <v>125</v>
      </c>
      <c r="D1252">
        <v>32</v>
      </c>
      <c r="E1252" t="s">
        <v>99</v>
      </c>
      <c r="F1252">
        <v>20181231</v>
      </c>
      <c r="G1252">
        <v>291</v>
      </c>
      <c r="H1252">
        <v>106421</v>
      </c>
      <c r="I1252">
        <v>4</v>
      </c>
      <c r="K1252" t="s">
        <v>265</v>
      </c>
      <c r="L1252" t="s">
        <v>101</v>
      </c>
      <c r="N1252" t="s">
        <v>102</v>
      </c>
      <c r="O1252" s="1">
        <v>228856947296</v>
      </c>
      <c r="P1252">
        <v>104918</v>
      </c>
      <c r="R1252" t="s">
        <v>267</v>
      </c>
      <c r="S1252" t="s">
        <v>894</v>
      </c>
      <c r="T1252" t="s">
        <v>101</v>
      </c>
      <c r="U1252">
        <v>190</v>
      </c>
      <c r="V1252" t="s">
        <v>191</v>
      </c>
      <c r="W1252" s="1">
        <v>316303901437</v>
      </c>
      <c r="X1252" t="s">
        <v>225</v>
      </c>
      <c r="Y1252">
        <v>3</v>
      </c>
      <c r="Z1252" t="s">
        <v>187</v>
      </c>
      <c r="AA1252">
        <v>81</v>
      </c>
      <c r="AB1252">
        <v>16</v>
      </c>
      <c r="AC1252">
        <v>2</v>
      </c>
      <c r="AD1252">
        <v>54</v>
      </c>
      <c r="AE1252">
        <v>34</v>
      </c>
      <c r="AF1252">
        <v>27</v>
      </c>
      <c r="AG1252">
        <v>13</v>
      </c>
      <c r="AH1252">
        <v>10</v>
      </c>
      <c r="AI1252">
        <v>0</v>
      </c>
      <c r="AJ1252">
        <v>1</v>
      </c>
      <c r="AK1252">
        <v>6</v>
      </c>
      <c r="AL1252">
        <v>1</v>
      </c>
      <c r="AM1252">
        <v>60</v>
      </c>
      <c r="AN1252">
        <v>39</v>
      </c>
      <c r="AO1252">
        <v>27</v>
      </c>
      <c r="AP1252">
        <v>7</v>
      </c>
      <c r="AQ1252">
        <v>10</v>
      </c>
      <c r="AR1252">
        <v>2</v>
      </c>
      <c r="AS1252">
        <v>6</v>
      </c>
      <c r="AT1252">
        <v>16</v>
      </c>
      <c r="AU1252">
        <v>1977</v>
      </c>
      <c r="AV1252">
        <v>240</v>
      </c>
      <c r="AW1252">
        <v>200</v>
      </c>
      <c r="AX1252">
        <v>103819</v>
      </c>
    </row>
    <row r="1253" spans="1:51" x14ac:dyDescent="0.25">
      <c r="A1253" t="s">
        <v>247</v>
      </c>
      <c r="B1253" t="s">
        <v>248</v>
      </c>
      <c r="C1253" t="s">
        <v>125</v>
      </c>
      <c r="D1253">
        <v>32</v>
      </c>
      <c r="E1253" t="s">
        <v>99</v>
      </c>
      <c r="F1253">
        <v>20181231</v>
      </c>
      <c r="G1253">
        <v>287</v>
      </c>
      <c r="H1253">
        <v>105777</v>
      </c>
      <c r="I1253">
        <v>6</v>
      </c>
      <c r="K1253" t="s">
        <v>114</v>
      </c>
      <c r="L1253" t="s">
        <v>101</v>
      </c>
      <c r="M1253">
        <v>188</v>
      </c>
      <c r="N1253" t="s">
        <v>115</v>
      </c>
      <c r="O1253" s="1">
        <v>27627652293</v>
      </c>
      <c r="P1253">
        <v>105357</v>
      </c>
      <c r="S1253" t="s">
        <v>692</v>
      </c>
      <c r="T1253" t="s">
        <v>101</v>
      </c>
      <c r="U1253">
        <v>183</v>
      </c>
      <c r="V1253" t="s">
        <v>135</v>
      </c>
      <c r="W1253" s="1">
        <v>295468856947</v>
      </c>
      <c r="X1253" t="s">
        <v>315</v>
      </c>
      <c r="Y1253">
        <v>3</v>
      </c>
      <c r="Z1253" t="s">
        <v>187</v>
      </c>
      <c r="AA1253">
        <v>88</v>
      </c>
      <c r="AB1253">
        <v>6</v>
      </c>
      <c r="AC1253">
        <v>2</v>
      </c>
      <c r="AD1253">
        <v>63</v>
      </c>
      <c r="AE1253">
        <v>35</v>
      </c>
      <c r="AF1253">
        <v>27</v>
      </c>
      <c r="AG1253">
        <v>13</v>
      </c>
      <c r="AH1253">
        <v>10</v>
      </c>
      <c r="AI1253">
        <v>2</v>
      </c>
      <c r="AJ1253">
        <v>4</v>
      </c>
      <c r="AK1253">
        <v>1</v>
      </c>
      <c r="AL1253">
        <v>1</v>
      </c>
      <c r="AM1253">
        <v>55</v>
      </c>
      <c r="AN1253">
        <v>37</v>
      </c>
      <c r="AO1253">
        <v>18</v>
      </c>
      <c r="AP1253">
        <v>10</v>
      </c>
      <c r="AQ1253">
        <v>9</v>
      </c>
      <c r="AR1253">
        <v>3</v>
      </c>
      <c r="AS1253">
        <v>7</v>
      </c>
      <c r="AT1253">
        <v>19</v>
      </c>
      <c r="AU1253">
        <v>1835</v>
      </c>
      <c r="AV1253">
        <v>38</v>
      </c>
      <c r="AW1253">
        <v>1083</v>
      </c>
      <c r="AX1253">
        <v>105676</v>
      </c>
    </row>
    <row r="1254" spans="1:51" x14ac:dyDescent="0.25">
      <c r="A1254" t="s">
        <v>247</v>
      </c>
      <c r="B1254" t="s">
        <v>248</v>
      </c>
      <c r="C1254" t="s">
        <v>125</v>
      </c>
      <c r="D1254">
        <v>32</v>
      </c>
      <c r="E1254" t="s">
        <v>99</v>
      </c>
      <c r="F1254">
        <v>20181231</v>
      </c>
      <c r="G1254">
        <v>273</v>
      </c>
      <c r="H1254">
        <v>105777</v>
      </c>
      <c r="I1254">
        <v>6</v>
      </c>
      <c r="K1254" t="s">
        <v>114</v>
      </c>
      <c r="L1254" t="s">
        <v>101</v>
      </c>
      <c r="M1254">
        <v>188</v>
      </c>
      <c r="N1254" t="s">
        <v>115</v>
      </c>
      <c r="O1254" s="1">
        <v>27627652293</v>
      </c>
      <c r="P1254">
        <v>106415</v>
      </c>
      <c r="S1254" t="s">
        <v>223</v>
      </c>
      <c r="T1254" t="s">
        <v>108</v>
      </c>
      <c r="V1254" t="s">
        <v>224</v>
      </c>
      <c r="W1254" s="1">
        <v>232607802875</v>
      </c>
      <c r="X1254" t="s">
        <v>315</v>
      </c>
      <c r="Y1254">
        <v>3</v>
      </c>
      <c r="Z1254" t="s">
        <v>173</v>
      </c>
      <c r="AA1254">
        <v>79</v>
      </c>
      <c r="AB1254">
        <v>9</v>
      </c>
      <c r="AC1254">
        <v>6</v>
      </c>
      <c r="AD1254">
        <v>76</v>
      </c>
      <c r="AE1254">
        <v>43</v>
      </c>
      <c r="AF1254">
        <v>37</v>
      </c>
      <c r="AG1254">
        <v>12</v>
      </c>
      <c r="AH1254">
        <v>10</v>
      </c>
      <c r="AI1254">
        <v>6</v>
      </c>
      <c r="AJ1254">
        <v>7</v>
      </c>
      <c r="AK1254">
        <v>1</v>
      </c>
      <c r="AL1254">
        <v>1</v>
      </c>
      <c r="AM1254">
        <v>47</v>
      </c>
      <c r="AN1254">
        <v>33</v>
      </c>
      <c r="AO1254">
        <v>21</v>
      </c>
      <c r="AP1254">
        <v>7</v>
      </c>
      <c r="AQ1254">
        <v>9</v>
      </c>
      <c r="AR1254">
        <v>0</v>
      </c>
      <c r="AS1254">
        <v>3</v>
      </c>
      <c r="AT1254">
        <v>19</v>
      </c>
      <c r="AU1254">
        <v>1835</v>
      </c>
      <c r="AV1254">
        <v>75</v>
      </c>
      <c r="AW1254">
        <v>701</v>
      </c>
      <c r="AX1254">
        <v>105777</v>
      </c>
    </row>
    <row r="1255" spans="1:51" x14ac:dyDescent="0.25">
      <c r="A1255" t="s">
        <v>895</v>
      </c>
      <c r="B1255" t="s">
        <v>312</v>
      </c>
      <c r="C1255" t="s">
        <v>125</v>
      </c>
      <c r="D1255">
        <v>32</v>
      </c>
      <c r="E1255" t="s">
        <v>99</v>
      </c>
      <c r="F1255">
        <v>20181231</v>
      </c>
      <c r="G1255">
        <v>300</v>
      </c>
      <c r="H1255">
        <v>105138</v>
      </c>
      <c r="I1255">
        <v>7</v>
      </c>
      <c r="K1255" t="s">
        <v>644</v>
      </c>
      <c r="L1255" t="s">
        <v>101</v>
      </c>
      <c r="M1255">
        <v>183</v>
      </c>
      <c r="N1255" t="s">
        <v>154</v>
      </c>
      <c r="O1255" s="1">
        <v>3071321013</v>
      </c>
      <c r="P1255">
        <v>104607</v>
      </c>
      <c r="R1255" t="s">
        <v>158</v>
      </c>
      <c r="S1255" t="s">
        <v>896</v>
      </c>
      <c r="T1255" t="s">
        <v>101</v>
      </c>
      <c r="U1255">
        <v>196</v>
      </c>
      <c r="V1255" t="s">
        <v>286</v>
      </c>
      <c r="W1255" s="1">
        <v>3328678987</v>
      </c>
      <c r="X1255" t="s">
        <v>702</v>
      </c>
      <c r="Y1255">
        <v>3</v>
      </c>
      <c r="Z1255" t="s">
        <v>196</v>
      </c>
      <c r="AA1255">
        <v>115</v>
      </c>
      <c r="AB1255">
        <v>5</v>
      </c>
      <c r="AC1255">
        <v>0</v>
      </c>
      <c r="AD1255">
        <v>85</v>
      </c>
      <c r="AE1255">
        <v>60</v>
      </c>
      <c r="AF1255">
        <v>43</v>
      </c>
      <c r="AG1255">
        <v>16</v>
      </c>
      <c r="AH1255">
        <v>14</v>
      </c>
      <c r="AI1255">
        <v>5</v>
      </c>
      <c r="AJ1255">
        <v>6</v>
      </c>
      <c r="AK1255">
        <v>3</v>
      </c>
      <c r="AL1255">
        <v>3</v>
      </c>
      <c r="AM1255">
        <v>82</v>
      </c>
      <c r="AN1255">
        <v>51</v>
      </c>
      <c r="AO1255">
        <v>39</v>
      </c>
      <c r="AP1255">
        <v>16</v>
      </c>
      <c r="AQ1255">
        <v>14</v>
      </c>
      <c r="AR1255">
        <v>6</v>
      </c>
      <c r="AS1255">
        <v>8</v>
      </c>
      <c r="AT1255">
        <v>24</v>
      </c>
      <c r="AU1255">
        <v>1605</v>
      </c>
      <c r="AV1255">
        <v>71</v>
      </c>
      <c r="AW1255">
        <v>715</v>
      </c>
      <c r="AX1255">
        <v>126094</v>
      </c>
    </row>
    <row r="1256" spans="1:51" x14ac:dyDescent="0.25">
      <c r="A1256" t="s">
        <v>895</v>
      </c>
      <c r="B1256" t="s">
        <v>312</v>
      </c>
      <c r="C1256" t="s">
        <v>125</v>
      </c>
      <c r="D1256">
        <v>32</v>
      </c>
      <c r="E1256" t="s">
        <v>99</v>
      </c>
      <c r="F1256">
        <v>20181231</v>
      </c>
      <c r="G1256">
        <v>299</v>
      </c>
      <c r="H1256">
        <v>105138</v>
      </c>
      <c r="I1256">
        <v>7</v>
      </c>
      <c r="K1256" t="s">
        <v>644</v>
      </c>
      <c r="L1256" t="s">
        <v>101</v>
      </c>
      <c r="M1256">
        <v>183</v>
      </c>
      <c r="N1256" t="s">
        <v>154</v>
      </c>
      <c r="O1256" s="1">
        <v>3071321013</v>
      </c>
      <c r="P1256">
        <v>104925</v>
      </c>
      <c r="Q1256">
        <v>1</v>
      </c>
      <c r="S1256" t="s">
        <v>641</v>
      </c>
      <c r="T1256" t="s">
        <v>101</v>
      </c>
      <c r="U1256">
        <v>188</v>
      </c>
      <c r="V1256" t="s">
        <v>301</v>
      </c>
      <c r="W1256" s="1">
        <v>316112251882</v>
      </c>
      <c r="X1256" t="s">
        <v>897</v>
      </c>
      <c r="Y1256">
        <v>3</v>
      </c>
      <c r="Z1256" t="s">
        <v>193</v>
      </c>
      <c r="AA1256">
        <v>155</v>
      </c>
      <c r="AB1256">
        <v>7</v>
      </c>
      <c r="AC1256">
        <v>0</v>
      </c>
      <c r="AD1256">
        <v>88</v>
      </c>
      <c r="AE1256">
        <v>66</v>
      </c>
      <c r="AF1256">
        <v>52</v>
      </c>
      <c r="AG1256">
        <v>11</v>
      </c>
      <c r="AH1256">
        <v>15</v>
      </c>
      <c r="AI1256">
        <v>2</v>
      </c>
      <c r="AJ1256">
        <v>4</v>
      </c>
      <c r="AK1256">
        <v>9</v>
      </c>
      <c r="AL1256">
        <v>3</v>
      </c>
      <c r="AM1256">
        <v>114</v>
      </c>
      <c r="AN1256">
        <v>72</v>
      </c>
      <c r="AO1256">
        <v>48</v>
      </c>
      <c r="AP1256">
        <v>27</v>
      </c>
      <c r="AQ1256">
        <v>16</v>
      </c>
      <c r="AR1256">
        <v>6</v>
      </c>
      <c r="AS1256">
        <v>8</v>
      </c>
      <c r="AT1256">
        <v>24</v>
      </c>
      <c r="AU1256">
        <v>1605</v>
      </c>
      <c r="AV1256">
        <v>1</v>
      </c>
      <c r="AW1256">
        <v>9045</v>
      </c>
      <c r="AX1256">
        <v>126610</v>
      </c>
    </row>
    <row r="1257" spans="1:51" x14ac:dyDescent="0.25">
      <c r="A1257" t="s">
        <v>895</v>
      </c>
      <c r="B1257" t="s">
        <v>312</v>
      </c>
      <c r="C1257" t="s">
        <v>125</v>
      </c>
      <c r="D1257">
        <v>32</v>
      </c>
      <c r="E1257" t="s">
        <v>99</v>
      </c>
      <c r="F1257">
        <v>20181231</v>
      </c>
      <c r="G1257">
        <v>297</v>
      </c>
      <c r="H1257">
        <v>104925</v>
      </c>
      <c r="I1257">
        <v>1</v>
      </c>
      <c r="K1257" t="s">
        <v>641</v>
      </c>
      <c r="L1257" t="s">
        <v>101</v>
      </c>
      <c r="M1257">
        <v>188</v>
      </c>
      <c r="N1257" t="s">
        <v>301</v>
      </c>
      <c r="O1257" s="1">
        <v>316112251882</v>
      </c>
      <c r="P1257">
        <v>105932</v>
      </c>
      <c r="Q1257">
        <v>5</v>
      </c>
      <c r="S1257" t="s">
        <v>660</v>
      </c>
      <c r="T1257" t="s">
        <v>101</v>
      </c>
      <c r="U1257">
        <v>185</v>
      </c>
      <c r="V1257" t="s">
        <v>102</v>
      </c>
      <c r="W1257" s="1">
        <v>268528405202</v>
      </c>
      <c r="X1257" t="s">
        <v>830</v>
      </c>
      <c r="Y1257">
        <v>3</v>
      </c>
      <c r="Z1257" t="s">
        <v>189</v>
      </c>
      <c r="AA1257">
        <v>116</v>
      </c>
      <c r="AB1257">
        <v>7</v>
      </c>
      <c r="AC1257">
        <v>3</v>
      </c>
      <c r="AD1257">
        <v>86</v>
      </c>
      <c r="AE1257">
        <v>57</v>
      </c>
      <c r="AF1257">
        <v>41</v>
      </c>
      <c r="AG1257">
        <v>15</v>
      </c>
      <c r="AH1257">
        <v>15</v>
      </c>
      <c r="AI1257">
        <v>3</v>
      </c>
      <c r="AJ1257">
        <v>6</v>
      </c>
      <c r="AK1257">
        <v>4</v>
      </c>
      <c r="AL1257">
        <v>3</v>
      </c>
      <c r="AM1257">
        <v>82</v>
      </c>
      <c r="AN1257">
        <v>54</v>
      </c>
      <c r="AO1257">
        <v>39</v>
      </c>
      <c r="AP1257">
        <v>12</v>
      </c>
      <c r="AQ1257">
        <v>14</v>
      </c>
      <c r="AR1257">
        <v>3</v>
      </c>
      <c r="AS1257">
        <v>7</v>
      </c>
      <c r="AT1257">
        <v>1</v>
      </c>
      <c r="AU1257">
        <v>9045</v>
      </c>
      <c r="AV1257">
        <v>21</v>
      </c>
      <c r="AW1257">
        <v>1795</v>
      </c>
      <c r="AX1257">
        <v>104792</v>
      </c>
      <c r="AY1257">
        <v>133430</v>
      </c>
    </row>
    <row r="1258" spans="1:51" x14ac:dyDescent="0.25">
      <c r="A1258" t="s">
        <v>895</v>
      </c>
      <c r="B1258" t="s">
        <v>312</v>
      </c>
      <c r="C1258" t="s">
        <v>125</v>
      </c>
      <c r="D1258">
        <v>32</v>
      </c>
      <c r="E1258" t="s">
        <v>99</v>
      </c>
      <c r="F1258">
        <v>20181231</v>
      </c>
      <c r="G1258">
        <v>296</v>
      </c>
      <c r="H1258">
        <v>105138</v>
      </c>
      <c r="I1258">
        <v>7</v>
      </c>
      <c r="K1258" t="s">
        <v>644</v>
      </c>
      <c r="L1258" t="s">
        <v>101</v>
      </c>
      <c r="M1258">
        <v>183</v>
      </c>
      <c r="N1258" t="s">
        <v>154</v>
      </c>
      <c r="O1258" s="1">
        <v>3071321013</v>
      </c>
      <c r="P1258">
        <v>104527</v>
      </c>
      <c r="S1258" t="s">
        <v>694</v>
      </c>
      <c r="T1258" t="s">
        <v>101</v>
      </c>
      <c r="U1258">
        <v>183</v>
      </c>
      <c r="V1258" t="s">
        <v>118</v>
      </c>
      <c r="W1258" s="1">
        <v>337604380561</v>
      </c>
      <c r="X1258" t="s">
        <v>139</v>
      </c>
      <c r="Y1258">
        <v>3</v>
      </c>
      <c r="Z1258" t="s">
        <v>189</v>
      </c>
      <c r="AA1258">
        <v>105</v>
      </c>
      <c r="AB1258">
        <v>2</v>
      </c>
      <c r="AC1258">
        <v>1</v>
      </c>
      <c r="AD1258">
        <v>70</v>
      </c>
      <c r="AE1258">
        <v>53</v>
      </c>
      <c r="AF1258">
        <v>39</v>
      </c>
      <c r="AG1258">
        <v>8</v>
      </c>
      <c r="AH1258">
        <v>10</v>
      </c>
      <c r="AI1258">
        <v>3</v>
      </c>
      <c r="AJ1258">
        <v>3</v>
      </c>
      <c r="AK1258">
        <v>7</v>
      </c>
      <c r="AL1258">
        <v>0</v>
      </c>
      <c r="AM1258">
        <v>86</v>
      </c>
      <c r="AN1258">
        <v>51</v>
      </c>
      <c r="AO1258">
        <v>32</v>
      </c>
      <c r="AP1258">
        <v>18</v>
      </c>
      <c r="AQ1258">
        <v>10</v>
      </c>
      <c r="AR1258">
        <v>12</v>
      </c>
      <c r="AS1258">
        <v>14</v>
      </c>
      <c r="AT1258">
        <v>24</v>
      </c>
      <c r="AU1258">
        <v>1605</v>
      </c>
      <c r="AV1258">
        <v>66</v>
      </c>
      <c r="AW1258">
        <v>785</v>
      </c>
      <c r="AX1258">
        <v>100644</v>
      </c>
    </row>
    <row r="1259" spans="1:51" x14ac:dyDescent="0.25">
      <c r="A1259" t="s">
        <v>895</v>
      </c>
      <c r="B1259" t="s">
        <v>312</v>
      </c>
      <c r="C1259" t="s">
        <v>125</v>
      </c>
      <c r="D1259">
        <v>32</v>
      </c>
      <c r="E1259" t="s">
        <v>99</v>
      </c>
      <c r="F1259">
        <v>20181231</v>
      </c>
      <c r="G1259">
        <v>293</v>
      </c>
      <c r="H1259">
        <v>104925</v>
      </c>
      <c r="I1259">
        <v>1</v>
      </c>
      <c r="K1259" t="s">
        <v>641</v>
      </c>
      <c r="L1259" t="s">
        <v>101</v>
      </c>
      <c r="M1259">
        <v>188</v>
      </c>
      <c r="N1259" t="s">
        <v>301</v>
      </c>
      <c r="O1259" s="1">
        <v>316112251882</v>
      </c>
      <c r="P1259">
        <v>105916</v>
      </c>
      <c r="S1259" t="s">
        <v>463</v>
      </c>
      <c r="T1259" t="s">
        <v>101</v>
      </c>
      <c r="V1259" t="s">
        <v>464</v>
      </c>
      <c r="W1259" s="1">
        <v>26893908282</v>
      </c>
      <c r="X1259" t="s">
        <v>239</v>
      </c>
      <c r="Y1259">
        <v>3</v>
      </c>
      <c r="Z1259" t="s">
        <v>187</v>
      </c>
      <c r="AA1259">
        <v>120</v>
      </c>
      <c r="AB1259">
        <v>5</v>
      </c>
      <c r="AC1259">
        <v>1</v>
      </c>
      <c r="AD1259">
        <v>75</v>
      </c>
      <c r="AE1259">
        <v>53</v>
      </c>
      <c r="AF1259">
        <v>39</v>
      </c>
      <c r="AG1259">
        <v>13</v>
      </c>
      <c r="AH1259">
        <v>14</v>
      </c>
      <c r="AI1259">
        <v>2</v>
      </c>
      <c r="AJ1259">
        <v>4</v>
      </c>
      <c r="AK1259">
        <v>6</v>
      </c>
      <c r="AL1259">
        <v>3</v>
      </c>
      <c r="AM1259">
        <v>85</v>
      </c>
      <c r="AN1259">
        <v>53</v>
      </c>
      <c r="AO1259">
        <v>33</v>
      </c>
      <c r="AP1259">
        <v>16</v>
      </c>
      <c r="AQ1259">
        <v>13</v>
      </c>
      <c r="AR1259">
        <v>2</v>
      </c>
      <c r="AS1259">
        <v>6</v>
      </c>
      <c r="AT1259">
        <v>1</v>
      </c>
      <c r="AU1259">
        <v>9045</v>
      </c>
      <c r="AV1259">
        <v>36</v>
      </c>
      <c r="AW1259">
        <v>1122</v>
      </c>
      <c r="AX1259">
        <v>106043</v>
      </c>
    </row>
    <row r="1260" spans="1:51" x14ac:dyDescent="0.25">
      <c r="A1260" t="s">
        <v>895</v>
      </c>
      <c r="B1260" t="s">
        <v>312</v>
      </c>
      <c r="C1260" t="s">
        <v>125</v>
      </c>
      <c r="D1260">
        <v>32</v>
      </c>
      <c r="E1260" t="s">
        <v>99</v>
      </c>
      <c r="F1260">
        <v>20181231</v>
      </c>
      <c r="G1260">
        <v>292</v>
      </c>
      <c r="H1260">
        <v>105932</v>
      </c>
      <c r="I1260">
        <v>5</v>
      </c>
      <c r="K1260" t="s">
        <v>660</v>
      </c>
      <c r="L1260" t="s">
        <v>101</v>
      </c>
      <c r="M1260">
        <v>185</v>
      </c>
      <c r="N1260" t="s">
        <v>102</v>
      </c>
      <c r="O1260" s="1">
        <v>268528405202</v>
      </c>
      <c r="P1260">
        <v>126094</v>
      </c>
      <c r="S1260" t="s">
        <v>100</v>
      </c>
      <c r="T1260" t="s">
        <v>101</v>
      </c>
      <c r="V1260" t="s">
        <v>102</v>
      </c>
      <c r="W1260" s="1">
        <v>21196440794</v>
      </c>
      <c r="X1260" t="s">
        <v>315</v>
      </c>
      <c r="Y1260">
        <v>3</v>
      </c>
      <c r="Z1260" t="s">
        <v>187</v>
      </c>
      <c r="AA1260">
        <v>61</v>
      </c>
      <c r="AB1260">
        <v>8</v>
      </c>
      <c r="AC1260">
        <v>8</v>
      </c>
      <c r="AD1260">
        <v>60</v>
      </c>
      <c r="AE1260">
        <v>36</v>
      </c>
      <c r="AF1260">
        <v>31</v>
      </c>
      <c r="AG1260">
        <v>8</v>
      </c>
      <c r="AH1260">
        <v>10</v>
      </c>
      <c r="AI1260">
        <v>2</v>
      </c>
      <c r="AJ1260">
        <v>4</v>
      </c>
      <c r="AK1260">
        <v>6</v>
      </c>
      <c r="AL1260">
        <v>4</v>
      </c>
      <c r="AM1260">
        <v>51</v>
      </c>
      <c r="AN1260">
        <v>28</v>
      </c>
      <c r="AO1260">
        <v>19</v>
      </c>
      <c r="AP1260">
        <v>8</v>
      </c>
      <c r="AQ1260">
        <v>9</v>
      </c>
      <c r="AR1260">
        <v>0</v>
      </c>
      <c r="AS1260">
        <v>4</v>
      </c>
      <c r="AT1260">
        <v>21</v>
      </c>
      <c r="AU1260">
        <v>1795</v>
      </c>
      <c r="AV1260">
        <v>68</v>
      </c>
      <c r="AW1260">
        <v>760</v>
      </c>
      <c r="AX1260">
        <v>104745</v>
      </c>
    </row>
    <row r="1261" spans="1:51" x14ac:dyDescent="0.25">
      <c r="A1261" t="s">
        <v>895</v>
      </c>
      <c r="B1261" t="s">
        <v>312</v>
      </c>
      <c r="C1261" t="s">
        <v>125</v>
      </c>
      <c r="D1261">
        <v>32</v>
      </c>
      <c r="E1261" t="s">
        <v>99</v>
      </c>
      <c r="F1261">
        <v>20181231</v>
      </c>
      <c r="G1261">
        <v>291</v>
      </c>
      <c r="H1261">
        <v>104527</v>
      </c>
      <c r="K1261" t="s">
        <v>694</v>
      </c>
      <c r="L1261" t="s">
        <v>101</v>
      </c>
      <c r="M1261">
        <v>183</v>
      </c>
      <c r="N1261" t="s">
        <v>118</v>
      </c>
      <c r="O1261" s="1">
        <v>337604380561</v>
      </c>
      <c r="P1261">
        <v>111797</v>
      </c>
      <c r="S1261" t="s">
        <v>898</v>
      </c>
      <c r="T1261" t="s">
        <v>101</v>
      </c>
      <c r="V1261" t="s">
        <v>218</v>
      </c>
      <c r="W1261" s="1">
        <v>232224503765</v>
      </c>
      <c r="X1261" t="s">
        <v>373</v>
      </c>
      <c r="Y1261">
        <v>3</v>
      </c>
      <c r="Z1261" t="s">
        <v>187</v>
      </c>
      <c r="AA1261">
        <v>88</v>
      </c>
      <c r="AB1261">
        <v>5</v>
      </c>
      <c r="AC1261">
        <v>1</v>
      </c>
      <c r="AD1261">
        <v>61</v>
      </c>
      <c r="AE1261">
        <v>30</v>
      </c>
      <c r="AF1261">
        <v>28</v>
      </c>
      <c r="AG1261">
        <v>20</v>
      </c>
      <c r="AH1261">
        <v>11</v>
      </c>
      <c r="AI1261">
        <v>0</v>
      </c>
      <c r="AJ1261">
        <v>0</v>
      </c>
      <c r="AK1261">
        <v>9</v>
      </c>
      <c r="AL1261">
        <v>3</v>
      </c>
      <c r="AM1261">
        <v>70</v>
      </c>
      <c r="AN1261">
        <v>47</v>
      </c>
      <c r="AO1261">
        <v>38</v>
      </c>
      <c r="AP1261">
        <v>11</v>
      </c>
      <c r="AQ1261">
        <v>11</v>
      </c>
      <c r="AR1261">
        <v>5</v>
      </c>
      <c r="AS1261">
        <v>6</v>
      </c>
      <c r="AT1261">
        <v>66</v>
      </c>
      <c r="AU1261">
        <v>785</v>
      </c>
      <c r="AV1261">
        <v>43</v>
      </c>
      <c r="AW1261">
        <v>1022</v>
      </c>
      <c r="AX1261">
        <v>104527</v>
      </c>
      <c r="AY1261">
        <v>104925</v>
      </c>
    </row>
    <row r="1262" spans="1:51" x14ac:dyDescent="0.25">
      <c r="A1262" t="s">
        <v>895</v>
      </c>
      <c r="B1262" t="s">
        <v>312</v>
      </c>
      <c r="C1262" t="s">
        <v>125</v>
      </c>
      <c r="D1262">
        <v>32</v>
      </c>
      <c r="E1262" t="s">
        <v>99</v>
      </c>
      <c r="F1262">
        <v>20181231</v>
      </c>
      <c r="G1262">
        <v>290</v>
      </c>
      <c r="H1262">
        <v>105138</v>
      </c>
      <c r="I1262">
        <v>7</v>
      </c>
      <c r="K1262" t="s">
        <v>644</v>
      </c>
      <c r="L1262" t="s">
        <v>101</v>
      </c>
      <c r="M1262">
        <v>183</v>
      </c>
      <c r="N1262" t="s">
        <v>154</v>
      </c>
      <c r="O1262" s="1">
        <v>3071321013</v>
      </c>
      <c r="P1262">
        <v>104198</v>
      </c>
      <c r="R1262" t="s">
        <v>354</v>
      </c>
      <c r="S1262" t="s">
        <v>899</v>
      </c>
      <c r="T1262" t="s">
        <v>101</v>
      </c>
      <c r="U1262">
        <v>188</v>
      </c>
      <c r="V1262" t="s">
        <v>154</v>
      </c>
      <c r="W1262" s="1">
        <v>35575633128</v>
      </c>
      <c r="X1262" t="s">
        <v>202</v>
      </c>
      <c r="Y1262">
        <v>3</v>
      </c>
      <c r="Z1262" t="s">
        <v>187</v>
      </c>
      <c r="AA1262">
        <v>70</v>
      </c>
      <c r="AB1262">
        <v>2</v>
      </c>
      <c r="AC1262">
        <v>0</v>
      </c>
      <c r="AD1262">
        <v>49</v>
      </c>
      <c r="AE1262">
        <v>33</v>
      </c>
      <c r="AF1262">
        <v>25</v>
      </c>
      <c r="AG1262">
        <v>11</v>
      </c>
      <c r="AH1262">
        <v>9</v>
      </c>
      <c r="AI1262">
        <v>3</v>
      </c>
      <c r="AJ1262">
        <v>4</v>
      </c>
      <c r="AK1262">
        <v>2</v>
      </c>
      <c r="AL1262">
        <v>4</v>
      </c>
      <c r="AM1262">
        <v>49</v>
      </c>
      <c r="AN1262">
        <v>32</v>
      </c>
      <c r="AO1262">
        <v>20</v>
      </c>
      <c r="AP1262">
        <v>3</v>
      </c>
      <c r="AQ1262">
        <v>8</v>
      </c>
      <c r="AR1262">
        <v>3</v>
      </c>
      <c r="AS1262">
        <v>7</v>
      </c>
      <c r="AT1262">
        <v>24</v>
      </c>
      <c r="AU1262">
        <v>1605</v>
      </c>
      <c r="AV1262">
        <v>105</v>
      </c>
      <c r="AW1262">
        <v>543</v>
      </c>
      <c r="AX1262">
        <v>106421</v>
      </c>
    </row>
    <row r="1263" spans="1:51" x14ac:dyDescent="0.25">
      <c r="A1263" t="s">
        <v>895</v>
      </c>
      <c r="B1263" t="s">
        <v>312</v>
      </c>
      <c r="C1263" t="s">
        <v>125</v>
      </c>
      <c r="D1263">
        <v>32</v>
      </c>
      <c r="E1263" t="s">
        <v>99</v>
      </c>
      <c r="F1263">
        <v>20181231</v>
      </c>
      <c r="G1263">
        <v>285</v>
      </c>
      <c r="H1263">
        <v>104925</v>
      </c>
      <c r="I1263">
        <v>1</v>
      </c>
      <c r="K1263" t="s">
        <v>641</v>
      </c>
      <c r="L1263" t="s">
        <v>101</v>
      </c>
      <c r="M1263">
        <v>188</v>
      </c>
      <c r="N1263" t="s">
        <v>301</v>
      </c>
      <c r="O1263" s="1">
        <v>316112251882</v>
      </c>
      <c r="P1263">
        <v>106000</v>
      </c>
      <c r="S1263" t="s">
        <v>726</v>
      </c>
      <c r="T1263" t="s">
        <v>101</v>
      </c>
      <c r="U1263">
        <v>172</v>
      </c>
      <c r="V1263" t="s">
        <v>305</v>
      </c>
      <c r="W1263" s="1">
        <v>266146475017</v>
      </c>
      <c r="X1263" t="s">
        <v>275</v>
      </c>
      <c r="Y1263">
        <v>3</v>
      </c>
      <c r="Z1263" t="s">
        <v>173</v>
      </c>
      <c r="AA1263">
        <v>55</v>
      </c>
      <c r="AB1263">
        <v>3</v>
      </c>
      <c r="AC1263">
        <v>2</v>
      </c>
      <c r="AD1263">
        <v>42</v>
      </c>
      <c r="AE1263">
        <v>26</v>
      </c>
      <c r="AF1263">
        <v>21</v>
      </c>
      <c r="AG1263">
        <v>11</v>
      </c>
      <c r="AH1263">
        <v>8</v>
      </c>
      <c r="AI1263">
        <v>0</v>
      </c>
      <c r="AJ1263">
        <v>0</v>
      </c>
      <c r="AK1263">
        <v>0</v>
      </c>
      <c r="AL1263">
        <v>2</v>
      </c>
      <c r="AM1263">
        <v>48</v>
      </c>
      <c r="AN1263">
        <v>26</v>
      </c>
      <c r="AO1263">
        <v>17</v>
      </c>
      <c r="AP1263">
        <v>5</v>
      </c>
      <c r="AQ1263">
        <v>7</v>
      </c>
      <c r="AR1263">
        <v>4</v>
      </c>
      <c r="AS1263">
        <v>8</v>
      </c>
      <c r="AT1263">
        <v>1</v>
      </c>
      <c r="AU1263">
        <v>9045</v>
      </c>
      <c r="AV1263">
        <v>47</v>
      </c>
      <c r="AW1263">
        <v>985</v>
      </c>
      <c r="AX1263">
        <v>103819</v>
      </c>
      <c r="AY1263">
        <v>105676</v>
      </c>
    </row>
    <row r="1264" spans="1:51" x14ac:dyDescent="0.25">
      <c r="A1264" t="s">
        <v>895</v>
      </c>
      <c r="B1264" t="s">
        <v>312</v>
      </c>
      <c r="C1264" t="s">
        <v>125</v>
      </c>
      <c r="D1264">
        <v>32</v>
      </c>
      <c r="E1264" t="s">
        <v>99</v>
      </c>
      <c r="F1264">
        <v>20181231</v>
      </c>
      <c r="G1264">
        <v>283</v>
      </c>
      <c r="H1264">
        <v>126094</v>
      </c>
      <c r="K1264" t="s">
        <v>100</v>
      </c>
      <c r="L1264" t="s">
        <v>101</v>
      </c>
      <c r="N1264" t="s">
        <v>102</v>
      </c>
      <c r="O1264" s="1">
        <v>21196440794</v>
      </c>
      <c r="P1264">
        <v>104312</v>
      </c>
      <c r="S1264" t="s">
        <v>753</v>
      </c>
      <c r="T1264" t="s">
        <v>101</v>
      </c>
      <c r="U1264">
        <v>190</v>
      </c>
      <c r="V1264" t="s">
        <v>121</v>
      </c>
      <c r="W1264" s="1">
        <v>348583162218</v>
      </c>
      <c r="X1264" t="s">
        <v>645</v>
      </c>
      <c r="Y1264">
        <v>3</v>
      </c>
      <c r="Z1264" t="s">
        <v>173</v>
      </c>
      <c r="AA1264">
        <v>75</v>
      </c>
      <c r="AB1264">
        <v>10</v>
      </c>
      <c r="AC1264">
        <v>3</v>
      </c>
      <c r="AD1264">
        <v>59</v>
      </c>
      <c r="AE1264">
        <v>30</v>
      </c>
      <c r="AF1264">
        <v>22</v>
      </c>
      <c r="AG1264">
        <v>18</v>
      </c>
      <c r="AH1264">
        <v>10</v>
      </c>
      <c r="AI1264">
        <v>3</v>
      </c>
      <c r="AJ1264">
        <v>5</v>
      </c>
      <c r="AK1264">
        <v>5</v>
      </c>
      <c r="AL1264">
        <v>2</v>
      </c>
      <c r="AM1264">
        <v>61</v>
      </c>
      <c r="AN1264">
        <v>35</v>
      </c>
      <c r="AO1264">
        <v>22</v>
      </c>
      <c r="AP1264">
        <v>8</v>
      </c>
      <c r="AQ1264">
        <v>9</v>
      </c>
      <c r="AR1264">
        <v>7</v>
      </c>
      <c r="AS1264">
        <v>12</v>
      </c>
      <c r="AT1264">
        <v>68</v>
      </c>
      <c r="AU1264">
        <v>760</v>
      </c>
      <c r="AV1264">
        <v>37</v>
      </c>
      <c r="AW1264">
        <v>1106</v>
      </c>
      <c r="AX1264">
        <v>105777</v>
      </c>
    </row>
    <row r="1265" spans="1:51" x14ac:dyDescent="0.25">
      <c r="A1265" t="s">
        <v>895</v>
      </c>
      <c r="B1265" t="s">
        <v>312</v>
      </c>
      <c r="C1265" t="s">
        <v>125</v>
      </c>
      <c r="D1265">
        <v>32</v>
      </c>
      <c r="E1265" t="s">
        <v>99</v>
      </c>
      <c r="F1265">
        <v>20181231</v>
      </c>
      <c r="G1265">
        <v>281</v>
      </c>
      <c r="H1265">
        <v>104527</v>
      </c>
      <c r="K1265" t="s">
        <v>694</v>
      </c>
      <c r="L1265" t="s">
        <v>101</v>
      </c>
      <c r="M1265">
        <v>183</v>
      </c>
      <c r="N1265" t="s">
        <v>118</v>
      </c>
      <c r="O1265" s="1">
        <v>337604380561</v>
      </c>
      <c r="P1265">
        <v>111575</v>
      </c>
      <c r="Q1265">
        <v>3</v>
      </c>
      <c r="S1265" t="s">
        <v>647</v>
      </c>
      <c r="T1265" t="s">
        <v>101</v>
      </c>
      <c r="V1265" t="s">
        <v>102</v>
      </c>
      <c r="W1265" s="1">
        <v>226119096509</v>
      </c>
      <c r="X1265" t="s">
        <v>573</v>
      </c>
      <c r="Y1265">
        <v>3</v>
      </c>
      <c r="Z1265" t="s">
        <v>173</v>
      </c>
      <c r="AA1265">
        <v>102</v>
      </c>
      <c r="AB1265">
        <v>7</v>
      </c>
      <c r="AC1265">
        <v>1</v>
      </c>
      <c r="AD1265">
        <v>86</v>
      </c>
      <c r="AE1265">
        <v>49</v>
      </c>
      <c r="AF1265">
        <v>36</v>
      </c>
      <c r="AG1265">
        <v>22</v>
      </c>
      <c r="AH1265">
        <v>11</v>
      </c>
      <c r="AI1265">
        <v>4</v>
      </c>
      <c r="AJ1265">
        <v>4</v>
      </c>
      <c r="AK1265">
        <v>6</v>
      </c>
      <c r="AL1265">
        <v>0</v>
      </c>
      <c r="AM1265">
        <v>67</v>
      </c>
      <c r="AN1265">
        <v>46</v>
      </c>
      <c r="AO1265">
        <v>36</v>
      </c>
      <c r="AP1265">
        <v>13</v>
      </c>
      <c r="AQ1265">
        <v>11</v>
      </c>
      <c r="AR1265">
        <v>2</v>
      </c>
      <c r="AS1265">
        <v>3</v>
      </c>
      <c r="AT1265">
        <v>66</v>
      </c>
      <c r="AU1265">
        <v>785</v>
      </c>
      <c r="AV1265">
        <v>11</v>
      </c>
      <c r="AW1265">
        <v>2835</v>
      </c>
      <c r="AX1265">
        <v>126610</v>
      </c>
      <c r="AY1265">
        <v>126094</v>
      </c>
    </row>
    <row r="1266" spans="1:51" x14ac:dyDescent="0.25">
      <c r="A1266" t="s">
        <v>895</v>
      </c>
      <c r="B1266" t="s">
        <v>312</v>
      </c>
      <c r="C1266" t="s">
        <v>125</v>
      </c>
      <c r="D1266">
        <v>32</v>
      </c>
      <c r="E1266" t="s">
        <v>99</v>
      </c>
      <c r="F1266">
        <v>20181231</v>
      </c>
      <c r="G1266">
        <v>278</v>
      </c>
      <c r="H1266">
        <v>105138</v>
      </c>
      <c r="I1266">
        <v>7</v>
      </c>
      <c r="K1266" t="s">
        <v>644</v>
      </c>
      <c r="L1266" t="s">
        <v>101</v>
      </c>
      <c r="M1266">
        <v>183</v>
      </c>
      <c r="N1266" t="s">
        <v>154</v>
      </c>
      <c r="O1266" s="1">
        <v>3071321013</v>
      </c>
      <c r="P1266">
        <v>126610</v>
      </c>
      <c r="S1266" t="s">
        <v>199</v>
      </c>
      <c r="T1266" t="s">
        <v>101</v>
      </c>
      <c r="V1266" t="s">
        <v>121</v>
      </c>
      <c r="W1266" s="1">
        <v>227186858316</v>
      </c>
      <c r="X1266" t="s">
        <v>202</v>
      </c>
      <c r="Y1266">
        <v>3</v>
      </c>
      <c r="Z1266" t="s">
        <v>173</v>
      </c>
      <c r="AA1266">
        <v>69</v>
      </c>
      <c r="AB1266">
        <v>3</v>
      </c>
      <c r="AC1266">
        <v>2</v>
      </c>
      <c r="AD1266">
        <v>51</v>
      </c>
      <c r="AE1266">
        <v>34</v>
      </c>
      <c r="AF1266">
        <v>27</v>
      </c>
      <c r="AG1266">
        <v>12</v>
      </c>
      <c r="AH1266">
        <v>9</v>
      </c>
      <c r="AI1266">
        <v>2</v>
      </c>
      <c r="AJ1266">
        <v>2</v>
      </c>
      <c r="AK1266">
        <v>4</v>
      </c>
      <c r="AL1266">
        <v>1</v>
      </c>
      <c r="AM1266">
        <v>45</v>
      </c>
      <c r="AN1266">
        <v>28</v>
      </c>
      <c r="AO1266">
        <v>17</v>
      </c>
      <c r="AP1266">
        <v>7</v>
      </c>
      <c r="AQ1266">
        <v>8</v>
      </c>
      <c r="AR1266">
        <v>0</v>
      </c>
      <c r="AS1266">
        <v>3</v>
      </c>
      <c r="AT1266">
        <v>24</v>
      </c>
      <c r="AU1266">
        <v>1605</v>
      </c>
      <c r="AV1266">
        <v>54</v>
      </c>
      <c r="AW1266">
        <v>932</v>
      </c>
      <c r="AX1266">
        <v>104792</v>
      </c>
    </row>
    <row r="1267" spans="1:51" x14ac:dyDescent="0.25">
      <c r="A1267" t="s">
        <v>895</v>
      </c>
      <c r="B1267" t="s">
        <v>312</v>
      </c>
      <c r="C1267" t="s">
        <v>125</v>
      </c>
      <c r="D1267">
        <v>32</v>
      </c>
      <c r="E1267" t="s">
        <v>99</v>
      </c>
      <c r="F1267">
        <v>20181231</v>
      </c>
      <c r="G1267">
        <v>277</v>
      </c>
      <c r="H1267">
        <v>105575</v>
      </c>
      <c r="J1267" t="s">
        <v>354</v>
      </c>
      <c r="K1267" t="s">
        <v>900</v>
      </c>
      <c r="L1267" t="s">
        <v>101</v>
      </c>
      <c r="M1267">
        <v>175</v>
      </c>
      <c r="N1267" t="s">
        <v>901</v>
      </c>
      <c r="O1267" s="1">
        <v>285284052019</v>
      </c>
      <c r="P1267">
        <v>105676</v>
      </c>
      <c r="Q1267">
        <v>6</v>
      </c>
      <c r="S1267" t="s">
        <v>201</v>
      </c>
      <c r="T1267" t="s">
        <v>101</v>
      </c>
      <c r="U1267">
        <v>163</v>
      </c>
      <c r="V1267" t="s">
        <v>178</v>
      </c>
      <c r="W1267" s="1">
        <v>280657084189</v>
      </c>
      <c r="X1267" t="s">
        <v>902</v>
      </c>
      <c r="Y1267">
        <v>3</v>
      </c>
      <c r="Z1267" t="s">
        <v>173</v>
      </c>
      <c r="AA1267">
        <v>138</v>
      </c>
      <c r="AB1267">
        <v>6</v>
      </c>
      <c r="AC1267">
        <v>3</v>
      </c>
      <c r="AD1267">
        <v>104</v>
      </c>
      <c r="AE1267">
        <v>66</v>
      </c>
      <c r="AF1267">
        <v>44</v>
      </c>
      <c r="AG1267">
        <v>21</v>
      </c>
      <c r="AH1267">
        <v>15</v>
      </c>
      <c r="AI1267">
        <v>3</v>
      </c>
      <c r="AJ1267">
        <v>5</v>
      </c>
      <c r="AK1267">
        <v>11</v>
      </c>
      <c r="AL1267">
        <v>2</v>
      </c>
      <c r="AM1267">
        <v>109</v>
      </c>
      <c r="AN1267">
        <v>70</v>
      </c>
      <c r="AO1267">
        <v>47</v>
      </c>
      <c r="AP1267">
        <v>21</v>
      </c>
      <c r="AQ1267">
        <v>16</v>
      </c>
      <c r="AR1267">
        <v>5</v>
      </c>
      <c r="AS1267">
        <v>7</v>
      </c>
      <c r="AT1267">
        <v>116</v>
      </c>
      <c r="AU1267">
        <v>507</v>
      </c>
      <c r="AV1267">
        <v>22</v>
      </c>
      <c r="AW1267">
        <v>1785</v>
      </c>
      <c r="AX1267">
        <v>106043</v>
      </c>
      <c r="AY1267">
        <v>100644</v>
      </c>
    </row>
    <row r="1268" spans="1:51" x14ac:dyDescent="0.25">
      <c r="A1268" t="s">
        <v>895</v>
      </c>
      <c r="B1268" t="s">
        <v>312</v>
      </c>
      <c r="C1268" t="s">
        <v>125</v>
      </c>
      <c r="D1268">
        <v>32</v>
      </c>
      <c r="E1268" t="s">
        <v>99</v>
      </c>
      <c r="F1268">
        <v>20181231</v>
      </c>
      <c r="G1268">
        <v>270</v>
      </c>
      <c r="H1268">
        <v>105732</v>
      </c>
      <c r="K1268" t="s">
        <v>697</v>
      </c>
      <c r="L1268" t="s">
        <v>101</v>
      </c>
      <c r="M1268">
        <v>188</v>
      </c>
      <c r="N1268" t="s">
        <v>138</v>
      </c>
      <c r="O1268" s="1">
        <v>277891854894</v>
      </c>
      <c r="P1268">
        <v>106233</v>
      </c>
      <c r="Q1268">
        <v>2</v>
      </c>
      <c r="S1268" t="s">
        <v>679</v>
      </c>
      <c r="T1268" t="s">
        <v>101</v>
      </c>
      <c r="U1268">
        <v>185</v>
      </c>
      <c r="V1268" t="s">
        <v>274</v>
      </c>
      <c r="W1268" s="1">
        <v>25325119781</v>
      </c>
      <c r="X1268" t="s">
        <v>203</v>
      </c>
      <c r="Y1268">
        <v>3</v>
      </c>
      <c r="Z1268" t="s">
        <v>173</v>
      </c>
      <c r="AA1268">
        <v>86</v>
      </c>
      <c r="AB1268">
        <v>6</v>
      </c>
      <c r="AC1268">
        <v>0</v>
      </c>
      <c r="AD1268">
        <v>63</v>
      </c>
      <c r="AE1268">
        <v>41</v>
      </c>
      <c r="AF1268">
        <v>33</v>
      </c>
      <c r="AG1268">
        <v>13</v>
      </c>
      <c r="AH1268">
        <v>11</v>
      </c>
      <c r="AI1268">
        <v>1</v>
      </c>
      <c r="AJ1268">
        <v>1</v>
      </c>
      <c r="AK1268">
        <v>4</v>
      </c>
      <c r="AL1268">
        <v>2</v>
      </c>
      <c r="AM1268">
        <v>57</v>
      </c>
      <c r="AN1268">
        <v>34</v>
      </c>
      <c r="AO1268">
        <v>23</v>
      </c>
      <c r="AP1268">
        <v>13</v>
      </c>
      <c r="AQ1268">
        <v>10</v>
      </c>
      <c r="AR1268">
        <v>1</v>
      </c>
      <c r="AS1268">
        <v>3</v>
      </c>
      <c r="AT1268">
        <v>55</v>
      </c>
      <c r="AU1268">
        <v>903</v>
      </c>
      <c r="AV1268">
        <v>8</v>
      </c>
      <c r="AW1268">
        <v>4095</v>
      </c>
      <c r="AX1268">
        <v>104745</v>
      </c>
    </row>
    <row r="1269" spans="1:51" x14ac:dyDescent="0.25">
      <c r="A1269" t="s">
        <v>161</v>
      </c>
      <c r="B1269" t="s">
        <v>162</v>
      </c>
      <c r="C1269" t="s">
        <v>125</v>
      </c>
      <c r="D1269">
        <v>32</v>
      </c>
      <c r="E1269" t="s">
        <v>99</v>
      </c>
      <c r="F1269">
        <v>20181231</v>
      </c>
      <c r="G1269">
        <v>272</v>
      </c>
      <c r="H1269">
        <v>103333</v>
      </c>
      <c r="K1269" t="s">
        <v>748</v>
      </c>
      <c r="L1269" t="s">
        <v>101</v>
      </c>
      <c r="M1269">
        <v>208</v>
      </c>
      <c r="N1269" t="s">
        <v>504</v>
      </c>
      <c r="O1269" s="1">
        <v>398384668036</v>
      </c>
      <c r="P1269">
        <v>200000</v>
      </c>
      <c r="R1269" t="s">
        <v>354</v>
      </c>
      <c r="S1269" t="s">
        <v>163</v>
      </c>
      <c r="T1269" t="s">
        <v>101</v>
      </c>
      <c r="V1269" t="s">
        <v>164</v>
      </c>
      <c r="W1269" s="1">
        <v>183956194387</v>
      </c>
      <c r="X1269" t="s">
        <v>289</v>
      </c>
      <c r="Y1269">
        <v>3</v>
      </c>
      <c r="Z1269" t="s">
        <v>173</v>
      </c>
      <c r="AA1269">
        <v>74</v>
      </c>
      <c r="AB1269">
        <v>13</v>
      </c>
      <c r="AC1269">
        <v>1</v>
      </c>
      <c r="AD1269">
        <v>55</v>
      </c>
      <c r="AE1269">
        <v>34</v>
      </c>
      <c r="AF1269">
        <v>29</v>
      </c>
      <c r="AG1269">
        <v>15</v>
      </c>
      <c r="AH1269">
        <v>11</v>
      </c>
      <c r="AI1269">
        <v>0</v>
      </c>
      <c r="AJ1269">
        <v>0</v>
      </c>
      <c r="AK1269">
        <v>7</v>
      </c>
      <c r="AL1269">
        <v>3</v>
      </c>
      <c r="AM1269">
        <v>56</v>
      </c>
      <c r="AN1269">
        <v>39</v>
      </c>
      <c r="AO1269">
        <v>30</v>
      </c>
      <c r="AP1269">
        <v>9</v>
      </c>
      <c r="AQ1269">
        <v>11</v>
      </c>
      <c r="AR1269">
        <v>0</v>
      </c>
      <c r="AS1269">
        <v>2</v>
      </c>
      <c r="AT1269">
        <v>100</v>
      </c>
      <c r="AU1269">
        <v>589</v>
      </c>
      <c r="AV1269">
        <v>108</v>
      </c>
      <c r="AW1269">
        <v>527</v>
      </c>
      <c r="AX1269">
        <v>106421</v>
      </c>
      <c r="AY1269">
        <v>104527</v>
      </c>
    </row>
    <row r="1270" spans="1:51" x14ac:dyDescent="0.25">
      <c r="A1270" t="s">
        <v>903</v>
      </c>
      <c r="B1270" t="s">
        <v>708</v>
      </c>
      <c r="C1270" t="s">
        <v>125</v>
      </c>
      <c r="D1270">
        <v>32</v>
      </c>
      <c r="E1270" t="s">
        <v>99</v>
      </c>
      <c r="F1270">
        <v>20190107</v>
      </c>
      <c r="G1270">
        <v>294</v>
      </c>
      <c r="H1270">
        <v>104259</v>
      </c>
      <c r="K1270" t="s">
        <v>765</v>
      </c>
      <c r="L1270" t="s">
        <v>101</v>
      </c>
      <c r="M1270">
        <v>178</v>
      </c>
      <c r="N1270" t="s">
        <v>104</v>
      </c>
      <c r="O1270" s="1">
        <v>35227926078</v>
      </c>
      <c r="P1270">
        <v>104926</v>
      </c>
      <c r="Q1270">
        <v>2</v>
      </c>
      <c r="S1270" t="s">
        <v>670</v>
      </c>
      <c r="T1270" t="s">
        <v>101</v>
      </c>
      <c r="U1270">
        <v>178</v>
      </c>
      <c r="V1270" t="s">
        <v>121</v>
      </c>
      <c r="W1270" s="1">
        <v>316249144422</v>
      </c>
      <c r="X1270" t="s">
        <v>336</v>
      </c>
      <c r="Y1270">
        <v>3</v>
      </c>
      <c r="Z1270" t="s">
        <v>189</v>
      </c>
      <c r="AA1270">
        <v>65</v>
      </c>
      <c r="AB1270">
        <v>5</v>
      </c>
      <c r="AC1270">
        <v>1</v>
      </c>
      <c r="AD1270">
        <v>53</v>
      </c>
      <c r="AE1270">
        <v>35</v>
      </c>
      <c r="AF1270">
        <v>27</v>
      </c>
      <c r="AG1270">
        <v>10</v>
      </c>
      <c r="AH1270">
        <v>8</v>
      </c>
      <c r="AI1270">
        <v>2</v>
      </c>
      <c r="AJ1270">
        <v>2</v>
      </c>
      <c r="AK1270">
        <v>0</v>
      </c>
      <c r="AL1270">
        <v>7</v>
      </c>
      <c r="AM1270">
        <v>52</v>
      </c>
      <c r="AN1270">
        <v>27</v>
      </c>
      <c r="AO1270">
        <v>14</v>
      </c>
      <c r="AP1270">
        <v>12</v>
      </c>
      <c r="AQ1270">
        <v>8</v>
      </c>
      <c r="AR1270">
        <v>2</v>
      </c>
      <c r="AS1270">
        <v>6</v>
      </c>
      <c r="AT1270">
        <v>34</v>
      </c>
      <c r="AU1270">
        <v>1125</v>
      </c>
      <c r="AV1270">
        <v>13</v>
      </c>
      <c r="AW1270">
        <v>2315</v>
      </c>
      <c r="AX1270">
        <v>105777</v>
      </c>
      <c r="AY1270">
        <v>103819</v>
      </c>
    </row>
    <row r="1271" spans="1:51" x14ac:dyDescent="0.25">
      <c r="A1271" t="s">
        <v>903</v>
      </c>
      <c r="B1271" t="s">
        <v>708</v>
      </c>
      <c r="C1271" t="s">
        <v>125</v>
      </c>
      <c r="D1271">
        <v>32</v>
      </c>
      <c r="E1271" t="s">
        <v>99</v>
      </c>
      <c r="F1271">
        <v>20190107</v>
      </c>
      <c r="G1271">
        <v>289</v>
      </c>
      <c r="H1271">
        <v>104919</v>
      </c>
      <c r="K1271" t="s">
        <v>904</v>
      </c>
      <c r="L1271" t="s">
        <v>101</v>
      </c>
      <c r="M1271">
        <v>188</v>
      </c>
      <c r="N1271" t="s">
        <v>150</v>
      </c>
      <c r="O1271" s="1">
        <v>316495550992</v>
      </c>
      <c r="P1271">
        <v>126610</v>
      </c>
      <c r="S1271" t="s">
        <v>199</v>
      </c>
      <c r="T1271" t="s">
        <v>101</v>
      </c>
      <c r="V1271" t="s">
        <v>121</v>
      </c>
      <c r="W1271" s="1">
        <v>227378507871</v>
      </c>
      <c r="X1271" t="s">
        <v>905</v>
      </c>
      <c r="Y1271">
        <v>3</v>
      </c>
      <c r="Z1271" t="s">
        <v>187</v>
      </c>
      <c r="AA1271">
        <v>144</v>
      </c>
      <c r="AB1271">
        <v>7</v>
      </c>
      <c r="AC1271">
        <v>7</v>
      </c>
      <c r="AD1271">
        <v>114</v>
      </c>
      <c r="AE1271">
        <v>75</v>
      </c>
      <c r="AF1271">
        <v>54</v>
      </c>
      <c r="AG1271">
        <v>23</v>
      </c>
      <c r="AH1271">
        <v>17</v>
      </c>
      <c r="AI1271">
        <v>5</v>
      </c>
      <c r="AJ1271">
        <v>6</v>
      </c>
      <c r="AK1271">
        <v>6</v>
      </c>
      <c r="AL1271">
        <v>2</v>
      </c>
      <c r="AM1271">
        <v>87</v>
      </c>
      <c r="AN1271">
        <v>55</v>
      </c>
      <c r="AO1271">
        <v>50</v>
      </c>
      <c r="AP1271">
        <v>17</v>
      </c>
      <c r="AQ1271">
        <v>16</v>
      </c>
      <c r="AR1271">
        <v>2</v>
      </c>
      <c r="AS1271">
        <v>3</v>
      </c>
      <c r="AT1271">
        <v>54</v>
      </c>
      <c r="AU1271">
        <v>895</v>
      </c>
      <c r="AV1271">
        <v>52</v>
      </c>
      <c r="AW1271">
        <v>916</v>
      </c>
      <c r="AX1271">
        <v>126610</v>
      </c>
      <c r="AY1271">
        <v>104792</v>
      </c>
    </row>
    <row r="1272" spans="1:51" x14ac:dyDescent="0.25">
      <c r="A1272" t="s">
        <v>903</v>
      </c>
      <c r="B1272" t="s">
        <v>708</v>
      </c>
      <c r="C1272" t="s">
        <v>125</v>
      </c>
      <c r="D1272">
        <v>32</v>
      </c>
      <c r="E1272" t="s">
        <v>99</v>
      </c>
      <c r="F1272">
        <v>20190107</v>
      </c>
      <c r="G1272">
        <v>286</v>
      </c>
      <c r="H1272">
        <v>104926</v>
      </c>
      <c r="I1272">
        <v>2</v>
      </c>
      <c r="K1272" t="s">
        <v>670</v>
      </c>
      <c r="L1272" t="s">
        <v>101</v>
      </c>
      <c r="M1272">
        <v>178</v>
      </c>
      <c r="N1272" t="s">
        <v>121</v>
      </c>
      <c r="O1272" s="1">
        <v>316249144422</v>
      </c>
      <c r="P1272">
        <v>105376</v>
      </c>
      <c r="S1272" t="s">
        <v>129</v>
      </c>
      <c r="T1272" t="s">
        <v>101</v>
      </c>
      <c r="U1272">
        <v>185</v>
      </c>
      <c r="V1272" t="s">
        <v>104</v>
      </c>
      <c r="W1272" s="1">
        <v>294811772758</v>
      </c>
      <c r="X1272" t="s">
        <v>906</v>
      </c>
      <c r="Y1272">
        <v>3</v>
      </c>
      <c r="Z1272" t="s">
        <v>187</v>
      </c>
      <c r="AA1272">
        <v>124</v>
      </c>
      <c r="AB1272">
        <v>5</v>
      </c>
      <c r="AC1272">
        <v>4</v>
      </c>
      <c r="AD1272">
        <v>105</v>
      </c>
      <c r="AE1272">
        <v>73</v>
      </c>
      <c r="AF1272">
        <v>51</v>
      </c>
      <c r="AG1272">
        <v>15</v>
      </c>
      <c r="AH1272">
        <v>14</v>
      </c>
      <c r="AI1272">
        <v>7</v>
      </c>
      <c r="AJ1272">
        <v>10</v>
      </c>
      <c r="AK1272">
        <v>10</v>
      </c>
      <c r="AL1272">
        <v>6</v>
      </c>
      <c r="AM1272">
        <v>98</v>
      </c>
      <c r="AN1272">
        <v>52</v>
      </c>
      <c r="AO1272">
        <v>38</v>
      </c>
      <c r="AP1272">
        <v>22</v>
      </c>
      <c r="AQ1272">
        <v>15</v>
      </c>
      <c r="AR1272">
        <v>5</v>
      </c>
      <c r="AS1272">
        <v>9</v>
      </c>
      <c r="AT1272">
        <v>13</v>
      </c>
      <c r="AU1272">
        <v>2315</v>
      </c>
      <c r="AV1272">
        <v>60</v>
      </c>
      <c r="AW1272">
        <v>830</v>
      </c>
      <c r="AX1272">
        <v>104745</v>
      </c>
      <c r="AY1272">
        <v>106043</v>
      </c>
    </row>
    <row r="1273" spans="1:51" x14ac:dyDescent="0.25">
      <c r="A1273" t="s">
        <v>903</v>
      </c>
      <c r="B1273" t="s">
        <v>708</v>
      </c>
      <c r="C1273" t="s">
        <v>125</v>
      </c>
      <c r="D1273">
        <v>32</v>
      </c>
      <c r="E1273" t="s">
        <v>99</v>
      </c>
      <c r="F1273">
        <v>20190107</v>
      </c>
      <c r="G1273">
        <v>282</v>
      </c>
      <c r="H1273">
        <v>105311</v>
      </c>
      <c r="K1273" t="s">
        <v>833</v>
      </c>
      <c r="L1273" t="s">
        <v>101</v>
      </c>
      <c r="M1273">
        <v>185</v>
      </c>
      <c r="N1273" t="s">
        <v>220</v>
      </c>
      <c r="O1273" s="1">
        <v>297741273101</v>
      </c>
      <c r="P1273">
        <v>133430</v>
      </c>
      <c r="Q1273">
        <v>7</v>
      </c>
      <c r="S1273" t="s">
        <v>651</v>
      </c>
      <c r="T1273" t="s">
        <v>108</v>
      </c>
      <c r="V1273" t="s">
        <v>164</v>
      </c>
      <c r="W1273" s="1">
        <v>197316906229</v>
      </c>
      <c r="X1273" t="s">
        <v>868</v>
      </c>
      <c r="Y1273">
        <v>3</v>
      </c>
      <c r="Z1273" t="s">
        <v>173</v>
      </c>
      <c r="AA1273">
        <v>140</v>
      </c>
      <c r="AB1273">
        <v>3</v>
      </c>
      <c r="AC1273">
        <v>3</v>
      </c>
      <c r="AD1273">
        <v>105</v>
      </c>
      <c r="AE1273">
        <v>62</v>
      </c>
      <c r="AF1273">
        <v>41</v>
      </c>
      <c r="AG1273">
        <v>18</v>
      </c>
      <c r="AH1273">
        <v>15</v>
      </c>
      <c r="AI1273">
        <v>8</v>
      </c>
      <c r="AJ1273">
        <v>12</v>
      </c>
      <c r="AK1273">
        <v>11</v>
      </c>
      <c r="AL1273">
        <v>8</v>
      </c>
      <c r="AM1273">
        <v>112</v>
      </c>
      <c r="AN1273">
        <v>71</v>
      </c>
      <c r="AO1273">
        <v>44</v>
      </c>
      <c r="AP1273">
        <v>21</v>
      </c>
      <c r="AQ1273">
        <v>15</v>
      </c>
      <c r="AR1273">
        <v>11</v>
      </c>
      <c r="AS1273">
        <v>16</v>
      </c>
      <c r="AT1273">
        <v>44</v>
      </c>
      <c r="AU1273">
        <v>1017</v>
      </c>
      <c r="AV1273">
        <v>27</v>
      </c>
      <c r="AW1273">
        <v>1440</v>
      </c>
      <c r="AX1273">
        <v>106421</v>
      </c>
      <c r="AY1273">
        <v>105777</v>
      </c>
    </row>
    <row r="1274" spans="1:51" x14ac:dyDescent="0.25">
      <c r="A1274" t="s">
        <v>903</v>
      </c>
      <c r="B1274" t="s">
        <v>708</v>
      </c>
      <c r="C1274" t="s">
        <v>125</v>
      </c>
      <c r="D1274">
        <v>32</v>
      </c>
      <c r="E1274" t="s">
        <v>99</v>
      </c>
      <c r="F1274">
        <v>20190107</v>
      </c>
      <c r="G1274">
        <v>276</v>
      </c>
      <c r="H1274">
        <v>126610</v>
      </c>
      <c r="K1274" t="s">
        <v>199</v>
      </c>
      <c r="L1274" t="s">
        <v>101</v>
      </c>
      <c r="N1274" t="s">
        <v>121</v>
      </c>
      <c r="O1274" s="1">
        <v>227378507871</v>
      </c>
      <c r="P1274">
        <v>111456</v>
      </c>
      <c r="R1274" t="s">
        <v>354</v>
      </c>
      <c r="S1274" t="s">
        <v>309</v>
      </c>
      <c r="T1274" t="s">
        <v>101</v>
      </c>
      <c r="V1274" t="s">
        <v>127</v>
      </c>
      <c r="W1274" s="1">
        <v>237289527721</v>
      </c>
      <c r="X1274" t="s">
        <v>315</v>
      </c>
      <c r="Y1274">
        <v>3</v>
      </c>
      <c r="Z1274" t="s">
        <v>173</v>
      </c>
      <c r="AA1274">
        <v>71</v>
      </c>
      <c r="AB1274">
        <v>14</v>
      </c>
      <c r="AC1274">
        <v>2</v>
      </c>
      <c r="AD1274">
        <v>61</v>
      </c>
      <c r="AE1274">
        <v>40</v>
      </c>
      <c r="AF1274">
        <v>32</v>
      </c>
      <c r="AG1274">
        <v>11</v>
      </c>
      <c r="AH1274">
        <v>10</v>
      </c>
      <c r="AI1274">
        <v>2</v>
      </c>
      <c r="AJ1274">
        <v>3</v>
      </c>
      <c r="AK1274">
        <v>2</v>
      </c>
      <c r="AL1274">
        <v>3</v>
      </c>
      <c r="AM1274">
        <v>56</v>
      </c>
      <c r="AN1274">
        <v>34</v>
      </c>
      <c r="AO1274">
        <v>22</v>
      </c>
      <c r="AP1274">
        <v>11</v>
      </c>
      <c r="AQ1274">
        <v>9</v>
      </c>
      <c r="AR1274">
        <v>3</v>
      </c>
      <c r="AS1274">
        <v>6</v>
      </c>
      <c r="AT1274">
        <v>52</v>
      </c>
      <c r="AU1274">
        <v>916</v>
      </c>
      <c r="AV1274">
        <v>79</v>
      </c>
      <c r="AW1274">
        <v>688</v>
      </c>
      <c r="AX1274">
        <v>104745</v>
      </c>
      <c r="AY1274">
        <v>126610</v>
      </c>
    </row>
    <row r="1275" spans="1:51" x14ac:dyDescent="0.25">
      <c r="A1275" t="s">
        <v>215</v>
      </c>
      <c r="B1275" t="s">
        <v>216</v>
      </c>
      <c r="C1275" t="s">
        <v>125</v>
      </c>
      <c r="D1275">
        <v>32</v>
      </c>
      <c r="E1275" t="s">
        <v>99</v>
      </c>
      <c r="F1275">
        <v>20190107</v>
      </c>
      <c r="G1275">
        <v>299</v>
      </c>
      <c r="H1275">
        <v>104312</v>
      </c>
      <c r="I1275">
        <v>8</v>
      </c>
      <c r="K1275" t="s">
        <v>753</v>
      </c>
      <c r="L1275" t="s">
        <v>101</v>
      </c>
      <c r="M1275">
        <v>190</v>
      </c>
      <c r="N1275" t="s">
        <v>121</v>
      </c>
      <c r="O1275" s="1">
        <v>348774811773</v>
      </c>
      <c r="P1275">
        <v>106043</v>
      </c>
      <c r="Q1275">
        <v>3</v>
      </c>
      <c r="S1275" t="s">
        <v>149</v>
      </c>
      <c r="T1275" t="s">
        <v>101</v>
      </c>
      <c r="U1275">
        <v>170</v>
      </c>
      <c r="V1275" t="s">
        <v>150</v>
      </c>
      <c r="W1275" s="1">
        <v>26392881588</v>
      </c>
      <c r="X1275" t="s">
        <v>310</v>
      </c>
      <c r="Y1275">
        <v>3</v>
      </c>
      <c r="Z1275" t="s">
        <v>193</v>
      </c>
      <c r="AA1275">
        <v>102</v>
      </c>
      <c r="AB1275">
        <v>3</v>
      </c>
      <c r="AC1275">
        <v>1</v>
      </c>
      <c r="AD1275">
        <v>66</v>
      </c>
      <c r="AE1275">
        <v>40</v>
      </c>
      <c r="AF1275">
        <v>26</v>
      </c>
      <c r="AG1275">
        <v>16</v>
      </c>
      <c r="AH1275">
        <v>11</v>
      </c>
      <c r="AI1275">
        <v>5</v>
      </c>
      <c r="AJ1275">
        <v>8</v>
      </c>
      <c r="AK1275">
        <v>5</v>
      </c>
      <c r="AL1275">
        <v>2</v>
      </c>
      <c r="AM1275">
        <v>74</v>
      </c>
      <c r="AN1275">
        <v>48</v>
      </c>
      <c r="AO1275">
        <v>29</v>
      </c>
      <c r="AP1275">
        <v>11</v>
      </c>
      <c r="AQ1275">
        <v>11</v>
      </c>
      <c r="AR1275">
        <v>6</v>
      </c>
      <c r="AS1275">
        <v>10</v>
      </c>
      <c r="AT1275">
        <v>37</v>
      </c>
      <c r="AU1275">
        <v>1100</v>
      </c>
      <c r="AV1275">
        <v>19</v>
      </c>
      <c r="AW1275">
        <v>1880</v>
      </c>
      <c r="AX1275">
        <v>104745</v>
      </c>
      <c r="AY1275">
        <v>106421</v>
      </c>
    </row>
    <row r="1276" spans="1:51" x14ac:dyDescent="0.25">
      <c r="A1276" t="s">
        <v>215</v>
      </c>
      <c r="B1276" t="s">
        <v>216</v>
      </c>
      <c r="C1276" t="s">
        <v>125</v>
      </c>
      <c r="D1276">
        <v>32</v>
      </c>
      <c r="E1276" t="s">
        <v>99</v>
      </c>
      <c r="F1276">
        <v>20190107</v>
      </c>
      <c r="G1276">
        <v>297</v>
      </c>
      <c r="H1276">
        <v>104312</v>
      </c>
      <c r="I1276">
        <v>8</v>
      </c>
      <c r="K1276" t="s">
        <v>753</v>
      </c>
      <c r="L1276" t="s">
        <v>101</v>
      </c>
      <c r="M1276">
        <v>190</v>
      </c>
      <c r="N1276" t="s">
        <v>121</v>
      </c>
      <c r="O1276" s="1">
        <v>348774811773</v>
      </c>
      <c r="P1276">
        <v>126774</v>
      </c>
      <c r="Q1276">
        <v>1</v>
      </c>
      <c r="S1276" t="s">
        <v>294</v>
      </c>
      <c r="T1276" t="s">
        <v>101</v>
      </c>
      <c r="V1276" t="s">
        <v>295</v>
      </c>
      <c r="W1276" s="1">
        <v>204052019165</v>
      </c>
      <c r="X1276" t="s">
        <v>868</v>
      </c>
      <c r="Y1276">
        <v>3</v>
      </c>
      <c r="Z1276" t="s">
        <v>189</v>
      </c>
      <c r="AA1276">
        <v>129</v>
      </c>
      <c r="AB1276">
        <v>2</v>
      </c>
      <c r="AC1276">
        <v>0</v>
      </c>
      <c r="AD1276">
        <v>84</v>
      </c>
      <c r="AE1276">
        <v>48</v>
      </c>
      <c r="AF1276">
        <v>35</v>
      </c>
      <c r="AG1276">
        <v>27</v>
      </c>
      <c r="AH1276">
        <v>15</v>
      </c>
      <c r="AI1276">
        <v>6</v>
      </c>
      <c r="AJ1276">
        <v>7</v>
      </c>
      <c r="AK1276">
        <v>15</v>
      </c>
      <c r="AL1276">
        <v>7</v>
      </c>
      <c r="AM1276">
        <v>99</v>
      </c>
      <c r="AN1276">
        <v>62</v>
      </c>
      <c r="AO1276">
        <v>47</v>
      </c>
      <c r="AP1276">
        <v>16</v>
      </c>
      <c r="AQ1276">
        <v>15</v>
      </c>
      <c r="AR1276">
        <v>3</v>
      </c>
      <c r="AS1276">
        <v>5</v>
      </c>
      <c r="AT1276">
        <v>37</v>
      </c>
      <c r="AU1276">
        <v>1100</v>
      </c>
      <c r="AV1276">
        <v>15</v>
      </c>
      <c r="AW1276">
        <v>2095</v>
      </c>
      <c r="AY1276">
        <v>105676</v>
      </c>
    </row>
    <row r="1277" spans="1:51" x14ac:dyDescent="0.25">
      <c r="A1277" t="s">
        <v>215</v>
      </c>
      <c r="B1277" t="s">
        <v>216</v>
      </c>
      <c r="C1277" t="s">
        <v>125</v>
      </c>
      <c r="D1277">
        <v>32</v>
      </c>
      <c r="E1277" t="s">
        <v>99</v>
      </c>
      <c r="F1277">
        <v>20190107</v>
      </c>
      <c r="G1277">
        <v>296</v>
      </c>
      <c r="H1277">
        <v>106043</v>
      </c>
      <c r="I1277">
        <v>3</v>
      </c>
      <c r="K1277" t="s">
        <v>149</v>
      </c>
      <c r="L1277" t="s">
        <v>101</v>
      </c>
      <c r="M1277">
        <v>170</v>
      </c>
      <c r="N1277" t="s">
        <v>150</v>
      </c>
      <c r="O1277" s="1">
        <v>26392881588</v>
      </c>
      <c r="P1277">
        <v>106415</v>
      </c>
      <c r="R1277" t="s">
        <v>354</v>
      </c>
      <c r="S1277" t="s">
        <v>223</v>
      </c>
      <c r="T1277" t="s">
        <v>108</v>
      </c>
      <c r="V1277" t="s">
        <v>224</v>
      </c>
      <c r="W1277" s="1">
        <v>23279945243</v>
      </c>
      <c r="X1277" t="s">
        <v>907</v>
      </c>
      <c r="Y1277">
        <v>3</v>
      </c>
      <c r="Z1277" t="s">
        <v>189</v>
      </c>
      <c r="AA1277">
        <v>108</v>
      </c>
      <c r="AB1277">
        <v>7</v>
      </c>
      <c r="AC1277">
        <v>1</v>
      </c>
      <c r="AD1277">
        <v>75</v>
      </c>
      <c r="AE1277">
        <v>46</v>
      </c>
      <c r="AF1277">
        <v>38</v>
      </c>
      <c r="AG1277">
        <v>17</v>
      </c>
      <c r="AH1277">
        <v>14</v>
      </c>
      <c r="AI1277">
        <v>0</v>
      </c>
      <c r="AJ1277">
        <v>2</v>
      </c>
      <c r="AK1277">
        <v>5</v>
      </c>
      <c r="AL1277">
        <v>0</v>
      </c>
      <c r="AM1277">
        <v>87</v>
      </c>
      <c r="AN1277">
        <v>64</v>
      </c>
      <c r="AO1277">
        <v>42</v>
      </c>
      <c r="AP1277">
        <v>11</v>
      </c>
      <c r="AQ1277">
        <v>14</v>
      </c>
      <c r="AR1277">
        <v>3</v>
      </c>
      <c r="AS1277">
        <v>6</v>
      </c>
      <c r="AT1277">
        <v>19</v>
      </c>
      <c r="AU1277">
        <v>1880</v>
      </c>
      <c r="AV1277">
        <v>75</v>
      </c>
      <c r="AW1277">
        <v>701</v>
      </c>
      <c r="AX1277">
        <v>106421</v>
      </c>
    </row>
    <row r="1278" spans="1:51" x14ac:dyDescent="0.25">
      <c r="A1278" t="s">
        <v>215</v>
      </c>
      <c r="B1278" t="s">
        <v>216</v>
      </c>
      <c r="C1278" t="s">
        <v>125</v>
      </c>
      <c r="D1278">
        <v>32</v>
      </c>
      <c r="E1278" t="s">
        <v>99</v>
      </c>
      <c r="F1278">
        <v>20190107</v>
      </c>
      <c r="G1278">
        <v>293</v>
      </c>
      <c r="H1278">
        <v>126774</v>
      </c>
      <c r="I1278">
        <v>1</v>
      </c>
      <c r="K1278" t="s">
        <v>294</v>
      </c>
      <c r="L1278" t="s">
        <v>101</v>
      </c>
      <c r="N1278" t="s">
        <v>295</v>
      </c>
      <c r="O1278" s="1">
        <v>204052019165</v>
      </c>
      <c r="P1278">
        <v>105819</v>
      </c>
      <c r="R1278" t="s">
        <v>282</v>
      </c>
      <c r="S1278" t="s">
        <v>210</v>
      </c>
      <c r="T1278" t="s">
        <v>101</v>
      </c>
      <c r="V1278" t="s">
        <v>150</v>
      </c>
      <c r="W1278" s="1">
        <v>274250513347</v>
      </c>
      <c r="X1278" t="s">
        <v>315</v>
      </c>
      <c r="Y1278">
        <v>3</v>
      </c>
      <c r="Z1278" t="s">
        <v>187</v>
      </c>
      <c r="AA1278">
        <v>74</v>
      </c>
      <c r="AB1278">
        <v>8</v>
      </c>
      <c r="AC1278">
        <v>1</v>
      </c>
      <c r="AD1278">
        <v>56</v>
      </c>
      <c r="AE1278">
        <v>38</v>
      </c>
      <c r="AF1278">
        <v>28</v>
      </c>
      <c r="AG1278">
        <v>10</v>
      </c>
      <c r="AH1278">
        <v>10</v>
      </c>
      <c r="AI1278">
        <v>0</v>
      </c>
      <c r="AJ1278">
        <v>1</v>
      </c>
      <c r="AK1278">
        <v>4</v>
      </c>
      <c r="AL1278">
        <v>4</v>
      </c>
      <c r="AM1278">
        <v>49</v>
      </c>
      <c r="AN1278">
        <v>27</v>
      </c>
      <c r="AO1278">
        <v>18</v>
      </c>
      <c r="AP1278">
        <v>12</v>
      </c>
      <c r="AQ1278">
        <v>9</v>
      </c>
      <c r="AR1278">
        <v>2</v>
      </c>
      <c r="AS1278">
        <v>5</v>
      </c>
      <c r="AT1278">
        <v>15</v>
      </c>
      <c r="AU1278">
        <v>2095</v>
      </c>
      <c r="AV1278">
        <v>80</v>
      </c>
      <c r="AW1278">
        <v>682</v>
      </c>
      <c r="AX1278">
        <v>106421</v>
      </c>
    </row>
    <row r="1279" spans="1:51" x14ac:dyDescent="0.25">
      <c r="A1279" t="s">
        <v>215</v>
      </c>
      <c r="B1279" t="s">
        <v>216</v>
      </c>
      <c r="C1279" t="s">
        <v>125</v>
      </c>
      <c r="D1279">
        <v>32</v>
      </c>
      <c r="E1279" t="s">
        <v>99</v>
      </c>
      <c r="F1279">
        <v>20190107</v>
      </c>
      <c r="G1279">
        <v>291</v>
      </c>
      <c r="H1279">
        <v>106043</v>
      </c>
      <c r="I1279">
        <v>3</v>
      </c>
      <c r="K1279" t="s">
        <v>149</v>
      </c>
      <c r="L1279" t="s">
        <v>101</v>
      </c>
      <c r="M1279">
        <v>170</v>
      </c>
      <c r="N1279" t="s">
        <v>150</v>
      </c>
      <c r="O1279" s="1">
        <v>26392881588</v>
      </c>
      <c r="P1279">
        <v>104198</v>
      </c>
      <c r="R1279" t="s">
        <v>354</v>
      </c>
      <c r="S1279" t="s">
        <v>899</v>
      </c>
      <c r="T1279" t="s">
        <v>101</v>
      </c>
      <c r="U1279">
        <v>188</v>
      </c>
      <c r="V1279" t="s">
        <v>154</v>
      </c>
      <c r="W1279" s="1">
        <v>355947980835</v>
      </c>
      <c r="X1279" t="s">
        <v>236</v>
      </c>
      <c r="Y1279">
        <v>3</v>
      </c>
      <c r="Z1279" t="s">
        <v>187</v>
      </c>
      <c r="AA1279">
        <v>69</v>
      </c>
      <c r="AB1279">
        <v>1</v>
      </c>
      <c r="AC1279">
        <v>3</v>
      </c>
      <c r="AD1279">
        <v>44</v>
      </c>
      <c r="AE1279">
        <v>22</v>
      </c>
      <c r="AF1279">
        <v>18</v>
      </c>
      <c r="AG1279">
        <v>14</v>
      </c>
      <c r="AH1279">
        <v>8</v>
      </c>
      <c r="AI1279">
        <v>0</v>
      </c>
      <c r="AJ1279">
        <v>1</v>
      </c>
      <c r="AK1279">
        <v>2</v>
      </c>
      <c r="AL1279">
        <v>3</v>
      </c>
      <c r="AM1279">
        <v>57</v>
      </c>
      <c r="AN1279">
        <v>37</v>
      </c>
      <c r="AO1279">
        <v>19</v>
      </c>
      <c r="AP1279">
        <v>9</v>
      </c>
      <c r="AQ1279">
        <v>9</v>
      </c>
      <c r="AR1279">
        <v>7</v>
      </c>
      <c r="AS1279">
        <v>12</v>
      </c>
      <c r="AT1279">
        <v>19</v>
      </c>
      <c r="AU1279">
        <v>1880</v>
      </c>
      <c r="AV1279">
        <v>101</v>
      </c>
      <c r="AW1279">
        <v>565</v>
      </c>
      <c r="AX1279">
        <v>106421</v>
      </c>
      <c r="AY1279">
        <v>126094</v>
      </c>
    </row>
    <row r="1280" spans="1:51" x14ac:dyDescent="0.25">
      <c r="A1280" t="s">
        <v>215</v>
      </c>
      <c r="B1280" t="s">
        <v>216</v>
      </c>
      <c r="C1280" t="s">
        <v>125</v>
      </c>
      <c r="D1280">
        <v>32</v>
      </c>
      <c r="E1280" t="s">
        <v>99</v>
      </c>
      <c r="F1280">
        <v>20190107</v>
      </c>
      <c r="G1280">
        <v>290</v>
      </c>
      <c r="H1280">
        <v>106415</v>
      </c>
      <c r="J1280" t="s">
        <v>354</v>
      </c>
      <c r="K1280" t="s">
        <v>223</v>
      </c>
      <c r="L1280" t="s">
        <v>108</v>
      </c>
      <c r="N1280" t="s">
        <v>224</v>
      </c>
      <c r="O1280" s="1">
        <v>23279945243</v>
      </c>
      <c r="P1280">
        <v>126094</v>
      </c>
      <c r="R1280" t="s">
        <v>354</v>
      </c>
      <c r="S1280" t="s">
        <v>100</v>
      </c>
      <c r="T1280" t="s">
        <v>101</v>
      </c>
      <c r="V1280" t="s">
        <v>102</v>
      </c>
      <c r="W1280" s="1">
        <v>212156057495</v>
      </c>
      <c r="X1280" t="s">
        <v>336</v>
      </c>
      <c r="Y1280">
        <v>3</v>
      </c>
      <c r="Z1280" t="s">
        <v>187</v>
      </c>
      <c r="AA1280">
        <v>64</v>
      </c>
      <c r="AB1280">
        <v>1</v>
      </c>
      <c r="AC1280">
        <v>1</v>
      </c>
      <c r="AD1280">
        <v>63</v>
      </c>
      <c r="AE1280">
        <v>43</v>
      </c>
      <c r="AF1280">
        <v>28</v>
      </c>
      <c r="AG1280">
        <v>11</v>
      </c>
      <c r="AH1280">
        <v>8</v>
      </c>
      <c r="AI1280">
        <v>5</v>
      </c>
      <c r="AJ1280">
        <v>6</v>
      </c>
      <c r="AK1280">
        <v>3</v>
      </c>
      <c r="AL1280">
        <v>8</v>
      </c>
      <c r="AM1280">
        <v>47</v>
      </c>
      <c r="AN1280">
        <v>25</v>
      </c>
      <c r="AO1280">
        <v>14</v>
      </c>
      <c r="AP1280">
        <v>7</v>
      </c>
      <c r="AQ1280">
        <v>8</v>
      </c>
      <c r="AR1280">
        <v>4</v>
      </c>
      <c r="AS1280">
        <v>9</v>
      </c>
      <c r="AT1280">
        <v>75</v>
      </c>
      <c r="AU1280">
        <v>701</v>
      </c>
      <c r="AV1280">
        <v>84</v>
      </c>
      <c r="AW1280">
        <v>655</v>
      </c>
      <c r="AY1280">
        <v>126610</v>
      </c>
    </row>
    <row r="1281" spans="1:51" x14ac:dyDescent="0.25">
      <c r="A1281" t="s">
        <v>215</v>
      </c>
      <c r="B1281" t="s">
        <v>216</v>
      </c>
      <c r="C1281" t="s">
        <v>125</v>
      </c>
      <c r="D1281">
        <v>32</v>
      </c>
      <c r="E1281" t="s">
        <v>99</v>
      </c>
      <c r="F1281">
        <v>20190107</v>
      </c>
      <c r="G1281">
        <v>278</v>
      </c>
      <c r="H1281">
        <v>126094</v>
      </c>
      <c r="J1281" t="s">
        <v>354</v>
      </c>
      <c r="K1281" t="s">
        <v>100</v>
      </c>
      <c r="L1281" t="s">
        <v>101</v>
      </c>
      <c r="N1281" t="s">
        <v>102</v>
      </c>
      <c r="O1281" s="1">
        <v>212156057495</v>
      </c>
      <c r="P1281">
        <v>106298</v>
      </c>
      <c r="Q1281">
        <v>6</v>
      </c>
      <c r="S1281" t="s">
        <v>908</v>
      </c>
      <c r="T1281" t="s">
        <v>101</v>
      </c>
      <c r="U1281">
        <v>185</v>
      </c>
      <c r="V1281" t="s">
        <v>138</v>
      </c>
      <c r="W1281" s="1">
        <v>248706365503</v>
      </c>
      <c r="X1281" t="s">
        <v>236</v>
      </c>
      <c r="Y1281">
        <v>3</v>
      </c>
      <c r="Z1281" t="s">
        <v>173</v>
      </c>
      <c r="AA1281">
        <v>66</v>
      </c>
      <c r="AB1281">
        <v>4</v>
      </c>
      <c r="AC1281">
        <v>2</v>
      </c>
      <c r="AD1281">
        <v>40</v>
      </c>
      <c r="AE1281">
        <v>26</v>
      </c>
      <c r="AF1281">
        <v>24</v>
      </c>
      <c r="AG1281">
        <v>8</v>
      </c>
      <c r="AH1281">
        <v>8</v>
      </c>
      <c r="AI1281">
        <v>0</v>
      </c>
      <c r="AJ1281">
        <v>0</v>
      </c>
      <c r="AK1281">
        <v>6</v>
      </c>
      <c r="AL1281">
        <v>3</v>
      </c>
      <c r="AM1281">
        <v>68</v>
      </c>
      <c r="AN1281">
        <v>35</v>
      </c>
      <c r="AO1281">
        <v>17</v>
      </c>
      <c r="AP1281">
        <v>18</v>
      </c>
      <c r="AQ1281">
        <v>9</v>
      </c>
      <c r="AR1281">
        <v>5</v>
      </c>
      <c r="AS1281">
        <v>9</v>
      </c>
      <c r="AT1281">
        <v>84</v>
      </c>
      <c r="AU1281">
        <v>655</v>
      </c>
      <c r="AV1281">
        <v>30</v>
      </c>
      <c r="AW1281">
        <v>1245</v>
      </c>
      <c r="AX1281">
        <v>106421</v>
      </c>
    </row>
    <row r="1282" spans="1:51" x14ac:dyDescent="0.25">
      <c r="A1282" t="s">
        <v>174</v>
      </c>
      <c r="B1282" t="s">
        <v>175</v>
      </c>
      <c r="C1282" t="s">
        <v>125</v>
      </c>
      <c r="D1282">
        <v>128</v>
      </c>
      <c r="E1282" t="s">
        <v>176</v>
      </c>
      <c r="F1282">
        <v>20190114</v>
      </c>
      <c r="G1282">
        <v>100</v>
      </c>
      <c r="H1282">
        <v>104925</v>
      </c>
      <c r="I1282">
        <v>1</v>
      </c>
      <c r="K1282" t="s">
        <v>641</v>
      </c>
      <c r="L1282" t="s">
        <v>101</v>
      </c>
      <c r="M1282">
        <v>188</v>
      </c>
      <c r="N1282" t="s">
        <v>301</v>
      </c>
      <c r="O1282" s="1">
        <v>316495550992</v>
      </c>
      <c r="P1282">
        <v>106283</v>
      </c>
      <c r="Q1282" t="s">
        <v>354</v>
      </c>
      <c r="S1282" t="s">
        <v>523</v>
      </c>
      <c r="T1282" t="s">
        <v>101</v>
      </c>
      <c r="V1282" t="s">
        <v>127</v>
      </c>
      <c r="W1282" s="1">
        <v>250047912389</v>
      </c>
      <c r="X1282" t="s">
        <v>739</v>
      </c>
      <c r="Y1282">
        <v>5</v>
      </c>
      <c r="Z1282" t="s">
        <v>715</v>
      </c>
      <c r="AA1282">
        <v>123</v>
      </c>
      <c r="AB1282">
        <v>6</v>
      </c>
      <c r="AC1282">
        <v>2</v>
      </c>
      <c r="AD1282">
        <v>65</v>
      </c>
      <c r="AE1282">
        <v>48</v>
      </c>
      <c r="AF1282">
        <v>41</v>
      </c>
      <c r="AG1282">
        <v>10</v>
      </c>
      <c r="AH1282">
        <v>13</v>
      </c>
      <c r="AI1282">
        <v>1</v>
      </c>
      <c r="AJ1282">
        <v>2</v>
      </c>
      <c r="AK1282">
        <v>2</v>
      </c>
      <c r="AL1282">
        <v>2</v>
      </c>
      <c r="AM1282">
        <v>117</v>
      </c>
      <c r="AN1282">
        <v>81</v>
      </c>
      <c r="AO1282">
        <v>46</v>
      </c>
      <c r="AP1282">
        <v>13</v>
      </c>
      <c r="AQ1282">
        <v>12</v>
      </c>
      <c r="AR1282">
        <v>14</v>
      </c>
      <c r="AS1282">
        <v>20</v>
      </c>
      <c r="AT1282">
        <v>1</v>
      </c>
      <c r="AU1282">
        <v>9135</v>
      </c>
      <c r="AV1282">
        <v>230</v>
      </c>
      <c r="AW1282">
        <v>216</v>
      </c>
      <c r="AX1282">
        <v>126094</v>
      </c>
    </row>
    <row r="1283" spans="1:51" x14ac:dyDescent="0.25">
      <c r="A1283" t="s">
        <v>174</v>
      </c>
      <c r="B1283" t="s">
        <v>175</v>
      </c>
      <c r="C1283" t="s">
        <v>125</v>
      </c>
      <c r="D1283">
        <v>128</v>
      </c>
      <c r="E1283" t="s">
        <v>176</v>
      </c>
      <c r="F1283">
        <v>20190114</v>
      </c>
      <c r="G1283">
        <v>103</v>
      </c>
      <c r="H1283">
        <v>133430</v>
      </c>
      <c r="I1283">
        <v>25</v>
      </c>
      <c r="K1283" t="s">
        <v>651</v>
      </c>
      <c r="L1283" t="s">
        <v>108</v>
      </c>
      <c r="N1283" t="s">
        <v>164</v>
      </c>
      <c r="O1283" s="1">
        <v>197508555784</v>
      </c>
      <c r="P1283">
        <v>104665</v>
      </c>
      <c r="S1283" t="s">
        <v>859</v>
      </c>
      <c r="T1283" t="s">
        <v>101</v>
      </c>
      <c r="U1283">
        <v>180</v>
      </c>
      <c r="V1283" t="s">
        <v>154</v>
      </c>
      <c r="W1283" s="1">
        <v>329746748802</v>
      </c>
      <c r="X1283" t="s">
        <v>909</v>
      </c>
      <c r="Y1283">
        <v>5</v>
      </c>
      <c r="Z1283" t="s">
        <v>715</v>
      </c>
      <c r="AA1283">
        <v>115</v>
      </c>
      <c r="AB1283">
        <v>15</v>
      </c>
      <c r="AC1283">
        <v>3</v>
      </c>
      <c r="AD1283">
        <v>89</v>
      </c>
      <c r="AE1283">
        <v>58</v>
      </c>
      <c r="AF1283">
        <v>49</v>
      </c>
      <c r="AG1283">
        <v>17</v>
      </c>
      <c r="AH1283">
        <v>15</v>
      </c>
      <c r="AI1283">
        <v>2</v>
      </c>
      <c r="AJ1283">
        <v>3</v>
      </c>
      <c r="AK1283">
        <v>1</v>
      </c>
      <c r="AL1283">
        <v>7</v>
      </c>
      <c r="AM1283">
        <v>88</v>
      </c>
      <c r="AN1283">
        <v>55</v>
      </c>
      <c r="AO1283">
        <v>40</v>
      </c>
      <c r="AP1283">
        <v>12</v>
      </c>
      <c r="AQ1283">
        <v>14</v>
      </c>
      <c r="AR1283">
        <v>4</v>
      </c>
      <c r="AS1283">
        <v>8</v>
      </c>
      <c r="AT1283">
        <v>27</v>
      </c>
      <c r="AU1283">
        <v>1440</v>
      </c>
      <c r="AV1283">
        <v>85</v>
      </c>
      <c r="AW1283">
        <v>658</v>
      </c>
      <c r="AX1283">
        <v>126610</v>
      </c>
    </row>
    <row r="1284" spans="1:51" x14ac:dyDescent="0.25">
      <c r="A1284" t="s">
        <v>174</v>
      </c>
      <c r="B1284" t="s">
        <v>175</v>
      </c>
      <c r="C1284" t="s">
        <v>125</v>
      </c>
      <c r="D1284">
        <v>128</v>
      </c>
      <c r="E1284" t="s">
        <v>176</v>
      </c>
      <c r="F1284">
        <v>20190114</v>
      </c>
      <c r="G1284">
        <v>104</v>
      </c>
      <c r="H1284">
        <v>105676</v>
      </c>
      <c r="I1284">
        <v>21</v>
      </c>
      <c r="K1284" t="s">
        <v>201</v>
      </c>
      <c r="L1284" t="s">
        <v>101</v>
      </c>
      <c r="M1284">
        <v>163</v>
      </c>
      <c r="N1284" t="s">
        <v>178</v>
      </c>
      <c r="O1284" s="1">
        <v>281040383299</v>
      </c>
      <c r="P1284">
        <v>106426</v>
      </c>
      <c r="S1284" t="s">
        <v>217</v>
      </c>
      <c r="T1284" t="s">
        <v>101</v>
      </c>
      <c r="V1284" t="s">
        <v>218</v>
      </c>
      <c r="W1284" s="1">
        <v>226255989049</v>
      </c>
      <c r="X1284" t="s">
        <v>910</v>
      </c>
      <c r="Y1284">
        <v>5</v>
      </c>
      <c r="Z1284" t="s">
        <v>715</v>
      </c>
      <c r="AA1284">
        <v>88</v>
      </c>
      <c r="AB1284">
        <v>9</v>
      </c>
      <c r="AC1284">
        <v>3</v>
      </c>
      <c r="AD1284">
        <v>62</v>
      </c>
      <c r="AE1284">
        <v>39</v>
      </c>
      <c r="AF1284">
        <v>30</v>
      </c>
      <c r="AG1284">
        <v>13</v>
      </c>
      <c r="AH1284">
        <v>11</v>
      </c>
      <c r="AI1284">
        <v>1</v>
      </c>
      <c r="AJ1284">
        <v>2</v>
      </c>
      <c r="AK1284">
        <v>3</v>
      </c>
      <c r="AL1284">
        <v>3</v>
      </c>
      <c r="AM1284">
        <v>83</v>
      </c>
      <c r="AN1284">
        <v>51</v>
      </c>
      <c r="AO1284">
        <v>26</v>
      </c>
      <c r="AP1284">
        <v>12</v>
      </c>
      <c r="AQ1284">
        <v>11</v>
      </c>
      <c r="AR1284">
        <v>10</v>
      </c>
      <c r="AS1284">
        <v>18</v>
      </c>
      <c r="AT1284">
        <v>22</v>
      </c>
      <c r="AU1284">
        <v>1785</v>
      </c>
      <c r="AV1284">
        <v>89</v>
      </c>
      <c r="AW1284">
        <v>650</v>
      </c>
      <c r="AY1284">
        <v>111575</v>
      </c>
    </row>
    <row r="1285" spans="1:51" x14ac:dyDescent="0.25">
      <c r="A1285" t="s">
        <v>174</v>
      </c>
      <c r="B1285" t="s">
        <v>175</v>
      </c>
      <c r="C1285" t="s">
        <v>125</v>
      </c>
      <c r="D1285">
        <v>128</v>
      </c>
      <c r="E1285" t="s">
        <v>176</v>
      </c>
      <c r="F1285">
        <v>20190114</v>
      </c>
      <c r="G1285">
        <v>107</v>
      </c>
      <c r="H1285">
        <v>106421</v>
      </c>
      <c r="I1285">
        <v>15</v>
      </c>
      <c r="K1285" t="s">
        <v>265</v>
      </c>
      <c r="L1285" t="s">
        <v>101</v>
      </c>
      <c r="N1285" t="s">
        <v>102</v>
      </c>
      <c r="O1285" s="1">
        <v>229240246407</v>
      </c>
      <c r="P1285">
        <v>144750</v>
      </c>
      <c r="Q1285" t="s">
        <v>354</v>
      </c>
      <c r="S1285" t="s">
        <v>407</v>
      </c>
      <c r="T1285" t="s">
        <v>101</v>
      </c>
      <c r="V1285" t="s">
        <v>408</v>
      </c>
      <c r="W1285" s="1">
        <v>218863791923</v>
      </c>
      <c r="X1285" t="s">
        <v>911</v>
      </c>
      <c r="Y1285">
        <v>5</v>
      </c>
      <c r="Z1285" t="s">
        <v>715</v>
      </c>
      <c r="AA1285">
        <v>107</v>
      </c>
      <c r="AB1285">
        <v>7</v>
      </c>
      <c r="AC1285">
        <v>4</v>
      </c>
      <c r="AD1285">
        <v>72</v>
      </c>
      <c r="AE1285">
        <v>43</v>
      </c>
      <c r="AF1285">
        <v>34</v>
      </c>
      <c r="AG1285">
        <v>18</v>
      </c>
      <c r="AH1285">
        <v>11</v>
      </c>
      <c r="AI1285">
        <v>4</v>
      </c>
      <c r="AJ1285">
        <v>4</v>
      </c>
      <c r="AK1285">
        <v>6</v>
      </c>
      <c r="AL1285">
        <v>4</v>
      </c>
      <c r="AM1285">
        <v>74</v>
      </c>
      <c r="AN1285">
        <v>46</v>
      </c>
      <c r="AO1285">
        <v>27</v>
      </c>
      <c r="AP1285">
        <v>7</v>
      </c>
      <c r="AQ1285">
        <v>11</v>
      </c>
      <c r="AR1285">
        <v>10</v>
      </c>
      <c r="AS1285">
        <v>17</v>
      </c>
      <c r="AT1285">
        <v>19</v>
      </c>
      <c r="AU1285">
        <v>1865</v>
      </c>
      <c r="AV1285">
        <v>119</v>
      </c>
      <c r="AW1285">
        <v>472</v>
      </c>
      <c r="AX1285">
        <v>126094</v>
      </c>
    </row>
    <row r="1286" spans="1:51" x14ac:dyDescent="0.25">
      <c r="A1286" t="s">
        <v>174</v>
      </c>
      <c r="B1286" t="s">
        <v>175</v>
      </c>
      <c r="C1286" t="s">
        <v>125</v>
      </c>
      <c r="D1286">
        <v>128</v>
      </c>
      <c r="E1286" t="s">
        <v>176</v>
      </c>
      <c r="F1286">
        <v>20190114</v>
      </c>
      <c r="G1286">
        <v>108</v>
      </c>
      <c r="H1286">
        <v>104926</v>
      </c>
      <c r="I1286">
        <v>12</v>
      </c>
      <c r="K1286" t="s">
        <v>670</v>
      </c>
      <c r="L1286" t="s">
        <v>101</v>
      </c>
      <c r="M1286">
        <v>178</v>
      </c>
      <c r="N1286" t="s">
        <v>121</v>
      </c>
      <c r="O1286" s="1">
        <v>316440793977</v>
      </c>
      <c r="P1286">
        <v>144719</v>
      </c>
      <c r="S1286" t="s">
        <v>409</v>
      </c>
      <c r="T1286" t="s">
        <v>101</v>
      </c>
      <c r="V1286" t="s">
        <v>154</v>
      </c>
      <c r="W1286" s="1">
        <v>216947296372</v>
      </c>
      <c r="X1286" t="s">
        <v>912</v>
      </c>
      <c r="Y1286">
        <v>5</v>
      </c>
      <c r="Z1286" t="s">
        <v>715</v>
      </c>
      <c r="AA1286">
        <v>144</v>
      </c>
      <c r="AB1286">
        <v>12</v>
      </c>
      <c r="AC1286">
        <v>3</v>
      </c>
      <c r="AD1286">
        <v>102</v>
      </c>
      <c r="AE1286">
        <v>68</v>
      </c>
      <c r="AF1286">
        <v>51</v>
      </c>
      <c r="AG1286">
        <v>18</v>
      </c>
      <c r="AH1286">
        <v>14</v>
      </c>
      <c r="AI1286">
        <v>8</v>
      </c>
      <c r="AJ1286">
        <v>10</v>
      </c>
      <c r="AK1286">
        <v>7</v>
      </c>
      <c r="AL1286">
        <v>0</v>
      </c>
      <c r="AM1286">
        <v>97</v>
      </c>
      <c r="AN1286">
        <v>65</v>
      </c>
      <c r="AO1286">
        <v>43</v>
      </c>
      <c r="AP1286">
        <v>16</v>
      </c>
      <c r="AQ1286">
        <v>14</v>
      </c>
      <c r="AR1286">
        <v>2</v>
      </c>
      <c r="AS1286">
        <v>5</v>
      </c>
      <c r="AT1286">
        <v>13</v>
      </c>
      <c r="AU1286">
        <v>2315</v>
      </c>
      <c r="AV1286">
        <v>79</v>
      </c>
      <c r="AW1286">
        <v>702</v>
      </c>
      <c r="AY1286">
        <v>133430</v>
      </c>
    </row>
    <row r="1287" spans="1:51" x14ac:dyDescent="0.25">
      <c r="A1287" t="s">
        <v>174</v>
      </c>
      <c r="B1287" t="s">
        <v>175</v>
      </c>
      <c r="C1287" t="s">
        <v>125</v>
      </c>
      <c r="D1287">
        <v>128</v>
      </c>
      <c r="E1287" t="s">
        <v>176</v>
      </c>
      <c r="F1287">
        <v>20190114</v>
      </c>
      <c r="G1287">
        <v>116</v>
      </c>
      <c r="H1287">
        <v>100644</v>
      </c>
      <c r="I1287">
        <v>4</v>
      </c>
      <c r="K1287" t="s">
        <v>683</v>
      </c>
      <c r="L1287" t="s">
        <v>101</v>
      </c>
      <c r="M1287">
        <v>198</v>
      </c>
      <c r="N1287" t="s">
        <v>104</v>
      </c>
      <c r="O1287" s="1">
        <v>21735797399</v>
      </c>
      <c r="P1287">
        <v>105379</v>
      </c>
      <c r="S1287" t="s">
        <v>696</v>
      </c>
      <c r="T1287" t="s">
        <v>101</v>
      </c>
      <c r="U1287">
        <v>181</v>
      </c>
      <c r="V1287" t="s">
        <v>542</v>
      </c>
      <c r="W1287" s="1">
        <v>29492128679</v>
      </c>
      <c r="X1287" t="s">
        <v>913</v>
      </c>
      <c r="Y1287">
        <v>5</v>
      </c>
      <c r="Z1287" t="s">
        <v>715</v>
      </c>
      <c r="AA1287">
        <v>115</v>
      </c>
      <c r="AB1287">
        <v>11</v>
      </c>
      <c r="AC1287">
        <v>6</v>
      </c>
      <c r="AD1287">
        <v>77</v>
      </c>
      <c r="AE1287">
        <v>46</v>
      </c>
      <c r="AF1287">
        <v>38</v>
      </c>
      <c r="AG1287">
        <v>14</v>
      </c>
      <c r="AH1287">
        <v>14</v>
      </c>
      <c r="AI1287">
        <v>1</v>
      </c>
      <c r="AJ1287">
        <v>3</v>
      </c>
      <c r="AK1287">
        <v>7</v>
      </c>
      <c r="AL1287">
        <v>2</v>
      </c>
      <c r="AM1287">
        <v>84</v>
      </c>
      <c r="AN1287">
        <v>51</v>
      </c>
      <c r="AO1287">
        <v>34</v>
      </c>
      <c r="AP1287">
        <v>8</v>
      </c>
      <c r="AQ1287">
        <v>13</v>
      </c>
      <c r="AR1287">
        <v>2</v>
      </c>
      <c r="AS1287">
        <v>8</v>
      </c>
      <c r="AT1287">
        <v>4</v>
      </c>
      <c r="AU1287">
        <v>6385</v>
      </c>
      <c r="AV1287">
        <v>67</v>
      </c>
      <c r="AW1287">
        <v>760</v>
      </c>
      <c r="AX1287">
        <v>133430</v>
      </c>
    </row>
    <row r="1288" spans="1:51" x14ac:dyDescent="0.25">
      <c r="A1288" t="s">
        <v>174</v>
      </c>
      <c r="B1288" t="s">
        <v>175</v>
      </c>
      <c r="C1288" t="s">
        <v>125</v>
      </c>
      <c r="D1288">
        <v>128</v>
      </c>
      <c r="E1288" t="s">
        <v>176</v>
      </c>
      <c r="F1288">
        <v>20190114</v>
      </c>
      <c r="G1288">
        <v>122</v>
      </c>
      <c r="H1288">
        <v>104527</v>
      </c>
      <c r="K1288" t="s">
        <v>694</v>
      </c>
      <c r="L1288" t="s">
        <v>101</v>
      </c>
      <c r="M1288">
        <v>183</v>
      </c>
      <c r="N1288" t="s">
        <v>118</v>
      </c>
      <c r="O1288" s="1">
        <v>337987679671</v>
      </c>
      <c r="P1288">
        <v>105208</v>
      </c>
      <c r="S1288" t="s">
        <v>472</v>
      </c>
      <c r="T1288" t="s">
        <v>101</v>
      </c>
      <c r="U1288">
        <v>190</v>
      </c>
      <c r="V1288" t="s">
        <v>473</v>
      </c>
      <c r="W1288" s="1">
        <v>303737166324</v>
      </c>
      <c r="X1288" t="s">
        <v>914</v>
      </c>
      <c r="Y1288">
        <v>5</v>
      </c>
      <c r="Z1288" t="s">
        <v>715</v>
      </c>
      <c r="AA1288">
        <v>60</v>
      </c>
      <c r="AB1288">
        <v>3</v>
      </c>
      <c r="AC1288">
        <v>1</v>
      </c>
      <c r="AD1288">
        <v>43</v>
      </c>
      <c r="AE1288">
        <v>21</v>
      </c>
      <c r="AF1288">
        <v>15</v>
      </c>
      <c r="AG1288">
        <v>11</v>
      </c>
      <c r="AH1288">
        <v>7</v>
      </c>
      <c r="AI1288">
        <v>2</v>
      </c>
      <c r="AJ1288">
        <v>4</v>
      </c>
      <c r="AK1288">
        <v>4</v>
      </c>
      <c r="AL1288">
        <v>4</v>
      </c>
      <c r="AM1288">
        <v>42</v>
      </c>
      <c r="AN1288">
        <v>26</v>
      </c>
      <c r="AO1288">
        <v>21</v>
      </c>
      <c r="AP1288">
        <v>5</v>
      </c>
      <c r="AQ1288">
        <v>6</v>
      </c>
      <c r="AR1288">
        <v>0</v>
      </c>
      <c r="AS1288">
        <v>1</v>
      </c>
      <c r="AT1288">
        <v>59</v>
      </c>
      <c r="AU1288">
        <v>830</v>
      </c>
      <c r="AV1288">
        <v>86</v>
      </c>
      <c r="AW1288">
        <v>657</v>
      </c>
      <c r="AY1288">
        <v>106426</v>
      </c>
    </row>
    <row r="1289" spans="1:51" x14ac:dyDescent="0.25">
      <c r="A1289" t="s">
        <v>174</v>
      </c>
      <c r="B1289" t="s">
        <v>175</v>
      </c>
      <c r="C1289" t="s">
        <v>125</v>
      </c>
      <c r="D1289">
        <v>128</v>
      </c>
      <c r="E1289" t="s">
        <v>176</v>
      </c>
      <c r="F1289">
        <v>20190114</v>
      </c>
      <c r="G1289">
        <v>131</v>
      </c>
      <c r="H1289">
        <v>106233</v>
      </c>
      <c r="I1289">
        <v>7</v>
      </c>
      <c r="K1289" t="s">
        <v>679</v>
      </c>
      <c r="L1289" t="s">
        <v>101</v>
      </c>
      <c r="M1289">
        <v>185</v>
      </c>
      <c r="N1289" t="s">
        <v>274</v>
      </c>
      <c r="O1289" s="1">
        <v>25363449692</v>
      </c>
      <c r="P1289">
        <v>105332</v>
      </c>
      <c r="S1289" t="s">
        <v>915</v>
      </c>
      <c r="T1289" t="s">
        <v>101</v>
      </c>
      <c r="U1289">
        <v>196</v>
      </c>
      <c r="V1289" t="s">
        <v>138</v>
      </c>
      <c r="W1289" s="1">
        <v>296865160849</v>
      </c>
      <c r="X1289" t="s">
        <v>916</v>
      </c>
      <c r="Y1289">
        <v>5</v>
      </c>
      <c r="Z1289" t="s">
        <v>715</v>
      </c>
      <c r="AA1289">
        <v>222</v>
      </c>
      <c r="AB1289">
        <v>9</v>
      </c>
      <c r="AC1289">
        <v>13</v>
      </c>
      <c r="AD1289">
        <v>179</v>
      </c>
      <c r="AE1289">
        <v>104</v>
      </c>
      <c r="AF1289">
        <v>69</v>
      </c>
      <c r="AG1289">
        <v>37</v>
      </c>
      <c r="AH1289">
        <v>24</v>
      </c>
      <c r="AI1289">
        <v>9</v>
      </c>
      <c r="AJ1289">
        <v>14</v>
      </c>
      <c r="AK1289">
        <v>21</v>
      </c>
      <c r="AL1289">
        <v>5</v>
      </c>
      <c r="AM1289">
        <v>153</v>
      </c>
      <c r="AN1289">
        <v>78</v>
      </c>
      <c r="AO1289">
        <v>59</v>
      </c>
      <c r="AP1289">
        <v>34</v>
      </c>
      <c r="AQ1289">
        <v>23</v>
      </c>
      <c r="AR1289">
        <v>11</v>
      </c>
      <c r="AS1289">
        <v>16</v>
      </c>
      <c r="AT1289">
        <v>8</v>
      </c>
      <c r="AU1289">
        <v>4095</v>
      </c>
      <c r="AV1289">
        <v>61</v>
      </c>
      <c r="AW1289">
        <v>820</v>
      </c>
      <c r="AY1289">
        <v>105777</v>
      </c>
    </row>
    <row r="1290" spans="1:51" x14ac:dyDescent="0.25">
      <c r="A1290" t="s">
        <v>174</v>
      </c>
      <c r="B1290" t="s">
        <v>175</v>
      </c>
      <c r="C1290" t="s">
        <v>125</v>
      </c>
      <c r="D1290">
        <v>128</v>
      </c>
      <c r="E1290" t="s">
        <v>176</v>
      </c>
      <c r="F1290">
        <v>20190114</v>
      </c>
      <c r="G1290">
        <v>133</v>
      </c>
      <c r="H1290">
        <v>111456</v>
      </c>
      <c r="K1290" t="s">
        <v>309</v>
      </c>
      <c r="L1290" t="s">
        <v>101</v>
      </c>
      <c r="N1290" t="s">
        <v>127</v>
      </c>
      <c r="O1290" s="1">
        <v>237481177276</v>
      </c>
      <c r="P1290">
        <v>126094</v>
      </c>
      <c r="S1290" t="s">
        <v>100</v>
      </c>
      <c r="T1290" t="s">
        <v>101</v>
      </c>
      <c r="V1290" t="s">
        <v>102</v>
      </c>
      <c r="W1290" s="1">
        <v>21234770705</v>
      </c>
      <c r="X1290" t="s">
        <v>917</v>
      </c>
      <c r="Y1290">
        <v>5</v>
      </c>
      <c r="Z1290" t="s">
        <v>715</v>
      </c>
      <c r="AA1290">
        <v>150</v>
      </c>
      <c r="AB1290">
        <v>8</v>
      </c>
      <c r="AC1290">
        <v>4</v>
      </c>
      <c r="AD1290">
        <v>114</v>
      </c>
      <c r="AE1290">
        <v>63</v>
      </c>
      <c r="AF1290">
        <v>45</v>
      </c>
      <c r="AG1290">
        <v>29</v>
      </c>
      <c r="AH1290">
        <v>19</v>
      </c>
      <c r="AI1290">
        <v>7</v>
      </c>
      <c r="AJ1290">
        <v>11</v>
      </c>
      <c r="AK1290">
        <v>6</v>
      </c>
      <c r="AL1290">
        <v>9</v>
      </c>
      <c r="AM1290">
        <v>128</v>
      </c>
      <c r="AN1290">
        <v>66</v>
      </c>
      <c r="AO1290">
        <v>46</v>
      </c>
      <c r="AP1290">
        <v>32</v>
      </c>
      <c r="AQ1290">
        <v>19</v>
      </c>
      <c r="AR1290">
        <v>8</v>
      </c>
      <c r="AS1290">
        <v>13</v>
      </c>
      <c r="AT1290">
        <v>81</v>
      </c>
      <c r="AU1290">
        <v>692</v>
      </c>
      <c r="AV1290">
        <v>87</v>
      </c>
      <c r="AW1290">
        <v>655</v>
      </c>
      <c r="AX1290">
        <v>133430</v>
      </c>
    </row>
    <row r="1291" spans="1:51" x14ac:dyDescent="0.25">
      <c r="A1291" t="s">
        <v>174</v>
      </c>
      <c r="B1291" t="s">
        <v>175</v>
      </c>
      <c r="C1291" t="s">
        <v>125</v>
      </c>
      <c r="D1291">
        <v>128</v>
      </c>
      <c r="E1291" t="s">
        <v>176</v>
      </c>
      <c r="F1291">
        <v>20190114</v>
      </c>
      <c r="G1291">
        <v>136</v>
      </c>
      <c r="H1291">
        <v>105138</v>
      </c>
      <c r="I1291">
        <v>22</v>
      </c>
      <c r="K1291" t="s">
        <v>644</v>
      </c>
      <c r="L1291" t="s">
        <v>101</v>
      </c>
      <c r="M1291">
        <v>183</v>
      </c>
      <c r="N1291" t="s">
        <v>154</v>
      </c>
      <c r="O1291" s="1">
        <v>307515400411</v>
      </c>
      <c r="P1291">
        <v>104918</v>
      </c>
      <c r="S1291" t="s">
        <v>894</v>
      </c>
      <c r="T1291" t="s">
        <v>101</v>
      </c>
      <c r="U1291">
        <v>190</v>
      </c>
      <c r="V1291" t="s">
        <v>191</v>
      </c>
      <c r="W1291" s="1">
        <v>316687200548</v>
      </c>
      <c r="X1291" t="s">
        <v>918</v>
      </c>
      <c r="Y1291">
        <v>5</v>
      </c>
      <c r="Z1291" t="s">
        <v>715</v>
      </c>
      <c r="AA1291">
        <v>249</v>
      </c>
      <c r="AB1291">
        <v>7</v>
      </c>
      <c r="AC1291">
        <v>0</v>
      </c>
      <c r="AD1291">
        <v>147</v>
      </c>
      <c r="AE1291">
        <v>107</v>
      </c>
      <c r="AF1291">
        <v>89</v>
      </c>
      <c r="AG1291">
        <v>24</v>
      </c>
      <c r="AH1291">
        <v>26</v>
      </c>
      <c r="AI1291">
        <v>4</v>
      </c>
      <c r="AJ1291">
        <v>5</v>
      </c>
      <c r="AK1291">
        <v>19</v>
      </c>
      <c r="AL1291">
        <v>2</v>
      </c>
      <c r="AM1291">
        <v>156</v>
      </c>
      <c r="AN1291">
        <v>93</v>
      </c>
      <c r="AO1291">
        <v>74</v>
      </c>
      <c r="AP1291">
        <v>31</v>
      </c>
      <c r="AQ1291">
        <v>26</v>
      </c>
      <c r="AR1291">
        <v>5</v>
      </c>
      <c r="AS1291">
        <v>10</v>
      </c>
      <c r="AT1291">
        <v>24</v>
      </c>
      <c r="AU1291">
        <v>1605</v>
      </c>
      <c r="AV1291">
        <v>229</v>
      </c>
      <c r="AW1291">
        <v>220</v>
      </c>
      <c r="AX1291">
        <v>106426</v>
      </c>
    </row>
    <row r="1292" spans="1:51" x14ac:dyDescent="0.25">
      <c r="A1292" t="s">
        <v>174</v>
      </c>
      <c r="B1292" t="s">
        <v>175</v>
      </c>
      <c r="C1292" t="s">
        <v>125</v>
      </c>
      <c r="D1292">
        <v>128</v>
      </c>
      <c r="E1292" t="s">
        <v>176</v>
      </c>
      <c r="F1292">
        <v>20190114</v>
      </c>
      <c r="G1292">
        <v>139</v>
      </c>
      <c r="H1292">
        <v>111575</v>
      </c>
      <c r="I1292">
        <v>10</v>
      </c>
      <c r="K1292" t="s">
        <v>647</v>
      </c>
      <c r="L1292" t="s">
        <v>101</v>
      </c>
      <c r="N1292" t="s">
        <v>102</v>
      </c>
      <c r="O1292" s="1">
        <v>226502395619</v>
      </c>
      <c r="P1292">
        <v>105376</v>
      </c>
      <c r="S1292" t="s">
        <v>129</v>
      </c>
      <c r="T1292" t="s">
        <v>101</v>
      </c>
      <c r="U1292">
        <v>185</v>
      </c>
      <c r="V1292" t="s">
        <v>104</v>
      </c>
      <c r="W1292" s="1">
        <v>295003422313</v>
      </c>
      <c r="X1292" t="s">
        <v>919</v>
      </c>
      <c r="Y1292">
        <v>5</v>
      </c>
      <c r="Z1292" t="s">
        <v>715</v>
      </c>
      <c r="AA1292">
        <v>151</v>
      </c>
      <c r="AB1292">
        <v>15</v>
      </c>
      <c r="AC1292">
        <v>4</v>
      </c>
      <c r="AD1292">
        <v>99</v>
      </c>
      <c r="AE1292">
        <v>59</v>
      </c>
      <c r="AF1292">
        <v>50</v>
      </c>
      <c r="AG1292">
        <v>17</v>
      </c>
      <c r="AH1292">
        <v>19</v>
      </c>
      <c r="AI1292">
        <v>1</v>
      </c>
      <c r="AJ1292">
        <v>3</v>
      </c>
      <c r="AK1292">
        <v>6</v>
      </c>
      <c r="AL1292">
        <v>5</v>
      </c>
      <c r="AM1292">
        <v>129</v>
      </c>
      <c r="AN1292">
        <v>63</v>
      </c>
      <c r="AO1292">
        <v>43</v>
      </c>
      <c r="AP1292">
        <v>33</v>
      </c>
      <c r="AQ1292">
        <v>18</v>
      </c>
      <c r="AR1292">
        <v>10</v>
      </c>
      <c r="AS1292">
        <v>15</v>
      </c>
      <c r="AT1292">
        <v>11</v>
      </c>
      <c r="AU1292">
        <v>2835</v>
      </c>
      <c r="AV1292">
        <v>63</v>
      </c>
      <c r="AW1292">
        <v>805</v>
      </c>
      <c r="AX1292">
        <v>105777</v>
      </c>
    </row>
    <row r="1293" spans="1:51" x14ac:dyDescent="0.25">
      <c r="A1293" t="s">
        <v>174</v>
      </c>
      <c r="B1293" t="s">
        <v>175</v>
      </c>
      <c r="C1293" t="s">
        <v>125</v>
      </c>
      <c r="D1293">
        <v>128</v>
      </c>
      <c r="E1293" t="s">
        <v>176</v>
      </c>
      <c r="F1293">
        <v>20190114</v>
      </c>
      <c r="G1293">
        <v>140</v>
      </c>
      <c r="H1293">
        <v>126774</v>
      </c>
      <c r="I1293">
        <v>14</v>
      </c>
      <c r="K1293" t="s">
        <v>294</v>
      </c>
      <c r="L1293" t="s">
        <v>101</v>
      </c>
      <c r="N1293" t="s">
        <v>295</v>
      </c>
      <c r="O1293" s="1">
        <v>20424366872</v>
      </c>
      <c r="P1293">
        <v>126610</v>
      </c>
      <c r="S1293" t="s">
        <v>199</v>
      </c>
      <c r="T1293" t="s">
        <v>101</v>
      </c>
      <c r="V1293" t="s">
        <v>121</v>
      </c>
      <c r="W1293" s="1">
        <v>227570157426</v>
      </c>
      <c r="X1293" t="s">
        <v>920</v>
      </c>
      <c r="Y1293">
        <v>5</v>
      </c>
      <c r="Z1293" t="s">
        <v>715</v>
      </c>
      <c r="AA1293">
        <v>177</v>
      </c>
      <c r="AB1293">
        <v>15</v>
      </c>
      <c r="AC1293">
        <v>4</v>
      </c>
      <c r="AD1293">
        <v>128</v>
      </c>
      <c r="AE1293">
        <v>88</v>
      </c>
      <c r="AF1293">
        <v>71</v>
      </c>
      <c r="AG1293">
        <v>25</v>
      </c>
      <c r="AH1293">
        <v>22</v>
      </c>
      <c r="AI1293">
        <v>2</v>
      </c>
      <c r="AJ1293">
        <v>2</v>
      </c>
      <c r="AK1293">
        <v>9</v>
      </c>
      <c r="AL1293">
        <v>8</v>
      </c>
      <c r="AM1293">
        <v>133</v>
      </c>
      <c r="AN1293">
        <v>82</v>
      </c>
      <c r="AO1293">
        <v>66</v>
      </c>
      <c r="AP1293">
        <v>28</v>
      </c>
      <c r="AQ1293">
        <v>21</v>
      </c>
      <c r="AR1293">
        <v>4</v>
      </c>
      <c r="AS1293">
        <v>7</v>
      </c>
      <c r="AT1293">
        <v>15</v>
      </c>
      <c r="AU1293">
        <v>2095</v>
      </c>
      <c r="AV1293">
        <v>54</v>
      </c>
      <c r="AW1293">
        <v>920</v>
      </c>
      <c r="AY1293">
        <v>200000</v>
      </c>
    </row>
    <row r="1294" spans="1:51" x14ac:dyDescent="0.25">
      <c r="A1294" t="s">
        <v>174</v>
      </c>
      <c r="B1294" t="s">
        <v>175</v>
      </c>
      <c r="C1294" t="s">
        <v>125</v>
      </c>
      <c r="D1294">
        <v>128</v>
      </c>
      <c r="E1294" t="s">
        <v>176</v>
      </c>
      <c r="F1294">
        <v>20190114</v>
      </c>
      <c r="G1294">
        <v>144</v>
      </c>
      <c r="H1294">
        <v>104792</v>
      </c>
      <c r="I1294">
        <v>30</v>
      </c>
      <c r="K1294" t="s">
        <v>468</v>
      </c>
      <c r="L1294" t="s">
        <v>101</v>
      </c>
      <c r="M1294">
        <v>193</v>
      </c>
      <c r="N1294" t="s">
        <v>138</v>
      </c>
      <c r="O1294" s="1">
        <v>323696098563</v>
      </c>
      <c r="P1294">
        <v>106000</v>
      </c>
      <c r="S1294" t="s">
        <v>726</v>
      </c>
      <c r="T1294" t="s">
        <v>101</v>
      </c>
      <c r="U1294">
        <v>172</v>
      </c>
      <c r="V1294" t="s">
        <v>305</v>
      </c>
      <c r="W1294" s="1">
        <v>266529774127</v>
      </c>
      <c r="X1294" t="s">
        <v>921</v>
      </c>
      <c r="Y1294">
        <v>5</v>
      </c>
      <c r="Z1294" t="s">
        <v>715</v>
      </c>
      <c r="AA1294">
        <v>85</v>
      </c>
      <c r="AB1294">
        <v>10</v>
      </c>
      <c r="AC1294">
        <v>3</v>
      </c>
      <c r="AD1294">
        <v>75</v>
      </c>
      <c r="AE1294">
        <v>45</v>
      </c>
      <c r="AF1294">
        <v>34</v>
      </c>
      <c r="AG1294">
        <v>17</v>
      </c>
      <c r="AH1294">
        <v>11</v>
      </c>
      <c r="AI1294">
        <v>4</v>
      </c>
      <c r="AJ1294">
        <v>5</v>
      </c>
      <c r="AK1294">
        <v>2</v>
      </c>
      <c r="AL1294">
        <v>4</v>
      </c>
      <c r="AM1294">
        <v>70</v>
      </c>
      <c r="AN1294">
        <v>43</v>
      </c>
      <c r="AO1294">
        <v>18</v>
      </c>
      <c r="AP1294">
        <v>10</v>
      </c>
      <c r="AQ1294">
        <v>11</v>
      </c>
      <c r="AR1294">
        <v>10</v>
      </c>
      <c r="AS1294">
        <v>18</v>
      </c>
      <c r="AT1294">
        <v>33</v>
      </c>
      <c r="AU1294">
        <v>1195</v>
      </c>
      <c r="AV1294">
        <v>47</v>
      </c>
      <c r="AW1294">
        <v>985</v>
      </c>
      <c r="AX1294">
        <v>133430</v>
      </c>
    </row>
    <row r="1295" spans="1:51" x14ac:dyDescent="0.25">
      <c r="A1295" t="s">
        <v>174</v>
      </c>
      <c r="B1295" t="s">
        <v>175</v>
      </c>
      <c r="C1295" t="s">
        <v>125</v>
      </c>
      <c r="D1295">
        <v>128</v>
      </c>
      <c r="E1295" t="s">
        <v>176</v>
      </c>
      <c r="F1295">
        <v>20190114</v>
      </c>
      <c r="G1295">
        <v>147</v>
      </c>
      <c r="H1295">
        <v>103819</v>
      </c>
      <c r="I1295">
        <v>3</v>
      </c>
      <c r="K1295" t="s">
        <v>737</v>
      </c>
      <c r="L1295" t="s">
        <v>101</v>
      </c>
      <c r="M1295">
        <v>185</v>
      </c>
      <c r="N1295" t="s">
        <v>118</v>
      </c>
      <c r="O1295" s="1">
        <v>374346338125</v>
      </c>
      <c r="P1295">
        <v>104797</v>
      </c>
      <c r="S1295" t="s">
        <v>388</v>
      </c>
      <c r="T1295" t="s">
        <v>101</v>
      </c>
      <c r="U1295">
        <v>188</v>
      </c>
      <c r="V1295" t="s">
        <v>382</v>
      </c>
      <c r="W1295" s="1">
        <v>323531827515</v>
      </c>
      <c r="X1295" t="s">
        <v>793</v>
      </c>
      <c r="Y1295">
        <v>5</v>
      </c>
      <c r="Z1295" t="s">
        <v>715</v>
      </c>
      <c r="AA1295">
        <v>117</v>
      </c>
      <c r="AB1295">
        <v>14</v>
      </c>
      <c r="AC1295">
        <v>2</v>
      </c>
      <c r="AD1295">
        <v>82</v>
      </c>
      <c r="AE1295">
        <v>46</v>
      </c>
      <c r="AF1295">
        <v>38</v>
      </c>
      <c r="AG1295">
        <v>24</v>
      </c>
      <c r="AH1295">
        <v>15</v>
      </c>
      <c r="AI1295">
        <v>0</v>
      </c>
      <c r="AJ1295">
        <v>0</v>
      </c>
      <c r="AK1295">
        <v>4</v>
      </c>
      <c r="AL1295">
        <v>1</v>
      </c>
      <c r="AM1295">
        <v>99</v>
      </c>
      <c r="AN1295">
        <v>69</v>
      </c>
      <c r="AO1295">
        <v>45</v>
      </c>
      <c r="AP1295">
        <v>16</v>
      </c>
      <c r="AQ1295">
        <v>14</v>
      </c>
      <c r="AR1295">
        <v>6</v>
      </c>
      <c r="AS1295">
        <v>9</v>
      </c>
      <c r="AT1295">
        <v>3</v>
      </c>
      <c r="AU1295">
        <v>6420</v>
      </c>
      <c r="AV1295">
        <v>101</v>
      </c>
      <c r="AW1295">
        <v>577</v>
      </c>
      <c r="AX1295">
        <v>106426</v>
      </c>
    </row>
    <row r="1296" spans="1:51" x14ac:dyDescent="0.25">
      <c r="A1296" t="s">
        <v>174</v>
      </c>
      <c r="B1296" t="s">
        <v>175</v>
      </c>
      <c r="C1296" t="s">
        <v>125</v>
      </c>
      <c r="D1296">
        <v>128</v>
      </c>
      <c r="E1296" t="s">
        <v>176</v>
      </c>
      <c r="F1296">
        <v>20190114</v>
      </c>
      <c r="G1296">
        <v>152</v>
      </c>
      <c r="H1296">
        <v>105777</v>
      </c>
      <c r="I1296">
        <v>20</v>
      </c>
      <c r="K1296" t="s">
        <v>114</v>
      </c>
      <c r="L1296" t="s">
        <v>101</v>
      </c>
      <c r="M1296">
        <v>188</v>
      </c>
      <c r="N1296" t="s">
        <v>115</v>
      </c>
      <c r="O1296" s="1">
        <v>27665982204</v>
      </c>
      <c r="P1296">
        <v>104386</v>
      </c>
      <c r="S1296" t="s">
        <v>922</v>
      </c>
      <c r="T1296" t="s">
        <v>101</v>
      </c>
      <c r="U1296">
        <v>180</v>
      </c>
      <c r="V1296" t="s">
        <v>301</v>
      </c>
      <c r="W1296" s="1">
        <v>345626283368</v>
      </c>
      <c r="X1296" t="s">
        <v>923</v>
      </c>
      <c r="Y1296">
        <v>5</v>
      </c>
      <c r="Z1296" t="s">
        <v>715</v>
      </c>
      <c r="AA1296">
        <v>153</v>
      </c>
      <c r="AB1296">
        <v>18</v>
      </c>
      <c r="AC1296">
        <v>8</v>
      </c>
      <c r="AD1296">
        <v>112</v>
      </c>
      <c r="AE1296">
        <v>69</v>
      </c>
      <c r="AF1296">
        <v>59</v>
      </c>
      <c r="AG1296">
        <v>18</v>
      </c>
      <c r="AH1296">
        <v>18</v>
      </c>
      <c r="AI1296">
        <v>3</v>
      </c>
      <c r="AJ1296">
        <v>4</v>
      </c>
      <c r="AK1296">
        <v>6</v>
      </c>
      <c r="AL1296">
        <v>4</v>
      </c>
      <c r="AM1296">
        <v>121</v>
      </c>
      <c r="AN1296">
        <v>70</v>
      </c>
      <c r="AO1296">
        <v>48</v>
      </c>
      <c r="AP1296">
        <v>22</v>
      </c>
      <c r="AQ1296">
        <v>18</v>
      </c>
      <c r="AR1296">
        <v>10</v>
      </c>
      <c r="AS1296">
        <v>15</v>
      </c>
      <c r="AT1296">
        <v>21</v>
      </c>
      <c r="AU1296">
        <v>1790</v>
      </c>
      <c r="AY1296">
        <v>105138</v>
      </c>
    </row>
    <row r="1297" spans="1:51" x14ac:dyDescent="0.25">
      <c r="A1297" t="s">
        <v>174</v>
      </c>
      <c r="B1297" t="s">
        <v>175</v>
      </c>
      <c r="C1297" t="s">
        <v>125</v>
      </c>
      <c r="D1297">
        <v>128</v>
      </c>
      <c r="E1297" t="s">
        <v>176</v>
      </c>
      <c r="F1297">
        <v>20190114</v>
      </c>
      <c r="G1297">
        <v>159</v>
      </c>
      <c r="H1297">
        <v>106043</v>
      </c>
      <c r="I1297">
        <v>18</v>
      </c>
      <c r="K1297" t="s">
        <v>149</v>
      </c>
      <c r="L1297" t="s">
        <v>101</v>
      </c>
      <c r="M1297">
        <v>170</v>
      </c>
      <c r="N1297" t="s">
        <v>150</v>
      </c>
      <c r="O1297" s="1">
        <v>264120465435</v>
      </c>
      <c r="P1297">
        <v>200484</v>
      </c>
      <c r="Q1297" t="s">
        <v>354</v>
      </c>
      <c r="S1297" t="s">
        <v>924</v>
      </c>
      <c r="T1297" t="s">
        <v>101</v>
      </c>
      <c r="V1297" t="s">
        <v>104</v>
      </c>
      <c r="W1297" s="1">
        <v>182176591376</v>
      </c>
      <c r="X1297" t="s">
        <v>925</v>
      </c>
      <c r="Y1297">
        <v>5</v>
      </c>
      <c r="Z1297" t="s">
        <v>715</v>
      </c>
      <c r="AA1297">
        <v>107</v>
      </c>
      <c r="AB1297">
        <v>9</v>
      </c>
      <c r="AC1297">
        <v>2</v>
      </c>
      <c r="AD1297">
        <v>85</v>
      </c>
      <c r="AE1297">
        <v>55</v>
      </c>
      <c r="AF1297">
        <v>45</v>
      </c>
      <c r="AG1297">
        <v>19</v>
      </c>
      <c r="AH1297">
        <v>16</v>
      </c>
      <c r="AI1297">
        <v>2</v>
      </c>
      <c r="AJ1297">
        <v>3</v>
      </c>
      <c r="AK1297">
        <v>9</v>
      </c>
      <c r="AL1297">
        <v>5</v>
      </c>
      <c r="AM1297">
        <v>92</v>
      </c>
      <c r="AN1297">
        <v>59</v>
      </c>
      <c r="AO1297">
        <v>33</v>
      </c>
      <c r="AP1297">
        <v>14</v>
      </c>
      <c r="AQ1297">
        <v>16</v>
      </c>
      <c r="AR1297">
        <v>2</v>
      </c>
      <c r="AS1297">
        <v>9</v>
      </c>
      <c r="AT1297">
        <v>16</v>
      </c>
      <c r="AU1297">
        <v>1925</v>
      </c>
      <c r="AV1297">
        <v>206</v>
      </c>
      <c r="AW1297">
        <v>246</v>
      </c>
      <c r="AY1297">
        <v>104792</v>
      </c>
    </row>
    <row r="1298" spans="1:51" x14ac:dyDescent="0.25">
      <c r="A1298" t="s">
        <v>174</v>
      </c>
      <c r="B1298" t="s">
        <v>175</v>
      </c>
      <c r="C1298" t="s">
        <v>125</v>
      </c>
      <c r="D1298">
        <v>128</v>
      </c>
      <c r="E1298" t="s">
        <v>176</v>
      </c>
      <c r="F1298">
        <v>20190114</v>
      </c>
      <c r="G1298">
        <v>163</v>
      </c>
      <c r="H1298">
        <v>104745</v>
      </c>
      <c r="I1298">
        <v>2</v>
      </c>
      <c r="K1298" t="s">
        <v>642</v>
      </c>
      <c r="L1298" t="s">
        <v>108</v>
      </c>
      <c r="M1298">
        <v>185</v>
      </c>
      <c r="N1298" t="s">
        <v>154</v>
      </c>
      <c r="O1298" s="1">
        <v>326160164271</v>
      </c>
      <c r="P1298">
        <v>105902</v>
      </c>
      <c r="Q1298" t="s">
        <v>158</v>
      </c>
      <c r="S1298" t="s">
        <v>704</v>
      </c>
      <c r="T1298" t="s">
        <v>101</v>
      </c>
      <c r="U1298">
        <v>183</v>
      </c>
      <c r="V1298" t="s">
        <v>135</v>
      </c>
      <c r="W1298" s="1">
        <v>269815195072</v>
      </c>
      <c r="X1298" t="s">
        <v>926</v>
      </c>
      <c r="Y1298">
        <v>5</v>
      </c>
      <c r="Z1298" t="s">
        <v>715</v>
      </c>
      <c r="AA1298">
        <v>135</v>
      </c>
      <c r="AB1298">
        <v>6</v>
      </c>
      <c r="AC1298">
        <v>2</v>
      </c>
      <c r="AD1298">
        <v>81</v>
      </c>
      <c r="AE1298">
        <v>54</v>
      </c>
      <c r="AF1298">
        <v>40</v>
      </c>
      <c r="AG1298">
        <v>16</v>
      </c>
      <c r="AH1298">
        <v>16</v>
      </c>
      <c r="AI1298">
        <v>1</v>
      </c>
      <c r="AJ1298">
        <v>3</v>
      </c>
      <c r="AK1298">
        <v>12</v>
      </c>
      <c r="AL1298">
        <v>11</v>
      </c>
      <c r="AM1298">
        <v>111</v>
      </c>
      <c r="AN1298">
        <v>62</v>
      </c>
      <c r="AO1298">
        <v>40</v>
      </c>
      <c r="AP1298">
        <v>20</v>
      </c>
      <c r="AQ1298">
        <v>15</v>
      </c>
      <c r="AR1298">
        <v>6</v>
      </c>
      <c r="AS1298">
        <v>12</v>
      </c>
      <c r="AT1298">
        <v>2</v>
      </c>
      <c r="AU1298">
        <v>7480</v>
      </c>
      <c r="AV1298">
        <v>237</v>
      </c>
      <c r="AW1298">
        <v>206</v>
      </c>
      <c r="AX1298">
        <v>105138</v>
      </c>
    </row>
    <row r="1299" spans="1:51" x14ac:dyDescent="0.25">
      <c r="A1299" t="s">
        <v>174</v>
      </c>
      <c r="B1299" t="s">
        <v>175</v>
      </c>
      <c r="C1299" t="s">
        <v>125</v>
      </c>
      <c r="D1299">
        <v>128</v>
      </c>
      <c r="E1299" t="s">
        <v>176</v>
      </c>
      <c r="F1299">
        <v>20190114</v>
      </c>
      <c r="G1299">
        <v>164</v>
      </c>
      <c r="H1299">
        <v>104925</v>
      </c>
      <c r="I1299">
        <v>1</v>
      </c>
      <c r="K1299" t="s">
        <v>641</v>
      </c>
      <c r="L1299" t="s">
        <v>101</v>
      </c>
      <c r="M1299">
        <v>188</v>
      </c>
      <c r="N1299" t="s">
        <v>301</v>
      </c>
      <c r="O1299" s="1">
        <v>316495550992</v>
      </c>
      <c r="P1299">
        <v>104542</v>
      </c>
      <c r="Q1299" t="s">
        <v>158</v>
      </c>
      <c r="S1299" t="s">
        <v>892</v>
      </c>
      <c r="T1299" t="s">
        <v>101</v>
      </c>
      <c r="U1299">
        <v>188</v>
      </c>
      <c r="V1299" t="s">
        <v>138</v>
      </c>
      <c r="W1299" s="1">
        <v>337440109514</v>
      </c>
      <c r="X1299" t="s">
        <v>927</v>
      </c>
      <c r="Y1299">
        <v>5</v>
      </c>
      <c r="Z1299" t="s">
        <v>745</v>
      </c>
      <c r="AA1299">
        <v>124</v>
      </c>
      <c r="AB1299">
        <v>12</v>
      </c>
      <c r="AC1299">
        <v>1</v>
      </c>
      <c r="AD1299">
        <v>87</v>
      </c>
      <c r="AE1299">
        <v>61</v>
      </c>
      <c r="AF1299">
        <v>45</v>
      </c>
      <c r="AG1299">
        <v>18</v>
      </c>
      <c r="AH1299">
        <v>16</v>
      </c>
      <c r="AI1299">
        <v>3</v>
      </c>
      <c r="AJ1299">
        <v>5</v>
      </c>
      <c r="AK1299">
        <v>10</v>
      </c>
      <c r="AL1299">
        <v>1</v>
      </c>
      <c r="AM1299">
        <v>92</v>
      </c>
      <c r="AN1299">
        <v>50</v>
      </c>
      <c r="AO1299">
        <v>36</v>
      </c>
      <c r="AP1299">
        <v>19</v>
      </c>
      <c r="AQ1299">
        <v>15</v>
      </c>
      <c r="AR1299">
        <v>4</v>
      </c>
      <c r="AS1299">
        <v>9</v>
      </c>
      <c r="AT1299">
        <v>1</v>
      </c>
      <c r="AU1299">
        <v>9135</v>
      </c>
      <c r="AV1299">
        <v>177</v>
      </c>
      <c r="AW1299">
        <v>290</v>
      </c>
      <c r="AY1299">
        <v>126774</v>
      </c>
    </row>
    <row r="1300" spans="1:51" x14ac:dyDescent="0.25">
      <c r="A1300" t="s">
        <v>174</v>
      </c>
      <c r="B1300" t="s">
        <v>175</v>
      </c>
      <c r="C1300" t="s">
        <v>125</v>
      </c>
      <c r="D1300">
        <v>128</v>
      </c>
      <c r="E1300" t="s">
        <v>176</v>
      </c>
      <c r="F1300">
        <v>20190114</v>
      </c>
      <c r="G1300">
        <v>165</v>
      </c>
      <c r="H1300">
        <v>133430</v>
      </c>
      <c r="I1300">
        <v>25</v>
      </c>
      <c r="K1300" t="s">
        <v>651</v>
      </c>
      <c r="L1300" t="s">
        <v>108</v>
      </c>
      <c r="N1300" t="s">
        <v>164</v>
      </c>
      <c r="O1300" s="1">
        <v>197508555784</v>
      </c>
      <c r="P1300">
        <v>106121</v>
      </c>
      <c r="S1300" t="s">
        <v>561</v>
      </c>
      <c r="T1300" t="s">
        <v>101</v>
      </c>
      <c r="V1300" t="s">
        <v>224</v>
      </c>
      <c r="W1300" s="1">
        <v>259630390144</v>
      </c>
      <c r="X1300" t="s">
        <v>928</v>
      </c>
      <c r="Y1300">
        <v>5</v>
      </c>
      <c r="Z1300" t="s">
        <v>745</v>
      </c>
      <c r="AA1300">
        <v>128</v>
      </c>
      <c r="AB1300">
        <v>16</v>
      </c>
      <c r="AC1300">
        <v>4</v>
      </c>
      <c r="AD1300">
        <v>99</v>
      </c>
      <c r="AE1300">
        <v>67</v>
      </c>
      <c r="AF1300">
        <v>56</v>
      </c>
      <c r="AG1300">
        <v>17</v>
      </c>
      <c r="AH1300">
        <v>15</v>
      </c>
      <c r="AI1300">
        <v>7</v>
      </c>
      <c r="AJ1300">
        <v>7</v>
      </c>
      <c r="AK1300">
        <v>6</v>
      </c>
      <c r="AL1300">
        <v>5</v>
      </c>
      <c r="AM1300">
        <v>78</v>
      </c>
      <c r="AN1300">
        <v>49</v>
      </c>
      <c r="AO1300">
        <v>41</v>
      </c>
      <c r="AP1300">
        <v>11</v>
      </c>
      <c r="AQ1300">
        <v>15</v>
      </c>
      <c r="AR1300">
        <v>0</v>
      </c>
      <c r="AS1300">
        <v>2</v>
      </c>
      <c r="AT1300">
        <v>27</v>
      </c>
      <c r="AU1300">
        <v>1440</v>
      </c>
      <c r="AV1300">
        <v>82</v>
      </c>
      <c r="AW1300">
        <v>691</v>
      </c>
      <c r="AX1300">
        <v>104792</v>
      </c>
    </row>
    <row r="1301" spans="1:51" x14ac:dyDescent="0.25">
      <c r="A1301" t="s">
        <v>174</v>
      </c>
      <c r="B1301" t="s">
        <v>175</v>
      </c>
      <c r="C1301" t="s">
        <v>125</v>
      </c>
      <c r="D1301">
        <v>128</v>
      </c>
      <c r="E1301" t="s">
        <v>176</v>
      </c>
      <c r="F1301">
        <v>20190114</v>
      </c>
      <c r="G1301">
        <v>166</v>
      </c>
      <c r="H1301">
        <v>105676</v>
      </c>
      <c r="I1301">
        <v>21</v>
      </c>
      <c r="K1301" t="s">
        <v>201</v>
      </c>
      <c r="L1301" t="s">
        <v>101</v>
      </c>
      <c r="M1301">
        <v>163</v>
      </c>
      <c r="N1301" t="s">
        <v>178</v>
      </c>
      <c r="O1301" s="1">
        <v>281040383299</v>
      </c>
      <c r="P1301">
        <v>105657</v>
      </c>
      <c r="S1301" t="s">
        <v>929</v>
      </c>
      <c r="T1301" t="s">
        <v>101</v>
      </c>
      <c r="U1301">
        <v>193</v>
      </c>
      <c r="V1301" t="s">
        <v>428</v>
      </c>
      <c r="W1301" s="1">
        <v>282436687201</v>
      </c>
      <c r="X1301" t="s">
        <v>930</v>
      </c>
      <c r="Y1301">
        <v>5</v>
      </c>
      <c r="Z1301" t="s">
        <v>745</v>
      </c>
      <c r="AA1301">
        <v>162</v>
      </c>
      <c r="AB1301">
        <v>12</v>
      </c>
      <c r="AC1301">
        <v>2</v>
      </c>
      <c r="AD1301">
        <v>112</v>
      </c>
      <c r="AE1301">
        <v>82</v>
      </c>
      <c r="AF1301">
        <v>66</v>
      </c>
      <c r="AG1301">
        <v>15</v>
      </c>
      <c r="AH1301">
        <v>21</v>
      </c>
      <c r="AI1301">
        <v>1</v>
      </c>
      <c r="AJ1301">
        <v>3</v>
      </c>
      <c r="AK1301">
        <v>20</v>
      </c>
      <c r="AL1301">
        <v>3</v>
      </c>
      <c r="AM1301">
        <v>123</v>
      </c>
      <c r="AN1301">
        <v>74</v>
      </c>
      <c r="AO1301">
        <v>53</v>
      </c>
      <c r="AP1301">
        <v>25</v>
      </c>
      <c r="AQ1301">
        <v>21</v>
      </c>
      <c r="AR1301">
        <v>3</v>
      </c>
      <c r="AS1301">
        <v>8</v>
      </c>
      <c r="AT1301">
        <v>22</v>
      </c>
      <c r="AU1301">
        <v>1785</v>
      </c>
      <c r="AV1301">
        <v>60</v>
      </c>
      <c r="AW1301">
        <v>823</v>
      </c>
      <c r="AX1301">
        <v>105138</v>
      </c>
    </row>
    <row r="1302" spans="1:51" x14ac:dyDescent="0.25">
      <c r="A1302" t="s">
        <v>174</v>
      </c>
      <c r="B1302" t="s">
        <v>175</v>
      </c>
      <c r="C1302" t="s">
        <v>125</v>
      </c>
      <c r="D1302">
        <v>128</v>
      </c>
      <c r="E1302" t="s">
        <v>176</v>
      </c>
      <c r="F1302">
        <v>20190114</v>
      </c>
      <c r="G1302">
        <v>167</v>
      </c>
      <c r="H1302">
        <v>106421</v>
      </c>
      <c r="I1302">
        <v>15</v>
      </c>
      <c r="K1302" t="s">
        <v>265</v>
      </c>
      <c r="L1302" t="s">
        <v>101</v>
      </c>
      <c r="N1302" t="s">
        <v>102</v>
      </c>
      <c r="O1302" s="1">
        <v>229240246407</v>
      </c>
      <c r="P1302">
        <v>105992</v>
      </c>
      <c r="S1302" t="s">
        <v>931</v>
      </c>
      <c r="T1302" t="s">
        <v>101</v>
      </c>
      <c r="U1302">
        <v>183</v>
      </c>
      <c r="V1302" t="s">
        <v>127</v>
      </c>
      <c r="W1302" s="1">
        <v>26688569473</v>
      </c>
      <c r="X1302" t="s">
        <v>932</v>
      </c>
      <c r="Y1302">
        <v>5</v>
      </c>
      <c r="Z1302" t="s">
        <v>745</v>
      </c>
      <c r="AA1302">
        <v>91</v>
      </c>
      <c r="AB1302">
        <v>10</v>
      </c>
      <c r="AC1302">
        <v>1</v>
      </c>
      <c r="AD1302">
        <v>65</v>
      </c>
      <c r="AE1302">
        <v>40</v>
      </c>
      <c r="AF1302">
        <v>35</v>
      </c>
      <c r="AG1302">
        <v>18</v>
      </c>
      <c r="AH1302">
        <v>14</v>
      </c>
      <c r="AI1302">
        <v>0</v>
      </c>
      <c r="AJ1302">
        <v>0</v>
      </c>
      <c r="AK1302">
        <v>4</v>
      </c>
      <c r="AL1302">
        <v>4</v>
      </c>
      <c r="AM1302">
        <v>77</v>
      </c>
      <c r="AN1302">
        <v>41</v>
      </c>
      <c r="AO1302">
        <v>28</v>
      </c>
      <c r="AP1302">
        <v>14</v>
      </c>
      <c r="AQ1302">
        <v>13</v>
      </c>
      <c r="AR1302">
        <v>2</v>
      </c>
      <c r="AS1302">
        <v>7</v>
      </c>
      <c r="AT1302">
        <v>19</v>
      </c>
      <c r="AU1302">
        <v>1865</v>
      </c>
      <c r="AV1302">
        <v>83</v>
      </c>
      <c r="AW1302">
        <v>660</v>
      </c>
      <c r="AX1302">
        <v>106233</v>
      </c>
      <c r="AY1302">
        <v>126774</v>
      </c>
    </row>
    <row r="1303" spans="1:51" x14ac:dyDescent="0.25">
      <c r="A1303" t="s">
        <v>174</v>
      </c>
      <c r="B1303" t="s">
        <v>175</v>
      </c>
      <c r="C1303" t="s">
        <v>125</v>
      </c>
      <c r="D1303">
        <v>128</v>
      </c>
      <c r="E1303" t="s">
        <v>176</v>
      </c>
      <c r="F1303">
        <v>20190114</v>
      </c>
      <c r="G1303">
        <v>168</v>
      </c>
      <c r="H1303">
        <v>104926</v>
      </c>
      <c r="I1303">
        <v>12</v>
      </c>
      <c r="K1303" t="s">
        <v>670</v>
      </c>
      <c r="L1303" t="s">
        <v>101</v>
      </c>
      <c r="M1303">
        <v>178</v>
      </c>
      <c r="N1303" t="s">
        <v>121</v>
      </c>
      <c r="O1303" s="1">
        <v>316440793977</v>
      </c>
      <c r="P1303">
        <v>104919</v>
      </c>
      <c r="S1303" t="s">
        <v>904</v>
      </c>
      <c r="T1303" t="s">
        <v>101</v>
      </c>
      <c r="U1303">
        <v>188</v>
      </c>
      <c r="V1303" t="s">
        <v>150</v>
      </c>
      <c r="W1303" s="1">
        <v>316687200548</v>
      </c>
      <c r="X1303" t="s">
        <v>933</v>
      </c>
      <c r="Y1303">
        <v>5</v>
      </c>
      <c r="Z1303" t="s">
        <v>745</v>
      </c>
      <c r="AA1303">
        <v>143</v>
      </c>
      <c r="AB1303">
        <v>5</v>
      </c>
      <c r="AC1303">
        <v>3</v>
      </c>
      <c r="AD1303">
        <v>102</v>
      </c>
      <c r="AE1303">
        <v>71</v>
      </c>
      <c r="AF1303">
        <v>59</v>
      </c>
      <c r="AG1303">
        <v>18</v>
      </c>
      <c r="AH1303">
        <v>17</v>
      </c>
      <c r="AI1303">
        <v>1</v>
      </c>
      <c r="AJ1303">
        <v>2</v>
      </c>
      <c r="AK1303">
        <v>13</v>
      </c>
      <c r="AL1303">
        <v>2</v>
      </c>
      <c r="AM1303">
        <v>104</v>
      </c>
      <c r="AN1303">
        <v>60</v>
      </c>
      <c r="AO1303">
        <v>46</v>
      </c>
      <c r="AP1303">
        <v>22</v>
      </c>
      <c r="AQ1303">
        <v>16</v>
      </c>
      <c r="AR1303">
        <v>3</v>
      </c>
      <c r="AS1303">
        <v>5</v>
      </c>
      <c r="AT1303">
        <v>13</v>
      </c>
      <c r="AU1303">
        <v>2315</v>
      </c>
      <c r="AV1303">
        <v>53</v>
      </c>
      <c r="AW1303">
        <v>920</v>
      </c>
      <c r="AX1303">
        <v>106233</v>
      </c>
      <c r="AY1303">
        <v>111575</v>
      </c>
    </row>
    <row r="1304" spans="1:51" x14ac:dyDescent="0.25">
      <c r="A1304" t="s">
        <v>174</v>
      </c>
      <c r="B1304" t="s">
        <v>175</v>
      </c>
      <c r="C1304" t="s">
        <v>125</v>
      </c>
      <c r="D1304">
        <v>128</v>
      </c>
      <c r="E1304" t="s">
        <v>176</v>
      </c>
      <c r="F1304">
        <v>20190114</v>
      </c>
      <c r="G1304">
        <v>172</v>
      </c>
      <c r="H1304">
        <v>100644</v>
      </c>
      <c r="I1304">
        <v>4</v>
      </c>
      <c r="K1304" t="s">
        <v>683</v>
      </c>
      <c r="L1304" t="s">
        <v>101</v>
      </c>
      <c r="M1304">
        <v>198</v>
      </c>
      <c r="N1304" t="s">
        <v>104</v>
      </c>
      <c r="O1304" s="1">
        <v>21735797399</v>
      </c>
      <c r="P1304">
        <v>104871</v>
      </c>
      <c r="S1304" t="s">
        <v>698</v>
      </c>
      <c r="T1304" t="s">
        <v>101</v>
      </c>
      <c r="U1304">
        <v>188</v>
      </c>
      <c r="V1304" t="s">
        <v>138</v>
      </c>
      <c r="W1304" s="1">
        <v>319206023272</v>
      </c>
      <c r="X1304" t="s">
        <v>934</v>
      </c>
      <c r="Y1304">
        <v>5</v>
      </c>
      <c r="Z1304" t="s">
        <v>745</v>
      </c>
      <c r="AA1304">
        <v>226</v>
      </c>
      <c r="AB1304">
        <v>29</v>
      </c>
      <c r="AC1304">
        <v>13</v>
      </c>
      <c r="AD1304">
        <v>167</v>
      </c>
      <c r="AE1304">
        <v>116</v>
      </c>
      <c r="AF1304">
        <v>94</v>
      </c>
      <c r="AG1304">
        <v>25</v>
      </c>
      <c r="AH1304">
        <v>27</v>
      </c>
      <c r="AI1304">
        <v>10</v>
      </c>
      <c r="AJ1304">
        <v>13</v>
      </c>
      <c r="AK1304">
        <v>14</v>
      </c>
      <c r="AL1304">
        <v>3</v>
      </c>
      <c r="AM1304">
        <v>173</v>
      </c>
      <c r="AN1304">
        <v>118</v>
      </c>
      <c r="AO1304">
        <v>86</v>
      </c>
      <c r="AP1304">
        <v>29</v>
      </c>
      <c r="AQ1304">
        <v>26</v>
      </c>
      <c r="AR1304">
        <v>12</v>
      </c>
      <c r="AS1304">
        <v>17</v>
      </c>
      <c r="AT1304">
        <v>4</v>
      </c>
      <c r="AU1304">
        <v>6385</v>
      </c>
      <c r="AV1304">
        <v>36</v>
      </c>
      <c r="AW1304">
        <v>1120</v>
      </c>
      <c r="AX1304">
        <v>126774</v>
      </c>
      <c r="AY1304">
        <v>100644</v>
      </c>
    </row>
    <row r="1305" spans="1:51" x14ac:dyDescent="0.25">
      <c r="A1305" t="s">
        <v>174</v>
      </c>
      <c r="B1305" t="s">
        <v>175</v>
      </c>
      <c r="C1305" t="s">
        <v>125</v>
      </c>
      <c r="D1305">
        <v>128</v>
      </c>
      <c r="E1305" t="s">
        <v>176</v>
      </c>
      <c r="F1305">
        <v>20190114</v>
      </c>
      <c r="G1305">
        <v>175</v>
      </c>
      <c r="H1305">
        <v>105683</v>
      </c>
      <c r="I1305">
        <v>16</v>
      </c>
      <c r="K1305" t="s">
        <v>766</v>
      </c>
      <c r="L1305" t="s">
        <v>101</v>
      </c>
      <c r="M1305">
        <v>196</v>
      </c>
      <c r="N1305" t="s">
        <v>164</v>
      </c>
      <c r="O1305" s="1">
        <v>280492813142</v>
      </c>
      <c r="P1305">
        <v>104527</v>
      </c>
      <c r="S1305" t="s">
        <v>694</v>
      </c>
      <c r="T1305" t="s">
        <v>101</v>
      </c>
      <c r="U1305">
        <v>183</v>
      </c>
      <c r="V1305" t="s">
        <v>118</v>
      </c>
      <c r="W1305" s="1">
        <v>337987679671</v>
      </c>
      <c r="X1305" t="s">
        <v>935</v>
      </c>
      <c r="Y1305">
        <v>5</v>
      </c>
      <c r="Z1305" t="s">
        <v>745</v>
      </c>
      <c r="AA1305">
        <v>241</v>
      </c>
      <c r="AB1305">
        <v>39</v>
      </c>
      <c r="AC1305">
        <v>6</v>
      </c>
      <c r="AD1305">
        <v>154</v>
      </c>
      <c r="AE1305">
        <v>104</v>
      </c>
      <c r="AF1305">
        <v>87</v>
      </c>
      <c r="AG1305">
        <v>28</v>
      </c>
      <c r="AH1305">
        <v>24</v>
      </c>
      <c r="AI1305">
        <v>1</v>
      </c>
      <c r="AJ1305">
        <v>3</v>
      </c>
      <c r="AK1305">
        <v>28</v>
      </c>
      <c r="AL1305">
        <v>2</v>
      </c>
      <c r="AM1305">
        <v>170</v>
      </c>
      <c r="AN1305">
        <v>102</v>
      </c>
      <c r="AO1305">
        <v>84</v>
      </c>
      <c r="AP1305">
        <v>38</v>
      </c>
      <c r="AQ1305">
        <v>24</v>
      </c>
      <c r="AR1305">
        <v>5</v>
      </c>
      <c r="AS1305">
        <v>7</v>
      </c>
      <c r="AT1305">
        <v>17</v>
      </c>
      <c r="AU1305">
        <v>1900</v>
      </c>
      <c r="AV1305">
        <v>59</v>
      </c>
      <c r="AW1305">
        <v>830</v>
      </c>
      <c r="AX1305">
        <v>106233</v>
      </c>
    </row>
    <row r="1306" spans="1:51" x14ac:dyDescent="0.25">
      <c r="A1306" t="s">
        <v>174</v>
      </c>
      <c r="B1306" t="s">
        <v>175</v>
      </c>
      <c r="C1306" t="s">
        <v>125</v>
      </c>
      <c r="D1306">
        <v>128</v>
      </c>
      <c r="E1306" t="s">
        <v>176</v>
      </c>
      <c r="F1306">
        <v>20190114</v>
      </c>
      <c r="G1306">
        <v>179</v>
      </c>
      <c r="H1306">
        <v>200615</v>
      </c>
      <c r="I1306" t="s">
        <v>158</v>
      </c>
      <c r="K1306" t="s">
        <v>775</v>
      </c>
      <c r="L1306" t="s">
        <v>101</v>
      </c>
      <c r="N1306" t="s">
        <v>135</v>
      </c>
      <c r="O1306" s="1">
        <v>194442162902</v>
      </c>
      <c r="P1306">
        <v>106233</v>
      </c>
      <c r="Q1306">
        <v>7</v>
      </c>
      <c r="S1306" t="s">
        <v>679</v>
      </c>
      <c r="T1306" t="s">
        <v>101</v>
      </c>
      <c r="U1306">
        <v>185</v>
      </c>
      <c r="V1306" t="s">
        <v>274</v>
      </c>
      <c r="W1306" s="1">
        <v>25363449692</v>
      </c>
      <c r="X1306" t="s">
        <v>936</v>
      </c>
      <c r="Y1306">
        <v>5</v>
      </c>
      <c r="Z1306" t="s">
        <v>745</v>
      </c>
      <c r="AA1306">
        <v>104</v>
      </c>
      <c r="AB1306">
        <v>13</v>
      </c>
      <c r="AC1306">
        <v>3</v>
      </c>
      <c r="AD1306">
        <v>87</v>
      </c>
      <c r="AE1306">
        <v>53</v>
      </c>
      <c r="AF1306">
        <v>40</v>
      </c>
      <c r="AG1306">
        <v>22</v>
      </c>
      <c r="AH1306">
        <v>12</v>
      </c>
      <c r="AI1306">
        <v>5</v>
      </c>
      <c r="AJ1306">
        <v>5</v>
      </c>
      <c r="AK1306">
        <v>1</v>
      </c>
      <c r="AL1306">
        <v>2</v>
      </c>
      <c r="AM1306">
        <v>82</v>
      </c>
      <c r="AN1306">
        <v>63</v>
      </c>
      <c r="AO1306">
        <v>41</v>
      </c>
      <c r="AP1306">
        <v>8</v>
      </c>
      <c r="AQ1306">
        <v>12</v>
      </c>
      <c r="AR1306">
        <v>7</v>
      </c>
      <c r="AS1306">
        <v>10</v>
      </c>
      <c r="AT1306">
        <v>149</v>
      </c>
      <c r="AU1306">
        <v>360</v>
      </c>
      <c r="AV1306">
        <v>8</v>
      </c>
      <c r="AW1306">
        <v>4095</v>
      </c>
      <c r="AX1306">
        <v>111575</v>
      </c>
      <c r="AY1306">
        <v>104926</v>
      </c>
    </row>
    <row r="1307" spans="1:51" x14ac:dyDescent="0.25">
      <c r="A1307" t="s">
        <v>174</v>
      </c>
      <c r="B1307" t="s">
        <v>175</v>
      </c>
      <c r="C1307" t="s">
        <v>125</v>
      </c>
      <c r="D1307">
        <v>128</v>
      </c>
      <c r="E1307" t="s">
        <v>176</v>
      </c>
      <c r="F1307">
        <v>20190114</v>
      </c>
      <c r="G1307">
        <v>182</v>
      </c>
      <c r="H1307">
        <v>105138</v>
      </c>
      <c r="I1307">
        <v>22</v>
      </c>
      <c r="K1307" t="s">
        <v>644</v>
      </c>
      <c r="L1307" t="s">
        <v>101</v>
      </c>
      <c r="M1307">
        <v>183</v>
      </c>
      <c r="N1307" t="s">
        <v>154</v>
      </c>
      <c r="O1307" s="1">
        <v>307515400411</v>
      </c>
      <c r="P1307">
        <v>105357</v>
      </c>
      <c r="S1307" t="s">
        <v>692</v>
      </c>
      <c r="T1307" t="s">
        <v>101</v>
      </c>
      <c r="U1307">
        <v>183</v>
      </c>
      <c r="V1307" t="s">
        <v>135</v>
      </c>
      <c r="W1307" s="1">
        <v>295852156057</v>
      </c>
      <c r="X1307" t="s">
        <v>937</v>
      </c>
      <c r="Y1307">
        <v>5</v>
      </c>
      <c r="Z1307" t="s">
        <v>745</v>
      </c>
      <c r="AA1307">
        <v>228</v>
      </c>
      <c r="AB1307">
        <v>10</v>
      </c>
      <c r="AC1307">
        <v>2</v>
      </c>
      <c r="AD1307">
        <v>148</v>
      </c>
      <c r="AE1307">
        <v>105</v>
      </c>
      <c r="AF1307">
        <v>74</v>
      </c>
      <c r="AG1307">
        <v>24</v>
      </c>
      <c r="AH1307">
        <v>24</v>
      </c>
      <c r="AI1307">
        <v>6</v>
      </c>
      <c r="AJ1307">
        <v>9</v>
      </c>
      <c r="AK1307">
        <v>12</v>
      </c>
      <c r="AL1307">
        <v>4</v>
      </c>
      <c r="AM1307">
        <v>169</v>
      </c>
      <c r="AN1307">
        <v>110</v>
      </c>
      <c r="AO1307">
        <v>71</v>
      </c>
      <c r="AP1307">
        <v>29</v>
      </c>
      <c r="AQ1307">
        <v>23</v>
      </c>
      <c r="AR1307">
        <v>10</v>
      </c>
      <c r="AS1307">
        <v>17</v>
      </c>
      <c r="AT1307">
        <v>24</v>
      </c>
      <c r="AU1307">
        <v>1605</v>
      </c>
      <c r="AV1307">
        <v>37</v>
      </c>
      <c r="AW1307">
        <v>1108</v>
      </c>
      <c r="AX1307">
        <v>126774</v>
      </c>
    </row>
    <row r="1308" spans="1:51" x14ac:dyDescent="0.25">
      <c r="A1308" t="s">
        <v>174</v>
      </c>
      <c r="B1308" t="s">
        <v>175</v>
      </c>
      <c r="C1308" t="s">
        <v>125</v>
      </c>
      <c r="D1308">
        <v>128</v>
      </c>
      <c r="E1308" t="s">
        <v>176</v>
      </c>
      <c r="F1308">
        <v>20190114</v>
      </c>
      <c r="G1308">
        <v>183</v>
      </c>
      <c r="H1308">
        <v>111575</v>
      </c>
      <c r="I1308">
        <v>10</v>
      </c>
      <c r="K1308" t="s">
        <v>647</v>
      </c>
      <c r="L1308" t="s">
        <v>101</v>
      </c>
      <c r="N1308" t="s">
        <v>102</v>
      </c>
      <c r="O1308" s="1">
        <v>226502395619</v>
      </c>
      <c r="P1308">
        <v>106415</v>
      </c>
      <c r="S1308" t="s">
        <v>223</v>
      </c>
      <c r="T1308" t="s">
        <v>108</v>
      </c>
      <c r="V1308" t="s">
        <v>224</v>
      </c>
      <c r="W1308" s="1">
        <v>232991101985</v>
      </c>
      <c r="X1308" t="s">
        <v>932</v>
      </c>
      <c r="Y1308">
        <v>5</v>
      </c>
      <c r="Z1308" t="s">
        <v>745</v>
      </c>
      <c r="AA1308">
        <v>122</v>
      </c>
      <c r="AB1308">
        <v>16</v>
      </c>
      <c r="AC1308">
        <v>4</v>
      </c>
      <c r="AD1308">
        <v>100</v>
      </c>
      <c r="AE1308">
        <v>64</v>
      </c>
      <c r="AF1308">
        <v>41</v>
      </c>
      <c r="AG1308">
        <v>18</v>
      </c>
      <c r="AH1308">
        <v>14</v>
      </c>
      <c r="AI1308">
        <v>5</v>
      </c>
      <c r="AJ1308">
        <v>7</v>
      </c>
      <c r="AK1308">
        <v>4</v>
      </c>
      <c r="AL1308">
        <v>2</v>
      </c>
      <c r="AM1308">
        <v>93</v>
      </c>
      <c r="AN1308">
        <v>66</v>
      </c>
      <c r="AO1308">
        <v>33</v>
      </c>
      <c r="AP1308">
        <v>12</v>
      </c>
      <c r="AQ1308">
        <v>13</v>
      </c>
      <c r="AR1308">
        <v>8</v>
      </c>
      <c r="AS1308">
        <v>15</v>
      </c>
      <c r="AT1308">
        <v>11</v>
      </c>
      <c r="AU1308">
        <v>2835</v>
      </c>
      <c r="AV1308">
        <v>69</v>
      </c>
      <c r="AW1308">
        <v>758</v>
      </c>
      <c r="AX1308">
        <v>100644</v>
      </c>
    </row>
    <row r="1309" spans="1:51" x14ac:dyDescent="0.25">
      <c r="A1309" t="s">
        <v>174</v>
      </c>
      <c r="B1309" t="s">
        <v>175</v>
      </c>
      <c r="C1309" t="s">
        <v>125</v>
      </c>
      <c r="D1309">
        <v>128</v>
      </c>
      <c r="E1309" t="s">
        <v>176</v>
      </c>
      <c r="F1309">
        <v>20190114</v>
      </c>
      <c r="G1309">
        <v>184</v>
      </c>
      <c r="H1309">
        <v>126774</v>
      </c>
      <c r="I1309">
        <v>14</v>
      </c>
      <c r="K1309" t="s">
        <v>294</v>
      </c>
      <c r="L1309" t="s">
        <v>101</v>
      </c>
      <c r="N1309" t="s">
        <v>295</v>
      </c>
      <c r="O1309" s="1">
        <v>20424366872</v>
      </c>
      <c r="P1309">
        <v>104678</v>
      </c>
      <c r="Q1309" t="s">
        <v>354</v>
      </c>
      <c r="S1309" t="s">
        <v>938</v>
      </c>
      <c r="T1309" t="s">
        <v>101</v>
      </c>
      <c r="U1309">
        <v>193</v>
      </c>
      <c r="V1309" t="s">
        <v>301</v>
      </c>
      <c r="W1309" s="1">
        <v>329253935661</v>
      </c>
      <c r="X1309" t="s">
        <v>939</v>
      </c>
      <c r="Y1309">
        <v>5</v>
      </c>
      <c r="Z1309" t="s">
        <v>745</v>
      </c>
      <c r="AA1309">
        <v>160</v>
      </c>
      <c r="AB1309">
        <v>14</v>
      </c>
      <c r="AC1309">
        <v>2</v>
      </c>
      <c r="AD1309">
        <v>99</v>
      </c>
      <c r="AE1309">
        <v>64</v>
      </c>
      <c r="AF1309">
        <v>50</v>
      </c>
      <c r="AG1309">
        <v>24</v>
      </c>
      <c r="AH1309">
        <v>19</v>
      </c>
      <c r="AI1309">
        <v>2</v>
      </c>
      <c r="AJ1309">
        <v>4</v>
      </c>
      <c r="AK1309">
        <v>8</v>
      </c>
      <c r="AL1309">
        <v>3</v>
      </c>
      <c r="AM1309">
        <v>131</v>
      </c>
      <c r="AN1309">
        <v>89</v>
      </c>
      <c r="AO1309">
        <v>57</v>
      </c>
      <c r="AP1309">
        <v>19</v>
      </c>
      <c r="AQ1309">
        <v>18</v>
      </c>
      <c r="AR1309">
        <v>15</v>
      </c>
      <c r="AS1309">
        <v>19</v>
      </c>
      <c r="AT1309">
        <v>15</v>
      </c>
      <c r="AU1309">
        <v>2095</v>
      </c>
      <c r="AV1309">
        <v>200</v>
      </c>
      <c r="AW1309">
        <v>252</v>
      </c>
      <c r="AX1309">
        <v>106233</v>
      </c>
    </row>
    <row r="1310" spans="1:51" x14ac:dyDescent="0.25">
      <c r="A1310" t="s">
        <v>174</v>
      </c>
      <c r="B1310" t="s">
        <v>175</v>
      </c>
      <c r="C1310" t="s">
        <v>125</v>
      </c>
      <c r="D1310">
        <v>128</v>
      </c>
      <c r="E1310" t="s">
        <v>176</v>
      </c>
      <c r="F1310">
        <v>20190114</v>
      </c>
      <c r="G1310">
        <v>186</v>
      </c>
      <c r="H1310">
        <v>126203</v>
      </c>
      <c r="K1310" t="s">
        <v>674</v>
      </c>
      <c r="L1310" t="s">
        <v>101</v>
      </c>
      <c r="N1310" t="s">
        <v>127</v>
      </c>
      <c r="O1310" s="1">
        <v>212128678987</v>
      </c>
      <c r="P1310">
        <v>104792</v>
      </c>
      <c r="Q1310">
        <v>30</v>
      </c>
      <c r="S1310" t="s">
        <v>468</v>
      </c>
      <c r="T1310" t="s">
        <v>101</v>
      </c>
      <c r="U1310">
        <v>193</v>
      </c>
      <c r="V1310" t="s">
        <v>138</v>
      </c>
      <c r="W1310" s="1">
        <v>323696098563</v>
      </c>
      <c r="X1310" t="s">
        <v>940</v>
      </c>
      <c r="Y1310">
        <v>5</v>
      </c>
      <c r="Z1310" t="s">
        <v>745</v>
      </c>
      <c r="AA1310">
        <v>204</v>
      </c>
      <c r="AB1310">
        <v>15</v>
      </c>
      <c r="AC1310">
        <v>2</v>
      </c>
      <c r="AD1310">
        <v>177</v>
      </c>
      <c r="AE1310">
        <v>121</v>
      </c>
      <c r="AF1310">
        <v>88</v>
      </c>
      <c r="AG1310">
        <v>31</v>
      </c>
      <c r="AH1310">
        <v>23</v>
      </c>
      <c r="AI1310">
        <v>12</v>
      </c>
      <c r="AJ1310">
        <v>13</v>
      </c>
      <c r="AK1310">
        <v>22</v>
      </c>
      <c r="AL1310">
        <v>6</v>
      </c>
      <c r="AM1310">
        <v>168</v>
      </c>
      <c r="AN1310">
        <v>114</v>
      </c>
      <c r="AO1310">
        <v>82</v>
      </c>
      <c r="AP1310">
        <v>30</v>
      </c>
      <c r="AQ1310">
        <v>22</v>
      </c>
      <c r="AR1310">
        <v>12</v>
      </c>
      <c r="AS1310">
        <v>15</v>
      </c>
      <c r="AT1310">
        <v>50</v>
      </c>
      <c r="AU1310">
        <v>964</v>
      </c>
      <c r="AV1310">
        <v>33</v>
      </c>
      <c r="AW1310">
        <v>1195</v>
      </c>
      <c r="AX1310">
        <v>111575</v>
      </c>
    </row>
    <row r="1311" spans="1:51" x14ac:dyDescent="0.25">
      <c r="A1311" t="s">
        <v>174</v>
      </c>
      <c r="B1311" t="s">
        <v>175</v>
      </c>
      <c r="C1311" t="s">
        <v>125</v>
      </c>
      <c r="D1311">
        <v>128</v>
      </c>
      <c r="E1311" t="s">
        <v>176</v>
      </c>
      <c r="F1311">
        <v>20190114</v>
      </c>
      <c r="G1311">
        <v>187</v>
      </c>
      <c r="H1311">
        <v>103819</v>
      </c>
      <c r="I1311">
        <v>3</v>
      </c>
      <c r="K1311" t="s">
        <v>737</v>
      </c>
      <c r="L1311" t="s">
        <v>101</v>
      </c>
      <c r="M1311">
        <v>185</v>
      </c>
      <c r="N1311" t="s">
        <v>118</v>
      </c>
      <c r="O1311" s="1">
        <v>374346338125</v>
      </c>
      <c r="P1311">
        <v>105554</v>
      </c>
      <c r="Q1311" t="s">
        <v>354</v>
      </c>
      <c r="S1311" t="s">
        <v>190</v>
      </c>
      <c r="T1311" t="s">
        <v>101</v>
      </c>
      <c r="U1311">
        <v>175</v>
      </c>
      <c r="V1311" t="s">
        <v>191</v>
      </c>
      <c r="W1311" s="1">
        <v>286461327858</v>
      </c>
      <c r="X1311" t="s">
        <v>941</v>
      </c>
      <c r="Y1311">
        <v>5</v>
      </c>
      <c r="Z1311" t="s">
        <v>745</v>
      </c>
      <c r="AA1311">
        <v>155</v>
      </c>
      <c r="AB1311">
        <v>11</v>
      </c>
      <c r="AC1311">
        <v>1</v>
      </c>
      <c r="AD1311">
        <v>99</v>
      </c>
      <c r="AE1311">
        <v>62</v>
      </c>
      <c r="AF1311">
        <v>52</v>
      </c>
      <c r="AG1311">
        <v>24</v>
      </c>
      <c r="AH1311">
        <v>17</v>
      </c>
      <c r="AI1311">
        <v>2</v>
      </c>
      <c r="AJ1311">
        <v>3</v>
      </c>
      <c r="AK1311">
        <v>4</v>
      </c>
      <c r="AL1311">
        <v>0</v>
      </c>
      <c r="AM1311">
        <v>115</v>
      </c>
      <c r="AN1311">
        <v>70</v>
      </c>
      <c r="AO1311">
        <v>51</v>
      </c>
      <c r="AP1311">
        <v>21</v>
      </c>
      <c r="AQ1311">
        <v>16</v>
      </c>
      <c r="AR1311">
        <v>3</v>
      </c>
      <c r="AS1311">
        <v>5</v>
      </c>
      <c r="AT1311">
        <v>3</v>
      </c>
      <c r="AU1311">
        <v>6420</v>
      </c>
      <c r="AV1311">
        <v>189</v>
      </c>
      <c r="AW1311">
        <v>266</v>
      </c>
      <c r="AX1311">
        <v>104926</v>
      </c>
      <c r="AY1311">
        <v>126094</v>
      </c>
    </row>
    <row r="1312" spans="1:51" x14ac:dyDescent="0.25">
      <c r="A1312" t="s">
        <v>174</v>
      </c>
      <c r="B1312" t="s">
        <v>175</v>
      </c>
      <c r="C1312" t="s">
        <v>125</v>
      </c>
      <c r="D1312">
        <v>128</v>
      </c>
      <c r="E1312" t="s">
        <v>176</v>
      </c>
      <c r="F1312">
        <v>20190114</v>
      </c>
      <c r="G1312">
        <v>190</v>
      </c>
      <c r="H1312">
        <v>105777</v>
      </c>
      <c r="I1312">
        <v>20</v>
      </c>
      <c r="K1312" t="s">
        <v>114</v>
      </c>
      <c r="L1312" t="s">
        <v>101</v>
      </c>
      <c r="M1312">
        <v>188</v>
      </c>
      <c r="N1312" t="s">
        <v>115</v>
      </c>
      <c r="O1312" s="1">
        <v>27665982204</v>
      </c>
      <c r="P1312">
        <v>104655</v>
      </c>
      <c r="S1312" t="s">
        <v>664</v>
      </c>
      <c r="T1312" t="s">
        <v>101</v>
      </c>
      <c r="U1312">
        <v>180</v>
      </c>
      <c r="V1312" t="s">
        <v>453</v>
      </c>
      <c r="W1312" s="1">
        <v>330349075975</v>
      </c>
      <c r="X1312" t="s">
        <v>942</v>
      </c>
      <c r="Y1312">
        <v>5</v>
      </c>
      <c r="Z1312" t="s">
        <v>745</v>
      </c>
      <c r="AA1312">
        <v>169</v>
      </c>
      <c r="AB1312">
        <v>8</v>
      </c>
      <c r="AC1312">
        <v>2</v>
      </c>
      <c r="AD1312">
        <v>133</v>
      </c>
      <c r="AE1312">
        <v>97</v>
      </c>
      <c r="AF1312">
        <v>80</v>
      </c>
      <c r="AG1312">
        <v>21</v>
      </c>
      <c r="AH1312">
        <v>21</v>
      </c>
      <c r="AI1312">
        <v>3</v>
      </c>
      <c r="AJ1312">
        <v>3</v>
      </c>
      <c r="AK1312">
        <v>15</v>
      </c>
      <c r="AL1312">
        <v>8</v>
      </c>
      <c r="AM1312">
        <v>152</v>
      </c>
      <c r="AN1312">
        <v>101</v>
      </c>
      <c r="AO1312">
        <v>74</v>
      </c>
      <c r="AP1312">
        <v>22</v>
      </c>
      <c r="AQ1312">
        <v>21</v>
      </c>
      <c r="AR1312">
        <v>8</v>
      </c>
      <c r="AS1312">
        <v>11</v>
      </c>
      <c r="AT1312">
        <v>21</v>
      </c>
      <c r="AU1312">
        <v>1790</v>
      </c>
      <c r="AV1312">
        <v>94</v>
      </c>
      <c r="AW1312">
        <v>616</v>
      </c>
      <c r="AX1312">
        <v>126774</v>
      </c>
    </row>
    <row r="1313" spans="1:51" x14ac:dyDescent="0.25">
      <c r="A1313" t="s">
        <v>174</v>
      </c>
      <c r="B1313" t="s">
        <v>175</v>
      </c>
      <c r="C1313" t="s">
        <v>125</v>
      </c>
      <c r="D1313">
        <v>128</v>
      </c>
      <c r="E1313" t="s">
        <v>176</v>
      </c>
      <c r="F1313">
        <v>20190114</v>
      </c>
      <c r="G1313">
        <v>193</v>
      </c>
      <c r="H1313">
        <v>106043</v>
      </c>
      <c r="I1313">
        <v>18</v>
      </c>
      <c r="K1313" t="s">
        <v>149</v>
      </c>
      <c r="L1313" t="s">
        <v>101</v>
      </c>
      <c r="M1313">
        <v>170</v>
      </c>
      <c r="N1313" t="s">
        <v>150</v>
      </c>
      <c r="O1313" s="1">
        <v>264120465435</v>
      </c>
      <c r="P1313">
        <v>106045</v>
      </c>
      <c r="S1313" t="s">
        <v>126</v>
      </c>
      <c r="T1313" t="s">
        <v>101</v>
      </c>
      <c r="U1313">
        <v>180</v>
      </c>
      <c r="V1313" t="s">
        <v>127</v>
      </c>
      <c r="W1313" s="1">
        <v>264093086927</v>
      </c>
      <c r="X1313" t="s">
        <v>943</v>
      </c>
      <c r="Y1313">
        <v>5</v>
      </c>
      <c r="Z1313" t="s">
        <v>745</v>
      </c>
      <c r="AA1313">
        <v>230</v>
      </c>
      <c r="AB1313">
        <v>11</v>
      </c>
      <c r="AC1313">
        <v>5</v>
      </c>
      <c r="AD1313">
        <v>176</v>
      </c>
      <c r="AE1313">
        <v>119</v>
      </c>
      <c r="AF1313">
        <v>82</v>
      </c>
      <c r="AG1313">
        <v>24</v>
      </c>
      <c r="AH1313">
        <v>27</v>
      </c>
      <c r="AI1313">
        <v>7</v>
      </c>
      <c r="AJ1313">
        <v>14</v>
      </c>
      <c r="AK1313">
        <v>17</v>
      </c>
      <c r="AL1313">
        <v>6</v>
      </c>
      <c r="AM1313">
        <v>177</v>
      </c>
      <c r="AN1313">
        <v>108</v>
      </c>
      <c r="AO1313">
        <v>73</v>
      </c>
      <c r="AP1313">
        <v>29</v>
      </c>
      <c r="AQ1313">
        <v>26</v>
      </c>
      <c r="AR1313">
        <v>10</v>
      </c>
      <c r="AS1313">
        <v>19</v>
      </c>
      <c r="AT1313">
        <v>16</v>
      </c>
      <c r="AU1313">
        <v>1925</v>
      </c>
      <c r="AV1313">
        <v>62</v>
      </c>
      <c r="AW1313">
        <v>818</v>
      </c>
      <c r="AY1313">
        <v>106043</v>
      </c>
    </row>
    <row r="1314" spans="1:51" x14ac:dyDescent="0.25">
      <c r="A1314" t="s">
        <v>174</v>
      </c>
      <c r="B1314" t="s">
        <v>175</v>
      </c>
      <c r="C1314" t="s">
        <v>125</v>
      </c>
      <c r="D1314">
        <v>128</v>
      </c>
      <c r="E1314" t="s">
        <v>176</v>
      </c>
      <c r="F1314">
        <v>20190114</v>
      </c>
      <c r="G1314">
        <v>195</v>
      </c>
      <c r="H1314">
        <v>104745</v>
      </c>
      <c r="I1314">
        <v>2</v>
      </c>
      <c r="K1314" t="s">
        <v>642</v>
      </c>
      <c r="L1314" t="s">
        <v>108</v>
      </c>
      <c r="M1314">
        <v>185</v>
      </c>
      <c r="N1314" t="s">
        <v>154</v>
      </c>
      <c r="O1314" s="1">
        <v>326160164271</v>
      </c>
      <c r="P1314">
        <v>105051</v>
      </c>
      <c r="S1314" t="s">
        <v>944</v>
      </c>
      <c r="T1314" t="s">
        <v>101</v>
      </c>
      <c r="U1314">
        <v>188</v>
      </c>
      <c r="V1314" t="s">
        <v>135</v>
      </c>
      <c r="W1314" s="1">
        <v>311348391513</v>
      </c>
      <c r="X1314" t="s">
        <v>739</v>
      </c>
      <c r="Y1314">
        <v>5</v>
      </c>
      <c r="Z1314" t="s">
        <v>745</v>
      </c>
      <c r="AA1314">
        <v>116</v>
      </c>
      <c r="AB1314">
        <v>6</v>
      </c>
      <c r="AC1314">
        <v>4</v>
      </c>
      <c r="AD1314">
        <v>81</v>
      </c>
      <c r="AE1314">
        <v>53</v>
      </c>
      <c r="AF1314">
        <v>43</v>
      </c>
      <c r="AG1314">
        <v>16</v>
      </c>
      <c r="AH1314">
        <v>13</v>
      </c>
      <c r="AI1314">
        <v>4</v>
      </c>
      <c r="AJ1314">
        <v>4</v>
      </c>
      <c r="AK1314">
        <v>7</v>
      </c>
      <c r="AL1314">
        <v>3</v>
      </c>
      <c r="AM1314">
        <v>75</v>
      </c>
      <c r="AN1314">
        <v>50</v>
      </c>
      <c r="AO1314">
        <v>33</v>
      </c>
      <c r="AP1314">
        <v>8</v>
      </c>
      <c r="AQ1314">
        <v>12</v>
      </c>
      <c r="AR1314">
        <v>4</v>
      </c>
      <c r="AS1314">
        <v>9</v>
      </c>
      <c r="AT1314">
        <v>2</v>
      </c>
      <c r="AU1314">
        <v>7480</v>
      </c>
      <c r="AV1314">
        <v>48</v>
      </c>
      <c r="AW1314">
        <v>981</v>
      </c>
      <c r="AX1314">
        <v>100644</v>
      </c>
      <c r="AY1314">
        <v>200000</v>
      </c>
    </row>
    <row r="1315" spans="1:51" x14ac:dyDescent="0.25">
      <c r="A1315" t="s">
        <v>174</v>
      </c>
      <c r="B1315" t="s">
        <v>175</v>
      </c>
      <c r="C1315" t="s">
        <v>125</v>
      </c>
      <c r="D1315">
        <v>128</v>
      </c>
      <c r="E1315" t="s">
        <v>176</v>
      </c>
      <c r="F1315">
        <v>20190114</v>
      </c>
      <c r="G1315">
        <v>196</v>
      </c>
      <c r="H1315">
        <v>104925</v>
      </c>
      <c r="I1315">
        <v>1</v>
      </c>
      <c r="K1315" t="s">
        <v>641</v>
      </c>
      <c r="L1315" t="s">
        <v>101</v>
      </c>
      <c r="M1315">
        <v>188</v>
      </c>
      <c r="N1315" t="s">
        <v>301</v>
      </c>
      <c r="O1315" s="1">
        <v>316495550992</v>
      </c>
      <c r="P1315">
        <v>133430</v>
      </c>
      <c r="Q1315">
        <v>25</v>
      </c>
      <c r="S1315" t="s">
        <v>651</v>
      </c>
      <c r="T1315" t="s">
        <v>108</v>
      </c>
      <c r="V1315" t="s">
        <v>164</v>
      </c>
      <c r="W1315" s="1">
        <v>197508555784</v>
      </c>
      <c r="X1315" t="s">
        <v>945</v>
      </c>
      <c r="Y1315">
        <v>5</v>
      </c>
      <c r="Z1315" t="s">
        <v>173</v>
      </c>
      <c r="AA1315">
        <v>142</v>
      </c>
      <c r="AB1315">
        <v>5</v>
      </c>
      <c r="AC1315">
        <v>4</v>
      </c>
      <c r="AD1315">
        <v>90</v>
      </c>
      <c r="AE1315">
        <v>55</v>
      </c>
      <c r="AF1315">
        <v>41</v>
      </c>
      <c r="AG1315">
        <v>22</v>
      </c>
      <c r="AH1315">
        <v>18</v>
      </c>
      <c r="AI1315">
        <v>2</v>
      </c>
      <c r="AJ1315">
        <v>5</v>
      </c>
      <c r="AK1315">
        <v>6</v>
      </c>
      <c r="AL1315">
        <v>5</v>
      </c>
      <c r="AM1315">
        <v>108</v>
      </c>
      <c r="AN1315">
        <v>61</v>
      </c>
      <c r="AO1315">
        <v>43</v>
      </c>
      <c r="AP1315">
        <v>15</v>
      </c>
      <c r="AQ1315">
        <v>17</v>
      </c>
      <c r="AR1315">
        <v>5</v>
      </c>
      <c r="AS1315">
        <v>13</v>
      </c>
      <c r="AT1315">
        <v>1</v>
      </c>
      <c r="AU1315">
        <v>9135</v>
      </c>
      <c r="AV1315">
        <v>27</v>
      </c>
      <c r="AW1315">
        <v>1440</v>
      </c>
      <c r="AX1315">
        <v>106233</v>
      </c>
    </row>
    <row r="1316" spans="1:51" x14ac:dyDescent="0.25">
      <c r="A1316" t="s">
        <v>174</v>
      </c>
      <c r="B1316" t="s">
        <v>175</v>
      </c>
      <c r="C1316" t="s">
        <v>125</v>
      </c>
      <c r="D1316">
        <v>128</v>
      </c>
      <c r="E1316" t="s">
        <v>176</v>
      </c>
      <c r="F1316">
        <v>20190114</v>
      </c>
      <c r="G1316">
        <v>197</v>
      </c>
      <c r="H1316">
        <v>106421</v>
      </c>
      <c r="I1316">
        <v>15</v>
      </c>
      <c r="K1316" t="s">
        <v>265</v>
      </c>
      <c r="L1316" t="s">
        <v>101</v>
      </c>
      <c r="N1316" t="s">
        <v>102</v>
      </c>
      <c r="O1316" s="1">
        <v>229240246407</v>
      </c>
      <c r="P1316">
        <v>105676</v>
      </c>
      <c r="Q1316">
        <v>21</v>
      </c>
      <c r="S1316" t="s">
        <v>201</v>
      </c>
      <c r="T1316" t="s">
        <v>101</v>
      </c>
      <c r="U1316">
        <v>163</v>
      </c>
      <c r="V1316" t="s">
        <v>178</v>
      </c>
      <c r="W1316" s="1">
        <v>281040383299</v>
      </c>
      <c r="X1316" t="s">
        <v>946</v>
      </c>
      <c r="Y1316">
        <v>5</v>
      </c>
      <c r="Z1316" t="s">
        <v>173</v>
      </c>
      <c r="AA1316">
        <v>121</v>
      </c>
      <c r="AB1316">
        <v>7</v>
      </c>
      <c r="AC1316">
        <v>2</v>
      </c>
      <c r="AD1316">
        <v>85</v>
      </c>
      <c r="AE1316">
        <v>56</v>
      </c>
      <c r="AF1316">
        <v>48</v>
      </c>
      <c r="AG1316">
        <v>10</v>
      </c>
      <c r="AH1316">
        <v>15</v>
      </c>
      <c r="AI1316">
        <v>1</v>
      </c>
      <c r="AJ1316">
        <v>4</v>
      </c>
      <c r="AK1316">
        <v>4</v>
      </c>
      <c r="AL1316">
        <v>2</v>
      </c>
      <c r="AM1316">
        <v>92</v>
      </c>
      <c r="AN1316">
        <v>56</v>
      </c>
      <c r="AO1316">
        <v>32</v>
      </c>
      <c r="AP1316">
        <v>15</v>
      </c>
      <c r="AQ1316">
        <v>14</v>
      </c>
      <c r="AR1316">
        <v>5</v>
      </c>
      <c r="AS1316">
        <v>11</v>
      </c>
      <c r="AT1316">
        <v>19</v>
      </c>
      <c r="AU1316">
        <v>1865</v>
      </c>
      <c r="AV1316">
        <v>22</v>
      </c>
      <c r="AW1316">
        <v>1785</v>
      </c>
      <c r="AY1316">
        <v>106426</v>
      </c>
    </row>
    <row r="1317" spans="1:51" x14ac:dyDescent="0.25">
      <c r="A1317" t="s">
        <v>174</v>
      </c>
      <c r="B1317" t="s">
        <v>175</v>
      </c>
      <c r="C1317" t="s">
        <v>125</v>
      </c>
      <c r="D1317">
        <v>128</v>
      </c>
      <c r="E1317" t="s">
        <v>176</v>
      </c>
      <c r="F1317">
        <v>20190114</v>
      </c>
      <c r="G1317">
        <v>198</v>
      </c>
      <c r="H1317">
        <v>105807</v>
      </c>
      <c r="I1317">
        <v>23</v>
      </c>
      <c r="K1317" t="s">
        <v>770</v>
      </c>
      <c r="L1317" t="s">
        <v>101</v>
      </c>
      <c r="M1317">
        <v>188</v>
      </c>
      <c r="N1317" t="s">
        <v>154</v>
      </c>
      <c r="O1317" s="1">
        <v>275099247091</v>
      </c>
      <c r="P1317">
        <v>104926</v>
      </c>
      <c r="Q1317">
        <v>12</v>
      </c>
      <c r="S1317" t="s">
        <v>670</v>
      </c>
      <c r="T1317" t="s">
        <v>101</v>
      </c>
      <c r="U1317">
        <v>178</v>
      </c>
      <c r="V1317" t="s">
        <v>121</v>
      </c>
      <c r="W1317" s="1">
        <v>316440793977</v>
      </c>
      <c r="X1317" t="s">
        <v>947</v>
      </c>
      <c r="Y1317">
        <v>5</v>
      </c>
      <c r="Z1317" t="s">
        <v>173</v>
      </c>
      <c r="AA1317">
        <v>150</v>
      </c>
      <c r="AB1317">
        <v>10</v>
      </c>
      <c r="AC1317">
        <v>3</v>
      </c>
      <c r="AD1317">
        <v>107</v>
      </c>
      <c r="AE1317">
        <v>75</v>
      </c>
      <c r="AF1317">
        <v>48</v>
      </c>
      <c r="AG1317">
        <v>16</v>
      </c>
      <c r="AH1317">
        <v>18</v>
      </c>
      <c r="AI1317">
        <v>8</v>
      </c>
      <c r="AJ1317">
        <v>14</v>
      </c>
      <c r="AK1317">
        <v>8</v>
      </c>
      <c r="AL1317">
        <v>7</v>
      </c>
      <c r="AM1317">
        <v>116</v>
      </c>
      <c r="AN1317">
        <v>74</v>
      </c>
      <c r="AO1317">
        <v>52</v>
      </c>
      <c r="AP1317">
        <v>9</v>
      </c>
      <c r="AQ1317">
        <v>18</v>
      </c>
      <c r="AR1317">
        <v>9</v>
      </c>
      <c r="AS1317">
        <v>17</v>
      </c>
      <c r="AT1317">
        <v>23</v>
      </c>
      <c r="AU1317">
        <v>1705</v>
      </c>
      <c r="AV1317">
        <v>13</v>
      </c>
      <c r="AW1317">
        <v>2315</v>
      </c>
      <c r="AY1317">
        <v>126610</v>
      </c>
    </row>
    <row r="1318" spans="1:51" x14ac:dyDescent="0.25">
      <c r="A1318" t="s">
        <v>174</v>
      </c>
      <c r="B1318" t="s">
        <v>175</v>
      </c>
      <c r="C1318" t="s">
        <v>125</v>
      </c>
      <c r="D1318">
        <v>128</v>
      </c>
      <c r="E1318" t="s">
        <v>176</v>
      </c>
      <c r="F1318">
        <v>20190114</v>
      </c>
      <c r="G1318">
        <v>200</v>
      </c>
      <c r="H1318">
        <v>100644</v>
      </c>
      <c r="I1318">
        <v>4</v>
      </c>
      <c r="K1318" t="s">
        <v>683</v>
      </c>
      <c r="L1318" t="s">
        <v>101</v>
      </c>
      <c r="M1318">
        <v>198</v>
      </c>
      <c r="N1318" t="s">
        <v>104</v>
      </c>
      <c r="O1318" s="1">
        <v>21735797399</v>
      </c>
      <c r="P1318">
        <v>106109</v>
      </c>
      <c r="Q1318" t="s">
        <v>158</v>
      </c>
      <c r="S1318" t="s">
        <v>188</v>
      </c>
      <c r="T1318" t="s">
        <v>108</v>
      </c>
      <c r="V1318" t="s">
        <v>135</v>
      </c>
      <c r="W1318" s="1">
        <v>260232717317</v>
      </c>
      <c r="X1318" t="s">
        <v>948</v>
      </c>
      <c r="Y1318">
        <v>5</v>
      </c>
      <c r="Z1318" t="s">
        <v>173</v>
      </c>
      <c r="AA1318">
        <v>112</v>
      </c>
      <c r="AB1318">
        <v>14</v>
      </c>
      <c r="AC1318">
        <v>4</v>
      </c>
      <c r="AD1318">
        <v>85</v>
      </c>
      <c r="AE1318">
        <v>55</v>
      </c>
      <c r="AF1318">
        <v>39</v>
      </c>
      <c r="AG1318">
        <v>19</v>
      </c>
      <c r="AH1318">
        <v>13</v>
      </c>
      <c r="AI1318">
        <v>5</v>
      </c>
      <c r="AJ1318">
        <v>6</v>
      </c>
      <c r="AK1318">
        <v>5</v>
      </c>
      <c r="AL1318">
        <v>1</v>
      </c>
      <c r="AM1318">
        <v>90</v>
      </c>
      <c r="AN1318">
        <v>58</v>
      </c>
      <c r="AO1318">
        <v>37</v>
      </c>
      <c r="AP1318">
        <v>12</v>
      </c>
      <c r="AQ1318">
        <v>13</v>
      </c>
      <c r="AR1318">
        <v>6</v>
      </c>
      <c r="AS1318">
        <v>12</v>
      </c>
      <c r="AT1318">
        <v>4</v>
      </c>
      <c r="AU1318">
        <v>6385</v>
      </c>
      <c r="AV1318">
        <v>155</v>
      </c>
      <c r="AW1318">
        <v>343</v>
      </c>
      <c r="AX1318">
        <v>111575</v>
      </c>
    </row>
    <row r="1319" spans="1:51" x14ac:dyDescent="0.25">
      <c r="A1319" t="s">
        <v>174</v>
      </c>
      <c r="B1319" t="s">
        <v>175</v>
      </c>
      <c r="C1319" t="s">
        <v>125</v>
      </c>
      <c r="D1319">
        <v>128</v>
      </c>
      <c r="E1319" t="s">
        <v>176</v>
      </c>
      <c r="F1319">
        <v>20190114</v>
      </c>
      <c r="G1319">
        <v>205</v>
      </c>
      <c r="H1319">
        <v>105138</v>
      </c>
      <c r="I1319">
        <v>22</v>
      </c>
      <c r="K1319" t="s">
        <v>644</v>
      </c>
      <c r="L1319" t="s">
        <v>101</v>
      </c>
      <c r="M1319">
        <v>183</v>
      </c>
      <c r="N1319" t="s">
        <v>154</v>
      </c>
      <c r="O1319" s="1">
        <v>307515400411</v>
      </c>
      <c r="P1319">
        <v>111575</v>
      </c>
      <c r="Q1319">
        <v>10</v>
      </c>
      <c r="S1319" t="s">
        <v>647</v>
      </c>
      <c r="T1319" t="s">
        <v>101</v>
      </c>
      <c r="V1319" t="s">
        <v>102</v>
      </c>
      <c r="W1319" s="1">
        <v>226502395619</v>
      </c>
      <c r="X1319" t="s">
        <v>949</v>
      </c>
      <c r="Y1319">
        <v>5</v>
      </c>
      <c r="Z1319" t="s">
        <v>173</v>
      </c>
      <c r="AA1319">
        <v>128</v>
      </c>
      <c r="AB1319">
        <v>5</v>
      </c>
      <c r="AC1319">
        <v>2</v>
      </c>
      <c r="AD1319">
        <v>86</v>
      </c>
      <c r="AE1319">
        <v>56</v>
      </c>
      <c r="AF1319">
        <v>46</v>
      </c>
      <c r="AG1319">
        <v>15</v>
      </c>
      <c r="AH1319">
        <v>16</v>
      </c>
      <c r="AI1319">
        <v>0</v>
      </c>
      <c r="AJ1319">
        <v>2</v>
      </c>
      <c r="AK1319">
        <v>8</v>
      </c>
      <c r="AL1319">
        <v>5</v>
      </c>
      <c r="AM1319">
        <v>100</v>
      </c>
      <c r="AN1319">
        <v>52</v>
      </c>
      <c r="AO1319">
        <v>34</v>
      </c>
      <c r="AP1319">
        <v>22</v>
      </c>
      <c r="AQ1319">
        <v>16</v>
      </c>
      <c r="AR1319">
        <v>9</v>
      </c>
      <c r="AS1319">
        <v>14</v>
      </c>
      <c r="AT1319">
        <v>24</v>
      </c>
      <c r="AU1319">
        <v>1605</v>
      </c>
      <c r="AV1319">
        <v>11</v>
      </c>
      <c r="AW1319">
        <v>2835</v>
      </c>
      <c r="AX1319">
        <v>126094</v>
      </c>
      <c r="AY1319">
        <v>105777</v>
      </c>
    </row>
    <row r="1320" spans="1:51" x14ac:dyDescent="0.25">
      <c r="A1320" t="s">
        <v>174</v>
      </c>
      <c r="B1320" t="s">
        <v>175</v>
      </c>
      <c r="C1320" t="s">
        <v>125</v>
      </c>
      <c r="D1320">
        <v>128</v>
      </c>
      <c r="E1320" t="s">
        <v>176</v>
      </c>
      <c r="F1320">
        <v>20190114</v>
      </c>
      <c r="G1320">
        <v>206</v>
      </c>
      <c r="H1320">
        <v>126774</v>
      </c>
      <c r="I1320">
        <v>14</v>
      </c>
      <c r="K1320" t="s">
        <v>294</v>
      </c>
      <c r="L1320" t="s">
        <v>101</v>
      </c>
      <c r="N1320" t="s">
        <v>295</v>
      </c>
      <c r="O1320" s="1">
        <v>20424366872</v>
      </c>
      <c r="P1320">
        <v>105932</v>
      </c>
      <c r="Q1320">
        <v>19</v>
      </c>
      <c r="S1320" t="s">
        <v>660</v>
      </c>
      <c r="T1320" t="s">
        <v>101</v>
      </c>
      <c r="U1320">
        <v>185</v>
      </c>
      <c r="V1320" t="s">
        <v>102</v>
      </c>
      <c r="W1320" s="1">
        <v>268911704312</v>
      </c>
      <c r="X1320" t="s">
        <v>950</v>
      </c>
      <c r="Y1320">
        <v>5</v>
      </c>
      <c r="Z1320" t="s">
        <v>173</v>
      </c>
      <c r="AA1320">
        <v>174</v>
      </c>
      <c r="AB1320">
        <v>18</v>
      </c>
      <c r="AC1320">
        <v>1</v>
      </c>
      <c r="AD1320">
        <v>131</v>
      </c>
      <c r="AE1320">
        <v>83</v>
      </c>
      <c r="AF1320">
        <v>65</v>
      </c>
      <c r="AG1320">
        <v>26</v>
      </c>
      <c r="AH1320">
        <v>20</v>
      </c>
      <c r="AI1320">
        <v>2</v>
      </c>
      <c r="AJ1320">
        <v>4</v>
      </c>
      <c r="AK1320">
        <v>14</v>
      </c>
      <c r="AL1320">
        <v>6</v>
      </c>
      <c r="AM1320">
        <v>130</v>
      </c>
      <c r="AN1320">
        <v>78</v>
      </c>
      <c r="AO1320">
        <v>55</v>
      </c>
      <c r="AP1320">
        <v>30</v>
      </c>
      <c r="AQ1320">
        <v>20</v>
      </c>
      <c r="AR1320">
        <v>3</v>
      </c>
      <c r="AS1320">
        <v>6</v>
      </c>
      <c r="AT1320">
        <v>15</v>
      </c>
      <c r="AU1320">
        <v>2095</v>
      </c>
      <c r="AV1320">
        <v>20</v>
      </c>
      <c r="AW1320">
        <v>1820</v>
      </c>
      <c r="AX1320">
        <v>104926</v>
      </c>
    </row>
    <row r="1321" spans="1:51" x14ac:dyDescent="0.25">
      <c r="A1321" t="s">
        <v>174</v>
      </c>
      <c r="B1321" t="s">
        <v>175</v>
      </c>
      <c r="C1321" t="s">
        <v>125</v>
      </c>
      <c r="D1321">
        <v>128</v>
      </c>
      <c r="E1321" t="s">
        <v>176</v>
      </c>
      <c r="F1321">
        <v>20190114</v>
      </c>
      <c r="G1321">
        <v>207</v>
      </c>
      <c r="H1321">
        <v>103819</v>
      </c>
      <c r="I1321">
        <v>3</v>
      </c>
      <c r="K1321" t="s">
        <v>737</v>
      </c>
      <c r="L1321" t="s">
        <v>101</v>
      </c>
      <c r="M1321">
        <v>185</v>
      </c>
      <c r="N1321" t="s">
        <v>118</v>
      </c>
      <c r="O1321" s="1">
        <v>374346338125</v>
      </c>
      <c r="P1321">
        <v>126203</v>
      </c>
      <c r="S1321" t="s">
        <v>674</v>
      </c>
      <c r="T1321" t="s">
        <v>101</v>
      </c>
      <c r="V1321" t="s">
        <v>127</v>
      </c>
      <c r="W1321" s="1">
        <v>212128678987</v>
      </c>
      <c r="X1321" t="s">
        <v>951</v>
      </c>
      <c r="Y1321">
        <v>5</v>
      </c>
      <c r="Z1321" t="s">
        <v>173</v>
      </c>
      <c r="AA1321">
        <v>88</v>
      </c>
      <c r="AB1321">
        <v>10</v>
      </c>
      <c r="AC1321">
        <v>3</v>
      </c>
      <c r="AD1321">
        <v>70</v>
      </c>
      <c r="AE1321">
        <v>43</v>
      </c>
      <c r="AF1321">
        <v>40</v>
      </c>
      <c r="AG1321">
        <v>17</v>
      </c>
      <c r="AH1321">
        <v>14</v>
      </c>
      <c r="AI1321">
        <v>0</v>
      </c>
      <c r="AJ1321">
        <v>0</v>
      </c>
      <c r="AK1321">
        <v>8</v>
      </c>
      <c r="AL1321">
        <v>0</v>
      </c>
      <c r="AM1321">
        <v>78</v>
      </c>
      <c r="AN1321">
        <v>45</v>
      </c>
      <c r="AO1321">
        <v>28</v>
      </c>
      <c r="AP1321">
        <v>20</v>
      </c>
      <c r="AQ1321">
        <v>14</v>
      </c>
      <c r="AR1321">
        <v>4</v>
      </c>
      <c r="AS1321">
        <v>9</v>
      </c>
      <c r="AT1321">
        <v>3</v>
      </c>
      <c r="AU1321">
        <v>6420</v>
      </c>
      <c r="AV1321">
        <v>50</v>
      </c>
      <c r="AW1321">
        <v>964</v>
      </c>
      <c r="AY1321">
        <v>104792</v>
      </c>
    </row>
    <row r="1322" spans="1:51" x14ac:dyDescent="0.25">
      <c r="A1322" t="s">
        <v>174</v>
      </c>
      <c r="B1322" t="s">
        <v>175</v>
      </c>
      <c r="C1322" t="s">
        <v>125</v>
      </c>
      <c r="D1322">
        <v>128</v>
      </c>
      <c r="E1322" t="s">
        <v>176</v>
      </c>
      <c r="F1322">
        <v>20190114</v>
      </c>
      <c r="G1322">
        <v>209</v>
      </c>
      <c r="H1322">
        <v>105777</v>
      </c>
      <c r="I1322">
        <v>20</v>
      </c>
      <c r="K1322" t="s">
        <v>114</v>
      </c>
      <c r="L1322" t="s">
        <v>101</v>
      </c>
      <c r="M1322">
        <v>188</v>
      </c>
      <c r="N1322" t="s">
        <v>115</v>
      </c>
      <c r="O1322" s="1">
        <v>27665982204</v>
      </c>
      <c r="P1322">
        <v>105341</v>
      </c>
      <c r="S1322" t="s">
        <v>120</v>
      </c>
      <c r="T1322" t="s">
        <v>101</v>
      </c>
      <c r="V1322" t="s">
        <v>121</v>
      </c>
      <c r="W1322" s="1">
        <v>296372347707</v>
      </c>
      <c r="X1322" t="s">
        <v>952</v>
      </c>
      <c r="Y1322">
        <v>5</v>
      </c>
      <c r="Z1322" t="s">
        <v>173</v>
      </c>
      <c r="AA1322">
        <v>127</v>
      </c>
      <c r="AB1322">
        <v>13</v>
      </c>
      <c r="AC1322">
        <v>3</v>
      </c>
      <c r="AD1322">
        <v>84</v>
      </c>
      <c r="AE1322">
        <v>53</v>
      </c>
      <c r="AF1322">
        <v>45</v>
      </c>
      <c r="AG1322">
        <v>19</v>
      </c>
      <c r="AH1322">
        <v>16</v>
      </c>
      <c r="AI1322">
        <v>2</v>
      </c>
      <c r="AJ1322">
        <v>4</v>
      </c>
      <c r="AK1322">
        <v>4</v>
      </c>
      <c r="AL1322">
        <v>2</v>
      </c>
      <c r="AM1322">
        <v>98</v>
      </c>
      <c r="AN1322">
        <v>58</v>
      </c>
      <c r="AO1322">
        <v>38</v>
      </c>
      <c r="AP1322">
        <v>23</v>
      </c>
      <c r="AQ1322">
        <v>16</v>
      </c>
      <c r="AR1322">
        <v>1</v>
      </c>
      <c r="AS1322">
        <v>5</v>
      </c>
      <c r="AT1322">
        <v>21</v>
      </c>
      <c r="AU1322">
        <v>1790</v>
      </c>
      <c r="AV1322">
        <v>102</v>
      </c>
      <c r="AW1322">
        <v>573</v>
      </c>
      <c r="AX1322">
        <v>126774</v>
      </c>
    </row>
    <row r="1323" spans="1:51" x14ac:dyDescent="0.25">
      <c r="A1323" t="s">
        <v>174</v>
      </c>
      <c r="B1323" t="s">
        <v>175</v>
      </c>
      <c r="C1323" t="s">
        <v>125</v>
      </c>
      <c r="D1323">
        <v>128</v>
      </c>
      <c r="E1323" t="s">
        <v>176</v>
      </c>
      <c r="F1323">
        <v>20190114</v>
      </c>
      <c r="G1323">
        <v>210</v>
      </c>
      <c r="H1323">
        <v>104607</v>
      </c>
      <c r="K1323" t="s">
        <v>896</v>
      </c>
      <c r="L1323" t="s">
        <v>101</v>
      </c>
      <c r="M1323">
        <v>196</v>
      </c>
      <c r="N1323" t="s">
        <v>286</v>
      </c>
      <c r="O1323" s="1">
        <v>33325119781</v>
      </c>
      <c r="P1323">
        <v>106043</v>
      </c>
      <c r="Q1323">
        <v>18</v>
      </c>
      <c r="S1323" t="s">
        <v>149</v>
      </c>
      <c r="T1323" t="s">
        <v>101</v>
      </c>
      <c r="U1323">
        <v>170</v>
      </c>
      <c r="V1323" t="s">
        <v>150</v>
      </c>
      <c r="W1323" s="1">
        <v>264120465435</v>
      </c>
      <c r="X1323" t="s">
        <v>953</v>
      </c>
      <c r="Y1323">
        <v>5</v>
      </c>
      <c r="Z1323" t="s">
        <v>173</v>
      </c>
      <c r="AA1323">
        <v>180</v>
      </c>
      <c r="AB1323">
        <v>19</v>
      </c>
      <c r="AC1323">
        <v>1</v>
      </c>
      <c r="AD1323">
        <v>143</v>
      </c>
      <c r="AE1323">
        <v>83</v>
      </c>
      <c r="AF1323">
        <v>69</v>
      </c>
      <c r="AG1323">
        <v>29</v>
      </c>
      <c r="AH1323">
        <v>22</v>
      </c>
      <c r="AI1323">
        <v>7</v>
      </c>
      <c r="AJ1323">
        <v>8</v>
      </c>
      <c r="AK1323">
        <v>8</v>
      </c>
      <c r="AL1323">
        <v>2</v>
      </c>
      <c r="AM1323">
        <v>126</v>
      </c>
      <c r="AN1323">
        <v>76</v>
      </c>
      <c r="AO1323">
        <v>59</v>
      </c>
      <c r="AP1323">
        <v>26</v>
      </c>
      <c r="AQ1323">
        <v>21</v>
      </c>
      <c r="AR1323">
        <v>4</v>
      </c>
      <c r="AS1323">
        <v>7</v>
      </c>
      <c r="AT1323">
        <v>57</v>
      </c>
      <c r="AU1323">
        <v>865</v>
      </c>
      <c r="AV1323">
        <v>16</v>
      </c>
      <c r="AW1323">
        <v>1925</v>
      </c>
      <c r="AY1323">
        <v>105138</v>
      </c>
    </row>
    <row r="1324" spans="1:51" x14ac:dyDescent="0.25">
      <c r="A1324" t="s">
        <v>174</v>
      </c>
      <c r="B1324" t="s">
        <v>175</v>
      </c>
      <c r="C1324" t="s">
        <v>125</v>
      </c>
      <c r="D1324">
        <v>128</v>
      </c>
      <c r="E1324" t="s">
        <v>176</v>
      </c>
      <c r="F1324">
        <v>20190114</v>
      </c>
      <c r="G1324">
        <v>211</v>
      </c>
      <c r="H1324">
        <v>104745</v>
      </c>
      <c r="I1324">
        <v>2</v>
      </c>
      <c r="K1324" t="s">
        <v>642</v>
      </c>
      <c r="L1324" t="s">
        <v>108</v>
      </c>
      <c r="M1324">
        <v>185</v>
      </c>
      <c r="N1324" t="s">
        <v>154</v>
      </c>
      <c r="O1324" s="1">
        <v>326160164271</v>
      </c>
      <c r="P1324">
        <v>200282</v>
      </c>
      <c r="Q1324">
        <v>27</v>
      </c>
      <c r="S1324" t="s">
        <v>597</v>
      </c>
      <c r="T1324" t="s">
        <v>101</v>
      </c>
      <c r="V1324" t="s">
        <v>135</v>
      </c>
      <c r="W1324" s="1">
        <v>199069130732</v>
      </c>
      <c r="X1324" t="s">
        <v>771</v>
      </c>
      <c r="Y1324">
        <v>5</v>
      </c>
      <c r="Z1324" t="s">
        <v>173</v>
      </c>
      <c r="AA1324">
        <v>142</v>
      </c>
      <c r="AB1324">
        <v>6</v>
      </c>
      <c r="AC1324">
        <v>6</v>
      </c>
      <c r="AD1324">
        <v>87</v>
      </c>
      <c r="AE1324">
        <v>65</v>
      </c>
      <c r="AF1324">
        <v>53</v>
      </c>
      <c r="AG1324">
        <v>8</v>
      </c>
      <c r="AH1324">
        <v>13</v>
      </c>
      <c r="AI1324">
        <v>4</v>
      </c>
      <c r="AJ1324">
        <v>4</v>
      </c>
      <c r="AK1324">
        <v>3</v>
      </c>
      <c r="AL1324">
        <v>2</v>
      </c>
      <c r="AM1324">
        <v>94</v>
      </c>
      <c r="AN1324">
        <v>54</v>
      </c>
      <c r="AO1324">
        <v>34</v>
      </c>
      <c r="AP1324">
        <v>16</v>
      </c>
      <c r="AQ1324">
        <v>12</v>
      </c>
      <c r="AR1324">
        <v>8</v>
      </c>
      <c r="AS1324">
        <v>13</v>
      </c>
      <c r="AT1324">
        <v>2</v>
      </c>
      <c r="AU1324">
        <v>7480</v>
      </c>
      <c r="AV1324">
        <v>29</v>
      </c>
      <c r="AW1324">
        <v>1353</v>
      </c>
      <c r="AX1324">
        <v>106043</v>
      </c>
    </row>
    <row r="1325" spans="1:51" x14ac:dyDescent="0.25">
      <c r="A1325" t="s">
        <v>174</v>
      </c>
      <c r="B1325" t="s">
        <v>175</v>
      </c>
      <c r="C1325" t="s">
        <v>125</v>
      </c>
      <c r="D1325">
        <v>128</v>
      </c>
      <c r="E1325" t="s">
        <v>176</v>
      </c>
      <c r="F1325">
        <v>20190114</v>
      </c>
      <c r="G1325">
        <v>212</v>
      </c>
      <c r="H1325">
        <v>104925</v>
      </c>
      <c r="I1325">
        <v>1</v>
      </c>
      <c r="K1325" t="s">
        <v>641</v>
      </c>
      <c r="L1325" t="s">
        <v>101</v>
      </c>
      <c r="M1325">
        <v>188</v>
      </c>
      <c r="N1325" t="s">
        <v>301</v>
      </c>
      <c r="O1325" s="1">
        <v>316495550992</v>
      </c>
      <c r="P1325">
        <v>106421</v>
      </c>
      <c r="Q1325">
        <v>15</v>
      </c>
      <c r="S1325" t="s">
        <v>265</v>
      </c>
      <c r="T1325" t="s">
        <v>101</v>
      </c>
      <c r="V1325" t="s">
        <v>102</v>
      </c>
      <c r="W1325" s="1">
        <v>229240246407</v>
      </c>
      <c r="X1325" t="s">
        <v>954</v>
      </c>
      <c r="Y1325">
        <v>5</v>
      </c>
      <c r="Z1325" t="s">
        <v>187</v>
      </c>
      <c r="AA1325">
        <v>195</v>
      </c>
      <c r="AB1325">
        <v>6</v>
      </c>
      <c r="AC1325">
        <v>5</v>
      </c>
      <c r="AD1325">
        <v>126</v>
      </c>
      <c r="AE1325">
        <v>84</v>
      </c>
      <c r="AF1325">
        <v>61</v>
      </c>
      <c r="AG1325">
        <v>21</v>
      </c>
      <c r="AH1325">
        <v>20</v>
      </c>
      <c r="AI1325">
        <v>7</v>
      </c>
      <c r="AJ1325">
        <v>9</v>
      </c>
      <c r="AK1325">
        <v>18</v>
      </c>
      <c r="AL1325">
        <v>6</v>
      </c>
      <c r="AM1325">
        <v>142</v>
      </c>
      <c r="AN1325">
        <v>93</v>
      </c>
      <c r="AO1325">
        <v>65</v>
      </c>
      <c r="AP1325">
        <v>17</v>
      </c>
      <c r="AQ1325">
        <v>19</v>
      </c>
      <c r="AR1325">
        <v>11</v>
      </c>
      <c r="AS1325">
        <v>18</v>
      </c>
      <c r="AT1325">
        <v>1</v>
      </c>
      <c r="AU1325">
        <v>9135</v>
      </c>
      <c r="AV1325">
        <v>19</v>
      </c>
      <c r="AW1325">
        <v>1865</v>
      </c>
      <c r="AX1325">
        <v>200000</v>
      </c>
    </row>
    <row r="1326" spans="1:51" x14ac:dyDescent="0.25">
      <c r="A1326" t="s">
        <v>174</v>
      </c>
      <c r="B1326" t="s">
        <v>175</v>
      </c>
      <c r="C1326" t="s">
        <v>125</v>
      </c>
      <c r="D1326">
        <v>128</v>
      </c>
      <c r="E1326" t="s">
        <v>176</v>
      </c>
      <c r="F1326">
        <v>20190114</v>
      </c>
      <c r="G1326">
        <v>214</v>
      </c>
      <c r="H1326">
        <v>105683</v>
      </c>
      <c r="I1326">
        <v>16</v>
      </c>
      <c r="K1326" t="s">
        <v>766</v>
      </c>
      <c r="L1326" t="s">
        <v>101</v>
      </c>
      <c r="M1326">
        <v>196</v>
      </c>
      <c r="N1326" t="s">
        <v>164</v>
      </c>
      <c r="O1326" s="1">
        <v>280492813142</v>
      </c>
      <c r="P1326">
        <v>100644</v>
      </c>
      <c r="Q1326">
        <v>4</v>
      </c>
      <c r="S1326" t="s">
        <v>683</v>
      </c>
      <c r="T1326" t="s">
        <v>101</v>
      </c>
      <c r="U1326">
        <v>198</v>
      </c>
      <c r="V1326" t="s">
        <v>104</v>
      </c>
      <c r="W1326" s="1">
        <v>21735797399</v>
      </c>
      <c r="X1326" t="s">
        <v>955</v>
      </c>
      <c r="Y1326">
        <v>5</v>
      </c>
      <c r="Z1326" t="s">
        <v>187</v>
      </c>
      <c r="AA1326">
        <v>119</v>
      </c>
      <c r="AB1326">
        <v>15</v>
      </c>
      <c r="AC1326">
        <v>1</v>
      </c>
      <c r="AD1326">
        <v>78</v>
      </c>
      <c r="AE1326">
        <v>54</v>
      </c>
      <c r="AF1326">
        <v>43</v>
      </c>
      <c r="AG1326">
        <v>13</v>
      </c>
      <c r="AH1326">
        <v>13</v>
      </c>
      <c r="AI1326">
        <v>0</v>
      </c>
      <c r="AJ1326">
        <v>1</v>
      </c>
      <c r="AK1326">
        <v>6</v>
      </c>
      <c r="AL1326">
        <v>10</v>
      </c>
      <c r="AM1326">
        <v>90</v>
      </c>
      <c r="AN1326">
        <v>56</v>
      </c>
      <c r="AO1326">
        <v>38</v>
      </c>
      <c r="AP1326">
        <v>12</v>
      </c>
      <c r="AQ1326">
        <v>13</v>
      </c>
      <c r="AR1326">
        <v>14</v>
      </c>
      <c r="AS1326">
        <v>20</v>
      </c>
      <c r="AT1326">
        <v>17</v>
      </c>
      <c r="AU1326">
        <v>1900</v>
      </c>
      <c r="AV1326">
        <v>4</v>
      </c>
      <c r="AW1326">
        <v>6385</v>
      </c>
      <c r="AX1326">
        <v>100644</v>
      </c>
    </row>
    <row r="1327" spans="1:51" x14ac:dyDescent="0.25">
      <c r="A1327" t="s">
        <v>174</v>
      </c>
      <c r="B1327" t="s">
        <v>175</v>
      </c>
      <c r="C1327" t="s">
        <v>125</v>
      </c>
      <c r="D1327">
        <v>128</v>
      </c>
      <c r="E1327" t="s">
        <v>176</v>
      </c>
      <c r="F1327">
        <v>20190114</v>
      </c>
      <c r="G1327">
        <v>216</v>
      </c>
      <c r="H1327">
        <v>105138</v>
      </c>
      <c r="I1327">
        <v>22</v>
      </c>
      <c r="K1327" t="s">
        <v>644</v>
      </c>
      <c r="L1327" t="s">
        <v>101</v>
      </c>
      <c r="M1327">
        <v>183</v>
      </c>
      <c r="N1327" t="s">
        <v>154</v>
      </c>
      <c r="O1327" s="1">
        <v>307515400411</v>
      </c>
      <c r="P1327">
        <v>105227</v>
      </c>
      <c r="Q1327">
        <v>6</v>
      </c>
      <c r="S1327" t="s">
        <v>784</v>
      </c>
      <c r="T1327" t="s">
        <v>101</v>
      </c>
      <c r="U1327">
        <v>198</v>
      </c>
      <c r="V1327" t="s">
        <v>504</v>
      </c>
      <c r="W1327" s="1">
        <v>302943189596</v>
      </c>
      <c r="X1327" t="s">
        <v>956</v>
      </c>
      <c r="Y1327">
        <v>5</v>
      </c>
      <c r="Z1327" t="s">
        <v>187</v>
      </c>
      <c r="AA1327">
        <v>238</v>
      </c>
      <c r="AB1327">
        <v>10</v>
      </c>
      <c r="AC1327">
        <v>3</v>
      </c>
      <c r="AD1327">
        <v>154</v>
      </c>
      <c r="AE1327">
        <v>106</v>
      </c>
      <c r="AF1327">
        <v>74</v>
      </c>
      <c r="AG1327">
        <v>33</v>
      </c>
      <c r="AH1327">
        <v>25</v>
      </c>
      <c r="AI1327">
        <v>3</v>
      </c>
      <c r="AJ1327">
        <v>5</v>
      </c>
      <c r="AK1327">
        <v>17</v>
      </c>
      <c r="AL1327">
        <v>6</v>
      </c>
      <c r="AM1327">
        <v>167</v>
      </c>
      <c r="AN1327">
        <v>102</v>
      </c>
      <c r="AO1327">
        <v>77</v>
      </c>
      <c r="AP1327">
        <v>28</v>
      </c>
      <c r="AQ1327">
        <v>24</v>
      </c>
      <c r="AR1327">
        <v>8</v>
      </c>
      <c r="AS1327">
        <v>13</v>
      </c>
      <c r="AT1327">
        <v>24</v>
      </c>
      <c r="AU1327">
        <v>1605</v>
      </c>
      <c r="AV1327">
        <v>7</v>
      </c>
      <c r="AW1327">
        <v>4160</v>
      </c>
      <c r="AX1327">
        <v>104925</v>
      </c>
    </row>
    <row r="1328" spans="1:51" x14ac:dyDescent="0.25">
      <c r="A1328" t="s">
        <v>174</v>
      </c>
      <c r="B1328" t="s">
        <v>175</v>
      </c>
      <c r="C1328" t="s">
        <v>125</v>
      </c>
      <c r="D1328">
        <v>128</v>
      </c>
      <c r="E1328" t="s">
        <v>176</v>
      </c>
      <c r="F1328">
        <v>20190114</v>
      </c>
      <c r="G1328">
        <v>217</v>
      </c>
      <c r="H1328">
        <v>126774</v>
      </c>
      <c r="I1328">
        <v>14</v>
      </c>
      <c r="K1328" t="s">
        <v>294</v>
      </c>
      <c r="L1328" t="s">
        <v>101</v>
      </c>
      <c r="N1328" t="s">
        <v>295</v>
      </c>
      <c r="O1328" s="1">
        <v>20424366872</v>
      </c>
      <c r="P1328">
        <v>103819</v>
      </c>
      <c r="Q1328">
        <v>3</v>
      </c>
      <c r="S1328" t="s">
        <v>737</v>
      </c>
      <c r="T1328" t="s">
        <v>101</v>
      </c>
      <c r="U1328">
        <v>185</v>
      </c>
      <c r="V1328" t="s">
        <v>118</v>
      </c>
      <c r="W1328" s="1">
        <v>374346338125</v>
      </c>
      <c r="X1328" t="s">
        <v>957</v>
      </c>
      <c r="Y1328">
        <v>5</v>
      </c>
      <c r="Z1328" t="s">
        <v>187</v>
      </c>
      <c r="AA1328">
        <v>225</v>
      </c>
      <c r="AB1328">
        <v>20</v>
      </c>
      <c r="AC1328">
        <v>1</v>
      </c>
      <c r="AD1328">
        <v>188</v>
      </c>
      <c r="AE1328">
        <v>112</v>
      </c>
      <c r="AF1328">
        <v>87</v>
      </c>
      <c r="AG1328">
        <v>49</v>
      </c>
      <c r="AH1328">
        <v>24</v>
      </c>
      <c r="AI1328">
        <v>12</v>
      </c>
      <c r="AJ1328">
        <v>12</v>
      </c>
      <c r="AK1328">
        <v>12</v>
      </c>
      <c r="AL1328">
        <v>0</v>
      </c>
      <c r="AM1328">
        <v>156</v>
      </c>
      <c r="AN1328">
        <v>105</v>
      </c>
      <c r="AO1328">
        <v>83</v>
      </c>
      <c r="AP1328">
        <v>31</v>
      </c>
      <c r="AQ1328">
        <v>24</v>
      </c>
      <c r="AR1328">
        <v>2</v>
      </c>
      <c r="AS1328">
        <v>3</v>
      </c>
      <c r="AT1328">
        <v>15</v>
      </c>
      <c r="AU1328">
        <v>2095</v>
      </c>
      <c r="AV1328">
        <v>3</v>
      </c>
      <c r="AW1328">
        <v>6420</v>
      </c>
      <c r="AX1328">
        <v>104925</v>
      </c>
      <c r="AY1328">
        <v>105676</v>
      </c>
    </row>
    <row r="1329" spans="1:51" x14ac:dyDescent="0.25">
      <c r="A1329" t="s">
        <v>174</v>
      </c>
      <c r="B1329" t="s">
        <v>175</v>
      </c>
      <c r="C1329" t="s">
        <v>125</v>
      </c>
      <c r="D1329">
        <v>128</v>
      </c>
      <c r="E1329" t="s">
        <v>176</v>
      </c>
      <c r="F1329">
        <v>20190114</v>
      </c>
      <c r="G1329">
        <v>218</v>
      </c>
      <c r="H1329">
        <v>126207</v>
      </c>
      <c r="K1329" t="s">
        <v>724</v>
      </c>
      <c r="L1329" t="s">
        <v>101</v>
      </c>
      <c r="N1329" t="s">
        <v>127</v>
      </c>
      <c r="O1329" s="1">
        <v>209828884326</v>
      </c>
      <c r="P1329">
        <v>105777</v>
      </c>
      <c r="Q1329">
        <v>20</v>
      </c>
      <c r="S1329" t="s">
        <v>114</v>
      </c>
      <c r="T1329" t="s">
        <v>101</v>
      </c>
      <c r="U1329">
        <v>188</v>
      </c>
      <c r="V1329" t="s">
        <v>115</v>
      </c>
      <c r="W1329" s="1">
        <v>27665982204</v>
      </c>
      <c r="X1329" t="s">
        <v>958</v>
      </c>
      <c r="Y1329">
        <v>5</v>
      </c>
      <c r="Z1329" t="s">
        <v>187</v>
      </c>
      <c r="AA1329">
        <v>219</v>
      </c>
      <c r="AB1329">
        <v>10</v>
      </c>
      <c r="AC1329">
        <v>4</v>
      </c>
      <c r="AD1329">
        <v>190</v>
      </c>
      <c r="AE1329">
        <v>123</v>
      </c>
      <c r="AF1329">
        <v>82</v>
      </c>
      <c r="AG1329">
        <v>33</v>
      </c>
      <c r="AH1329">
        <v>24</v>
      </c>
      <c r="AI1329">
        <v>15</v>
      </c>
      <c r="AJ1329">
        <v>18</v>
      </c>
      <c r="AK1329">
        <v>21</v>
      </c>
      <c r="AL1329">
        <v>6</v>
      </c>
      <c r="AM1329">
        <v>147</v>
      </c>
      <c r="AN1329">
        <v>95</v>
      </c>
      <c r="AO1329">
        <v>70</v>
      </c>
      <c r="AP1329">
        <v>26</v>
      </c>
      <c r="AQ1329">
        <v>24</v>
      </c>
      <c r="AR1329">
        <v>8</v>
      </c>
      <c r="AS1329">
        <v>13</v>
      </c>
      <c r="AT1329">
        <v>39</v>
      </c>
      <c r="AU1329">
        <v>1080</v>
      </c>
      <c r="AV1329">
        <v>21</v>
      </c>
      <c r="AW1329">
        <v>1790</v>
      </c>
      <c r="AX1329">
        <v>104925</v>
      </c>
    </row>
    <row r="1330" spans="1:51" x14ac:dyDescent="0.25">
      <c r="A1330" t="s">
        <v>174</v>
      </c>
      <c r="B1330" t="s">
        <v>175</v>
      </c>
      <c r="C1330" t="s">
        <v>125</v>
      </c>
      <c r="D1330">
        <v>128</v>
      </c>
      <c r="E1330" t="s">
        <v>176</v>
      </c>
      <c r="F1330">
        <v>20190114</v>
      </c>
      <c r="G1330">
        <v>219</v>
      </c>
      <c r="H1330">
        <v>104745</v>
      </c>
      <c r="I1330">
        <v>2</v>
      </c>
      <c r="K1330" t="s">
        <v>642</v>
      </c>
      <c r="L1330" t="s">
        <v>108</v>
      </c>
      <c r="M1330">
        <v>185</v>
      </c>
      <c r="N1330" t="s">
        <v>154</v>
      </c>
      <c r="O1330" s="1">
        <v>326160164271</v>
      </c>
      <c r="P1330">
        <v>104607</v>
      </c>
      <c r="S1330" t="s">
        <v>896</v>
      </c>
      <c r="T1330" t="s">
        <v>101</v>
      </c>
      <c r="U1330">
        <v>196</v>
      </c>
      <c r="V1330" t="s">
        <v>286</v>
      </c>
      <c r="W1330" s="1">
        <v>33325119781</v>
      </c>
      <c r="X1330" t="s">
        <v>959</v>
      </c>
      <c r="Y1330">
        <v>5</v>
      </c>
      <c r="Z1330" t="s">
        <v>187</v>
      </c>
      <c r="AA1330">
        <v>125</v>
      </c>
      <c r="AB1330">
        <v>5</v>
      </c>
      <c r="AC1330">
        <v>1</v>
      </c>
      <c r="AD1330">
        <v>81</v>
      </c>
      <c r="AE1330">
        <v>56</v>
      </c>
      <c r="AF1330">
        <v>45</v>
      </c>
      <c r="AG1330">
        <v>16</v>
      </c>
      <c r="AH1330">
        <v>13</v>
      </c>
      <c r="AI1330">
        <v>2</v>
      </c>
      <c r="AJ1330">
        <v>2</v>
      </c>
      <c r="AK1330">
        <v>5</v>
      </c>
      <c r="AL1330">
        <v>3</v>
      </c>
      <c r="AM1330">
        <v>78</v>
      </c>
      <c r="AN1330">
        <v>37</v>
      </c>
      <c r="AO1330">
        <v>26</v>
      </c>
      <c r="AP1330">
        <v>18</v>
      </c>
      <c r="AQ1330">
        <v>12</v>
      </c>
      <c r="AR1330">
        <v>8</v>
      </c>
      <c r="AS1330">
        <v>13</v>
      </c>
      <c r="AT1330">
        <v>2</v>
      </c>
      <c r="AU1330">
        <v>7480</v>
      </c>
      <c r="AV1330">
        <v>57</v>
      </c>
      <c r="AW1330">
        <v>865</v>
      </c>
      <c r="AX1330">
        <v>105676</v>
      </c>
    </row>
    <row r="1331" spans="1:51" x14ac:dyDescent="0.25">
      <c r="A1331" t="s">
        <v>174</v>
      </c>
      <c r="B1331" t="s">
        <v>175</v>
      </c>
      <c r="C1331" t="s">
        <v>125</v>
      </c>
      <c r="D1331">
        <v>128</v>
      </c>
      <c r="E1331" t="s">
        <v>176</v>
      </c>
      <c r="F1331">
        <v>20190114</v>
      </c>
      <c r="G1331">
        <v>220</v>
      </c>
      <c r="H1331">
        <v>104925</v>
      </c>
      <c r="I1331">
        <v>1</v>
      </c>
      <c r="K1331" t="s">
        <v>641</v>
      </c>
      <c r="L1331" t="s">
        <v>101</v>
      </c>
      <c r="M1331">
        <v>188</v>
      </c>
      <c r="N1331" t="s">
        <v>301</v>
      </c>
      <c r="O1331" s="1">
        <v>316495550992</v>
      </c>
      <c r="P1331">
        <v>105453</v>
      </c>
      <c r="Q1331">
        <v>8</v>
      </c>
      <c r="S1331" t="s">
        <v>890</v>
      </c>
      <c r="T1331" t="s">
        <v>101</v>
      </c>
      <c r="U1331">
        <v>178</v>
      </c>
      <c r="V1331" t="s">
        <v>224</v>
      </c>
      <c r="W1331" s="1">
        <v>290431211499</v>
      </c>
      <c r="X1331" t="s">
        <v>960</v>
      </c>
      <c r="Y1331">
        <v>5</v>
      </c>
      <c r="Z1331" t="s">
        <v>189</v>
      </c>
      <c r="AA1331">
        <v>52</v>
      </c>
      <c r="AB1331">
        <v>2</v>
      </c>
      <c r="AC1331">
        <v>1</v>
      </c>
      <c r="AD1331">
        <v>29</v>
      </c>
      <c r="AE1331">
        <v>20</v>
      </c>
      <c r="AF1331">
        <v>17</v>
      </c>
      <c r="AG1331">
        <v>8</v>
      </c>
      <c r="AH1331">
        <v>6</v>
      </c>
      <c r="AI1331">
        <v>0</v>
      </c>
      <c r="AJ1331">
        <v>0</v>
      </c>
      <c r="AK1331">
        <v>0</v>
      </c>
      <c r="AL1331">
        <v>3</v>
      </c>
      <c r="AM1331">
        <v>47</v>
      </c>
      <c r="AN1331">
        <v>33</v>
      </c>
      <c r="AO1331">
        <v>16</v>
      </c>
      <c r="AP1331">
        <v>5</v>
      </c>
      <c r="AQ1331">
        <v>6</v>
      </c>
      <c r="AR1331">
        <v>0</v>
      </c>
      <c r="AS1331">
        <v>4</v>
      </c>
      <c r="AT1331">
        <v>1</v>
      </c>
      <c r="AU1331">
        <v>9135</v>
      </c>
      <c r="AV1331">
        <v>9</v>
      </c>
      <c r="AW1331">
        <v>3750</v>
      </c>
      <c r="AX1331">
        <v>104925</v>
      </c>
    </row>
    <row r="1332" spans="1:51" x14ac:dyDescent="0.25">
      <c r="A1332" t="s">
        <v>174</v>
      </c>
      <c r="B1332" t="s">
        <v>175</v>
      </c>
      <c r="C1332" t="s">
        <v>125</v>
      </c>
      <c r="D1332">
        <v>128</v>
      </c>
      <c r="E1332" t="s">
        <v>176</v>
      </c>
      <c r="F1332">
        <v>20190114</v>
      </c>
      <c r="G1332">
        <v>222</v>
      </c>
      <c r="H1332">
        <v>126774</v>
      </c>
      <c r="I1332">
        <v>14</v>
      </c>
      <c r="K1332" t="s">
        <v>294</v>
      </c>
      <c r="L1332" t="s">
        <v>101</v>
      </c>
      <c r="N1332" t="s">
        <v>295</v>
      </c>
      <c r="O1332" s="1">
        <v>20424366872</v>
      </c>
      <c r="P1332">
        <v>105138</v>
      </c>
      <c r="Q1332">
        <v>22</v>
      </c>
      <c r="S1332" t="s">
        <v>644</v>
      </c>
      <c r="T1332" t="s">
        <v>101</v>
      </c>
      <c r="U1332">
        <v>183</v>
      </c>
      <c r="V1332" t="s">
        <v>154</v>
      </c>
      <c r="W1332" s="1">
        <v>307515400411</v>
      </c>
      <c r="X1332" t="s">
        <v>961</v>
      </c>
      <c r="Y1332">
        <v>5</v>
      </c>
      <c r="Z1332" t="s">
        <v>189</v>
      </c>
      <c r="AA1332">
        <v>195</v>
      </c>
      <c r="AB1332">
        <v>22</v>
      </c>
      <c r="AC1332">
        <v>3</v>
      </c>
      <c r="AD1332">
        <v>129</v>
      </c>
      <c r="AE1332">
        <v>74</v>
      </c>
      <c r="AF1332">
        <v>62</v>
      </c>
      <c r="AG1332">
        <v>27</v>
      </c>
      <c r="AH1332">
        <v>22</v>
      </c>
      <c r="AI1332">
        <v>1</v>
      </c>
      <c r="AJ1332">
        <v>4</v>
      </c>
      <c r="AK1332">
        <v>6</v>
      </c>
      <c r="AL1332">
        <v>2</v>
      </c>
      <c r="AM1332">
        <v>128</v>
      </c>
      <c r="AN1332">
        <v>88</v>
      </c>
      <c r="AO1332">
        <v>64</v>
      </c>
      <c r="AP1332">
        <v>22</v>
      </c>
      <c r="AQ1332">
        <v>22</v>
      </c>
      <c r="AR1332">
        <v>7</v>
      </c>
      <c r="AS1332">
        <v>11</v>
      </c>
      <c r="AT1332">
        <v>15</v>
      </c>
      <c r="AU1332">
        <v>2095</v>
      </c>
      <c r="AV1332">
        <v>24</v>
      </c>
      <c r="AW1332">
        <v>1605</v>
      </c>
      <c r="AX1332">
        <v>105676</v>
      </c>
      <c r="AY1332">
        <v>133430</v>
      </c>
    </row>
    <row r="1333" spans="1:51" x14ac:dyDescent="0.25">
      <c r="A1333" t="s">
        <v>174</v>
      </c>
      <c r="B1333" t="s">
        <v>175</v>
      </c>
      <c r="C1333" t="s">
        <v>125</v>
      </c>
      <c r="D1333">
        <v>128</v>
      </c>
      <c r="E1333" t="s">
        <v>176</v>
      </c>
      <c r="F1333">
        <v>20190114</v>
      </c>
      <c r="G1333">
        <v>223</v>
      </c>
      <c r="H1333">
        <v>104745</v>
      </c>
      <c r="I1333">
        <v>2</v>
      </c>
      <c r="K1333" t="s">
        <v>642</v>
      </c>
      <c r="L1333" t="s">
        <v>108</v>
      </c>
      <c r="M1333">
        <v>185</v>
      </c>
      <c r="N1333" t="s">
        <v>154</v>
      </c>
      <c r="O1333" s="1">
        <v>326160164271</v>
      </c>
      <c r="P1333">
        <v>126207</v>
      </c>
      <c r="S1333" t="s">
        <v>724</v>
      </c>
      <c r="T1333" t="s">
        <v>101</v>
      </c>
      <c r="V1333" t="s">
        <v>127</v>
      </c>
      <c r="W1333" s="1">
        <v>209828884326</v>
      </c>
      <c r="X1333" t="s">
        <v>767</v>
      </c>
      <c r="Y1333">
        <v>5</v>
      </c>
      <c r="Z1333" t="s">
        <v>189</v>
      </c>
      <c r="AA1333">
        <v>107</v>
      </c>
      <c r="AB1333">
        <v>11</v>
      </c>
      <c r="AC1333">
        <v>0</v>
      </c>
      <c r="AD1333">
        <v>77</v>
      </c>
      <c r="AE1333">
        <v>57</v>
      </c>
      <c r="AF1333">
        <v>48</v>
      </c>
      <c r="AG1333">
        <v>12</v>
      </c>
      <c r="AH1333">
        <v>14</v>
      </c>
      <c r="AI1333">
        <v>2</v>
      </c>
      <c r="AJ1333">
        <v>2</v>
      </c>
      <c r="AK1333">
        <v>13</v>
      </c>
      <c r="AL1333">
        <v>0</v>
      </c>
      <c r="AM1333">
        <v>72</v>
      </c>
      <c r="AN1333">
        <v>54</v>
      </c>
      <c r="AO1333">
        <v>38</v>
      </c>
      <c r="AP1333">
        <v>6</v>
      </c>
      <c r="AQ1333">
        <v>13</v>
      </c>
      <c r="AR1333">
        <v>4</v>
      </c>
      <c r="AS1333">
        <v>8</v>
      </c>
      <c r="AT1333">
        <v>2</v>
      </c>
      <c r="AU1333">
        <v>7480</v>
      </c>
      <c r="AV1333">
        <v>39</v>
      </c>
      <c r="AW1333">
        <v>1080</v>
      </c>
      <c r="AX1333">
        <v>104925</v>
      </c>
    </row>
    <row r="1334" spans="1:51" x14ac:dyDescent="0.25">
      <c r="A1334" t="s">
        <v>174</v>
      </c>
      <c r="B1334" t="s">
        <v>175</v>
      </c>
      <c r="C1334" t="s">
        <v>125</v>
      </c>
      <c r="D1334">
        <v>128</v>
      </c>
      <c r="E1334" t="s">
        <v>176</v>
      </c>
      <c r="F1334">
        <v>20190114</v>
      </c>
      <c r="G1334">
        <v>224</v>
      </c>
      <c r="H1334">
        <v>104925</v>
      </c>
      <c r="I1334">
        <v>1</v>
      </c>
      <c r="K1334" t="s">
        <v>641</v>
      </c>
      <c r="L1334" t="s">
        <v>101</v>
      </c>
      <c r="M1334">
        <v>188</v>
      </c>
      <c r="N1334" t="s">
        <v>301</v>
      </c>
      <c r="O1334" s="1">
        <v>316495550992</v>
      </c>
      <c r="P1334">
        <v>106298</v>
      </c>
      <c r="Q1334">
        <v>28</v>
      </c>
      <c r="S1334" t="s">
        <v>908</v>
      </c>
      <c r="T1334" t="s">
        <v>101</v>
      </c>
      <c r="U1334">
        <v>185</v>
      </c>
      <c r="V1334" t="s">
        <v>138</v>
      </c>
      <c r="W1334" s="1">
        <v>248898015058</v>
      </c>
      <c r="X1334" t="s">
        <v>910</v>
      </c>
      <c r="Y1334">
        <v>5</v>
      </c>
      <c r="Z1334" t="s">
        <v>193</v>
      </c>
      <c r="AA1334">
        <v>83</v>
      </c>
      <c r="AB1334">
        <v>6</v>
      </c>
      <c r="AC1334">
        <v>0</v>
      </c>
      <c r="AD1334">
        <v>53</v>
      </c>
      <c r="AE1334">
        <v>38</v>
      </c>
      <c r="AF1334">
        <v>32</v>
      </c>
      <c r="AG1334">
        <v>13</v>
      </c>
      <c r="AH1334">
        <v>11</v>
      </c>
      <c r="AI1334">
        <v>0</v>
      </c>
      <c r="AJ1334">
        <v>0</v>
      </c>
      <c r="AK1334">
        <v>4</v>
      </c>
      <c r="AL1334">
        <v>3</v>
      </c>
      <c r="AM1334">
        <v>74</v>
      </c>
      <c r="AN1334">
        <v>40</v>
      </c>
      <c r="AO1334">
        <v>27</v>
      </c>
      <c r="AP1334">
        <v>9</v>
      </c>
      <c r="AQ1334">
        <v>11</v>
      </c>
      <c r="AR1334">
        <v>5</v>
      </c>
      <c r="AS1334">
        <v>12</v>
      </c>
      <c r="AT1334">
        <v>1</v>
      </c>
      <c r="AU1334">
        <v>9135</v>
      </c>
      <c r="AV1334">
        <v>31</v>
      </c>
      <c r="AW1334">
        <v>1245</v>
      </c>
      <c r="AX1334">
        <v>105676</v>
      </c>
    </row>
    <row r="1335" spans="1:51" x14ac:dyDescent="0.25">
      <c r="A1335" t="s">
        <v>174</v>
      </c>
      <c r="B1335" t="s">
        <v>175</v>
      </c>
      <c r="C1335" t="s">
        <v>125</v>
      </c>
      <c r="D1335">
        <v>128</v>
      </c>
      <c r="E1335" t="s">
        <v>176</v>
      </c>
      <c r="F1335">
        <v>20190114</v>
      </c>
      <c r="G1335">
        <v>225</v>
      </c>
      <c r="H1335">
        <v>104745</v>
      </c>
      <c r="I1335">
        <v>2</v>
      </c>
      <c r="K1335" t="s">
        <v>642</v>
      </c>
      <c r="L1335" t="s">
        <v>108</v>
      </c>
      <c r="M1335">
        <v>185</v>
      </c>
      <c r="N1335" t="s">
        <v>154</v>
      </c>
      <c r="O1335" s="1">
        <v>326160164271</v>
      </c>
      <c r="P1335">
        <v>126774</v>
      </c>
      <c r="Q1335">
        <v>14</v>
      </c>
      <c r="S1335" t="s">
        <v>294</v>
      </c>
      <c r="T1335" t="s">
        <v>101</v>
      </c>
      <c r="V1335" t="s">
        <v>295</v>
      </c>
      <c r="W1335" s="1">
        <v>20424366872</v>
      </c>
      <c r="X1335" t="s">
        <v>962</v>
      </c>
      <c r="Y1335">
        <v>5</v>
      </c>
      <c r="Z1335" t="s">
        <v>193</v>
      </c>
      <c r="AA1335">
        <v>106</v>
      </c>
      <c r="AB1335">
        <v>5</v>
      </c>
      <c r="AC1335">
        <v>0</v>
      </c>
      <c r="AD1335">
        <v>61</v>
      </c>
      <c r="AE1335">
        <v>40</v>
      </c>
      <c r="AF1335">
        <v>34</v>
      </c>
      <c r="AG1335">
        <v>15</v>
      </c>
      <c r="AH1335">
        <v>12</v>
      </c>
      <c r="AI1335">
        <v>1</v>
      </c>
      <c r="AJ1335">
        <v>1</v>
      </c>
      <c r="AK1335">
        <v>5</v>
      </c>
      <c r="AL1335">
        <v>2</v>
      </c>
      <c r="AM1335">
        <v>65</v>
      </c>
      <c r="AN1335">
        <v>45</v>
      </c>
      <c r="AO1335">
        <v>29</v>
      </c>
      <c r="AP1335">
        <v>6</v>
      </c>
      <c r="AQ1335">
        <v>12</v>
      </c>
      <c r="AR1335">
        <v>5</v>
      </c>
      <c r="AS1335">
        <v>11</v>
      </c>
      <c r="AT1335">
        <v>2</v>
      </c>
      <c r="AU1335">
        <v>7480</v>
      </c>
      <c r="AV1335">
        <v>15</v>
      </c>
      <c r="AW1335">
        <v>2095</v>
      </c>
      <c r="AX1335">
        <v>133430</v>
      </c>
    </row>
    <row r="1336" spans="1:51" x14ac:dyDescent="0.25">
      <c r="A1336" t="s">
        <v>174</v>
      </c>
      <c r="B1336" t="s">
        <v>175</v>
      </c>
      <c r="C1336" t="s">
        <v>125</v>
      </c>
      <c r="D1336">
        <v>128</v>
      </c>
      <c r="E1336" t="s">
        <v>176</v>
      </c>
      <c r="F1336">
        <v>20190114</v>
      </c>
      <c r="G1336">
        <v>226</v>
      </c>
      <c r="H1336">
        <v>104925</v>
      </c>
      <c r="I1336">
        <v>1</v>
      </c>
      <c r="K1336" t="s">
        <v>641</v>
      </c>
      <c r="L1336" t="s">
        <v>101</v>
      </c>
      <c r="M1336">
        <v>188</v>
      </c>
      <c r="N1336" t="s">
        <v>301</v>
      </c>
      <c r="O1336" s="1">
        <v>316495550992</v>
      </c>
      <c r="P1336">
        <v>104745</v>
      </c>
      <c r="Q1336">
        <v>2</v>
      </c>
      <c r="S1336" t="s">
        <v>642</v>
      </c>
      <c r="T1336" t="s">
        <v>108</v>
      </c>
      <c r="U1336">
        <v>185</v>
      </c>
      <c r="V1336" t="s">
        <v>154</v>
      </c>
      <c r="W1336" s="1">
        <v>326160164271</v>
      </c>
      <c r="X1336" t="s">
        <v>963</v>
      </c>
      <c r="Y1336">
        <v>5</v>
      </c>
      <c r="Z1336" t="s">
        <v>196</v>
      </c>
      <c r="AA1336">
        <v>124</v>
      </c>
      <c r="AB1336">
        <v>8</v>
      </c>
      <c r="AC1336">
        <v>0</v>
      </c>
      <c r="AD1336">
        <v>69</v>
      </c>
      <c r="AE1336">
        <v>50</v>
      </c>
      <c r="AF1336">
        <v>40</v>
      </c>
      <c r="AG1336">
        <v>16</v>
      </c>
      <c r="AH1336">
        <v>13</v>
      </c>
      <c r="AI1336">
        <v>1</v>
      </c>
      <c r="AJ1336">
        <v>1</v>
      </c>
      <c r="AK1336">
        <v>3</v>
      </c>
      <c r="AL1336">
        <v>2</v>
      </c>
      <c r="AM1336">
        <v>73</v>
      </c>
      <c r="AN1336">
        <v>47</v>
      </c>
      <c r="AO1336">
        <v>24</v>
      </c>
      <c r="AP1336">
        <v>16</v>
      </c>
      <c r="AQ1336">
        <v>13</v>
      </c>
      <c r="AR1336">
        <v>3</v>
      </c>
      <c r="AS1336">
        <v>8</v>
      </c>
      <c r="AT1336">
        <v>1</v>
      </c>
      <c r="AU1336">
        <v>9135</v>
      </c>
      <c r="AV1336">
        <v>2</v>
      </c>
      <c r="AW1336">
        <v>7480</v>
      </c>
      <c r="AX1336">
        <v>106421</v>
      </c>
      <c r="AY1336">
        <v>100644</v>
      </c>
    </row>
    <row r="1337" spans="1:51" x14ac:dyDescent="0.25">
      <c r="A1337" t="s">
        <v>967</v>
      </c>
      <c r="B1337" t="s">
        <v>277</v>
      </c>
      <c r="C1337" t="s">
        <v>125</v>
      </c>
      <c r="D1337">
        <v>32</v>
      </c>
      <c r="E1337" t="s">
        <v>99</v>
      </c>
      <c r="F1337">
        <v>20190204</v>
      </c>
      <c r="G1337">
        <v>295</v>
      </c>
      <c r="H1337">
        <v>105732</v>
      </c>
      <c r="I1337">
        <v>7</v>
      </c>
      <c r="K1337" t="s">
        <v>697</v>
      </c>
      <c r="L1337" t="s">
        <v>101</v>
      </c>
      <c r="M1337">
        <v>188</v>
      </c>
      <c r="N1337" t="s">
        <v>138</v>
      </c>
      <c r="O1337" s="1">
        <v>278850102669</v>
      </c>
      <c r="P1337">
        <v>133430</v>
      </c>
      <c r="Q1337">
        <v>3</v>
      </c>
      <c r="S1337" t="s">
        <v>651</v>
      </c>
      <c r="T1337" t="s">
        <v>108</v>
      </c>
      <c r="V1337" t="s">
        <v>164</v>
      </c>
      <c r="W1337" s="1">
        <v>198083504449</v>
      </c>
      <c r="X1337" t="s">
        <v>320</v>
      </c>
      <c r="Y1337">
        <v>3</v>
      </c>
      <c r="Z1337" t="s">
        <v>189</v>
      </c>
      <c r="AA1337">
        <v>104</v>
      </c>
      <c r="AB1337">
        <v>4</v>
      </c>
      <c r="AC1337">
        <v>4</v>
      </c>
      <c r="AD1337">
        <v>74</v>
      </c>
      <c r="AE1337">
        <v>44</v>
      </c>
      <c r="AF1337">
        <v>36</v>
      </c>
      <c r="AG1337">
        <v>17</v>
      </c>
      <c r="AH1337">
        <v>12</v>
      </c>
      <c r="AI1337">
        <v>2</v>
      </c>
      <c r="AJ1337">
        <v>3</v>
      </c>
      <c r="AK1337">
        <v>4</v>
      </c>
      <c r="AL1337">
        <v>5</v>
      </c>
      <c r="AM1337">
        <v>84</v>
      </c>
      <c r="AN1337">
        <v>49</v>
      </c>
      <c r="AO1337">
        <v>37</v>
      </c>
      <c r="AP1337">
        <v>17</v>
      </c>
      <c r="AQ1337">
        <v>12</v>
      </c>
      <c r="AR1337">
        <v>6</v>
      </c>
      <c r="AS1337">
        <v>8</v>
      </c>
      <c r="AT1337">
        <v>44</v>
      </c>
      <c r="AU1337">
        <v>983</v>
      </c>
      <c r="AV1337">
        <v>25</v>
      </c>
      <c r="AW1337">
        <v>1485</v>
      </c>
      <c r="AX1337">
        <v>106421</v>
      </c>
      <c r="AY1337">
        <v>126774</v>
      </c>
    </row>
    <row r="1338" spans="1:51" x14ac:dyDescent="0.25">
      <c r="A1338" t="s">
        <v>967</v>
      </c>
      <c r="B1338" t="s">
        <v>277</v>
      </c>
      <c r="C1338" t="s">
        <v>125</v>
      </c>
      <c r="D1338">
        <v>32</v>
      </c>
      <c r="E1338" t="s">
        <v>99</v>
      </c>
      <c r="F1338">
        <v>20190204</v>
      </c>
      <c r="G1338">
        <v>288</v>
      </c>
      <c r="H1338">
        <v>133430</v>
      </c>
      <c r="I1338">
        <v>3</v>
      </c>
      <c r="K1338" t="s">
        <v>651</v>
      </c>
      <c r="L1338" t="s">
        <v>108</v>
      </c>
      <c r="N1338" t="s">
        <v>164</v>
      </c>
      <c r="O1338" s="1">
        <v>198083504449</v>
      </c>
      <c r="P1338">
        <v>104719</v>
      </c>
      <c r="S1338" t="s">
        <v>968</v>
      </c>
      <c r="T1338" t="s">
        <v>101</v>
      </c>
      <c r="U1338">
        <v>190</v>
      </c>
      <c r="V1338" t="s">
        <v>154</v>
      </c>
      <c r="W1338" s="1">
        <v>328158795346</v>
      </c>
      <c r="X1338" t="s">
        <v>969</v>
      </c>
      <c r="Y1338">
        <v>3</v>
      </c>
      <c r="Z1338" t="s">
        <v>187</v>
      </c>
      <c r="AA1338">
        <v>82</v>
      </c>
      <c r="AB1338">
        <v>6</v>
      </c>
      <c r="AC1338">
        <v>2</v>
      </c>
      <c r="AD1338">
        <v>57</v>
      </c>
      <c r="AE1338">
        <v>33</v>
      </c>
      <c r="AF1338">
        <v>30</v>
      </c>
      <c r="AG1338">
        <v>18</v>
      </c>
      <c r="AH1338">
        <v>11</v>
      </c>
      <c r="AI1338">
        <v>0</v>
      </c>
      <c r="AJ1338">
        <v>0</v>
      </c>
      <c r="AK1338">
        <v>4</v>
      </c>
      <c r="AL1338">
        <v>3</v>
      </c>
      <c r="AM1338">
        <v>73</v>
      </c>
      <c r="AN1338">
        <v>42</v>
      </c>
      <c r="AO1338">
        <v>33</v>
      </c>
      <c r="AP1338">
        <v>15</v>
      </c>
      <c r="AQ1338">
        <v>11</v>
      </c>
      <c r="AR1338">
        <v>1</v>
      </c>
      <c r="AS1338">
        <v>2</v>
      </c>
      <c r="AT1338">
        <v>25</v>
      </c>
      <c r="AU1338">
        <v>1485</v>
      </c>
      <c r="AV1338">
        <v>111</v>
      </c>
      <c r="AW1338">
        <v>520</v>
      </c>
      <c r="AX1338">
        <v>100644</v>
      </c>
      <c r="AY1338">
        <v>126610</v>
      </c>
    </row>
    <row r="1339" spans="1:51" x14ac:dyDescent="0.25">
      <c r="A1339" t="s">
        <v>967</v>
      </c>
      <c r="B1339" t="s">
        <v>277</v>
      </c>
      <c r="C1339" t="s">
        <v>125</v>
      </c>
      <c r="D1339">
        <v>32</v>
      </c>
      <c r="E1339" t="s">
        <v>99</v>
      </c>
      <c r="F1339">
        <v>20190204</v>
      </c>
      <c r="G1339">
        <v>286</v>
      </c>
      <c r="H1339">
        <v>105936</v>
      </c>
      <c r="K1339" t="s">
        <v>763</v>
      </c>
      <c r="L1339" t="s">
        <v>101</v>
      </c>
      <c r="M1339">
        <v>185</v>
      </c>
      <c r="N1339" t="s">
        <v>301</v>
      </c>
      <c r="O1339" s="1">
        <v>269377138946</v>
      </c>
      <c r="P1339">
        <v>105676</v>
      </c>
      <c r="Q1339">
        <v>2</v>
      </c>
      <c r="S1339" t="s">
        <v>201</v>
      </c>
      <c r="T1339" t="s">
        <v>101</v>
      </c>
      <c r="U1339">
        <v>163</v>
      </c>
      <c r="V1339" t="s">
        <v>178</v>
      </c>
      <c r="W1339" s="1">
        <v>281615331964</v>
      </c>
      <c r="X1339" t="s">
        <v>139</v>
      </c>
      <c r="Y1339">
        <v>3</v>
      </c>
      <c r="Z1339" t="s">
        <v>187</v>
      </c>
      <c r="AA1339">
        <v>88</v>
      </c>
      <c r="AB1339">
        <v>3</v>
      </c>
      <c r="AC1339">
        <v>0</v>
      </c>
      <c r="AD1339">
        <v>64</v>
      </c>
      <c r="AE1339">
        <v>46</v>
      </c>
      <c r="AF1339">
        <v>34</v>
      </c>
      <c r="AG1339">
        <v>12</v>
      </c>
      <c r="AH1339">
        <v>10</v>
      </c>
      <c r="AI1339">
        <v>4</v>
      </c>
      <c r="AJ1339">
        <v>4</v>
      </c>
      <c r="AK1339">
        <v>11</v>
      </c>
      <c r="AL1339">
        <v>4</v>
      </c>
      <c r="AM1339">
        <v>81</v>
      </c>
      <c r="AN1339">
        <v>42</v>
      </c>
      <c r="AO1339">
        <v>30</v>
      </c>
      <c r="AP1339">
        <v>18</v>
      </c>
      <c r="AQ1339">
        <v>10</v>
      </c>
      <c r="AR1339">
        <v>9</v>
      </c>
      <c r="AS1339">
        <v>11</v>
      </c>
      <c r="AT1339">
        <v>72</v>
      </c>
      <c r="AU1339">
        <v>710</v>
      </c>
      <c r="AV1339">
        <v>21</v>
      </c>
      <c r="AW1339">
        <v>1830</v>
      </c>
      <c r="AX1339">
        <v>126774</v>
      </c>
      <c r="AY1339">
        <v>104925</v>
      </c>
    </row>
    <row r="1340" spans="1:51" x14ac:dyDescent="0.25">
      <c r="A1340" t="s">
        <v>970</v>
      </c>
      <c r="B1340" t="s">
        <v>971</v>
      </c>
      <c r="C1340" t="s">
        <v>125</v>
      </c>
      <c r="D1340">
        <v>32</v>
      </c>
      <c r="E1340" t="s">
        <v>99</v>
      </c>
      <c r="F1340">
        <v>20190204</v>
      </c>
      <c r="G1340">
        <v>300</v>
      </c>
      <c r="H1340">
        <v>106421</v>
      </c>
      <c r="I1340">
        <v>3</v>
      </c>
      <c r="K1340" t="s">
        <v>265</v>
      </c>
      <c r="L1340" t="s">
        <v>101</v>
      </c>
      <c r="N1340" t="s">
        <v>102</v>
      </c>
      <c r="O1340" s="1">
        <v>229815195072</v>
      </c>
      <c r="P1340">
        <v>105916</v>
      </c>
      <c r="S1340" t="s">
        <v>463</v>
      </c>
      <c r="T1340" t="s">
        <v>101</v>
      </c>
      <c r="V1340" t="s">
        <v>464</v>
      </c>
      <c r="W1340" s="1">
        <v>269897330595</v>
      </c>
      <c r="X1340" t="s">
        <v>119</v>
      </c>
      <c r="Y1340">
        <v>3</v>
      </c>
      <c r="Z1340" t="s">
        <v>196</v>
      </c>
      <c r="AA1340">
        <v>81</v>
      </c>
      <c r="AB1340">
        <v>6</v>
      </c>
      <c r="AC1340">
        <v>1</v>
      </c>
      <c r="AD1340">
        <v>59</v>
      </c>
      <c r="AE1340">
        <v>30</v>
      </c>
      <c r="AF1340">
        <v>21</v>
      </c>
      <c r="AG1340">
        <v>16</v>
      </c>
      <c r="AH1340">
        <v>9</v>
      </c>
      <c r="AI1340">
        <v>2</v>
      </c>
      <c r="AJ1340">
        <v>3</v>
      </c>
      <c r="AK1340">
        <v>4</v>
      </c>
      <c r="AL1340">
        <v>2</v>
      </c>
      <c r="AM1340">
        <v>60</v>
      </c>
      <c r="AN1340">
        <v>38</v>
      </c>
      <c r="AO1340">
        <v>28</v>
      </c>
      <c r="AP1340">
        <v>3</v>
      </c>
      <c r="AQ1340">
        <v>10</v>
      </c>
      <c r="AR1340">
        <v>5</v>
      </c>
      <c r="AS1340">
        <v>9</v>
      </c>
      <c r="AT1340">
        <v>16</v>
      </c>
      <c r="AU1340">
        <v>2000</v>
      </c>
      <c r="AV1340">
        <v>47</v>
      </c>
      <c r="AW1340">
        <v>959</v>
      </c>
      <c r="AX1340">
        <v>106421</v>
      </c>
      <c r="AY1340">
        <v>104926</v>
      </c>
    </row>
    <row r="1341" spans="1:51" x14ac:dyDescent="0.25">
      <c r="A1341" t="s">
        <v>970</v>
      </c>
      <c r="B1341" t="s">
        <v>971</v>
      </c>
      <c r="C1341" t="s">
        <v>125</v>
      </c>
      <c r="D1341">
        <v>32</v>
      </c>
      <c r="E1341" t="s">
        <v>99</v>
      </c>
      <c r="F1341">
        <v>20190204</v>
      </c>
      <c r="G1341">
        <v>299</v>
      </c>
      <c r="H1341">
        <v>105916</v>
      </c>
      <c r="K1341" t="s">
        <v>463</v>
      </c>
      <c r="L1341" t="s">
        <v>101</v>
      </c>
      <c r="N1341" t="s">
        <v>464</v>
      </c>
      <c r="O1341" s="1">
        <v>269897330595</v>
      </c>
      <c r="P1341">
        <v>126610</v>
      </c>
      <c r="S1341" t="s">
        <v>199</v>
      </c>
      <c r="T1341" t="s">
        <v>101</v>
      </c>
      <c r="V1341" t="s">
        <v>121</v>
      </c>
      <c r="W1341" s="1">
        <v>228145106092</v>
      </c>
      <c r="X1341" t="s">
        <v>972</v>
      </c>
      <c r="Y1341">
        <v>3</v>
      </c>
      <c r="Z1341" t="s">
        <v>193</v>
      </c>
      <c r="AA1341">
        <v>136</v>
      </c>
      <c r="AB1341">
        <v>6</v>
      </c>
      <c r="AC1341">
        <v>4</v>
      </c>
      <c r="AD1341">
        <v>106</v>
      </c>
      <c r="AE1341">
        <v>58</v>
      </c>
      <c r="AF1341">
        <v>45</v>
      </c>
      <c r="AG1341">
        <v>27</v>
      </c>
      <c r="AH1341">
        <v>17</v>
      </c>
      <c r="AI1341">
        <v>6</v>
      </c>
      <c r="AJ1341">
        <v>7</v>
      </c>
      <c r="AK1341">
        <v>10</v>
      </c>
      <c r="AL1341">
        <v>1</v>
      </c>
      <c r="AM1341">
        <v>88</v>
      </c>
      <c r="AN1341">
        <v>54</v>
      </c>
      <c r="AO1341">
        <v>43</v>
      </c>
      <c r="AP1341">
        <v>19</v>
      </c>
      <c r="AQ1341">
        <v>16</v>
      </c>
      <c r="AR1341">
        <v>2</v>
      </c>
      <c r="AS1341">
        <v>4</v>
      </c>
      <c r="AT1341">
        <v>47</v>
      </c>
      <c r="AU1341">
        <v>959</v>
      </c>
      <c r="AV1341">
        <v>53</v>
      </c>
      <c r="AW1341">
        <v>904</v>
      </c>
      <c r="AX1341">
        <v>126610</v>
      </c>
      <c r="AY1341">
        <v>106233</v>
      </c>
    </row>
    <row r="1342" spans="1:51" x14ac:dyDescent="0.25">
      <c r="A1342" t="s">
        <v>970</v>
      </c>
      <c r="B1342" t="s">
        <v>971</v>
      </c>
      <c r="C1342" t="s">
        <v>125</v>
      </c>
      <c r="D1342">
        <v>32</v>
      </c>
      <c r="E1342" t="s">
        <v>99</v>
      </c>
      <c r="F1342">
        <v>20190204</v>
      </c>
      <c r="G1342">
        <v>298</v>
      </c>
      <c r="H1342">
        <v>106421</v>
      </c>
      <c r="I1342">
        <v>3</v>
      </c>
      <c r="K1342" t="s">
        <v>265</v>
      </c>
      <c r="L1342" t="s">
        <v>101</v>
      </c>
      <c r="N1342" t="s">
        <v>102</v>
      </c>
      <c r="O1342" s="1">
        <v>229815195072</v>
      </c>
      <c r="P1342">
        <v>104792</v>
      </c>
      <c r="Q1342">
        <v>7</v>
      </c>
      <c r="S1342" t="s">
        <v>468</v>
      </c>
      <c r="T1342" t="s">
        <v>101</v>
      </c>
      <c r="U1342">
        <v>193</v>
      </c>
      <c r="V1342" t="s">
        <v>138</v>
      </c>
      <c r="W1342" s="1">
        <v>324271047228</v>
      </c>
      <c r="X1342" t="s">
        <v>251</v>
      </c>
      <c r="Y1342">
        <v>3</v>
      </c>
      <c r="Z1342" t="s">
        <v>193</v>
      </c>
      <c r="AA1342">
        <v>76</v>
      </c>
      <c r="AB1342">
        <v>5</v>
      </c>
      <c r="AC1342">
        <v>1</v>
      </c>
      <c r="AD1342">
        <v>59</v>
      </c>
      <c r="AE1342">
        <v>30</v>
      </c>
      <c r="AF1342">
        <v>21</v>
      </c>
      <c r="AG1342">
        <v>17</v>
      </c>
      <c r="AH1342">
        <v>9</v>
      </c>
      <c r="AI1342">
        <v>6</v>
      </c>
      <c r="AJ1342">
        <v>7</v>
      </c>
      <c r="AK1342">
        <v>2</v>
      </c>
      <c r="AL1342">
        <v>5</v>
      </c>
      <c r="AM1342">
        <v>63</v>
      </c>
      <c r="AN1342">
        <v>40</v>
      </c>
      <c r="AO1342">
        <v>28</v>
      </c>
      <c r="AP1342">
        <v>6</v>
      </c>
      <c r="AQ1342">
        <v>9</v>
      </c>
      <c r="AR1342">
        <v>4</v>
      </c>
      <c r="AS1342">
        <v>8</v>
      </c>
      <c r="AT1342">
        <v>16</v>
      </c>
      <c r="AU1342">
        <v>2000</v>
      </c>
      <c r="AV1342">
        <v>33</v>
      </c>
      <c r="AW1342">
        <v>1195</v>
      </c>
      <c r="AX1342">
        <v>100644</v>
      </c>
      <c r="AY1342">
        <v>103819</v>
      </c>
    </row>
    <row r="1343" spans="1:51" x14ac:dyDescent="0.25">
      <c r="A1343" t="s">
        <v>970</v>
      </c>
      <c r="B1343" t="s">
        <v>971</v>
      </c>
      <c r="C1343" t="s">
        <v>125</v>
      </c>
      <c r="D1343">
        <v>32</v>
      </c>
      <c r="E1343" t="s">
        <v>99</v>
      </c>
      <c r="F1343">
        <v>20190204</v>
      </c>
      <c r="G1343">
        <v>297</v>
      </c>
      <c r="H1343">
        <v>126610</v>
      </c>
      <c r="K1343" t="s">
        <v>199</v>
      </c>
      <c r="L1343" t="s">
        <v>101</v>
      </c>
      <c r="N1343" t="s">
        <v>121</v>
      </c>
      <c r="O1343" s="1">
        <v>228145106092</v>
      </c>
      <c r="P1343">
        <v>104269</v>
      </c>
      <c r="Q1343">
        <v>6</v>
      </c>
      <c r="S1343" t="s">
        <v>779</v>
      </c>
      <c r="T1343" t="s">
        <v>108</v>
      </c>
      <c r="U1343">
        <v>188</v>
      </c>
      <c r="V1343" t="s">
        <v>154</v>
      </c>
      <c r="W1343" s="1">
        <v>352224503765</v>
      </c>
      <c r="X1343" t="s">
        <v>973</v>
      </c>
      <c r="Y1343">
        <v>3</v>
      </c>
      <c r="Z1343" t="s">
        <v>189</v>
      </c>
      <c r="AA1343">
        <v>142</v>
      </c>
      <c r="AB1343">
        <v>8</v>
      </c>
      <c r="AC1343">
        <v>3</v>
      </c>
      <c r="AD1343">
        <v>98</v>
      </c>
      <c r="AE1343">
        <v>59</v>
      </c>
      <c r="AF1343">
        <v>45</v>
      </c>
      <c r="AG1343">
        <v>22</v>
      </c>
      <c r="AH1343">
        <v>16</v>
      </c>
      <c r="AI1343">
        <v>7</v>
      </c>
      <c r="AJ1343">
        <v>9</v>
      </c>
      <c r="AK1343">
        <v>7</v>
      </c>
      <c r="AL1343">
        <v>3</v>
      </c>
      <c r="AM1343">
        <v>101</v>
      </c>
      <c r="AN1343">
        <v>65</v>
      </c>
      <c r="AO1343">
        <v>47</v>
      </c>
      <c r="AP1343">
        <v>18</v>
      </c>
      <c r="AQ1343">
        <v>16</v>
      </c>
      <c r="AR1343">
        <v>5</v>
      </c>
      <c r="AS1343">
        <v>8</v>
      </c>
      <c r="AT1343">
        <v>53</v>
      </c>
      <c r="AU1343">
        <v>904</v>
      </c>
      <c r="AV1343">
        <v>26</v>
      </c>
      <c r="AW1343">
        <v>1455</v>
      </c>
      <c r="AX1343">
        <v>104925</v>
      </c>
    </row>
    <row r="1344" spans="1:51" x14ac:dyDescent="0.25">
      <c r="A1344" t="s">
        <v>970</v>
      </c>
      <c r="B1344" t="s">
        <v>971</v>
      </c>
      <c r="C1344" t="s">
        <v>125</v>
      </c>
      <c r="D1344">
        <v>32</v>
      </c>
      <c r="E1344" t="s">
        <v>99</v>
      </c>
      <c r="F1344">
        <v>20190204</v>
      </c>
      <c r="G1344">
        <v>296</v>
      </c>
      <c r="H1344">
        <v>105916</v>
      </c>
      <c r="K1344" t="s">
        <v>463</v>
      </c>
      <c r="L1344" t="s">
        <v>101</v>
      </c>
      <c r="N1344" t="s">
        <v>464</v>
      </c>
      <c r="O1344" s="1">
        <v>269897330595</v>
      </c>
      <c r="P1344">
        <v>105138</v>
      </c>
      <c r="Q1344">
        <v>4</v>
      </c>
      <c r="S1344" t="s">
        <v>644</v>
      </c>
      <c r="T1344" t="s">
        <v>101</v>
      </c>
      <c r="U1344">
        <v>183</v>
      </c>
      <c r="V1344" t="s">
        <v>154</v>
      </c>
      <c r="W1344" s="1">
        <v>308090349076</v>
      </c>
      <c r="X1344" t="s">
        <v>351</v>
      </c>
      <c r="Y1344">
        <v>3</v>
      </c>
      <c r="Z1344" t="s">
        <v>189</v>
      </c>
      <c r="AT1344">
        <v>47</v>
      </c>
      <c r="AU1344">
        <v>959</v>
      </c>
      <c r="AV1344">
        <v>18</v>
      </c>
      <c r="AW1344">
        <v>1955</v>
      </c>
      <c r="AX1344">
        <v>126774</v>
      </c>
    </row>
    <row r="1345" spans="1:51" x14ac:dyDescent="0.25">
      <c r="A1345" t="s">
        <v>970</v>
      </c>
      <c r="B1345" t="s">
        <v>971</v>
      </c>
      <c r="C1345" t="s">
        <v>125</v>
      </c>
      <c r="D1345">
        <v>32</v>
      </c>
      <c r="E1345" t="s">
        <v>99</v>
      </c>
      <c r="F1345">
        <v>20190204</v>
      </c>
      <c r="G1345">
        <v>295</v>
      </c>
      <c r="H1345">
        <v>106421</v>
      </c>
      <c r="I1345">
        <v>3</v>
      </c>
      <c r="K1345" t="s">
        <v>265</v>
      </c>
      <c r="L1345" t="s">
        <v>101</v>
      </c>
      <c r="N1345" t="s">
        <v>102</v>
      </c>
      <c r="O1345" s="1">
        <v>229815195072</v>
      </c>
      <c r="P1345">
        <v>105373</v>
      </c>
      <c r="S1345" t="s">
        <v>293</v>
      </c>
      <c r="T1345" t="s">
        <v>108</v>
      </c>
      <c r="U1345">
        <v>190</v>
      </c>
      <c r="V1345" t="s">
        <v>152</v>
      </c>
      <c r="W1345" s="1">
        <v>29568788501</v>
      </c>
      <c r="X1345" t="s">
        <v>510</v>
      </c>
      <c r="Y1345">
        <v>3</v>
      </c>
      <c r="Z1345" t="s">
        <v>189</v>
      </c>
      <c r="AA1345">
        <v>69</v>
      </c>
      <c r="AB1345">
        <v>9</v>
      </c>
      <c r="AC1345">
        <v>0</v>
      </c>
      <c r="AD1345">
        <v>38</v>
      </c>
      <c r="AE1345">
        <v>26</v>
      </c>
      <c r="AF1345">
        <v>22</v>
      </c>
      <c r="AG1345">
        <v>10</v>
      </c>
      <c r="AH1345">
        <v>8</v>
      </c>
      <c r="AI1345">
        <v>0</v>
      </c>
      <c r="AJ1345">
        <v>0</v>
      </c>
      <c r="AK1345">
        <v>3</v>
      </c>
      <c r="AL1345">
        <v>5</v>
      </c>
      <c r="AM1345">
        <v>66</v>
      </c>
      <c r="AN1345">
        <v>41</v>
      </c>
      <c r="AO1345">
        <v>21</v>
      </c>
      <c r="AP1345">
        <v>13</v>
      </c>
      <c r="AQ1345">
        <v>9</v>
      </c>
      <c r="AR1345">
        <v>10</v>
      </c>
      <c r="AS1345">
        <v>14</v>
      </c>
      <c r="AT1345">
        <v>16</v>
      </c>
      <c r="AU1345">
        <v>2000</v>
      </c>
      <c r="AV1345">
        <v>38</v>
      </c>
      <c r="AW1345">
        <v>1066</v>
      </c>
      <c r="AX1345">
        <v>106421</v>
      </c>
    </row>
    <row r="1346" spans="1:51" x14ac:dyDescent="0.25">
      <c r="A1346" t="s">
        <v>970</v>
      </c>
      <c r="B1346" t="s">
        <v>971</v>
      </c>
      <c r="C1346" t="s">
        <v>125</v>
      </c>
      <c r="D1346">
        <v>32</v>
      </c>
      <c r="E1346" t="s">
        <v>99</v>
      </c>
      <c r="F1346">
        <v>20190204</v>
      </c>
      <c r="G1346">
        <v>294</v>
      </c>
      <c r="H1346">
        <v>104792</v>
      </c>
      <c r="I1346">
        <v>7</v>
      </c>
      <c r="K1346" t="s">
        <v>468</v>
      </c>
      <c r="L1346" t="s">
        <v>101</v>
      </c>
      <c r="M1346">
        <v>193</v>
      </c>
      <c r="N1346" t="s">
        <v>138</v>
      </c>
      <c r="O1346" s="1">
        <v>324271047228</v>
      </c>
      <c r="P1346">
        <v>126774</v>
      </c>
      <c r="Q1346">
        <v>2</v>
      </c>
      <c r="S1346" t="s">
        <v>294</v>
      </c>
      <c r="T1346" t="s">
        <v>101</v>
      </c>
      <c r="V1346" t="s">
        <v>295</v>
      </c>
      <c r="W1346" s="1">
        <v>204818617385</v>
      </c>
      <c r="X1346" t="s">
        <v>431</v>
      </c>
      <c r="Y1346">
        <v>3</v>
      </c>
      <c r="Z1346" t="s">
        <v>189</v>
      </c>
      <c r="AA1346">
        <v>90</v>
      </c>
      <c r="AB1346">
        <v>5</v>
      </c>
      <c r="AC1346">
        <v>3</v>
      </c>
      <c r="AD1346">
        <v>59</v>
      </c>
      <c r="AE1346">
        <v>30</v>
      </c>
      <c r="AF1346">
        <v>28</v>
      </c>
      <c r="AG1346">
        <v>17</v>
      </c>
      <c r="AH1346">
        <v>10</v>
      </c>
      <c r="AI1346">
        <v>0</v>
      </c>
      <c r="AJ1346">
        <v>0</v>
      </c>
      <c r="AK1346">
        <v>6</v>
      </c>
      <c r="AL1346">
        <v>0</v>
      </c>
      <c r="AM1346">
        <v>81</v>
      </c>
      <c r="AN1346">
        <v>54</v>
      </c>
      <c r="AO1346">
        <v>38</v>
      </c>
      <c r="AP1346">
        <v>14</v>
      </c>
      <c r="AQ1346">
        <v>11</v>
      </c>
      <c r="AR1346">
        <v>6</v>
      </c>
      <c r="AS1346">
        <v>8</v>
      </c>
      <c r="AT1346">
        <v>33</v>
      </c>
      <c r="AU1346">
        <v>1195</v>
      </c>
      <c r="AV1346">
        <v>12</v>
      </c>
      <c r="AW1346">
        <v>2805</v>
      </c>
      <c r="AX1346">
        <v>104926</v>
      </c>
      <c r="AY1346">
        <v>111575</v>
      </c>
    </row>
    <row r="1347" spans="1:51" x14ac:dyDescent="0.25">
      <c r="A1347" t="s">
        <v>970</v>
      </c>
      <c r="B1347" t="s">
        <v>971</v>
      </c>
      <c r="C1347" t="s">
        <v>125</v>
      </c>
      <c r="D1347">
        <v>32</v>
      </c>
      <c r="E1347" t="s">
        <v>99</v>
      </c>
      <c r="F1347">
        <v>20190204</v>
      </c>
      <c r="G1347">
        <v>293</v>
      </c>
      <c r="H1347">
        <v>126610</v>
      </c>
      <c r="K1347" t="s">
        <v>199</v>
      </c>
      <c r="L1347" t="s">
        <v>101</v>
      </c>
      <c r="N1347" t="s">
        <v>121</v>
      </c>
      <c r="O1347" s="1">
        <v>228145106092</v>
      </c>
      <c r="P1347">
        <v>111575</v>
      </c>
      <c r="Q1347">
        <v>1</v>
      </c>
      <c r="S1347" t="s">
        <v>647</v>
      </c>
      <c r="T1347" t="s">
        <v>101</v>
      </c>
      <c r="V1347" t="s">
        <v>102</v>
      </c>
      <c r="W1347" s="1">
        <v>227077344285</v>
      </c>
      <c r="X1347" t="s">
        <v>974</v>
      </c>
      <c r="Y1347">
        <v>3</v>
      </c>
      <c r="Z1347" t="s">
        <v>187</v>
      </c>
      <c r="AA1347">
        <v>129</v>
      </c>
      <c r="AB1347">
        <v>9</v>
      </c>
      <c r="AC1347">
        <v>3</v>
      </c>
      <c r="AD1347">
        <v>103</v>
      </c>
      <c r="AE1347">
        <v>60</v>
      </c>
      <c r="AF1347">
        <v>47</v>
      </c>
      <c r="AG1347">
        <v>23</v>
      </c>
      <c r="AH1347">
        <v>16</v>
      </c>
      <c r="AI1347">
        <v>2</v>
      </c>
      <c r="AJ1347">
        <v>3</v>
      </c>
      <c r="AK1347">
        <v>8</v>
      </c>
      <c r="AL1347">
        <v>5</v>
      </c>
      <c r="AM1347">
        <v>89</v>
      </c>
      <c r="AN1347">
        <v>64</v>
      </c>
      <c r="AO1347">
        <v>50</v>
      </c>
      <c r="AP1347">
        <v>11</v>
      </c>
      <c r="AQ1347">
        <v>15</v>
      </c>
      <c r="AR1347">
        <v>4</v>
      </c>
      <c r="AS1347">
        <v>7</v>
      </c>
      <c r="AT1347">
        <v>53</v>
      </c>
      <c r="AU1347">
        <v>904</v>
      </c>
      <c r="AV1347">
        <v>11</v>
      </c>
      <c r="AW1347">
        <v>2880</v>
      </c>
      <c r="AX1347">
        <v>126610</v>
      </c>
      <c r="AY1347">
        <v>105138</v>
      </c>
    </row>
    <row r="1348" spans="1:51" x14ac:dyDescent="0.25">
      <c r="A1348" t="s">
        <v>970</v>
      </c>
      <c r="B1348" t="s">
        <v>971</v>
      </c>
      <c r="C1348" t="s">
        <v>125</v>
      </c>
      <c r="D1348">
        <v>32</v>
      </c>
      <c r="E1348" t="s">
        <v>99</v>
      </c>
      <c r="F1348">
        <v>20190204</v>
      </c>
      <c r="G1348">
        <v>291</v>
      </c>
      <c r="H1348">
        <v>105138</v>
      </c>
      <c r="I1348">
        <v>4</v>
      </c>
      <c r="K1348" t="s">
        <v>644</v>
      </c>
      <c r="L1348" t="s">
        <v>101</v>
      </c>
      <c r="M1348">
        <v>183</v>
      </c>
      <c r="N1348" t="s">
        <v>154</v>
      </c>
      <c r="O1348" s="1">
        <v>308090349076</v>
      </c>
      <c r="P1348">
        <v>105051</v>
      </c>
      <c r="S1348" t="s">
        <v>944</v>
      </c>
      <c r="T1348" t="s">
        <v>101</v>
      </c>
      <c r="U1348">
        <v>188</v>
      </c>
      <c r="V1348" t="s">
        <v>135</v>
      </c>
      <c r="W1348" s="1">
        <v>311923340178</v>
      </c>
      <c r="X1348" t="s">
        <v>564</v>
      </c>
      <c r="Y1348">
        <v>3</v>
      </c>
      <c r="Z1348" t="s">
        <v>187</v>
      </c>
      <c r="AA1348">
        <v>109</v>
      </c>
      <c r="AB1348">
        <v>2</v>
      </c>
      <c r="AC1348">
        <v>5</v>
      </c>
      <c r="AD1348">
        <v>77</v>
      </c>
      <c r="AE1348">
        <v>51</v>
      </c>
      <c r="AF1348">
        <v>35</v>
      </c>
      <c r="AG1348">
        <v>17</v>
      </c>
      <c r="AH1348">
        <v>13</v>
      </c>
      <c r="AI1348">
        <v>2</v>
      </c>
      <c r="AJ1348">
        <v>4</v>
      </c>
      <c r="AK1348">
        <v>11</v>
      </c>
      <c r="AL1348">
        <v>4</v>
      </c>
      <c r="AM1348">
        <v>96</v>
      </c>
      <c r="AN1348">
        <v>56</v>
      </c>
      <c r="AO1348">
        <v>42</v>
      </c>
      <c r="AP1348">
        <v>13</v>
      </c>
      <c r="AQ1348">
        <v>13</v>
      </c>
      <c r="AR1348">
        <v>5</v>
      </c>
      <c r="AS1348">
        <v>9</v>
      </c>
      <c r="AT1348">
        <v>18</v>
      </c>
      <c r="AU1348">
        <v>1955</v>
      </c>
      <c r="AV1348">
        <v>45</v>
      </c>
      <c r="AW1348">
        <v>981</v>
      </c>
      <c r="AX1348">
        <v>106233</v>
      </c>
    </row>
    <row r="1349" spans="1:51" x14ac:dyDescent="0.25">
      <c r="A1349" t="s">
        <v>970</v>
      </c>
      <c r="B1349" t="s">
        <v>971</v>
      </c>
      <c r="C1349" t="s">
        <v>125</v>
      </c>
      <c r="D1349">
        <v>32</v>
      </c>
      <c r="E1349" t="s">
        <v>99</v>
      </c>
      <c r="F1349">
        <v>20190204</v>
      </c>
      <c r="G1349">
        <v>288</v>
      </c>
      <c r="H1349">
        <v>106421</v>
      </c>
      <c r="I1349">
        <v>3</v>
      </c>
      <c r="K1349" t="s">
        <v>265</v>
      </c>
      <c r="L1349" t="s">
        <v>101</v>
      </c>
      <c r="N1349" t="s">
        <v>102</v>
      </c>
      <c r="O1349" s="1">
        <v>229815195072</v>
      </c>
      <c r="P1349">
        <v>104898</v>
      </c>
      <c r="S1349" t="s">
        <v>835</v>
      </c>
      <c r="T1349" t="s">
        <v>101</v>
      </c>
      <c r="U1349">
        <v>190</v>
      </c>
      <c r="V1349" t="s">
        <v>369</v>
      </c>
      <c r="W1349" s="1">
        <v>31832991102</v>
      </c>
      <c r="X1349" t="s">
        <v>975</v>
      </c>
      <c r="Y1349">
        <v>3</v>
      </c>
      <c r="Z1349" t="s">
        <v>187</v>
      </c>
      <c r="AA1349">
        <v>95</v>
      </c>
      <c r="AB1349">
        <v>8</v>
      </c>
      <c r="AC1349">
        <v>6</v>
      </c>
      <c r="AD1349">
        <v>72</v>
      </c>
      <c r="AE1349">
        <v>37</v>
      </c>
      <c r="AF1349">
        <v>32</v>
      </c>
      <c r="AG1349">
        <v>19</v>
      </c>
      <c r="AH1349">
        <v>14</v>
      </c>
      <c r="AI1349">
        <v>1</v>
      </c>
      <c r="AJ1349">
        <v>3</v>
      </c>
      <c r="AK1349">
        <v>2</v>
      </c>
      <c r="AL1349">
        <v>3</v>
      </c>
      <c r="AM1349">
        <v>80</v>
      </c>
      <c r="AN1349">
        <v>44</v>
      </c>
      <c r="AO1349">
        <v>32</v>
      </c>
      <c r="AP1349">
        <v>13</v>
      </c>
      <c r="AQ1349">
        <v>14</v>
      </c>
      <c r="AR1349">
        <v>1</v>
      </c>
      <c r="AS1349">
        <v>6</v>
      </c>
      <c r="AT1349">
        <v>16</v>
      </c>
      <c r="AU1349">
        <v>2000</v>
      </c>
      <c r="AV1349">
        <v>54</v>
      </c>
      <c r="AW1349">
        <v>895</v>
      </c>
      <c r="AX1349">
        <v>100644</v>
      </c>
      <c r="AY1349">
        <v>126094</v>
      </c>
    </row>
    <row r="1350" spans="1:51" x14ac:dyDescent="0.25">
      <c r="A1350" t="s">
        <v>970</v>
      </c>
      <c r="B1350" t="s">
        <v>971</v>
      </c>
      <c r="C1350" t="s">
        <v>125</v>
      </c>
      <c r="D1350">
        <v>32</v>
      </c>
      <c r="E1350" t="s">
        <v>99</v>
      </c>
      <c r="F1350">
        <v>20190204</v>
      </c>
      <c r="G1350">
        <v>287</v>
      </c>
      <c r="H1350">
        <v>104792</v>
      </c>
      <c r="I1350">
        <v>7</v>
      </c>
      <c r="K1350" t="s">
        <v>468</v>
      </c>
      <c r="L1350" t="s">
        <v>101</v>
      </c>
      <c r="M1350">
        <v>193</v>
      </c>
      <c r="N1350" t="s">
        <v>138</v>
      </c>
      <c r="O1350" s="1">
        <v>324271047228</v>
      </c>
      <c r="P1350">
        <v>105062</v>
      </c>
      <c r="S1350" t="s">
        <v>212</v>
      </c>
      <c r="T1350" t="s">
        <v>101</v>
      </c>
      <c r="U1350">
        <v>183</v>
      </c>
      <c r="V1350" t="s">
        <v>213</v>
      </c>
      <c r="W1350" s="1">
        <v>311101984942</v>
      </c>
      <c r="X1350" t="s">
        <v>122</v>
      </c>
      <c r="Y1350">
        <v>3</v>
      </c>
      <c r="Z1350" t="s">
        <v>187</v>
      </c>
      <c r="AA1350">
        <v>76</v>
      </c>
      <c r="AB1350">
        <v>15</v>
      </c>
      <c r="AC1350">
        <v>5</v>
      </c>
      <c r="AD1350">
        <v>64</v>
      </c>
      <c r="AE1350">
        <v>37</v>
      </c>
      <c r="AF1350">
        <v>32</v>
      </c>
      <c r="AG1350">
        <v>11</v>
      </c>
      <c r="AH1350">
        <v>11</v>
      </c>
      <c r="AI1350">
        <v>4</v>
      </c>
      <c r="AJ1350">
        <v>6</v>
      </c>
      <c r="AK1350">
        <v>1</v>
      </c>
      <c r="AL1350">
        <v>2</v>
      </c>
      <c r="AM1350">
        <v>57</v>
      </c>
      <c r="AN1350">
        <v>35</v>
      </c>
      <c r="AO1350">
        <v>20</v>
      </c>
      <c r="AP1350">
        <v>13</v>
      </c>
      <c r="AQ1350">
        <v>10</v>
      </c>
      <c r="AR1350">
        <v>9</v>
      </c>
      <c r="AS1350">
        <v>13</v>
      </c>
      <c r="AT1350">
        <v>33</v>
      </c>
      <c r="AU1350">
        <v>1195</v>
      </c>
      <c r="AV1350">
        <v>55</v>
      </c>
      <c r="AW1350">
        <v>890</v>
      </c>
      <c r="AX1350">
        <v>103819</v>
      </c>
      <c r="AY1350">
        <v>105676</v>
      </c>
    </row>
    <row r="1351" spans="1:51" x14ac:dyDescent="0.25">
      <c r="A1351" t="s">
        <v>970</v>
      </c>
      <c r="B1351" t="s">
        <v>971</v>
      </c>
      <c r="C1351" t="s">
        <v>125</v>
      </c>
      <c r="D1351">
        <v>32</v>
      </c>
      <c r="E1351" t="s">
        <v>99</v>
      </c>
      <c r="F1351">
        <v>20190204</v>
      </c>
      <c r="G1351">
        <v>286</v>
      </c>
      <c r="H1351">
        <v>126774</v>
      </c>
      <c r="I1351">
        <v>2</v>
      </c>
      <c r="K1351" t="s">
        <v>294</v>
      </c>
      <c r="L1351" t="s">
        <v>101</v>
      </c>
      <c r="N1351" t="s">
        <v>295</v>
      </c>
      <c r="O1351" s="1">
        <v>204818617385</v>
      </c>
      <c r="P1351">
        <v>105526</v>
      </c>
      <c r="S1351" t="s">
        <v>684</v>
      </c>
      <c r="T1351" t="s">
        <v>101</v>
      </c>
      <c r="V1351" t="s">
        <v>104</v>
      </c>
      <c r="W1351" s="1">
        <v>287802874743</v>
      </c>
      <c r="X1351" t="s">
        <v>359</v>
      </c>
      <c r="Y1351">
        <v>3</v>
      </c>
      <c r="Z1351" t="s">
        <v>187</v>
      </c>
      <c r="AA1351">
        <v>89</v>
      </c>
      <c r="AB1351">
        <v>10</v>
      </c>
      <c r="AC1351">
        <v>4</v>
      </c>
      <c r="AD1351">
        <v>70</v>
      </c>
      <c r="AE1351">
        <v>46</v>
      </c>
      <c r="AF1351">
        <v>35</v>
      </c>
      <c r="AG1351">
        <v>17</v>
      </c>
      <c r="AH1351">
        <v>11</v>
      </c>
      <c r="AI1351">
        <v>1</v>
      </c>
      <c r="AJ1351">
        <v>1</v>
      </c>
      <c r="AK1351">
        <v>7</v>
      </c>
      <c r="AL1351">
        <v>4</v>
      </c>
      <c r="AM1351">
        <v>78</v>
      </c>
      <c r="AN1351">
        <v>46</v>
      </c>
      <c r="AO1351">
        <v>36</v>
      </c>
      <c r="AP1351">
        <v>16</v>
      </c>
      <c r="AQ1351">
        <v>11</v>
      </c>
      <c r="AR1351">
        <v>4</v>
      </c>
      <c r="AS1351">
        <v>5</v>
      </c>
      <c r="AT1351">
        <v>12</v>
      </c>
      <c r="AU1351">
        <v>2805</v>
      </c>
      <c r="AV1351">
        <v>51</v>
      </c>
      <c r="AW1351">
        <v>910</v>
      </c>
      <c r="AX1351">
        <v>104925</v>
      </c>
      <c r="AY1351">
        <v>133430</v>
      </c>
    </row>
    <row r="1352" spans="1:51" x14ac:dyDescent="0.25">
      <c r="A1352" t="s">
        <v>970</v>
      </c>
      <c r="B1352" t="s">
        <v>971</v>
      </c>
      <c r="C1352" t="s">
        <v>125</v>
      </c>
      <c r="D1352">
        <v>32</v>
      </c>
      <c r="E1352" t="s">
        <v>99</v>
      </c>
      <c r="F1352">
        <v>20190204</v>
      </c>
      <c r="G1352">
        <v>284</v>
      </c>
      <c r="H1352">
        <v>126610</v>
      </c>
      <c r="K1352" t="s">
        <v>199</v>
      </c>
      <c r="L1352" t="s">
        <v>101</v>
      </c>
      <c r="N1352" t="s">
        <v>121</v>
      </c>
      <c r="O1352" s="1">
        <v>228145106092</v>
      </c>
      <c r="P1352">
        <v>104797</v>
      </c>
      <c r="S1352" t="s">
        <v>388</v>
      </c>
      <c r="T1352" t="s">
        <v>101</v>
      </c>
      <c r="U1352">
        <v>188</v>
      </c>
      <c r="V1352" t="s">
        <v>382</v>
      </c>
      <c r="W1352" s="1">
        <v>324106776181</v>
      </c>
      <c r="X1352" t="s">
        <v>291</v>
      </c>
      <c r="Y1352">
        <v>3</v>
      </c>
      <c r="Z1352" t="s">
        <v>173</v>
      </c>
      <c r="AA1352">
        <v>92</v>
      </c>
      <c r="AB1352">
        <v>10</v>
      </c>
      <c r="AC1352">
        <v>0</v>
      </c>
      <c r="AD1352">
        <v>64</v>
      </c>
      <c r="AE1352">
        <v>31</v>
      </c>
      <c r="AF1352">
        <v>25</v>
      </c>
      <c r="AG1352">
        <v>22</v>
      </c>
      <c r="AH1352">
        <v>11</v>
      </c>
      <c r="AI1352">
        <v>0</v>
      </c>
      <c r="AJ1352">
        <v>1</v>
      </c>
      <c r="AK1352">
        <v>3</v>
      </c>
      <c r="AL1352">
        <v>2</v>
      </c>
      <c r="AM1352">
        <v>72</v>
      </c>
      <c r="AN1352">
        <v>45</v>
      </c>
      <c r="AO1352">
        <v>34</v>
      </c>
      <c r="AP1352">
        <v>15</v>
      </c>
      <c r="AQ1352">
        <v>11</v>
      </c>
      <c r="AR1352">
        <v>8</v>
      </c>
      <c r="AS1352">
        <v>10</v>
      </c>
      <c r="AT1352">
        <v>53</v>
      </c>
      <c r="AU1352">
        <v>904</v>
      </c>
      <c r="AV1352">
        <v>106</v>
      </c>
      <c r="AW1352">
        <v>542</v>
      </c>
      <c r="AY1352">
        <v>104792</v>
      </c>
    </row>
    <row r="1353" spans="1:51" x14ac:dyDescent="0.25">
      <c r="A1353" t="s">
        <v>970</v>
      </c>
      <c r="B1353" t="s">
        <v>971</v>
      </c>
      <c r="C1353" t="s">
        <v>125</v>
      </c>
      <c r="D1353">
        <v>32</v>
      </c>
      <c r="E1353" t="s">
        <v>99</v>
      </c>
      <c r="F1353">
        <v>20190204</v>
      </c>
      <c r="G1353">
        <v>283</v>
      </c>
      <c r="H1353">
        <v>105657</v>
      </c>
      <c r="K1353" t="s">
        <v>929</v>
      </c>
      <c r="L1353" t="s">
        <v>101</v>
      </c>
      <c r="M1353">
        <v>193</v>
      </c>
      <c r="N1353" t="s">
        <v>428</v>
      </c>
      <c r="O1353" s="1">
        <v>283011635866</v>
      </c>
      <c r="P1353">
        <v>104527</v>
      </c>
      <c r="S1353" t="s">
        <v>694</v>
      </c>
      <c r="T1353" t="s">
        <v>101</v>
      </c>
      <c r="U1353">
        <v>183</v>
      </c>
      <c r="V1353" t="s">
        <v>118</v>
      </c>
      <c r="W1353" s="1">
        <v>338562628337</v>
      </c>
      <c r="X1353" t="s">
        <v>836</v>
      </c>
      <c r="Y1353">
        <v>3</v>
      </c>
      <c r="Z1353" t="s">
        <v>173</v>
      </c>
      <c r="AA1353">
        <v>107</v>
      </c>
      <c r="AB1353">
        <v>11</v>
      </c>
      <c r="AC1353">
        <v>1</v>
      </c>
      <c r="AD1353">
        <v>92</v>
      </c>
      <c r="AE1353">
        <v>55</v>
      </c>
      <c r="AF1353">
        <v>40</v>
      </c>
      <c r="AG1353">
        <v>26</v>
      </c>
      <c r="AH1353">
        <v>15</v>
      </c>
      <c r="AI1353">
        <v>2</v>
      </c>
      <c r="AJ1353">
        <v>3</v>
      </c>
      <c r="AK1353">
        <v>13</v>
      </c>
      <c r="AL1353">
        <v>1</v>
      </c>
      <c r="AM1353">
        <v>90</v>
      </c>
      <c r="AN1353">
        <v>56</v>
      </c>
      <c r="AO1353">
        <v>48</v>
      </c>
      <c r="AP1353">
        <v>23</v>
      </c>
      <c r="AQ1353">
        <v>16</v>
      </c>
      <c r="AR1353">
        <v>6</v>
      </c>
      <c r="AS1353">
        <v>7</v>
      </c>
      <c r="AT1353">
        <v>56</v>
      </c>
      <c r="AU1353">
        <v>858</v>
      </c>
      <c r="AV1353">
        <v>57</v>
      </c>
      <c r="AW1353">
        <v>830</v>
      </c>
      <c r="AX1353">
        <v>126774</v>
      </c>
      <c r="AY1353">
        <v>200000</v>
      </c>
    </row>
    <row r="1354" spans="1:51" x14ac:dyDescent="0.25">
      <c r="A1354" t="s">
        <v>970</v>
      </c>
      <c r="B1354" t="s">
        <v>971</v>
      </c>
      <c r="C1354" t="s">
        <v>125</v>
      </c>
      <c r="D1354">
        <v>32</v>
      </c>
      <c r="E1354" t="s">
        <v>99</v>
      </c>
      <c r="F1354">
        <v>20190204</v>
      </c>
      <c r="G1354">
        <v>273</v>
      </c>
      <c r="H1354">
        <v>104792</v>
      </c>
      <c r="I1354">
        <v>7</v>
      </c>
      <c r="K1354" t="s">
        <v>468</v>
      </c>
      <c r="L1354" t="s">
        <v>101</v>
      </c>
      <c r="M1354">
        <v>193</v>
      </c>
      <c r="N1354" t="s">
        <v>138</v>
      </c>
      <c r="O1354" s="1">
        <v>324271047228</v>
      </c>
      <c r="P1354">
        <v>104678</v>
      </c>
      <c r="R1354" t="s">
        <v>158</v>
      </c>
      <c r="S1354" t="s">
        <v>938</v>
      </c>
      <c r="T1354" t="s">
        <v>101</v>
      </c>
      <c r="U1354">
        <v>193</v>
      </c>
      <c r="V1354" t="s">
        <v>301</v>
      </c>
      <c r="W1354" s="1">
        <v>329828884326</v>
      </c>
      <c r="X1354" t="s">
        <v>315</v>
      </c>
      <c r="Y1354">
        <v>3</v>
      </c>
      <c r="Z1354" t="s">
        <v>173</v>
      </c>
      <c r="AA1354">
        <v>59</v>
      </c>
      <c r="AB1354">
        <v>9</v>
      </c>
      <c r="AC1354">
        <v>8</v>
      </c>
      <c r="AD1354">
        <v>61</v>
      </c>
      <c r="AE1354">
        <v>31</v>
      </c>
      <c r="AF1354">
        <v>26</v>
      </c>
      <c r="AG1354">
        <v>18</v>
      </c>
      <c r="AH1354">
        <v>10</v>
      </c>
      <c r="AI1354">
        <v>4</v>
      </c>
      <c r="AJ1354">
        <v>4</v>
      </c>
      <c r="AK1354">
        <v>8</v>
      </c>
      <c r="AL1354">
        <v>2</v>
      </c>
      <c r="AM1354">
        <v>48</v>
      </c>
      <c r="AN1354">
        <v>29</v>
      </c>
      <c r="AO1354">
        <v>21</v>
      </c>
      <c r="AP1354">
        <v>10</v>
      </c>
      <c r="AQ1354">
        <v>9</v>
      </c>
      <c r="AR1354">
        <v>0</v>
      </c>
      <c r="AS1354">
        <v>2</v>
      </c>
      <c r="AT1354">
        <v>33</v>
      </c>
      <c r="AU1354">
        <v>1195</v>
      </c>
      <c r="AV1354">
        <v>185</v>
      </c>
      <c r="AW1354">
        <v>277</v>
      </c>
      <c r="AX1354">
        <v>106421</v>
      </c>
    </row>
    <row r="1355" spans="1:51" x14ac:dyDescent="0.25">
      <c r="A1355" t="s">
        <v>123</v>
      </c>
      <c r="B1355" t="s">
        <v>124</v>
      </c>
      <c r="C1355" t="s">
        <v>125</v>
      </c>
      <c r="D1355">
        <v>32</v>
      </c>
      <c r="E1355" t="s">
        <v>99</v>
      </c>
      <c r="F1355">
        <v>20190211</v>
      </c>
      <c r="G1355">
        <v>300</v>
      </c>
      <c r="H1355">
        <v>104792</v>
      </c>
      <c r="K1355" t="s">
        <v>468</v>
      </c>
      <c r="L1355" t="s">
        <v>101</v>
      </c>
      <c r="M1355">
        <v>193</v>
      </c>
      <c r="N1355" t="s">
        <v>138</v>
      </c>
      <c r="O1355" s="1">
        <v>324462696783</v>
      </c>
      <c r="P1355">
        <v>104527</v>
      </c>
      <c r="R1355" t="s">
        <v>158</v>
      </c>
      <c r="S1355" t="s">
        <v>694</v>
      </c>
      <c r="T1355" t="s">
        <v>101</v>
      </c>
      <c r="U1355">
        <v>183</v>
      </c>
      <c r="V1355" t="s">
        <v>118</v>
      </c>
      <c r="W1355" s="1">
        <v>338754277892</v>
      </c>
      <c r="X1355" t="s">
        <v>980</v>
      </c>
      <c r="Y1355">
        <v>3</v>
      </c>
      <c r="Z1355" t="s">
        <v>196</v>
      </c>
      <c r="AA1355">
        <v>104</v>
      </c>
      <c r="AB1355">
        <v>1</v>
      </c>
      <c r="AC1355">
        <v>3</v>
      </c>
      <c r="AD1355">
        <v>82</v>
      </c>
      <c r="AE1355">
        <v>55</v>
      </c>
      <c r="AF1355">
        <v>34</v>
      </c>
      <c r="AG1355">
        <v>15</v>
      </c>
      <c r="AH1355">
        <v>12</v>
      </c>
      <c r="AI1355">
        <v>7</v>
      </c>
      <c r="AJ1355">
        <v>10</v>
      </c>
      <c r="AK1355">
        <v>2</v>
      </c>
      <c r="AL1355">
        <v>0</v>
      </c>
      <c r="AM1355">
        <v>71</v>
      </c>
      <c r="AN1355">
        <v>41</v>
      </c>
      <c r="AO1355">
        <v>26</v>
      </c>
      <c r="AP1355">
        <v>16</v>
      </c>
      <c r="AQ1355">
        <v>12</v>
      </c>
      <c r="AR1355">
        <v>6</v>
      </c>
      <c r="AS1355">
        <v>10</v>
      </c>
      <c r="AT1355">
        <v>33</v>
      </c>
      <c r="AU1355">
        <v>1240</v>
      </c>
      <c r="AV1355">
        <v>68</v>
      </c>
      <c r="AW1355">
        <v>740</v>
      </c>
      <c r="AX1355">
        <v>104926</v>
      </c>
    </row>
    <row r="1356" spans="1:51" x14ac:dyDescent="0.25">
      <c r="A1356" t="s">
        <v>123</v>
      </c>
      <c r="B1356" t="s">
        <v>124</v>
      </c>
      <c r="C1356" t="s">
        <v>125</v>
      </c>
      <c r="D1356">
        <v>32</v>
      </c>
      <c r="E1356" t="s">
        <v>99</v>
      </c>
      <c r="F1356">
        <v>20190211</v>
      </c>
      <c r="G1356">
        <v>299</v>
      </c>
      <c r="H1356">
        <v>104527</v>
      </c>
      <c r="J1356" t="s">
        <v>158</v>
      </c>
      <c r="K1356" t="s">
        <v>694</v>
      </c>
      <c r="L1356" t="s">
        <v>101</v>
      </c>
      <c r="M1356">
        <v>183</v>
      </c>
      <c r="N1356" t="s">
        <v>118</v>
      </c>
      <c r="O1356" s="1">
        <v>338754277892</v>
      </c>
      <c r="P1356">
        <v>105453</v>
      </c>
      <c r="Q1356">
        <v>1</v>
      </c>
      <c r="S1356" t="s">
        <v>890</v>
      </c>
      <c r="T1356" t="s">
        <v>101</v>
      </c>
      <c r="U1356">
        <v>178</v>
      </c>
      <c r="V1356" t="s">
        <v>224</v>
      </c>
      <c r="W1356" s="1">
        <v>291197809719</v>
      </c>
      <c r="X1356" t="s">
        <v>981</v>
      </c>
      <c r="Y1356">
        <v>3</v>
      </c>
      <c r="Z1356" t="s">
        <v>193</v>
      </c>
      <c r="AA1356">
        <v>133</v>
      </c>
      <c r="AB1356">
        <v>8</v>
      </c>
      <c r="AC1356">
        <v>1</v>
      </c>
      <c r="AD1356">
        <v>81</v>
      </c>
      <c r="AE1356">
        <v>48</v>
      </c>
      <c r="AF1356">
        <v>37</v>
      </c>
      <c r="AG1356">
        <v>15</v>
      </c>
      <c r="AH1356">
        <v>14</v>
      </c>
      <c r="AI1356">
        <v>4</v>
      </c>
      <c r="AJ1356">
        <v>7</v>
      </c>
      <c r="AK1356">
        <v>0</v>
      </c>
      <c r="AL1356">
        <v>2</v>
      </c>
      <c r="AM1356">
        <v>100</v>
      </c>
      <c r="AN1356">
        <v>65</v>
      </c>
      <c r="AO1356">
        <v>35</v>
      </c>
      <c r="AP1356">
        <v>22</v>
      </c>
      <c r="AQ1356">
        <v>14</v>
      </c>
      <c r="AR1356">
        <v>9</v>
      </c>
      <c r="AS1356">
        <v>14</v>
      </c>
      <c r="AT1356">
        <v>68</v>
      </c>
      <c r="AU1356">
        <v>740</v>
      </c>
      <c r="AV1356">
        <v>7</v>
      </c>
      <c r="AW1356">
        <v>4100</v>
      </c>
      <c r="AX1356">
        <v>111575</v>
      </c>
    </row>
    <row r="1357" spans="1:51" x14ac:dyDescent="0.25">
      <c r="A1357" t="s">
        <v>123</v>
      </c>
      <c r="B1357" t="s">
        <v>124</v>
      </c>
      <c r="C1357" t="s">
        <v>125</v>
      </c>
      <c r="D1357">
        <v>32</v>
      </c>
      <c r="E1357" t="s">
        <v>99</v>
      </c>
      <c r="F1357">
        <v>20190211</v>
      </c>
      <c r="G1357">
        <v>298</v>
      </c>
      <c r="H1357">
        <v>104792</v>
      </c>
      <c r="K1357" t="s">
        <v>468</v>
      </c>
      <c r="L1357" t="s">
        <v>101</v>
      </c>
      <c r="M1357">
        <v>193</v>
      </c>
      <c r="N1357" t="s">
        <v>138</v>
      </c>
      <c r="O1357" s="1">
        <v>324462696783</v>
      </c>
      <c r="P1357">
        <v>106421</v>
      </c>
      <c r="Q1357">
        <v>5</v>
      </c>
      <c r="S1357" t="s">
        <v>265</v>
      </c>
      <c r="T1357" t="s">
        <v>101</v>
      </c>
      <c r="V1357" t="s">
        <v>102</v>
      </c>
      <c r="W1357" s="1">
        <v>230006844627</v>
      </c>
      <c r="X1357" t="s">
        <v>830</v>
      </c>
      <c r="Y1357">
        <v>3</v>
      </c>
      <c r="Z1357" t="s">
        <v>193</v>
      </c>
      <c r="AA1357">
        <v>128</v>
      </c>
      <c r="AB1357">
        <v>4</v>
      </c>
      <c r="AC1357">
        <v>5</v>
      </c>
      <c r="AD1357">
        <v>94</v>
      </c>
      <c r="AE1357">
        <v>71</v>
      </c>
      <c r="AF1357">
        <v>44</v>
      </c>
      <c r="AG1357">
        <v>12</v>
      </c>
      <c r="AH1357">
        <v>15</v>
      </c>
      <c r="AI1357">
        <v>1</v>
      </c>
      <c r="AJ1357">
        <v>5</v>
      </c>
      <c r="AK1357">
        <v>5</v>
      </c>
      <c r="AL1357">
        <v>3</v>
      </c>
      <c r="AM1357">
        <v>90</v>
      </c>
      <c r="AN1357">
        <v>51</v>
      </c>
      <c r="AO1357">
        <v>35</v>
      </c>
      <c r="AP1357">
        <v>13</v>
      </c>
      <c r="AQ1357">
        <v>14</v>
      </c>
      <c r="AR1357">
        <v>5</v>
      </c>
      <c r="AS1357">
        <v>10</v>
      </c>
      <c r="AT1357">
        <v>33</v>
      </c>
      <c r="AU1357">
        <v>1240</v>
      </c>
      <c r="AV1357">
        <v>16</v>
      </c>
      <c r="AW1357">
        <v>2160</v>
      </c>
      <c r="AX1357">
        <v>105138</v>
      </c>
    </row>
    <row r="1358" spans="1:51" x14ac:dyDescent="0.25">
      <c r="A1358" t="s">
        <v>123</v>
      </c>
      <c r="B1358" t="s">
        <v>124</v>
      </c>
      <c r="C1358" t="s">
        <v>125</v>
      </c>
      <c r="D1358">
        <v>32</v>
      </c>
      <c r="E1358" t="s">
        <v>99</v>
      </c>
      <c r="F1358">
        <v>20190211</v>
      </c>
      <c r="G1358">
        <v>296</v>
      </c>
      <c r="H1358">
        <v>104527</v>
      </c>
      <c r="J1358" t="s">
        <v>158</v>
      </c>
      <c r="K1358" t="s">
        <v>694</v>
      </c>
      <c r="L1358" t="s">
        <v>101</v>
      </c>
      <c r="M1358">
        <v>183</v>
      </c>
      <c r="N1358" t="s">
        <v>118</v>
      </c>
      <c r="O1358" s="1">
        <v>338754277892</v>
      </c>
      <c r="P1358">
        <v>133430</v>
      </c>
      <c r="Q1358">
        <v>10</v>
      </c>
      <c r="S1358" t="s">
        <v>651</v>
      </c>
      <c r="T1358" t="s">
        <v>108</v>
      </c>
      <c r="V1358" t="s">
        <v>164</v>
      </c>
      <c r="W1358" s="1">
        <v>198275154004</v>
      </c>
      <c r="X1358" t="s">
        <v>389</v>
      </c>
      <c r="Y1358">
        <v>3</v>
      </c>
      <c r="Z1358" t="s">
        <v>189</v>
      </c>
      <c r="AA1358">
        <v>89</v>
      </c>
      <c r="AB1358">
        <v>3</v>
      </c>
      <c r="AC1358">
        <v>0</v>
      </c>
      <c r="AD1358">
        <v>64</v>
      </c>
      <c r="AE1358">
        <v>32</v>
      </c>
      <c r="AF1358">
        <v>25</v>
      </c>
      <c r="AG1358">
        <v>19</v>
      </c>
      <c r="AH1358">
        <v>11</v>
      </c>
      <c r="AI1358">
        <v>0</v>
      </c>
      <c r="AJ1358">
        <v>2</v>
      </c>
      <c r="AK1358">
        <v>3</v>
      </c>
      <c r="AL1358">
        <v>7</v>
      </c>
      <c r="AM1358">
        <v>65</v>
      </c>
      <c r="AN1358">
        <v>44</v>
      </c>
      <c r="AO1358">
        <v>34</v>
      </c>
      <c r="AP1358">
        <v>6</v>
      </c>
      <c r="AQ1358">
        <v>11</v>
      </c>
      <c r="AR1358">
        <v>5</v>
      </c>
      <c r="AS1358">
        <v>8</v>
      </c>
      <c r="AT1358">
        <v>68</v>
      </c>
      <c r="AU1358">
        <v>740</v>
      </c>
      <c r="AV1358">
        <v>25</v>
      </c>
      <c r="AW1358">
        <v>1485</v>
      </c>
      <c r="AX1358">
        <v>126610</v>
      </c>
      <c r="AY1358">
        <v>106426</v>
      </c>
    </row>
    <row r="1359" spans="1:51" x14ac:dyDescent="0.25">
      <c r="A1359" t="s">
        <v>123</v>
      </c>
      <c r="B1359" t="s">
        <v>124</v>
      </c>
      <c r="C1359" t="s">
        <v>125</v>
      </c>
      <c r="D1359">
        <v>32</v>
      </c>
      <c r="E1359" t="s">
        <v>99</v>
      </c>
      <c r="F1359">
        <v>20190211</v>
      </c>
      <c r="G1359">
        <v>295</v>
      </c>
      <c r="H1359">
        <v>104792</v>
      </c>
      <c r="K1359" t="s">
        <v>468</v>
      </c>
      <c r="L1359" t="s">
        <v>101</v>
      </c>
      <c r="M1359">
        <v>193</v>
      </c>
      <c r="N1359" t="s">
        <v>138</v>
      </c>
      <c r="O1359" s="1">
        <v>324462696783</v>
      </c>
      <c r="P1359">
        <v>106000</v>
      </c>
      <c r="S1359" t="s">
        <v>726</v>
      </c>
      <c r="T1359" t="s">
        <v>101</v>
      </c>
      <c r="U1359">
        <v>172</v>
      </c>
      <c r="V1359" t="s">
        <v>305</v>
      </c>
      <c r="W1359" s="1">
        <v>267296372348</v>
      </c>
      <c r="X1359" t="s">
        <v>275</v>
      </c>
      <c r="Y1359">
        <v>3</v>
      </c>
      <c r="Z1359" t="s">
        <v>189</v>
      </c>
      <c r="AA1359">
        <v>69</v>
      </c>
      <c r="AB1359">
        <v>4</v>
      </c>
      <c r="AC1359">
        <v>3</v>
      </c>
      <c r="AD1359">
        <v>60</v>
      </c>
      <c r="AE1359">
        <v>36</v>
      </c>
      <c r="AF1359">
        <v>24</v>
      </c>
      <c r="AG1359">
        <v>14</v>
      </c>
      <c r="AH1359">
        <v>8</v>
      </c>
      <c r="AI1359">
        <v>3</v>
      </c>
      <c r="AJ1359">
        <v>4</v>
      </c>
      <c r="AK1359">
        <v>0</v>
      </c>
      <c r="AL1359">
        <v>1</v>
      </c>
      <c r="AM1359">
        <v>48</v>
      </c>
      <c r="AN1359">
        <v>31</v>
      </c>
      <c r="AO1359">
        <v>13</v>
      </c>
      <c r="AP1359">
        <v>8</v>
      </c>
      <c r="AQ1359">
        <v>7</v>
      </c>
      <c r="AR1359">
        <v>3</v>
      </c>
      <c r="AS1359">
        <v>8</v>
      </c>
      <c r="AT1359">
        <v>33</v>
      </c>
      <c r="AU1359">
        <v>1240</v>
      </c>
      <c r="AV1359">
        <v>56</v>
      </c>
      <c r="AW1359">
        <v>905</v>
      </c>
      <c r="AX1359">
        <v>106233</v>
      </c>
    </row>
    <row r="1360" spans="1:51" x14ac:dyDescent="0.25">
      <c r="A1360" t="s">
        <v>123</v>
      </c>
      <c r="B1360" t="s">
        <v>124</v>
      </c>
      <c r="C1360" t="s">
        <v>125</v>
      </c>
      <c r="D1360">
        <v>32</v>
      </c>
      <c r="E1360" t="s">
        <v>99</v>
      </c>
      <c r="F1360">
        <v>20190211</v>
      </c>
      <c r="G1360">
        <v>294</v>
      </c>
      <c r="H1360">
        <v>106421</v>
      </c>
      <c r="I1360">
        <v>5</v>
      </c>
      <c r="K1360" t="s">
        <v>265</v>
      </c>
      <c r="L1360" t="s">
        <v>101</v>
      </c>
      <c r="N1360" t="s">
        <v>102</v>
      </c>
      <c r="O1360" s="1">
        <v>230006844627</v>
      </c>
      <c r="P1360">
        <v>104542</v>
      </c>
      <c r="R1360" t="s">
        <v>267</v>
      </c>
      <c r="S1360" t="s">
        <v>892</v>
      </c>
      <c r="T1360" t="s">
        <v>101</v>
      </c>
      <c r="U1360">
        <v>188</v>
      </c>
      <c r="V1360" t="s">
        <v>138</v>
      </c>
      <c r="W1360" s="1">
        <v>338206707734</v>
      </c>
      <c r="X1360" t="s">
        <v>331</v>
      </c>
      <c r="Y1360">
        <v>3</v>
      </c>
      <c r="Z1360" t="s">
        <v>189</v>
      </c>
      <c r="AA1360">
        <v>92</v>
      </c>
      <c r="AB1360">
        <v>7</v>
      </c>
      <c r="AC1360">
        <v>0</v>
      </c>
      <c r="AD1360">
        <v>55</v>
      </c>
      <c r="AE1360">
        <v>33</v>
      </c>
      <c r="AF1360">
        <v>27</v>
      </c>
      <c r="AG1360">
        <v>13</v>
      </c>
      <c r="AH1360">
        <v>9</v>
      </c>
      <c r="AI1360">
        <v>2</v>
      </c>
      <c r="AJ1360">
        <v>2</v>
      </c>
      <c r="AK1360">
        <v>1</v>
      </c>
      <c r="AL1360">
        <v>2</v>
      </c>
      <c r="AM1360">
        <v>71</v>
      </c>
      <c r="AN1360">
        <v>39</v>
      </c>
      <c r="AO1360">
        <v>25</v>
      </c>
      <c r="AP1360">
        <v>14</v>
      </c>
      <c r="AQ1360">
        <v>9</v>
      </c>
      <c r="AR1360">
        <v>7</v>
      </c>
      <c r="AS1360">
        <v>10</v>
      </c>
      <c r="AT1360">
        <v>16</v>
      </c>
      <c r="AU1360">
        <v>2160</v>
      </c>
      <c r="AV1360">
        <v>140</v>
      </c>
      <c r="AW1360">
        <v>405</v>
      </c>
      <c r="AX1360">
        <v>100644</v>
      </c>
    </row>
    <row r="1361" spans="1:51" x14ac:dyDescent="0.25">
      <c r="A1361" t="s">
        <v>123</v>
      </c>
      <c r="B1361" t="s">
        <v>124</v>
      </c>
      <c r="C1361" t="s">
        <v>125</v>
      </c>
      <c r="D1361">
        <v>32</v>
      </c>
      <c r="E1361" t="s">
        <v>99</v>
      </c>
      <c r="F1361">
        <v>20190211</v>
      </c>
      <c r="G1361">
        <v>291</v>
      </c>
      <c r="H1361">
        <v>104527</v>
      </c>
      <c r="J1361" t="s">
        <v>158</v>
      </c>
      <c r="K1361" t="s">
        <v>694</v>
      </c>
      <c r="L1361" t="s">
        <v>101</v>
      </c>
      <c r="M1361">
        <v>183</v>
      </c>
      <c r="N1361" t="s">
        <v>118</v>
      </c>
      <c r="O1361" s="1">
        <v>338754277892</v>
      </c>
      <c r="P1361">
        <v>105683</v>
      </c>
      <c r="Q1361">
        <v>4</v>
      </c>
      <c r="S1361" t="s">
        <v>766</v>
      </c>
      <c r="T1361" t="s">
        <v>101</v>
      </c>
      <c r="U1361">
        <v>196</v>
      </c>
      <c r="V1361" t="s">
        <v>164</v>
      </c>
      <c r="W1361" s="1">
        <v>281259411362</v>
      </c>
      <c r="X1361" t="s">
        <v>389</v>
      </c>
      <c r="Y1361">
        <v>3</v>
      </c>
      <c r="Z1361" t="s">
        <v>187</v>
      </c>
      <c r="AA1361">
        <v>97</v>
      </c>
      <c r="AB1361">
        <v>8</v>
      </c>
      <c r="AC1361">
        <v>1</v>
      </c>
      <c r="AD1361">
        <v>63</v>
      </c>
      <c r="AE1361">
        <v>33</v>
      </c>
      <c r="AF1361">
        <v>30</v>
      </c>
      <c r="AG1361">
        <v>20</v>
      </c>
      <c r="AH1361">
        <v>11</v>
      </c>
      <c r="AI1361">
        <v>1</v>
      </c>
      <c r="AJ1361">
        <v>1</v>
      </c>
      <c r="AK1361">
        <v>15</v>
      </c>
      <c r="AL1361">
        <v>3</v>
      </c>
      <c r="AM1361">
        <v>76</v>
      </c>
      <c r="AN1361">
        <v>48</v>
      </c>
      <c r="AO1361">
        <v>40</v>
      </c>
      <c r="AP1361">
        <v>10</v>
      </c>
      <c r="AQ1361">
        <v>11</v>
      </c>
      <c r="AR1361">
        <v>1</v>
      </c>
      <c r="AS1361">
        <v>2</v>
      </c>
      <c r="AT1361">
        <v>68</v>
      </c>
      <c r="AU1361">
        <v>740</v>
      </c>
      <c r="AV1361">
        <v>14</v>
      </c>
      <c r="AW1361">
        <v>2250</v>
      </c>
      <c r="AX1361">
        <v>126094</v>
      </c>
    </row>
    <row r="1362" spans="1:51" x14ac:dyDescent="0.25">
      <c r="A1362" t="s">
        <v>123</v>
      </c>
      <c r="B1362" t="s">
        <v>124</v>
      </c>
      <c r="C1362" t="s">
        <v>125</v>
      </c>
      <c r="D1362">
        <v>32</v>
      </c>
      <c r="E1362" t="s">
        <v>99</v>
      </c>
      <c r="F1362">
        <v>20190211</v>
      </c>
      <c r="G1362">
        <v>290</v>
      </c>
      <c r="H1362">
        <v>133430</v>
      </c>
      <c r="I1362">
        <v>10</v>
      </c>
      <c r="K1362" t="s">
        <v>651</v>
      </c>
      <c r="L1362" t="s">
        <v>108</v>
      </c>
      <c r="N1362" t="s">
        <v>164</v>
      </c>
      <c r="O1362" s="1">
        <v>198275154004</v>
      </c>
      <c r="P1362">
        <v>104607</v>
      </c>
      <c r="R1362" t="s">
        <v>158</v>
      </c>
      <c r="S1362" t="s">
        <v>896</v>
      </c>
      <c r="T1362" t="s">
        <v>101</v>
      </c>
      <c r="U1362">
        <v>196</v>
      </c>
      <c r="V1362" t="s">
        <v>286</v>
      </c>
      <c r="W1362" s="1">
        <v>33401779603</v>
      </c>
      <c r="X1362" t="s">
        <v>119</v>
      </c>
      <c r="Y1362">
        <v>3</v>
      </c>
      <c r="Z1362" t="s">
        <v>187</v>
      </c>
      <c r="AA1362">
        <v>77</v>
      </c>
      <c r="AB1362">
        <v>8</v>
      </c>
      <c r="AC1362">
        <v>1</v>
      </c>
      <c r="AD1362">
        <v>44</v>
      </c>
      <c r="AE1362">
        <v>24</v>
      </c>
      <c r="AF1362">
        <v>19</v>
      </c>
      <c r="AG1362">
        <v>15</v>
      </c>
      <c r="AH1362">
        <v>9</v>
      </c>
      <c r="AI1362">
        <v>0</v>
      </c>
      <c r="AJ1362">
        <v>1</v>
      </c>
      <c r="AK1362">
        <v>2</v>
      </c>
      <c r="AL1362">
        <v>1</v>
      </c>
      <c r="AM1362">
        <v>71</v>
      </c>
      <c r="AN1362">
        <v>45</v>
      </c>
      <c r="AO1362">
        <v>27</v>
      </c>
      <c r="AP1362">
        <v>11</v>
      </c>
      <c r="AQ1362">
        <v>10</v>
      </c>
      <c r="AR1362">
        <v>5</v>
      </c>
      <c r="AS1362">
        <v>9</v>
      </c>
      <c r="AT1362">
        <v>25</v>
      </c>
      <c r="AU1362">
        <v>1485</v>
      </c>
      <c r="AV1362">
        <v>59</v>
      </c>
      <c r="AW1362">
        <v>775</v>
      </c>
      <c r="AX1362">
        <v>105676</v>
      </c>
    </row>
    <row r="1363" spans="1:51" x14ac:dyDescent="0.25">
      <c r="A1363" t="s">
        <v>123</v>
      </c>
      <c r="B1363" t="s">
        <v>124</v>
      </c>
      <c r="C1363" t="s">
        <v>125</v>
      </c>
      <c r="D1363">
        <v>32</v>
      </c>
      <c r="E1363" t="s">
        <v>99</v>
      </c>
      <c r="F1363">
        <v>20190211</v>
      </c>
      <c r="G1363">
        <v>289</v>
      </c>
      <c r="H1363">
        <v>104792</v>
      </c>
      <c r="K1363" t="s">
        <v>468</v>
      </c>
      <c r="L1363" t="s">
        <v>101</v>
      </c>
      <c r="M1363">
        <v>193</v>
      </c>
      <c r="N1363" t="s">
        <v>138</v>
      </c>
      <c r="O1363" s="1">
        <v>324462696783</v>
      </c>
      <c r="P1363">
        <v>104312</v>
      </c>
      <c r="S1363" t="s">
        <v>753</v>
      </c>
      <c r="T1363" t="s">
        <v>101</v>
      </c>
      <c r="U1363">
        <v>190</v>
      </c>
      <c r="V1363" t="s">
        <v>121</v>
      </c>
      <c r="W1363" s="1">
        <v>349733059548</v>
      </c>
      <c r="X1363" t="s">
        <v>982</v>
      </c>
      <c r="Y1363">
        <v>3</v>
      </c>
      <c r="Z1363" t="s">
        <v>187</v>
      </c>
      <c r="AA1363">
        <v>95</v>
      </c>
      <c r="AB1363">
        <v>11</v>
      </c>
      <c r="AC1363">
        <v>3</v>
      </c>
      <c r="AD1363">
        <v>75</v>
      </c>
      <c r="AE1363">
        <v>45</v>
      </c>
      <c r="AF1363">
        <v>35</v>
      </c>
      <c r="AG1363">
        <v>17</v>
      </c>
      <c r="AH1363">
        <v>13</v>
      </c>
      <c r="AI1363">
        <v>2</v>
      </c>
      <c r="AJ1363">
        <v>4</v>
      </c>
      <c r="AK1363">
        <v>0</v>
      </c>
      <c r="AL1363">
        <v>0</v>
      </c>
      <c r="AM1363">
        <v>79</v>
      </c>
      <c r="AN1363">
        <v>43</v>
      </c>
      <c r="AO1363">
        <v>25</v>
      </c>
      <c r="AP1363">
        <v>19</v>
      </c>
      <c r="AQ1363">
        <v>13</v>
      </c>
      <c r="AR1363">
        <v>6</v>
      </c>
      <c r="AS1363">
        <v>11</v>
      </c>
      <c r="AT1363">
        <v>33</v>
      </c>
      <c r="AU1363">
        <v>1240</v>
      </c>
      <c r="AV1363">
        <v>40</v>
      </c>
      <c r="AW1363">
        <v>1060</v>
      </c>
      <c r="AX1363">
        <v>103819</v>
      </c>
    </row>
    <row r="1364" spans="1:51" x14ac:dyDescent="0.25">
      <c r="A1364" t="s">
        <v>123</v>
      </c>
      <c r="B1364" t="s">
        <v>124</v>
      </c>
      <c r="C1364" t="s">
        <v>125</v>
      </c>
      <c r="D1364">
        <v>32</v>
      </c>
      <c r="E1364" t="s">
        <v>99</v>
      </c>
      <c r="F1364">
        <v>20190211</v>
      </c>
      <c r="G1364">
        <v>287</v>
      </c>
      <c r="H1364">
        <v>106421</v>
      </c>
      <c r="I1364">
        <v>5</v>
      </c>
      <c r="K1364" t="s">
        <v>265</v>
      </c>
      <c r="L1364" t="s">
        <v>101</v>
      </c>
      <c r="N1364" t="s">
        <v>102</v>
      </c>
      <c r="O1364" s="1">
        <v>230006844627</v>
      </c>
      <c r="P1364">
        <v>104269</v>
      </c>
      <c r="S1364" t="s">
        <v>779</v>
      </c>
      <c r="T1364" t="s">
        <v>108</v>
      </c>
      <c r="U1364">
        <v>188</v>
      </c>
      <c r="V1364" t="s">
        <v>154</v>
      </c>
      <c r="W1364" s="1">
        <v>35241615332</v>
      </c>
      <c r="X1364" t="s">
        <v>185</v>
      </c>
      <c r="Y1364">
        <v>3</v>
      </c>
      <c r="Z1364" t="s">
        <v>187</v>
      </c>
      <c r="AA1364">
        <v>93</v>
      </c>
      <c r="AB1364">
        <v>1</v>
      </c>
      <c r="AC1364">
        <v>2</v>
      </c>
      <c r="AD1364">
        <v>60</v>
      </c>
      <c r="AE1364">
        <v>30</v>
      </c>
      <c r="AF1364">
        <v>23</v>
      </c>
      <c r="AG1364">
        <v>16</v>
      </c>
      <c r="AH1364">
        <v>10</v>
      </c>
      <c r="AI1364">
        <v>1</v>
      </c>
      <c r="AJ1364">
        <v>2</v>
      </c>
      <c r="AK1364">
        <v>1</v>
      </c>
      <c r="AL1364">
        <v>2</v>
      </c>
      <c r="AM1364">
        <v>74</v>
      </c>
      <c r="AN1364">
        <v>47</v>
      </c>
      <c r="AO1364">
        <v>25</v>
      </c>
      <c r="AP1364">
        <v>14</v>
      </c>
      <c r="AQ1364">
        <v>10</v>
      </c>
      <c r="AR1364">
        <v>7</v>
      </c>
      <c r="AS1364">
        <v>11</v>
      </c>
      <c r="AT1364">
        <v>16</v>
      </c>
      <c r="AU1364">
        <v>2160</v>
      </c>
      <c r="AV1364">
        <v>26</v>
      </c>
      <c r="AW1364">
        <v>1455</v>
      </c>
      <c r="AX1364">
        <v>133430</v>
      </c>
    </row>
    <row r="1365" spans="1:51" x14ac:dyDescent="0.25">
      <c r="A1365" t="s">
        <v>123</v>
      </c>
      <c r="B1365" t="s">
        <v>124</v>
      </c>
      <c r="C1365" t="s">
        <v>125</v>
      </c>
      <c r="D1365">
        <v>32</v>
      </c>
      <c r="E1365" t="s">
        <v>99</v>
      </c>
      <c r="F1365">
        <v>20190211</v>
      </c>
      <c r="G1365">
        <v>280</v>
      </c>
      <c r="H1365">
        <v>104527</v>
      </c>
      <c r="J1365" t="s">
        <v>158</v>
      </c>
      <c r="K1365" t="s">
        <v>694</v>
      </c>
      <c r="L1365" t="s">
        <v>101</v>
      </c>
      <c r="M1365">
        <v>183</v>
      </c>
      <c r="N1365" t="s">
        <v>118</v>
      </c>
      <c r="O1365" s="1">
        <v>338754277892</v>
      </c>
      <c r="P1365">
        <v>105332</v>
      </c>
      <c r="S1365" t="s">
        <v>915</v>
      </c>
      <c r="T1365" t="s">
        <v>101</v>
      </c>
      <c r="U1365">
        <v>196</v>
      </c>
      <c r="V1365" t="s">
        <v>138</v>
      </c>
      <c r="W1365" s="1">
        <v>297631759069</v>
      </c>
      <c r="X1365" t="s">
        <v>983</v>
      </c>
      <c r="Y1365">
        <v>3</v>
      </c>
      <c r="Z1365" t="s">
        <v>173</v>
      </c>
      <c r="AA1365">
        <v>71</v>
      </c>
      <c r="AB1365">
        <v>4</v>
      </c>
      <c r="AC1365">
        <v>1</v>
      </c>
      <c r="AD1365">
        <v>62</v>
      </c>
      <c r="AE1365">
        <v>39</v>
      </c>
      <c r="AF1365">
        <v>28</v>
      </c>
      <c r="AG1365">
        <v>12</v>
      </c>
      <c r="AH1365">
        <v>9</v>
      </c>
      <c r="AI1365">
        <v>1</v>
      </c>
      <c r="AJ1365">
        <v>2</v>
      </c>
      <c r="AK1365">
        <v>5</v>
      </c>
      <c r="AL1365">
        <v>3</v>
      </c>
      <c r="AM1365">
        <v>75</v>
      </c>
      <c r="AN1365">
        <v>45</v>
      </c>
      <c r="AO1365">
        <v>25</v>
      </c>
      <c r="AP1365">
        <v>15</v>
      </c>
      <c r="AQ1365">
        <v>10</v>
      </c>
      <c r="AR1365">
        <v>2</v>
      </c>
      <c r="AS1365">
        <v>6</v>
      </c>
      <c r="AT1365">
        <v>68</v>
      </c>
      <c r="AU1365">
        <v>740</v>
      </c>
      <c r="AV1365">
        <v>58</v>
      </c>
      <c r="AW1365">
        <v>795</v>
      </c>
      <c r="AX1365">
        <v>104792</v>
      </c>
    </row>
    <row r="1366" spans="1:51" x14ac:dyDescent="0.25">
      <c r="A1366" t="s">
        <v>123</v>
      </c>
      <c r="B1366" t="s">
        <v>124</v>
      </c>
      <c r="C1366" t="s">
        <v>125</v>
      </c>
      <c r="D1366">
        <v>32</v>
      </c>
      <c r="E1366" t="s">
        <v>99</v>
      </c>
      <c r="F1366">
        <v>20190211</v>
      </c>
      <c r="G1366">
        <v>278</v>
      </c>
      <c r="H1366">
        <v>133430</v>
      </c>
      <c r="I1366">
        <v>10</v>
      </c>
      <c r="K1366" t="s">
        <v>651</v>
      </c>
      <c r="L1366" t="s">
        <v>108</v>
      </c>
      <c r="N1366" t="s">
        <v>164</v>
      </c>
      <c r="O1366" s="1">
        <v>198275154004</v>
      </c>
      <c r="P1366">
        <v>105015</v>
      </c>
      <c r="R1366" t="s">
        <v>354</v>
      </c>
      <c r="S1366" t="s">
        <v>984</v>
      </c>
      <c r="T1366" t="s">
        <v>101</v>
      </c>
      <c r="U1366">
        <v>193</v>
      </c>
      <c r="V1366" t="s">
        <v>504</v>
      </c>
      <c r="W1366" s="1">
        <v>31394934976</v>
      </c>
      <c r="X1366" t="s">
        <v>122</v>
      </c>
      <c r="Y1366">
        <v>3</v>
      </c>
      <c r="Z1366" t="s">
        <v>173</v>
      </c>
      <c r="AA1366">
        <v>83</v>
      </c>
      <c r="AB1366">
        <v>7</v>
      </c>
      <c r="AC1366">
        <v>1</v>
      </c>
      <c r="AD1366">
        <v>71</v>
      </c>
      <c r="AE1366">
        <v>40</v>
      </c>
      <c r="AF1366">
        <v>29</v>
      </c>
      <c r="AG1366">
        <v>17</v>
      </c>
      <c r="AH1366">
        <v>11</v>
      </c>
      <c r="AI1366">
        <v>4</v>
      </c>
      <c r="AJ1366">
        <v>6</v>
      </c>
      <c r="AK1366">
        <v>5</v>
      </c>
      <c r="AL1366">
        <v>1</v>
      </c>
      <c r="AM1366">
        <v>59</v>
      </c>
      <c r="AN1366">
        <v>38</v>
      </c>
      <c r="AO1366">
        <v>25</v>
      </c>
      <c r="AP1366">
        <v>8</v>
      </c>
      <c r="AQ1366">
        <v>10</v>
      </c>
      <c r="AR1366">
        <v>3</v>
      </c>
      <c r="AS1366">
        <v>7</v>
      </c>
      <c r="AT1366">
        <v>25</v>
      </c>
      <c r="AU1366">
        <v>1485</v>
      </c>
      <c r="AV1366">
        <v>351</v>
      </c>
      <c r="AW1366">
        <v>63</v>
      </c>
      <c r="AX1366">
        <v>200000</v>
      </c>
    </row>
    <row r="1367" spans="1:51" x14ac:dyDescent="0.25">
      <c r="A1367" t="s">
        <v>123</v>
      </c>
      <c r="B1367" t="s">
        <v>124</v>
      </c>
      <c r="C1367" t="s">
        <v>125</v>
      </c>
      <c r="D1367">
        <v>32</v>
      </c>
      <c r="E1367" t="s">
        <v>99</v>
      </c>
      <c r="F1367">
        <v>20190211</v>
      </c>
      <c r="G1367">
        <v>277</v>
      </c>
      <c r="H1367">
        <v>104792</v>
      </c>
      <c r="K1367" t="s">
        <v>468</v>
      </c>
      <c r="L1367" t="s">
        <v>101</v>
      </c>
      <c r="M1367">
        <v>193</v>
      </c>
      <c r="N1367" t="s">
        <v>138</v>
      </c>
      <c r="O1367" s="1">
        <v>324462696783</v>
      </c>
      <c r="P1367">
        <v>105676</v>
      </c>
      <c r="Q1367">
        <v>8</v>
      </c>
      <c r="S1367" t="s">
        <v>201</v>
      </c>
      <c r="T1367" t="s">
        <v>101</v>
      </c>
      <c r="U1367">
        <v>163</v>
      </c>
      <c r="V1367" t="s">
        <v>178</v>
      </c>
      <c r="W1367" s="1">
        <v>28180698152</v>
      </c>
      <c r="X1367" t="s">
        <v>985</v>
      </c>
      <c r="Y1367">
        <v>3</v>
      </c>
      <c r="Z1367" t="s">
        <v>173</v>
      </c>
      <c r="AA1367">
        <v>106</v>
      </c>
      <c r="AB1367">
        <v>12</v>
      </c>
      <c r="AC1367">
        <v>3</v>
      </c>
      <c r="AD1367">
        <v>75</v>
      </c>
      <c r="AE1367">
        <v>47</v>
      </c>
      <c r="AF1367">
        <v>33</v>
      </c>
      <c r="AG1367">
        <v>15</v>
      </c>
      <c r="AH1367">
        <v>12</v>
      </c>
      <c r="AI1367">
        <v>5</v>
      </c>
      <c r="AJ1367">
        <v>8</v>
      </c>
      <c r="AK1367">
        <v>2</v>
      </c>
      <c r="AL1367">
        <v>0</v>
      </c>
      <c r="AM1367">
        <v>71</v>
      </c>
      <c r="AN1367">
        <v>37</v>
      </c>
      <c r="AO1367">
        <v>27</v>
      </c>
      <c r="AP1367">
        <v>18</v>
      </c>
      <c r="AQ1367">
        <v>12</v>
      </c>
      <c r="AR1367">
        <v>3</v>
      </c>
      <c r="AS1367">
        <v>7</v>
      </c>
      <c r="AT1367">
        <v>33</v>
      </c>
      <c r="AU1367">
        <v>1240</v>
      </c>
      <c r="AV1367">
        <v>21</v>
      </c>
      <c r="AW1367">
        <v>1740</v>
      </c>
      <c r="AY1367">
        <v>106043</v>
      </c>
    </row>
    <row r="1368" spans="1:51" x14ac:dyDescent="0.25">
      <c r="A1368" t="s">
        <v>123</v>
      </c>
      <c r="B1368" t="s">
        <v>124</v>
      </c>
      <c r="C1368" t="s">
        <v>125</v>
      </c>
      <c r="D1368">
        <v>32</v>
      </c>
      <c r="E1368" t="s">
        <v>99</v>
      </c>
      <c r="F1368">
        <v>20190211</v>
      </c>
      <c r="G1368">
        <v>274</v>
      </c>
      <c r="H1368">
        <v>106000</v>
      </c>
      <c r="K1368" t="s">
        <v>726</v>
      </c>
      <c r="L1368" t="s">
        <v>101</v>
      </c>
      <c r="M1368">
        <v>172</v>
      </c>
      <c r="N1368" t="s">
        <v>305</v>
      </c>
      <c r="O1368" s="1">
        <v>267296372348</v>
      </c>
      <c r="P1368">
        <v>126774</v>
      </c>
      <c r="Q1368">
        <v>3</v>
      </c>
      <c r="S1368" t="s">
        <v>294</v>
      </c>
      <c r="T1368" t="s">
        <v>101</v>
      </c>
      <c r="V1368" t="s">
        <v>295</v>
      </c>
      <c r="W1368" s="1">
        <v>20501026694</v>
      </c>
      <c r="X1368" t="s">
        <v>608</v>
      </c>
      <c r="Y1368">
        <v>3</v>
      </c>
      <c r="Z1368" t="s">
        <v>173</v>
      </c>
      <c r="AA1368">
        <v>114</v>
      </c>
      <c r="AB1368">
        <v>1</v>
      </c>
      <c r="AC1368">
        <v>4</v>
      </c>
      <c r="AD1368">
        <v>84</v>
      </c>
      <c r="AE1368">
        <v>47</v>
      </c>
      <c r="AF1368">
        <v>31</v>
      </c>
      <c r="AG1368">
        <v>18</v>
      </c>
      <c r="AH1368">
        <v>14</v>
      </c>
      <c r="AI1368">
        <v>3</v>
      </c>
      <c r="AJ1368">
        <v>8</v>
      </c>
      <c r="AK1368">
        <v>8</v>
      </c>
      <c r="AL1368">
        <v>1</v>
      </c>
      <c r="AM1368">
        <v>87</v>
      </c>
      <c r="AN1368">
        <v>61</v>
      </c>
      <c r="AO1368">
        <v>41</v>
      </c>
      <c r="AP1368">
        <v>9</v>
      </c>
      <c r="AQ1368">
        <v>15</v>
      </c>
      <c r="AR1368">
        <v>5</v>
      </c>
      <c r="AS1368">
        <v>10</v>
      </c>
      <c r="AT1368">
        <v>56</v>
      </c>
      <c r="AU1368">
        <v>905</v>
      </c>
      <c r="AV1368">
        <v>12</v>
      </c>
      <c r="AW1368">
        <v>2805</v>
      </c>
      <c r="AX1368">
        <v>104926</v>
      </c>
    </row>
    <row r="1369" spans="1:51" x14ac:dyDescent="0.25">
      <c r="A1369" t="s">
        <v>123</v>
      </c>
      <c r="B1369" t="s">
        <v>124</v>
      </c>
      <c r="C1369" t="s">
        <v>125</v>
      </c>
      <c r="D1369">
        <v>32</v>
      </c>
      <c r="E1369" t="s">
        <v>99</v>
      </c>
      <c r="F1369">
        <v>20190211</v>
      </c>
      <c r="G1369">
        <v>273</v>
      </c>
      <c r="H1369">
        <v>106421</v>
      </c>
      <c r="I1369">
        <v>5</v>
      </c>
      <c r="K1369" t="s">
        <v>265</v>
      </c>
      <c r="L1369" t="s">
        <v>101</v>
      </c>
      <c r="N1369" t="s">
        <v>102</v>
      </c>
      <c r="O1369" s="1">
        <v>230006844627</v>
      </c>
      <c r="P1369">
        <v>104871</v>
      </c>
      <c r="S1369" t="s">
        <v>698</v>
      </c>
      <c r="T1369" t="s">
        <v>101</v>
      </c>
      <c r="U1369">
        <v>188</v>
      </c>
      <c r="V1369" t="s">
        <v>138</v>
      </c>
      <c r="W1369" s="1">
        <v>319972621492</v>
      </c>
      <c r="X1369" t="s">
        <v>986</v>
      </c>
      <c r="Y1369">
        <v>3</v>
      </c>
      <c r="Z1369" t="s">
        <v>173</v>
      </c>
      <c r="AA1369">
        <v>93</v>
      </c>
      <c r="AB1369">
        <v>8</v>
      </c>
      <c r="AC1369">
        <v>2</v>
      </c>
      <c r="AD1369">
        <v>72</v>
      </c>
      <c r="AE1369">
        <v>55</v>
      </c>
      <c r="AF1369">
        <v>38</v>
      </c>
      <c r="AG1369">
        <v>10</v>
      </c>
      <c r="AH1369">
        <v>10</v>
      </c>
      <c r="AI1369">
        <v>4</v>
      </c>
      <c r="AJ1369">
        <v>6</v>
      </c>
      <c r="AK1369">
        <v>4</v>
      </c>
      <c r="AL1369">
        <v>2</v>
      </c>
      <c r="AM1369">
        <v>69</v>
      </c>
      <c r="AN1369">
        <v>38</v>
      </c>
      <c r="AO1369">
        <v>27</v>
      </c>
      <c r="AP1369">
        <v>12</v>
      </c>
      <c r="AQ1369">
        <v>10</v>
      </c>
      <c r="AR1369">
        <v>6</v>
      </c>
      <c r="AS1369">
        <v>10</v>
      </c>
      <c r="AT1369">
        <v>16</v>
      </c>
      <c r="AU1369">
        <v>2160</v>
      </c>
      <c r="AV1369">
        <v>35</v>
      </c>
      <c r="AW1369">
        <v>1180</v>
      </c>
      <c r="AX1369">
        <v>106426</v>
      </c>
    </row>
    <row r="1370" spans="1:51" x14ac:dyDescent="0.25">
      <c r="A1370" t="s">
        <v>123</v>
      </c>
      <c r="B1370" t="s">
        <v>124</v>
      </c>
      <c r="C1370" t="s">
        <v>125</v>
      </c>
      <c r="D1370">
        <v>32</v>
      </c>
      <c r="E1370" t="s">
        <v>99</v>
      </c>
      <c r="F1370">
        <v>20190211</v>
      </c>
      <c r="G1370">
        <v>270</v>
      </c>
      <c r="H1370">
        <v>134868</v>
      </c>
      <c r="J1370" t="s">
        <v>158</v>
      </c>
      <c r="K1370" t="s">
        <v>418</v>
      </c>
      <c r="L1370" t="s">
        <v>101</v>
      </c>
      <c r="N1370" t="s">
        <v>369</v>
      </c>
      <c r="O1370" s="1">
        <v>226119096509</v>
      </c>
      <c r="P1370">
        <v>111575</v>
      </c>
      <c r="Q1370">
        <v>2</v>
      </c>
      <c r="S1370" t="s">
        <v>647</v>
      </c>
      <c r="T1370" t="s">
        <v>101</v>
      </c>
      <c r="V1370" t="s">
        <v>102</v>
      </c>
      <c r="W1370" s="1">
        <v>22726899384</v>
      </c>
      <c r="X1370" t="s">
        <v>564</v>
      </c>
      <c r="Y1370">
        <v>3</v>
      </c>
      <c r="Z1370" t="s">
        <v>173</v>
      </c>
      <c r="AA1370">
        <v>99</v>
      </c>
      <c r="AB1370">
        <v>1</v>
      </c>
      <c r="AC1370">
        <v>3</v>
      </c>
      <c r="AD1370">
        <v>79</v>
      </c>
      <c r="AE1370">
        <v>48</v>
      </c>
      <c r="AF1370">
        <v>38</v>
      </c>
      <c r="AG1370">
        <v>15</v>
      </c>
      <c r="AH1370">
        <v>13</v>
      </c>
      <c r="AI1370">
        <v>2</v>
      </c>
      <c r="AJ1370">
        <v>3</v>
      </c>
      <c r="AK1370">
        <v>5</v>
      </c>
      <c r="AL1370">
        <v>6</v>
      </c>
      <c r="AM1370">
        <v>69</v>
      </c>
      <c r="AN1370">
        <v>36</v>
      </c>
      <c r="AO1370">
        <v>29</v>
      </c>
      <c r="AP1370">
        <v>16</v>
      </c>
      <c r="AQ1370">
        <v>13</v>
      </c>
      <c r="AR1370">
        <v>5</v>
      </c>
      <c r="AS1370">
        <v>8</v>
      </c>
      <c r="AT1370">
        <v>211</v>
      </c>
      <c r="AU1370">
        <v>244</v>
      </c>
      <c r="AV1370">
        <v>11</v>
      </c>
      <c r="AW1370">
        <v>2880</v>
      </c>
      <c r="AX1370">
        <v>126610</v>
      </c>
    </row>
    <row r="1371" spans="1:51" x14ac:dyDescent="0.25">
      <c r="A1371" t="s">
        <v>987</v>
      </c>
      <c r="B1371" t="s">
        <v>839</v>
      </c>
      <c r="C1371" t="s">
        <v>125</v>
      </c>
      <c r="D1371">
        <v>32</v>
      </c>
      <c r="E1371" t="s">
        <v>99</v>
      </c>
      <c r="F1371">
        <v>20190218</v>
      </c>
      <c r="G1371">
        <v>300</v>
      </c>
      <c r="H1371">
        <v>126774</v>
      </c>
      <c r="I1371">
        <v>1</v>
      </c>
      <c r="K1371" t="s">
        <v>294</v>
      </c>
      <c r="L1371" t="s">
        <v>101</v>
      </c>
      <c r="N1371" t="s">
        <v>295</v>
      </c>
      <c r="O1371" s="1">
        <v>205201916496</v>
      </c>
      <c r="P1371">
        <v>105062</v>
      </c>
      <c r="S1371" t="s">
        <v>212</v>
      </c>
      <c r="T1371" t="s">
        <v>101</v>
      </c>
      <c r="U1371">
        <v>183</v>
      </c>
      <c r="V1371" t="s">
        <v>213</v>
      </c>
      <c r="W1371" s="1">
        <v>311485284052</v>
      </c>
      <c r="X1371" t="s">
        <v>988</v>
      </c>
      <c r="Y1371">
        <v>3</v>
      </c>
      <c r="Z1371" t="s">
        <v>196</v>
      </c>
      <c r="AA1371">
        <v>118</v>
      </c>
      <c r="AB1371">
        <v>14</v>
      </c>
      <c r="AC1371">
        <v>0</v>
      </c>
      <c r="AD1371">
        <v>76</v>
      </c>
      <c r="AE1371">
        <v>49</v>
      </c>
      <c r="AF1371">
        <v>41</v>
      </c>
      <c r="AG1371">
        <v>15</v>
      </c>
      <c r="AH1371">
        <v>12</v>
      </c>
      <c r="AI1371">
        <v>3</v>
      </c>
      <c r="AJ1371">
        <v>4</v>
      </c>
      <c r="AK1371">
        <v>2</v>
      </c>
      <c r="AL1371">
        <v>0</v>
      </c>
      <c r="AM1371">
        <v>91</v>
      </c>
      <c r="AN1371">
        <v>60</v>
      </c>
      <c r="AO1371">
        <v>40</v>
      </c>
      <c r="AP1371">
        <v>17</v>
      </c>
      <c r="AQ1371">
        <v>12</v>
      </c>
      <c r="AR1371">
        <v>3</v>
      </c>
      <c r="AS1371">
        <v>5</v>
      </c>
      <c r="AT1371">
        <v>12</v>
      </c>
      <c r="AU1371">
        <v>2805</v>
      </c>
      <c r="AV1371">
        <v>50</v>
      </c>
      <c r="AW1371">
        <v>945</v>
      </c>
      <c r="AX1371">
        <v>126094</v>
      </c>
    </row>
    <row r="1372" spans="1:51" x14ac:dyDescent="0.25">
      <c r="A1372" t="s">
        <v>987</v>
      </c>
      <c r="B1372" t="s">
        <v>839</v>
      </c>
      <c r="C1372" t="s">
        <v>125</v>
      </c>
      <c r="D1372">
        <v>32</v>
      </c>
      <c r="E1372" t="s">
        <v>99</v>
      </c>
      <c r="F1372">
        <v>20190218</v>
      </c>
      <c r="G1372">
        <v>299</v>
      </c>
      <c r="H1372">
        <v>126774</v>
      </c>
      <c r="I1372">
        <v>1</v>
      </c>
      <c r="K1372" t="s">
        <v>294</v>
      </c>
      <c r="L1372" t="s">
        <v>101</v>
      </c>
      <c r="N1372" t="s">
        <v>295</v>
      </c>
      <c r="O1372" s="1">
        <v>205201916496</v>
      </c>
      <c r="P1372">
        <v>105676</v>
      </c>
      <c r="Q1372">
        <v>3</v>
      </c>
      <c r="S1372" t="s">
        <v>201</v>
      </c>
      <c r="T1372" t="s">
        <v>101</v>
      </c>
      <c r="U1372">
        <v>163</v>
      </c>
      <c r="V1372" t="s">
        <v>178</v>
      </c>
      <c r="W1372" s="1">
        <v>281998631075</v>
      </c>
      <c r="X1372" t="s">
        <v>105</v>
      </c>
      <c r="Y1372">
        <v>3</v>
      </c>
      <c r="Z1372" t="s">
        <v>193</v>
      </c>
      <c r="AA1372">
        <v>69</v>
      </c>
      <c r="AB1372">
        <v>5</v>
      </c>
      <c r="AC1372">
        <v>2</v>
      </c>
      <c r="AD1372">
        <v>51</v>
      </c>
      <c r="AE1372">
        <v>30</v>
      </c>
      <c r="AF1372">
        <v>28</v>
      </c>
      <c r="AG1372">
        <v>13</v>
      </c>
      <c r="AH1372">
        <v>10</v>
      </c>
      <c r="AI1372">
        <v>0</v>
      </c>
      <c r="AJ1372">
        <v>1</v>
      </c>
      <c r="AK1372">
        <v>3</v>
      </c>
      <c r="AL1372">
        <v>2</v>
      </c>
      <c r="AM1372">
        <v>59</v>
      </c>
      <c r="AN1372">
        <v>41</v>
      </c>
      <c r="AO1372">
        <v>27</v>
      </c>
      <c r="AP1372">
        <v>7</v>
      </c>
      <c r="AQ1372">
        <v>10</v>
      </c>
      <c r="AR1372">
        <v>0</v>
      </c>
      <c r="AS1372">
        <v>3</v>
      </c>
      <c r="AT1372">
        <v>12</v>
      </c>
      <c r="AU1372">
        <v>2805</v>
      </c>
      <c r="AV1372">
        <v>24</v>
      </c>
      <c r="AW1372">
        <v>1560</v>
      </c>
      <c r="AX1372">
        <v>105676</v>
      </c>
    </row>
    <row r="1373" spans="1:51" x14ac:dyDescent="0.25">
      <c r="A1373" t="s">
        <v>987</v>
      </c>
      <c r="B1373" t="s">
        <v>839</v>
      </c>
      <c r="C1373" t="s">
        <v>125</v>
      </c>
      <c r="D1373">
        <v>32</v>
      </c>
      <c r="E1373" t="s">
        <v>99</v>
      </c>
      <c r="F1373">
        <v>20190218</v>
      </c>
      <c r="G1373">
        <v>297</v>
      </c>
      <c r="H1373">
        <v>126774</v>
      </c>
      <c r="I1373">
        <v>1</v>
      </c>
      <c r="K1373" t="s">
        <v>294</v>
      </c>
      <c r="L1373" t="s">
        <v>101</v>
      </c>
      <c r="N1373" t="s">
        <v>295</v>
      </c>
      <c r="O1373" s="1">
        <v>205201916496</v>
      </c>
      <c r="P1373">
        <v>104660</v>
      </c>
      <c r="R1373" t="s">
        <v>282</v>
      </c>
      <c r="S1373" t="s">
        <v>515</v>
      </c>
      <c r="T1373" t="s">
        <v>101</v>
      </c>
      <c r="U1373">
        <v>193</v>
      </c>
      <c r="V1373" t="s">
        <v>516</v>
      </c>
      <c r="W1373" s="1">
        <v>331170431211</v>
      </c>
      <c r="X1373" t="s">
        <v>119</v>
      </c>
      <c r="Y1373">
        <v>3</v>
      </c>
      <c r="Z1373" t="s">
        <v>189</v>
      </c>
      <c r="AA1373">
        <v>68</v>
      </c>
      <c r="AB1373">
        <v>4</v>
      </c>
      <c r="AC1373">
        <v>2</v>
      </c>
      <c r="AD1373">
        <v>53</v>
      </c>
      <c r="AE1373">
        <v>32</v>
      </c>
      <c r="AF1373">
        <v>27</v>
      </c>
      <c r="AG1373">
        <v>14</v>
      </c>
      <c r="AH1373">
        <v>10</v>
      </c>
      <c r="AI1373">
        <v>0</v>
      </c>
      <c r="AJ1373">
        <v>0</v>
      </c>
      <c r="AK1373">
        <v>4</v>
      </c>
      <c r="AL1373">
        <v>1</v>
      </c>
      <c r="AM1373">
        <v>55</v>
      </c>
      <c r="AN1373">
        <v>32</v>
      </c>
      <c r="AO1373">
        <v>24</v>
      </c>
      <c r="AP1373">
        <v>12</v>
      </c>
      <c r="AQ1373">
        <v>9</v>
      </c>
      <c r="AR1373">
        <v>4</v>
      </c>
      <c r="AS1373">
        <v>6</v>
      </c>
      <c r="AT1373">
        <v>12</v>
      </c>
      <c r="AU1373">
        <v>2805</v>
      </c>
      <c r="AV1373">
        <v>141</v>
      </c>
      <c r="AW1373">
        <v>410</v>
      </c>
      <c r="AY1373">
        <v>104527</v>
      </c>
    </row>
    <row r="1374" spans="1:51" x14ac:dyDescent="0.25">
      <c r="A1374" t="s">
        <v>987</v>
      </c>
      <c r="B1374" t="s">
        <v>839</v>
      </c>
      <c r="C1374" t="s">
        <v>125</v>
      </c>
      <c r="D1374">
        <v>32</v>
      </c>
      <c r="E1374" t="s">
        <v>99</v>
      </c>
      <c r="F1374">
        <v>20190218</v>
      </c>
      <c r="G1374">
        <v>296</v>
      </c>
      <c r="H1374">
        <v>105676</v>
      </c>
      <c r="I1374">
        <v>3</v>
      </c>
      <c r="K1374" t="s">
        <v>201</v>
      </c>
      <c r="L1374" t="s">
        <v>101</v>
      </c>
      <c r="M1374">
        <v>163</v>
      </c>
      <c r="N1374" t="s">
        <v>178</v>
      </c>
      <c r="O1374" s="1">
        <v>281998631075</v>
      </c>
      <c r="P1374">
        <v>104468</v>
      </c>
      <c r="Q1374">
        <v>6</v>
      </c>
      <c r="S1374" t="s">
        <v>829</v>
      </c>
      <c r="T1374" t="s">
        <v>101</v>
      </c>
      <c r="U1374">
        <v>183</v>
      </c>
      <c r="V1374" t="s">
        <v>138</v>
      </c>
      <c r="W1374" s="1">
        <v>341437371663</v>
      </c>
      <c r="X1374" t="s">
        <v>251</v>
      </c>
      <c r="Y1374">
        <v>3</v>
      </c>
      <c r="Z1374" t="s">
        <v>189</v>
      </c>
      <c r="AA1374">
        <v>88</v>
      </c>
      <c r="AB1374">
        <v>3</v>
      </c>
      <c r="AC1374">
        <v>1</v>
      </c>
      <c r="AD1374">
        <v>50</v>
      </c>
      <c r="AE1374">
        <v>32</v>
      </c>
      <c r="AF1374">
        <v>25</v>
      </c>
      <c r="AG1374">
        <v>11</v>
      </c>
      <c r="AH1374">
        <v>9</v>
      </c>
      <c r="AI1374">
        <v>0</v>
      </c>
      <c r="AJ1374">
        <v>0</v>
      </c>
      <c r="AK1374">
        <v>4</v>
      </c>
      <c r="AL1374">
        <v>2</v>
      </c>
      <c r="AM1374">
        <v>66</v>
      </c>
      <c r="AN1374">
        <v>40</v>
      </c>
      <c r="AO1374">
        <v>23</v>
      </c>
      <c r="AP1374">
        <v>12</v>
      </c>
      <c r="AQ1374">
        <v>9</v>
      </c>
      <c r="AR1374">
        <v>7</v>
      </c>
      <c r="AS1374">
        <v>10</v>
      </c>
      <c r="AT1374">
        <v>24</v>
      </c>
      <c r="AU1374">
        <v>1560</v>
      </c>
      <c r="AV1374">
        <v>32</v>
      </c>
      <c r="AW1374">
        <v>1280</v>
      </c>
      <c r="AX1374">
        <v>104527</v>
      </c>
    </row>
    <row r="1375" spans="1:51" x14ac:dyDescent="0.25">
      <c r="A1375" t="s">
        <v>987</v>
      </c>
      <c r="B1375" t="s">
        <v>839</v>
      </c>
      <c r="C1375" t="s">
        <v>125</v>
      </c>
      <c r="D1375">
        <v>32</v>
      </c>
      <c r="E1375" t="s">
        <v>99</v>
      </c>
      <c r="F1375">
        <v>20190218</v>
      </c>
      <c r="G1375">
        <v>295</v>
      </c>
      <c r="H1375">
        <v>105062</v>
      </c>
      <c r="K1375" t="s">
        <v>212</v>
      </c>
      <c r="L1375" t="s">
        <v>101</v>
      </c>
      <c r="M1375">
        <v>183</v>
      </c>
      <c r="N1375" t="s">
        <v>213</v>
      </c>
      <c r="O1375" s="1">
        <v>311485284052</v>
      </c>
      <c r="P1375">
        <v>126094</v>
      </c>
      <c r="S1375" t="s">
        <v>100</v>
      </c>
      <c r="T1375" t="s">
        <v>101</v>
      </c>
      <c r="V1375" t="s">
        <v>102</v>
      </c>
      <c r="W1375" s="1">
        <v>213305954825</v>
      </c>
      <c r="X1375" t="s">
        <v>510</v>
      </c>
      <c r="Y1375">
        <v>3</v>
      </c>
      <c r="Z1375" t="s">
        <v>189</v>
      </c>
      <c r="AA1375">
        <v>65</v>
      </c>
      <c r="AB1375">
        <v>5</v>
      </c>
      <c r="AC1375">
        <v>0</v>
      </c>
      <c r="AD1375">
        <v>57</v>
      </c>
      <c r="AE1375">
        <v>43</v>
      </c>
      <c r="AF1375">
        <v>29</v>
      </c>
      <c r="AG1375">
        <v>10</v>
      </c>
      <c r="AH1375">
        <v>9</v>
      </c>
      <c r="AI1375">
        <v>1</v>
      </c>
      <c r="AJ1375">
        <v>2</v>
      </c>
      <c r="AK1375">
        <v>5</v>
      </c>
      <c r="AL1375">
        <v>1</v>
      </c>
      <c r="AM1375">
        <v>39</v>
      </c>
      <c r="AN1375">
        <v>21</v>
      </c>
      <c r="AO1375">
        <v>15</v>
      </c>
      <c r="AP1375">
        <v>6</v>
      </c>
      <c r="AQ1375">
        <v>8</v>
      </c>
      <c r="AR1375">
        <v>3</v>
      </c>
      <c r="AS1375">
        <v>7</v>
      </c>
      <c r="AT1375">
        <v>50</v>
      </c>
      <c r="AU1375">
        <v>945</v>
      </c>
      <c r="AV1375">
        <v>115</v>
      </c>
      <c r="AW1375">
        <v>492</v>
      </c>
      <c r="AX1375">
        <v>104527</v>
      </c>
    </row>
    <row r="1376" spans="1:51" x14ac:dyDescent="0.25">
      <c r="A1376" t="s">
        <v>987</v>
      </c>
      <c r="B1376" t="s">
        <v>839</v>
      </c>
      <c r="C1376" t="s">
        <v>125</v>
      </c>
      <c r="D1376">
        <v>32</v>
      </c>
      <c r="E1376" t="s">
        <v>99</v>
      </c>
      <c r="F1376">
        <v>20190218</v>
      </c>
      <c r="G1376">
        <v>293</v>
      </c>
      <c r="H1376">
        <v>126774</v>
      </c>
      <c r="I1376">
        <v>1</v>
      </c>
      <c r="K1376" t="s">
        <v>294</v>
      </c>
      <c r="L1376" t="s">
        <v>101</v>
      </c>
      <c r="N1376" t="s">
        <v>295</v>
      </c>
      <c r="O1376" s="1">
        <v>205201916496</v>
      </c>
      <c r="P1376">
        <v>128034</v>
      </c>
      <c r="S1376" t="s">
        <v>413</v>
      </c>
      <c r="T1376" t="s">
        <v>101</v>
      </c>
      <c r="V1376" t="s">
        <v>229</v>
      </c>
      <c r="W1376" s="1">
        <v>220177960301</v>
      </c>
      <c r="X1376" t="s">
        <v>331</v>
      </c>
      <c r="Y1376">
        <v>3</v>
      </c>
      <c r="Z1376" t="s">
        <v>187</v>
      </c>
      <c r="AA1376">
        <v>59</v>
      </c>
      <c r="AB1376">
        <v>2</v>
      </c>
      <c r="AC1376">
        <v>0</v>
      </c>
      <c r="AD1376">
        <v>46</v>
      </c>
      <c r="AE1376">
        <v>33</v>
      </c>
      <c r="AF1376">
        <v>28</v>
      </c>
      <c r="AG1376">
        <v>9</v>
      </c>
      <c r="AH1376">
        <v>9</v>
      </c>
      <c r="AI1376">
        <v>0</v>
      </c>
      <c r="AJ1376">
        <v>0</v>
      </c>
      <c r="AK1376">
        <v>5</v>
      </c>
      <c r="AL1376">
        <v>3</v>
      </c>
      <c r="AM1376">
        <v>60</v>
      </c>
      <c r="AN1376">
        <v>47</v>
      </c>
      <c r="AO1376">
        <v>25</v>
      </c>
      <c r="AP1376">
        <v>8</v>
      </c>
      <c r="AQ1376">
        <v>9</v>
      </c>
      <c r="AR1376">
        <v>2</v>
      </c>
      <c r="AS1376">
        <v>5</v>
      </c>
      <c r="AT1376">
        <v>12</v>
      </c>
      <c r="AU1376">
        <v>2805</v>
      </c>
      <c r="AV1376">
        <v>78</v>
      </c>
      <c r="AW1376">
        <v>710</v>
      </c>
      <c r="AY1376">
        <v>104792</v>
      </c>
    </row>
    <row r="1377" spans="1:51" x14ac:dyDescent="0.25">
      <c r="A1377" t="s">
        <v>987</v>
      </c>
      <c r="B1377" t="s">
        <v>839</v>
      </c>
      <c r="C1377" t="s">
        <v>125</v>
      </c>
      <c r="D1377">
        <v>32</v>
      </c>
      <c r="E1377" t="s">
        <v>99</v>
      </c>
      <c r="F1377">
        <v>20190218</v>
      </c>
      <c r="G1377">
        <v>291</v>
      </c>
      <c r="H1377">
        <v>105676</v>
      </c>
      <c r="I1377">
        <v>3</v>
      </c>
      <c r="K1377" t="s">
        <v>201</v>
      </c>
      <c r="L1377" t="s">
        <v>101</v>
      </c>
      <c r="M1377">
        <v>163</v>
      </c>
      <c r="N1377" t="s">
        <v>178</v>
      </c>
      <c r="O1377" s="1">
        <v>281998631075</v>
      </c>
      <c r="P1377">
        <v>105332</v>
      </c>
      <c r="S1377" t="s">
        <v>915</v>
      </c>
      <c r="T1377" t="s">
        <v>101</v>
      </c>
      <c r="U1377">
        <v>196</v>
      </c>
      <c r="V1377" t="s">
        <v>138</v>
      </c>
      <c r="W1377" s="1">
        <v>297823408624</v>
      </c>
      <c r="X1377" t="s">
        <v>236</v>
      </c>
      <c r="Y1377">
        <v>3</v>
      </c>
      <c r="Z1377" t="s">
        <v>187</v>
      </c>
      <c r="AA1377">
        <v>64</v>
      </c>
      <c r="AB1377">
        <v>2</v>
      </c>
      <c r="AC1377">
        <v>2</v>
      </c>
      <c r="AD1377">
        <v>52</v>
      </c>
      <c r="AE1377">
        <v>34</v>
      </c>
      <c r="AF1377">
        <v>21</v>
      </c>
      <c r="AG1377">
        <v>14</v>
      </c>
      <c r="AH1377">
        <v>9</v>
      </c>
      <c r="AI1377">
        <v>0</v>
      </c>
      <c r="AJ1377">
        <v>1</v>
      </c>
      <c r="AK1377">
        <v>3</v>
      </c>
      <c r="AL1377">
        <v>5</v>
      </c>
      <c r="AM1377">
        <v>53</v>
      </c>
      <c r="AN1377">
        <v>29</v>
      </c>
      <c r="AO1377">
        <v>20</v>
      </c>
      <c r="AP1377">
        <v>7</v>
      </c>
      <c r="AQ1377">
        <v>8</v>
      </c>
      <c r="AR1377">
        <v>7</v>
      </c>
      <c r="AS1377">
        <v>11</v>
      </c>
      <c r="AT1377">
        <v>24</v>
      </c>
      <c r="AU1377">
        <v>1560</v>
      </c>
      <c r="AV1377">
        <v>59</v>
      </c>
      <c r="AW1377">
        <v>795</v>
      </c>
      <c r="AX1377">
        <v>104527</v>
      </c>
    </row>
    <row r="1378" spans="1:51" x14ac:dyDescent="0.25">
      <c r="A1378" t="s">
        <v>987</v>
      </c>
      <c r="B1378" t="s">
        <v>839</v>
      </c>
      <c r="C1378" t="s">
        <v>125</v>
      </c>
      <c r="D1378">
        <v>32</v>
      </c>
      <c r="E1378" t="s">
        <v>99</v>
      </c>
      <c r="F1378">
        <v>20190218</v>
      </c>
      <c r="G1378">
        <v>289</v>
      </c>
      <c r="H1378">
        <v>126094</v>
      </c>
      <c r="K1378" t="s">
        <v>100</v>
      </c>
      <c r="L1378" t="s">
        <v>101</v>
      </c>
      <c r="N1378" t="s">
        <v>102</v>
      </c>
      <c r="O1378" s="1">
        <v>213305954825</v>
      </c>
      <c r="P1378">
        <v>126610</v>
      </c>
      <c r="S1378" t="s">
        <v>199</v>
      </c>
      <c r="T1378" t="s">
        <v>101</v>
      </c>
      <c r="V1378" t="s">
        <v>121</v>
      </c>
      <c r="W1378" s="1">
        <v>228528405202</v>
      </c>
      <c r="X1378" t="s">
        <v>989</v>
      </c>
      <c r="Y1378">
        <v>3</v>
      </c>
      <c r="Z1378" t="s">
        <v>187</v>
      </c>
      <c r="AA1378">
        <v>97</v>
      </c>
      <c r="AB1378">
        <v>4</v>
      </c>
      <c r="AC1378">
        <v>2</v>
      </c>
      <c r="AD1378">
        <v>75</v>
      </c>
      <c r="AE1378">
        <v>51</v>
      </c>
      <c r="AF1378">
        <v>38</v>
      </c>
      <c r="AG1378">
        <v>14</v>
      </c>
      <c r="AH1378">
        <v>11</v>
      </c>
      <c r="AI1378">
        <v>2</v>
      </c>
      <c r="AJ1378">
        <v>3</v>
      </c>
      <c r="AK1378">
        <v>10</v>
      </c>
      <c r="AL1378">
        <v>0</v>
      </c>
      <c r="AM1378">
        <v>69</v>
      </c>
      <c r="AN1378">
        <v>43</v>
      </c>
      <c r="AO1378">
        <v>29</v>
      </c>
      <c r="AP1378">
        <v>13</v>
      </c>
      <c r="AQ1378">
        <v>10</v>
      </c>
      <c r="AR1378">
        <v>4</v>
      </c>
      <c r="AS1378">
        <v>6</v>
      </c>
      <c r="AT1378">
        <v>115</v>
      </c>
      <c r="AU1378">
        <v>492</v>
      </c>
      <c r="AV1378">
        <v>48</v>
      </c>
      <c r="AW1378">
        <v>965</v>
      </c>
      <c r="AY1378">
        <v>106043</v>
      </c>
    </row>
    <row r="1379" spans="1:51" x14ac:dyDescent="0.25">
      <c r="A1379" t="s">
        <v>987</v>
      </c>
      <c r="B1379" t="s">
        <v>839</v>
      </c>
      <c r="C1379" t="s">
        <v>125</v>
      </c>
      <c r="D1379">
        <v>32</v>
      </c>
      <c r="E1379" t="s">
        <v>99</v>
      </c>
      <c r="F1379">
        <v>20190218</v>
      </c>
      <c r="G1379">
        <v>288</v>
      </c>
      <c r="H1379">
        <v>105062</v>
      </c>
      <c r="K1379" t="s">
        <v>212</v>
      </c>
      <c r="L1379" t="s">
        <v>101</v>
      </c>
      <c r="M1379">
        <v>183</v>
      </c>
      <c r="N1379" t="s">
        <v>213</v>
      </c>
      <c r="O1379" s="1">
        <v>311485284052</v>
      </c>
      <c r="P1379">
        <v>133430</v>
      </c>
      <c r="Q1379">
        <v>4</v>
      </c>
      <c r="S1379" t="s">
        <v>651</v>
      </c>
      <c r="T1379" t="s">
        <v>108</v>
      </c>
      <c r="V1379" t="s">
        <v>164</v>
      </c>
      <c r="W1379" s="1">
        <v>198466803559</v>
      </c>
      <c r="X1379" t="s">
        <v>389</v>
      </c>
      <c r="Y1379">
        <v>3</v>
      </c>
      <c r="Z1379" t="s">
        <v>187</v>
      </c>
      <c r="AA1379">
        <v>82</v>
      </c>
      <c r="AB1379">
        <v>2</v>
      </c>
      <c r="AC1379">
        <v>0</v>
      </c>
      <c r="AD1379">
        <v>77</v>
      </c>
      <c r="AE1379">
        <v>57</v>
      </c>
      <c r="AF1379">
        <v>41</v>
      </c>
      <c r="AG1379">
        <v>14</v>
      </c>
      <c r="AH1379">
        <v>11</v>
      </c>
      <c r="AI1379">
        <v>2</v>
      </c>
      <c r="AJ1379">
        <v>2</v>
      </c>
      <c r="AK1379">
        <v>18</v>
      </c>
      <c r="AL1379">
        <v>3</v>
      </c>
      <c r="AM1379">
        <v>60</v>
      </c>
      <c r="AN1379">
        <v>42</v>
      </c>
      <c r="AO1379">
        <v>34</v>
      </c>
      <c r="AP1379">
        <v>9</v>
      </c>
      <c r="AQ1379">
        <v>11</v>
      </c>
      <c r="AR1379">
        <v>0</v>
      </c>
      <c r="AS1379">
        <v>1</v>
      </c>
      <c r="AT1379">
        <v>50</v>
      </c>
      <c r="AU1379">
        <v>945</v>
      </c>
      <c r="AV1379">
        <v>25</v>
      </c>
      <c r="AW1379">
        <v>1530</v>
      </c>
      <c r="AY1379">
        <v>105676</v>
      </c>
    </row>
    <row r="1380" spans="1:51" x14ac:dyDescent="0.25">
      <c r="A1380" t="s">
        <v>987</v>
      </c>
      <c r="B1380" t="s">
        <v>839</v>
      </c>
      <c r="C1380" t="s">
        <v>125</v>
      </c>
      <c r="D1380">
        <v>32</v>
      </c>
      <c r="E1380" t="s">
        <v>99</v>
      </c>
      <c r="F1380">
        <v>20190218</v>
      </c>
      <c r="G1380">
        <v>277</v>
      </c>
      <c r="H1380">
        <v>126610</v>
      </c>
      <c r="K1380" t="s">
        <v>199</v>
      </c>
      <c r="L1380" t="s">
        <v>101</v>
      </c>
      <c r="N1380" t="s">
        <v>121</v>
      </c>
      <c r="O1380" s="1">
        <v>228528405202</v>
      </c>
      <c r="P1380">
        <v>104871</v>
      </c>
      <c r="Q1380">
        <v>8</v>
      </c>
      <c r="S1380" t="s">
        <v>698</v>
      </c>
      <c r="T1380" t="s">
        <v>101</v>
      </c>
      <c r="U1380">
        <v>188</v>
      </c>
      <c r="V1380" t="s">
        <v>138</v>
      </c>
      <c r="W1380" s="1">
        <v>320164271047</v>
      </c>
      <c r="X1380" t="s">
        <v>990</v>
      </c>
      <c r="Y1380">
        <v>3</v>
      </c>
      <c r="Z1380" t="s">
        <v>173</v>
      </c>
      <c r="AA1380">
        <v>130</v>
      </c>
      <c r="AB1380">
        <v>16</v>
      </c>
      <c r="AC1380">
        <v>3</v>
      </c>
      <c r="AD1380">
        <v>100</v>
      </c>
      <c r="AE1380">
        <v>62</v>
      </c>
      <c r="AF1380">
        <v>50</v>
      </c>
      <c r="AG1380">
        <v>17</v>
      </c>
      <c r="AH1380">
        <v>12</v>
      </c>
      <c r="AI1380">
        <v>6</v>
      </c>
      <c r="AJ1380">
        <v>7</v>
      </c>
      <c r="AK1380">
        <v>15</v>
      </c>
      <c r="AL1380">
        <v>2</v>
      </c>
      <c r="AM1380">
        <v>91</v>
      </c>
      <c r="AN1380">
        <v>63</v>
      </c>
      <c r="AO1380">
        <v>48</v>
      </c>
      <c r="AP1380">
        <v>13</v>
      </c>
      <c r="AQ1380">
        <v>12</v>
      </c>
      <c r="AR1380">
        <v>4</v>
      </c>
      <c r="AS1380">
        <v>5</v>
      </c>
      <c r="AT1380">
        <v>48</v>
      </c>
      <c r="AU1380">
        <v>965</v>
      </c>
      <c r="AV1380">
        <v>35</v>
      </c>
      <c r="AW1380">
        <v>1180</v>
      </c>
      <c r="AX1380">
        <v>126094</v>
      </c>
    </row>
    <row r="1381" spans="1:51" x14ac:dyDescent="0.25">
      <c r="A1381" t="s">
        <v>987</v>
      </c>
      <c r="B1381" t="s">
        <v>839</v>
      </c>
      <c r="C1381" t="s">
        <v>125</v>
      </c>
      <c r="D1381">
        <v>32</v>
      </c>
      <c r="E1381" t="s">
        <v>99</v>
      </c>
      <c r="F1381">
        <v>20190218</v>
      </c>
      <c r="G1381">
        <v>276</v>
      </c>
      <c r="H1381">
        <v>126094</v>
      </c>
      <c r="K1381" t="s">
        <v>100</v>
      </c>
      <c r="L1381" t="s">
        <v>101</v>
      </c>
      <c r="N1381" t="s">
        <v>102</v>
      </c>
      <c r="O1381" s="1">
        <v>213305954825</v>
      </c>
      <c r="P1381">
        <v>104542</v>
      </c>
      <c r="R1381" t="s">
        <v>158</v>
      </c>
      <c r="S1381" t="s">
        <v>892</v>
      </c>
      <c r="T1381" t="s">
        <v>101</v>
      </c>
      <c r="U1381">
        <v>188</v>
      </c>
      <c r="V1381" t="s">
        <v>138</v>
      </c>
      <c r="W1381" s="1">
        <v>33839835729</v>
      </c>
      <c r="X1381" t="s">
        <v>991</v>
      </c>
      <c r="Y1381">
        <v>3</v>
      </c>
      <c r="Z1381" t="s">
        <v>173</v>
      </c>
      <c r="AA1381">
        <v>93</v>
      </c>
      <c r="AB1381">
        <v>6</v>
      </c>
      <c r="AC1381">
        <v>1</v>
      </c>
      <c r="AD1381">
        <v>70</v>
      </c>
      <c r="AE1381">
        <v>43</v>
      </c>
      <c r="AF1381">
        <v>31</v>
      </c>
      <c r="AG1381">
        <v>19</v>
      </c>
      <c r="AH1381">
        <v>13</v>
      </c>
      <c r="AI1381">
        <v>0</v>
      </c>
      <c r="AJ1381">
        <v>2</v>
      </c>
      <c r="AK1381">
        <v>13</v>
      </c>
      <c r="AL1381">
        <v>1</v>
      </c>
      <c r="AM1381">
        <v>75</v>
      </c>
      <c r="AN1381">
        <v>42</v>
      </c>
      <c r="AO1381">
        <v>34</v>
      </c>
      <c r="AP1381">
        <v>15</v>
      </c>
      <c r="AQ1381">
        <v>13</v>
      </c>
      <c r="AR1381">
        <v>3</v>
      </c>
      <c r="AS1381">
        <v>6</v>
      </c>
      <c r="AT1381">
        <v>115</v>
      </c>
      <c r="AU1381">
        <v>492</v>
      </c>
      <c r="AV1381">
        <v>112</v>
      </c>
      <c r="AW1381">
        <v>495</v>
      </c>
      <c r="AX1381">
        <v>126094</v>
      </c>
    </row>
    <row r="1382" spans="1:51" x14ac:dyDescent="0.25">
      <c r="A1382" t="s">
        <v>993</v>
      </c>
      <c r="B1382" t="s">
        <v>857</v>
      </c>
      <c r="C1382" t="s">
        <v>125</v>
      </c>
      <c r="D1382">
        <v>32</v>
      </c>
      <c r="E1382" t="s">
        <v>99</v>
      </c>
      <c r="F1382">
        <v>20190225</v>
      </c>
      <c r="G1382">
        <v>300</v>
      </c>
      <c r="H1382">
        <v>106401</v>
      </c>
      <c r="K1382" t="s">
        <v>650</v>
      </c>
      <c r="L1382" t="s">
        <v>101</v>
      </c>
      <c r="M1382">
        <v>193</v>
      </c>
      <c r="N1382" t="s">
        <v>135</v>
      </c>
      <c r="O1382" s="1">
        <v>23832991102</v>
      </c>
      <c r="P1382">
        <v>100644</v>
      </c>
      <c r="Q1382">
        <v>2</v>
      </c>
      <c r="S1382" t="s">
        <v>683</v>
      </c>
      <c r="T1382" t="s">
        <v>101</v>
      </c>
      <c r="U1382">
        <v>198</v>
      </c>
      <c r="V1382" t="s">
        <v>104</v>
      </c>
      <c r="W1382" s="1">
        <v>218507871321</v>
      </c>
      <c r="X1382" t="s">
        <v>315</v>
      </c>
      <c r="Y1382">
        <v>3</v>
      </c>
      <c r="Z1382" t="s">
        <v>196</v>
      </c>
      <c r="AA1382">
        <v>90</v>
      </c>
      <c r="AB1382">
        <v>13</v>
      </c>
      <c r="AC1382">
        <v>5</v>
      </c>
      <c r="AD1382">
        <v>71</v>
      </c>
      <c r="AE1382">
        <v>44</v>
      </c>
      <c r="AF1382">
        <v>34</v>
      </c>
      <c r="AG1382">
        <v>10</v>
      </c>
      <c r="AH1382">
        <v>10</v>
      </c>
      <c r="AI1382">
        <v>7</v>
      </c>
      <c r="AJ1382">
        <v>8</v>
      </c>
      <c r="AK1382">
        <v>7</v>
      </c>
      <c r="AL1382">
        <v>1</v>
      </c>
      <c r="AM1382">
        <v>49</v>
      </c>
      <c r="AN1382">
        <v>36</v>
      </c>
      <c r="AO1382">
        <v>26</v>
      </c>
      <c r="AP1382">
        <v>5</v>
      </c>
      <c r="AQ1382">
        <v>9</v>
      </c>
      <c r="AR1382">
        <v>2</v>
      </c>
      <c r="AS1382">
        <v>5</v>
      </c>
      <c r="AT1382">
        <v>72</v>
      </c>
      <c r="AU1382">
        <v>750</v>
      </c>
      <c r="AV1382">
        <v>3</v>
      </c>
      <c r="AW1382">
        <v>6475</v>
      </c>
      <c r="AX1382">
        <v>126094</v>
      </c>
    </row>
    <row r="1383" spans="1:51" x14ac:dyDescent="0.25">
      <c r="A1383" t="s">
        <v>993</v>
      </c>
      <c r="B1383" t="s">
        <v>857</v>
      </c>
      <c r="C1383" t="s">
        <v>125</v>
      </c>
      <c r="D1383">
        <v>32</v>
      </c>
      <c r="E1383" t="s">
        <v>99</v>
      </c>
      <c r="F1383">
        <v>20190225</v>
      </c>
      <c r="G1383">
        <v>298</v>
      </c>
      <c r="H1383">
        <v>100644</v>
      </c>
      <c r="I1383">
        <v>2</v>
      </c>
      <c r="K1383" t="s">
        <v>683</v>
      </c>
      <c r="L1383" t="s">
        <v>101</v>
      </c>
      <c r="M1383">
        <v>198</v>
      </c>
      <c r="N1383" t="s">
        <v>104</v>
      </c>
      <c r="O1383" s="1">
        <v>218507871321</v>
      </c>
      <c r="P1383">
        <v>111815</v>
      </c>
      <c r="S1383" t="s">
        <v>994</v>
      </c>
      <c r="T1383" t="s">
        <v>108</v>
      </c>
      <c r="V1383" t="s">
        <v>191</v>
      </c>
      <c r="W1383" s="1">
        <v>235099247091</v>
      </c>
      <c r="X1383" t="s">
        <v>995</v>
      </c>
      <c r="Y1383">
        <v>3</v>
      </c>
      <c r="Z1383" t="s">
        <v>193</v>
      </c>
      <c r="AA1383">
        <v>80</v>
      </c>
      <c r="AB1383">
        <v>10</v>
      </c>
      <c r="AC1383">
        <v>4</v>
      </c>
      <c r="AD1383">
        <v>62</v>
      </c>
      <c r="AE1383">
        <v>42</v>
      </c>
      <c r="AF1383">
        <v>34</v>
      </c>
      <c r="AG1383">
        <v>13</v>
      </c>
      <c r="AH1383">
        <v>11</v>
      </c>
      <c r="AI1383">
        <v>2</v>
      </c>
      <c r="AJ1383">
        <v>3</v>
      </c>
      <c r="AK1383">
        <v>2</v>
      </c>
      <c r="AL1383">
        <v>2</v>
      </c>
      <c r="AM1383">
        <v>57</v>
      </c>
      <c r="AN1383">
        <v>39</v>
      </c>
      <c r="AO1383">
        <v>29</v>
      </c>
      <c r="AP1383">
        <v>8</v>
      </c>
      <c r="AQ1383">
        <v>10</v>
      </c>
      <c r="AR1383">
        <v>2</v>
      </c>
      <c r="AS1383">
        <v>4</v>
      </c>
      <c r="AT1383">
        <v>3</v>
      </c>
      <c r="AU1383">
        <v>6475</v>
      </c>
      <c r="AV1383">
        <v>64</v>
      </c>
      <c r="AW1383">
        <v>797</v>
      </c>
      <c r="AY1383">
        <v>111575</v>
      </c>
    </row>
    <row r="1384" spans="1:51" x14ac:dyDescent="0.25">
      <c r="A1384" t="s">
        <v>993</v>
      </c>
      <c r="B1384" t="s">
        <v>857</v>
      </c>
      <c r="C1384" t="s">
        <v>125</v>
      </c>
      <c r="D1384">
        <v>32</v>
      </c>
      <c r="E1384" t="s">
        <v>99</v>
      </c>
      <c r="F1384">
        <v>20190225</v>
      </c>
      <c r="G1384">
        <v>297</v>
      </c>
      <c r="H1384">
        <v>106401</v>
      </c>
      <c r="K1384" t="s">
        <v>650</v>
      </c>
      <c r="L1384" t="s">
        <v>101</v>
      </c>
      <c r="M1384">
        <v>193</v>
      </c>
      <c r="N1384" t="s">
        <v>135</v>
      </c>
      <c r="O1384" s="1">
        <v>23832991102</v>
      </c>
      <c r="P1384">
        <v>104527</v>
      </c>
      <c r="S1384" t="s">
        <v>694</v>
      </c>
      <c r="T1384" t="s">
        <v>101</v>
      </c>
      <c r="U1384">
        <v>183</v>
      </c>
      <c r="V1384" t="s">
        <v>118</v>
      </c>
      <c r="W1384" s="1">
        <v>339137577002</v>
      </c>
      <c r="X1384" t="s">
        <v>996</v>
      </c>
      <c r="Y1384">
        <v>3</v>
      </c>
      <c r="Z1384" t="s">
        <v>189</v>
      </c>
      <c r="AA1384">
        <v>151</v>
      </c>
      <c r="AB1384">
        <v>7</v>
      </c>
      <c r="AC1384">
        <v>2</v>
      </c>
      <c r="AD1384">
        <v>94</v>
      </c>
      <c r="AE1384">
        <v>61</v>
      </c>
      <c r="AF1384">
        <v>49</v>
      </c>
      <c r="AG1384">
        <v>17</v>
      </c>
      <c r="AH1384">
        <v>17</v>
      </c>
      <c r="AI1384">
        <v>0</v>
      </c>
      <c r="AJ1384">
        <v>1</v>
      </c>
      <c r="AK1384">
        <v>15</v>
      </c>
      <c r="AL1384">
        <v>4</v>
      </c>
      <c r="AM1384">
        <v>106</v>
      </c>
      <c r="AN1384">
        <v>60</v>
      </c>
      <c r="AO1384">
        <v>48</v>
      </c>
      <c r="AP1384">
        <v>22</v>
      </c>
      <c r="AQ1384">
        <v>17</v>
      </c>
      <c r="AR1384">
        <v>5</v>
      </c>
      <c r="AS1384">
        <v>8</v>
      </c>
      <c r="AT1384">
        <v>72</v>
      </c>
      <c r="AU1384">
        <v>750</v>
      </c>
      <c r="AV1384">
        <v>42</v>
      </c>
      <c r="AW1384">
        <v>1040</v>
      </c>
      <c r="AX1384">
        <v>126094</v>
      </c>
    </row>
    <row r="1385" spans="1:51" x14ac:dyDescent="0.25">
      <c r="A1385" t="s">
        <v>993</v>
      </c>
      <c r="B1385" t="s">
        <v>857</v>
      </c>
      <c r="C1385" t="s">
        <v>125</v>
      </c>
      <c r="D1385">
        <v>32</v>
      </c>
      <c r="E1385" t="s">
        <v>99</v>
      </c>
      <c r="F1385">
        <v>20190225</v>
      </c>
      <c r="G1385">
        <v>294</v>
      </c>
      <c r="H1385">
        <v>100644</v>
      </c>
      <c r="I1385">
        <v>2</v>
      </c>
      <c r="K1385" t="s">
        <v>683</v>
      </c>
      <c r="L1385" t="s">
        <v>101</v>
      </c>
      <c r="M1385">
        <v>198</v>
      </c>
      <c r="N1385" t="s">
        <v>104</v>
      </c>
      <c r="O1385" s="1">
        <v>218507871321</v>
      </c>
      <c r="P1385">
        <v>200282</v>
      </c>
      <c r="Q1385">
        <v>5</v>
      </c>
      <c r="S1385" t="s">
        <v>597</v>
      </c>
      <c r="T1385" t="s">
        <v>101</v>
      </c>
      <c r="V1385" t="s">
        <v>135</v>
      </c>
      <c r="W1385" s="1">
        <v>200219028063</v>
      </c>
      <c r="X1385" t="s">
        <v>139</v>
      </c>
      <c r="Y1385">
        <v>3</v>
      </c>
      <c r="Z1385" t="s">
        <v>189</v>
      </c>
      <c r="AA1385">
        <v>75</v>
      </c>
      <c r="AB1385">
        <v>13</v>
      </c>
      <c r="AC1385">
        <v>1</v>
      </c>
      <c r="AD1385">
        <v>50</v>
      </c>
      <c r="AE1385">
        <v>32</v>
      </c>
      <c r="AF1385">
        <v>29</v>
      </c>
      <c r="AG1385">
        <v>11</v>
      </c>
      <c r="AH1385">
        <v>10</v>
      </c>
      <c r="AI1385">
        <v>0</v>
      </c>
      <c r="AJ1385">
        <v>0</v>
      </c>
      <c r="AK1385">
        <v>1</v>
      </c>
      <c r="AL1385">
        <v>2</v>
      </c>
      <c r="AM1385">
        <v>55</v>
      </c>
      <c r="AN1385">
        <v>34</v>
      </c>
      <c r="AO1385">
        <v>28</v>
      </c>
      <c r="AP1385">
        <v>11</v>
      </c>
      <c r="AQ1385">
        <v>10</v>
      </c>
      <c r="AR1385">
        <v>0</v>
      </c>
      <c r="AS1385">
        <v>2</v>
      </c>
      <c r="AT1385">
        <v>3</v>
      </c>
      <c r="AU1385">
        <v>6475</v>
      </c>
      <c r="AV1385">
        <v>26</v>
      </c>
      <c r="AW1385">
        <v>1443</v>
      </c>
      <c r="AX1385">
        <v>111575</v>
      </c>
    </row>
    <row r="1386" spans="1:51" x14ac:dyDescent="0.25">
      <c r="A1386" t="s">
        <v>993</v>
      </c>
      <c r="B1386" t="s">
        <v>857</v>
      </c>
      <c r="C1386" t="s">
        <v>125</v>
      </c>
      <c r="D1386">
        <v>32</v>
      </c>
      <c r="E1386" t="s">
        <v>99</v>
      </c>
      <c r="F1386">
        <v>20190225</v>
      </c>
      <c r="G1386">
        <v>293</v>
      </c>
      <c r="H1386">
        <v>106401</v>
      </c>
      <c r="K1386" t="s">
        <v>650</v>
      </c>
      <c r="L1386" t="s">
        <v>101</v>
      </c>
      <c r="M1386">
        <v>193</v>
      </c>
      <c r="N1386" t="s">
        <v>135</v>
      </c>
      <c r="O1386" s="1">
        <v>23832991102</v>
      </c>
      <c r="P1386">
        <v>104745</v>
      </c>
      <c r="Q1386">
        <v>1</v>
      </c>
      <c r="S1386" t="s">
        <v>642</v>
      </c>
      <c r="T1386" t="s">
        <v>108</v>
      </c>
      <c r="U1386">
        <v>185</v>
      </c>
      <c r="V1386" t="s">
        <v>154</v>
      </c>
      <c r="W1386" s="1">
        <v>327310061602</v>
      </c>
      <c r="X1386" t="s">
        <v>997</v>
      </c>
      <c r="Y1386">
        <v>3</v>
      </c>
      <c r="Z1386" t="s">
        <v>187</v>
      </c>
      <c r="AA1386">
        <v>183</v>
      </c>
      <c r="AB1386">
        <v>21</v>
      </c>
      <c r="AC1386">
        <v>6</v>
      </c>
      <c r="AD1386">
        <v>127</v>
      </c>
      <c r="AE1386">
        <v>78</v>
      </c>
      <c r="AF1386">
        <v>64</v>
      </c>
      <c r="AG1386">
        <v>22</v>
      </c>
      <c r="AH1386">
        <v>16</v>
      </c>
      <c r="AI1386">
        <v>9</v>
      </c>
      <c r="AJ1386">
        <v>10</v>
      </c>
      <c r="AK1386">
        <v>8</v>
      </c>
      <c r="AL1386">
        <v>3</v>
      </c>
      <c r="AM1386">
        <v>105</v>
      </c>
      <c r="AN1386">
        <v>64</v>
      </c>
      <c r="AO1386">
        <v>54</v>
      </c>
      <c r="AP1386">
        <v>26</v>
      </c>
      <c r="AQ1386">
        <v>17</v>
      </c>
      <c r="AR1386">
        <v>1</v>
      </c>
      <c r="AS1386">
        <v>1</v>
      </c>
      <c r="AT1386">
        <v>72</v>
      </c>
      <c r="AU1386">
        <v>750</v>
      </c>
      <c r="AV1386">
        <v>2</v>
      </c>
      <c r="AW1386">
        <v>8320</v>
      </c>
      <c r="AX1386">
        <v>126094</v>
      </c>
    </row>
    <row r="1387" spans="1:51" x14ac:dyDescent="0.25">
      <c r="A1387" t="s">
        <v>993</v>
      </c>
      <c r="B1387" t="s">
        <v>857</v>
      </c>
      <c r="C1387" t="s">
        <v>125</v>
      </c>
      <c r="D1387">
        <v>32</v>
      </c>
      <c r="E1387" t="s">
        <v>99</v>
      </c>
      <c r="F1387">
        <v>20190225</v>
      </c>
      <c r="G1387">
        <v>292</v>
      </c>
      <c r="H1387">
        <v>104527</v>
      </c>
      <c r="K1387" t="s">
        <v>694</v>
      </c>
      <c r="L1387" t="s">
        <v>101</v>
      </c>
      <c r="M1387">
        <v>183</v>
      </c>
      <c r="N1387" t="s">
        <v>118</v>
      </c>
      <c r="O1387" s="1">
        <v>339137577002</v>
      </c>
      <c r="P1387">
        <v>105449</v>
      </c>
      <c r="Q1387">
        <v>7</v>
      </c>
      <c r="S1387" t="s">
        <v>738</v>
      </c>
      <c r="T1387" t="s">
        <v>101</v>
      </c>
      <c r="U1387">
        <v>188</v>
      </c>
      <c r="V1387" t="s">
        <v>127</v>
      </c>
      <c r="W1387" s="1">
        <v>291718001369</v>
      </c>
      <c r="X1387" t="s">
        <v>359</v>
      </c>
      <c r="Y1387">
        <v>3</v>
      </c>
      <c r="Z1387" t="s">
        <v>187</v>
      </c>
      <c r="AA1387">
        <v>94</v>
      </c>
      <c r="AB1387">
        <v>9</v>
      </c>
      <c r="AC1387">
        <v>1</v>
      </c>
      <c r="AD1387">
        <v>74</v>
      </c>
      <c r="AE1387">
        <v>41</v>
      </c>
      <c r="AF1387">
        <v>34</v>
      </c>
      <c r="AG1387">
        <v>18</v>
      </c>
      <c r="AH1387">
        <v>11</v>
      </c>
      <c r="AI1387">
        <v>2</v>
      </c>
      <c r="AJ1387">
        <v>2</v>
      </c>
      <c r="AK1387">
        <v>5</v>
      </c>
      <c r="AL1387">
        <v>0</v>
      </c>
      <c r="AM1387">
        <v>66</v>
      </c>
      <c r="AN1387">
        <v>45</v>
      </c>
      <c r="AO1387">
        <v>34</v>
      </c>
      <c r="AP1387">
        <v>14</v>
      </c>
      <c r="AQ1387">
        <v>11</v>
      </c>
      <c r="AR1387">
        <v>1</v>
      </c>
      <c r="AS1387">
        <v>2</v>
      </c>
      <c r="AT1387">
        <v>42</v>
      </c>
      <c r="AU1387">
        <v>1040</v>
      </c>
      <c r="AV1387">
        <v>36</v>
      </c>
      <c r="AW1387">
        <v>1145</v>
      </c>
      <c r="AY1387">
        <v>106426</v>
      </c>
    </row>
    <row r="1388" spans="1:51" x14ac:dyDescent="0.25">
      <c r="A1388" t="s">
        <v>993</v>
      </c>
      <c r="B1388" t="s">
        <v>857</v>
      </c>
      <c r="C1388" t="s">
        <v>125</v>
      </c>
      <c r="D1388">
        <v>32</v>
      </c>
      <c r="E1388" t="s">
        <v>99</v>
      </c>
      <c r="F1388">
        <v>20190225</v>
      </c>
      <c r="G1388">
        <v>288</v>
      </c>
      <c r="H1388">
        <v>111815</v>
      </c>
      <c r="K1388" t="s">
        <v>994</v>
      </c>
      <c r="L1388" t="s">
        <v>108</v>
      </c>
      <c r="N1388" t="s">
        <v>191</v>
      </c>
      <c r="O1388" s="1">
        <v>235099247091</v>
      </c>
      <c r="P1388">
        <v>106043</v>
      </c>
      <c r="Q1388">
        <v>4</v>
      </c>
      <c r="S1388" t="s">
        <v>149</v>
      </c>
      <c r="T1388" t="s">
        <v>101</v>
      </c>
      <c r="U1388">
        <v>170</v>
      </c>
      <c r="V1388" t="s">
        <v>150</v>
      </c>
      <c r="W1388" s="1">
        <v>265270362765</v>
      </c>
      <c r="X1388" t="s">
        <v>998</v>
      </c>
      <c r="Y1388">
        <v>3</v>
      </c>
      <c r="Z1388" t="s">
        <v>187</v>
      </c>
      <c r="AA1388">
        <v>140</v>
      </c>
      <c r="AB1388">
        <v>2</v>
      </c>
      <c r="AC1388">
        <v>5</v>
      </c>
      <c r="AD1388">
        <v>113</v>
      </c>
      <c r="AE1388">
        <v>68</v>
      </c>
      <c r="AF1388">
        <v>39</v>
      </c>
      <c r="AG1388">
        <v>23</v>
      </c>
      <c r="AH1388">
        <v>15</v>
      </c>
      <c r="AI1388">
        <v>5</v>
      </c>
      <c r="AJ1388">
        <v>10</v>
      </c>
      <c r="AK1388">
        <v>0</v>
      </c>
      <c r="AL1388">
        <v>4</v>
      </c>
      <c r="AM1388">
        <v>95</v>
      </c>
      <c r="AN1388">
        <v>65</v>
      </c>
      <c r="AO1388">
        <v>39</v>
      </c>
      <c r="AP1388">
        <v>14</v>
      </c>
      <c r="AQ1388">
        <v>16</v>
      </c>
      <c r="AR1388">
        <v>5</v>
      </c>
      <c r="AS1388">
        <v>11</v>
      </c>
      <c r="AT1388">
        <v>64</v>
      </c>
      <c r="AU1388">
        <v>797</v>
      </c>
      <c r="AV1388">
        <v>25</v>
      </c>
      <c r="AW1388">
        <v>1485</v>
      </c>
      <c r="AX1388">
        <v>133430</v>
      </c>
    </row>
    <row r="1389" spans="1:51" x14ac:dyDescent="0.25">
      <c r="A1389" t="s">
        <v>993</v>
      </c>
      <c r="B1389" t="s">
        <v>857</v>
      </c>
      <c r="C1389" t="s">
        <v>125</v>
      </c>
      <c r="D1389">
        <v>32</v>
      </c>
      <c r="E1389" t="s">
        <v>99</v>
      </c>
      <c r="F1389">
        <v>20190225</v>
      </c>
      <c r="G1389">
        <v>286</v>
      </c>
      <c r="H1389">
        <v>100644</v>
      </c>
      <c r="I1389">
        <v>2</v>
      </c>
      <c r="K1389" t="s">
        <v>683</v>
      </c>
      <c r="L1389" t="s">
        <v>101</v>
      </c>
      <c r="M1389">
        <v>198</v>
      </c>
      <c r="N1389" t="s">
        <v>104</v>
      </c>
      <c r="O1389" s="1">
        <v>218507871321</v>
      </c>
      <c r="P1389">
        <v>103970</v>
      </c>
      <c r="R1389" t="s">
        <v>158</v>
      </c>
      <c r="S1389" t="s">
        <v>999</v>
      </c>
      <c r="T1389" t="s">
        <v>101</v>
      </c>
      <c r="U1389">
        <v>175</v>
      </c>
      <c r="V1389" t="s">
        <v>154</v>
      </c>
      <c r="W1389" s="1">
        <v>36900752909</v>
      </c>
      <c r="X1389" t="s">
        <v>1000</v>
      </c>
      <c r="Y1389">
        <v>3</v>
      </c>
      <c r="Z1389" t="s">
        <v>187</v>
      </c>
      <c r="AA1389">
        <v>88</v>
      </c>
      <c r="AB1389">
        <v>9</v>
      </c>
      <c r="AC1389">
        <v>6</v>
      </c>
      <c r="AD1389">
        <v>62</v>
      </c>
      <c r="AE1389">
        <v>37</v>
      </c>
      <c r="AF1389">
        <v>29</v>
      </c>
      <c r="AG1389">
        <v>15</v>
      </c>
      <c r="AH1389">
        <v>10</v>
      </c>
      <c r="AI1389">
        <v>3</v>
      </c>
      <c r="AJ1389">
        <v>4</v>
      </c>
      <c r="AK1389">
        <v>0</v>
      </c>
      <c r="AL1389">
        <v>2</v>
      </c>
      <c r="AM1389">
        <v>59</v>
      </c>
      <c r="AN1389">
        <v>36</v>
      </c>
      <c r="AO1389">
        <v>23</v>
      </c>
      <c r="AP1389">
        <v>9</v>
      </c>
      <c r="AQ1389">
        <v>9</v>
      </c>
      <c r="AR1389">
        <v>3</v>
      </c>
      <c r="AS1389">
        <v>6</v>
      </c>
      <c r="AT1389">
        <v>3</v>
      </c>
      <c r="AU1389">
        <v>6475</v>
      </c>
      <c r="AV1389">
        <v>145</v>
      </c>
      <c r="AW1389">
        <v>400</v>
      </c>
      <c r="AX1389">
        <v>133430</v>
      </c>
    </row>
    <row r="1390" spans="1:51" x14ac:dyDescent="0.25">
      <c r="A1390" t="s">
        <v>993</v>
      </c>
      <c r="B1390" t="s">
        <v>857</v>
      </c>
      <c r="C1390" t="s">
        <v>125</v>
      </c>
      <c r="D1390">
        <v>32</v>
      </c>
      <c r="E1390" t="s">
        <v>99</v>
      </c>
      <c r="F1390">
        <v>20190225</v>
      </c>
      <c r="G1390">
        <v>285</v>
      </c>
      <c r="H1390">
        <v>104745</v>
      </c>
      <c r="I1390">
        <v>1</v>
      </c>
      <c r="K1390" t="s">
        <v>642</v>
      </c>
      <c r="L1390" t="s">
        <v>108</v>
      </c>
      <c r="M1390">
        <v>185</v>
      </c>
      <c r="N1390" t="s">
        <v>154</v>
      </c>
      <c r="O1390" s="1">
        <v>327310061602</v>
      </c>
      <c r="P1390">
        <v>104999</v>
      </c>
      <c r="S1390" t="s">
        <v>1001</v>
      </c>
      <c r="T1390" t="s">
        <v>108</v>
      </c>
      <c r="U1390">
        <v>190</v>
      </c>
      <c r="V1390" t="s">
        <v>104</v>
      </c>
      <c r="W1390" s="1">
        <v>315126625599</v>
      </c>
      <c r="X1390" t="s">
        <v>221</v>
      </c>
      <c r="Y1390">
        <v>3</v>
      </c>
      <c r="Z1390" t="s">
        <v>173</v>
      </c>
      <c r="AA1390">
        <v>80</v>
      </c>
      <c r="AB1390">
        <v>3</v>
      </c>
      <c r="AC1390">
        <v>4</v>
      </c>
      <c r="AD1390">
        <v>56</v>
      </c>
      <c r="AE1390">
        <v>30</v>
      </c>
      <c r="AF1390">
        <v>20</v>
      </c>
      <c r="AG1390">
        <v>19</v>
      </c>
      <c r="AH1390">
        <v>9</v>
      </c>
      <c r="AI1390">
        <v>1</v>
      </c>
      <c r="AJ1390">
        <v>1</v>
      </c>
      <c r="AK1390">
        <v>5</v>
      </c>
      <c r="AL1390">
        <v>3</v>
      </c>
      <c r="AM1390">
        <v>61</v>
      </c>
      <c r="AN1390">
        <v>39</v>
      </c>
      <c r="AO1390">
        <v>25</v>
      </c>
      <c r="AP1390">
        <v>10</v>
      </c>
      <c r="AQ1390">
        <v>9</v>
      </c>
      <c r="AR1390">
        <v>4</v>
      </c>
      <c r="AS1390">
        <v>7</v>
      </c>
      <c r="AT1390">
        <v>2</v>
      </c>
      <c r="AU1390">
        <v>8320</v>
      </c>
      <c r="AV1390">
        <v>76</v>
      </c>
      <c r="AW1390">
        <v>726</v>
      </c>
      <c r="AX1390">
        <v>133430</v>
      </c>
    </row>
    <row r="1391" spans="1:51" x14ac:dyDescent="0.25">
      <c r="A1391" t="s">
        <v>993</v>
      </c>
      <c r="B1391" t="s">
        <v>857</v>
      </c>
      <c r="C1391" t="s">
        <v>125</v>
      </c>
      <c r="D1391">
        <v>32</v>
      </c>
      <c r="E1391" t="s">
        <v>99</v>
      </c>
      <c r="F1391">
        <v>20190225</v>
      </c>
      <c r="G1391">
        <v>283</v>
      </c>
      <c r="H1391">
        <v>104527</v>
      </c>
      <c r="K1391" t="s">
        <v>694</v>
      </c>
      <c r="L1391" t="s">
        <v>101</v>
      </c>
      <c r="M1391">
        <v>183</v>
      </c>
      <c r="N1391" t="s">
        <v>118</v>
      </c>
      <c r="O1391" s="1">
        <v>339137577002</v>
      </c>
      <c r="P1391">
        <v>105992</v>
      </c>
      <c r="R1391" t="s">
        <v>354</v>
      </c>
      <c r="S1391" t="s">
        <v>931</v>
      </c>
      <c r="T1391" t="s">
        <v>101</v>
      </c>
      <c r="U1391">
        <v>183</v>
      </c>
      <c r="V1391" t="s">
        <v>127</v>
      </c>
      <c r="W1391" s="1">
        <v>26803559206</v>
      </c>
      <c r="X1391" t="s">
        <v>828</v>
      </c>
      <c r="Y1391">
        <v>3</v>
      </c>
      <c r="Z1391" t="s">
        <v>173</v>
      </c>
      <c r="AA1391">
        <v>93</v>
      </c>
      <c r="AB1391">
        <v>9</v>
      </c>
      <c r="AC1391">
        <v>1</v>
      </c>
      <c r="AD1391">
        <v>65</v>
      </c>
      <c r="AE1391">
        <v>42</v>
      </c>
      <c r="AF1391">
        <v>37</v>
      </c>
      <c r="AG1391">
        <v>12</v>
      </c>
      <c r="AH1391">
        <v>11</v>
      </c>
      <c r="AI1391">
        <v>0</v>
      </c>
      <c r="AJ1391">
        <v>1</v>
      </c>
      <c r="AK1391">
        <v>2</v>
      </c>
      <c r="AL1391">
        <v>3</v>
      </c>
      <c r="AM1391">
        <v>65</v>
      </c>
      <c r="AN1391">
        <v>42</v>
      </c>
      <c r="AO1391">
        <v>33</v>
      </c>
      <c r="AP1391">
        <v>12</v>
      </c>
      <c r="AQ1391">
        <v>11</v>
      </c>
      <c r="AR1391">
        <v>2</v>
      </c>
      <c r="AS1391">
        <v>4</v>
      </c>
      <c r="AT1391">
        <v>42</v>
      </c>
      <c r="AU1391">
        <v>1040</v>
      </c>
      <c r="AV1391">
        <v>93</v>
      </c>
      <c r="AW1391">
        <v>615</v>
      </c>
      <c r="AY1391">
        <v>104926</v>
      </c>
    </row>
    <row r="1392" spans="1:51" x14ac:dyDescent="0.25">
      <c r="A1392" t="s">
        <v>993</v>
      </c>
      <c r="B1392" t="s">
        <v>857</v>
      </c>
      <c r="C1392" t="s">
        <v>125</v>
      </c>
      <c r="D1392">
        <v>32</v>
      </c>
      <c r="E1392" t="s">
        <v>99</v>
      </c>
      <c r="F1392">
        <v>20190225</v>
      </c>
      <c r="G1392">
        <v>274</v>
      </c>
      <c r="H1392">
        <v>106043</v>
      </c>
      <c r="I1392">
        <v>4</v>
      </c>
      <c r="K1392" t="s">
        <v>149</v>
      </c>
      <c r="L1392" t="s">
        <v>101</v>
      </c>
      <c r="M1392">
        <v>170</v>
      </c>
      <c r="N1392" t="s">
        <v>150</v>
      </c>
      <c r="O1392" s="1">
        <v>265270362765</v>
      </c>
      <c r="P1392">
        <v>105657</v>
      </c>
      <c r="S1392" t="s">
        <v>929</v>
      </c>
      <c r="T1392" t="s">
        <v>101</v>
      </c>
      <c r="U1392">
        <v>193</v>
      </c>
      <c r="V1392" t="s">
        <v>428</v>
      </c>
      <c r="W1392" s="1">
        <v>283586584531</v>
      </c>
      <c r="X1392" t="s">
        <v>365</v>
      </c>
      <c r="Y1392">
        <v>3</v>
      </c>
      <c r="Z1392" t="s">
        <v>173</v>
      </c>
      <c r="AA1392">
        <v>122</v>
      </c>
      <c r="AB1392">
        <v>1</v>
      </c>
      <c r="AC1392">
        <v>4</v>
      </c>
      <c r="AD1392">
        <v>79</v>
      </c>
      <c r="AE1392">
        <v>53</v>
      </c>
      <c r="AF1392">
        <v>36</v>
      </c>
      <c r="AG1392">
        <v>10</v>
      </c>
      <c r="AH1392">
        <v>13</v>
      </c>
      <c r="AI1392">
        <v>5</v>
      </c>
      <c r="AJ1392">
        <v>9</v>
      </c>
      <c r="AK1392">
        <v>7</v>
      </c>
      <c r="AL1392">
        <v>3</v>
      </c>
      <c r="AM1392">
        <v>93</v>
      </c>
      <c r="AN1392">
        <v>43</v>
      </c>
      <c r="AO1392">
        <v>25</v>
      </c>
      <c r="AP1392">
        <v>22</v>
      </c>
      <c r="AQ1392">
        <v>13</v>
      </c>
      <c r="AR1392">
        <v>9</v>
      </c>
      <c r="AS1392">
        <v>16</v>
      </c>
      <c r="AT1392">
        <v>25</v>
      </c>
      <c r="AU1392">
        <v>1485</v>
      </c>
      <c r="AV1392">
        <v>74</v>
      </c>
      <c r="AW1392">
        <v>738</v>
      </c>
      <c r="AX1392">
        <v>133430</v>
      </c>
    </row>
    <row r="1393" spans="1:51" x14ac:dyDescent="0.25">
      <c r="A1393" t="s">
        <v>993</v>
      </c>
      <c r="B1393" t="s">
        <v>857</v>
      </c>
      <c r="C1393" t="s">
        <v>125</v>
      </c>
      <c r="D1393">
        <v>32</v>
      </c>
      <c r="E1393" t="s">
        <v>99</v>
      </c>
      <c r="F1393">
        <v>20190225</v>
      </c>
      <c r="G1393">
        <v>270</v>
      </c>
      <c r="H1393">
        <v>100644</v>
      </c>
      <c r="I1393">
        <v>2</v>
      </c>
      <c r="K1393" t="s">
        <v>683</v>
      </c>
      <c r="L1393" t="s">
        <v>101</v>
      </c>
      <c r="M1393">
        <v>198</v>
      </c>
      <c r="N1393" t="s">
        <v>104</v>
      </c>
      <c r="O1393" s="1">
        <v>218507871321</v>
      </c>
      <c r="P1393">
        <v>200615</v>
      </c>
      <c r="R1393" t="s">
        <v>354</v>
      </c>
      <c r="S1393" t="s">
        <v>775</v>
      </c>
      <c r="T1393" t="s">
        <v>101</v>
      </c>
      <c r="V1393" t="s">
        <v>135</v>
      </c>
      <c r="W1393" s="1">
        <v>195592060233</v>
      </c>
      <c r="X1393" t="s">
        <v>221</v>
      </c>
      <c r="Y1393">
        <v>3</v>
      </c>
      <c r="Z1393" t="s">
        <v>173</v>
      </c>
      <c r="AA1393">
        <v>70</v>
      </c>
      <c r="AB1393">
        <v>13</v>
      </c>
      <c r="AC1393">
        <v>2</v>
      </c>
      <c r="AD1393">
        <v>43</v>
      </c>
      <c r="AE1393">
        <v>27</v>
      </c>
      <c r="AF1393">
        <v>26</v>
      </c>
      <c r="AG1393">
        <v>10</v>
      </c>
      <c r="AH1393">
        <v>9</v>
      </c>
      <c r="AI1393">
        <v>0</v>
      </c>
      <c r="AJ1393">
        <v>0</v>
      </c>
      <c r="AK1393">
        <v>4</v>
      </c>
      <c r="AL1393">
        <v>3</v>
      </c>
      <c r="AM1393">
        <v>67</v>
      </c>
      <c r="AN1393">
        <v>44</v>
      </c>
      <c r="AO1393">
        <v>29</v>
      </c>
      <c r="AP1393">
        <v>8</v>
      </c>
      <c r="AQ1393">
        <v>9</v>
      </c>
      <c r="AR1393">
        <v>6</v>
      </c>
      <c r="AS1393">
        <v>9</v>
      </c>
      <c r="AT1393">
        <v>3</v>
      </c>
      <c r="AU1393">
        <v>6475</v>
      </c>
      <c r="AV1393">
        <v>133</v>
      </c>
      <c r="AW1393">
        <v>439</v>
      </c>
      <c r="AY1393">
        <v>105777</v>
      </c>
    </row>
    <row r="1394" spans="1:51" x14ac:dyDescent="0.25">
      <c r="A1394" t="s">
        <v>1002</v>
      </c>
      <c r="B1394" t="s">
        <v>864</v>
      </c>
      <c r="C1394" t="s">
        <v>125</v>
      </c>
      <c r="D1394">
        <v>32</v>
      </c>
      <c r="E1394" t="s">
        <v>99</v>
      </c>
      <c r="F1394">
        <v>20190225</v>
      </c>
      <c r="G1394">
        <v>300</v>
      </c>
      <c r="H1394">
        <v>103819</v>
      </c>
      <c r="I1394">
        <v>2</v>
      </c>
      <c r="K1394" t="s">
        <v>737</v>
      </c>
      <c r="L1394" t="s">
        <v>101</v>
      </c>
      <c r="M1394">
        <v>185</v>
      </c>
      <c r="N1394" t="s">
        <v>118</v>
      </c>
      <c r="O1394" s="1">
        <v>375496235455</v>
      </c>
      <c r="P1394">
        <v>126774</v>
      </c>
      <c r="Q1394">
        <v>5</v>
      </c>
      <c r="S1394" t="s">
        <v>294</v>
      </c>
      <c r="T1394" t="s">
        <v>101</v>
      </c>
      <c r="V1394" t="s">
        <v>295</v>
      </c>
      <c r="W1394" s="1">
        <v>205393566051</v>
      </c>
      <c r="X1394" t="s">
        <v>139</v>
      </c>
      <c r="Y1394">
        <v>3</v>
      </c>
      <c r="Z1394" t="s">
        <v>196</v>
      </c>
      <c r="AA1394">
        <v>69</v>
      </c>
      <c r="AB1394">
        <v>6</v>
      </c>
      <c r="AC1394">
        <v>0</v>
      </c>
      <c r="AD1394">
        <v>55</v>
      </c>
      <c r="AE1394">
        <v>42</v>
      </c>
      <c r="AF1394">
        <v>35</v>
      </c>
      <c r="AG1394">
        <v>8</v>
      </c>
      <c r="AH1394">
        <v>10</v>
      </c>
      <c r="AI1394">
        <v>2</v>
      </c>
      <c r="AJ1394">
        <v>2</v>
      </c>
      <c r="AK1394">
        <v>4</v>
      </c>
      <c r="AL1394">
        <v>2</v>
      </c>
      <c r="AM1394">
        <v>54</v>
      </c>
      <c r="AN1394">
        <v>37</v>
      </c>
      <c r="AO1394">
        <v>26</v>
      </c>
      <c r="AP1394">
        <v>9</v>
      </c>
      <c r="AQ1394">
        <v>10</v>
      </c>
      <c r="AR1394">
        <v>0</v>
      </c>
      <c r="AS1394">
        <v>2</v>
      </c>
      <c r="AT1394">
        <v>7</v>
      </c>
      <c r="AU1394">
        <v>4100</v>
      </c>
      <c r="AV1394">
        <v>11</v>
      </c>
      <c r="AW1394">
        <v>2965</v>
      </c>
      <c r="AX1394">
        <v>103819</v>
      </c>
    </row>
    <row r="1395" spans="1:51" x14ac:dyDescent="0.25">
      <c r="A1395" t="s">
        <v>1002</v>
      </c>
      <c r="B1395" t="s">
        <v>864</v>
      </c>
      <c r="C1395" t="s">
        <v>125</v>
      </c>
      <c r="D1395">
        <v>32</v>
      </c>
      <c r="E1395" t="s">
        <v>99</v>
      </c>
      <c r="F1395">
        <v>20190225</v>
      </c>
      <c r="G1395">
        <v>299</v>
      </c>
      <c r="H1395">
        <v>126774</v>
      </c>
      <c r="I1395">
        <v>5</v>
      </c>
      <c r="K1395" t="s">
        <v>294</v>
      </c>
      <c r="L1395" t="s">
        <v>101</v>
      </c>
      <c r="N1395" t="s">
        <v>295</v>
      </c>
      <c r="O1395" s="1">
        <v>205393566051</v>
      </c>
      <c r="P1395">
        <v>104792</v>
      </c>
      <c r="S1395" t="s">
        <v>468</v>
      </c>
      <c r="T1395" t="s">
        <v>101</v>
      </c>
      <c r="U1395">
        <v>193</v>
      </c>
      <c r="V1395" t="s">
        <v>138</v>
      </c>
      <c r="W1395" s="1">
        <v>324845995893</v>
      </c>
      <c r="X1395" t="s">
        <v>1003</v>
      </c>
      <c r="Y1395">
        <v>3</v>
      </c>
      <c r="Z1395" t="s">
        <v>193</v>
      </c>
      <c r="AA1395">
        <v>179</v>
      </c>
      <c r="AB1395">
        <v>5</v>
      </c>
      <c r="AC1395">
        <v>7</v>
      </c>
      <c r="AD1395">
        <v>137</v>
      </c>
      <c r="AE1395">
        <v>85</v>
      </c>
      <c r="AF1395">
        <v>62</v>
      </c>
      <c r="AG1395">
        <v>24</v>
      </c>
      <c r="AH1395">
        <v>17</v>
      </c>
      <c r="AI1395">
        <v>11</v>
      </c>
      <c r="AJ1395">
        <v>14</v>
      </c>
      <c r="AK1395">
        <v>8</v>
      </c>
      <c r="AL1395">
        <v>4</v>
      </c>
      <c r="AM1395">
        <v>129</v>
      </c>
      <c r="AN1395">
        <v>81</v>
      </c>
      <c r="AO1395">
        <v>60</v>
      </c>
      <c r="AP1395">
        <v>22</v>
      </c>
      <c r="AQ1395">
        <v>17</v>
      </c>
      <c r="AR1395">
        <v>8</v>
      </c>
      <c r="AS1395">
        <v>10</v>
      </c>
      <c r="AT1395">
        <v>11</v>
      </c>
      <c r="AU1395">
        <v>2965</v>
      </c>
      <c r="AV1395">
        <v>23</v>
      </c>
      <c r="AW1395">
        <v>1560</v>
      </c>
      <c r="AX1395">
        <v>103819</v>
      </c>
      <c r="AY1395">
        <v>126774</v>
      </c>
    </row>
    <row r="1396" spans="1:51" x14ac:dyDescent="0.25">
      <c r="A1396" t="s">
        <v>1002</v>
      </c>
      <c r="B1396" t="s">
        <v>864</v>
      </c>
      <c r="C1396" t="s">
        <v>125</v>
      </c>
      <c r="D1396">
        <v>32</v>
      </c>
      <c r="E1396" t="s">
        <v>99</v>
      </c>
      <c r="F1396">
        <v>20190225</v>
      </c>
      <c r="G1396">
        <v>298</v>
      </c>
      <c r="H1396">
        <v>103819</v>
      </c>
      <c r="I1396">
        <v>2</v>
      </c>
      <c r="K1396" t="s">
        <v>737</v>
      </c>
      <c r="L1396" t="s">
        <v>101</v>
      </c>
      <c r="M1396">
        <v>185</v>
      </c>
      <c r="N1396" t="s">
        <v>118</v>
      </c>
      <c r="O1396" s="1">
        <v>375496235455</v>
      </c>
      <c r="P1396">
        <v>106432</v>
      </c>
      <c r="Q1396">
        <v>6</v>
      </c>
      <c r="S1396" t="s">
        <v>678</v>
      </c>
      <c r="T1396" t="s">
        <v>101</v>
      </c>
      <c r="V1396" t="s">
        <v>504</v>
      </c>
      <c r="W1396" s="1">
        <v>222806297057</v>
      </c>
      <c r="X1396" t="s">
        <v>192</v>
      </c>
      <c r="Y1396">
        <v>3</v>
      </c>
      <c r="Z1396" t="s">
        <v>193</v>
      </c>
      <c r="AA1396">
        <v>67</v>
      </c>
      <c r="AB1396">
        <v>7</v>
      </c>
      <c r="AC1396">
        <v>1</v>
      </c>
      <c r="AD1396">
        <v>44</v>
      </c>
      <c r="AE1396">
        <v>25</v>
      </c>
      <c r="AF1396">
        <v>20</v>
      </c>
      <c r="AG1396">
        <v>13</v>
      </c>
      <c r="AH1396">
        <v>8</v>
      </c>
      <c r="AI1396">
        <v>0</v>
      </c>
      <c r="AJ1396">
        <v>0</v>
      </c>
      <c r="AK1396">
        <v>1</v>
      </c>
      <c r="AL1396">
        <v>1</v>
      </c>
      <c r="AM1396">
        <v>59</v>
      </c>
      <c r="AN1396">
        <v>37</v>
      </c>
      <c r="AO1396">
        <v>20</v>
      </c>
      <c r="AP1396">
        <v>9</v>
      </c>
      <c r="AQ1396">
        <v>8</v>
      </c>
      <c r="AR1396">
        <v>5</v>
      </c>
      <c r="AS1396">
        <v>9</v>
      </c>
      <c r="AT1396">
        <v>7</v>
      </c>
      <c r="AU1396">
        <v>4100</v>
      </c>
      <c r="AV1396">
        <v>13</v>
      </c>
      <c r="AW1396">
        <v>2605</v>
      </c>
      <c r="AX1396">
        <v>103819</v>
      </c>
      <c r="AY1396">
        <v>104527</v>
      </c>
    </row>
    <row r="1397" spans="1:51" x14ac:dyDescent="0.25">
      <c r="A1397" t="s">
        <v>1002</v>
      </c>
      <c r="B1397" t="s">
        <v>864</v>
      </c>
      <c r="C1397" t="s">
        <v>125</v>
      </c>
      <c r="D1397">
        <v>32</v>
      </c>
      <c r="E1397" t="s">
        <v>99</v>
      </c>
      <c r="F1397">
        <v>20190225</v>
      </c>
      <c r="G1397">
        <v>297</v>
      </c>
      <c r="H1397">
        <v>126774</v>
      </c>
      <c r="I1397">
        <v>5</v>
      </c>
      <c r="K1397" t="s">
        <v>294</v>
      </c>
      <c r="L1397" t="s">
        <v>101</v>
      </c>
      <c r="N1397" t="s">
        <v>295</v>
      </c>
      <c r="O1397" s="1">
        <v>205393566051</v>
      </c>
      <c r="P1397">
        <v>128034</v>
      </c>
      <c r="S1397" t="s">
        <v>413</v>
      </c>
      <c r="T1397" t="s">
        <v>101</v>
      </c>
      <c r="V1397" t="s">
        <v>229</v>
      </c>
      <c r="W1397" s="1">
        <v>220369609856</v>
      </c>
      <c r="X1397" t="s">
        <v>1004</v>
      </c>
      <c r="Y1397">
        <v>3</v>
      </c>
      <c r="Z1397" t="s">
        <v>189</v>
      </c>
      <c r="AA1397">
        <v>139</v>
      </c>
      <c r="AB1397">
        <v>2</v>
      </c>
      <c r="AC1397">
        <v>3</v>
      </c>
      <c r="AD1397">
        <v>109</v>
      </c>
      <c r="AE1397">
        <v>72</v>
      </c>
      <c r="AF1397">
        <v>55</v>
      </c>
      <c r="AG1397">
        <v>18</v>
      </c>
      <c r="AH1397">
        <v>16</v>
      </c>
      <c r="AI1397">
        <v>7</v>
      </c>
      <c r="AJ1397">
        <v>9</v>
      </c>
      <c r="AK1397">
        <v>7</v>
      </c>
      <c r="AL1397">
        <v>0</v>
      </c>
      <c r="AM1397">
        <v>107</v>
      </c>
      <c r="AN1397">
        <v>71</v>
      </c>
      <c r="AO1397">
        <v>49</v>
      </c>
      <c r="AP1397">
        <v>19</v>
      </c>
      <c r="AQ1397">
        <v>15</v>
      </c>
      <c r="AR1397">
        <v>1</v>
      </c>
      <c r="AS1397">
        <v>5</v>
      </c>
      <c r="AT1397">
        <v>11</v>
      </c>
      <c r="AU1397">
        <v>2965</v>
      </c>
      <c r="AV1397">
        <v>77</v>
      </c>
      <c r="AW1397">
        <v>715</v>
      </c>
      <c r="AX1397">
        <v>126774</v>
      </c>
    </row>
    <row r="1398" spans="1:51" x14ac:dyDescent="0.25">
      <c r="A1398" t="s">
        <v>1002</v>
      </c>
      <c r="B1398" t="s">
        <v>864</v>
      </c>
      <c r="C1398" t="s">
        <v>125</v>
      </c>
      <c r="D1398">
        <v>32</v>
      </c>
      <c r="E1398" t="s">
        <v>99</v>
      </c>
      <c r="F1398">
        <v>20190225</v>
      </c>
      <c r="G1398">
        <v>296</v>
      </c>
      <c r="H1398">
        <v>104792</v>
      </c>
      <c r="K1398" t="s">
        <v>468</v>
      </c>
      <c r="L1398" t="s">
        <v>101</v>
      </c>
      <c r="M1398">
        <v>193</v>
      </c>
      <c r="N1398" t="s">
        <v>138</v>
      </c>
      <c r="O1398" s="1">
        <v>324845995893</v>
      </c>
      <c r="P1398">
        <v>105575</v>
      </c>
      <c r="R1398" t="s">
        <v>354</v>
      </c>
      <c r="S1398" t="s">
        <v>900</v>
      </c>
      <c r="T1398" t="s">
        <v>101</v>
      </c>
      <c r="U1398">
        <v>175</v>
      </c>
      <c r="V1398" t="s">
        <v>901</v>
      </c>
      <c r="W1398" s="1">
        <v>28681724846</v>
      </c>
      <c r="X1398" t="s">
        <v>1005</v>
      </c>
      <c r="Y1398">
        <v>3</v>
      </c>
      <c r="Z1398" t="s">
        <v>189</v>
      </c>
      <c r="AA1398">
        <v>115</v>
      </c>
      <c r="AB1398">
        <v>7</v>
      </c>
      <c r="AC1398">
        <v>2</v>
      </c>
      <c r="AD1398">
        <v>78</v>
      </c>
      <c r="AE1398">
        <v>46</v>
      </c>
      <c r="AF1398">
        <v>34</v>
      </c>
      <c r="AG1398">
        <v>17</v>
      </c>
      <c r="AH1398">
        <v>14</v>
      </c>
      <c r="AI1398">
        <v>0</v>
      </c>
      <c r="AJ1398">
        <v>3</v>
      </c>
      <c r="AK1398">
        <v>2</v>
      </c>
      <c r="AL1398">
        <v>6</v>
      </c>
      <c r="AM1398">
        <v>97</v>
      </c>
      <c r="AN1398">
        <v>58</v>
      </c>
      <c r="AO1398">
        <v>27</v>
      </c>
      <c r="AP1398">
        <v>20</v>
      </c>
      <c r="AQ1398">
        <v>13</v>
      </c>
      <c r="AR1398">
        <v>6</v>
      </c>
      <c r="AS1398">
        <v>13</v>
      </c>
      <c r="AT1398">
        <v>23</v>
      </c>
      <c r="AU1398">
        <v>1560</v>
      </c>
      <c r="AV1398">
        <v>113</v>
      </c>
      <c r="AW1398">
        <v>516</v>
      </c>
      <c r="AY1398">
        <v>105138</v>
      </c>
    </row>
    <row r="1399" spans="1:51" x14ac:dyDescent="0.25">
      <c r="A1399" t="s">
        <v>1002</v>
      </c>
      <c r="B1399" t="s">
        <v>864</v>
      </c>
      <c r="C1399" t="s">
        <v>125</v>
      </c>
      <c r="D1399">
        <v>32</v>
      </c>
      <c r="E1399" t="s">
        <v>99</v>
      </c>
      <c r="F1399">
        <v>20190225</v>
      </c>
      <c r="G1399">
        <v>294</v>
      </c>
      <c r="H1399">
        <v>103819</v>
      </c>
      <c r="I1399">
        <v>2</v>
      </c>
      <c r="K1399" t="s">
        <v>737</v>
      </c>
      <c r="L1399" t="s">
        <v>101</v>
      </c>
      <c r="M1399">
        <v>185</v>
      </c>
      <c r="N1399" t="s">
        <v>118</v>
      </c>
      <c r="O1399" s="1">
        <v>375496235455</v>
      </c>
      <c r="P1399">
        <v>105916</v>
      </c>
      <c r="S1399" t="s">
        <v>463</v>
      </c>
      <c r="T1399" t="s">
        <v>101</v>
      </c>
      <c r="V1399" t="s">
        <v>464</v>
      </c>
      <c r="W1399" s="1">
        <v>270472279261</v>
      </c>
      <c r="X1399" t="s">
        <v>406</v>
      </c>
      <c r="Y1399">
        <v>3</v>
      </c>
      <c r="Z1399" t="s">
        <v>189</v>
      </c>
      <c r="AA1399">
        <v>116</v>
      </c>
      <c r="AB1399">
        <v>2</v>
      </c>
      <c r="AC1399">
        <v>2</v>
      </c>
      <c r="AD1399">
        <v>80</v>
      </c>
      <c r="AE1399">
        <v>50</v>
      </c>
      <c r="AF1399">
        <v>38</v>
      </c>
      <c r="AG1399">
        <v>13</v>
      </c>
      <c r="AH1399">
        <v>11</v>
      </c>
      <c r="AI1399">
        <v>2</v>
      </c>
      <c r="AJ1399">
        <v>3</v>
      </c>
      <c r="AK1399">
        <v>2</v>
      </c>
      <c r="AL1399">
        <v>0</v>
      </c>
      <c r="AM1399">
        <v>82</v>
      </c>
      <c r="AN1399">
        <v>40</v>
      </c>
      <c r="AO1399">
        <v>28</v>
      </c>
      <c r="AP1399">
        <v>23</v>
      </c>
      <c r="AQ1399">
        <v>11</v>
      </c>
      <c r="AR1399">
        <v>5</v>
      </c>
      <c r="AS1399">
        <v>7</v>
      </c>
      <c r="AT1399">
        <v>7</v>
      </c>
      <c r="AU1399">
        <v>4100</v>
      </c>
      <c r="AV1399">
        <v>35</v>
      </c>
      <c r="AW1399">
        <v>1150</v>
      </c>
      <c r="AX1399">
        <v>103819</v>
      </c>
    </row>
    <row r="1400" spans="1:51" x14ac:dyDescent="0.25">
      <c r="A1400" t="s">
        <v>1002</v>
      </c>
      <c r="B1400" t="s">
        <v>864</v>
      </c>
      <c r="C1400" t="s">
        <v>125</v>
      </c>
      <c r="D1400">
        <v>32</v>
      </c>
      <c r="E1400" t="s">
        <v>99</v>
      </c>
      <c r="F1400">
        <v>20190225</v>
      </c>
      <c r="G1400">
        <v>292</v>
      </c>
      <c r="H1400">
        <v>126774</v>
      </c>
      <c r="I1400">
        <v>5</v>
      </c>
      <c r="K1400" t="s">
        <v>294</v>
      </c>
      <c r="L1400" t="s">
        <v>101</v>
      </c>
      <c r="N1400" t="s">
        <v>295</v>
      </c>
      <c r="O1400" s="1">
        <v>205393566051</v>
      </c>
      <c r="P1400">
        <v>106078</v>
      </c>
      <c r="R1400" t="s">
        <v>354</v>
      </c>
      <c r="S1400" t="s">
        <v>268</v>
      </c>
      <c r="T1400" t="s">
        <v>101</v>
      </c>
      <c r="V1400" t="s">
        <v>269</v>
      </c>
      <c r="W1400" s="1">
        <v>26288843258</v>
      </c>
      <c r="X1400" t="s">
        <v>336</v>
      </c>
      <c r="Y1400">
        <v>3</v>
      </c>
      <c r="Z1400" t="s">
        <v>187</v>
      </c>
      <c r="AA1400">
        <v>57</v>
      </c>
      <c r="AB1400">
        <v>4</v>
      </c>
      <c r="AC1400">
        <v>3</v>
      </c>
      <c r="AD1400">
        <v>44</v>
      </c>
      <c r="AE1400">
        <v>30</v>
      </c>
      <c r="AF1400">
        <v>26</v>
      </c>
      <c r="AG1400">
        <v>7</v>
      </c>
      <c r="AH1400">
        <v>8</v>
      </c>
      <c r="AI1400">
        <v>0</v>
      </c>
      <c r="AJ1400">
        <v>0</v>
      </c>
      <c r="AK1400">
        <v>5</v>
      </c>
      <c r="AL1400">
        <v>1</v>
      </c>
      <c r="AM1400">
        <v>51</v>
      </c>
      <c r="AN1400">
        <v>31</v>
      </c>
      <c r="AO1400">
        <v>18</v>
      </c>
      <c r="AP1400">
        <v>7</v>
      </c>
      <c r="AQ1400">
        <v>8</v>
      </c>
      <c r="AR1400">
        <v>4</v>
      </c>
      <c r="AS1400">
        <v>8</v>
      </c>
      <c r="AT1400">
        <v>11</v>
      </c>
      <c r="AU1400">
        <v>2965</v>
      </c>
      <c r="AV1400">
        <v>155</v>
      </c>
      <c r="AW1400">
        <v>358</v>
      </c>
      <c r="AX1400">
        <v>104527</v>
      </c>
    </row>
    <row r="1401" spans="1:51" x14ac:dyDescent="0.25">
      <c r="A1401" t="s">
        <v>1002</v>
      </c>
      <c r="B1401" t="s">
        <v>864</v>
      </c>
      <c r="C1401" t="s">
        <v>125</v>
      </c>
      <c r="D1401">
        <v>32</v>
      </c>
      <c r="E1401" t="s">
        <v>99</v>
      </c>
      <c r="F1401">
        <v>20190225</v>
      </c>
      <c r="G1401">
        <v>291</v>
      </c>
      <c r="H1401">
        <v>104792</v>
      </c>
      <c r="K1401" t="s">
        <v>468</v>
      </c>
      <c r="L1401" t="s">
        <v>101</v>
      </c>
      <c r="M1401">
        <v>193</v>
      </c>
      <c r="N1401" t="s">
        <v>138</v>
      </c>
      <c r="O1401" s="1">
        <v>324845995893</v>
      </c>
      <c r="P1401">
        <v>104571</v>
      </c>
      <c r="R1401" t="s">
        <v>158</v>
      </c>
      <c r="S1401" t="s">
        <v>1006</v>
      </c>
      <c r="T1401" t="s">
        <v>101</v>
      </c>
      <c r="U1401">
        <v>183</v>
      </c>
      <c r="V1401" t="s">
        <v>688</v>
      </c>
      <c r="W1401" s="1">
        <v>336919917864</v>
      </c>
      <c r="X1401" t="s">
        <v>195</v>
      </c>
      <c r="Y1401">
        <v>3</v>
      </c>
      <c r="Z1401" t="s">
        <v>187</v>
      </c>
      <c r="AA1401">
        <v>65</v>
      </c>
      <c r="AB1401">
        <v>6</v>
      </c>
      <c r="AC1401">
        <v>2</v>
      </c>
      <c r="AD1401">
        <v>56</v>
      </c>
      <c r="AE1401">
        <v>37</v>
      </c>
      <c r="AF1401">
        <v>28</v>
      </c>
      <c r="AG1401">
        <v>9</v>
      </c>
      <c r="AH1401">
        <v>9</v>
      </c>
      <c r="AI1401">
        <v>6</v>
      </c>
      <c r="AJ1401">
        <v>7</v>
      </c>
      <c r="AK1401">
        <v>1</v>
      </c>
      <c r="AL1401">
        <v>0</v>
      </c>
      <c r="AM1401">
        <v>44</v>
      </c>
      <c r="AN1401">
        <v>22</v>
      </c>
      <c r="AO1401">
        <v>16</v>
      </c>
      <c r="AP1401">
        <v>9</v>
      </c>
      <c r="AQ1401">
        <v>8</v>
      </c>
      <c r="AR1401">
        <v>2</v>
      </c>
      <c r="AS1401">
        <v>6</v>
      </c>
      <c r="AT1401">
        <v>23</v>
      </c>
      <c r="AU1401">
        <v>1560</v>
      </c>
      <c r="AV1401">
        <v>128</v>
      </c>
      <c r="AW1401">
        <v>450</v>
      </c>
      <c r="AX1401">
        <v>126774</v>
      </c>
    </row>
    <row r="1402" spans="1:51" x14ac:dyDescent="0.25">
      <c r="A1402" t="s">
        <v>1002</v>
      </c>
      <c r="B1402" t="s">
        <v>864</v>
      </c>
      <c r="C1402" t="s">
        <v>125</v>
      </c>
      <c r="D1402">
        <v>32</v>
      </c>
      <c r="E1402" t="s">
        <v>99</v>
      </c>
      <c r="F1402">
        <v>20190225</v>
      </c>
      <c r="G1402">
        <v>288</v>
      </c>
      <c r="H1402">
        <v>105932</v>
      </c>
      <c r="K1402" t="s">
        <v>660</v>
      </c>
      <c r="L1402" t="s">
        <v>101</v>
      </c>
      <c r="M1402">
        <v>185</v>
      </c>
      <c r="N1402" t="s">
        <v>102</v>
      </c>
      <c r="O1402" s="1">
        <v>270061601643</v>
      </c>
      <c r="P1402">
        <v>105138</v>
      </c>
      <c r="S1402" t="s">
        <v>644</v>
      </c>
      <c r="T1402" t="s">
        <v>101</v>
      </c>
      <c r="U1402">
        <v>183</v>
      </c>
      <c r="V1402" t="s">
        <v>154</v>
      </c>
      <c r="W1402" s="1">
        <v>308665297741</v>
      </c>
      <c r="X1402" t="s">
        <v>1007</v>
      </c>
      <c r="Y1402">
        <v>3</v>
      </c>
      <c r="Z1402" t="s">
        <v>187</v>
      </c>
      <c r="AA1402">
        <v>132</v>
      </c>
      <c r="AB1402">
        <v>19</v>
      </c>
      <c r="AC1402">
        <v>1</v>
      </c>
      <c r="AD1402">
        <v>86</v>
      </c>
      <c r="AE1402">
        <v>52</v>
      </c>
      <c r="AF1402">
        <v>42</v>
      </c>
      <c r="AG1402">
        <v>21</v>
      </c>
      <c r="AH1402">
        <v>15</v>
      </c>
      <c r="AI1402">
        <v>4</v>
      </c>
      <c r="AJ1402">
        <v>5</v>
      </c>
      <c r="AK1402">
        <v>1</v>
      </c>
      <c r="AL1402">
        <v>3</v>
      </c>
      <c r="AM1402">
        <v>100</v>
      </c>
      <c r="AN1402">
        <v>60</v>
      </c>
      <c r="AO1402">
        <v>40</v>
      </c>
      <c r="AP1402">
        <v>23</v>
      </c>
      <c r="AQ1402">
        <v>16</v>
      </c>
      <c r="AR1402">
        <v>5</v>
      </c>
      <c r="AS1402">
        <v>9</v>
      </c>
      <c r="AT1402">
        <v>19</v>
      </c>
      <c r="AU1402">
        <v>1820</v>
      </c>
      <c r="AV1402">
        <v>18</v>
      </c>
      <c r="AW1402">
        <v>1955</v>
      </c>
      <c r="AY1402">
        <v>104926</v>
      </c>
    </row>
    <row r="1403" spans="1:51" x14ac:dyDescent="0.25">
      <c r="A1403" t="s">
        <v>1002</v>
      </c>
      <c r="B1403" t="s">
        <v>864</v>
      </c>
      <c r="C1403" t="s">
        <v>125</v>
      </c>
      <c r="D1403">
        <v>32</v>
      </c>
      <c r="E1403" t="s">
        <v>99</v>
      </c>
      <c r="F1403">
        <v>20190225</v>
      </c>
      <c r="G1403">
        <v>286</v>
      </c>
      <c r="H1403">
        <v>103819</v>
      </c>
      <c r="I1403">
        <v>2</v>
      </c>
      <c r="K1403" t="s">
        <v>737</v>
      </c>
      <c r="L1403" t="s">
        <v>101</v>
      </c>
      <c r="M1403">
        <v>185</v>
      </c>
      <c r="N1403" t="s">
        <v>118</v>
      </c>
      <c r="O1403" s="1">
        <v>375496235455</v>
      </c>
      <c r="P1403">
        <v>104269</v>
      </c>
      <c r="S1403" t="s">
        <v>779</v>
      </c>
      <c r="T1403" t="s">
        <v>108</v>
      </c>
      <c r="U1403">
        <v>188</v>
      </c>
      <c r="V1403" t="s">
        <v>154</v>
      </c>
      <c r="W1403" s="1">
        <v>35279945243</v>
      </c>
      <c r="X1403" t="s">
        <v>279</v>
      </c>
      <c r="Y1403">
        <v>3</v>
      </c>
      <c r="Z1403" t="s">
        <v>187</v>
      </c>
      <c r="AA1403">
        <v>94</v>
      </c>
      <c r="AB1403">
        <v>10</v>
      </c>
      <c r="AC1403">
        <v>2</v>
      </c>
      <c r="AD1403">
        <v>78</v>
      </c>
      <c r="AE1403">
        <v>55</v>
      </c>
      <c r="AF1403">
        <v>43</v>
      </c>
      <c r="AG1403">
        <v>15</v>
      </c>
      <c r="AH1403">
        <v>14</v>
      </c>
      <c r="AI1403">
        <v>2</v>
      </c>
      <c r="AJ1403">
        <v>3</v>
      </c>
      <c r="AK1403">
        <v>3</v>
      </c>
      <c r="AL1403">
        <v>4</v>
      </c>
      <c r="AM1403">
        <v>70</v>
      </c>
      <c r="AN1403">
        <v>46</v>
      </c>
      <c r="AO1403">
        <v>38</v>
      </c>
      <c r="AP1403">
        <v>11</v>
      </c>
      <c r="AQ1403">
        <v>13</v>
      </c>
      <c r="AR1403">
        <v>2</v>
      </c>
      <c r="AS1403">
        <v>4</v>
      </c>
      <c r="AT1403">
        <v>7</v>
      </c>
      <c r="AU1403">
        <v>4100</v>
      </c>
      <c r="AV1403">
        <v>32</v>
      </c>
      <c r="AW1403">
        <v>1200</v>
      </c>
      <c r="AY1403">
        <v>105676</v>
      </c>
    </row>
    <row r="1404" spans="1:51" x14ac:dyDescent="0.25">
      <c r="A1404" t="s">
        <v>1002</v>
      </c>
      <c r="B1404" t="s">
        <v>864</v>
      </c>
      <c r="C1404" t="s">
        <v>125</v>
      </c>
      <c r="D1404">
        <v>32</v>
      </c>
      <c r="E1404" t="s">
        <v>99</v>
      </c>
      <c r="F1404">
        <v>20190225</v>
      </c>
      <c r="G1404">
        <v>282</v>
      </c>
      <c r="H1404">
        <v>126774</v>
      </c>
      <c r="I1404">
        <v>5</v>
      </c>
      <c r="K1404" t="s">
        <v>294</v>
      </c>
      <c r="L1404" t="s">
        <v>101</v>
      </c>
      <c r="N1404" t="s">
        <v>295</v>
      </c>
      <c r="O1404" s="1">
        <v>205393566051</v>
      </c>
      <c r="P1404">
        <v>105051</v>
      </c>
      <c r="S1404" t="s">
        <v>944</v>
      </c>
      <c r="T1404" t="s">
        <v>101</v>
      </c>
      <c r="U1404">
        <v>188</v>
      </c>
      <c r="V1404" t="s">
        <v>135</v>
      </c>
      <c r="W1404" s="1">
        <v>312498288843</v>
      </c>
      <c r="X1404" t="s">
        <v>702</v>
      </c>
      <c r="Y1404">
        <v>3</v>
      </c>
      <c r="Z1404" t="s">
        <v>173</v>
      </c>
      <c r="AA1404">
        <v>103</v>
      </c>
      <c r="AB1404">
        <v>7</v>
      </c>
      <c r="AC1404">
        <v>3</v>
      </c>
      <c r="AD1404">
        <v>71</v>
      </c>
      <c r="AE1404">
        <v>37</v>
      </c>
      <c r="AF1404">
        <v>34</v>
      </c>
      <c r="AG1404">
        <v>19</v>
      </c>
      <c r="AH1404">
        <v>14</v>
      </c>
      <c r="AI1404">
        <v>2</v>
      </c>
      <c r="AJ1404">
        <v>4</v>
      </c>
      <c r="AK1404">
        <v>5</v>
      </c>
      <c r="AL1404">
        <v>3</v>
      </c>
      <c r="AM1404">
        <v>80</v>
      </c>
      <c r="AN1404">
        <v>46</v>
      </c>
      <c r="AO1404">
        <v>35</v>
      </c>
      <c r="AP1404">
        <v>17</v>
      </c>
      <c r="AQ1404">
        <v>14</v>
      </c>
      <c r="AR1404">
        <v>2</v>
      </c>
      <c r="AS1404">
        <v>5</v>
      </c>
      <c r="AT1404">
        <v>11</v>
      </c>
      <c r="AU1404">
        <v>2965</v>
      </c>
      <c r="AV1404">
        <v>47</v>
      </c>
      <c r="AW1404">
        <v>1001</v>
      </c>
      <c r="AX1404">
        <v>105138</v>
      </c>
    </row>
    <row r="1405" spans="1:51" x14ac:dyDescent="0.25">
      <c r="A1405" t="s">
        <v>1002</v>
      </c>
      <c r="B1405" t="s">
        <v>864</v>
      </c>
      <c r="C1405" t="s">
        <v>125</v>
      </c>
      <c r="D1405">
        <v>32</v>
      </c>
      <c r="E1405" t="s">
        <v>99</v>
      </c>
      <c r="F1405">
        <v>20190225</v>
      </c>
      <c r="G1405">
        <v>281</v>
      </c>
      <c r="H1405">
        <v>104792</v>
      </c>
      <c r="K1405" t="s">
        <v>468</v>
      </c>
      <c r="L1405" t="s">
        <v>101</v>
      </c>
      <c r="M1405">
        <v>193</v>
      </c>
      <c r="N1405" t="s">
        <v>138</v>
      </c>
      <c r="O1405" s="1">
        <v>324845995893</v>
      </c>
      <c r="P1405">
        <v>105227</v>
      </c>
      <c r="Q1405">
        <v>3</v>
      </c>
      <c r="S1405" t="s">
        <v>784</v>
      </c>
      <c r="T1405" t="s">
        <v>101</v>
      </c>
      <c r="U1405">
        <v>198</v>
      </c>
      <c r="V1405" t="s">
        <v>504</v>
      </c>
      <c r="W1405" s="1">
        <v>304093086927</v>
      </c>
      <c r="X1405" t="s">
        <v>1008</v>
      </c>
      <c r="Y1405">
        <v>3</v>
      </c>
      <c r="Z1405" t="s">
        <v>173</v>
      </c>
      <c r="AA1405">
        <v>105</v>
      </c>
      <c r="AB1405">
        <v>7</v>
      </c>
      <c r="AC1405">
        <v>1</v>
      </c>
      <c r="AD1405">
        <v>62</v>
      </c>
      <c r="AE1405">
        <v>36</v>
      </c>
      <c r="AF1405">
        <v>29</v>
      </c>
      <c r="AG1405">
        <v>16</v>
      </c>
      <c r="AH1405">
        <v>12</v>
      </c>
      <c r="AI1405">
        <v>0</v>
      </c>
      <c r="AJ1405">
        <v>1</v>
      </c>
      <c r="AK1405">
        <v>1</v>
      </c>
      <c r="AL1405">
        <v>1</v>
      </c>
      <c r="AM1405">
        <v>87</v>
      </c>
      <c r="AN1405">
        <v>54</v>
      </c>
      <c r="AO1405">
        <v>36</v>
      </c>
      <c r="AP1405">
        <v>12</v>
      </c>
      <c r="AQ1405">
        <v>13</v>
      </c>
      <c r="AR1405">
        <v>8</v>
      </c>
      <c r="AS1405">
        <v>13</v>
      </c>
      <c r="AT1405">
        <v>23</v>
      </c>
      <c r="AU1405">
        <v>1560</v>
      </c>
      <c r="AV1405">
        <v>10</v>
      </c>
      <c r="AW1405">
        <v>3095</v>
      </c>
      <c r="AX1405">
        <v>103819</v>
      </c>
    </row>
    <row r="1406" spans="1:51" x14ac:dyDescent="0.25">
      <c r="A1406" t="s">
        <v>1002</v>
      </c>
      <c r="B1406" t="s">
        <v>864</v>
      </c>
      <c r="C1406" t="s">
        <v>125</v>
      </c>
      <c r="D1406">
        <v>32</v>
      </c>
      <c r="E1406" t="s">
        <v>99</v>
      </c>
      <c r="F1406">
        <v>20190225</v>
      </c>
      <c r="G1406">
        <v>279</v>
      </c>
      <c r="H1406">
        <v>106045</v>
      </c>
      <c r="K1406" t="s">
        <v>126</v>
      </c>
      <c r="L1406" t="s">
        <v>101</v>
      </c>
      <c r="M1406">
        <v>180</v>
      </c>
      <c r="N1406" t="s">
        <v>127</v>
      </c>
      <c r="O1406" s="1">
        <v>265242984257</v>
      </c>
      <c r="P1406">
        <v>126610</v>
      </c>
      <c r="S1406" t="s">
        <v>199</v>
      </c>
      <c r="T1406" t="s">
        <v>101</v>
      </c>
      <c r="V1406" t="s">
        <v>121</v>
      </c>
      <c r="W1406" s="1">
        <v>228720054757</v>
      </c>
      <c r="X1406" t="s">
        <v>1009</v>
      </c>
      <c r="Y1406">
        <v>3</v>
      </c>
      <c r="Z1406" t="s">
        <v>173</v>
      </c>
      <c r="AA1406">
        <v>112</v>
      </c>
      <c r="AB1406">
        <v>3</v>
      </c>
      <c r="AC1406">
        <v>2</v>
      </c>
      <c r="AD1406">
        <v>89</v>
      </c>
      <c r="AE1406">
        <v>64</v>
      </c>
      <c r="AF1406">
        <v>46</v>
      </c>
      <c r="AG1406">
        <v>14</v>
      </c>
      <c r="AH1406">
        <v>16</v>
      </c>
      <c r="AI1406">
        <v>0</v>
      </c>
      <c r="AJ1406">
        <v>2</v>
      </c>
      <c r="AK1406">
        <v>12</v>
      </c>
      <c r="AL1406">
        <v>1</v>
      </c>
      <c r="AM1406">
        <v>79</v>
      </c>
      <c r="AN1406">
        <v>49</v>
      </c>
      <c r="AO1406">
        <v>39</v>
      </c>
      <c r="AP1406">
        <v>22</v>
      </c>
      <c r="AQ1406">
        <v>16</v>
      </c>
      <c r="AR1406">
        <v>1</v>
      </c>
      <c r="AS1406">
        <v>3</v>
      </c>
      <c r="AT1406">
        <v>68</v>
      </c>
      <c r="AU1406">
        <v>770</v>
      </c>
      <c r="AV1406">
        <v>56</v>
      </c>
      <c r="AW1406">
        <v>895</v>
      </c>
      <c r="AX1406">
        <v>104527</v>
      </c>
    </row>
    <row r="1407" spans="1:51" x14ac:dyDescent="0.25">
      <c r="A1407" t="s">
        <v>1002</v>
      </c>
      <c r="B1407" t="s">
        <v>864</v>
      </c>
      <c r="C1407" t="s">
        <v>125</v>
      </c>
      <c r="D1407">
        <v>32</v>
      </c>
      <c r="E1407" t="s">
        <v>99</v>
      </c>
      <c r="F1407">
        <v>20190225</v>
      </c>
      <c r="G1407">
        <v>278</v>
      </c>
      <c r="H1407">
        <v>105575</v>
      </c>
      <c r="J1407" t="s">
        <v>354</v>
      </c>
      <c r="K1407" t="s">
        <v>900</v>
      </c>
      <c r="L1407" t="s">
        <v>101</v>
      </c>
      <c r="M1407">
        <v>175</v>
      </c>
      <c r="N1407" t="s">
        <v>901</v>
      </c>
      <c r="O1407" s="1">
        <v>28681724846</v>
      </c>
      <c r="P1407">
        <v>106421</v>
      </c>
      <c r="Q1407">
        <v>8</v>
      </c>
      <c r="S1407" t="s">
        <v>265</v>
      </c>
      <c r="T1407" t="s">
        <v>101</v>
      </c>
      <c r="V1407" t="s">
        <v>102</v>
      </c>
      <c r="W1407" s="1">
        <v>230390143737</v>
      </c>
      <c r="X1407" t="s">
        <v>221</v>
      </c>
      <c r="Y1407">
        <v>3</v>
      </c>
      <c r="Z1407" t="s">
        <v>173</v>
      </c>
      <c r="AA1407">
        <v>87</v>
      </c>
      <c r="AB1407">
        <v>2</v>
      </c>
      <c r="AC1407">
        <v>1</v>
      </c>
      <c r="AD1407">
        <v>64</v>
      </c>
      <c r="AE1407">
        <v>40</v>
      </c>
      <c r="AF1407">
        <v>27</v>
      </c>
      <c r="AG1407">
        <v>14</v>
      </c>
      <c r="AH1407">
        <v>9</v>
      </c>
      <c r="AI1407">
        <v>3</v>
      </c>
      <c r="AJ1407">
        <v>4</v>
      </c>
      <c r="AK1407">
        <v>5</v>
      </c>
      <c r="AL1407">
        <v>4</v>
      </c>
      <c r="AM1407">
        <v>65</v>
      </c>
      <c r="AN1407">
        <v>34</v>
      </c>
      <c r="AO1407">
        <v>23</v>
      </c>
      <c r="AP1407">
        <v>11</v>
      </c>
      <c r="AQ1407">
        <v>9</v>
      </c>
      <c r="AR1407">
        <v>6</v>
      </c>
      <c r="AS1407">
        <v>10</v>
      </c>
      <c r="AT1407">
        <v>113</v>
      </c>
      <c r="AU1407">
        <v>516</v>
      </c>
      <c r="AV1407">
        <v>15</v>
      </c>
      <c r="AW1407">
        <v>2230</v>
      </c>
      <c r="AX1407">
        <v>126774</v>
      </c>
    </row>
    <row r="1408" spans="1:51" x14ac:dyDescent="0.25">
      <c r="A1408" t="s">
        <v>1002</v>
      </c>
      <c r="B1408" t="s">
        <v>864</v>
      </c>
      <c r="C1408" t="s">
        <v>125</v>
      </c>
      <c r="D1408">
        <v>32</v>
      </c>
      <c r="E1408" t="s">
        <v>99</v>
      </c>
      <c r="F1408">
        <v>20190225</v>
      </c>
      <c r="G1408">
        <v>275</v>
      </c>
      <c r="H1408">
        <v>105138</v>
      </c>
      <c r="K1408" t="s">
        <v>644</v>
      </c>
      <c r="L1408" t="s">
        <v>101</v>
      </c>
      <c r="M1408">
        <v>183</v>
      </c>
      <c r="N1408" t="s">
        <v>154</v>
      </c>
      <c r="O1408" s="1">
        <v>308665297741</v>
      </c>
      <c r="P1408">
        <v>106368</v>
      </c>
      <c r="R1408" t="s">
        <v>158</v>
      </c>
      <c r="S1408" t="s">
        <v>1010</v>
      </c>
      <c r="T1408" t="s">
        <v>101</v>
      </c>
      <c r="V1408" t="s">
        <v>356</v>
      </c>
      <c r="W1408" s="1">
        <v>242984257358</v>
      </c>
      <c r="X1408" t="s">
        <v>119</v>
      </c>
      <c r="Y1408">
        <v>3</v>
      </c>
      <c r="Z1408" t="s">
        <v>173</v>
      </c>
      <c r="AA1408">
        <v>82</v>
      </c>
      <c r="AB1408">
        <v>0</v>
      </c>
      <c r="AC1408">
        <v>1</v>
      </c>
      <c r="AD1408">
        <v>53</v>
      </c>
      <c r="AE1408">
        <v>41</v>
      </c>
      <c r="AF1408">
        <v>31</v>
      </c>
      <c r="AG1408">
        <v>8</v>
      </c>
      <c r="AH1408">
        <v>9</v>
      </c>
      <c r="AI1408">
        <v>2</v>
      </c>
      <c r="AJ1408">
        <v>2</v>
      </c>
      <c r="AK1408">
        <v>6</v>
      </c>
      <c r="AL1408">
        <v>1</v>
      </c>
      <c r="AM1408">
        <v>68</v>
      </c>
      <c r="AN1408">
        <v>44</v>
      </c>
      <c r="AO1408">
        <v>32</v>
      </c>
      <c r="AP1408">
        <v>7</v>
      </c>
      <c r="AQ1408">
        <v>10</v>
      </c>
      <c r="AR1408">
        <v>3</v>
      </c>
      <c r="AS1408">
        <v>6</v>
      </c>
      <c r="AT1408">
        <v>18</v>
      </c>
      <c r="AU1408">
        <v>1955</v>
      </c>
      <c r="AV1408">
        <v>137</v>
      </c>
      <c r="AW1408">
        <v>425</v>
      </c>
      <c r="AX1408">
        <v>104926</v>
      </c>
    </row>
    <row r="1409" spans="1:51" x14ac:dyDescent="0.25">
      <c r="A1409" t="s">
        <v>1002</v>
      </c>
      <c r="B1409" t="s">
        <v>864</v>
      </c>
      <c r="C1409" t="s">
        <v>125</v>
      </c>
      <c r="D1409">
        <v>32</v>
      </c>
      <c r="E1409" t="s">
        <v>99</v>
      </c>
      <c r="F1409">
        <v>20190225</v>
      </c>
      <c r="G1409">
        <v>274</v>
      </c>
      <c r="H1409">
        <v>105932</v>
      </c>
      <c r="K1409" t="s">
        <v>660</v>
      </c>
      <c r="L1409" t="s">
        <v>101</v>
      </c>
      <c r="M1409">
        <v>185</v>
      </c>
      <c r="N1409" t="s">
        <v>102</v>
      </c>
      <c r="O1409" s="1">
        <v>270061601643</v>
      </c>
      <c r="P1409">
        <v>111575</v>
      </c>
      <c r="Q1409">
        <v>4</v>
      </c>
      <c r="S1409" t="s">
        <v>647</v>
      </c>
      <c r="T1409" t="s">
        <v>101</v>
      </c>
      <c r="V1409" t="s">
        <v>102</v>
      </c>
      <c r="W1409" s="1">
        <v>22765229295</v>
      </c>
      <c r="X1409" t="s">
        <v>510</v>
      </c>
      <c r="Y1409">
        <v>3</v>
      </c>
      <c r="Z1409" t="s">
        <v>173</v>
      </c>
      <c r="AA1409">
        <v>69</v>
      </c>
      <c r="AB1409">
        <v>5</v>
      </c>
      <c r="AC1409">
        <v>4</v>
      </c>
      <c r="AD1409">
        <v>59</v>
      </c>
      <c r="AE1409">
        <v>27</v>
      </c>
      <c r="AF1409">
        <v>23</v>
      </c>
      <c r="AG1409">
        <v>18</v>
      </c>
      <c r="AH1409">
        <v>9</v>
      </c>
      <c r="AI1409">
        <v>2</v>
      </c>
      <c r="AJ1409">
        <v>2</v>
      </c>
      <c r="AK1409">
        <v>4</v>
      </c>
      <c r="AL1409">
        <v>3</v>
      </c>
      <c r="AM1409">
        <v>48</v>
      </c>
      <c r="AN1409">
        <v>26</v>
      </c>
      <c r="AO1409">
        <v>17</v>
      </c>
      <c r="AP1409">
        <v>11</v>
      </c>
      <c r="AQ1409">
        <v>8</v>
      </c>
      <c r="AR1409">
        <v>6</v>
      </c>
      <c r="AS1409">
        <v>9</v>
      </c>
      <c r="AT1409">
        <v>19</v>
      </c>
      <c r="AU1409">
        <v>1820</v>
      </c>
      <c r="AV1409">
        <v>12</v>
      </c>
      <c r="AW1409">
        <v>2675</v>
      </c>
      <c r="AX1409">
        <v>105676</v>
      </c>
    </row>
    <row r="1410" spans="1:51" x14ac:dyDescent="0.25">
      <c r="A1410" t="s">
        <v>1002</v>
      </c>
      <c r="B1410" t="s">
        <v>864</v>
      </c>
      <c r="C1410" t="s">
        <v>125</v>
      </c>
      <c r="D1410">
        <v>32</v>
      </c>
      <c r="E1410" t="s">
        <v>99</v>
      </c>
      <c r="F1410">
        <v>20190225</v>
      </c>
      <c r="G1410">
        <v>270</v>
      </c>
      <c r="H1410">
        <v>103819</v>
      </c>
      <c r="I1410">
        <v>2</v>
      </c>
      <c r="K1410" t="s">
        <v>737</v>
      </c>
      <c r="L1410" t="s">
        <v>101</v>
      </c>
      <c r="M1410">
        <v>185</v>
      </c>
      <c r="N1410" t="s">
        <v>118</v>
      </c>
      <c r="O1410" s="1">
        <v>375496235455</v>
      </c>
      <c r="P1410">
        <v>104259</v>
      </c>
      <c r="S1410" t="s">
        <v>765</v>
      </c>
      <c r="T1410" t="s">
        <v>101</v>
      </c>
      <c r="U1410">
        <v>178</v>
      </c>
      <c r="V1410" t="s">
        <v>104</v>
      </c>
      <c r="W1410" s="1">
        <v>353620807666</v>
      </c>
      <c r="X1410" t="s">
        <v>1011</v>
      </c>
      <c r="Y1410">
        <v>3</v>
      </c>
      <c r="Z1410" t="s">
        <v>173</v>
      </c>
      <c r="AA1410">
        <v>95</v>
      </c>
      <c r="AB1410">
        <v>7</v>
      </c>
      <c r="AC1410">
        <v>3</v>
      </c>
      <c r="AD1410">
        <v>67</v>
      </c>
      <c r="AE1410">
        <v>48</v>
      </c>
      <c r="AF1410">
        <v>38</v>
      </c>
      <c r="AG1410">
        <v>11</v>
      </c>
      <c r="AH1410">
        <v>13</v>
      </c>
      <c r="AI1410">
        <v>1</v>
      </c>
      <c r="AJ1410">
        <v>3</v>
      </c>
      <c r="AK1410">
        <v>1</v>
      </c>
      <c r="AL1410">
        <v>4</v>
      </c>
      <c r="AM1410">
        <v>89</v>
      </c>
      <c r="AN1410">
        <v>50</v>
      </c>
      <c r="AO1410">
        <v>31</v>
      </c>
      <c r="AP1410">
        <v>22</v>
      </c>
      <c r="AQ1410">
        <v>13</v>
      </c>
      <c r="AR1410">
        <v>4</v>
      </c>
      <c r="AS1410">
        <v>8</v>
      </c>
      <c r="AT1410">
        <v>7</v>
      </c>
      <c r="AU1410">
        <v>4100</v>
      </c>
      <c r="AV1410">
        <v>31</v>
      </c>
      <c r="AW1410">
        <v>1205</v>
      </c>
      <c r="AY1410">
        <v>106426</v>
      </c>
    </row>
    <row r="1411" spans="1:51" x14ac:dyDescent="0.25">
      <c r="A1411" t="s">
        <v>226</v>
      </c>
      <c r="B1411" t="s">
        <v>227</v>
      </c>
      <c r="C1411" t="s">
        <v>125</v>
      </c>
      <c r="D1411">
        <v>128</v>
      </c>
      <c r="E1411" t="s">
        <v>133</v>
      </c>
      <c r="F1411">
        <v>20190304</v>
      </c>
      <c r="G1411">
        <v>300</v>
      </c>
      <c r="H1411">
        <v>106233</v>
      </c>
      <c r="I1411">
        <v>7</v>
      </c>
      <c r="K1411" t="s">
        <v>679</v>
      </c>
      <c r="L1411" t="s">
        <v>101</v>
      </c>
      <c r="M1411">
        <v>185</v>
      </c>
      <c r="N1411" t="s">
        <v>274</v>
      </c>
      <c r="O1411" s="1">
        <v>254976043806</v>
      </c>
      <c r="P1411">
        <v>103819</v>
      </c>
      <c r="Q1411">
        <v>4</v>
      </c>
      <c r="S1411" t="s">
        <v>737</v>
      </c>
      <c r="T1411" t="s">
        <v>101</v>
      </c>
      <c r="U1411">
        <v>185</v>
      </c>
      <c r="V1411" t="s">
        <v>118</v>
      </c>
      <c r="W1411" s="1">
        <v>37568788501</v>
      </c>
      <c r="X1411" t="s">
        <v>524</v>
      </c>
      <c r="Y1411">
        <v>3</v>
      </c>
      <c r="Z1411" t="s">
        <v>196</v>
      </c>
      <c r="AA1411">
        <v>122</v>
      </c>
      <c r="AB1411">
        <v>1</v>
      </c>
      <c r="AC1411">
        <v>3</v>
      </c>
      <c r="AD1411">
        <v>97</v>
      </c>
      <c r="AE1411">
        <v>67</v>
      </c>
      <c r="AF1411">
        <v>47</v>
      </c>
      <c r="AG1411">
        <v>18</v>
      </c>
      <c r="AH1411">
        <v>15</v>
      </c>
      <c r="AI1411">
        <v>9</v>
      </c>
      <c r="AJ1411">
        <v>11</v>
      </c>
      <c r="AK1411">
        <v>3</v>
      </c>
      <c r="AL1411">
        <v>2</v>
      </c>
      <c r="AM1411">
        <v>84</v>
      </c>
      <c r="AN1411">
        <v>59</v>
      </c>
      <c r="AO1411">
        <v>42</v>
      </c>
      <c r="AP1411">
        <v>12</v>
      </c>
      <c r="AQ1411">
        <v>15</v>
      </c>
      <c r="AR1411">
        <v>1</v>
      </c>
      <c r="AS1411">
        <v>4</v>
      </c>
      <c r="AT1411">
        <v>8</v>
      </c>
      <c r="AU1411">
        <v>3800</v>
      </c>
      <c r="AV1411">
        <v>4</v>
      </c>
      <c r="AW1411">
        <v>4600</v>
      </c>
      <c r="AX1411">
        <v>105138</v>
      </c>
    </row>
    <row r="1412" spans="1:51" x14ac:dyDescent="0.25">
      <c r="A1412" t="s">
        <v>226</v>
      </c>
      <c r="B1412" t="s">
        <v>227</v>
      </c>
      <c r="C1412" t="s">
        <v>125</v>
      </c>
      <c r="D1412">
        <v>128</v>
      </c>
      <c r="E1412" t="s">
        <v>133</v>
      </c>
      <c r="F1412">
        <v>20190304</v>
      </c>
      <c r="G1412">
        <v>299</v>
      </c>
      <c r="H1412">
        <v>106233</v>
      </c>
      <c r="I1412">
        <v>7</v>
      </c>
      <c r="K1412" t="s">
        <v>679</v>
      </c>
      <c r="L1412" t="s">
        <v>101</v>
      </c>
      <c r="M1412">
        <v>185</v>
      </c>
      <c r="N1412" t="s">
        <v>274</v>
      </c>
      <c r="O1412" s="1">
        <v>254976043806</v>
      </c>
      <c r="P1412">
        <v>105683</v>
      </c>
      <c r="Q1412">
        <v>13</v>
      </c>
      <c r="S1412" t="s">
        <v>766</v>
      </c>
      <c r="T1412" t="s">
        <v>101</v>
      </c>
      <c r="U1412">
        <v>196</v>
      </c>
      <c r="V1412" t="s">
        <v>164</v>
      </c>
      <c r="W1412" s="1">
        <v>281834360027</v>
      </c>
      <c r="X1412" t="s">
        <v>1019</v>
      </c>
      <c r="Y1412">
        <v>3</v>
      </c>
      <c r="Z1412" t="s">
        <v>193</v>
      </c>
      <c r="AA1412">
        <v>151</v>
      </c>
      <c r="AB1412">
        <v>5</v>
      </c>
      <c r="AC1412">
        <v>2</v>
      </c>
      <c r="AD1412">
        <v>104</v>
      </c>
      <c r="AE1412">
        <v>79</v>
      </c>
      <c r="AF1412">
        <v>65</v>
      </c>
      <c r="AG1412">
        <v>15</v>
      </c>
      <c r="AH1412">
        <v>17</v>
      </c>
      <c r="AI1412">
        <v>1</v>
      </c>
      <c r="AJ1412">
        <v>1</v>
      </c>
      <c r="AK1412">
        <v>17</v>
      </c>
      <c r="AL1412">
        <v>5</v>
      </c>
      <c r="AM1412">
        <v>110</v>
      </c>
      <c r="AN1412">
        <v>71</v>
      </c>
      <c r="AO1412">
        <v>57</v>
      </c>
      <c r="AP1412">
        <v>22</v>
      </c>
      <c r="AQ1412">
        <v>17</v>
      </c>
      <c r="AR1412">
        <v>2</v>
      </c>
      <c r="AS1412">
        <v>3</v>
      </c>
      <c r="AT1412">
        <v>8</v>
      </c>
      <c r="AU1412">
        <v>3800</v>
      </c>
      <c r="AV1412">
        <v>14</v>
      </c>
      <c r="AW1412">
        <v>2275</v>
      </c>
      <c r="AY1412">
        <v>100644</v>
      </c>
    </row>
    <row r="1413" spans="1:51" x14ac:dyDescent="0.25">
      <c r="A1413" t="s">
        <v>226</v>
      </c>
      <c r="B1413" t="s">
        <v>227</v>
      </c>
      <c r="C1413" t="s">
        <v>125</v>
      </c>
      <c r="D1413">
        <v>128</v>
      </c>
      <c r="E1413" t="s">
        <v>133</v>
      </c>
      <c r="F1413">
        <v>20190304</v>
      </c>
      <c r="G1413">
        <v>298</v>
      </c>
      <c r="H1413">
        <v>103819</v>
      </c>
      <c r="I1413">
        <v>4</v>
      </c>
      <c r="K1413" t="s">
        <v>737</v>
      </c>
      <c r="L1413" t="s">
        <v>101</v>
      </c>
      <c r="M1413">
        <v>185</v>
      </c>
      <c r="N1413" t="s">
        <v>118</v>
      </c>
      <c r="O1413" s="1">
        <v>37568788501</v>
      </c>
      <c r="P1413">
        <v>104745</v>
      </c>
      <c r="Q1413">
        <v>2</v>
      </c>
      <c r="S1413" t="s">
        <v>642</v>
      </c>
      <c r="T1413" t="s">
        <v>108</v>
      </c>
      <c r="U1413">
        <v>185</v>
      </c>
      <c r="V1413" t="s">
        <v>154</v>
      </c>
      <c r="W1413" s="1">
        <v>327501711157</v>
      </c>
      <c r="X1413" t="s">
        <v>351</v>
      </c>
      <c r="Y1413">
        <v>3</v>
      </c>
      <c r="Z1413" t="s">
        <v>193</v>
      </c>
      <c r="AT1413">
        <v>4</v>
      </c>
      <c r="AU1413">
        <v>4600</v>
      </c>
      <c r="AV1413">
        <v>2</v>
      </c>
      <c r="AW1413">
        <v>8365</v>
      </c>
      <c r="AX1413">
        <v>106233</v>
      </c>
      <c r="AY1413">
        <v>106043</v>
      </c>
    </row>
    <row r="1414" spans="1:51" x14ac:dyDescent="0.25">
      <c r="A1414" t="s">
        <v>226</v>
      </c>
      <c r="B1414" t="s">
        <v>227</v>
      </c>
      <c r="C1414" t="s">
        <v>125</v>
      </c>
      <c r="D1414">
        <v>128</v>
      </c>
      <c r="E1414" t="s">
        <v>133</v>
      </c>
      <c r="F1414">
        <v>20190304</v>
      </c>
      <c r="G1414">
        <v>297</v>
      </c>
      <c r="H1414">
        <v>106233</v>
      </c>
      <c r="I1414">
        <v>7</v>
      </c>
      <c r="K1414" t="s">
        <v>679</v>
      </c>
      <c r="L1414" t="s">
        <v>101</v>
      </c>
      <c r="M1414">
        <v>185</v>
      </c>
      <c r="N1414" t="s">
        <v>274</v>
      </c>
      <c r="O1414" s="1">
        <v>254976043806</v>
      </c>
      <c r="P1414">
        <v>104792</v>
      </c>
      <c r="Q1414">
        <v>18</v>
      </c>
      <c r="S1414" t="s">
        <v>468</v>
      </c>
      <c r="T1414" t="s">
        <v>101</v>
      </c>
      <c r="U1414">
        <v>193</v>
      </c>
      <c r="V1414" t="s">
        <v>138</v>
      </c>
      <c r="W1414" s="1">
        <v>325037645448</v>
      </c>
      <c r="X1414" t="s">
        <v>351</v>
      </c>
      <c r="Y1414">
        <v>3</v>
      </c>
      <c r="Z1414" t="s">
        <v>189</v>
      </c>
      <c r="AT1414">
        <v>8</v>
      </c>
      <c r="AU1414">
        <v>3800</v>
      </c>
      <c r="AV1414">
        <v>19</v>
      </c>
      <c r="AW1414">
        <v>1740</v>
      </c>
      <c r="AX1414">
        <v>106233</v>
      </c>
      <c r="AY1414">
        <v>126610</v>
      </c>
    </row>
    <row r="1415" spans="1:51" x14ac:dyDescent="0.25">
      <c r="A1415" t="s">
        <v>226</v>
      </c>
      <c r="B1415" t="s">
        <v>227</v>
      </c>
      <c r="C1415" t="s">
        <v>125</v>
      </c>
      <c r="D1415">
        <v>128</v>
      </c>
      <c r="E1415" t="s">
        <v>133</v>
      </c>
      <c r="F1415">
        <v>20190304</v>
      </c>
      <c r="G1415">
        <v>295</v>
      </c>
      <c r="H1415">
        <v>103819</v>
      </c>
      <c r="I1415">
        <v>4</v>
      </c>
      <c r="K1415" t="s">
        <v>737</v>
      </c>
      <c r="L1415" t="s">
        <v>101</v>
      </c>
      <c r="M1415">
        <v>185</v>
      </c>
      <c r="N1415" t="s">
        <v>118</v>
      </c>
      <c r="O1415" s="1">
        <v>37568788501</v>
      </c>
      <c r="P1415">
        <v>128034</v>
      </c>
      <c r="S1415" t="s">
        <v>413</v>
      </c>
      <c r="T1415" t="s">
        <v>101</v>
      </c>
      <c r="V1415" t="s">
        <v>229</v>
      </c>
      <c r="W1415" s="1">
        <v>220561259411</v>
      </c>
      <c r="X1415" t="s">
        <v>139</v>
      </c>
      <c r="Y1415">
        <v>3</v>
      </c>
      <c r="Z1415" t="s">
        <v>189</v>
      </c>
      <c r="AA1415">
        <v>73</v>
      </c>
      <c r="AB1415">
        <v>4</v>
      </c>
      <c r="AC1415">
        <v>3</v>
      </c>
      <c r="AD1415">
        <v>59</v>
      </c>
      <c r="AE1415">
        <v>32</v>
      </c>
      <c r="AF1415">
        <v>27</v>
      </c>
      <c r="AG1415">
        <v>16</v>
      </c>
      <c r="AH1415">
        <v>10</v>
      </c>
      <c r="AI1415">
        <v>2</v>
      </c>
      <c r="AJ1415">
        <v>2</v>
      </c>
      <c r="AK1415">
        <v>6</v>
      </c>
      <c r="AL1415">
        <v>4</v>
      </c>
      <c r="AM1415">
        <v>61</v>
      </c>
      <c r="AN1415">
        <v>37</v>
      </c>
      <c r="AO1415">
        <v>27</v>
      </c>
      <c r="AP1415">
        <v>11</v>
      </c>
      <c r="AQ1415">
        <v>10</v>
      </c>
      <c r="AR1415">
        <v>1</v>
      </c>
      <c r="AS1415">
        <v>3</v>
      </c>
      <c r="AT1415">
        <v>4</v>
      </c>
      <c r="AU1415">
        <v>4600</v>
      </c>
      <c r="AV1415">
        <v>67</v>
      </c>
      <c r="AW1415">
        <v>798</v>
      </c>
      <c r="AX1415">
        <v>106043</v>
      </c>
      <c r="AY1415">
        <v>104792</v>
      </c>
    </row>
    <row r="1416" spans="1:51" x14ac:dyDescent="0.25">
      <c r="A1416" t="s">
        <v>226</v>
      </c>
      <c r="B1416" t="s">
        <v>227</v>
      </c>
      <c r="C1416" t="s">
        <v>125</v>
      </c>
      <c r="D1416">
        <v>128</v>
      </c>
      <c r="E1416" t="s">
        <v>133</v>
      </c>
      <c r="F1416">
        <v>20190304</v>
      </c>
      <c r="G1416">
        <v>294</v>
      </c>
      <c r="H1416">
        <v>104745</v>
      </c>
      <c r="I1416">
        <v>2</v>
      </c>
      <c r="K1416" t="s">
        <v>642</v>
      </c>
      <c r="L1416" t="s">
        <v>108</v>
      </c>
      <c r="M1416">
        <v>185</v>
      </c>
      <c r="N1416" t="s">
        <v>154</v>
      </c>
      <c r="O1416" s="1">
        <v>327501711157</v>
      </c>
      <c r="P1416">
        <v>111575</v>
      </c>
      <c r="Q1416">
        <v>12</v>
      </c>
      <c r="S1416" t="s">
        <v>647</v>
      </c>
      <c r="T1416" t="s">
        <v>101</v>
      </c>
      <c r="V1416" t="s">
        <v>102</v>
      </c>
      <c r="W1416" s="1">
        <v>227843942505</v>
      </c>
      <c r="X1416" t="s">
        <v>1020</v>
      </c>
      <c r="Y1416">
        <v>3</v>
      </c>
      <c r="Z1416" t="s">
        <v>189</v>
      </c>
      <c r="AA1416">
        <v>136</v>
      </c>
      <c r="AB1416">
        <v>1</v>
      </c>
      <c r="AC1416">
        <v>3</v>
      </c>
      <c r="AD1416">
        <v>84</v>
      </c>
      <c r="AE1416">
        <v>50</v>
      </c>
      <c r="AF1416">
        <v>38</v>
      </c>
      <c r="AG1416">
        <v>19</v>
      </c>
      <c r="AH1416">
        <v>12</v>
      </c>
      <c r="AI1416">
        <v>4</v>
      </c>
      <c r="AJ1416">
        <v>6</v>
      </c>
      <c r="AK1416">
        <v>17</v>
      </c>
      <c r="AL1416">
        <v>1</v>
      </c>
      <c r="AM1416">
        <v>89</v>
      </c>
      <c r="AN1416">
        <v>69</v>
      </c>
      <c r="AO1416">
        <v>47</v>
      </c>
      <c r="AP1416">
        <v>9</v>
      </c>
      <c r="AQ1416">
        <v>12</v>
      </c>
      <c r="AR1416">
        <v>7</v>
      </c>
      <c r="AS1416">
        <v>9</v>
      </c>
      <c r="AT1416">
        <v>2</v>
      </c>
      <c r="AU1416">
        <v>8365</v>
      </c>
      <c r="AV1416">
        <v>13</v>
      </c>
      <c r="AW1416">
        <v>2675</v>
      </c>
      <c r="AX1416">
        <v>106233</v>
      </c>
    </row>
    <row r="1417" spans="1:51" x14ac:dyDescent="0.25">
      <c r="A1417" t="s">
        <v>226</v>
      </c>
      <c r="B1417" t="s">
        <v>227</v>
      </c>
      <c r="C1417" t="s">
        <v>125</v>
      </c>
      <c r="D1417">
        <v>128</v>
      </c>
      <c r="E1417" t="s">
        <v>133</v>
      </c>
      <c r="F1417">
        <v>20190304</v>
      </c>
      <c r="G1417">
        <v>293</v>
      </c>
      <c r="H1417">
        <v>104792</v>
      </c>
      <c r="I1417">
        <v>18</v>
      </c>
      <c r="K1417" t="s">
        <v>468</v>
      </c>
      <c r="L1417" t="s">
        <v>101</v>
      </c>
      <c r="M1417">
        <v>193</v>
      </c>
      <c r="N1417" t="s">
        <v>138</v>
      </c>
      <c r="O1417" s="1">
        <v>325037645448</v>
      </c>
      <c r="P1417">
        <v>104259</v>
      </c>
      <c r="S1417" t="s">
        <v>765</v>
      </c>
      <c r="T1417" t="s">
        <v>101</v>
      </c>
      <c r="U1417">
        <v>178</v>
      </c>
      <c r="V1417" t="s">
        <v>104</v>
      </c>
      <c r="W1417" s="1">
        <v>353812457221</v>
      </c>
      <c r="X1417" t="s">
        <v>544</v>
      </c>
      <c r="Y1417">
        <v>3</v>
      </c>
      <c r="Z1417" t="s">
        <v>187</v>
      </c>
      <c r="AA1417">
        <v>57</v>
      </c>
      <c r="AB1417">
        <v>4</v>
      </c>
      <c r="AC1417">
        <v>2</v>
      </c>
      <c r="AD1417">
        <v>40</v>
      </c>
      <c r="AE1417">
        <v>26</v>
      </c>
      <c r="AF1417">
        <v>20</v>
      </c>
      <c r="AG1417">
        <v>10</v>
      </c>
      <c r="AH1417">
        <v>7</v>
      </c>
      <c r="AI1417">
        <v>0</v>
      </c>
      <c r="AJ1417">
        <v>0</v>
      </c>
      <c r="AK1417">
        <v>1</v>
      </c>
      <c r="AL1417">
        <v>1</v>
      </c>
      <c r="AM1417">
        <v>46</v>
      </c>
      <c r="AN1417">
        <v>31</v>
      </c>
      <c r="AO1417">
        <v>13</v>
      </c>
      <c r="AP1417">
        <v>5</v>
      </c>
      <c r="AQ1417">
        <v>7</v>
      </c>
      <c r="AR1417">
        <v>8</v>
      </c>
      <c r="AS1417">
        <v>13</v>
      </c>
      <c r="AT1417">
        <v>19</v>
      </c>
      <c r="AU1417">
        <v>1740</v>
      </c>
      <c r="AV1417">
        <v>39</v>
      </c>
      <c r="AW1417">
        <v>1160</v>
      </c>
      <c r="AX1417">
        <v>126610</v>
      </c>
      <c r="AY1417">
        <v>126094</v>
      </c>
    </row>
    <row r="1418" spans="1:51" x14ac:dyDescent="0.25">
      <c r="A1418" t="s">
        <v>226</v>
      </c>
      <c r="B1418" t="s">
        <v>227</v>
      </c>
      <c r="C1418" t="s">
        <v>125</v>
      </c>
      <c r="D1418">
        <v>128</v>
      </c>
      <c r="E1418" t="s">
        <v>133</v>
      </c>
      <c r="F1418">
        <v>20190304</v>
      </c>
      <c r="G1418">
        <v>292</v>
      </c>
      <c r="H1418">
        <v>106233</v>
      </c>
      <c r="I1418">
        <v>7</v>
      </c>
      <c r="K1418" t="s">
        <v>679</v>
      </c>
      <c r="L1418" t="s">
        <v>101</v>
      </c>
      <c r="M1418">
        <v>185</v>
      </c>
      <c r="N1418" t="s">
        <v>274</v>
      </c>
      <c r="O1418" s="1">
        <v>254976043806</v>
      </c>
      <c r="P1418">
        <v>103333</v>
      </c>
      <c r="S1418" t="s">
        <v>748</v>
      </c>
      <c r="T1418" t="s">
        <v>101</v>
      </c>
      <c r="U1418">
        <v>208</v>
      </c>
      <c r="V1418" t="s">
        <v>504</v>
      </c>
      <c r="W1418" s="1">
        <v>400109514031</v>
      </c>
      <c r="X1418" t="s">
        <v>119</v>
      </c>
      <c r="Y1418">
        <v>3</v>
      </c>
      <c r="Z1418" t="s">
        <v>187</v>
      </c>
      <c r="AA1418">
        <v>58</v>
      </c>
      <c r="AB1418">
        <v>4</v>
      </c>
      <c r="AC1418">
        <v>0</v>
      </c>
      <c r="AD1418">
        <v>47</v>
      </c>
      <c r="AE1418">
        <v>41</v>
      </c>
      <c r="AF1418">
        <v>35</v>
      </c>
      <c r="AG1418">
        <v>5</v>
      </c>
      <c r="AH1418">
        <v>10</v>
      </c>
      <c r="AI1418">
        <v>0</v>
      </c>
      <c r="AJ1418">
        <v>0</v>
      </c>
      <c r="AK1418">
        <v>6</v>
      </c>
      <c r="AL1418">
        <v>2</v>
      </c>
      <c r="AM1418">
        <v>46</v>
      </c>
      <c r="AN1418">
        <v>28</v>
      </c>
      <c r="AO1418">
        <v>23</v>
      </c>
      <c r="AP1418">
        <v>9</v>
      </c>
      <c r="AQ1418">
        <v>9</v>
      </c>
      <c r="AR1418">
        <v>2</v>
      </c>
      <c r="AS1418">
        <v>4</v>
      </c>
      <c r="AT1418">
        <v>8</v>
      </c>
      <c r="AU1418">
        <v>3800</v>
      </c>
      <c r="AV1418">
        <v>89</v>
      </c>
      <c r="AW1418">
        <v>629</v>
      </c>
      <c r="AX1418">
        <v>104792</v>
      </c>
    </row>
    <row r="1419" spans="1:51" x14ac:dyDescent="0.25">
      <c r="A1419" t="s">
        <v>226</v>
      </c>
      <c r="B1419" t="s">
        <v>227</v>
      </c>
      <c r="C1419" t="s">
        <v>125</v>
      </c>
      <c r="D1419">
        <v>128</v>
      </c>
      <c r="E1419" t="s">
        <v>133</v>
      </c>
      <c r="F1419">
        <v>20190304</v>
      </c>
      <c r="G1419">
        <v>289</v>
      </c>
      <c r="H1419">
        <v>128034</v>
      </c>
      <c r="K1419" t="s">
        <v>413</v>
      </c>
      <c r="L1419" t="s">
        <v>101</v>
      </c>
      <c r="N1419" t="s">
        <v>229</v>
      </c>
      <c r="O1419" s="1">
        <v>220561259411</v>
      </c>
      <c r="P1419">
        <v>133430</v>
      </c>
      <c r="Q1419">
        <v>24</v>
      </c>
      <c r="S1419" t="s">
        <v>651</v>
      </c>
      <c r="T1419" t="s">
        <v>108</v>
      </c>
      <c r="V1419" t="s">
        <v>164</v>
      </c>
      <c r="W1419" s="1">
        <v>198850102669</v>
      </c>
      <c r="X1419" t="s">
        <v>1021</v>
      </c>
      <c r="Y1419">
        <v>3</v>
      </c>
      <c r="Z1419" t="s">
        <v>187</v>
      </c>
      <c r="AA1419">
        <v>122</v>
      </c>
      <c r="AB1419">
        <v>5</v>
      </c>
      <c r="AC1419">
        <v>6</v>
      </c>
      <c r="AD1419">
        <v>100</v>
      </c>
      <c r="AE1419">
        <v>67</v>
      </c>
      <c r="AF1419">
        <v>47</v>
      </c>
      <c r="AG1419">
        <v>15</v>
      </c>
      <c r="AH1419">
        <v>14</v>
      </c>
      <c r="AI1419">
        <v>5</v>
      </c>
      <c r="AJ1419">
        <v>8</v>
      </c>
      <c r="AK1419">
        <v>6</v>
      </c>
      <c r="AL1419">
        <v>5</v>
      </c>
      <c r="AM1419">
        <v>86</v>
      </c>
      <c r="AN1419">
        <v>50</v>
      </c>
      <c r="AO1419">
        <v>36</v>
      </c>
      <c r="AP1419">
        <v>21</v>
      </c>
      <c r="AQ1419">
        <v>15</v>
      </c>
      <c r="AR1419">
        <v>1</v>
      </c>
      <c r="AS1419">
        <v>4</v>
      </c>
      <c r="AT1419">
        <v>67</v>
      </c>
      <c r="AU1419">
        <v>798</v>
      </c>
      <c r="AV1419">
        <v>25</v>
      </c>
      <c r="AW1419">
        <v>1485</v>
      </c>
      <c r="AX1419">
        <v>106043</v>
      </c>
      <c r="AY1419">
        <v>111575</v>
      </c>
    </row>
    <row r="1420" spans="1:51" x14ac:dyDescent="0.25">
      <c r="A1420" t="s">
        <v>226</v>
      </c>
      <c r="B1420" t="s">
        <v>227</v>
      </c>
      <c r="C1420" t="s">
        <v>125</v>
      </c>
      <c r="D1420">
        <v>128</v>
      </c>
      <c r="E1420" t="s">
        <v>133</v>
      </c>
      <c r="F1420">
        <v>20190304</v>
      </c>
      <c r="G1420">
        <v>288</v>
      </c>
      <c r="H1420">
        <v>103819</v>
      </c>
      <c r="I1420">
        <v>4</v>
      </c>
      <c r="K1420" t="s">
        <v>737</v>
      </c>
      <c r="L1420" t="s">
        <v>101</v>
      </c>
      <c r="M1420">
        <v>185</v>
      </c>
      <c r="N1420" t="s">
        <v>118</v>
      </c>
      <c r="O1420" s="1">
        <v>37568788501</v>
      </c>
      <c r="P1420">
        <v>106378</v>
      </c>
      <c r="Q1420">
        <v>22</v>
      </c>
      <c r="S1420" t="s">
        <v>194</v>
      </c>
      <c r="T1420" t="s">
        <v>101</v>
      </c>
      <c r="V1420" t="s">
        <v>191</v>
      </c>
      <c r="W1420" s="1">
        <v>241505817933</v>
      </c>
      <c r="X1420" t="s">
        <v>202</v>
      </c>
      <c r="Y1420">
        <v>3</v>
      </c>
      <c r="Z1420" t="s">
        <v>187</v>
      </c>
      <c r="AA1420">
        <v>63</v>
      </c>
      <c r="AB1420">
        <v>6</v>
      </c>
      <c r="AC1420">
        <v>0</v>
      </c>
      <c r="AD1420">
        <v>65</v>
      </c>
      <c r="AE1420">
        <v>43</v>
      </c>
      <c r="AF1420">
        <v>34</v>
      </c>
      <c r="AG1420">
        <v>11</v>
      </c>
      <c r="AH1420">
        <v>9</v>
      </c>
      <c r="AI1420">
        <v>7</v>
      </c>
      <c r="AJ1420">
        <v>7</v>
      </c>
      <c r="AK1420">
        <v>4</v>
      </c>
      <c r="AL1420">
        <v>3</v>
      </c>
      <c r="AM1420">
        <v>43</v>
      </c>
      <c r="AN1420">
        <v>24</v>
      </c>
      <c r="AO1420">
        <v>14</v>
      </c>
      <c r="AP1420">
        <v>11</v>
      </c>
      <c r="AQ1420">
        <v>8</v>
      </c>
      <c r="AR1420">
        <v>4</v>
      </c>
      <c r="AS1420">
        <v>7</v>
      </c>
      <c r="AT1420">
        <v>4</v>
      </c>
      <c r="AU1420">
        <v>4600</v>
      </c>
      <c r="AV1420">
        <v>23</v>
      </c>
      <c r="AW1420">
        <v>1520</v>
      </c>
      <c r="AX1420">
        <v>106233</v>
      </c>
    </row>
    <row r="1421" spans="1:51" x14ac:dyDescent="0.25">
      <c r="A1421" t="s">
        <v>226</v>
      </c>
      <c r="B1421" t="s">
        <v>227</v>
      </c>
      <c r="C1421" t="s">
        <v>125</v>
      </c>
      <c r="D1421">
        <v>128</v>
      </c>
      <c r="E1421" t="s">
        <v>133</v>
      </c>
      <c r="F1421">
        <v>20190304</v>
      </c>
      <c r="G1421">
        <v>287</v>
      </c>
      <c r="H1421">
        <v>111575</v>
      </c>
      <c r="I1421">
        <v>12</v>
      </c>
      <c r="K1421" t="s">
        <v>647</v>
      </c>
      <c r="L1421" t="s">
        <v>101</v>
      </c>
      <c r="N1421" t="s">
        <v>102</v>
      </c>
      <c r="O1421" s="1">
        <v>227843942505</v>
      </c>
      <c r="P1421">
        <v>104545</v>
      </c>
      <c r="Q1421">
        <v>8</v>
      </c>
      <c r="S1421" t="s">
        <v>673</v>
      </c>
      <c r="T1421" t="s">
        <v>101</v>
      </c>
      <c r="U1421">
        <v>206</v>
      </c>
      <c r="V1421" t="s">
        <v>127</v>
      </c>
      <c r="W1421" s="1">
        <v>338535249829</v>
      </c>
      <c r="X1421" t="s">
        <v>969</v>
      </c>
      <c r="Y1421">
        <v>3</v>
      </c>
      <c r="Z1421" t="s">
        <v>187</v>
      </c>
      <c r="AA1421">
        <v>85</v>
      </c>
      <c r="AB1421">
        <v>1</v>
      </c>
      <c r="AC1421">
        <v>3</v>
      </c>
      <c r="AD1421">
        <v>64</v>
      </c>
      <c r="AE1421">
        <v>33</v>
      </c>
      <c r="AF1421">
        <v>26</v>
      </c>
      <c r="AG1421">
        <v>24</v>
      </c>
      <c r="AH1421">
        <v>11</v>
      </c>
      <c r="AI1421">
        <v>3</v>
      </c>
      <c r="AJ1421">
        <v>3</v>
      </c>
      <c r="AK1421">
        <v>12</v>
      </c>
      <c r="AL1421">
        <v>1</v>
      </c>
      <c r="AM1421">
        <v>65</v>
      </c>
      <c r="AN1421">
        <v>43</v>
      </c>
      <c r="AO1421">
        <v>31</v>
      </c>
      <c r="AP1421">
        <v>14</v>
      </c>
      <c r="AQ1421">
        <v>11</v>
      </c>
      <c r="AR1421">
        <v>1</v>
      </c>
      <c r="AS1421">
        <v>2</v>
      </c>
      <c r="AT1421">
        <v>13</v>
      </c>
      <c r="AU1421">
        <v>2675</v>
      </c>
      <c r="AV1421">
        <v>9</v>
      </c>
      <c r="AW1421">
        <v>3405</v>
      </c>
      <c r="AX1421">
        <v>126610</v>
      </c>
      <c r="AY1421">
        <v>105777</v>
      </c>
    </row>
    <row r="1422" spans="1:51" x14ac:dyDescent="0.25">
      <c r="A1422" t="s">
        <v>226</v>
      </c>
      <c r="B1422" t="s">
        <v>227</v>
      </c>
      <c r="C1422" t="s">
        <v>125</v>
      </c>
      <c r="D1422">
        <v>128</v>
      </c>
      <c r="E1422" t="s">
        <v>133</v>
      </c>
      <c r="F1422">
        <v>20190304</v>
      </c>
      <c r="G1422">
        <v>286</v>
      </c>
      <c r="H1422">
        <v>104745</v>
      </c>
      <c r="I1422">
        <v>2</v>
      </c>
      <c r="K1422" t="s">
        <v>642</v>
      </c>
      <c r="L1422" t="s">
        <v>108</v>
      </c>
      <c r="M1422">
        <v>185</v>
      </c>
      <c r="N1422" t="s">
        <v>154</v>
      </c>
      <c r="O1422" s="1">
        <v>327501711157</v>
      </c>
      <c r="P1422">
        <v>105936</v>
      </c>
      <c r="R1422" t="s">
        <v>354</v>
      </c>
      <c r="S1422" t="s">
        <v>763</v>
      </c>
      <c r="T1422" t="s">
        <v>101</v>
      </c>
      <c r="U1422">
        <v>185</v>
      </c>
      <c r="V1422" t="s">
        <v>301</v>
      </c>
      <c r="W1422" s="1">
        <v>270143737166</v>
      </c>
      <c r="X1422" t="s">
        <v>315</v>
      </c>
      <c r="Y1422">
        <v>3</v>
      </c>
      <c r="Z1422" t="s">
        <v>187</v>
      </c>
      <c r="AA1422">
        <v>86</v>
      </c>
      <c r="AB1422">
        <v>7</v>
      </c>
      <c r="AC1422">
        <v>0</v>
      </c>
      <c r="AD1422">
        <v>52</v>
      </c>
      <c r="AE1422">
        <v>29</v>
      </c>
      <c r="AF1422">
        <v>20</v>
      </c>
      <c r="AG1422">
        <v>19</v>
      </c>
      <c r="AH1422">
        <v>10</v>
      </c>
      <c r="AI1422">
        <v>0</v>
      </c>
      <c r="AJ1422">
        <v>1</v>
      </c>
      <c r="AK1422">
        <v>4</v>
      </c>
      <c r="AL1422">
        <v>0</v>
      </c>
      <c r="AM1422">
        <v>54</v>
      </c>
      <c r="AN1422">
        <v>37</v>
      </c>
      <c r="AO1422">
        <v>26</v>
      </c>
      <c r="AP1422">
        <v>6</v>
      </c>
      <c r="AQ1422">
        <v>9</v>
      </c>
      <c r="AR1422">
        <v>1</v>
      </c>
      <c r="AS1422">
        <v>4</v>
      </c>
      <c r="AT1422">
        <v>2</v>
      </c>
      <c r="AU1422">
        <v>8365</v>
      </c>
      <c r="AV1422">
        <v>113</v>
      </c>
      <c r="AW1422">
        <v>515</v>
      </c>
      <c r="AX1422">
        <v>126094</v>
      </c>
    </row>
    <row r="1423" spans="1:51" x14ac:dyDescent="0.25">
      <c r="A1423" t="s">
        <v>226</v>
      </c>
      <c r="B1423" t="s">
        <v>227</v>
      </c>
      <c r="C1423" t="s">
        <v>125</v>
      </c>
      <c r="D1423">
        <v>128</v>
      </c>
      <c r="E1423" t="s">
        <v>133</v>
      </c>
      <c r="F1423">
        <v>20190304</v>
      </c>
      <c r="G1423">
        <v>285</v>
      </c>
      <c r="H1423">
        <v>104259</v>
      </c>
      <c r="K1423" t="s">
        <v>765</v>
      </c>
      <c r="L1423" t="s">
        <v>101</v>
      </c>
      <c r="M1423">
        <v>178</v>
      </c>
      <c r="N1423" t="s">
        <v>104</v>
      </c>
      <c r="O1423" s="1">
        <v>353812457221</v>
      </c>
      <c r="P1423">
        <v>104925</v>
      </c>
      <c r="Q1423">
        <v>1</v>
      </c>
      <c r="S1423" t="s">
        <v>641</v>
      </c>
      <c r="T1423" t="s">
        <v>101</v>
      </c>
      <c r="U1423">
        <v>188</v>
      </c>
      <c r="V1423" t="s">
        <v>301</v>
      </c>
      <c r="W1423" s="1">
        <v>317837097878</v>
      </c>
      <c r="X1423" t="s">
        <v>139</v>
      </c>
      <c r="Y1423">
        <v>3</v>
      </c>
      <c r="Z1423" t="s">
        <v>173</v>
      </c>
      <c r="AA1423">
        <v>98</v>
      </c>
      <c r="AB1423">
        <v>3</v>
      </c>
      <c r="AC1423">
        <v>1</v>
      </c>
      <c r="AD1423">
        <v>67</v>
      </c>
      <c r="AE1423">
        <v>48</v>
      </c>
      <c r="AF1423">
        <v>33</v>
      </c>
      <c r="AG1423">
        <v>10</v>
      </c>
      <c r="AH1423">
        <v>10</v>
      </c>
      <c r="AI1423">
        <v>4</v>
      </c>
      <c r="AJ1423">
        <v>5</v>
      </c>
      <c r="AK1423">
        <v>2</v>
      </c>
      <c r="AL1423">
        <v>3</v>
      </c>
      <c r="AM1423">
        <v>56</v>
      </c>
      <c r="AN1423">
        <v>37</v>
      </c>
      <c r="AO1423">
        <v>25</v>
      </c>
      <c r="AP1423">
        <v>8</v>
      </c>
      <c r="AQ1423">
        <v>10</v>
      </c>
      <c r="AR1423">
        <v>1</v>
      </c>
      <c r="AS1423">
        <v>4</v>
      </c>
      <c r="AT1423">
        <v>39</v>
      </c>
      <c r="AU1423">
        <v>1160</v>
      </c>
      <c r="AV1423">
        <v>1</v>
      </c>
      <c r="AW1423">
        <v>10955</v>
      </c>
      <c r="AX1423">
        <v>104792</v>
      </c>
    </row>
    <row r="1424" spans="1:51" x14ac:dyDescent="0.25">
      <c r="A1424" t="s">
        <v>226</v>
      </c>
      <c r="B1424" t="s">
        <v>227</v>
      </c>
      <c r="C1424" t="s">
        <v>125</v>
      </c>
      <c r="D1424">
        <v>128</v>
      </c>
      <c r="E1424" t="s">
        <v>133</v>
      </c>
      <c r="F1424">
        <v>20190304</v>
      </c>
      <c r="G1424">
        <v>284</v>
      </c>
      <c r="H1424">
        <v>104792</v>
      </c>
      <c r="I1424">
        <v>18</v>
      </c>
      <c r="K1424" t="s">
        <v>468</v>
      </c>
      <c r="L1424" t="s">
        <v>101</v>
      </c>
      <c r="M1424">
        <v>193</v>
      </c>
      <c r="N1424" t="s">
        <v>138</v>
      </c>
      <c r="O1424" s="1">
        <v>325037645448</v>
      </c>
      <c r="P1424">
        <v>105077</v>
      </c>
      <c r="S1424" t="s">
        <v>808</v>
      </c>
      <c r="T1424" t="s">
        <v>108</v>
      </c>
      <c r="U1424">
        <v>188</v>
      </c>
      <c r="V1424" t="s">
        <v>154</v>
      </c>
      <c r="W1424" s="1">
        <v>311266255989</v>
      </c>
      <c r="X1424" t="s">
        <v>329</v>
      </c>
      <c r="Y1424">
        <v>3</v>
      </c>
      <c r="Z1424" t="s">
        <v>173</v>
      </c>
      <c r="AA1424">
        <v>70</v>
      </c>
      <c r="AB1424">
        <v>5</v>
      </c>
      <c r="AC1424">
        <v>4</v>
      </c>
      <c r="AD1424">
        <v>50</v>
      </c>
      <c r="AE1424">
        <v>30</v>
      </c>
      <c r="AF1424">
        <v>22</v>
      </c>
      <c r="AG1424">
        <v>11</v>
      </c>
      <c r="AH1424">
        <v>8</v>
      </c>
      <c r="AI1424">
        <v>3</v>
      </c>
      <c r="AJ1424">
        <v>4</v>
      </c>
      <c r="AK1424">
        <v>0</v>
      </c>
      <c r="AL1424">
        <v>5</v>
      </c>
      <c r="AM1424">
        <v>53</v>
      </c>
      <c r="AN1424">
        <v>29</v>
      </c>
      <c r="AO1424">
        <v>16</v>
      </c>
      <c r="AP1424">
        <v>6</v>
      </c>
      <c r="AQ1424">
        <v>7</v>
      </c>
      <c r="AR1424">
        <v>8</v>
      </c>
      <c r="AS1424">
        <v>13</v>
      </c>
      <c r="AT1424">
        <v>19</v>
      </c>
      <c r="AU1424">
        <v>1740</v>
      </c>
      <c r="AV1424">
        <v>91</v>
      </c>
      <c r="AW1424">
        <v>625</v>
      </c>
      <c r="AX1424">
        <v>106043</v>
      </c>
    </row>
    <row r="1425" spans="1:51" x14ac:dyDescent="0.25">
      <c r="A1425" t="s">
        <v>226</v>
      </c>
      <c r="B1425" t="s">
        <v>227</v>
      </c>
      <c r="C1425" t="s">
        <v>125</v>
      </c>
      <c r="D1425">
        <v>128</v>
      </c>
      <c r="E1425" t="s">
        <v>133</v>
      </c>
      <c r="F1425">
        <v>20190304</v>
      </c>
      <c r="G1425">
        <v>282</v>
      </c>
      <c r="H1425">
        <v>106233</v>
      </c>
      <c r="I1425">
        <v>7</v>
      </c>
      <c r="K1425" t="s">
        <v>679</v>
      </c>
      <c r="L1425" t="s">
        <v>101</v>
      </c>
      <c r="M1425">
        <v>185</v>
      </c>
      <c r="N1425" t="s">
        <v>274</v>
      </c>
      <c r="O1425" s="1">
        <v>254976043806</v>
      </c>
      <c r="P1425">
        <v>104468</v>
      </c>
      <c r="Q1425">
        <v>27</v>
      </c>
      <c r="S1425" t="s">
        <v>829</v>
      </c>
      <c r="T1425" t="s">
        <v>101</v>
      </c>
      <c r="U1425">
        <v>183</v>
      </c>
      <c r="V1425" t="s">
        <v>138</v>
      </c>
      <c r="W1425" s="1">
        <v>341820670773</v>
      </c>
      <c r="X1425" t="s">
        <v>336</v>
      </c>
      <c r="Y1425">
        <v>3</v>
      </c>
      <c r="Z1425" t="s">
        <v>173</v>
      </c>
      <c r="AA1425">
        <v>67</v>
      </c>
      <c r="AB1425">
        <v>2</v>
      </c>
      <c r="AC1425">
        <v>0</v>
      </c>
      <c r="AD1425">
        <v>52</v>
      </c>
      <c r="AE1425">
        <v>33</v>
      </c>
      <c r="AF1425">
        <v>24</v>
      </c>
      <c r="AG1425">
        <v>10</v>
      </c>
      <c r="AH1425">
        <v>8</v>
      </c>
      <c r="AI1425">
        <v>2</v>
      </c>
      <c r="AJ1425">
        <v>3</v>
      </c>
      <c r="AK1425">
        <v>0</v>
      </c>
      <c r="AL1425">
        <v>2</v>
      </c>
      <c r="AM1425">
        <v>41</v>
      </c>
      <c r="AN1425">
        <v>17</v>
      </c>
      <c r="AO1425">
        <v>7</v>
      </c>
      <c r="AP1425">
        <v>9</v>
      </c>
      <c r="AQ1425">
        <v>8</v>
      </c>
      <c r="AR1425">
        <v>0</v>
      </c>
      <c r="AS1425">
        <v>5</v>
      </c>
      <c r="AT1425">
        <v>8</v>
      </c>
      <c r="AU1425">
        <v>3800</v>
      </c>
      <c r="AV1425">
        <v>29</v>
      </c>
      <c r="AW1425">
        <v>1305</v>
      </c>
      <c r="AX1425">
        <v>111575</v>
      </c>
    </row>
    <row r="1426" spans="1:51" x14ac:dyDescent="0.25">
      <c r="A1426" t="s">
        <v>226</v>
      </c>
      <c r="B1426" t="s">
        <v>227</v>
      </c>
      <c r="C1426" t="s">
        <v>125</v>
      </c>
      <c r="D1426">
        <v>128</v>
      </c>
      <c r="E1426" t="s">
        <v>133</v>
      </c>
      <c r="F1426">
        <v>20190304</v>
      </c>
      <c r="G1426">
        <v>281</v>
      </c>
      <c r="H1426">
        <v>105526</v>
      </c>
      <c r="K1426" t="s">
        <v>684</v>
      </c>
      <c r="L1426" t="s">
        <v>101</v>
      </c>
      <c r="N1426" t="s">
        <v>104</v>
      </c>
      <c r="O1426" s="1">
        <v>288569472964</v>
      </c>
      <c r="P1426">
        <v>100644</v>
      </c>
      <c r="Q1426">
        <v>3</v>
      </c>
      <c r="S1426" t="s">
        <v>683</v>
      </c>
      <c r="T1426" t="s">
        <v>101</v>
      </c>
      <c r="U1426">
        <v>198</v>
      </c>
      <c r="V1426" t="s">
        <v>104</v>
      </c>
      <c r="W1426" s="1">
        <v>218699520876</v>
      </c>
      <c r="X1426" t="s">
        <v>336</v>
      </c>
      <c r="Y1426">
        <v>3</v>
      </c>
      <c r="Z1426" t="s">
        <v>173</v>
      </c>
      <c r="AA1426">
        <v>70</v>
      </c>
      <c r="AB1426">
        <v>9</v>
      </c>
      <c r="AC1426">
        <v>1</v>
      </c>
      <c r="AD1426">
        <v>52</v>
      </c>
      <c r="AE1426">
        <v>28</v>
      </c>
      <c r="AF1426">
        <v>25</v>
      </c>
      <c r="AG1426">
        <v>13</v>
      </c>
      <c r="AH1426">
        <v>8</v>
      </c>
      <c r="AI1426">
        <v>4</v>
      </c>
      <c r="AJ1426">
        <v>4</v>
      </c>
      <c r="AK1426">
        <v>3</v>
      </c>
      <c r="AL1426">
        <v>3</v>
      </c>
      <c r="AM1426">
        <v>51</v>
      </c>
      <c r="AN1426">
        <v>31</v>
      </c>
      <c r="AO1426">
        <v>20</v>
      </c>
      <c r="AP1426">
        <v>5</v>
      </c>
      <c r="AQ1426">
        <v>8</v>
      </c>
      <c r="AR1426">
        <v>5</v>
      </c>
      <c r="AS1426">
        <v>9</v>
      </c>
      <c r="AT1426">
        <v>55</v>
      </c>
      <c r="AU1426">
        <v>910</v>
      </c>
      <c r="AV1426">
        <v>3</v>
      </c>
      <c r="AW1426">
        <v>6595</v>
      </c>
      <c r="AX1426">
        <v>106233</v>
      </c>
    </row>
    <row r="1427" spans="1:51" x14ac:dyDescent="0.25">
      <c r="A1427" t="s">
        <v>226</v>
      </c>
      <c r="B1427" t="s">
        <v>227</v>
      </c>
      <c r="C1427" t="s">
        <v>125</v>
      </c>
      <c r="D1427">
        <v>128</v>
      </c>
      <c r="E1427" t="s">
        <v>133</v>
      </c>
      <c r="F1427">
        <v>20190304</v>
      </c>
      <c r="G1427">
        <v>279</v>
      </c>
      <c r="H1427">
        <v>106415</v>
      </c>
      <c r="K1427" t="s">
        <v>223</v>
      </c>
      <c r="L1427" t="s">
        <v>108</v>
      </c>
      <c r="N1427" t="s">
        <v>224</v>
      </c>
      <c r="O1427" s="1">
        <v>234332648871</v>
      </c>
      <c r="P1427">
        <v>200000</v>
      </c>
      <c r="R1427" t="s">
        <v>158</v>
      </c>
      <c r="S1427" t="s">
        <v>163</v>
      </c>
      <c r="T1427" t="s">
        <v>101</v>
      </c>
      <c r="V1427" t="s">
        <v>164</v>
      </c>
      <c r="W1427" s="1">
        <v>185681040383</v>
      </c>
      <c r="X1427" t="s">
        <v>1022</v>
      </c>
      <c r="Y1427">
        <v>3</v>
      </c>
      <c r="Z1427" t="s">
        <v>173</v>
      </c>
      <c r="AA1427">
        <v>175</v>
      </c>
      <c r="AB1427">
        <v>0</v>
      </c>
      <c r="AC1427">
        <v>1</v>
      </c>
      <c r="AD1427">
        <v>128</v>
      </c>
      <c r="AE1427">
        <v>93</v>
      </c>
      <c r="AF1427">
        <v>55</v>
      </c>
      <c r="AG1427">
        <v>21</v>
      </c>
      <c r="AH1427">
        <v>17</v>
      </c>
      <c r="AI1427">
        <v>9</v>
      </c>
      <c r="AJ1427">
        <v>13</v>
      </c>
      <c r="AK1427">
        <v>13</v>
      </c>
      <c r="AL1427">
        <v>8</v>
      </c>
      <c r="AM1427">
        <v>107</v>
      </c>
      <c r="AN1427">
        <v>63</v>
      </c>
      <c r="AO1427">
        <v>43</v>
      </c>
      <c r="AP1427">
        <v>19</v>
      </c>
      <c r="AQ1427">
        <v>17</v>
      </c>
      <c r="AR1427">
        <v>5</v>
      </c>
      <c r="AS1427">
        <v>10</v>
      </c>
      <c r="AT1427">
        <v>74</v>
      </c>
      <c r="AU1427">
        <v>729</v>
      </c>
      <c r="AV1427">
        <v>58</v>
      </c>
      <c r="AW1427">
        <v>872</v>
      </c>
      <c r="AY1427">
        <v>133430</v>
      </c>
    </row>
    <row r="1428" spans="1:51" x14ac:dyDescent="0.25">
      <c r="A1428" t="s">
        <v>226</v>
      </c>
      <c r="B1428" t="s">
        <v>227</v>
      </c>
      <c r="C1428" t="s">
        <v>125</v>
      </c>
      <c r="D1428">
        <v>128</v>
      </c>
      <c r="E1428" t="s">
        <v>133</v>
      </c>
      <c r="F1428">
        <v>20190304</v>
      </c>
      <c r="G1428">
        <v>276</v>
      </c>
      <c r="H1428">
        <v>133430</v>
      </c>
      <c r="I1428">
        <v>24</v>
      </c>
      <c r="K1428" t="s">
        <v>651</v>
      </c>
      <c r="L1428" t="s">
        <v>108</v>
      </c>
      <c r="N1428" t="s">
        <v>164</v>
      </c>
      <c r="O1428" s="1">
        <v>198850102669</v>
      </c>
      <c r="P1428">
        <v>105227</v>
      </c>
      <c r="Q1428">
        <v>10</v>
      </c>
      <c r="S1428" t="s">
        <v>784</v>
      </c>
      <c r="T1428" t="s">
        <v>101</v>
      </c>
      <c r="U1428">
        <v>198</v>
      </c>
      <c r="V1428" t="s">
        <v>504</v>
      </c>
      <c r="W1428" s="1">
        <v>304284736482</v>
      </c>
      <c r="X1428" t="s">
        <v>331</v>
      </c>
      <c r="Y1428">
        <v>3</v>
      </c>
      <c r="Z1428" t="s">
        <v>173</v>
      </c>
      <c r="AA1428">
        <v>78</v>
      </c>
      <c r="AB1428">
        <v>5</v>
      </c>
      <c r="AC1428">
        <v>2</v>
      </c>
      <c r="AD1428">
        <v>51</v>
      </c>
      <c r="AE1428">
        <v>32</v>
      </c>
      <c r="AF1428">
        <v>29</v>
      </c>
      <c r="AG1428">
        <v>9</v>
      </c>
      <c r="AH1428">
        <v>9</v>
      </c>
      <c r="AI1428">
        <v>2</v>
      </c>
      <c r="AJ1428">
        <v>2</v>
      </c>
      <c r="AK1428">
        <v>5</v>
      </c>
      <c r="AL1428">
        <v>3</v>
      </c>
      <c r="AM1428">
        <v>64</v>
      </c>
      <c r="AN1428">
        <v>45</v>
      </c>
      <c r="AO1428">
        <v>29</v>
      </c>
      <c r="AP1428">
        <v>8</v>
      </c>
      <c r="AQ1428">
        <v>9</v>
      </c>
      <c r="AR1428">
        <v>2</v>
      </c>
      <c r="AS1428">
        <v>5</v>
      </c>
      <c r="AT1428">
        <v>25</v>
      </c>
      <c r="AU1428">
        <v>1485</v>
      </c>
      <c r="AV1428">
        <v>11</v>
      </c>
      <c r="AW1428">
        <v>3095</v>
      </c>
      <c r="AX1428">
        <v>126610</v>
      </c>
    </row>
    <row r="1429" spans="1:51" x14ac:dyDescent="0.25">
      <c r="A1429" t="s">
        <v>226</v>
      </c>
      <c r="B1429" t="s">
        <v>227</v>
      </c>
      <c r="C1429" t="s">
        <v>125</v>
      </c>
      <c r="D1429">
        <v>128</v>
      </c>
      <c r="E1429" t="s">
        <v>133</v>
      </c>
      <c r="F1429">
        <v>20190304</v>
      </c>
      <c r="G1429">
        <v>274</v>
      </c>
      <c r="H1429">
        <v>103819</v>
      </c>
      <c r="I1429">
        <v>4</v>
      </c>
      <c r="K1429" t="s">
        <v>737</v>
      </c>
      <c r="L1429" t="s">
        <v>101</v>
      </c>
      <c r="M1429">
        <v>185</v>
      </c>
      <c r="N1429" t="s">
        <v>118</v>
      </c>
      <c r="O1429" s="1">
        <v>37568788501</v>
      </c>
      <c r="P1429">
        <v>104527</v>
      </c>
      <c r="S1429" t="s">
        <v>694</v>
      </c>
      <c r="T1429" t="s">
        <v>101</v>
      </c>
      <c r="U1429">
        <v>183</v>
      </c>
      <c r="V1429" t="s">
        <v>118</v>
      </c>
      <c r="W1429" s="1">
        <v>339329226557</v>
      </c>
      <c r="X1429" t="s">
        <v>315</v>
      </c>
      <c r="Y1429">
        <v>3</v>
      </c>
      <c r="Z1429" t="s">
        <v>173</v>
      </c>
      <c r="AA1429">
        <v>59</v>
      </c>
      <c r="AB1429">
        <v>4</v>
      </c>
      <c r="AC1429">
        <v>0</v>
      </c>
      <c r="AD1429">
        <v>50</v>
      </c>
      <c r="AE1429">
        <v>34</v>
      </c>
      <c r="AF1429">
        <v>28</v>
      </c>
      <c r="AG1429">
        <v>12</v>
      </c>
      <c r="AH1429">
        <v>10</v>
      </c>
      <c r="AI1429">
        <v>0</v>
      </c>
      <c r="AJ1429">
        <v>0</v>
      </c>
      <c r="AK1429">
        <v>8</v>
      </c>
      <c r="AL1429">
        <v>1</v>
      </c>
      <c r="AM1429">
        <v>51</v>
      </c>
      <c r="AN1429">
        <v>37</v>
      </c>
      <c r="AO1429">
        <v>22</v>
      </c>
      <c r="AP1429">
        <v>10</v>
      </c>
      <c r="AQ1429">
        <v>9</v>
      </c>
      <c r="AR1429">
        <v>4</v>
      </c>
      <c r="AS1429">
        <v>6</v>
      </c>
      <c r="AT1429">
        <v>4</v>
      </c>
      <c r="AU1429">
        <v>4600</v>
      </c>
      <c r="AV1429">
        <v>40</v>
      </c>
      <c r="AW1429">
        <v>1130</v>
      </c>
      <c r="AX1429">
        <v>105777</v>
      </c>
    </row>
    <row r="1430" spans="1:51" x14ac:dyDescent="0.25">
      <c r="A1430" t="s">
        <v>226</v>
      </c>
      <c r="B1430" t="s">
        <v>227</v>
      </c>
      <c r="C1430" t="s">
        <v>125</v>
      </c>
      <c r="D1430">
        <v>128</v>
      </c>
      <c r="E1430" t="s">
        <v>133</v>
      </c>
      <c r="F1430">
        <v>20190304</v>
      </c>
      <c r="G1430">
        <v>272</v>
      </c>
      <c r="H1430">
        <v>111575</v>
      </c>
      <c r="I1430">
        <v>12</v>
      </c>
      <c r="K1430" t="s">
        <v>647</v>
      </c>
      <c r="L1430" t="s">
        <v>101</v>
      </c>
      <c r="N1430" t="s">
        <v>102</v>
      </c>
      <c r="O1430" s="1">
        <v>227843942505</v>
      </c>
      <c r="P1430">
        <v>126094</v>
      </c>
      <c r="R1430" t="s">
        <v>282</v>
      </c>
      <c r="S1430" t="s">
        <v>100</v>
      </c>
      <c r="T1430" t="s">
        <v>101</v>
      </c>
      <c r="V1430" t="s">
        <v>102</v>
      </c>
      <c r="W1430" s="1">
        <v>213689253936</v>
      </c>
      <c r="X1430" t="s">
        <v>122</v>
      </c>
      <c r="Y1430">
        <v>3</v>
      </c>
      <c r="Z1430" t="s">
        <v>173</v>
      </c>
      <c r="AA1430">
        <v>92</v>
      </c>
      <c r="AB1430">
        <v>7</v>
      </c>
      <c r="AC1430">
        <v>0</v>
      </c>
      <c r="AD1430">
        <v>70</v>
      </c>
      <c r="AE1430">
        <v>40</v>
      </c>
      <c r="AF1430">
        <v>31</v>
      </c>
      <c r="AG1430">
        <v>15</v>
      </c>
      <c r="AH1430">
        <v>11</v>
      </c>
      <c r="AI1430">
        <v>3</v>
      </c>
      <c r="AJ1430">
        <v>4</v>
      </c>
      <c r="AK1430">
        <v>2</v>
      </c>
      <c r="AL1430">
        <v>6</v>
      </c>
      <c r="AM1430">
        <v>67</v>
      </c>
      <c r="AN1430">
        <v>37</v>
      </c>
      <c r="AO1430">
        <v>26</v>
      </c>
      <c r="AP1430">
        <v>14</v>
      </c>
      <c r="AQ1430">
        <v>10</v>
      </c>
      <c r="AR1430">
        <v>5</v>
      </c>
      <c r="AS1430">
        <v>8</v>
      </c>
      <c r="AT1430">
        <v>13</v>
      </c>
      <c r="AU1430">
        <v>2675</v>
      </c>
      <c r="AV1430">
        <v>102</v>
      </c>
      <c r="AW1430">
        <v>560</v>
      </c>
      <c r="AX1430">
        <v>126094</v>
      </c>
    </row>
    <row r="1431" spans="1:51" x14ac:dyDescent="0.25">
      <c r="A1431" t="s">
        <v>226</v>
      </c>
      <c r="B1431" t="s">
        <v>227</v>
      </c>
      <c r="C1431" t="s">
        <v>125</v>
      </c>
      <c r="D1431">
        <v>128</v>
      </c>
      <c r="E1431" t="s">
        <v>133</v>
      </c>
      <c r="F1431">
        <v>20190304</v>
      </c>
      <c r="G1431">
        <v>271</v>
      </c>
      <c r="H1431">
        <v>105936</v>
      </c>
      <c r="J1431" t="s">
        <v>354</v>
      </c>
      <c r="K1431" t="s">
        <v>763</v>
      </c>
      <c r="L1431" t="s">
        <v>101</v>
      </c>
      <c r="M1431">
        <v>185</v>
      </c>
      <c r="N1431" t="s">
        <v>301</v>
      </c>
      <c r="O1431" s="1">
        <v>270143737166</v>
      </c>
      <c r="P1431">
        <v>106421</v>
      </c>
      <c r="Q1431">
        <v>14</v>
      </c>
      <c r="S1431" t="s">
        <v>265</v>
      </c>
      <c r="T1431" t="s">
        <v>101</v>
      </c>
      <c r="V1431" t="s">
        <v>102</v>
      </c>
      <c r="W1431" s="1">
        <v>230581793292</v>
      </c>
      <c r="X1431" t="s">
        <v>195</v>
      </c>
      <c r="Y1431">
        <v>3</v>
      </c>
      <c r="Z1431" t="s">
        <v>173</v>
      </c>
      <c r="AA1431">
        <v>78</v>
      </c>
      <c r="AB1431">
        <v>0</v>
      </c>
      <c r="AC1431">
        <v>1</v>
      </c>
      <c r="AD1431">
        <v>58</v>
      </c>
      <c r="AE1431">
        <v>36</v>
      </c>
      <c r="AF1431">
        <v>26</v>
      </c>
      <c r="AG1431">
        <v>15</v>
      </c>
      <c r="AH1431">
        <v>9</v>
      </c>
      <c r="AI1431">
        <v>2</v>
      </c>
      <c r="AJ1431">
        <v>2</v>
      </c>
      <c r="AK1431">
        <v>2</v>
      </c>
      <c r="AL1431">
        <v>3</v>
      </c>
      <c r="AM1431">
        <v>52</v>
      </c>
      <c r="AN1431">
        <v>31</v>
      </c>
      <c r="AO1431">
        <v>21</v>
      </c>
      <c r="AP1431">
        <v>9</v>
      </c>
      <c r="AQ1431">
        <v>8</v>
      </c>
      <c r="AR1431">
        <v>7</v>
      </c>
      <c r="AS1431">
        <v>10</v>
      </c>
      <c r="AT1431">
        <v>113</v>
      </c>
      <c r="AU1431">
        <v>515</v>
      </c>
      <c r="AV1431">
        <v>15</v>
      </c>
      <c r="AW1431">
        <v>2230</v>
      </c>
      <c r="AX1431">
        <v>104792</v>
      </c>
    </row>
    <row r="1432" spans="1:51" x14ac:dyDescent="0.25">
      <c r="A1432" t="s">
        <v>226</v>
      </c>
      <c r="B1432" t="s">
        <v>227</v>
      </c>
      <c r="C1432" t="s">
        <v>125</v>
      </c>
      <c r="D1432">
        <v>128</v>
      </c>
      <c r="E1432" t="s">
        <v>133</v>
      </c>
      <c r="F1432">
        <v>20190304</v>
      </c>
      <c r="G1432">
        <v>270</v>
      </c>
      <c r="H1432">
        <v>104745</v>
      </c>
      <c r="I1432">
        <v>2</v>
      </c>
      <c r="K1432" t="s">
        <v>642</v>
      </c>
      <c r="L1432" t="s">
        <v>108</v>
      </c>
      <c r="M1432">
        <v>185</v>
      </c>
      <c r="N1432" t="s">
        <v>154</v>
      </c>
      <c r="O1432" s="1">
        <v>327501711157</v>
      </c>
      <c r="P1432">
        <v>106043</v>
      </c>
      <c r="Q1432">
        <v>25</v>
      </c>
      <c r="S1432" t="s">
        <v>149</v>
      </c>
      <c r="T1432" t="s">
        <v>101</v>
      </c>
      <c r="U1432">
        <v>170</v>
      </c>
      <c r="V1432" t="s">
        <v>150</v>
      </c>
      <c r="W1432" s="1">
        <v>26546201232</v>
      </c>
      <c r="X1432" t="s">
        <v>336</v>
      </c>
      <c r="Y1432">
        <v>3</v>
      </c>
      <c r="Z1432" t="s">
        <v>173</v>
      </c>
      <c r="AA1432">
        <v>75</v>
      </c>
      <c r="AB1432">
        <v>3</v>
      </c>
      <c r="AC1432">
        <v>1</v>
      </c>
      <c r="AD1432">
        <v>43</v>
      </c>
      <c r="AE1432">
        <v>27</v>
      </c>
      <c r="AF1432">
        <v>22</v>
      </c>
      <c r="AG1432">
        <v>11</v>
      </c>
      <c r="AH1432">
        <v>8</v>
      </c>
      <c r="AI1432">
        <v>0</v>
      </c>
      <c r="AJ1432">
        <v>0</v>
      </c>
      <c r="AK1432">
        <v>0</v>
      </c>
      <c r="AL1432">
        <v>3</v>
      </c>
      <c r="AM1432">
        <v>54</v>
      </c>
      <c r="AN1432">
        <v>41</v>
      </c>
      <c r="AO1432">
        <v>23</v>
      </c>
      <c r="AP1432">
        <v>4</v>
      </c>
      <c r="AQ1432">
        <v>8</v>
      </c>
      <c r="AR1432">
        <v>2</v>
      </c>
      <c r="AS1432">
        <v>6</v>
      </c>
      <c r="AT1432">
        <v>2</v>
      </c>
      <c r="AU1432">
        <v>8365</v>
      </c>
      <c r="AV1432">
        <v>26</v>
      </c>
      <c r="AW1432">
        <v>1485</v>
      </c>
      <c r="AX1432">
        <v>106043</v>
      </c>
    </row>
    <row r="1433" spans="1:51" x14ac:dyDescent="0.25">
      <c r="A1433" t="s">
        <v>226</v>
      </c>
      <c r="B1433" t="s">
        <v>227</v>
      </c>
      <c r="C1433" t="s">
        <v>125</v>
      </c>
      <c r="D1433">
        <v>128</v>
      </c>
      <c r="E1433" t="s">
        <v>133</v>
      </c>
      <c r="F1433">
        <v>20190304</v>
      </c>
      <c r="G1433">
        <v>269</v>
      </c>
      <c r="H1433">
        <v>104925</v>
      </c>
      <c r="I1433">
        <v>1</v>
      </c>
      <c r="K1433" t="s">
        <v>641</v>
      </c>
      <c r="L1433" t="s">
        <v>101</v>
      </c>
      <c r="M1433">
        <v>188</v>
      </c>
      <c r="N1433" t="s">
        <v>301</v>
      </c>
      <c r="O1433" s="1">
        <v>317837097878</v>
      </c>
      <c r="P1433">
        <v>106216</v>
      </c>
      <c r="R1433" t="s">
        <v>354</v>
      </c>
      <c r="S1433" t="s">
        <v>231</v>
      </c>
      <c r="T1433" t="s">
        <v>101</v>
      </c>
      <c r="V1433" t="s">
        <v>127</v>
      </c>
      <c r="W1433" s="1">
        <v>256235455168</v>
      </c>
      <c r="X1433" t="s">
        <v>419</v>
      </c>
      <c r="Y1433">
        <v>3</v>
      </c>
      <c r="Z1433" t="s">
        <v>745</v>
      </c>
      <c r="AA1433">
        <v>89</v>
      </c>
      <c r="AB1433">
        <v>3</v>
      </c>
      <c r="AC1433">
        <v>0</v>
      </c>
      <c r="AD1433">
        <v>61</v>
      </c>
      <c r="AE1433">
        <v>37</v>
      </c>
      <c r="AF1433">
        <v>28</v>
      </c>
      <c r="AG1433">
        <v>17</v>
      </c>
      <c r="AH1433">
        <v>10</v>
      </c>
      <c r="AI1433">
        <v>1</v>
      </c>
      <c r="AJ1433">
        <v>2</v>
      </c>
      <c r="AK1433">
        <v>6</v>
      </c>
      <c r="AL1433">
        <v>5</v>
      </c>
      <c r="AM1433">
        <v>69</v>
      </c>
      <c r="AN1433">
        <v>38</v>
      </c>
      <c r="AO1433">
        <v>23</v>
      </c>
      <c r="AP1433">
        <v>14</v>
      </c>
      <c r="AQ1433">
        <v>10</v>
      </c>
      <c r="AR1433">
        <v>2</v>
      </c>
      <c r="AS1433">
        <v>5</v>
      </c>
      <c r="AT1433">
        <v>1</v>
      </c>
      <c r="AU1433">
        <v>10955</v>
      </c>
      <c r="AV1433">
        <v>128</v>
      </c>
      <c r="AW1433">
        <v>452</v>
      </c>
      <c r="AX1433">
        <v>111575</v>
      </c>
    </row>
    <row r="1434" spans="1:51" x14ac:dyDescent="0.25">
      <c r="A1434" t="s">
        <v>226</v>
      </c>
      <c r="B1434" t="s">
        <v>227</v>
      </c>
      <c r="C1434" t="s">
        <v>125</v>
      </c>
      <c r="D1434">
        <v>128</v>
      </c>
      <c r="E1434" t="s">
        <v>133</v>
      </c>
      <c r="F1434">
        <v>20190304</v>
      </c>
      <c r="G1434">
        <v>267</v>
      </c>
      <c r="H1434">
        <v>104792</v>
      </c>
      <c r="I1434">
        <v>18</v>
      </c>
      <c r="K1434" t="s">
        <v>468</v>
      </c>
      <c r="L1434" t="s">
        <v>101</v>
      </c>
      <c r="M1434">
        <v>193</v>
      </c>
      <c r="N1434" t="s">
        <v>138</v>
      </c>
      <c r="O1434" s="1">
        <v>325037645448</v>
      </c>
      <c r="P1434">
        <v>104919</v>
      </c>
      <c r="S1434" t="s">
        <v>904</v>
      </c>
      <c r="T1434" t="s">
        <v>101</v>
      </c>
      <c r="U1434">
        <v>188</v>
      </c>
      <c r="V1434" t="s">
        <v>150</v>
      </c>
      <c r="W1434" s="1">
        <v>318028747433</v>
      </c>
      <c r="X1434" t="s">
        <v>702</v>
      </c>
      <c r="Y1434">
        <v>3</v>
      </c>
      <c r="Z1434" t="s">
        <v>745</v>
      </c>
      <c r="AA1434">
        <v>119</v>
      </c>
      <c r="AB1434">
        <v>5</v>
      </c>
      <c r="AC1434">
        <v>4</v>
      </c>
      <c r="AD1434">
        <v>83</v>
      </c>
      <c r="AE1434">
        <v>58</v>
      </c>
      <c r="AF1434">
        <v>41</v>
      </c>
      <c r="AG1434">
        <v>13</v>
      </c>
      <c r="AH1434">
        <v>14</v>
      </c>
      <c r="AI1434">
        <v>3</v>
      </c>
      <c r="AJ1434">
        <v>6</v>
      </c>
      <c r="AK1434">
        <v>2</v>
      </c>
      <c r="AL1434">
        <v>8</v>
      </c>
      <c r="AM1434">
        <v>91</v>
      </c>
      <c r="AN1434">
        <v>49</v>
      </c>
      <c r="AO1434">
        <v>37</v>
      </c>
      <c r="AP1434">
        <v>17</v>
      </c>
      <c r="AQ1434">
        <v>14</v>
      </c>
      <c r="AR1434">
        <v>4</v>
      </c>
      <c r="AS1434">
        <v>8</v>
      </c>
      <c r="AT1434">
        <v>19</v>
      </c>
      <c r="AU1434">
        <v>1740</v>
      </c>
      <c r="AV1434">
        <v>56</v>
      </c>
      <c r="AW1434">
        <v>895</v>
      </c>
      <c r="AX1434">
        <v>104925</v>
      </c>
      <c r="AY1434">
        <v>133430</v>
      </c>
    </row>
    <row r="1435" spans="1:51" x14ac:dyDescent="0.25">
      <c r="A1435" t="s">
        <v>226</v>
      </c>
      <c r="B1435" t="s">
        <v>227</v>
      </c>
      <c r="C1435" t="s">
        <v>125</v>
      </c>
      <c r="D1435">
        <v>128</v>
      </c>
      <c r="E1435" t="s">
        <v>133</v>
      </c>
      <c r="F1435">
        <v>20190304</v>
      </c>
      <c r="G1435">
        <v>262</v>
      </c>
      <c r="H1435">
        <v>106233</v>
      </c>
      <c r="I1435">
        <v>7</v>
      </c>
      <c r="K1435" t="s">
        <v>679</v>
      </c>
      <c r="L1435" t="s">
        <v>101</v>
      </c>
      <c r="M1435">
        <v>185</v>
      </c>
      <c r="N1435" t="s">
        <v>274</v>
      </c>
      <c r="O1435" s="1">
        <v>254976043806</v>
      </c>
      <c r="P1435">
        <v>111442</v>
      </c>
      <c r="S1435" t="s">
        <v>760</v>
      </c>
      <c r="T1435" t="s">
        <v>101</v>
      </c>
      <c r="V1435" t="s">
        <v>135</v>
      </c>
      <c r="W1435" s="1">
        <v>248706365503</v>
      </c>
      <c r="X1435" t="s">
        <v>289</v>
      </c>
      <c r="Y1435">
        <v>3</v>
      </c>
      <c r="Z1435" t="s">
        <v>745</v>
      </c>
      <c r="AA1435">
        <v>113</v>
      </c>
      <c r="AB1435">
        <v>2</v>
      </c>
      <c r="AC1435">
        <v>2</v>
      </c>
      <c r="AD1435">
        <v>73</v>
      </c>
      <c r="AE1435">
        <v>46</v>
      </c>
      <c r="AF1435">
        <v>33</v>
      </c>
      <c r="AG1435">
        <v>16</v>
      </c>
      <c r="AH1435">
        <v>11</v>
      </c>
      <c r="AI1435">
        <v>6</v>
      </c>
      <c r="AJ1435">
        <v>7</v>
      </c>
      <c r="AK1435">
        <v>1</v>
      </c>
      <c r="AL1435">
        <v>1</v>
      </c>
      <c r="AM1435">
        <v>88</v>
      </c>
      <c r="AN1435">
        <v>54</v>
      </c>
      <c r="AO1435">
        <v>32</v>
      </c>
      <c r="AP1435">
        <v>19</v>
      </c>
      <c r="AQ1435">
        <v>11</v>
      </c>
      <c r="AR1435">
        <v>6</v>
      </c>
      <c r="AS1435">
        <v>9</v>
      </c>
      <c r="AT1435">
        <v>8</v>
      </c>
      <c r="AU1435">
        <v>3800</v>
      </c>
      <c r="AV1435">
        <v>77</v>
      </c>
      <c r="AW1435">
        <v>703</v>
      </c>
      <c r="AX1435">
        <v>104925</v>
      </c>
      <c r="AY1435">
        <v>105777</v>
      </c>
    </row>
    <row r="1436" spans="1:51" x14ac:dyDescent="0.25">
      <c r="A1436" t="s">
        <v>226</v>
      </c>
      <c r="B1436" t="s">
        <v>227</v>
      </c>
      <c r="C1436" t="s">
        <v>125</v>
      </c>
      <c r="D1436">
        <v>128</v>
      </c>
      <c r="E1436" t="s">
        <v>133</v>
      </c>
      <c r="F1436">
        <v>20190304</v>
      </c>
      <c r="G1436">
        <v>261</v>
      </c>
      <c r="H1436">
        <v>100644</v>
      </c>
      <c r="I1436">
        <v>3</v>
      </c>
      <c r="K1436" t="s">
        <v>683</v>
      </c>
      <c r="L1436" t="s">
        <v>101</v>
      </c>
      <c r="M1436">
        <v>198</v>
      </c>
      <c r="N1436" t="s">
        <v>104</v>
      </c>
      <c r="O1436" s="1">
        <v>218699520876</v>
      </c>
      <c r="P1436">
        <v>105373</v>
      </c>
      <c r="S1436" t="s">
        <v>293</v>
      </c>
      <c r="T1436" t="s">
        <v>108</v>
      </c>
      <c r="U1436">
        <v>190</v>
      </c>
      <c r="V1436" t="s">
        <v>152</v>
      </c>
      <c r="W1436" s="1">
        <v>296454483231</v>
      </c>
      <c r="X1436" t="s">
        <v>1023</v>
      </c>
      <c r="Y1436">
        <v>3</v>
      </c>
      <c r="Z1436" t="s">
        <v>745</v>
      </c>
      <c r="AA1436">
        <v>58</v>
      </c>
      <c r="AB1436">
        <v>5</v>
      </c>
      <c r="AC1436">
        <v>1</v>
      </c>
      <c r="AD1436">
        <v>34</v>
      </c>
      <c r="AE1436">
        <v>18</v>
      </c>
      <c r="AF1436">
        <v>14</v>
      </c>
      <c r="AG1436">
        <v>9</v>
      </c>
      <c r="AH1436">
        <v>5</v>
      </c>
      <c r="AI1436">
        <v>2</v>
      </c>
      <c r="AJ1436">
        <v>3</v>
      </c>
      <c r="AK1436">
        <v>1</v>
      </c>
      <c r="AL1436">
        <v>3</v>
      </c>
      <c r="AM1436">
        <v>44</v>
      </c>
      <c r="AN1436">
        <v>19</v>
      </c>
      <c r="AO1436">
        <v>10</v>
      </c>
      <c r="AP1436">
        <v>11</v>
      </c>
      <c r="AQ1436">
        <v>6</v>
      </c>
      <c r="AR1436">
        <v>6</v>
      </c>
      <c r="AS1436">
        <v>10</v>
      </c>
      <c r="AT1436">
        <v>3</v>
      </c>
      <c r="AU1436">
        <v>6595</v>
      </c>
      <c r="AV1436">
        <v>50</v>
      </c>
      <c r="AW1436">
        <v>941</v>
      </c>
      <c r="AX1436">
        <v>133430</v>
      </c>
      <c r="AY1436">
        <v>104745</v>
      </c>
    </row>
    <row r="1437" spans="1:51" x14ac:dyDescent="0.25">
      <c r="A1437" t="s">
        <v>226</v>
      </c>
      <c r="B1437" t="s">
        <v>227</v>
      </c>
      <c r="C1437" t="s">
        <v>125</v>
      </c>
      <c r="D1437">
        <v>128</v>
      </c>
      <c r="E1437" t="s">
        <v>133</v>
      </c>
      <c r="F1437">
        <v>20190304</v>
      </c>
      <c r="G1437">
        <v>257</v>
      </c>
      <c r="H1437">
        <v>200000</v>
      </c>
      <c r="J1437" t="s">
        <v>158</v>
      </c>
      <c r="K1437" t="s">
        <v>163</v>
      </c>
      <c r="L1437" t="s">
        <v>101</v>
      </c>
      <c r="N1437" t="s">
        <v>164</v>
      </c>
      <c r="O1437" s="1">
        <v>185681040383</v>
      </c>
      <c r="P1437">
        <v>126774</v>
      </c>
      <c r="Q1437">
        <v>9</v>
      </c>
      <c r="S1437" t="s">
        <v>294</v>
      </c>
      <c r="T1437" t="s">
        <v>101</v>
      </c>
      <c r="V1437" t="s">
        <v>295</v>
      </c>
      <c r="W1437" s="1">
        <v>205585215606</v>
      </c>
      <c r="X1437" t="s">
        <v>331</v>
      </c>
      <c r="Y1437">
        <v>3</v>
      </c>
      <c r="Z1437" t="s">
        <v>745</v>
      </c>
      <c r="AA1437">
        <v>77</v>
      </c>
      <c r="AB1437">
        <v>4</v>
      </c>
      <c r="AC1437">
        <v>5</v>
      </c>
      <c r="AD1437">
        <v>62</v>
      </c>
      <c r="AE1437">
        <v>43</v>
      </c>
      <c r="AF1437">
        <v>35</v>
      </c>
      <c r="AG1437">
        <v>10</v>
      </c>
      <c r="AH1437">
        <v>9</v>
      </c>
      <c r="AI1437">
        <v>7</v>
      </c>
      <c r="AJ1437">
        <v>7</v>
      </c>
      <c r="AK1437">
        <v>3</v>
      </c>
      <c r="AL1437">
        <v>0</v>
      </c>
      <c r="AM1437">
        <v>47</v>
      </c>
      <c r="AN1437">
        <v>39</v>
      </c>
      <c r="AO1437">
        <v>25</v>
      </c>
      <c r="AP1437">
        <v>3</v>
      </c>
      <c r="AQ1437">
        <v>9</v>
      </c>
      <c r="AR1437">
        <v>0</v>
      </c>
      <c r="AS1437">
        <v>3</v>
      </c>
      <c r="AT1437">
        <v>58</v>
      </c>
      <c r="AU1437">
        <v>872</v>
      </c>
      <c r="AV1437">
        <v>10</v>
      </c>
      <c r="AW1437">
        <v>3175</v>
      </c>
      <c r="AX1437">
        <v>104925</v>
      </c>
      <c r="AY1437">
        <v>126774</v>
      </c>
    </row>
    <row r="1438" spans="1:51" x14ac:dyDescent="0.25">
      <c r="A1438" t="s">
        <v>226</v>
      </c>
      <c r="B1438" t="s">
        <v>227</v>
      </c>
      <c r="C1438" t="s">
        <v>125</v>
      </c>
      <c r="D1438">
        <v>128</v>
      </c>
      <c r="E1438" t="s">
        <v>133</v>
      </c>
      <c r="F1438">
        <v>20190304</v>
      </c>
      <c r="G1438">
        <v>256</v>
      </c>
      <c r="H1438">
        <v>106415</v>
      </c>
      <c r="K1438" t="s">
        <v>223</v>
      </c>
      <c r="L1438" t="s">
        <v>108</v>
      </c>
      <c r="N1438" t="s">
        <v>224</v>
      </c>
      <c r="O1438" s="1">
        <v>234332648871</v>
      </c>
      <c r="P1438">
        <v>105138</v>
      </c>
      <c r="Q1438">
        <v>21</v>
      </c>
      <c r="S1438" t="s">
        <v>644</v>
      </c>
      <c r="T1438" t="s">
        <v>101</v>
      </c>
      <c r="U1438">
        <v>183</v>
      </c>
      <c r="V1438" t="s">
        <v>154</v>
      </c>
      <c r="W1438" s="1">
        <v>308856947296</v>
      </c>
      <c r="X1438" t="s">
        <v>310</v>
      </c>
      <c r="Y1438">
        <v>3</v>
      </c>
      <c r="Z1438" t="s">
        <v>745</v>
      </c>
      <c r="AA1438">
        <v>102</v>
      </c>
      <c r="AB1438">
        <v>2</v>
      </c>
      <c r="AC1438">
        <v>4</v>
      </c>
      <c r="AD1438">
        <v>72</v>
      </c>
      <c r="AE1438">
        <v>44</v>
      </c>
      <c r="AF1438">
        <v>29</v>
      </c>
      <c r="AG1438">
        <v>18</v>
      </c>
      <c r="AH1438">
        <v>11</v>
      </c>
      <c r="AI1438">
        <v>3</v>
      </c>
      <c r="AJ1438">
        <v>5</v>
      </c>
      <c r="AK1438">
        <v>1</v>
      </c>
      <c r="AL1438">
        <v>1</v>
      </c>
      <c r="AM1438">
        <v>72</v>
      </c>
      <c r="AN1438">
        <v>42</v>
      </c>
      <c r="AO1438">
        <v>26</v>
      </c>
      <c r="AP1438">
        <v>16</v>
      </c>
      <c r="AQ1438">
        <v>11</v>
      </c>
      <c r="AR1438">
        <v>4</v>
      </c>
      <c r="AS1438">
        <v>7</v>
      </c>
      <c r="AT1438">
        <v>74</v>
      </c>
      <c r="AU1438">
        <v>729</v>
      </c>
      <c r="AV1438">
        <v>22</v>
      </c>
      <c r="AW1438">
        <v>1545</v>
      </c>
      <c r="AX1438">
        <v>105777</v>
      </c>
      <c r="AY1438">
        <v>106426</v>
      </c>
    </row>
    <row r="1439" spans="1:51" x14ac:dyDescent="0.25">
      <c r="A1439" t="s">
        <v>226</v>
      </c>
      <c r="B1439" t="s">
        <v>227</v>
      </c>
      <c r="C1439" t="s">
        <v>125</v>
      </c>
      <c r="D1439">
        <v>128</v>
      </c>
      <c r="E1439" t="s">
        <v>133</v>
      </c>
      <c r="F1439">
        <v>20190304</v>
      </c>
      <c r="G1439">
        <v>251</v>
      </c>
      <c r="H1439">
        <v>133430</v>
      </c>
      <c r="I1439">
        <v>24</v>
      </c>
      <c r="K1439" t="s">
        <v>651</v>
      </c>
      <c r="L1439" t="s">
        <v>108</v>
      </c>
      <c r="N1439" t="s">
        <v>164</v>
      </c>
      <c r="O1439" s="1">
        <v>198850102669</v>
      </c>
      <c r="P1439">
        <v>105449</v>
      </c>
      <c r="S1439" t="s">
        <v>738</v>
      </c>
      <c r="T1439" t="s">
        <v>101</v>
      </c>
      <c r="U1439">
        <v>188</v>
      </c>
      <c r="V1439" t="s">
        <v>127</v>
      </c>
      <c r="W1439" s="1">
        <v>291909650924</v>
      </c>
      <c r="X1439" t="s">
        <v>315</v>
      </c>
      <c r="Y1439">
        <v>3</v>
      </c>
      <c r="Z1439" t="s">
        <v>745</v>
      </c>
      <c r="AA1439">
        <v>81</v>
      </c>
      <c r="AB1439">
        <v>8</v>
      </c>
      <c r="AC1439">
        <v>4</v>
      </c>
      <c r="AD1439">
        <v>63</v>
      </c>
      <c r="AE1439">
        <v>43</v>
      </c>
      <c r="AF1439">
        <v>39</v>
      </c>
      <c r="AG1439">
        <v>6</v>
      </c>
      <c r="AH1439">
        <v>10</v>
      </c>
      <c r="AI1439">
        <v>2</v>
      </c>
      <c r="AJ1439">
        <v>2</v>
      </c>
      <c r="AK1439">
        <v>1</v>
      </c>
      <c r="AL1439">
        <v>4</v>
      </c>
      <c r="AM1439">
        <v>59</v>
      </c>
      <c r="AN1439">
        <v>31</v>
      </c>
      <c r="AO1439">
        <v>22</v>
      </c>
      <c r="AP1439">
        <v>14</v>
      </c>
      <c r="AQ1439">
        <v>9</v>
      </c>
      <c r="AR1439">
        <v>2</v>
      </c>
      <c r="AS1439">
        <v>4</v>
      </c>
      <c r="AT1439">
        <v>25</v>
      </c>
      <c r="AU1439">
        <v>1485</v>
      </c>
      <c r="AV1439">
        <v>38</v>
      </c>
      <c r="AW1439">
        <v>1170</v>
      </c>
      <c r="AX1439">
        <v>133430</v>
      </c>
      <c r="AY1439">
        <v>104792</v>
      </c>
    </row>
    <row r="1440" spans="1:51" x14ac:dyDescent="0.25">
      <c r="A1440" t="s">
        <v>226</v>
      </c>
      <c r="B1440" t="s">
        <v>227</v>
      </c>
      <c r="C1440" t="s">
        <v>125</v>
      </c>
      <c r="D1440">
        <v>128</v>
      </c>
      <c r="E1440" t="s">
        <v>133</v>
      </c>
      <c r="F1440">
        <v>20190304</v>
      </c>
      <c r="G1440">
        <v>249</v>
      </c>
      <c r="H1440">
        <v>105430</v>
      </c>
      <c r="J1440" t="s">
        <v>354</v>
      </c>
      <c r="K1440" t="s">
        <v>667</v>
      </c>
      <c r="L1440" t="s">
        <v>101</v>
      </c>
      <c r="N1440" t="s">
        <v>668</v>
      </c>
      <c r="O1440" s="1">
        <v>293086926762</v>
      </c>
      <c r="P1440">
        <v>104926</v>
      </c>
      <c r="Q1440">
        <v>16</v>
      </c>
      <c r="S1440" t="s">
        <v>670</v>
      </c>
      <c r="T1440" t="s">
        <v>101</v>
      </c>
      <c r="U1440">
        <v>178</v>
      </c>
      <c r="V1440" t="s">
        <v>121</v>
      </c>
      <c r="W1440" s="1">
        <v>317782340862</v>
      </c>
      <c r="X1440" t="s">
        <v>1024</v>
      </c>
      <c r="Y1440">
        <v>3</v>
      </c>
      <c r="Z1440" t="s">
        <v>745</v>
      </c>
      <c r="AA1440">
        <v>86</v>
      </c>
      <c r="AB1440">
        <v>4</v>
      </c>
      <c r="AC1440">
        <v>1</v>
      </c>
      <c r="AD1440">
        <v>57</v>
      </c>
      <c r="AE1440">
        <v>31</v>
      </c>
      <c r="AF1440">
        <v>24</v>
      </c>
      <c r="AG1440">
        <v>16</v>
      </c>
      <c r="AH1440">
        <v>9</v>
      </c>
      <c r="AI1440">
        <v>3</v>
      </c>
      <c r="AJ1440">
        <v>5</v>
      </c>
      <c r="AK1440">
        <v>0</v>
      </c>
      <c r="AL1440">
        <v>2</v>
      </c>
      <c r="AM1440">
        <v>61</v>
      </c>
      <c r="AN1440">
        <v>31</v>
      </c>
      <c r="AO1440">
        <v>18</v>
      </c>
      <c r="AP1440">
        <v>13</v>
      </c>
      <c r="AQ1440">
        <v>9</v>
      </c>
      <c r="AR1440">
        <v>4</v>
      </c>
      <c r="AS1440">
        <v>9</v>
      </c>
      <c r="AT1440">
        <v>53</v>
      </c>
      <c r="AU1440">
        <v>920</v>
      </c>
      <c r="AV1440">
        <v>17</v>
      </c>
      <c r="AW1440">
        <v>1885</v>
      </c>
      <c r="AX1440">
        <v>104745</v>
      </c>
    </row>
    <row r="1441" spans="1:51" x14ac:dyDescent="0.25">
      <c r="A1441" t="s">
        <v>226</v>
      </c>
      <c r="B1441" t="s">
        <v>227</v>
      </c>
      <c r="C1441" t="s">
        <v>125</v>
      </c>
      <c r="D1441">
        <v>128</v>
      </c>
      <c r="E1441" t="s">
        <v>133</v>
      </c>
      <c r="F1441">
        <v>20190304</v>
      </c>
      <c r="G1441">
        <v>247</v>
      </c>
      <c r="H1441">
        <v>104527</v>
      </c>
      <c r="K1441" t="s">
        <v>694</v>
      </c>
      <c r="L1441" t="s">
        <v>101</v>
      </c>
      <c r="M1441">
        <v>183</v>
      </c>
      <c r="N1441" t="s">
        <v>118</v>
      </c>
      <c r="O1441" s="1">
        <v>339329226557</v>
      </c>
      <c r="P1441">
        <v>105916</v>
      </c>
      <c r="Q1441">
        <v>29</v>
      </c>
      <c r="S1441" t="s">
        <v>463</v>
      </c>
      <c r="T1441" t="s">
        <v>101</v>
      </c>
      <c r="V1441" t="s">
        <v>464</v>
      </c>
      <c r="W1441" s="1">
        <v>270663928816</v>
      </c>
      <c r="X1441" t="s">
        <v>1025</v>
      </c>
      <c r="Y1441">
        <v>3</v>
      </c>
      <c r="Z1441" t="s">
        <v>745</v>
      </c>
      <c r="AA1441">
        <v>204</v>
      </c>
      <c r="AB1441">
        <v>5</v>
      </c>
      <c r="AC1441">
        <v>4</v>
      </c>
      <c r="AD1441">
        <v>142</v>
      </c>
      <c r="AE1441">
        <v>87</v>
      </c>
      <c r="AF1441">
        <v>59</v>
      </c>
      <c r="AG1441">
        <v>23</v>
      </c>
      <c r="AH1441">
        <v>17</v>
      </c>
      <c r="AI1441">
        <v>21</v>
      </c>
      <c r="AJ1441">
        <v>25</v>
      </c>
      <c r="AK1441">
        <v>1</v>
      </c>
      <c r="AL1441">
        <v>8</v>
      </c>
      <c r="AM1441">
        <v>138</v>
      </c>
      <c r="AN1441">
        <v>80</v>
      </c>
      <c r="AO1441">
        <v>51</v>
      </c>
      <c r="AP1441">
        <v>26</v>
      </c>
      <c r="AQ1441">
        <v>17</v>
      </c>
      <c r="AR1441">
        <v>17</v>
      </c>
      <c r="AS1441">
        <v>23</v>
      </c>
      <c r="AT1441">
        <v>40</v>
      </c>
      <c r="AU1441">
        <v>1130</v>
      </c>
      <c r="AV1441">
        <v>31</v>
      </c>
      <c r="AW1441">
        <v>1220</v>
      </c>
      <c r="AX1441">
        <v>104925</v>
      </c>
    </row>
    <row r="1442" spans="1:51" x14ac:dyDescent="0.25">
      <c r="A1442" t="s">
        <v>226</v>
      </c>
      <c r="B1442" t="s">
        <v>227</v>
      </c>
      <c r="C1442" t="s">
        <v>125</v>
      </c>
      <c r="D1442">
        <v>128</v>
      </c>
      <c r="E1442" t="s">
        <v>133</v>
      </c>
      <c r="F1442">
        <v>20190304</v>
      </c>
      <c r="G1442">
        <v>246</v>
      </c>
      <c r="H1442">
        <v>103819</v>
      </c>
      <c r="I1442">
        <v>4</v>
      </c>
      <c r="K1442" t="s">
        <v>737</v>
      </c>
      <c r="L1442" t="s">
        <v>101</v>
      </c>
      <c r="M1442">
        <v>185</v>
      </c>
      <c r="N1442" t="s">
        <v>118</v>
      </c>
      <c r="O1442" s="1">
        <v>37568788501</v>
      </c>
      <c r="P1442">
        <v>105376</v>
      </c>
      <c r="S1442" t="s">
        <v>129</v>
      </c>
      <c r="T1442" t="s">
        <v>101</v>
      </c>
      <c r="U1442">
        <v>185</v>
      </c>
      <c r="V1442" t="s">
        <v>104</v>
      </c>
      <c r="W1442" s="1">
        <v>296344969199</v>
      </c>
      <c r="X1442" t="s">
        <v>811</v>
      </c>
      <c r="Y1442">
        <v>3</v>
      </c>
      <c r="Z1442" t="s">
        <v>745</v>
      </c>
      <c r="AA1442">
        <v>77</v>
      </c>
      <c r="AB1442">
        <v>2</v>
      </c>
      <c r="AC1442">
        <v>6</v>
      </c>
      <c r="AD1442">
        <v>58</v>
      </c>
      <c r="AE1442">
        <v>32</v>
      </c>
      <c r="AF1442">
        <v>26</v>
      </c>
      <c r="AG1442">
        <v>15</v>
      </c>
      <c r="AH1442">
        <v>10</v>
      </c>
      <c r="AI1442">
        <v>6</v>
      </c>
      <c r="AJ1442">
        <v>7</v>
      </c>
      <c r="AK1442">
        <v>6</v>
      </c>
      <c r="AL1442">
        <v>6</v>
      </c>
      <c r="AM1442">
        <v>78</v>
      </c>
      <c r="AN1442">
        <v>42</v>
      </c>
      <c r="AO1442">
        <v>27</v>
      </c>
      <c r="AP1442">
        <v>14</v>
      </c>
      <c r="AQ1442">
        <v>9</v>
      </c>
      <c r="AR1442">
        <v>10</v>
      </c>
      <c r="AS1442">
        <v>14</v>
      </c>
      <c r="AT1442">
        <v>4</v>
      </c>
      <c r="AU1442">
        <v>4600</v>
      </c>
      <c r="AV1442">
        <v>85</v>
      </c>
      <c r="AW1442">
        <v>640</v>
      </c>
      <c r="AX1442">
        <v>126774</v>
      </c>
    </row>
    <row r="1443" spans="1:51" x14ac:dyDescent="0.25">
      <c r="A1443" t="s">
        <v>226</v>
      </c>
      <c r="B1443" t="s">
        <v>227</v>
      </c>
      <c r="C1443" t="s">
        <v>125</v>
      </c>
      <c r="D1443">
        <v>128</v>
      </c>
      <c r="E1443" t="s">
        <v>133</v>
      </c>
      <c r="F1443">
        <v>20190304</v>
      </c>
      <c r="G1443">
        <v>243</v>
      </c>
      <c r="H1443">
        <v>126094</v>
      </c>
      <c r="J1443" t="s">
        <v>282</v>
      </c>
      <c r="K1443" t="s">
        <v>100</v>
      </c>
      <c r="L1443" t="s">
        <v>101</v>
      </c>
      <c r="N1443" t="s">
        <v>102</v>
      </c>
      <c r="O1443" s="1">
        <v>213689253936</v>
      </c>
      <c r="P1443">
        <v>104898</v>
      </c>
      <c r="S1443" t="s">
        <v>835</v>
      </c>
      <c r="T1443" t="s">
        <v>101</v>
      </c>
      <c r="U1443">
        <v>190</v>
      </c>
      <c r="V1443" t="s">
        <v>369</v>
      </c>
      <c r="W1443" s="1">
        <v>31909650924</v>
      </c>
      <c r="X1443" t="s">
        <v>279</v>
      </c>
      <c r="Y1443">
        <v>3</v>
      </c>
      <c r="Z1443" t="s">
        <v>745</v>
      </c>
      <c r="AA1443">
        <v>118</v>
      </c>
      <c r="AB1443">
        <v>4</v>
      </c>
      <c r="AC1443">
        <v>4</v>
      </c>
      <c r="AD1443">
        <v>95</v>
      </c>
      <c r="AE1443">
        <v>59</v>
      </c>
      <c r="AF1443">
        <v>38</v>
      </c>
      <c r="AG1443">
        <v>14</v>
      </c>
      <c r="AH1443">
        <v>14</v>
      </c>
      <c r="AI1443">
        <v>6</v>
      </c>
      <c r="AJ1443">
        <v>11</v>
      </c>
      <c r="AK1443">
        <v>7</v>
      </c>
      <c r="AL1443">
        <v>6</v>
      </c>
      <c r="AM1443">
        <v>87</v>
      </c>
      <c r="AN1443">
        <v>46</v>
      </c>
      <c r="AO1443">
        <v>33</v>
      </c>
      <c r="AP1443">
        <v>14</v>
      </c>
      <c r="AQ1443">
        <v>13</v>
      </c>
      <c r="AR1443">
        <v>8</v>
      </c>
      <c r="AS1443">
        <v>14</v>
      </c>
      <c r="AT1443">
        <v>102</v>
      </c>
      <c r="AU1443">
        <v>560</v>
      </c>
      <c r="AV1443">
        <v>68</v>
      </c>
      <c r="AW1443">
        <v>780</v>
      </c>
      <c r="AX1443">
        <v>106426</v>
      </c>
    </row>
    <row r="1444" spans="1:51" x14ac:dyDescent="0.25">
      <c r="A1444" t="s">
        <v>226</v>
      </c>
      <c r="B1444" t="s">
        <v>227</v>
      </c>
      <c r="C1444" t="s">
        <v>125</v>
      </c>
      <c r="D1444">
        <v>128</v>
      </c>
      <c r="E1444" t="s">
        <v>133</v>
      </c>
      <c r="F1444">
        <v>20190304</v>
      </c>
      <c r="G1444">
        <v>242</v>
      </c>
      <c r="H1444">
        <v>111575</v>
      </c>
      <c r="I1444">
        <v>12</v>
      </c>
      <c r="K1444" t="s">
        <v>647</v>
      </c>
      <c r="L1444" t="s">
        <v>101</v>
      </c>
      <c r="N1444" t="s">
        <v>102</v>
      </c>
      <c r="O1444" s="1">
        <v>227843942505</v>
      </c>
      <c r="P1444">
        <v>103852</v>
      </c>
      <c r="S1444" t="s">
        <v>709</v>
      </c>
      <c r="T1444" t="s">
        <v>108</v>
      </c>
      <c r="U1444">
        <v>188</v>
      </c>
      <c r="V1444" t="s">
        <v>154</v>
      </c>
      <c r="W1444" s="1">
        <v>374510609172</v>
      </c>
      <c r="X1444" t="s">
        <v>1026</v>
      </c>
      <c r="Y1444">
        <v>3</v>
      </c>
      <c r="Z1444" t="s">
        <v>745</v>
      </c>
      <c r="AA1444">
        <v>101</v>
      </c>
      <c r="AB1444">
        <v>7</v>
      </c>
      <c r="AC1444">
        <v>0</v>
      </c>
      <c r="AD1444">
        <v>65</v>
      </c>
      <c r="AE1444">
        <v>38</v>
      </c>
      <c r="AF1444">
        <v>26</v>
      </c>
      <c r="AG1444">
        <v>16</v>
      </c>
      <c r="AH1444">
        <v>13</v>
      </c>
      <c r="AI1444">
        <v>1</v>
      </c>
      <c r="AJ1444">
        <v>5</v>
      </c>
      <c r="AK1444">
        <v>6</v>
      </c>
      <c r="AL1444">
        <v>5</v>
      </c>
      <c r="AM1444">
        <v>91</v>
      </c>
      <c r="AN1444">
        <v>51</v>
      </c>
      <c r="AO1444">
        <v>33</v>
      </c>
      <c r="AP1444">
        <v>19</v>
      </c>
      <c r="AQ1444">
        <v>13</v>
      </c>
      <c r="AR1444">
        <v>8</v>
      </c>
      <c r="AS1444">
        <v>12</v>
      </c>
      <c r="AT1444">
        <v>13</v>
      </c>
      <c r="AU1444">
        <v>2675</v>
      </c>
      <c r="AV1444">
        <v>78</v>
      </c>
      <c r="AW1444">
        <v>700</v>
      </c>
      <c r="AX1444">
        <v>105777</v>
      </c>
      <c r="AY1444">
        <v>106233</v>
      </c>
    </row>
    <row r="1445" spans="1:51" x14ac:dyDescent="0.25">
      <c r="A1445" t="s">
        <v>226</v>
      </c>
      <c r="B1445" t="s">
        <v>227</v>
      </c>
      <c r="C1445" t="s">
        <v>125</v>
      </c>
      <c r="D1445">
        <v>128</v>
      </c>
      <c r="E1445" t="s">
        <v>133</v>
      </c>
      <c r="F1445">
        <v>20190304</v>
      </c>
      <c r="G1445">
        <v>241</v>
      </c>
      <c r="H1445">
        <v>106421</v>
      </c>
      <c r="I1445">
        <v>14</v>
      </c>
      <c r="K1445" t="s">
        <v>265</v>
      </c>
      <c r="L1445" t="s">
        <v>101</v>
      </c>
      <c r="N1445" t="s">
        <v>102</v>
      </c>
      <c r="O1445" s="1">
        <v>230581793292</v>
      </c>
      <c r="P1445">
        <v>111456</v>
      </c>
      <c r="S1445" t="s">
        <v>309</v>
      </c>
      <c r="T1445" t="s">
        <v>101</v>
      </c>
      <c r="V1445" t="s">
        <v>127</v>
      </c>
      <c r="W1445" s="1">
        <v>238822724162</v>
      </c>
      <c r="X1445" t="s">
        <v>555</v>
      </c>
      <c r="Y1445">
        <v>3</v>
      </c>
      <c r="Z1445" t="s">
        <v>745</v>
      </c>
      <c r="AA1445">
        <v>68</v>
      </c>
      <c r="AB1445">
        <v>5</v>
      </c>
      <c r="AC1445">
        <v>4</v>
      </c>
      <c r="AD1445">
        <v>51</v>
      </c>
      <c r="AE1445">
        <v>28</v>
      </c>
      <c r="AF1445">
        <v>24</v>
      </c>
      <c r="AG1445">
        <v>12</v>
      </c>
      <c r="AH1445">
        <v>9</v>
      </c>
      <c r="AI1445">
        <v>0</v>
      </c>
      <c r="AJ1445">
        <v>1</v>
      </c>
      <c r="AK1445">
        <v>0</v>
      </c>
      <c r="AL1445">
        <v>4</v>
      </c>
      <c r="AM1445">
        <v>51</v>
      </c>
      <c r="AN1445">
        <v>33</v>
      </c>
      <c r="AO1445">
        <v>18</v>
      </c>
      <c r="AP1445">
        <v>8</v>
      </c>
      <c r="AQ1445">
        <v>9</v>
      </c>
      <c r="AR1445">
        <v>6</v>
      </c>
      <c r="AS1445">
        <v>11</v>
      </c>
      <c r="AT1445">
        <v>15</v>
      </c>
      <c r="AU1445">
        <v>2230</v>
      </c>
      <c r="AV1445">
        <v>62</v>
      </c>
      <c r="AW1445">
        <v>833</v>
      </c>
      <c r="AX1445">
        <v>133430</v>
      </c>
      <c r="AY1445">
        <v>100644</v>
      </c>
    </row>
    <row r="1446" spans="1:51" x14ac:dyDescent="0.25">
      <c r="A1446" t="s">
        <v>226</v>
      </c>
      <c r="B1446" t="s">
        <v>227</v>
      </c>
      <c r="C1446" t="s">
        <v>125</v>
      </c>
      <c r="D1446">
        <v>128</v>
      </c>
      <c r="E1446" t="s">
        <v>133</v>
      </c>
      <c r="F1446">
        <v>20190304</v>
      </c>
      <c r="G1446">
        <v>240</v>
      </c>
      <c r="H1446">
        <v>105936</v>
      </c>
      <c r="J1446" t="s">
        <v>354</v>
      </c>
      <c r="K1446" t="s">
        <v>763</v>
      </c>
      <c r="L1446" t="s">
        <v>101</v>
      </c>
      <c r="M1446">
        <v>185</v>
      </c>
      <c r="N1446" t="s">
        <v>301</v>
      </c>
      <c r="O1446" s="1">
        <v>270143737166</v>
      </c>
      <c r="P1446">
        <v>105676</v>
      </c>
      <c r="Q1446">
        <v>20</v>
      </c>
      <c r="S1446" t="s">
        <v>201</v>
      </c>
      <c r="T1446" t="s">
        <v>101</v>
      </c>
      <c r="U1446">
        <v>163</v>
      </c>
      <c r="V1446" t="s">
        <v>178</v>
      </c>
      <c r="W1446" s="1">
        <v>282381930185</v>
      </c>
      <c r="X1446" t="s">
        <v>221</v>
      </c>
      <c r="Y1446">
        <v>3</v>
      </c>
      <c r="Z1446" t="s">
        <v>745</v>
      </c>
      <c r="AA1446">
        <v>83</v>
      </c>
      <c r="AB1446">
        <v>1</v>
      </c>
      <c r="AC1446">
        <v>0</v>
      </c>
      <c r="AD1446">
        <v>60</v>
      </c>
      <c r="AE1446">
        <v>35</v>
      </c>
      <c r="AF1446">
        <v>24</v>
      </c>
      <c r="AG1446">
        <v>9</v>
      </c>
      <c r="AH1446">
        <v>9</v>
      </c>
      <c r="AI1446">
        <v>7</v>
      </c>
      <c r="AJ1446">
        <v>10</v>
      </c>
      <c r="AK1446">
        <v>4</v>
      </c>
      <c r="AL1446">
        <v>6</v>
      </c>
      <c r="AM1446">
        <v>61</v>
      </c>
      <c r="AN1446">
        <v>35</v>
      </c>
      <c r="AO1446">
        <v>17</v>
      </c>
      <c r="AP1446">
        <v>10</v>
      </c>
      <c r="AQ1446">
        <v>9</v>
      </c>
      <c r="AR1446">
        <v>9</v>
      </c>
      <c r="AS1446">
        <v>15</v>
      </c>
      <c r="AT1446">
        <v>113</v>
      </c>
      <c r="AU1446">
        <v>515</v>
      </c>
      <c r="AV1446">
        <v>21</v>
      </c>
      <c r="AW1446">
        <v>1650</v>
      </c>
      <c r="AX1446">
        <v>104792</v>
      </c>
    </row>
    <row r="1447" spans="1:51" x14ac:dyDescent="0.25">
      <c r="A1447" t="s">
        <v>226</v>
      </c>
      <c r="B1447" t="s">
        <v>227</v>
      </c>
      <c r="C1447" t="s">
        <v>125</v>
      </c>
      <c r="D1447">
        <v>128</v>
      </c>
      <c r="E1447" t="s">
        <v>133</v>
      </c>
      <c r="F1447">
        <v>20190304</v>
      </c>
      <c r="G1447">
        <v>239</v>
      </c>
      <c r="H1447">
        <v>106043</v>
      </c>
      <c r="I1447">
        <v>25</v>
      </c>
      <c r="K1447" t="s">
        <v>149</v>
      </c>
      <c r="L1447" t="s">
        <v>101</v>
      </c>
      <c r="M1447">
        <v>170</v>
      </c>
      <c r="N1447" t="s">
        <v>150</v>
      </c>
      <c r="O1447" s="1">
        <v>26546201232</v>
      </c>
      <c r="P1447">
        <v>106148</v>
      </c>
      <c r="S1447" t="s">
        <v>153</v>
      </c>
      <c r="T1447" t="s">
        <v>101</v>
      </c>
      <c r="V1447" t="s">
        <v>154</v>
      </c>
      <c r="W1447" s="1">
        <v>259466119097</v>
      </c>
      <c r="X1447" t="s">
        <v>336</v>
      </c>
      <c r="Y1447">
        <v>3</v>
      </c>
      <c r="Z1447" t="s">
        <v>745</v>
      </c>
      <c r="AA1447">
        <v>87</v>
      </c>
      <c r="AB1447">
        <v>1</v>
      </c>
      <c r="AC1447">
        <v>2</v>
      </c>
      <c r="AD1447">
        <v>54</v>
      </c>
      <c r="AE1447">
        <v>35</v>
      </c>
      <c r="AF1447">
        <v>24</v>
      </c>
      <c r="AG1447">
        <v>10</v>
      </c>
      <c r="AH1447">
        <v>8</v>
      </c>
      <c r="AI1447">
        <v>2</v>
      </c>
      <c r="AJ1447">
        <v>3</v>
      </c>
      <c r="AK1447">
        <v>2</v>
      </c>
      <c r="AL1447">
        <v>2</v>
      </c>
      <c r="AM1447">
        <v>67</v>
      </c>
      <c r="AN1447">
        <v>35</v>
      </c>
      <c r="AO1447">
        <v>17</v>
      </c>
      <c r="AP1447">
        <v>13</v>
      </c>
      <c r="AQ1447">
        <v>8</v>
      </c>
      <c r="AR1447">
        <v>7</v>
      </c>
      <c r="AS1447">
        <v>12</v>
      </c>
      <c r="AT1447">
        <v>26</v>
      </c>
      <c r="AU1447">
        <v>1485</v>
      </c>
      <c r="AV1447">
        <v>111</v>
      </c>
      <c r="AW1447">
        <v>517</v>
      </c>
      <c r="AX1447">
        <v>104745</v>
      </c>
      <c r="AY1447">
        <v>104527</v>
      </c>
    </row>
    <row r="1448" spans="1:51" x14ac:dyDescent="0.25">
      <c r="A1448" t="s">
        <v>226</v>
      </c>
      <c r="B1448" t="s">
        <v>227</v>
      </c>
      <c r="C1448" t="s">
        <v>125</v>
      </c>
      <c r="D1448">
        <v>128</v>
      </c>
      <c r="E1448" t="s">
        <v>133</v>
      </c>
      <c r="F1448">
        <v>20190304</v>
      </c>
      <c r="G1448">
        <v>238</v>
      </c>
      <c r="H1448">
        <v>104745</v>
      </c>
      <c r="I1448">
        <v>2</v>
      </c>
      <c r="K1448" t="s">
        <v>642</v>
      </c>
      <c r="L1448" t="s">
        <v>108</v>
      </c>
      <c r="M1448">
        <v>185</v>
      </c>
      <c r="N1448" t="s">
        <v>154</v>
      </c>
      <c r="O1448" s="1">
        <v>327501711157</v>
      </c>
      <c r="P1448">
        <v>111577</v>
      </c>
      <c r="R1448" t="s">
        <v>158</v>
      </c>
      <c r="S1448" t="s">
        <v>235</v>
      </c>
      <c r="T1448" t="s">
        <v>101</v>
      </c>
      <c r="V1448" t="s">
        <v>127</v>
      </c>
      <c r="W1448" s="1">
        <v>223983572895</v>
      </c>
      <c r="X1448" t="s">
        <v>200</v>
      </c>
      <c r="Y1448">
        <v>3</v>
      </c>
      <c r="Z1448" t="s">
        <v>745</v>
      </c>
      <c r="AA1448">
        <v>72</v>
      </c>
      <c r="AB1448">
        <v>6</v>
      </c>
      <c r="AC1448">
        <v>3</v>
      </c>
      <c r="AD1448">
        <v>37</v>
      </c>
      <c r="AE1448">
        <v>20</v>
      </c>
      <c r="AF1448">
        <v>17</v>
      </c>
      <c r="AG1448">
        <v>11</v>
      </c>
      <c r="AH1448">
        <v>7</v>
      </c>
      <c r="AI1448">
        <v>0</v>
      </c>
      <c r="AJ1448">
        <v>0</v>
      </c>
      <c r="AK1448">
        <v>3</v>
      </c>
      <c r="AL1448">
        <v>2</v>
      </c>
      <c r="AM1448">
        <v>57</v>
      </c>
      <c r="AN1448">
        <v>27</v>
      </c>
      <c r="AO1448">
        <v>17</v>
      </c>
      <c r="AP1448">
        <v>9</v>
      </c>
      <c r="AQ1448">
        <v>7</v>
      </c>
      <c r="AR1448">
        <v>1</v>
      </c>
      <c r="AS1448">
        <v>6</v>
      </c>
      <c r="AT1448">
        <v>2</v>
      </c>
      <c r="AU1448">
        <v>8365</v>
      </c>
      <c r="AV1448">
        <v>192</v>
      </c>
      <c r="AW1448">
        <v>270</v>
      </c>
      <c r="AX1448">
        <v>104925</v>
      </c>
    </row>
    <row r="1449" spans="1:51" x14ac:dyDescent="0.25">
      <c r="A1449" t="s">
        <v>226</v>
      </c>
      <c r="B1449" t="s">
        <v>227</v>
      </c>
      <c r="C1449" t="s">
        <v>125</v>
      </c>
      <c r="D1449">
        <v>128</v>
      </c>
      <c r="E1449" t="s">
        <v>133</v>
      </c>
      <c r="F1449">
        <v>20190304</v>
      </c>
      <c r="G1449">
        <v>215</v>
      </c>
      <c r="H1449">
        <v>105023</v>
      </c>
      <c r="K1449" t="s">
        <v>703</v>
      </c>
      <c r="L1449" t="s">
        <v>101</v>
      </c>
      <c r="M1449">
        <v>198</v>
      </c>
      <c r="N1449" t="s">
        <v>127</v>
      </c>
      <c r="O1449" s="1">
        <v>314058863792</v>
      </c>
      <c r="P1449">
        <v>126610</v>
      </c>
      <c r="S1449" t="s">
        <v>199</v>
      </c>
      <c r="T1449" t="s">
        <v>101</v>
      </c>
      <c r="V1449" t="s">
        <v>121</v>
      </c>
      <c r="W1449" s="1">
        <v>228911704312</v>
      </c>
      <c r="X1449" t="s">
        <v>1027</v>
      </c>
      <c r="Y1449">
        <v>3</v>
      </c>
      <c r="Z1449" t="s">
        <v>715</v>
      </c>
      <c r="AA1449">
        <v>123</v>
      </c>
      <c r="AB1449">
        <v>7</v>
      </c>
      <c r="AC1449">
        <v>5</v>
      </c>
      <c r="AD1449">
        <v>107</v>
      </c>
      <c r="AE1449">
        <v>58</v>
      </c>
      <c r="AF1449">
        <v>41</v>
      </c>
      <c r="AG1449">
        <v>24</v>
      </c>
      <c r="AH1449">
        <v>15</v>
      </c>
      <c r="AI1449">
        <v>2</v>
      </c>
      <c r="AJ1449">
        <v>6</v>
      </c>
      <c r="AK1449">
        <v>7</v>
      </c>
      <c r="AL1449">
        <v>1</v>
      </c>
      <c r="AM1449">
        <v>92</v>
      </c>
      <c r="AN1449">
        <v>65</v>
      </c>
      <c r="AO1449">
        <v>45</v>
      </c>
      <c r="AP1449">
        <v>17</v>
      </c>
      <c r="AQ1449">
        <v>15</v>
      </c>
      <c r="AR1449">
        <v>5</v>
      </c>
      <c r="AS1449">
        <v>8</v>
      </c>
      <c r="AT1449">
        <v>51</v>
      </c>
      <c r="AU1449">
        <v>925</v>
      </c>
      <c r="AV1449">
        <v>57</v>
      </c>
      <c r="AW1449">
        <v>895</v>
      </c>
      <c r="AY1449">
        <v>106043</v>
      </c>
    </row>
    <row r="1450" spans="1:51" x14ac:dyDescent="0.25">
      <c r="A1450" t="s">
        <v>226</v>
      </c>
      <c r="B1450" t="s">
        <v>227</v>
      </c>
      <c r="C1450" t="s">
        <v>125</v>
      </c>
      <c r="D1450">
        <v>128</v>
      </c>
      <c r="E1450" t="s">
        <v>133</v>
      </c>
      <c r="F1450">
        <v>20190304</v>
      </c>
      <c r="G1450">
        <v>212</v>
      </c>
      <c r="H1450">
        <v>200000</v>
      </c>
      <c r="J1450" t="s">
        <v>158</v>
      </c>
      <c r="K1450" t="s">
        <v>163</v>
      </c>
      <c r="L1450" t="s">
        <v>101</v>
      </c>
      <c r="N1450" t="s">
        <v>164</v>
      </c>
      <c r="O1450" s="1">
        <v>185681040383</v>
      </c>
      <c r="P1450">
        <v>111815</v>
      </c>
      <c r="S1450" t="s">
        <v>994</v>
      </c>
      <c r="T1450" t="s">
        <v>108</v>
      </c>
      <c r="V1450" t="s">
        <v>191</v>
      </c>
      <c r="W1450" s="1">
        <v>235290896646</v>
      </c>
      <c r="X1450" t="s">
        <v>195</v>
      </c>
      <c r="Y1450">
        <v>3</v>
      </c>
      <c r="Z1450" t="s">
        <v>715</v>
      </c>
      <c r="AA1450">
        <v>62</v>
      </c>
      <c r="AB1450">
        <v>6</v>
      </c>
      <c r="AC1450">
        <v>0</v>
      </c>
      <c r="AD1450">
        <v>50</v>
      </c>
      <c r="AE1450">
        <v>40</v>
      </c>
      <c r="AF1450">
        <v>32</v>
      </c>
      <c r="AG1450">
        <v>6</v>
      </c>
      <c r="AH1450">
        <v>9</v>
      </c>
      <c r="AI1450">
        <v>2</v>
      </c>
      <c r="AJ1450">
        <v>2</v>
      </c>
      <c r="AK1450">
        <v>1</v>
      </c>
      <c r="AL1450">
        <v>2</v>
      </c>
      <c r="AM1450">
        <v>41</v>
      </c>
      <c r="AN1450">
        <v>27</v>
      </c>
      <c r="AO1450">
        <v>16</v>
      </c>
      <c r="AP1450">
        <v>8</v>
      </c>
      <c r="AQ1450">
        <v>8</v>
      </c>
      <c r="AR1450">
        <v>0</v>
      </c>
      <c r="AS1450">
        <v>3</v>
      </c>
      <c r="AT1450">
        <v>58</v>
      </c>
      <c r="AU1450">
        <v>872</v>
      </c>
      <c r="AV1450">
        <v>48</v>
      </c>
      <c r="AW1450">
        <v>957</v>
      </c>
      <c r="AY1450">
        <v>105138</v>
      </c>
    </row>
    <row r="1451" spans="1:51" x14ac:dyDescent="0.25">
      <c r="A1451" t="s">
        <v>226</v>
      </c>
      <c r="B1451" t="s">
        <v>227</v>
      </c>
      <c r="C1451" t="s">
        <v>125</v>
      </c>
      <c r="D1451">
        <v>128</v>
      </c>
      <c r="E1451" t="s">
        <v>133</v>
      </c>
      <c r="F1451">
        <v>20190304</v>
      </c>
      <c r="G1451">
        <v>192</v>
      </c>
      <c r="H1451">
        <v>104527</v>
      </c>
      <c r="K1451" t="s">
        <v>694</v>
      </c>
      <c r="L1451" t="s">
        <v>101</v>
      </c>
      <c r="M1451">
        <v>183</v>
      </c>
      <c r="N1451" t="s">
        <v>118</v>
      </c>
      <c r="O1451" s="1">
        <v>339329226557</v>
      </c>
      <c r="P1451">
        <v>105554</v>
      </c>
      <c r="R1451" t="s">
        <v>354</v>
      </c>
      <c r="S1451" t="s">
        <v>190</v>
      </c>
      <c r="T1451" t="s">
        <v>101</v>
      </c>
      <c r="U1451">
        <v>175</v>
      </c>
      <c r="V1451" t="s">
        <v>191</v>
      </c>
      <c r="W1451" s="1">
        <v>287802874743</v>
      </c>
      <c r="X1451" t="s">
        <v>270</v>
      </c>
      <c r="Y1451">
        <v>3</v>
      </c>
      <c r="Z1451" t="s">
        <v>715</v>
      </c>
      <c r="AA1451">
        <v>128</v>
      </c>
      <c r="AB1451">
        <v>8</v>
      </c>
      <c r="AC1451">
        <v>0</v>
      </c>
      <c r="AD1451">
        <v>90</v>
      </c>
      <c r="AE1451">
        <v>53</v>
      </c>
      <c r="AF1451">
        <v>44</v>
      </c>
      <c r="AG1451">
        <v>18</v>
      </c>
      <c r="AH1451">
        <v>15</v>
      </c>
      <c r="AI1451">
        <v>7</v>
      </c>
      <c r="AJ1451">
        <v>9</v>
      </c>
      <c r="AK1451">
        <v>1</v>
      </c>
      <c r="AL1451">
        <v>1</v>
      </c>
      <c r="AM1451">
        <v>85</v>
      </c>
      <c r="AN1451">
        <v>53</v>
      </c>
      <c r="AO1451">
        <v>33</v>
      </c>
      <c r="AP1451">
        <v>21</v>
      </c>
      <c r="AQ1451">
        <v>15</v>
      </c>
      <c r="AR1451">
        <v>6</v>
      </c>
      <c r="AS1451">
        <v>11</v>
      </c>
      <c r="AT1451">
        <v>40</v>
      </c>
      <c r="AU1451">
        <v>1130</v>
      </c>
      <c r="AV1451">
        <v>100</v>
      </c>
      <c r="AW1451">
        <v>591</v>
      </c>
      <c r="AX1451">
        <v>126774</v>
      </c>
    </row>
    <row r="1452" spans="1:51" x14ac:dyDescent="0.25">
      <c r="A1452" t="s">
        <v>233</v>
      </c>
      <c r="B1452" t="s">
        <v>234</v>
      </c>
      <c r="C1452" t="s">
        <v>125</v>
      </c>
      <c r="D1452">
        <v>128</v>
      </c>
      <c r="E1452" t="s">
        <v>133</v>
      </c>
      <c r="F1452">
        <v>20190318</v>
      </c>
      <c r="G1452">
        <v>300</v>
      </c>
      <c r="H1452">
        <v>103819</v>
      </c>
      <c r="I1452">
        <v>4</v>
      </c>
      <c r="K1452" t="s">
        <v>737</v>
      </c>
      <c r="L1452" t="s">
        <v>101</v>
      </c>
      <c r="M1452">
        <v>185</v>
      </c>
      <c r="N1452" t="s">
        <v>118</v>
      </c>
      <c r="O1452" s="1">
        <v>37607118412</v>
      </c>
      <c r="P1452">
        <v>104545</v>
      </c>
      <c r="Q1452">
        <v>7</v>
      </c>
      <c r="S1452" t="s">
        <v>673</v>
      </c>
      <c r="T1452" t="s">
        <v>101</v>
      </c>
      <c r="U1452">
        <v>206</v>
      </c>
      <c r="V1452" t="s">
        <v>127</v>
      </c>
      <c r="W1452" s="1">
        <v>338918548939</v>
      </c>
      <c r="X1452" t="s">
        <v>202</v>
      </c>
      <c r="Y1452">
        <v>3</v>
      </c>
      <c r="Z1452" t="s">
        <v>196</v>
      </c>
      <c r="AA1452">
        <v>63</v>
      </c>
      <c r="AB1452">
        <v>6</v>
      </c>
      <c r="AC1452">
        <v>1</v>
      </c>
      <c r="AD1452">
        <v>35</v>
      </c>
      <c r="AE1452">
        <v>20</v>
      </c>
      <c r="AF1452">
        <v>20</v>
      </c>
      <c r="AG1452">
        <v>12</v>
      </c>
      <c r="AH1452">
        <v>8</v>
      </c>
      <c r="AI1452">
        <v>0</v>
      </c>
      <c r="AJ1452">
        <v>0</v>
      </c>
      <c r="AK1452">
        <v>9</v>
      </c>
      <c r="AL1452">
        <v>2</v>
      </c>
      <c r="AM1452">
        <v>53</v>
      </c>
      <c r="AN1452">
        <v>39</v>
      </c>
      <c r="AO1452">
        <v>23</v>
      </c>
      <c r="AP1452">
        <v>7</v>
      </c>
      <c r="AQ1452">
        <v>9</v>
      </c>
      <c r="AR1452">
        <v>6</v>
      </c>
      <c r="AS1452">
        <v>10</v>
      </c>
      <c r="AT1452">
        <v>5</v>
      </c>
      <c r="AU1452">
        <v>4600</v>
      </c>
      <c r="AV1452">
        <v>9</v>
      </c>
      <c r="AW1452">
        <v>3485</v>
      </c>
      <c r="AY1452">
        <v>106421</v>
      </c>
    </row>
    <row r="1453" spans="1:51" x14ac:dyDescent="0.25">
      <c r="A1453" t="s">
        <v>233</v>
      </c>
      <c r="B1453" t="s">
        <v>234</v>
      </c>
      <c r="C1453" t="s">
        <v>125</v>
      </c>
      <c r="D1453">
        <v>128</v>
      </c>
      <c r="E1453" t="s">
        <v>133</v>
      </c>
      <c r="F1453">
        <v>20190318</v>
      </c>
      <c r="G1453">
        <v>299</v>
      </c>
      <c r="H1453">
        <v>104545</v>
      </c>
      <c r="I1453">
        <v>7</v>
      </c>
      <c r="K1453" t="s">
        <v>673</v>
      </c>
      <c r="L1453" t="s">
        <v>101</v>
      </c>
      <c r="M1453">
        <v>206</v>
      </c>
      <c r="N1453" t="s">
        <v>127</v>
      </c>
      <c r="O1453" s="1">
        <v>338918548939</v>
      </c>
      <c r="P1453">
        <v>200000</v>
      </c>
      <c r="R1453" t="s">
        <v>354</v>
      </c>
      <c r="S1453" t="s">
        <v>163</v>
      </c>
      <c r="T1453" t="s">
        <v>101</v>
      </c>
      <c r="V1453" t="s">
        <v>164</v>
      </c>
      <c r="W1453" s="1">
        <v>186064339493</v>
      </c>
      <c r="X1453" t="s">
        <v>1028</v>
      </c>
      <c r="Y1453">
        <v>3</v>
      </c>
      <c r="Z1453" t="s">
        <v>193</v>
      </c>
      <c r="AA1453">
        <v>113</v>
      </c>
      <c r="AB1453">
        <v>21</v>
      </c>
      <c r="AC1453">
        <v>2</v>
      </c>
      <c r="AD1453">
        <v>78</v>
      </c>
      <c r="AE1453">
        <v>56</v>
      </c>
      <c r="AF1453">
        <v>42</v>
      </c>
      <c r="AG1453">
        <v>11</v>
      </c>
      <c r="AH1453">
        <v>12</v>
      </c>
      <c r="AI1453">
        <v>4</v>
      </c>
      <c r="AJ1453">
        <v>6</v>
      </c>
      <c r="AK1453">
        <v>6</v>
      </c>
      <c r="AL1453">
        <v>7</v>
      </c>
      <c r="AM1453">
        <v>81</v>
      </c>
      <c r="AN1453">
        <v>52</v>
      </c>
      <c r="AO1453">
        <v>36</v>
      </c>
      <c r="AP1453">
        <v>15</v>
      </c>
      <c r="AQ1453">
        <v>12</v>
      </c>
      <c r="AR1453">
        <v>2</v>
      </c>
      <c r="AS1453">
        <v>4</v>
      </c>
      <c r="AT1453">
        <v>9</v>
      </c>
      <c r="AU1453">
        <v>3485</v>
      </c>
      <c r="AV1453">
        <v>57</v>
      </c>
      <c r="AW1453">
        <v>876</v>
      </c>
      <c r="AX1453">
        <v>106426</v>
      </c>
    </row>
    <row r="1454" spans="1:51" x14ac:dyDescent="0.25">
      <c r="A1454" t="s">
        <v>233</v>
      </c>
      <c r="B1454" t="s">
        <v>234</v>
      </c>
      <c r="C1454" t="s">
        <v>125</v>
      </c>
      <c r="D1454">
        <v>128</v>
      </c>
      <c r="E1454" t="s">
        <v>133</v>
      </c>
      <c r="F1454">
        <v>20190318</v>
      </c>
      <c r="G1454">
        <v>298</v>
      </c>
      <c r="H1454">
        <v>103819</v>
      </c>
      <c r="I1454">
        <v>4</v>
      </c>
      <c r="K1454" t="s">
        <v>737</v>
      </c>
      <c r="L1454" t="s">
        <v>101</v>
      </c>
      <c r="M1454">
        <v>185</v>
      </c>
      <c r="N1454" t="s">
        <v>118</v>
      </c>
      <c r="O1454" s="1">
        <v>37607118412</v>
      </c>
      <c r="P1454">
        <v>133430</v>
      </c>
      <c r="Q1454">
        <v>20</v>
      </c>
      <c r="S1454" t="s">
        <v>651</v>
      </c>
      <c r="T1454" t="s">
        <v>108</v>
      </c>
      <c r="V1454" t="s">
        <v>164</v>
      </c>
      <c r="W1454" s="1">
        <v>19923340178</v>
      </c>
      <c r="X1454" t="s">
        <v>251</v>
      </c>
      <c r="Y1454">
        <v>3</v>
      </c>
      <c r="Z1454" t="s">
        <v>193</v>
      </c>
      <c r="AA1454">
        <v>72</v>
      </c>
      <c r="AB1454">
        <v>2</v>
      </c>
      <c r="AC1454">
        <v>1</v>
      </c>
      <c r="AD1454">
        <v>45</v>
      </c>
      <c r="AE1454">
        <v>22</v>
      </c>
      <c r="AF1454">
        <v>20</v>
      </c>
      <c r="AG1454">
        <v>17</v>
      </c>
      <c r="AH1454">
        <v>9</v>
      </c>
      <c r="AI1454">
        <v>2</v>
      </c>
      <c r="AJ1454">
        <v>2</v>
      </c>
      <c r="AK1454">
        <v>3</v>
      </c>
      <c r="AL1454">
        <v>5</v>
      </c>
      <c r="AM1454">
        <v>67</v>
      </c>
      <c r="AN1454">
        <v>35</v>
      </c>
      <c r="AO1454">
        <v>27</v>
      </c>
      <c r="AP1454">
        <v>10</v>
      </c>
      <c r="AQ1454">
        <v>9</v>
      </c>
      <c r="AR1454">
        <v>8</v>
      </c>
      <c r="AS1454">
        <v>11</v>
      </c>
      <c r="AT1454">
        <v>5</v>
      </c>
      <c r="AU1454">
        <v>4600</v>
      </c>
      <c r="AV1454">
        <v>23</v>
      </c>
      <c r="AW1454">
        <v>1550</v>
      </c>
      <c r="AX1454">
        <v>105777</v>
      </c>
      <c r="AY1454">
        <v>105676</v>
      </c>
    </row>
    <row r="1455" spans="1:51" x14ac:dyDescent="0.25">
      <c r="A1455" t="s">
        <v>233</v>
      </c>
      <c r="B1455" t="s">
        <v>234</v>
      </c>
      <c r="C1455" t="s">
        <v>125</v>
      </c>
      <c r="D1455">
        <v>128</v>
      </c>
      <c r="E1455" t="s">
        <v>133</v>
      </c>
      <c r="F1455">
        <v>20190318</v>
      </c>
      <c r="G1455">
        <v>297</v>
      </c>
      <c r="H1455">
        <v>104545</v>
      </c>
      <c r="I1455">
        <v>7</v>
      </c>
      <c r="K1455" t="s">
        <v>673</v>
      </c>
      <c r="L1455" t="s">
        <v>101</v>
      </c>
      <c r="M1455">
        <v>206</v>
      </c>
      <c r="N1455" t="s">
        <v>127</v>
      </c>
      <c r="O1455" s="1">
        <v>338918548939</v>
      </c>
      <c r="P1455">
        <v>105138</v>
      </c>
      <c r="Q1455">
        <v>22</v>
      </c>
      <c r="S1455" t="s">
        <v>644</v>
      </c>
      <c r="T1455" t="s">
        <v>101</v>
      </c>
      <c r="U1455">
        <v>183</v>
      </c>
      <c r="V1455" t="s">
        <v>154</v>
      </c>
      <c r="W1455" s="1">
        <v>309240246407</v>
      </c>
      <c r="X1455" t="s">
        <v>1029</v>
      </c>
      <c r="Y1455">
        <v>3</v>
      </c>
      <c r="Z1455" t="s">
        <v>189</v>
      </c>
      <c r="AA1455">
        <v>105</v>
      </c>
      <c r="AB1455">
        <v>24</v>
      </c>
      <c r="AC1455">
        <v>1</v>
      </c>
      <c r="AD1455">
        <v>82</v>
      </c>
      <c r="AE1455">
        <v>61</v>
      </c>
      <c r="AF1455">
        <v>48</v>
      </c>
      <c r="AG1455">
        <v>12</v>
      </c>
      <c r="AH1455">
        <v>12</v>
      </c>
      <c r="AI1455">
        <v>1</v>
      </c>
      <c r="AJ1455">
        <v>1</v>
      </c>
      <c r="AK1455">
        <v>3</v>
      </c>
      <c r="AL1455">
        <v>2</v>
      </c>
      <c r="AM1455">
        <v>75</v>
      </c>
      <c r="AN1455">
        <v>49</v>
      </c>
      <c r="AO1455">
        <v>38</v>
      </c>
      <c r="AP1455">
        <v>17</v>
      </c>
      <c r="AQ1455">
        <v>12</v>
      </c>
      <c r="AR1455">
        <v>3</v>
      </c>
      <c r="AS1455">
        <v>3</v>
      </c>
      <c r="AT1455">
        <v>9</v>
      </c>
      <c r="AU1455">
        <v>3485</v>
      </c>
      <c r="AV1455">
        <v>25</v>
      </c>
      <c r="AW1455">
        <v>1510</v>
      </c>
      <c r="AX1455">
        <v>106233</v>
      </c>
    </row>
    <row r="1456" spans="1:51" x14ac:dyDescent="0.25">
      <c r="A1456" t="s">
        <v>233</v>
      </c>
      <c r="B1456" t="s">
        <v>234</v>
      </c>
      <c r="C1456" t="s">
        <v>125</v>
      </c>
      <c r="D1456">
        <v>128</v>
      </c>
      <c r="E1456" t="s">
        <v>133</v>
      </c>
      <c r="F1456">
        <v>20190318</v>
      </c>
      <c r="G1456">
        <v>296</v>
      </c>
      <c r="H1456">
        <v>200000</v>
      </c>
      <c r="J1456" t="s">
        <v>354</v>
      </c>
      <c r="K1456" t="s">
        <v>163</v>
      </c>
      <c r="L1456" t="s">
        <v>101</v>
      </c>
      <c r="N1456" t="s">
        <v>164</v>
      </c>
      <c r="O1456" s="1">
        <v>186064339493</v>
      </c>
      <c r="P1456">
        <v>106432</v>
      </c>
      <c r="Q1456">
        <v>11</v>
      </c>
      <c r="S1456" t="s">
        <v>678</v>
      </c>
      <c r="T1456" t="s">
        <v>101</v>
      </c>
      <c r="V1456" t="s">
        <v>504</v>
      </c>
      <c r="W1456" s="1">
        <v>223381245722</v>
      </c>
      <c r="X1456" t="s">
        <v>1017</v>
      </c>
      <c r="Y1456">
        <v>3</v>
      </c>
      <c r="Z1456" t="s">
        <v>189</v>
      </c>
      <c r="AA1456">
        <v>108</v>
      </c>
      <c r="AB1456">
        <v>8</v>
      </c>
      <c r="AC1456">
        <v>2</v>
      </c>
      <c r="AD1456">
        <v>69</v>
      </c>
      <c r="AE1456">
        <v>51</v>
      </c>
      <c r="AF1456">
        <v>37</v>
      </c>
      <c r="AG1456">
        <v>11</v>
      </c>
      <c r="AH1456">
        <v>10</v>
      </c>
      <c r="AI1456">
        <v>1</v>
      </c>
      <c r="AJ1456">
        <v>2</v>
      </c>
      <c r="AK1456">
        <v>7</v>
      </c>
      <c r="AL1456">
        <v>1</v>
      </c>
      <c r="AM1456">
        <v>82</v>
      </c>
      <c r="AN1456">
        <v>56</v>
      </c>
      <c r="AO1456">
        <v>36</v>
      </c>
      <c r="AP1456">
        <v>11</v>
      </c>
      <c r="AQ1456">
        <v>10</v>
      </c>
      <c r="AR1456">
        <v>3</v>
      </c>
      <c r="AS1456">
        <v>6</v>
      </c>
      <c r="AT1456">
        <v>57</v>
      </c>
      <c r="AU1456">
        <v>876</v>
      </c>
      <c r="AV1456">
        <v>13</v>
      </c>
      <c r="AW1456">
        <v>2345</v>
      </c>
      <c r="AX1456">
        <v>100644</v>
      </c>
    </row>
    <row r="1457" spans="1:51" x14ac:dyDescent="0.25">
      <c r="A1457" t="s">
        <v>233</v>
      </c>
      <c r="B1457" t="s">
        <v>234</v>
      </c>
      <c r="C1457" t="s">
        <v>125</v>
      </c>
      <c r="D1457">
        <v>128</v>
      </c>
      <c r="E1457" t="s">
        <v>133</v>
      </c>
      <c r="F1457">
        <v>20190318</v>
      </c>
      <c r="G1457">
        <v>295</v>
      </c>
      <c r="H1457">
        <v>103819</v>
      </c>
      <c r="I1457">
        <v>4</v>
      </c>
      <c r="K1457" t="s">
        <v>737</v>
      </c>
      <c r="L1457" t="s">
        <v>101</v>
      </c>
      <c r="M1457">
        <v>185</v>
      </c>
      <c r="N1457" t="s">
        <v>118</v>
      </c>
      <c r="O1457" s="1">
        <v>37607118412</v>
      </c>
      <c r="P1457">
        <v>104731</v>
      </c>
      <c r="Q1457">
        <v>6</v>
      </c>
      <c r="S1457" t="s">
        <v>657</v>
      </c>
      <c r="T1457" t="s">
        <v>101</v>
      </c>
      <c r="U1457">
        <v>203</v>
      </c>
      <c r="V1457" t="s">
        <v>408</v>
      </c>
      <c r="W1457" s="1">
        <v>328323066393</v>
      </c>
      <c r="X1457" t="s">
        <v>585</v>
      </c>
      <c r="Y1457">
        <v>3</v>
      </c>
      <c r="Z1457" t="s">
        <v>189</v>
      </c>
      <c r="AA1457">
        <v>85</v>
      </c>
      <c r="AB1457">
        <v>3</v>
      </c>
      <c r="AC1457">
        <v>2</v>
      </c>
      <c r="AD1457">
        <v>42</v>
      </c>
      <c r="AE1457">
        <v>25</v>
      </c>
      <c r="AF1457">
        <v>20</v>
      </c>
      <c r="AG1457">
        <v>9</v>
      </c>
      <c r="AH1457">
        <v>8</v>
      </c>
      <c r="AI1457">
        <v>0</v>
      </c>
      <c r="AJ1457">
        <v>1</v>
      </c>
      <c r="AK1457">
        <v>4</v>
      </c>
      <c r="AL1457">
        <v>4</v>
      </c>
      <c r="AM1457">
        <v>75</v>
      </c>
      <c r="AN1457">
        <v>42</v>
      </c>
      <c r="AO1457">
        <v>25</v>
      </c>
      <c r="AP1457">
        <v>11</v>
      </c>
      <c r="AQ1457">
        <v>8</v>
      </c>
      <c r="AR1457">
        <v>8</v>
      </c>
      <c r="AS1457">
        <v>13</v>
      </c>
      <c r="AT1457">
        <v>5</v>
      </c>
      <c r="AU1457">
        <v>4600</v>
      </c>
      <c r="AV1457">
        <v>7</v>
      </c>
      <c r="AW1457">
        <v>4115</v>
      </c>
      <c r="AX1457">
        <v>133430</v>
      </c>
      <c r="AY1457">
        <v>104926</v>
      </c>
    </row>
    <row r="1458" spans="1:51" x14ac:dyDescent="0.25">
      <c r="A1458" t="s">
        <v>233</v>
      </c>
      <c r="B1458" t="s">
        <v>234</v>
      </c>
      <c r="C1458" t="s">
        <v>125</v>
      </c>
      <c r="D1458">
        <v>128</v>
      </c>
      <c r="E1458" t="s">
        <v>133</v>
      </c>
      <c r="F1458">
        <v>20190318</v>
      </c>
      <c r="G1458">
        <v>294</v>
      </c>
      <c r="H1458">
        <v>133430</v>
      </c>
      <c r="I1458">
        <v>20</v>
      </c>
      <c r="K1458" t="s">
        <v>651</v>
      </c>
      <c r="L1458" t="s">
        <v>108</v>
      </c>
      <c r="N1458" t="s">
        <v>164</v>
      </c>
      <c r="O1458" s="1">
        <v>19923340178</v>
      </c>
      <c r="P1458">
        <v>126207</v>
      </c>
      <c r="Q1458">
        <v>28</v>
      </c>
      <c r="S1458" t="s">
        <v>724</v>
      </c>
      <c r="T1458" t="s">
        <v>101</v>
      </c>
      <c r="V1458" t="s">
        <v>127</v>
      </c>
      <c r="W1458" s="1">
        <v>211553730322</v>
      </c>
      <c r="X1458" t="s">
        <v>1030</v>
      </c>
      <c r="Y1458">
        <v>3</v>
      </c>
      <c r="Z1458" t="s">
        <v>189</v>
      </c>
      <c r="AA1458">
        <v>135</v>
      </c>
      <c r="AB1458">
        <v>7</v>
      </c>
      <c r="AC1458">
        <v>1</v>
      </c>
      <c r="AD1458">
        <v>91</v>
      </c>
      <c r="AE1458">
        <v>63</v>
      </c>
      <c r="AF1458">
        <v>48</v>
      </c>
      <c r="AG1458">
        <v>18</v>
      </c>
      <c r="AH1458">
        <v>15</v>
      </c>
      <c r="AI1458">
        <v>5</v>
      </c>
      <c r="AJ1458">
        <v>6</v>
      </c>
      <c r="AK1458">
        <v>5</v>
      </c>
      <c r="AL1458">
        <v>6</v>
      </c>
      <c r="AM1458">
        <v>105</v>
      </c>
      <c r="AN1458">
        <v>64</v>
      </c>
      <c r="AO1458">
        <v>40</v>
      </c>
      <c r="AP1458">
        <v>25</v>
      </c>
      <c r="AQ1458">
        <v>15</v>
      </c>
      <c r="AR1458">
        <v>8</v>
      </c>
      <c r="AS1458">
        <v>12</v>
      </c>
      <c r="AT1458">
        <v>23</v>
      </c>
      <c r="AU1458">
        <v>1550</v>
      </c>
      <c r="AV1458">
        <v>34</v>
      </c>
      <c r="AW1458">
        <v>1200</v>
      </c>
      <c r="AX1458">
        <v>104792</v>
      </c>
    </row>
    <row r="1459" spans="1:51" x14ac:dyDescent="0.25">
      <c r="A1459" t="s">
        <v>233</v>
      </c>
      <c r="B1459" t="s">
        <v>234</v>
      </c>
      <c r="C1459" t="s">
        <v>125</v>
      </c>
      <c r="D1459">
        <v>128</v>
      </c>
      <c r="E1459" t="s">
        <v>133</v>
      </c>
      <c r="F1459">
        <v>20190318</v>
      </c>
      <c r="G1459">
        <v>293</v>
      </c>
      <c r="H1459">
        <v>105138</v>
      </c>
      <c r="I1459">
        <v>22</v>
      </c>
      <c r="K1459" t="s">
        <v>644</v>
      </c>
      <c r="L1459" t="s">
        <v>101</v>
      </c>
      <c r="M1459">
        <v>183</v>
      </c>
      <c r="N1459" t="s">
        <v>154</v>
      </c>
      <c r="O1459" s="1">
        <v>309240246407</v>
      </c>
      <c r="P1459">
        <v>104925</v>
      </c>
      <c r="Q1459">
        <v>1</v>
      </c>
      <c r="S1459" t="s">
        <v>641</v>
      </c>
      <c r="T1459" t="s">
        <v>101</v>
      </c>
      <c r="U1459">
        <v>188</v>
      </c>
      <c r="V1459" t="s">
        <v>301</v>
      </c>
      <c r="W1459" s="1">
        <v>318220396988</v>
      </c>
      <c r="X1459" t="s">
        <v>1031</v>
      </c>
      <c r="Y1459">
        <v>3</v>
      </c>
      <c r="Z1459" t="s">
        <v>187</v>
      </c>
      <c r="AA1459">
        <v>149</v>
      </c>
      <c r="AB1459">
        <v>1</v>
      </c>
      <c r="AC1459">
        <v>3</v>
      </c>
      <c r="AD1459">
        <v>94</v>
      </c>
      <c r="AE1459">
        <v>55</v>
      </c>
      <c r="AF1459">
        <v>39</v>
      </c>
      <c r="AG1459">
        <v>15</v>
      </c>
      <c r="AH1459">
        <v>14</v>
      </c>
      <c r="AI1459">
        <v>9</v>
      </c>
      <c r="AJ1459">
        <v>13</v>
      </c>
      <c r="AK1459">
        <v>5</v>
      </c>
      <c r="AL1459">
        <v>4</v>
      </c>
      <c r="AM1459">
        <v>87</v>
      </c>
      <c r="AN1459">
        <v>50</v>
      </c>
      <c r="AO1459">
        <v>32</v>
      </c>
      <c r="AP1459">
        <v>18</v>
      </c>
      <c r="AQ1459">
        <v>14</v>
      </c>
      <c r="AR1459">
        <v>3</v>
      </c>
      <c r="AS1459">
        <v>7</v>
      </c>
      <c r="AT1459">
        <v>25</v>
      </c>
      <c r="AU1459">
        <v>1510</v>
      </c>
      <c r="AV1459">
        <v>1</v>
      </c>
      <c r="AW1459">
        <v>10990</v>
      </c>
      <c r="AY1459">
        <v>111575</v>
      </c>
    </row>
    <row r="1460" spans="1:51" x14ac:dyDescent="0.25">
      <c r="A1460" t="s">
        <v>233</v>
      </c>
      <c r="B1460" t="s">
        <v>234</v>
      </c>
      <c r="C1460" t="s">
        <v>125</v>
      </c>
      <c r="D1460">
        <v>128</v>
      </c>
      <c r="E1460" t="s">
        <v>133</v>
      </c>
      <c r="F1460">
        <v>20190318</v>
      </c>
      <c r="G1460">
        <v>291</v>
      </c>
      <c r="H1460">
        <v>200000</v>
      </c>
      <c r="J1460" t="s">
        <v>354</v>
      </c>
      <c r="K1460" t="s">
        <v>163</v>
      </c>
      <c r="L1460" t="s">
        <v>101</v>
      </c>
      <c r="N1460" t="s">
        <v>164</v>
      </c>
      <c r="O1460" s="1">
        <v>186064339493</v>
      </c>
      <c r="P1460">
        <v>105932</v>
      </c>
      <c r="Q1460">
        <v>17</v>
      </c>
      <c r="S1460" t="s">
        <v>660</v>
      </c>
      <c r="T1460" t="s">
        <v>101</v>
      </c>
      <c r="U1460">
        <v>185</v>
      </c>
      <c r="V1460" t="s">
        <v>102</v>
      </c>
      <c r="W1460" s="1">
        <v>270636550308</v>
      </c>
      <c r="X1460" t="s">
        <v>659</v>
      </c>
      <c r="Y1460">
        <v>3</v>
      </c>
      <c r="Z1460" t="s">
        <v>187</v>
      </c>
      <c r="AA1460">
        <v>96</v>
      </c>
      <c r="AB1460">
        <v>13</v>
      </c>
      <c r="AC1460">
        <v>4</v>
      </c>
      <c r="AD1460">
        <v>73</v>
      </c>
      <c r="AE1460">
        <v>45</v>
      </c>
      <c r="AF1460">
        <v>35</v>
      </c>
      <c r="AG1460">
        <v>13</v>
      </c>
      <c r="AH1460">
        <v>11</v>
      </c>
      <c r="AI1460">
        <v>6</v>
      </c>
      <c r="AJ1460">
        <v>8</v>
      </c>
      <c r="AK1460">
        <v>4</v>
      </c>
      <c r="AL1460">
        <v>8</v>
      </c>
      <c r="AM1460">
        <v>64</v>
      </c>
      <c r="AN1460">
        <v>25</v>
      </c>
      <c r="AO1460">
        <v>17</v>
      </c>
      <c r="AP1460">
        <v>23</v>
      </c>
      <c r="AQ1460">
        <v>11</v>
      </c>
      <c r="AR1460">
        <v>2</v>
      </c>
      <c r="AS1460">
        <v>5</v>
      </c>
      <c r="AT1460">
        <v>57</v>
      </c>
      <c r="AU1460">
        <v>876</v>
      </c>
      <c r="AV1460">
        <v>19</v>
      </c>
      <c r="AW1460">
        <v>1865</v>
      </c>
      <c r="AY1460">
        <v>126610</v>
      </c>
    </row>
    <row r="1461" spans="1:51" x14ac:dyDescent="0.25">
      <c r="A1461" t="s">
        <v>233</v>
      </c>
      <c r="B1461" t="s">
        <v>234</v>
      </c>
      <c r="C1461" t="s">
        <v>125</v>
      </c>
      <c r="D1461">
        <v>128</v>
      </c>
      <c r="E1461" t="s">
        <v>133</v>
      </c>
      <c r="F1461">
        <v>20190318</v>
      </c>
      <c r="G1461">
        <v>288</v>
      </c>
      <c r="H1461">
        <v>103819</v>
      </c>
      <c r="I1461">
        <v>4</v>
      </c>
      <c r="K1461" t="s">
        <v>737</v>
      </c>
      <c r="L1461" t="s">
        <v>101</v>
      </c>
      <c r="M1461">
        <v>185</v>
      </c>
      <c r="N1461" t="s">
        <v>118</v>
      </c>
      <c r="O1461" s="1">
        <v>37607118412</v>
      </c>
      <c r="P1461">
        <v>106421</v>
      </c>
      <c r="Q1461">
        <v>13</v>
      </c>
      <c r="S1461" t="s">
        <v>265</v>
      </c>
      <c r="T1461" t="s">
        <v>101</v>
      </c>
      <c r="V1461" t="s">
        <v>102</v>
      </c>
      <c r="W1461" s="1">
        <v>230965092402</v>
      </c>
      <c r="X1461" t="s">
        <v>331</v>
      </c>
      <c r="Y1461">
        <v>3</v>
      </c>
      <c r="Z1461" t="s">
        <v>187</v>
      </c>
      <c r="AA1461">
        <v>61</v>
      </c>
      <c r="AB1461">
        <v>5</v>
      </c>
      <c r="AC1461">
        <v>0</v>
      </c>
      <c r="AD1461">
        <v>48</v>
      </c>
      <c r="AE1461">
        <v>33</v>
      </c>
      <c r="AF1461">
        <v>28</v>
      </c>
      <c r="AG1461">
        <v>9</v>
      </c>
      <c r="AH1461">
        <v>9</v>
      </c>
      <c r="AI1461">
        <v>3</v>
      </c>
      <c r="AJ1461">
        <v>3</v>
      </c>
      <c r="AK1461">
        <v>2</v>
      </c>
      <c r="AL1461">
        <v>1</v>
      </c>
      <c r="AM1461">
        <v>51</v>
      </c>
      <c r="AN1461">
        <v>30</v>
      </c>
      <c r="AO1461">
        <v>19</v>
      </c>
      <c r="AP1461">
        <v>12</v>
      </c>
      <c r="AQ1461">
        <v>9</v>
      </c>
      <c r="AR1461">
        <v>0</v>
      </c>
      <c r="AS1461">
        <v>3</v>
      </c>
      <c r="AT1461">
        <v>5</v>
      </c>
      <c r="AU1461">
        <v>4600</v>
      </c>
      <c r="AV1461">
        <v>15</v>
      </c>
      <c r="AW1461">
        <v>2230</v>
      </c>
      <c r="AX1461">
        <v>104527</v>
      </c>
    </row>
    <row r="1462" spans="1:51" x14ac:dyDescent="0.25">
      <c r="A1462" t="s">
        <v>233</v>
      </c>
      <c r="B1462" t="s">
        <v>234</v>
      </c>
      <c r="C1462" t="s">
        <v>125</v>
      </c>
      <c r="D1462">
        <v>128</v>
      </c>
      <c r="E1462" t="s">
        <v>133</v>
      </c>
      <c r="F1462">
        <v>20190318</v>
      </c>
      <c r="G1462">
        <v>287</v>
      </c>
      <c r="H1462">
        <v>133430</v>
      </c>
      <c r="I1462">
        <v>20</v>
      </c>
      <c r="K1462" t="s">
        <v>651</v>
      </c>
      <c r="L1462" t="s">
        <v>108</v>
      </c>
      <c r="N1462" t="s">
        <v>164</v>
      </c>
      <c r="O1462" s="1">
        <v>19923340178</v>
      </c>
      <c r="P1462">
        <v>126774</v>
      </c>
      <c r="Q1462">
        <v>8</v>
      </c>
      <c r="S1462" t="s">
        <v>294</v>
      </c>
      <c r="T1462" t="s">
        <v>101</v>
      </c>
      <c r="V1462" t="s">
        <v>295</v>
      </c>
      <c r="W1462" s="1">
        <v>205968514716</v>
      </c>
      <c r="X1462" t="s">
        <v>1032</v>
      </c>
      <c r="Y1462">
        <v>3</v>
      </c>
      <c r="Z1462" t="s">
        <v>187</v>
      </c>
      <c r="AA1462">
        <v>134</v>
      </c>
      <c r="AB1462">
        <v>5</v>
      </c>
      <c r="AC1462">
        <v>4</v>
      </c>
      <c r="AD1462">
        <v>107</v>
      </c>
      <c r="AE1462">
        <v>74</v>
      </c>
      <c r="AF1462">
        <v>55</v>
      </c>
      <c r="AG1462">
        <v>16</v>
      </c>
      <c r="AH1462">
        <v>16</v>
      </c>
      <c r="AI1462">
        <v>2</v>
      </c>
      <c r="AJ1462">
        <v>4</v>
      </c>
      <c r="AK1462">
        <v>7</v>
      </c>
      <c r="AL1462">
        <v>0</v>
      </c>
      <c r="AM1462">
        <v>93</v>
      </c>
      <c r="AN1462">
        <v>66</v>
      </c>
      <c r="AO1462">
        <v>45</v>
      </c>
      <c r="AP1462">
        <v>19</v>
      </c>
      <c r="AQ1462">
        <v>15</v>
      </c>
      <c r="AR1462">
        <v>4</v>
      </c>
      <c r="AS1462">
        <v>6</v>
      </c>
      <c r="AT1462">
        <v>23</v>
      </c>
      <c r="AU1462">
        <v>1550</v>
      </c>
      <c r="AV1462">
        <v>10</v>
      </c>
      <c r="AW1462">
        <v>3160</v>
      </c>
      <c r="AX1462">
        <v>104745</v>
      </c>
    </row>
    <row r="1463" spans="1:51" x14ac:dyDescent="0.25">
      <c r="A1463" t="s">
        <v>233</v>
      </c>
      <c r="B1463" t="s">
        <v>234</v>
      </c>
      <c r="C1463" t="s">
        <v>125</v>
      </c>
      <c r="D1463">
        <v>128</v>
      </c>
      <c r="E1463" t="s">
        <v>133</v>
      </c>
      <c r="F1463">
        <v>20190318</v>
      </c>
      <c r="G1463">
        <v>286</v>
      </c>
      <c r="H1463">
        <v>126207</v>
      </c>
      <c r="I1463">
        <v>28</v>
      </c>
      <c r="K1463" t="s">
        <v>724</v>
      </c>
      <c r="L1463" t="s">
        <v>101</v>
      </c>
      <c r="N1463" t="s">
        <v>127</v>
      </c>
      <c r="O1463" s="1">
        <v>211553730322</v>
      </c>
      <c r="P1463">
        <v>105676</v>
      </c>
      <c r="Q1463">
        <v>18</v>
      </c>
      <c r="S1463" t="s">
        <v>201</v>
      </c>
      <c r="T1463" t="s">
        <v>101</v>
      </c>
      <c r="U1463">
        <v>163</v>
      </c>
      <c r="V1463" t="s">
        <v>178</v>
      </c>
      <c r="W1463" s="1">
        <v>282765229295</v>
      </c>
      <c r="X1463" t="s">
        <v>446</v>
      </c>
      <c r="Y1463">
        <v>3</v>
      </c>
      <c r="Z1463" t="s">
        <v>187</v>
      </c>
      <c r="AA1463">
        <v>244</v>
      </c>
      <c r="AB1463">
        <v>3</v>
      </c>
      <c r="AC1463">
        <v>1</v>
      </c>
      <c r="AD1463">
        <v>70</v>
      </c>
      <c r="AE1463">
        <v>45</v>
      </c>
      <c r="AF1463">
        <v>32</v>
      </c>
      <c r="AG1463">
        <v>16</v>
      </c>
      <c r="AH1463">
        <v>12</v>
      </c>
      <c r="AI1463">
        <v>2</v>
      </c>
      <c r="AJ1463">
        <v>5</v>
      </c>
      <c r="AK1463">
        <v>11</v>
      </c>
      <c r="AL1463">
        <v>3</v>
      </c>
      <c r="AM1463">
        <v>101</v>
      </c>
      <c r="AN1463">
        <v>55</v>
      </c>
      <c r="AO1463">
        <v>38</v>
      </c>
      <c r="AP1463">
        <v>21</v>
      </c>
      <c r="AQ1463">
        <v>12</v>
      </c>
      <c r="AR1463">
        <v>8</v>
      </c>
      <c r="AS1463">
        <v>12</v>
      </c>
      <c r="AT1463">
        <v>34</v>
      </c>
      <c r="AU1463">
        <v>1200</v>
      </c>
      <c r="AV1463">
        <v>20</v>
      </c>
      <c r="AW1463">
        <v>1685</v>
      </c>
      <c r="AX1463">
        <v>106426</v>
      </c>
    </row>
    <row r="1464" spans="1:51" x14ac:dyDescent="0.25">
      <c r="A1464" t="s">
        <v>233</v>
      </c>
      <c r="B1464" t="s">
        <v>234</v>
      </c>
      <c r="C1464" t="s">
        <v>125</v>
      </c>
      <c r="D1464">
        <v>128</v>
      </c>
      <c r="E1464" t="s">
        <v>133</v>
      </c>
      <c r="F1464">
        <v>20190318</v>
      </c>
      <c r="G1464">
        <v>285</v>
      </c>
      <c r="H1464">
        <v>104925</v>
      </c>
      <c r="I1464">
        <v>1</v>
      </c>
      <c r="K1464" t="s">
        <v>641</v>
      </c>
      <c r="L1464" t="s">
        <v>101</v>
      </c>
      <c r="M1464">
        <v>188</v>
      </c>
      <c r="N1464" t="s">
        <v>301</v>
      </c>
      <c r="O1464" s="1">
        <v>318220396988</v>
      </c>
      <c r="P1464">
        <v>105643</v>
      </c>
      <c r="S1464" t="s">
        <v>455</v>
      </c>
      <c r="T1464" t="s">
        <v>108</v>
      </c>
      <c r="U1464">
        <v>190</v>
      </c>
      <c r="V1464" t="s">
        <v>150</v>
      </c>
      <c r="W1464" s="1">
        <v>284490075291</v>
      </c>
      <c r="X1464" t="s">
        <v>1033</v>
      </c>
      <c r="Y1464">
        <v>3</v>
      </c>
      <c r="Z1464" t="s">
        <v>173</v>
      </c>
      <c r="AA1464">
        <v>120</v>
      </c>
      <c r="AB1464">
        <v>3</v>
      </c>
      <c r="AC1464">
        <v>3</v>
      </c>
      <c r="AD1464">
        <v>77</v>
      </c>
      <c r="AE1464">
        <v>53</v>
      </c>
      <c r="AF1464">
        <v>41</v>
      </c>
      <c r="AG1464">
        <v>12</v>
      </c>
      <c r="AH1464">
        <v>15</v>
      </c>
      <c r="AI1464">
        <v>1</v>
      </c>
      <c r="AJ1464">
        <v>4</v>
      </c>
      <c r="AK1464">
        <v>8</v>
      </c>
      <c r="AL1464">
        <v>5</v>
      </c>
      <c r="AM1464">
        <v>84</v>
      </c>
      <c r="AN1464">
        <v>54</v>
      </c>
      <c r="AO1464">
        <v>36</v>
      </c>
      <c r="AP1464">
        <v>12</v>
      </c>
      <c r="AQ1464">
        <v>14</v>
      </c>
      <c r="AR1464">
        <v>7</v>
      </c>
      <c r="AS1464">
        <v>12</v>
      </c>
      <c r="AT1464">
        <v>1</v>
      </c>
      <c r="AU1464">
        <v>10990</v>
      </c>
      <c r="AV1464">
        <v>83</v>
      </c>
      <c r="AW1464">
        <v>676</v>
      </c>
      <c r="AX1464">
        <v>105777</v>
      </c>
    </row>
    <row r="1465" spans="1:51" x14ac:dyDescent="0.25">
      <c r="A1465" t="s">
        <v>233</v>
      </c>
      <c r="B1465" t="s">
        <v>234</v>
      </c>
      <c r="C1465" t="s">
        <v>125</v>
      </c>
      <c r="D1465">
        <v>128</v>
      </c>
      <c r="E1465" t="s">
        <v>133</v>
      </c>
      <c r="F1465">
        <v>20190318</v>
      </c>
      <c r="G1465">
        <v>284</v>
      </c>
      <c r="H1465">
        <v>105138</v>
      </c>
      <c r="I1465">
        <v>22</v>
      </c>
      <c r="K1465" t="s">
        <v>644</v>
      </c>
      <c r="L1465" t="s">
        <v>101</v>
      </c>
      <c r="M1465">
        <v>183</v>
      </c>
      <c r="N1465" t="s">
        <v>154</v>
      </c>
      <c r="O1465" s="1">
        <v>309240246407</v>
      </c>
      <c r="P1465">
        <v>104926</v>
      </c>
      <c r="Q1465">
        <v>15</v>
      </c>
      <c r="S1465" t="s">
        <v>670</v>
      </c>
      <c r="T1465" t="s">
        <v>101</v>
      </c>
      <c r="U1465">
        <v>178</v>
      </c>
      <c r="V1465" t="s">
        <v>121</v>
      </c>
      <c r="W1465" s="1">
        <v>318165639973</v>
      </c>
      <c r="X1465" t="s">
        <v>139</v>
      </c>
      <c r="Y1465">
        <v>3</v>
      </c>
      <c r="Z1465" t="s">
        <v>173</v>
      </c>
      <c r="AA1465">
        <v>84</v>
      </c>
      <c r="AB1465">
        <v>0</v>
      </c>
      <c r="AC1465">
        <v>4</v>
      </c>
      <c r="AD1465">
        <v>53</v>
      </c>
      <c r="AE1465">
        <v>32</v>
      </c>
      <c r="AF1465">
        <v>22</v>
      </c>
      <c r="AG1465">
        <v>11</v>
      </c>
      <c r="AH1465">
        <v>10</v>
      </c>
      <c r="AI1465">
        <v>3</v>
      </c>
      <c r="AJ1465">
        <v>6</v>
      </c>
      <c r="AK1465">
        <v>3</v>
      </c>
      <c r="AL1465">
        <v>2</v>
      </c>
      <c r="AM1465">
        <v>61</v>
      </c>
      <c r="AN1465">
        <v>36</v>
      </c>
      <c r="AO1465">
        <v>23</v>
      </c>
      <c r="AP1465">
        <v>8</v>
      </c>
      <c r="AQ1465">
        <v>10</v>
      </c>
      <c r="AR1465">
        <v>1</v>
      </c>
      <c r="AS1465">
        <v>6</v>
      </c>
      <c r="AT1465">
        <v>25</v>
      </c>
      <c r="AU1465">
        <v>1510</v>
      </c>
      <c r="AV1465">
        <v>17</v>
      </c>
      <c r="AW1465">
        <v>1885</v>
      </c>
      <c r="AX1465">
        <v>133430</v>
      </c>
    </row>
    <row r="1466" spans="1:51" x14ac:dyDescent="0.25">
      <c r="A1466" t="s">
        <v>233</v>
      </c>
      <c r="B1466" t="s">
        <v>234</v>
      </c>
      <c r="C1466" t="s">
        <v>125</v>
      </c>
      <c r="D1466">
        <v>128</v>
      </c>
      <c r="E1466" t="s">
        <v>133</v>
      </c>
      <c r="F1466">
        <v>20190318</v>
      </c>
      <c r="G1466">
        <v>281</v>
      </c>
      <c r="H1466">
        <v>200000</v>
      </c>
      <c r="J1466" t="s">
        <v>354</v>
      </c>
      <c r="K1466" t="s">
        <v>163</v>
      </c>
      <c r="L1466" t="s">
        <v>101</v>
      </c>
      <c r="N1466" t="s">
        <v>164</v>
      </c>
      <c r="O1466" s="1">
        <v>186064339493</v>
      </c>
      <c r="P1466">
        <v>128034</v>
      </c>
      <c r="S1466" t="s">
        <v>413</v>
      </c>
      <c r="T1466" t="s">
        <v>101</v>
      </c>
      <c r="V1466" t="s">
        <v>229</v>
      </c>
      <c r="W1466" s="1">
        <v>220944558522</v>
      </c>
      <c r="X1466" t="s">
        <v>359</v>
      </c>
      <c r="Y1466">
        <v>3</v>
      </c>
      <c r="Z1466" t="s">
        <v>173</v>
      </c>
      <c r="AA1466">
        <v>102</v>
      </c>
      <c r="AB1466">
        <v>7</v>
      </c>
      <c r="AC1466">
        <v>2</v>
      </c>
      <c r="AD1466">
        <v>74</v>
      </c>
      <c r="AE1466">
        <v>48</v>
      </c>
      <c r="AF1466">
        <v>38</v>
      </c>
      <c r="AG1466">
        <v>15</v>
      </c>
      <c r="AH1466">
        <v>11</v>
      </c>
      <c r="AI1466">
        <v>3</v>
      </c>
      <c r="AJ1466">
        <v>3</v>
      </c>
      <c r="AK1466">
        <v>6</v>
      </c>
      <c r="AL1466">
        <v>1</v>
      </c>
      <c r="AM1466">
        <v>75</v>
      </c>
      <c r="AN1466">
        <v>52</v>
      </c>
      <c r="AO1466">
        <v>39</v>
      </c>
      <c r="AP1466">
        <v>12</v>
      </c>
      <c r="AQ1466">
        <v>11</v>
      </c>
      <c r="AR1466">
        <v>2</v>
      </c>
      <c r="AS1466">
        <v>3</v>
      </c>
      <c r="AT1466">
        <v>57</v>
      </c>
      <c r="AU1466">
        <v>876</v>
      </c>
      <c r="AV1466">
        <v>54</v>
      </c>
      <c r="AW1466">
        <v>904</v>
      </c>
      <c r="AY1466">
        <v>126094</v>
      </c>
    </row>
    <row r="1467" spans="1:51" x14ac:dyDescent="0.25">
      <c r="A1467" t="s">
        <v>233</v>
      </c>
      <c r="B1467" t="s">
        <v>234</v>
      </c>
      <c r="C1467" t="s">
        <v>125</v>
      </c>
      <c r="D1467">
        <v>128</v>
      </c>
      <c r="E1467" t="s">
        <v>133</v>
      </c>
      <c r="F1467">
        <v>20190318</v>
      </c>
      <c r="G1467">
        <v>276</v>
      </c>
      <c r="H1467">
        <v>111442</v>
      </c>
      <c r="K1467" t="s">
        <v>760</v>
      </c>
      <c r="L1467" t="s">
        <v>101</v>
      </c>
      <c r="N1467" t="s">
        <v>135</v>
      </c>
      <c r="O1467" s="1">
        <v>249089664613</v>
      </c>
      <c r="P1467">
        <v>105777</v>
      </c>
      <c r="Q1467">
        <v>24</v>
      </c>
      <c r="S1467" t="s">
        <v>114</v>
      </c>
      <c r="T1467" t="s">
        <v>101</v>
      </c>
      <c r="U1467">
        <v>188</v>
      </c>
      <c r="V1467" t="s">
        <v>115</v>
      </c>
      <c r="W1467" s="1">
        <v>278384668036</v>
      </c>
      <c r="X1467" t="s">
        <v>593</v>
      </c>
      <c r="Y1467">
        <v>3</v>
      </c>
      <c r="Z1467" t="s">
        <v>173</v>
      </c>
      <c r="AA1467">
        <v>107</v>
      </c>
      <c r="AB1467">
        <v>5</v>
      </c>
      <c r="AC1467">
        <v>3</v>
      </c>
      <c r="AD1467">
        <v>74</v>
      </c>
      <c r="AE1467">
        <v>54</v>
      </c>
      <c r="AF1467">
        <v>37</v>
      </c>
      <c r="AG1467">
        <v>10</v>
      </c>
      <c r="AH1467">
        <v>12</v>
      </c>
      <c r="AI1467">
        <v>4</v>
      </c>
      <c r="AJ1467">
        <v>7</v>
      </c>
      <c r="AK1467">
        <v>4</v>
      </c>
      <c r="AL1467">
        <v>3</v>
      </c>
      <c r="AM1467">
        <v>74</v>
      </c>
      <c r="AN1467">
        <v>42</v>
      </c>
      <c r="AO1467">
        <v>24</v>
      </c>
      <c r="AP1467">
        <v>16</v>
      </c>
      <c r="AQ1467">
        <v>12</v>
      </c>
      <c r="AR1467">
        <v>5</v>
      </c>
      <c r="AS1467">
        <v>10</v>
      </c>
      <c r="AT1467">
        <v>77</v>
      </c>
      <c r="AU1467">
        <v>708</v>
      </c>
      <c r="AV1467">
        <v>29</v>
      </c>
      <c r="AW1467">
        <v>1300</v>
      </c>
      <c r="AX1467">
        <v>126774</v>
      </c>
      <c r="AY1467">
        <v>106233</v>
      </c>
    </row>
    <row r="1468" spans="1:51" x14ac:dyDescent="0.25">
      <c r="A1468" t="s">
        <v>233</v>
      </c>
      <c r="B1468" t="s">
        <v>234</v>
      </c>
      <c r="C1468" t="s">
        <v>125</v>
      </c>
      <c r="D1468">
        <v>128</v>
      </c>
      <c r="E1468" t="s">
        <v>133</v>
      </c>
      <c r="F1468">
        <v>20190318</v>
      </c>
      <c r="G1468">
        <v>275</v>
      </c>
      <c r="H1468">
        <v>106421</v>
      </c>
      <c r="I1468">
        <v>13</v>
      </c>
      <c r="K1468" t="s">
        <v>265</v>
      </c>
      <c r="L1468" t="s">
        <v>101</v>
      </c>
      <c r="N1468" t="s">
        <v>102</v>
      </c>
      <c r="O1468" s="1">
        <v>230965092402</v>
      </c>
      <c r="P1468">
        <v>124187</v>
      </c>
      <c r="R1468" t="s">
        <v>354</v>
      </c>
      <c r="S1468" t="s">
        <v>397</v>
      </c>
      <c r="T1468" t="s">
        <v>101</v>
      </c>
      <c r="V1468" t="s">
        <v>127</v>
      </c>
      <c r="W1468" s="1">
        <v>215523613963</v>
      </c>
      <c r="X1468" t="s">
        <v>1034</v>
      </c>
      <c r="Y1468">
        <v>3</v>
      </c>
      <c r="Z1468" t="s">
        <v>173</v>
      </c>
      <c r="AA1468">
        <v>142</v>
      </c>
      <c r="AB1468">
        <v>19</v>
      </c>
      <c r="AC1468">
        <v>3</v>
      </c>
      <c r="AD1468">
        <v>106</v>
      </c>
      <c r="AE1468">
        <v>64</v>
      </c>
      <c r="AF1468">
        <v>58</v>
      </c>
      <c r="AG1468">
        <v>29</v>
      </c>
      <c r="AH1468">
        <v>18</v>
      </c>
      <c r="AI1468">
        <v>2</v>
      </c>
      <c r="AJ1468">
        <v>2</v>
      </c>
      <c r="AK1468">
        <v>22</v>
      </c>
      <c r="AL1468">
        <v>3</v>
      </c>
      <c r="AM1468">
        <v>111</v>
      </c>
      <c r="AN1468">
        <v>74</v>
      </c>
      <c r="AO1468">
        <v>64</v>
      </c>
      <c r="AP1468">
        <v>20</v>
      </c>
      <c r="AQ1468">
        <v>18</v>
      </c>
      <c r="AR1468">
        <v>2</v>
      </c>
      <c r="AS1468">
        <v>2</v>
      </c>
      <c r="AT1468">
        <v>15</v>
      </c>
      <c r="AU1468">
        <v>2230</v>
      </c>
      <c r="AV1468">
        <v>58</v>
      </c>
      <c r="AW1468">
        <v>858</v>
      </c>
      <c r="AX1468">
        <v>126774</v>
      </c>
      <c r="AY1468">
        <v>103819</v>
      </c>
    </row>
    <row r="1469" spans="1:51" x14ac:dyDescent="0.25">
      <c r="A1469" t="s">
        <v>233</v>
      </c>
      <c r="B1469" t="s">
        <v>234</v>
      </c>
      <c r="C1469" t="s">
        <v>125</v>
      </c>
      <c r="D1469">
        <v>128</v>
      </c>
      <c r="E1469" t="s">
        <v>133</v>
      </c>
      <c r="F1469">
        <v>20190318</v>
      </c>
      <c r="G1469">
        <v>274</v>
      </c>
      <c r="H1469">
        <v>103819</v>
      </c>
      <c r="I1469">
        <v>4</v>
      </c>
      <c r="K1469" t="s">
        <v>737</v>
      </c>
      <c r="L1469" t="s">
        <v>101</v>
      </c>
      <c r="M1469">
        <v>185</v>
      </c>
      <c r="N1469" t="s">
        <v>118</v>
      </c>
      <c r="O1469" s="1">
        <v>37607118412</v>
      </c>
      <c r="P1469">
        <v>105936</v>
      </c>
      <c r="S1469" t="s">
        <v>763</v>
      </c>
      <c r="T1469" t="s">
        <v>101</v>
      </c>
      <c r="U1469">
        <v>185</v>
      </c>
      <c r="V1469" t="s">
        <v>301</v>
      </c>
      <c r="W1469" s="1">
        <v>270527036277</v>
      </c>
      <c r="X1469" t="s">
        <v>122</v>
      </c>
      <c r="Y1469">
        <v>3</v>
      </c>
      <c r="Z1469" t="s">
        <v>173</v>
      </c>
      <c r="AA1469">
        <v>90</v>
      </c>
      <c r="AB1469">
        <v>14</v>
      </c>
      <c r="AC1469">
        <v>1</v>
      </c>
      <c r="AD1469">
        <v>59</v>
      </c>
      <c r="AE1469">
        <v>43</v>
      </c>
      <c r="AF1469">
        <v>32</v>
      </c>
      <c r="AG1469">
        <v>9</v>
      </c>
      <c r="AH1469">
        <v>11</v>
      </c>
      <c r="AI1469">
        <v>1</v>
      </c>
      <c r="AJ1469">
        <v>2</v>
      </c>
      <c r="AK1469">
        <v>2</v>
      </c>
      <c r="AL1469">
        <v>3</v>
      </c>
      <c r="AM1469">
        <v>82</v>
      </c>
      <c r="AN1469">
        <v>54</v>
      </c>
      <c r="AO1469">
        <v>34</v>
      </c>
      <c r="AP1469">
        <v>12</v>
      </c>
      <c r="AQ1469">
        <v>10</v>
      </c>
      <c r="AR1469">
        <v>7</v>
      </c>
      <c r="AS1469">
        <v>10</v>
      </c>
      <c r="AT1469">
        <v>5</v>
      </c>
      <c r="AU1469">
        <v>4600</v>
      </c>
      <c r="AV1469">
        <v>103</v>
      </c>
      <c r="AW1469">
        <v>576</v>
      </c>
      <c r="AX1469">
        <v>106233</v>
      </c>
      <c r="AY1469">
        <v>100644</v>
      </c>
    </row>
    <row r="1470" spans="1:51" x14ac:dyDescent="0.25">
      <c r="A1470" t="s">
        <v>233</v>
      </c>
      <c r="B1470" t="s">
        <v>234</v>
      </c>
      <c r="C1470" t="s">
        <v>125</v>
      </c>
      <c r="D1470">
        <v>128</v>
      </c>
      <c r="E1470" t="s">
        <v>133</v>
      </c>
      <c r="F1470">
        <v>20190318</v>
      </c>
      <c r="G1470">
        <v>273</v>
      </c>
      <c r="H1470">
        <v>126774</v>
      </c>
      <c r="I1470">
        <v>8</v>
      </c>
      <c r="K1470" t="s">
        <v>294</v>
      </c>
      <c r="L1470" t="s">
        <v>101</v>
      </c>
      <c r="N1470" t="s">
        <v>295</v>
      </c>
      <c r="O1470" s="1">
        <v>205968514716</v>
      </c>
      <c r="P1470">
        <v>104919</v>
      </c>
      <c r="S1470" t="s">
        <v>904</v>
      </c>
      <c r="T1470" t="s">
        <v>101</v>
      </c>
      <c r="U1470">
        <v>188</v>
      </c>
      <c r="V1470" t="s">
        <v>150</v>
      </c>
      <c r="W1470" s="1">
        <v>318412046543</v>
      </c>
      <c r="X1470" t="s">
        <v>139</v>
      </c>
      <c r="Y1470">
        <v>3</v>
      </c>
      <c r="Z1470" t="s">
        <v>173</v>
      </c>
      <c r="AA1470">
        <v>94</v>
      </c>
      <c r="AB1470">
        <v>3</v>
      </c>
      <c r="AC1470">
        <v>2</v>
      </c>
      <c r="AD1470">
        <v>60</v>
      </c>
      <c r="AE1470">
        <v>41</v>
      </c>
      <c r="AF1470">
        <v>32</v>
      </c>
      <c r="AG1470">
        <v>11</v>
      </c>
      <c r="AH1470">
        <v>10</v>
      </c>
      <c r="AI1470">
        <v>0</v>
      </c>
      <c r="AJ1470">
        <v>0</v>
      </c>
      <c r="AK1470">
        <v>6</v>
      </c>
      <c r="AL1470">
        <v>2</v>
      </c>
      <c r="AM1470">
        <v>75</v>
      </c>
      <c r="AN1470">
        <v>43</v>
      </c>
      <c r="AO1470">
        <v>30</v>
      </c>
      <c r="AP1470">
        <v>14</v>
      </c>
      <c r="AQ1470">
        <v>10</v>
      </c>
      <c r="AR1470">
        <v>9</v>
      </c>
      <c r="AS1470">
        <v>11</v>
      </c>
      <c r="AT1470">
        <v>10</v>
      </c>
      <c r="AU1470">
        <v>3160</v>
      </c>
      <c r="AV1470">
        <v>62</v>
      </c>
      <c r="AW1470">
        <v>830</v>
      </c>
      <c r="AX1470">
        <v>104745</v>
      </c>
      <c r="AY1470">
        <v>106421</v>
      </c>
    </row>
    <row r="1471" spans="1:51" x14ac:dyDescent="0.25">
      <c r="A1471" t="s">
        <v>233</v>
      </c>
      <c r="B1471" t="s">
        <v>234</v>
      </c>
      <c r="C1471" t="s">
        <v>125</v>
      </c>
      <c r="D1471">
        <v>128</v>
      </c>
      <c r="E1471" t="s">
        <v>133</v>
      </c>
      <c r="F1471">
        <v>20190318</v>
      </c>
      <c r="G1471">
        <v>272</v>
      </c>
      <c r="H1471">
        <v>133430</v>
      </c>
      <c r="I1471">
        <v>20</v>
      </c>
      <c r="K1471" t="s">
        <v>651</v>
      </c>
      <c r="L1471" t="s">
        <v>108</v>
      </c>
      <c r="N1471" t="s">
        <v>164</v>
      </c>
      <c r="O1471" s="1">
        <v>19923340178</v>
      </c>
      <c r="P1471">
        <v>126094</v>
      </c>
      <c r="R1471" t="s">
        <v>354</v>
      </c>
      <c r="S1471" t="s">
        <v>100</v>
      </c>
      <c r="T1471" t="s">
        <v>101</v>
      </c>
      <c r="V1471" t="s">
        <v>102</v>
      </c>
      <c r="W1471" s="1">
        <v>214072553046</v>
      </c>
      <c r="X1471" t="s">
        <v>431</v>
      </c>
      <c r="Y1471">
        <v>3</v>
      </c>
      <c r="Z1471" t="s">
        <v>173</v>
      </c>
      <c r="AA1471">
        <v>94</v>
      </c>
      <c r="AB1471">
        <v>5</v>
      </c>
      <c r="AC1471">
        <v>0</v>
      </c>
      <c r="AD1471">
        <v>64</v>
      </c>
      <c r="AE1471">
        <v>43</v>
      </c>
      <c r="AF1471">
        <v>31</v>
      </c>
      <c r="AG1471">
        <v>13</v>
      </c>
      <c r="AH1471">
        <v>11</v>
      </c>
      <c r="AI1471">
        <v>0</v>
      </c>
      <c r="AJ1471">
        <v>1</v>
      </c>
      <c r="AK1471">
        <v>2</v>
      </c>
      <c r="AL1471">
        <v>1</v>
      </c>
      <c r="AM1471">
        <v>74</v>
      </c>
      <c r="AN1471">
        <v>56</v>
      </c>
      <c r="AO1471">
        <v>36</v>
      </c>
      <c r="AP1471">
        <v>8</v>
      </c>
      <c r="AQ1471">
        <v>10</v>
      </c>
      <c r="AR1471">
        <v>10</v>
      </c>
      <c r="AS1471">
        <v>12</v>
      </c>
      <c r="AT1471">
        <v>23</v>
      </c>
      <c r="AU1471">
        <v>1550</v>
      </c>
      <c r="AV1471">
        <v>99</v>
      </c>
      <c r="AW1471">
        <v>603</v>
      </c>
      <c r="AX1471">
        <v>104745</v>
      </c>
      <c r="AY1471">
        <v>126774</v>
      </c>
    </row>
    <row r="1472" spans="1:51" x14ac:dyDescent="0.25">
      <c r="A1472" t="s">
        <v>233</v>
      </c>
      <c r="B1472" t="s">
        <v>234</v>
      </c>
      <c r="C1472" t="s">
        <v>125</v>
      </c>
      <c r="D1472">
        <v>128</v>
      </c>
      <c r="E1472" t="s">
        <v>133</v>
      </c>
      <c r="F1472">
        <v>20190318</v>
      </c>
      <c r="G1472">
        <v>271</v>
      </c>
      <c r="H1472">
        <v>105676</v>
      </c>
      <c r="I1472">
        <v>18</v>
      </c>
      <c r="K1472" t="s">
        <v>201</v>
      </c>
      <c r="L1472" t="s">
        <v>101</v>
      </c>
      <c r="M1472">
        <v>163</v>
      </c>
      <c r="N1472" t="s">
        <v>178</v>
      </c>
      <c r="O1472" s="1">
        <v>282765229295</v>
      </c>
      <c r="P1472">
        <v>106065</v>
      </c>
      <c r="Q1472">
        <v>14</v>
      </c>
      <c r="S1472" t="s">
        <v>730</v>
      </c>
      <c r="T1472" t="s">
        <v>101</v>
      </c>
      <c r="V1472" t="s">
        <v>121</v>
      </c>
      <c r="W1472" s="1">
        <v>264613278576</v>
      </c>
      <c r="X1472" t="s">
        <v>139</v>
      </c>
      <c r="Y1472">
        <v>3</v>
      </c>
      <c r="Z1472" t="s">
        <v>173</v>
      </c>
      <c r="AA1472">
        <v>69</v>
      </c>
      <c r="AB1472">
        <v>4</v>
      </c>
      <c r="AC1472">
        <v>2</v>
      </c>
      <c r="AD1472">
        <v>51</v>
      </c>
      <c r="AE1472">
        <v>32</v>
      </c>
      <c r="AF1472">
        <v>26</v>
      </c>
      <c r="AG1472">
        <v>10</v>
      </c>
      <c r="AH1472">
        <v>10</v>
      </c>
      <c r="AI1472">
        <v>1</v>
      </c>
      <c r="AJ1472">
        <v>3</v>
      </c>
      <c r="AK1472">
        <v>3</v>
      </c>
      <c r="AL1472">
        <v>2</v>
      </c>
      <c r="AM1472">
        <v>60</v>
      </c>
      <c r="AN1472">
        <v>38</v>
      </c>
      <c r="AO1472">
        <v>20</v>
      </c>
      <c r="AP1472">
        <v>12</v>
      </c>
      <c r="AQ1472">
        <v>10</v>
      </c>
      <c r="AR1472">
        <v>2</v>
      </c>
      <c r="AS1472">
        <v>6</v>
      </c>
      <c r="AT1472">
        <v>20</v>
      </c>
      <c r="AU1472">
        <v>1685</v>
      </c>
      <c r="AV1472">
        <v>16</v>
      </c>
      <c r="AW1472">
        <v>2021</v>
      </c>
      <c r="AX1472">
        <v>100644</v>
      </c>
      <c r="AY1472">
        <v>104745</v>
      </c>
    </row>
    <row r="1473" spans="1:51" x14ac:dyDescent="0.25">
      <c r="A1473" t="s">
        <v>233</v>
      </c>
      <c r="B1473" t="s">
        <v>234</v>
      </c>
      <c r="C1473" t="s">
        <v>125</v>
      </c>
      <c r="D1473">
        <v>128</v>
      </c>
      <c r="E1473" t="s">
        <v>133</v>
      </c>
      <c r="F1473">
        <v>20190318</v>
      </c>
      <c r="G1473">
        <v>269</v>
      </c>
      <c r="H1473">
        <v>104925</v>
      </c>
      <c r="I1473">
        <v>1</v>
      </c>
      <c r="K1473" t="s">
        <v>641</v>
      </c>
      <c r="L1473" t="s">
        <v>101</v>
      </c>
      <c r="M1473">
        <v>188</v>
      </c>
      <c r="N1473" t="s">
        <v>301</v>
      </c>
      <c r="O1473" s="1">
        <v>318220396988</v>
      </c>
      <c r="P1473">
        <v>106071</v>
      </c>
      <c r="S1473" t="s">
        <v>134</v>
      </c>
      <c r="T1473" t="s">
        <v>101</v>
      </c>
      <c r="U1473">
        <v>193</v>
      </c>
      <c r="V1473" t="s">
        <v>135</v>
      </c>
      <c r="W1473" s="1">
        <v>264038329911</v>
      </c>
      <c r="X1473" t="s">
        <v>986</v>
      </c>
      <c r="Y1473">
        <v>3</v>
      </c>
      <c r="Z1473" t="s">
        <v>745</v>
      </c>
      <c r="AA1473">
        <v>73</v>
      </c>
      <c r="AB1473">
        <v>11</v>
      </c>
      <c r="AC1473">
        <v>3</v>
      </c>
      <c r="AD1473">
        <v>58</v>
      </c>
      <c r="AE1473">
        <v>36</v>
      </c>
      <c r="AF1473">
        <v>29</v>
      </c>
      <c r="AG1473">
        <v>14</v>
      </c>
      <c r="AH1473">
        <v>10</v>
      </c>
      <c r="AI1473">
        <v>0</v>
      </c>
      <c r="AJ1473">
        <v>1</v>
      </c>
      <c r="AK1473">
        <v>9</v>
      </c>
      <c r="AL1473">
        <v>4</v>
      </c>
      <c r="AM1473">
        <v>64</v>
      </c>
      <c r="AN1473">
        <v>39</v>
      </c>
      <c r="AO1473">
        <v>28</v>
      </c>
      <c r="AP1473">
        <v>10</v>
      </c>
      <c r="AQ1473">
        <v>10</v>
      </c>
      <c r="AR1473">
        <v>1</v>
      </c>
      <c r="AS1473">
        <v>4</v>
      </c>
      <c r="AT1473">
        <v>1</v>
      </c>
      <c r="AU1473">
        <v>10990</v>
      </c>
      <c r="AV1473">
        <v>81</v>
      </c>
      <c r="AW1473">
        <v>679</v>
      </c>
      <c r="AX1473">
        <v>126774</v>
      </c>
      <c r="AY1473">
        <v>106421</v>
      </c>
    </row>
    <row r="1474" spans="1:51" x14ac:dyDescent="0.25">
      <c r="A1474" t="s">
        <v>233</v>
      </c>
      <c r="B1474" t="s">
        <v>234</v>
      </c>
      <c r="C1474" t="s">
        <v>125</v>
      </c>
      <c r="D1474">
        <v>128</v>
      </c>
      <c r="E1474" t="s">
        <v>133</v>
      </c>
      <c r="F1474">
        <v>20190318</v>
      </c>
      <c r="G1474">
        <v>267</v>
      </c>
      <c r="H1474">
        <v>105138</v>
      </c>
      <c r="I1474">
        <v>22</v>
      </c>
      <c r="K1474" t="s">
        <v>644</v>
      </c>
      <c r="L1474" t="s">
        <v>101</v>
      </c>
      <c r="M1474">
        <v>183</v>
      </c>
      <c r="N1474" t="s">
        <v>154</v>
      </c>
      <c r="O1474" s="1">
        <v>309240246407</v>
      </c>
      <c r="P1474">
        <v>104386</v>
      </c>
      <c r="R1474" t="s">
        <v>267</v>
      </c>
      <c r="S1474" t="s">
        <v>922</v>
      </c>
      <c r="T1474" t="s">
        <v>101</v>
      </c>
      <c r="U1474">
        <v>180</v>
      </c>
      <c r="V1474" t="s">
        <v>301</v>
      </c>
      <c r="W1474" s="1">
        <v>347351129363</v>
      </c>
      <c r="X1474" t="s">
        <v>310</v>
      </c>
      <c r="Y1474">
        <v>3</v>
      </c>
      <c r="Z1474" t="s">
        <v>745</v>
      </c>
      <c r="AA1474">
        <v>119</v>
      </c>
      <c r="AB1474">
        <v>2</v>
      </c>
      <c r="AC1474">
        <v>2</v>
      </c>
      <c r="AD1474">
        <v>61</v>
      </c>
      <c r="AE1474">
        <v>34</v>
      </c>
      <c r="AF1474">
        <v>25</v>
      </c>
      <c r="AG1474">
        <v>17</v>
      </c>
      <c r="AH1474">
        <v>11</v>
      </c>
      <c r="AI1474">
        <v>0</v>
      </c>
      <c r="AJ1474">
        <v>2</v>
      </c>
      <c r="AK1474">
        <v>2</v>
      </c>
      <c r="AL1474">
        <v>3</v>
      </c>
      <c r="AM1474">
        <v>93</v>
      </c>
      <c r="AN1474">
        <v>58</v>
      </c>
      <c r="AO1474">
        <v>33</v>
      </c>
      <c r="AP1474">
        <v>18</v>
      </c>
      <c r="AQ1474">
        <v>11</v>
      </c>
      <c r="AR1474">
        <v>11</v>
      </c>
      <c r="AS1474">
        <v>14</v>
      </c>
      <c r="AT1474">
        <v>25</v>
      </c>
      <c r="AU1474">
        <v>1510</v>
      </c>
      <c r="AV1474">
        <v>453</v>
      </c>
      <c r="AW1474">
        <v>17</v>
      </c>
      <c r="AX1474">
        <v>100644</v>
      </c>
      <c r="AY1474">
        <v>106421</v>
      </c>
    </row>
    <row r="1475" spans="1:51" x14ac:dyDescent="0.25">
      <c r="A1475" t="s">
        <v>233</v>
      </c>
      <c r="B1475" t="s">
        <v>234</v>
      </c>
      <c r="C1475" t="s">
        <v>125</v>
      </c>
      <c r="D1475">
        <v>128</v>
      </c>
      <c r="E1475" t="s">
        <v>133</v>
      </c>
      <c r="F1475">
        <v>20190318</v>
      </c>
      <c r="G1475">
        <v>266</v>
      </c>
      <c r="H1475">
        <v>104926</v>
      </c>
      <c r="I1475">
        <v>15</v>
      </c>
      <c r="K1475" t="s">
        <v>670</v>
      </c>
      <c r="L1475" t="s">
        <v>101</v>
      </c>
      <c r="M1475">
        <v>178</v>
      </c>
      <c r="N1475" t="s">
        <v>121</v>
      </c>
      <c r="O1475" s="1">
        <v>318165639973</v>
      </c>
      <c r="P1475">
        <v>105819</v>
      </c>
      <c r="S1475" t="s">
        <v>210</v>
      </c>
      <c r="T1475" t="s">
        <v>101</v>
      </c>
      <c r="V1475" t="s">
        <v>150</v>
      </c>
      <c r="W1475" s="1">
        <v>276167008898</v>
      </c>
      <c r="X1475" t="s">
        <v>569</v>
      </c>
      <c r="Y1475">
        <v>3</v>
      </c>
      <c r="Z1475" t="s">
        <v>745</v>
      </c>
      <c r="AA1475">
        <v>144</v>
      </c>
      <c r="AB1475">
        <v>3</v>
      </c>
      <c r="AC1475">
        <v>5</v>
      </c>
      <c r="AD1475">
        <v>98</v>
      </c>
      <c r="AE1475">
        <v>52</v>
      </c>
      <c r="AF1475">
        <v>32</v>
      </c>
      <c r="AG1475">
        <v>23</v>
      </c>
      <c r="AH1475">
        <v>16</v>
      </c>
      <c r="AI1475">
        <v>6</v>
      </c>
      <c r="AJ1475">
        <v>12</v>
      </c>
      <c r="AK1475">
        <v>5</v>
      </c>
      <c r="AL1475">
        <v>7</v>
      </c>
      <c r="AM1475">
        <v>101</v>
      </c>
      <c r="AN1475">
        <v>53</v>
      </c>
      <c r="AO1475">
        <v>36</v>
      </c>
      <c r="AP1475">
        <v>16</v>
      </c>
      <c r="AQ1475">
        <v>16</v>
      </c>
      <c r="AR1475">
        <v>10</v>
      </c>
      <c r="AS1475">
        <v>17</v>
      </c>
      <c r="AT1475">
        <v>17</v>
      </c>
      <c r="AU1475">
        <v>1885</v>
      </c>
      <c r="AV1475">
        <v>80</v>
      </c>
      <c r="AW1475">
        <v>686</v>
      </c>
      <c r="AX1475">
        <v>126774</v>
      </c>
      <c r="AY1475">
        <v>100644</v>
      </c>
    </row>
    <row r="1476" spans="1:51" x14ac:dyDescent="0.25">
      <c r="A1476" t="s">
        <v>233</v>
      </c>
      <c r="B1476" t="s">
        <v>234</v>
      </c>
      <c r="C1476" t="s">
        <v>125</v>
      </c>
      <c r="D1476">
        <v>128</v>
      </c>
      <c r="E1476" t="s">
        <v>133</v>
      </c>
      <c r="F1476">
        <v>20190318</v>
      </c>
      <c r="G1476">
        <v>261</v>
      </c>
      <c r="H1476">
        <v>128034</v>
      </c>
      <c r="K1476" t="s">
        <v>413</v>
      </c>
      <c r="L1476" t="s">
        <v>101</v>
      </c>
      <c r="N1476" t="s">
        <v>229</v>
      </c>
      <c r="O1476" s="1">
        <v>220944558522</v>
      </c>
      <c r="P1476">
        <v>106233</v>
      </c>
      <c r="Q1476">
        <v>3</v>
      </c>
      <c r="S1476" t="s">
        <v>679</v>
      </c>
      <c r="T1476" t="s">
        <v>101</v>
      </c>
      <c r="U1476">
        <v>185</v>
      </c>
      <c r="V1476" t="s">
        <v>274</v>
      </c>
      <c r="W1476" s="1">
        <v>255359342916</v>
      </c>
      <c r="X1476" t="s">
        <v>139</v>
      </c>
      <c r="Y1476">
        <v>3</v>
      </c>
      <c r="Z1476" t="s">
        <v>745</v>
      </c>
      <c r="AA1476">
        <v>77</v>
      </c>
      <c r="AB1476">
        <v>3</v>
      </c>
      <c r="AC1476">
        <v>2</v>
      </c>
      <c r="AD1476">
        <v>58</v>
      </c>
      <c r="AE1476">
        <v>30</v>
      </c>
      <c r="AF1476">
        <v>26</v>
      </c>
      <c r="AG1476">
        <v>12</v>
      </c>
      <c r="AH1476">
        <v>10</v>
      </c>
      <c r="AI1476">
        <v>4</v>
      </c>
      <c r="AJ1476">
        <v>6</v>
      </c>
      <c r="AK1476">
        <v>1</v>
      </c>
      <c r="AL1476">
        <v>1</v>
      </c>
      <c r="AM1476">
        <v>53</v>
      </c>
      <c r="AN1476">
        <v>34</v>
      </c>
      <c r="AO1476">
        <v>21</v>
      </c>
      <c r="AP1476">
        <v>9</v>
      </c>
      <c r="AQ1476">
        <v>10</v>
      </c>
      <c r="AR1476">
        <v>6</v>
      </c>
      <c r="AS1476">
        <v>10</v>
      </c>
      <c r="AT1476">
        <v>54</v>
      </c>
      <c r="AU1476">
        <v>904</v>
      </c>
      <c r="AV1476">
        <v>4</v>
      </c>
      <c r="AW1476">
        <v>4755</v>
      </c>
      <c r="AX1476">
        <v>103819</v>
      </c>
      <c r="AY1476">
        <v>104925</v>
      </c>
    </row>
    <row r="1477" spans="1:51" x14ac:dyDescent="0.25">
      <c r="A1477" t="s">
        <v>233</v>
      </c>
      <c r="B1477" t="s">
        <v>234</v>
      </c>
      <c r="C1477" t="s">
        <v>125</v>
      </c>
      <c r="D1477">
        <v>128</v>
      </c>
      <c r="E1477" t="s">
        <v>133</v>
      </c>
      <c r="F1477">
        <v>20190318</v>
      </c>
      <c r="G1477">
        <v>260</v>
      </c>
      <c r="H1477">
        <v>200000</v>
      </c>
      <c r="J1477" t="s">
        <v>354</v>
      </c>
      <c r="K1477" t="s">
        <v>163</v>
      </c>
      <c r="L1477" t="s">
        <v>101</v>
      </c>
      <c r="N1477" t="s">
        <v>164</v>
      </c>
      <c r="O1477" s="1">
        <v>186064339493</v>
      </c>
      <c r="P1477">
        <v>105916</v>
      </c>
      <c r="Q1477">
        <v>29</v>
      </c>
      <c r="S1477" t="s">
        <v>463</v>
      </c>
      <c r="T1477" t="s">
        <v>101</v>
      </c>
      <c r="V1477" t="s">
        <v>464</v>
      </c>
      <c r="W1477" s="1">
        <v>271047227926</v>
      </c>
      <c r="X1477" t="s">
        <v>1035</v>
      </c>
      <c r="Y1477">
        <v>3</v>
      </c>
      <c r="Z1477" t="s">
        <v>745</v>
      </c>
      <c r="AA1477">
        <v>126</v>
      </c>
      <c r="AB1477">
        <v>6</v>
      </c>
      <c r="AC1477">
        <v>6</v>
      </c>
      <c r="AD1477">
        <v>86</v>
      </c>
      <c r="AE1477">
        <v>58</v>
      </c>
      <c r="AF1477">
        <v>39</v>
      </c>
      <c r="AG1477">
        <v>13</v>
      </c>
      <c r="AH1477">
        <v>13</v>
      </c>
      <c r="AI1477">
        <v>4</v>
      </c>
      <c r="AJ1477">
        <v>7</v>
      </c>
      <c r="AK1477">
        <v>0</v>
      </c>
      <c r="AL1477">
        <v>4</v>
      </c>
      <c r="AM1477">
        <v>83</v>
      </c>
      <c r="AN1477">
        <v>43</v>
      </c>
      <c r="AO1477">
        <v>27</v>
      </c>
      <c r="AP1477">
        <v>17</v>
      </c>
      <c r="AQ1477">
        <v>13</v>
      </c>
      <c r="AR1477">
        <v>9</v>
      </c>
      <c r="AS1477">
        <v>15</v>
      </c>
      <c r="AT1477">
        <v>57</v>
      </c>
      <c r="AU1477">
        <v>876</v>
      </c>
      <c r="AV1477">
        <v>36</v>
      </c>
      <c r="AW1477">
        <v>1180</v>
      </c>
      <c r="AX1477">
        <v>106233</v>
      </c>
      <c r="AY1477">
        <v>104925</v>
      </c>
    </row>
    <row r="1478" spans="1:51" x14ac:dyDescent="0.25">
      <c r="A1478" t="s">
        <v>233</v>
      </c>
      <c r="B1478" t="s">
        <v>234</v>
      </c>
      <c r="C1478" t="s">
        <v>125</v>
      </c>
      <c r="D1478">
        <v>128</v>
      </c>
      <c r="E1478" t="s">
        <v>133</v>
      </c>
      <c r="F1478">
        <v>20190318</v>
      </c>
      <c r="G1478">
        <v>251</v>
      </c>
      <c r="H1478">
        <v>105777</v>
      </c>
      <c r="I1478">
        <v>24</v>
      </c>
      <c r="K1478" t="s">
        <v>114</v>
      </c>
      <c r="L1478" t="s">
        <v>101</v>
      </c>
      <c r="M1478">
        <v>188</v>
      </c>
      <c r="N1478" t="s">
        <v>115</v>
      </c>
      <c r="O1478" s="1">
        <v>278384668036</v>
      </c>
      <c r="P1478">
        <v>103852</v>
      </c>
      <c r="S1478" t="s">
        <v>709</v>
      </c>
      <c r="T1478" t="s">
        <v>108</v>
      </c>
      <c r="U1478">
        <v>188</v>
      </c>
      <c r="V1478" t="s">
        <v>154</v>
      </c>
      <c r="W1478" s="1">
        <v>374893908282</v>
      </c>
      <c r="X1478" t="s">
        <v>689</v>
      </c>
      <c r="Y1478">
        <v>3</v>
      </c>
      <c r="Z1478" t="s">
        <v>745</v>
      </c>
      <c r="AA1478">
        <v>60</v>
      </c>
      <c r="AB1478">
        <v>5</v>
      </c>
      <c r="AC1478">
        <v>0</v>
      </c>
      <c r="AD1478">
        <v>41</v>
      </c>
      <c r="AE1478">
        <v>27</v>
      </c>
      <c r="AF1478">
        <v>23</v>
      </c>
      <c r="AG1478">
        <v>10</v>
      </c>
      <c r="AH1478">
        <v>8</v>
      </c>
      <c r="AI1478">
        <v>0</v>
      </c>
      <c r="AJ1478">
        <v>0</v>
      </c>
      <c r="AK1478">
        <v>4</v>
      </c>
      <c r="AL1478">
        <v>2</v>
      </c>
      <c r="AM1478">
        <v>50</v>
      </c>
      <c r="AN1478">
        <v>26</v>
      </c>
      <c r="AO1478">
        <v>16</v>
      </c>
      <c r="AP1478">
        <v>10</v>
      </c>
      <c r="AQ1478">
        <v>8</v>
      </c>
      <c r="AR1478">
        <v>8</v>
      </c>
      <c r="AS1478">
        <v>12</v>
      </c>
      <c r="AT1478">
        <v>29</v>
      </c>
      <c r="AU1478">
        <v>1300</v>
      </c>
      <c r="AV1478">
        <v>94</v>
      </c>
      <c r="AW1478">
        <v>635</v>
      </c>
      <c r="AX1478">
        <v>104925</v>
      </c>
      <c r="AY1478">
        <v>126610</v>
      </c>
    </row>
    <row r="1479" spans="1:51" x14ac:dyDescent="0.25">
      <c r="A1479" t="s">
        <v>233</v>
      </c>
      <c r="B1479" t="s">
        <v>234</v>
      </c>
      <c r="C1479" t="s">
        <v>125</v>
      </c>
      <c r="D1479">
        <v>128</v>
      </c>
      <c r="E1479" t="s">
        <v>133</v>
      </c>
      <c r="F1479">
        <v>20190318</v>
      </c>
      <c r="G1479">
        <v>250</v>
      </c>
      <c r="H1479">
        <v>111442</v>
      </c>
      <c r="K1479" t="s">
        <v>760</v>
      </c>
      <c r="L1479" t="s">
        <v>101</v>
      </c>
      <c r="N1479" t="s">
        <v>135</v>
      </c>
      <c r="O1479" s="1">
        <v>249089664613</v>
      </c>
      <c r="P1479">
        <v>111575</v>
      </c>
      <c r="Q1479">
        <v>10</v>
      </c>
      <c r="S1479" t="s">
        <v>647</v>
      </c>
      <c r="T1479" t="s">
        <v>101</v>
      </c>
      <c r="V1479" t="s">
        <v>102</v>
      </c>
      <c r="W1479" s="1">
        <v>228227241615</v>
      </c>
      <c r="X1479" t="s">
        <v>236</v>
      </c>
      <c r="Y1479">
        <v>3</v>
      </c>
      <c r="Z1479" t="s">
        <v>745</v>
      </c>
      <c r="AA1479">
        <v>71</v>
      </c>
      <c r="AB1479">
        <v>6</v>
      </c>
      <c r="AC1479">
        <v>0</v>
      </c>
      <c r="AD1479">
        <v>54</v>
      </c>
      <c r="AE1479">
        <v>37</v>
      </c>
      <c r="AF1479">
        <v>28</v>
      </c>
      <c r="AG1479">
        <v>12</v>
      </c>
      <c r="AH1479">
        <v>9</v>
      </c>
      <c r="AI1479">
        <v>1</v>
      </c>
      <c r="AJ1479">
        <v>1</v>
      </c>
      <c r="AK1479">
        <v>4</v>
      </c>
      <c r="AL1479">
        <v>3</v>
      </c>
      <c r="AM1479">
        <v>45</v>
      </c>
      <c r="AN1479">
        <v>26</v>
      </c>
      <c r="AO1479">
        <v>17</v>
      </c>
      <c r="AP1479">
        <v>7</v>
      </c>
      <c r="AQ1479">
        <v>8</v>
      </c>
      <c r="AR1479">
        <v>1</v>
      </c>
      <c r="AS1479">
        <v>4</v>
      </c>
      <c r="AT1479">
        <v>77</v>
      </c>
      <c r="AU1479">
        <v>708</v>
      </c>
      <c r="AV1479">
        <v>12</v>
      </c>
      <c r="AW1479">
        <v>2845</v>
      </c>
      <c r="AX1479">
        <v>106233</v>
      </c>
      <c r="AY1479">
        <v>103819</v>
      </c>
    </row>
    <row r="1480" spans="1:51" x14ac:dyDescent="0.25">
      <c r="A1480" t="s">
        <v>233</v>
      </c>
      <c r="B1480" t="s">
        <v>234</v>
      </c>
      <c r="C1480" t="s">
        <v>125</v>
      </c>
      <c r="D1480">
        <v>128</v>
      </c>
      <c r="E1480" t="s">
        <v>133</v>
      </c>
      <c r="F1480">
        <v>20190318</v>
      </c>
      <c r="G1480">
        <v>249</v>
      </c>
      <c r="H1480">
        <v>106421</v>
      </c>
      <c r="I1480">
        <v>13</v>
      </c>
      <c r="K1480" t="s">
        <v>265</v>
      </c>
      <c r="L1480" t="s">
        <v>101</v>
      </c>
      <c r="N1480" t="s">
        <v>102</v>
      </c>
      <c r="O1480" s="1">
        <v>230965092402</v>
      </c>
      <c r="P1480">
        <v>105173</v>
      </c>
      <c r="S1480" t="s">
        <v>722</v>
      </c>
      <c r="T1480" t="s">
        <v>108</v>
      </c>
      <c r="U1480">
        <v>183</v>
      </c>
      <c r="V1480" t="s">
        <v>138</v>
      </c>
      <c r="W1480" s="1">
        <v>307159479808</v>
      </c>
      <c r="X1480" t="s">
        <v>370</v>
      </c>
      <c r="Y1480">
        <v>3</v>
      </c>
      <c r="Z1480" t="s">
        <v>745</v>
      </c>
      <c r="AA1480">
        <v>69</v>
      </c>
      <c r="AB1480">
        <v>9</v>
      </c>
      <c r="AC1480">
        <v>1</v>
      </c>
      <c r="AD1480">
        <v>43</v>
      </c>
      <c r="AE1480">
        <v>26</v>
      </c>
      <c r="AF1480">
        <v>24</v>
      </c>
      <c r="AG1480">
        <v>8</v>
      </c>
      <c r="AH1480">
        <v>8</v>
      </c>
      <c r="AI1480">
        <v>1</v>
      </c>
      <c r="AJ1480">
        <v>2</v>
      </c>
      <c r="AK1480">
        <v>0</v>
      </c>
      <c r="AL1480">
        <v>3</v>
      </c>
      <c r="AM1480">
        <v>63</v>
      </c>
      <c r="AN1480">
        <v>38</v>
      </c>
      <c r="AO1480">
        <v>18</v>
      </c>
      <c r="AP1480">
        <v>10</v>
      </c>
      <c r="AQ1480">
        <v>7</v>
      </c>
      <c r="AR1480">
        <v>11</v>
      </c>
      <c r="AS1480">
        <v>16</v>
      </c>
      <c r="AT1480">
        <v>15</v>
      </c>
      <c r="AU1480">
        <v>2230</v>
      </c>
      <c r="AV1480">
        <v>55</v>
      </c>
      <c r="AW1480">
        <v>900</v>
      </c>
      <c r="AX1480">
        <v>103819</v>
      </c>
      <c r="AY1480">
        <v>126610</v>
      </c>
    </row>
    <row r="1481" spans="1:51" x14ac:dyDescent="0.25">
      <c r="A1481" t="s">
        <v>233</v>
      </c>
      <c r="B1481" t="s">
        <v>234</v>
      </c>
      <c r="C1481" t="s">
        <v>125</v>
      </c>
      <c r="D1481">
        <v>128</v>
      </c>
      <c r="E1481" t="s">
        <v>133</v>
      </c>
      <c r="F1481">
        <v>20190318</v>
      </c>
      <c r="G1481">
        <v>248</v>
      </c>
      <c r="H1481">
        <v>124187</v>
      </c>
      <c r="J1481" t="s">
        <v>354</v>
      </c>
      <c r="K1481" t="s">
        <v>397</v>
      </c>
      <c r="L1481" t="s">
        <v>101</v>
      </c>
      <c r="N1481" t="s">
        <v>127</v>
      </c>
      <c r="O1481" s="1">
        <v>215523613963</v>
      </c>
      <c r="P1481">
        <v>106043</v>
      </c>
      <c r="Q1481">
        <v>21</v>
      </c>
      <c r="S1481" t="s">
        <v>149</v>
      </c>
      <c r="T1481" t="s">
        <v>101</v>
      </c>
      <c r="U1481">
        <v>170</v>
      </c>
      <c r="V1481" t="s">
        <v>150</v>
      </c>
      <c r="W1481" s="1">
        <v>265845311431</v>
      </c>
      <c r="X1481" t="s">
        <v>1036</v>
      </c>
      <c r="Y1481">
        <v>3</v>
      </c>
      <c r="Z1481" t="s">
        <v>745</v>
      </c>
      <c r="AA1481">
        <v>138</v>
      </c>
      <c r="AB1481">
        <v>8</v>
      </c>
      <c r="AC1481">
        <v>1</v>
      </c>
      <c r="AD1481">
        <v>98</v>
      </c>
      <c r="AE1481">
        <v>54</v>
      </c>
      <c r="AF1481">
        <v>39</v>
      </c>
      <c r="AG1481">
        <v>18</v>
      </c>
      <c r="AH1481">
        <v>15</v>
      </c>
      <c r="AI1481">
        <v>8</v>
      </c>
      <c r="AJ1481">
        <v>12</v>
      </c>
      <c r="AK1481">
        <v>4</v>
      </c>
      <c r="AL1481">
        <v>3</v>
      </c>
      <c r="AM1481">
        <v>85</v>
      </c>
      <c r="AN1481">
        <v>67</v>
      </c>
      <c r="AO1481">
        <v>42</v>
      </c>
      <c r="AP1481">
        <v>10</v>
      </c>
      <c r="AQ1481">
        <v>14</v>
      </c>
      <c r="AR1481">
        <v>8</v>
      </c>
      <c r="AS1481">
        <v>12</v>
      </c>
      <c r="AT1481">
        <v>58</v>
      </c>
      <c r="AU1481">
        <v>858</v>
      </c>
      <c r="AV1481">
        <v>24</v>
      </c>
      <c r="AW1481">
        <v>1520</v>
      </c>
      <c r="AX1481">
        <v>126610</v>
      </c>
      <c r="AY1481">
        <v>106233</v>
      </c>
    </row>
    <row r="1482" spans="1:51" x14ac:dyDescent="0.25">
      <c r="A1482" t="s">
        <v>233</v>
      </c>
      <c r="B1482" t="s">
        <v>234</v>
      </c>
      <c r="C1482" t="s">
        <v>125</v>
      </c>
      <c r="D1482">
        <v>128</v>
      </c>
      <c r="E1482" t="s">
        <v>133</v>
      </c>
      <c r="F1482">
        <v>20190318</v>
      </c>
      <c r="G1482">
        <v>247</v>
      </c>
      <c r="H1482">
        <v>105936</v>
      </c>
      <c r="K1482" t="s">
        <v>763</v>
      </c>
      <c r="L1482" t="s">
        <v>101</v>
      </c>
      <c r="M1482">
        <v>185</v>
      </c>
      <c r="N1482" t="s">
        <v>301</v>
      </c>
      <c r="O1482" s="1">
        <v>270527036277</v>
      </c>
      <c r="P1482">
        <v>104527</v>
      </c>
      <c r="Q1482">
        <v>30</v>
      </c>
      <c r="S1482" t="s">
        <v>694</v>
      </c>
      <c r="T1482" t="s">
        <v>101</v>
      </c>
      <c r="U1482">
        <v>183</v>
      </c>
      <c r="V1482" t="s">
        <v>118</v>
      </c>
      <c r="W1482" s="1">
        <v>339712525667</v>
      </c>
      <c r="X1482" t="s">
        <v>1037</v>
      </c>
      <c r="Y1482">
        <v>3</v>
      </c>
      <c r="Z1482" t="s">
        <v>745</v>
      </c>
      <c r="AA1482">
        <v>159</v>
      </c>
      <c r="AB1482">
        <v>2</v>
      </c>
      <c r="AC1482">
        <v>2</v>
      </c>
      <c r="AD1482">
        <v>102</v>
      </c>
      <c r="AE1482">
        <v>58</v>
      </c>
      <c r="AF1482">
        <v>42</v>
      </c>
      <c r="AG1482">
        <v>24</v>
      </c>
      <c r="AH1482">
        <v>16</v>
      </c>
      <c r="AI1482">
        <v>6</v>
      </c>
      <c r="AJ1482">
        <v>9</v>
      </c>
      <c r="AK1482">
        <v>11</v>
      </c>
      <c r="AL1482">
        <v>3</v>
      </c>
      <c r="AM1482">
        <v>109</v>
      </c>
      <c r="AN1482">
        <v>64</v>
      </c>
      <c r="AO1482">
        <v>46</v>
      </c>
      <c r="AP1482">
        <v>16</v>
      </c>
      <c r="AQ1482">
        <v>16</v>
      </c>
      <c r="AR1482">
        <v>6</v>
      </c>
      <c r="AS1482">
        <v>10</v>
      </c>
      <c r="AT1482">
        <v>103</v>
      </c>
      <c r="AU1482">
        <v>576</v>
      </c>
      <c r="AV1482">
        <v>37</v>
      </c>
      <c r="AW1482">
        <v>1175</v>
      </c>
      <c r="AY1482">
        <v>104792</v>
      </c>
    </row>
    <row r="1483" spans="1:51" x14ac:dyDescent="0.25">
      <c r="A1483" t="s">
        <v>233</v>
      </c>
      <c r="B1483" t="s">
        <v>234</v>
      </c>
      <c r="C1483" t="s">
        <v>125</v>
      </c>
      <c r="D1483">
        <v>128</v>
      </c>
      <c r="E1483" t="s">
        <v>133</v>
      </c>
      <c r="F1483">
        <v>20190318</v>
      </c>
      <c r="G1483">
        <v>246</v>
      </c>
      <c r="H1483">
        <v>103819</v>
      </c>
      <c r="I1483">
        <v>4</v>
      </c>
      <c r="K1483" t="s">
        <v>737</v>
      </c>
      <c r="L1483" t="s">
        <v>101</v>
      </c>
      <c r="M1483">
        <v>185</v>
      </c>
      <c r="N1483" t="s">
        <v>118</v>
      </c>
      <c r="O1483" s="1">
        <v>37607118412</v>
      </c>
      <c r="P1483">
        <v>105430</v>
      </c>
      <c r="R1483" t="s">
        <v>354</v>
      </c>
      <c r="S1483" t="s">
        <v>667</v>
      </c>
      <c r="T1483" t="s">
        <v>101</v>
      </c>
      <c r="V1483" t="s">
        <v>668</v>
      </c>
      <c r="W1483" s="1">
        <v>293470225873</v>
      </c>
      <c r="X1483" t="s">
        <v>1038</v>
      </c>
      <c r="Y1483">
        <v>3</v>
      </c>
      <c r="Z1483" t="s">
        <v>745</v>
      </c>
      <c r="AA1483">
        <v>128</v>
      </c>
      <c r="AB1483">
        <v>14</v>
      </c>
      <c r="AC1483">
        <v>2</v>
      </c>
      <c r="AD1483">
        <v>91</v>
      </c>
      <c r="AE1483">
        <v>56</v>
      </c>
      <c r="AF1483">
        <v>43</v>
      </c>
      <c r="AG1483">
        <v>24</v>
      </c>
      <c r="AH1483">
        <v>16</v>
      </c>
      <c r="AI1483">
        <v>3</v>
      </c>
      <c r="AJ1483">
        <v>4</v>
      </c>
      <c r="AK1483">
        <v>2</v>
      </c>
      <c r="AL1483">
        <v>0</v>
      </c>
      <c r="AM1483">
        <v>101</v>
      </c>
      <c r="AN1483">
        <v>66</v>
      </c>
      <c r="AO1483">
        <v>46</v>
      </c>
      <c r="AP1483">
        <v>18</v>
      </c>
      <c r="AQ1483">
        <v>15</v>
      </c>
      <c r="AR1483">
        <v>6</v>
      </c>
      <c r="AS1483">
        <v>8</v>
      </c>
      <c r="AT1483">
        <v>5</v>
      </c>
      <c r="AU1483">
        <v>4600</v>
      </c>
      <c r="AV1483">
        <v>46</v>
      </c>
      <c r="AW1483">
        <v>971</v>
      </c>
      <c r="AX1483">
        <v>104925</v>
      </c>
    </row>
    <row r="1484" spans="1:51" x14ac:dyDescent="0.25">
      <c r="A1484" t="s">
        <v>233</v>
      </c>
      <c r="B1484" t="s">
        <v>234</v>
      </c>
      <c r="C1484" t="s">
        <v>125</v>
      </c>
      <c r="D1484">
        <v>128</v>
      </c>
      <c r="E1484" t="s">
        <v>133</v>
      </c>
      <c r="F1484">
        <v>20190318</v>
      </c>
      <c r="G1484">
        <v>245</v>
      </c>
      <c r="H1484">
        <v>126774</v>
      </c>
      <c r="I1484">
        <v>8</v>
      </c>
      <c r="K1484" t="s">
        <v>294</v>
      </c>
      <c r="L1484" t="s">
        <v>101</v>
      </c>
      <c r="N1484" t="s">
        <v>295</v>
      </c>
      <c r="O1484" s="1">
        <v>205968514716</v>
      </c>
      <c r="P1484">
        <v>111456</v>
      </c>
      <c r="R1484" t="s">
        <v>282</v>
      </c>
      <c r="S1484" t="s">
        <v>309</v>
      </c>
      <c r="T1484" t="s">
        <v>101</v>
      </c>
      <c r="V1484" t="s">
        <v>127</v>
      </c>
      <c r="W1484" s="1">
        <v>239206023272</v>
      </c>
      <c r="X1484" t="s">
        <v>983</v>
      </c>
      <c r="Y1484">
        <v>3</v>
      </c>
      <c r="Z1484" t="s">
        <v>745</v>
      </c>
      <c r="AA1484">
        <v>85</v>
      </c>
      <c r="AB1484">
        <v>2</v>
      </c>
      <c r="AC1484">
        <v>3</v>
      </c>
      <c r="AD1484">
        <v>50</v>
      </c>
      <c r="AE1484">
        <v>30</v>
      </c>
      <c r="AF1484">
        <v>25</v>
      </c>
      <c r="AG1484">
        <v>13</v>
      </c>
      <c r="AH1484">
        <v>9</v>
      </c>
      <c r="AI1484">
        <v>1</v>
      </c>
      <c r="AJ1484">
        <v>2</v>
      </c>
      <c r="AK1484">
        <v>2</v>
      </c>
      <c r="AL1484">
        <v>3</v>
      </c>
      <c r="AM1484">
        <v>71</v>
      </c>
      <c r="AN1484">
        <v>46</v>
      </c>
      <c r="AO1484">
        <v>25</v>
      </c>
      <c r="AP1484">
        <v>14</v>
      </c>
      <c r="AQ1484">
        <v>10</v>
      </c>
      <c r="AR1484">
        <v>4</v>
      </c>
      <c r="AS1484">
        <v>8</v>
      </c>
      <c r="AT1484">
        <v>10</v>
      </c>
      <c r="AU1484">
        <v>3160</v>
      </c>
      <c r="AV1484">
        <v>60</v>
      </c>
      <c r="AW1484">
        <v>848</v>
      </c>
      <c r="AX1484">
        <v>104925</v>
      </c>
    </row>
    <row r="1485" spans="1:51" x14ac:dyDescent="0.25">
      <c r="A1485" t="s">
        <v>233</v>
      </c>
      <c r="B1485" t="s">
        <v>234</v>
      </c>
      <c r="C1485" t="s">
        <v>125</v>
      </c>
      <c r="D1485">
        <v>128</v>
      </c>
      <c r="E1485" t="s">
        <v>133</v>
      </c>
      <c r="F1485">
        <v>20190318</v>
      </c>
      <c r="G1485">
        <v>243</v>
      </c>
      <c r="H1485">
        <v>133430</v>
      </c>
      <c r="I1485">
        <v>20</v>
      </c>
      <c r="K1485" t="s">
        <v>651</v>
      </c>
      <c r="L1485" t="s">
        <v>108</v>
      </c>
      <c r="N1485" t="s">
        <v>164</v>
      </c>
      <c r="O1485" s="1">
        <v>19923340178</v>
      </c>
      <c r="P1485">
        <v>105554</v>
      </c>
      <c r="R1485" t="s">
        <v>282</v>
      </c>
      <c r="S1485" t="s">
        <v>190</v>
      </c>
      <c r="T1485" t="s">
        <v>101</v>
      </c>
      <c r="U1485">
        <v>175</v>
      </c>
      <c r="V1485" t="s">
        <v>191</v>
      </c>
      <c r="W1485" s="1">
        <v>288186173854</v>
      </c>
      <c r="X1485" t="s">
        <v>982</v>
      </c>
      <c r="Y1485">
        <v>3</v>
      </c>
      <c r="Z1485" t="s">
        <v>745</v>
      </c>
      <c r="AA1485">
        <v>118</v>
      </c>
      <c r="AB1485">
        <v>4</v>
      </c>
      <c r="AC1485">
        <v>3</v>
      </c>
      <c r="AD1485">
        <v>80</v>
      </c>
      <c r="AE1485">
        <v>50</v>
      </c>
      <c r="AF1485">
        <v>37</v>
      </c>
      <c r="AG1485">
        <v>19</v>
      </c>
      <c r="AH1485">
        <v>13</v>
      </c>
      <c r="AI1485">
        <v>3</v>
      </c>
      <c r="AJ1485">
        <v>4</v>
      </c>
      <c r="AK1485">
        <v>3</v>
      </c>
      <c r="AL1485">
        <v>3</v>
      </c>
      <c r="AM1485">
        <v>81</v>
      </c>
      <c r="AN1485">
        <v>44</v>
      </c>
      <c r="AO1485">
        <v>28</v>
      </c>
      <c r="AP1485">
        <v>22</v>
      </c>
      <c r="AQ1485">
        <v>13</v>
      </c>
      <c r="AR1485">
        <v>5</v>
      </c>
      <c r="AS1485">
        <v>9</v>
      </c>
      <c r="AT1485">
        <v>23</v>
      </c>
      <c r="AU1485">
        <v>1550</v>
      </c>
      <c r="AV1485">
        <v>97</v>
      </c>
      <c r="AW1485">
        <v>622</v>
      </c>
      <c r="AX1485">
        <v>105138</v>
      </c>
    </row>
    <row r="1486" spans="1:51" x14ac:dyDescent="0.25">
      <c r="A1486" t="s">
        <v>233</v>
      </c>
      <c r="B1486" t="s">
        <v>234</v>
      </c>
      <c r="C1486" t="s">
        <v>125</v>
      </c>
      <c r="D1486">
        <v>128</v>
      </c>
      <c r="E1486" t="s">
        <v>133</v>
      </c>
      <c r="F1486">
        <v>20190318</v>
      </c>
      <c r="G1486">
        <v>242</v>
      </c>
      <c r="H1486">
        <v>126094</v>
      </c>
      <c r="J1486" t="s">
        <v>354</v>
      </c>
      <c r="K1486" t="s">
        <v>100</v>
      </c>
      <c r="L1486" t="s">
        <v>101</v>
      </c>
      <c r="N1486" t="s">
        <v>102</v>
      </c>
      <c r="O1486" s="1">
        <v>214072553046</v>
      </c>
      <c r="P1486">
        <v>105227</v>
      </c>
      <c r="Q1486">
        <v>9</v>
      </c>
      <c r="S1486" t="s">
        <v>784</v>
      </c>
      <c r="T1486" t="s">
        <v>101</v>
      </c>
      <c r="U1486">
        <v>198</v>
      </c>
      <c r="V1486" t="s">
        <v>504</v>
      </c>
      <c r="W1486" s="1">
        <v>304668035592</v>
      </c>
      <c r="X1486" t="s">
        <v>139</v>
      </c>
      <c r="Y1486">
        <v>3</v>
      </c>
      <c r="Z1486" t="s">
        <v>745</v>
      </c>
      <c r="AA1486">
        <v>104</v>
      </c>
      <c r="AB1486">
        <v>5</v>
      </c>
      <c r="AC1486">
        <v>4</v>
      </c>
      <c r="AD1486">
        <v>61</v>
      </c>
      <c r="AE1486">
        <v>32</v>
      </c>
      <c r="AF1486">
        <v>23</v>
      </c>
      <c r="AG1486">
        <v>15</v>
      </c>
      <c r="AH1486">
        <v>10</v>
      </c>
      <c r="AI1486">
        <v>0</v>
      </c>
      <c r="AJ1486">
        <v>2</v>
      </c>
      <c r="AK1486">
        <v>9</v>
      </c>
      <c r="AL1486">
        <v>4</v>
      </c>
      <c r="AM1486">
        <v>83</v>
      </c>
      <c r="AN1486">
        <v>53</v>
      </c>
      <c r="AO1486">
        <v>35</v>
      </c>
      <c r="AP1486">
        <v>11</v>
      </c>
      <c r="AQ1486">
        <v>10</v>
      </c>
      <c r="AR1486">
        <v>18</v>
      </c>
      <c r="AS1486">
        <v>22</v>
      </c>
      <c r="AT1486">
        <v>99</v>
      </c>
      <c r="AU1486">
        <v>603</v>
      </c>
      <c r="AV1486">
        <v>11</v>
      </c>
      <c r="AW1486">
        <v>3095</v>
      </c>
      <c r="AX1486">
        <v>104745</v>
      </c>
    </row>
    <row r="1487" spans="1:51" x14ac:dyDescent="0.25">
      <c r="A1487" t="s">
        <v>233</v>
      </c>
      <c r="B1487" t="s">
        <v>234</v>
      </c>
      <c r="C1487" t="s">
        <v>125</v>
      </c>
      <c r="D1487">
        <v>128</v>
      </c>
      <c r="E1487" t="s">
        <v>133</v>
      </c>
      <c r="F1487">
        <v>20190318</v>
      </c>
      <c r="G1487">
        <v>240</v>
      </c>
      <c r="H1487">
        <v>105676</v>
      </c>
      <c r="I1487">
        <v>18</v>
      </c>
      <c r="K1487" t="s">
        <v>201</v>
      </c>
      <c r="L1487" t="s">
        <v>101</v>
      </c>
      <c r="M1487">
        <v>163</v>
      </c>
      <c r="N1487" t="s">
        <v>178</v>
      </c>
      <c r="O1487" s="1">
        <v>282765229295</v>
      </c>
      <c r="P1487">
        <v>104665</v>
      </c>
      <c r="S1487" t="s">
        <v>859</v>
      </c>
      <c r="T1487" t="s">
        <v>101</v>
      </c>
      <c r="U1487">
        <v>180</v>
      </c>
      <c r="V1487" t="s">
        <v>154</v>
      </c>
      <c r="W1487" s="1">
        <v>331471594798</v>
      </c>
      <c r="X1487" t="s">
        <v>510</v>
      </c>
      <c r="Y1487">
        <v>3</v>
      </c>
      <c r="Z1487" t="s">
        <v>745</v>
      </c>
      <c r="AA1487">
        <v>90</v>
      </c>
      <c r="AB1487">
        <v>7</v>
      </c>
      <c r="AC1487">
        <v>2</v>
      </c>
      <c r="AD1487">
        <v>66</v>
      </c>
      <c r="AE1487">
        <v>42</v>
      </c>
      <c r="AF1487">
        <v>32</v>
      </c>
      <c r="AG1487">
        <v>8</v>
      </c>
      <c r="AH1487">
        <v>9</v>
      </c>
      <c r="AI1487">
        <v>7</v>
      </c>
      <c r="AJ1487">
        <v>9</v>
      </c>
      <c r="AK1487">
        <v>1</v>
      </c>
      <c r="AL1487">
        <v>1</v>
      </c>
      <c r="AM1487">
        <v>60</v>
      </c>
      <c r="AN1487">
        <v>40</v>
      </c>
      <c r="AO1487">
        <v>19</v>
      </c>
      <c r="AP1487">
        <v>8</v>
      </c>
      <c r="AQ1487">
        <v>8</v>
      </c>
      <c r="AR1487">
        <v>5</v>
      </c>
      <c r="AS1487">
        <v>10</v>
      </c>
      <c r="AT1487">
        <v>20</v>
      </c>
      <c r="AU1487">
        <v>1685</v>
      </c>
      <c r="AV1487">
        <v>88</v>
      </c>
      <c r="AW1487">
        <v>652</v>
      </c>
      <c r="AX1487">
        <v>126094</v>
      </c>
    </row>
    <row r="1488" spans="1:51" x14ac:dyDescent="0.25">
      <c r="A1488" t="s">
        <v>233</v>
      </c>
      <c r="B1488" t="s">
        <v>234</v>
      </c>
      <c r="C1488" t="s">
        <v>125</v>
      </c>
      <c r="D1488">
        <v>128</v>
      </c>
      <c r="E1488" t="s">
        <v>133</v>
      </c>
      <c r="F1488">
        <v>20190318</v>
      </c>
      <c r="G1488">
        <v>238</v>
      </c>
      <c r="H1488">
        <v>103970</v>
      </c>
      <c r="J1488" t="s">
        <v>158</v>
      </c>
      <c r="K1488" t="s">
        <v>999</v>
      </c>
      <c r="L1488" t="s">
        <v>101</v>
      </c>
      <c r="M1488">
        <v>175</v>
      </c>
      <c r="N1488" t="s">
        <v>154</v>
      </c>
      <c r="O1488" s="1">
        <v>369582477755</v>
      </c>
      <c r="P1488">
        <v>100644</v>
      </c>
      <c r="Q1488">
        <v>2</v>
      </c>
      <c r="S1488" t="s">
        <v>683</v>
      </c>
      <c r="T1488" t="s">
        <v>101</v>
      </c>
      <c r="U1488">
        <v>198</v>
      </c>
      <c r="V1488" t="s">
        <v>104</v>
      </c>
      <c r="W1488" s="1">
        <v>219082819986</v>
      </c>
      <c r="X1488" t="s">
        <v>1039</v>
      </c>
      <c r="Y1488">
        <v>3</v>
      </c>
      <c r="Z1488" t="s">
        <v>745</v>
      </c>
      <c r="AA1488">
        <v>142</v>
      </c>
      <c r="AB1488">
        <v>0</v>
      </c>
      <c r="AC1488">
        <v>2</v>
      </c>
      <c r="AD1488">
        <v>84</v>
      </c>
      <c r="AE1488">
        <v>53</v>
      </c>
      <c r="AF1488">
        <v>30</v>
      </c>
      <c r="AG1488">
        <v>19</v>
      </c>
      <c r="AH1488">
        <v>14</v>
      </c>
      <c r="AI1488">
        <v>3</v>
      </c>
      <c r="AJ1488">
        <v>7</v>
      </c>
      <c r="AK1488">
        <v>9</v>
      </c>
      <c r="AL1488">
        <v>12</v>
      </c>
      <c r="AM1488">
        <v>100</v>
      </c>
      <c r="AN1488">
        <v>55</v>
      </c>
      <c r="AO1488">
        <v>38</v>
      </c>
      <c r="AP1488">
        <v>18</v>
      </c>
      <c r="AQ1488">
        <v>15</v>
      </c>
      <c r="AR1488">
        <v>9</v>
      </c>
      <c r="AS1488">
        <v>14</v>
      </c>
      <c r="AT1488">
        <v>155</v>
      </c>
      <c r="AU1488">
        <v>355</v>
      </c>
      <c r="AV1488">
        <v>3</v>
      </c>
      <c r="AW1488">
        <v>6630</v>
      </c>
      <c r="AX1488">
        <v>111575</v>
      </c>
    </row>
    <row r="1489" spans="1:51" x14ac:dyDescent="0.25">
      <c r="A1489" t="s">
        <v>233</v>
      </c>
      <c r="B1489" t="s">
        <v>234</v>
      </c>
      <c r="C1489" t="s">
        <v>125</v>
      </c>
      <c r="D1489">
        <v>128</v>
      </c>
      <c r="E1489" t="s">
        <v>133</v>
      </c>
      <c r="F1489">
        <v>20190318</v>
      </c>
      <c r="G1489">
        <v>220</v>
      </c>
      <c r="H1489">
        <v>128034</v>
      </c>
      <c r="K1489" t="s">
        <v>413</v>
      </c>
      <c r="L1489" t="s">
        <v>101</v>
      </c>
      <c r="N1489" t="s">
        <v>229</v>
      </c>
      <c r="O1489" s="1">
        <v>220944558522</v>
      </c>
      <c r="P1489">
        <v>126610</v>
      </c>
      <c r="S1489" t="s">
        <v>199</v>
      </c>
      <c r="T1489" t="s">
        <v>101</v>
      </c>
      <c r="V1489" t="s">
        <v>121</v>
      </c>
      <c r="W1489" s="1">
        <v>229295003422</v>
      </c>
      <c r="X1489" t="s">
        <v>119</v>
      </c>
      <c r="Y1489">
        <v>3</v>
      </c>
      <c r="Z1489" t="s">
        <v>715</v>
      </c>
      <c r="AA1489">
        <v>71</v>
      </c>
      <c r="AB1489">
        <v>3</v>
      </c>
      <c r="AC1489">
        <v>1</v>
      </c>
      <c r="AD1489">
        <v>60</v>
      </c>
      <c r="AE1489">
        <v>43</v>
      </c>
      <c r="AF1489">
        <v>31</v>
      </c>
      <c r="AG1489">
        <v>10</v>
      </c>
      <c r="AH1489">
        <v>10</v>
      </c>
      <c r="AI1489">
        <v>4</v>
      </c>
      <c r="AJ1489">
        <v>5</v>
      </c>
      <c r="AK1489">
        <v>3</v>
      </c>
      <c r="AL1489">
        <v>1</v>
      </c>
      <c r="AM1489">
        <v>47</v>
      </c>
      <c r="AN1489">
        <v>29</v>
      </c>
      <c r="AO1489">
        <v>20</v>
      </c>
      <c r="AP1489">
        <v>9</v>
      </c>
      <c r="AQ1489">
        <v>9</v>
      </c>
      <c r="AR1489">
        <v>0</v>
      </c>
      <c r="AS1489">
        <v>3</v>
      </c>
      <c r="AT1489">
        <v>54</v>
      </c>
      <c r="AU1489">
        <v>904</v>
      </c>
      <c r="AV1489">
        <v>52</v>
      </c>
      <c r="AW1489">
        <v>937</v>
      </c>
      <c r="AX1489">
        <v>126094</v>
      </c>
      <c r="AY1489">
        <v>105138</v>
      </c>
    </row>
    <row r="1490" spans="1:51" x14ac:dyDescent="0.25">
      <c r="A1490" t="s">
        <v>233</v>
      </c>
      <c r="B1490" t="s">
        <v>234</v>
      </c>
      <c r="C1490" t="s">
        <v>125</v>
      </c>
      <c r="D1490">
        <v>128</v>
      </c>
      <c r="E1490" t="s">
        <v>133</v>
      </c>
      <c r="F1490">
        <v>20190318</v>
      </c>
      <c r="G1490">
        <v>219</v>
      </c>
      <c r="H1490">
        <v>200000</v>
      </c>
      <c r="J1490" t="s">
        <v>354</v>
      </c>
      <c r="K1490" t="s">
        <v>163</v>
      </c>
      <c r="L1490" t="s">
        <v>101</v>
      </c>
      <c r="N1490" t="s">
        <v>164</v>
      </c>
      <c r="O1490" s="1">
        <v>186064339493</v>
      </c>
      <c r="P1490">
        <v>134770</v>
      </c>
      <c r="R1490" t="s">
        <v>354</v>
      </c>
      <c r="S1490" t="s">
        <v>204</v>
      </c>
      <c r="T1490" t="s">
        <v>101</v>
      </c>
      <c r="V1490" t="s">
        <v>205</v>
      </c>
      <c r="W1490" s="1">
        <v>202354551677</v>
      </c>
      <c r="X1490" t="s">
        <v>598</v>
      </c>
      <c r="Y1490">
        <v>3</v>
      </c>
      <c r="Z1490" t="s">
        <v>715</v>
      </c>
      <c r="AA1490">
        <v>124</v>
      </c>
      <c r="AB1490">
        <v>8</v>
      </c>
      <c r="AC1490">
        <v>6</v>
      </c>
      <c r="AD1490">
        <v>74</v>
      </c>
      <c r="AE1490">
        <v>41</v>
      </c>
      <c r="AF1490">
        <v>32</v>
      </c>
      <c r="AG1490">
        <v>13</v>
      </c>
      <c r="AH1490">
        <v>12</v>
      </c>
      <c r="AI1490">
        <v>3</v>
      </c>
      <c r="AJ1490">
        <v>6</v>
      </c>
      <c r="AK1490">
        <v>2</v>
      </c>
      <c r="AL1490">
        <v>2</v>
      </c>
      <c r="AM1490">
        <v>84</v>
      </c>
      <c r="AN1490">
        <v>54</v>
      </c>
      <c r="AO1490">
        <v>34</v>
      </c>
      <c r="AP1490">
        <v>9</v>
      </c>
      <c r="AQ1490">
        <v>12</v>
      </c>
      <c r="AR1490">
        <v>7</v>
      </c>
      <c r="AS1490">
        <v>13</v>
      </c>
      <c r="AT1490">
        <v>57</v>
      </c>
      <c r="AU1490">
        <v>876</v>
      </c>
      <c r="AV1490">
        <v>98</v>
      </c>
      <c r="AW1490">
        <v>619</v>
      </c>
      <c r="AX1490">
        <v>104745</v>
      </c>
      <c r="AY1490">
        <v>111575</v>
      </c>
    </row>
    <row r="1491" spans="1:51" x14ac:dyDescent="0.25">
      <c r="A1491" t="s">
        <v>233</v>
      </c>
      <c r="B1491" t="s">
        <v>234</v>
      </c>
      <c r="C1491" t="s">
        <v>125</v>
      </c>
      <c r="D1491">
        <v>128</v>
      </c>
      <c r="E1491" t="s">
        <v>133</v>
      </c>
      <c r="F1491">
        <v>20190318</v>
      </c>
      <c r="G1491">
        <v>183</v>
      </c>
      <c r="H1491">
        <v>126094</v>
      </c>
      <c r="J1491" t="s">
        <v>354</v>
      </c>
      <c r="K1491" t="s">
        <v>100</v>
      </c>
      <c r="L1491" t="s">
        <v>101</v>
      </c>
      <c r="N1491" t="s">
        <v>102</v>
      </c>
      <c r="O1491" s="1">
        <v>214072553046</v>
      </c>
      <c r="P1491">
        <v>106121</v>
      </c>
      <c r="S1491" t="s">
        <v>561</v>
      </c>
      <c r="T1491" t="s">
        <v>101</v>
      </c>
      <c r="V1491" t="s">
        <v>224</v>
      </c>
      <c r="W1491" s="1">
        <v>26135523614</v>
      </c>
      <c r="X1491" t="s">
        <v>357</v>
      </c>
      <c r="Y1491">
        <v>3</v>
      </c>
      <c r="Z1491" t="s">
        <v>715</v>
      </c>
      <c r="AA1491">
        <v>124</v>
      </c>
      <c r="AB1491">
        <v>2</v>
      </c>
      <c r="AC1491">
        <v>5</v>
      </c>
      <c r="AD1491">
        <v>84</v>
      </c>
      <c r="AE1491">
        <v>52</v>
      </c>
      <c r="AF1491">
        <v>36</v>
      </c>
      <c r="AG1491">
        <v>17</v>
      </c>
      <c r="AH1491">
        <v>14</v>
      </c>
      <c r="AI1491">
        <v>4</v>
      </c>
      <c r="AJ1491">
        <v>7</v>
      </c>
      <c r="AK1491">
        <v>5</v>
      </c>
      <c r="AL1491">
        <v>2</v>
      </c>
      <c r="AM1491">
        <v>88</v>
      </c>
      <c r="AN1491">
        <v>55</v>
      </c>
      <c r="AO1491">
        <v>36</v>
      </c>
      <c r="AP1491">
        <v>16</v>
      </c>
      <c r="AQ1491">
        <v>14</v>
      </c>
      <c r="AR1491">
        <v>5</v>
      </c>
      <c r="AS1491">
        <v>9</v>
      </c>
      <c r="AT1491">
        <v>99</v>
      </c>
      <c r="AU1491">
        <v>603</v>
      </c>
      <c r="AV1491">
        <v>72</v>
      </c>
      <c r="AW1491">
        <v>714</v>
      </c>
      <c r="AX1491">
        <v>106043</v>
      </c>
      <c r="AY1491">
        <v>106426</v>
      </c>
    </row>
    <row r="1492" spans="1:51" x14ac:dyDescent="0.25">
      <c r="A1492" t="s">
        <v>1225</v>
      </c>
      <c r="B1492" t="s">
        <v>1226</v>
      </c>
      <c r="C1492" t="s">
        <v>125</v>
      </c>
      <c r="D1492">
        <v>32</v>
      </c>
      <c r="E1492" t="s">
        <v>99</v>
      </c>
      <c r="F1492">
        <v>20190722</v>
      </c>
      <c r="G1492">
        <v>271</v>
      </c>
      <c r="H1492">
        <v>110536</v>
      </c>
      <c r="J1492" t="s">
        <v>354</v>
      </c>
      <c r="K1492" t="s">
        <v>1227</v>
      </c>
      <c r="L1492" t="s">
        <v>117</v>
      </c>
      <c r="N1492" t="s">
        <v>127</v>
      </c>
      <c r="O1492" s="1">
        <v>283942505133</v>
      </c>
      <c r="P1492">
        <v>105777</v>
      </c>
      <c r="R1492" t="s">
        <v>158</v>
      </c>
      <c r="S1492" t="s">
        <v>114</v>
      </c>
      <c r="T1492" t="s">
        <v>101</v>
      </c>
      <c r="U1492">
        <v>188</v>
      </c>
      <c r="V1492" t="s">
        <v>115</v>
      </c>
      <c r="W1492" s="1">
        <v>281834360027</v>
      </c>
      <c r="X1492" t="s">
        <v>377</v>
      </c>
      <c r="Y1492">
        <v>3</v>
      </c>
      <c r="Z1492" t="s">
        <v>173</v>
      </c>
      <c r="AA1492">
        <v>105</v>
      </c>
      <c r="AB1492">
        <v>5</v>
      </c>
      <c r="AC1492">
        <v>9</v>
      </c>
      <c r="AD1492">
        <v>67</v>
      </c>
      <c r="AE1492">
        <v>30</v>
      </c>
      <c r="AF1492">
        <v>22</v>
      </c>
      <c r="AG1492">
        <v>13</v>
      </c>
      <c r="AH1492">
        <v>11</v>
      </c>
      <c r="AI1492">
        <v>3</v>
      </c>
      <c r="AJ1492">
        <v>8</v>
      </c>
      <c r="AK1492">
        <v>8</v>
      </c>
      <c r="AL1492">
        <v>8</v>
      </c>
      <c r="AM1492">
        <v>91</v>
      </c>
      <c r="AN1492">
        <v>57</v>
      </c>
      <c r="AO1492">
        <v>34</v>
      </c>
      <c r="AP1492">
        <v>8</v>
      </c>
      <c r="AQ1492">
        <v>11</v>
      </c>
      <c r="AR1492">
        <v>16</v>
      </c>
      <c r="AS1492">
        <v>23</v>
      </c>
      <c r="AT1492">
        <v>405</v>
      </c>
      <c r="AU1492">
        <v>34</v>
      </c>
      <c r="AV1492">
        <v>53</v>
      </c>
      <c r="AW1492">
        <v>952</v>
      </c>
      <c r="AY1492">
        <v>106043</v>
      </c>
    </row>
    <row r="1493" spans="1:51" x14ac:dyDescent="0.25">
      <c r="A1493" t="s">
        <v>1239</v>
      </c>
      <c r="B1493" t="s">
        <v>1240</v>
      </c>
      <c r="C1493" t="s">
        <v>125</v>
      </c>
      <c r="D1493">
        <v>32</v>
      </c>
      <c r="E1493" t="s">
        <v>99</v>
      </c>
      <c r="F1493">
        <v>20190729</v>
      </c>
      <c r="G1493">
        <v>300</v>
      </c>
      <c r="H1493">
        <v>106043</v>
      </c>
      <c r="I1493">
        <v>3</v>
      </c>
      <c r="K1493" t="s">
        <v>149</v>
      </c>
      <c r="L1493" t="s">
        <v>101</v>
      </c>
      <c r="M1493">
        <v>170</v>
      </c>
      <c r="N1493" t="s">
        <v>150</v>
      </c>
      <c r="O1493" s="1">
        <v>269486652977</v>
      </c>
      <c r="P1493">
        <v>126203</v>
      </c>
      <c r="Q1493">
        <v>5</v>
      </c>
      <c r="S1493" t="s">
        <v>674</v>
      </c>
      <c r="T1493" t="s">
        <v>101</v>
      </c>
      <c r="V1493" t="s">
        <v>127</v>
      </c>
      <c r="W1493" s="1">
        <v>21749486653</v>
      </c>
      <c r="X1493" t="s">
        <v>1059</v>
      </c>
      <c r="Y1493">
        <v>3</v>
      </c>
      <c r="Z1493" t="s">
        <v>196</v>
      </c>
      <c r="AA1493">
        <v>102</v>
      </c>
      <c r="AB1493">
        <v>2</v>
      </c>
      <c r="AC1493">
        <v>2</v>
      </c>
      <c r="AD1493">
        <v>71</v>
      </c>
      <c r="AE1493">
        <v>39</v>
      </c>
      <c r="AF1493">
        <v>26</v>
      </c>
      <c r="AG1493">
        <v>19</v>
      </c>
      <c r="AH1493">
        <v>11</v>
      </c>
      <c r="AI1493">
        <v>3</v>
      </c>
      <c r="AJ1493">
        <v>5</v>
      </c>
      <c r="AK1493">
        <v>5</v>
      </c>
      <c r="AL1493">
        <v>4</v>
      </c>
      <c r="AM1493">
        <v>69</v>
      </c>
      <c r="AN1493">
        <v>35</v>
      </c>
      <c r="AO1493">
        <v>26</v>
      </c>
      <c r="AP1493">
        <v>12</v>
      </c>
      <c r="AQ1493">
        <v>10</v>
      </c>
      <c r="AR1493">
        <v>3</v>
      </c>
      <c r="AS1493">
        <v>6</v>
      </c>
      <c r="AT1493">
        <v>27</v>
      </c>
      <c r="AU1493">
        <v>1485</v>
      </c>
      <c r="AV1493">
        <v>28</v>
      </c>
      <c r="AW1493">
        <v>1450</v>
      </c>
      <c r="AX1493">
        <v>106426</v>
      </c>
    </row>
    <row r="1494" spans="1:51" x14ac:dyDescent="0.25">
      <c r="A1494" t="s">
        <v>1239</v>
      </c>
      <c r="B1494" t="s">
        <v>1240</v>
      </c>
      <c r="C1494" t="s">
        <v>125</v>
      </c>
      <c r="D1494">
        <v>32</v>
      </c>
      <c r="E1494" t="s">
        <v>99</v>
      </c>
      <c r="F1494">
        <v>20190729</v>
      </c>
      <c r="G1494">
        <v>298</v>
      </c>
      <c r="H1494">
        <v>106043</v>
      </c>
      <c r="I1494">
        <v>3</v>
      </c>
      <c r="K1494" t="s">
        <v>149</v>
      </c>
      <c r="L1494" t="s">
        <v>101</v>
      </c>
      <c r="M1494">
        <v>170</v>
      </c>
      <c r="N1494" t="s">
        <v>150</v>
      </c>
      <c r="O1494" s="1">
        <v>269486652977</v>
      </c>
      <c r="P1494">
        <v>105550</v>
      </c>
      <c r="Q1494">
        <v>2</v>
      </c>
      <c r="S1494" t="s">
        <v>654</v>
      </c>
      <c r="T1494" t="s">
        <v>108</v>
      </c>
      <c r="U1494">
        <v>185</v>
      </c>
      <c r="V1494" t="s">
        <v>150</v>
      </c>
      <c r="W1494" s="1">
        <v>291991786448</v>
      </c>
      <c r="X1494" t="s">
        <v>1241</v>
      </c>
      <c r="Y1494">
        <v>3</v>
      </c>
      <c r="Z1494" t="s">
        <v>193</v>
      </c>
      <c r="AA1494">
        <v>137</v>
      </c>
      <c r="AB1494">
        <v>3</v>
      </c>
      <c r="AC1494">
        <v>6</v>
      </c>
      <c r="AD1494">
        <v>90</v>
      </c>
      <c r="AE1494">
        <v>57</v>
      </c>
      <c r="AF1494">
        <v>42</v>
      </c>
      <c r="AG1494">
        <v>14</v>
      </c>
      <c r="AH1494">
        <v>13</v>
      </c>
      <c r="AI1494">
        <v>6</v>
      </c>
      <c r="AJ1494">
        <v>8</v>
      </c>
      <c r="AK1494">
        <v>9</v>
      </c>
      <c r="AL1494">
        <v>1</v>
      </c>
      <c r="AM1494">
        <v>97</v>
      </c>
      <c r="AN1494">
        <v>63</v>
      </c>
      <c r="AO1494">
        <v>36</v>
      </c>
      <c r="AP1494">
        <v>18</v>
      </c>
      <c r="AQ1494">
        <v>12</v>
      </c>
      <c r="AR1494">
        <v>14</v>
      </c>
      <c r="AS1494">
        <v>18</v>
      </c>
      <c r="AT1494">
        <v>27</v>
      </c>
      <c r="AU1494">
        <v>1485</v>
      </c>
      <c r="AV1494">
        <v>24</v>
      </c>
      <c r="AW1494">
        <v>1560</v>
      </c>
      <c r="AY1494">
        <v>105676</v>
      </c>
    </row>
    <row r="1495" spans="1:51" x14ac:dyDescent="0.25">
      <c r="A1495" t="s">
        <v>1239</v>
      </c>
      <c r="B1495" t="s">
        <v>1240</v>
      </c>
      <c r="C1495" t="s">
        <v>125</v>
      </c>
      <c r="D1495">
        <v>32</v>
      </c>
      <c r="E1495" t="s">
        <v>99</v>
      </c>
      <c r="F1495">
        <v>20190729</v>
      </c>
      <c r="G1495">
        <v>297</v>
      </c>
      <c r="H1495">
        <v>126203</v>
      </c>
      <c r="I1495">
        <v>5</v>
      </c>
      <c r="K1495" t="s">
        <v>674</v>
      </c>
      <c r="L1495" t="s">
        <v>101</v>
      </c>
      <c r="N1495" t="s">
        <v>127</v>
      </c>
      <c r="O1495" s="1">
        <v>21749486653</v>
      </c>
      <c r="P1495">
        <v>104926</v>
      </c>
      <c r="Q1495">
        <v>1</v>
      </c>
      <c r="S1495" t="s">
        <v>670</v>
      </c>
      <c r="T1495" t="s">
        <v>101</v>
      </c>
      <c r="U1495">
        <v>178</v>
      </c>
      <c r="V1495" t="s">
        <v>121</v>
      </c>
      <c r="W1495" s="1">
        <v>32180698152</v>
      </c>
      <c r="X1495" t="s">
        <v>1242</v>
      </c>
      <c r="Y1495">
        <v>3</v>
      </c>
      <c r="Z1495" t="s">
        <v>189</v>
      </c>
      <c r="AA1495">
        <v>89</v>
      </c>
      <c r="AB1495">
        <v>6</v>
      </c>
      <c r="AC1495">
        <v>7</v>
      </c>
      <c r="AD1495">
        <v>76</v>
      </c>
      <c r="AE1495">
        <v>31</v>
      </c>
      <c r="AF1495">
        <v>26</v>
      </c>
      <c r="AG1495">
        <v>25</v>
      </c>
      <c r="AH1495">
        <v>10</v>
      </c>
      <c r="AI1495">
        <v>5</v>
      </c>
      <c r="AJ1495">
        <v>5</v>
      </c>
      <c r="AK1495">
        <v>3</v>
      </c>
      <c r="AL1495">
        <v>2</v>
      </c>
      <c r="AM1495">
        <v>55</v>
      </c>
      <c r="AN1495">
        <v>33</v>
      </c>
      <c r="AO1495">
        <v>22</v>
      </c>
      <c r="AP1495">
        <v>13</v>
      </c>
      <c r="AQ1495">
        <v>9</v>
      </c>
      <c r="AR1495">
        <v>3</v>
      </c>
      <c r="AS1495">
        <v>5</v>
      </c>
      <c r="AT1495">
        <v>28</v>
      </c>
      <c r="AU1495">
        <v>1450</v>
      </c>
      <c r="AV1495">
        <v>9</v>
      </c>
      <c r="AW1495">
        <v>2625</v>
      </c>
      <c r="AX1495">
        <v>105676</v>
      </c>
    </row>
    <row r="1496" spans="1:51" x14ac:dyDescent="0.25">
      <c r="A1496" t="s">
        <v>1239</v>
      </c>
      <c r="B1496" t="s">
        <v>1240</v>
      </c>
      <c r="C1496" t="s">
        <v>125</v>
      </c>
      <c r="D1496">
        <v>32</v>
      </c>
      <c r="E1496" t="s">
        <v>99</v>
      </c>
      <c r="F1496">
        <v>20190729</v>
      </c>
      <c r="G1496">
        <v>295</v>
      </c>
      <c r="H1496">
        <v>106043</v>
      </c>
      <c r="I1496">
        <v>3</v>
      </c>
      <c r="K1496" t="s">
        <v>149</v>
      </c>
      <c r="L1496" t="s">
        <v>101</v>
      </c>
      <c r="M1496">
        <v>170</v>
      </c>
      <c r="N1496" t="s">
        <v>150</v>
      </c>
      <c r="O1496" s="1">
        <v>269486652977</v>
      </c>
      <c r="P1496">
        <v>105062</v>
      </c>
      <c r="Q1496">
        <v>8</v>
      </c>
      <c r="S1496" t="s">
        <v>212</v>
      </c>
      <c r="T1496" t="s">
        <v>101</v>
      </c>
      <c r="U1496">
        <v>183</v>
      </c>
      <c r="V1496" t="s">
        <v>213</v>
      </c>
      <c r="W1496" s="1">
        <v>315893223819</v>
      </c>
      <c r="X1496" t="s">
        <v>275</v>
      </c>
      <c r="Y1496">
        <v>3</v>
      </c>
      <c r="Z1496" t="s">
        <v>189</v>
      </c>
      <c r="AA1496">
        <v>57</v>
      </c>
      <c r="AB1496">
        <v>2</v>
      </c>
      <c r="AC1496">
        <v>1</v>
      </c>
      <c r="AD1496">
        <v>37</v>
      </c>
      <c r="AE1496">
        <v>17</v>
      </c>
      <c r="AF1496">
        <v>13</v>
      </c>
      <c r="AG1496">
        <v>16</v>
      </c>
      <c r="AH1496">
        <v>7</v>
      </c>
      <c r="AI1496">
        <v>2</v>
      </c>
      <c r="AJ1496">
        <v>2</v>
      </c>
      <c r="AK1496">
        <v>2</v>
      </c>
      <c r="AL1496">
        <v>2</v>
      </c>
      <c r="AM1496">
        <v>48</v>
      </c>
      <c r="AN1496">
        <v>27</v>
      </c>
      <c r="AO1496">
        <v>15</v>
      </c>
      <c r="AP1496">
        <v>7</v>
      </c>
      <c r="AQ1496">
        <v>8</v>
      </c>
      <c r="AR1496">
        <v>3</v>
      </c>
      <c r="AS1496">
        <v>8</v>
      </c>
      <c r="AT1496">
        <v>27</v>
      </c>
      <c r="AU1496">
        <v>1485</v>
      </c>
      <c r="AV1496">
        <v>45</v>
      </c>
      <c r="AW1496">
        <v>1020</v>
      </c>
      <c r="AY1496">
        <v>104926</v>
      </c>
    </row>
    <row r="1497" spans="1:51" x14ac:dyDescent="0.25">
      <c r="A1497" t="s">
        <v>1239</v>
      </c>
      <c r="B1497" t="s">
        <v>1240</v>
      </c>
      <c r="C1497" t="s">
        <v>125</v>
      </c>
      <c r="D1497">
        <v>32</v>
      </c>
      <c r="E1497" t="s">
        <v>99</v>
      </c>
      <c r="F1497">
        <v>20190729</v>
      </c>
      <c r="G1497">
        <v>293</v>
      </c>
      <c r="H1497">
        <v>104926</v>
      </c>
      <c r="I1497">
        <v>1</v>
      </c>
      <c r="K1497" t="s">
        <v>670</v>
      </c>
      <c r="L1497" t="s">
        <v>101</v>
      </c>
      <c r="M1497">
        <v>178</v>
      </c>
      <c r="N1497" t="s">
        <v>121</v>
      </c>
      <c r="O1497" s="1">
        <v>32180698152</v>
      </c>
      <c r="P1497">
        <v>104719</v>
      </c>
      <c r="S1497" t="s">
        <v>968</v>
      </c>
      <c r="T1497" t="s">
        <v>101</v>
      </c>
      <c r="U1497">
        <v>190</v>
      </c>
      <c r="V1497" t="s">
        <v>154</v>
      </c>
      <c r="W1497" s="1">
        <v>332950034223</v>
      </c>
      <c r="X1497" t="s">
        <v>830</v>
      </c>
      <c r="Y1497">
        <v>3</v>
      </c>
      <c r="Z1497" t="s">
        <v>187</v>
      </c>
      <c r="AA1497">
        <v>128</v>
      </c>
      <c r="AB1497">
        <v>4</v>
      </c>
      <c r="AC1497">
        <v>9</v>
      </c>
      <c r="AD1497">
        <v>100</v>
      </c>
      <c r="AE1497">
        <v>58</v>
      </c>
      <c r="AF1497">
        <v>41</v>
      </c>
      <c r="AG1497">
        <v>19</v>
      </c>
      <c r="AH1497">
        <v>15</v>
      </c>
      <c r="AI1497">
        <v>8</v>
      </c>
      <c r="AJ1497">
        <v>12</v>
      </c>
      <c r="AK1497">
        <v>9</v>
      </c>
      <c r="AL1497">
        <v>4</v>
      </c>
      <c r="AM1497">
        <v>88</v>
      </c>
      <c r="AN1497">
        <v>60</v>
      </c>
      <c r="AO1497">
        <v>38</v>
      </c>
      <c r="AP1497">
        <v>13</v>
      </c>
      <c r="AQ1497">
        <v>14</v>
      </c>
      <c r="AR1497">
        <v>3</v>
      </c>
      <c r="AS1497">
        <v>8</v>
      </c>
      <c r="AT1497">
        <v>9</v>
      </c>
      <c r="AU1497">
        <v>2625</v>
      </c>
      <c r="AV1497">
        <v>103</v>
      </c>
      <c r="AW1497">
        <v>547</v>
      </c>
      <c r="AX1497">
        <v>133430</v>
      </c>
      <c r="AY1497">
        <v>126610</v>
      </c>
    </row>
    <row r="1498" spans="1:51" x14ac:dyDescent="0.25">
      <c r="A1498" t="s">
        <v>1239</v>
      </c>
      <c r="B1498" t="s">
        <v>1240</v>
      </c>
      <c r="C1498" t="s">
        <v>125</v>
      </c>
      <c r="D1498">
        <v>32</v>
      </c>
      <c r="E1498" t="s">
        <v>99</v>
      </c>
      <c r="F1498">
        <v>20190729</v>
      </c>
      <c r="G1498">
        <v>288</v>
      </c>
      <c r="H1498">
        <v>106043</v>
      </c>
      <c r="I1498">
        <v>3</v>
      </c>
      <c r="K1498" t="s">
        <v>149</v>
      </c>
      <c r="L1498" t="s">
        <v>101</v>
      </c>
      <c r="M1498">
        <v>170</v>
      </c>
      <c r="N1498" t="s">
        <v>150</v>
      </c>
      <c r="O1498" s="1">
        <v>269486652977</v>
      </c>
      <c r="P1498">
        <v>105208</v>
      </c>
      <c r="S1498" t="s">
        <v>472</v>
      </c>
      <c r="T1498" t="s">
        <v>101</v>
      </c>
      <c r="U1498">
        <v>190</v>
      </c>
      <c r="V1498" t="s">
        <v>473</v>
      </c>
      <c r="W1498" s="1">
        <v>309103353867</v>
      </c>
      <c r="X1498" t="s">
        <v>555</v>
      </c>
      <c r="Y1498">
        <v>3</v>
      </c>
      <c r="Z1498" t="s">
        <v>187</v>
      </c>
      <c r="AA1498">
        <v>86</v>
      </c>
      <c r="AB1498">
        <v>1</v>
      </c>
      <c r="AC1498">
        <v>2</v>
      </c>
      <c r="AD1498">
        <v>65</v>
      </c>
      <c r="AE1498">
        <v>38</v>
      </c>
      <c r="AF1498">
        <v>29</v>
      </c>
      <c r="AG1498">
        <v>15</v>
      </c>
      <c r="AH1498">
        <v>9</v>
      </c>
      <c r="AI1498">
        <v>6</v>
      </c>
      <c r="AJ1498">
        <v>6</v>
      </c>
      <c r="AK1498">
        <v>2</v>
      </c>
      <c r="AL1498">
        <v>9</v>
      </c>
      <c r="AM1498">
        <v>62</v>
      </c>
      <c r="AN1498">
        <v>29</v>
      </c>
      <c r="AO1498">
        <v>20</v>
      </c>
      <c r="AP1498">
        <v>12</v>
      </c>
      <c r="AQ1498">
        <v>9</v>
      </c>
      <c r="AR1498">
        <v>8</v>
      </c>
      <c r="AS1498">
        <v>12</v>
      </c>
      <c r="AT1498">
        <v>27</v>
      </c>
      <c r="AU1498">
        <v>1485</v>
      </c>
      <c r="AV1498">
        <v>129</v>
      </c>
      <c r="AW1498">
        <v>422</v>
      </c>
      <c r="AX1498">
        <v>133430</v>
      </c>
    </row>
    <row r="1499" spans="1:51" x14ac:dyDescent="0.25">
      <c r="A1499" t="s">
        <v>1239</v>
      </c>
      <c r="B1499" t="s">
        <v>1240</v>
      </c>
      <c r="C1499" t="s">
        <v>125</v>
      </c>
      <c r="D1499">
        <v>32</v>
      </c>
      <c r="E1499" t="s">
        <v>99</v>
      </c>
      <c r="F1499">
        <v>20190729</v>
      </c>
      <c r="G1499">
        <v>286</v>
      </c>
      <c r="H1499">
        <v>105550</v>
      </c>
      <c r="I1499">
        <v>2</v>
      </c>
      <c r="K1499" t="s">
        <v>654</v>
      </c>
      <c r="L1499" t="s">
        <v>108</v>
      </c>
      <c r="M1499">
        <v>185</v>
      </c>
      <c r="N1499" t="s">
        <v>150</v>
      </c>
      <c r="O1499" s="1">
        <v>291991786448</v>
      </c>
      <c r="P1499">
        <v>105777</v>
      </c>
      <c r="S1499" t="s">
        <v>114</v>
      </c>
      <c r="T1499" t="s">
        <v>101</v>
      </c>
      <c r="U1499">
        <v>188</v>
      </c>
      <c r="V1499" t="s">
        <v>115</v>
      </c>
      <c r="W1499" s="1">
        <v>282026009582</v>
      </c>
      <c r="X1499" t="s">
        <v>331</v>
      </c>
      <c r="Y1499">
        <v>3</v>
      </c>
      <c r="Z1499" t="s">
        <v>187</v>
      </c>
      <c r="AA1499">
        <v>72</v>
      </c>
      <c r="AB1499">
        <v>2</v>
      </c>
      <c r="AC1499">
        <v>0</v>
      </c>
      <c r="AD1499">
        <v>52</v>
      </c>
      <c r="AE1499">
        <v>28</v>
      </c>
      <c r="AF1499">
        <v>16</v>
      </c>
      <c r="AG1499">
        <v>17</v>
      </c>
      <c r="AH1499">
        <v>9</v>
      </c>
      <c r="AI1499">
        <v>1</v>
      </c>
      <c r="AJ1499">
        <v>3</v>
      </c>
      <c r="AK1499">
        <v>2</v>
      </c>
      <c r="AL1499">
        <v>7</v>
      </c>
      <c r="AM1499">
        <v>53</v>
      </c>
      <c r="AN1499">
        <v>31</v>
      </c>
      <c r="AO1499">
        <v>18</v>
      </c>
      <c r="AP1499">
        <v>8</v>
      </c>
      <c r="AQ1499">
        <v>9</v>
      </c>
      <c r="AR1499">
        <v>1</v>
      </c>
      <c r="AS1499">
        <v>6</v>
      </c>
      <c r="AT1499">
        <v>24</v>
      </c>
      <c r="AU1499">
        <v>1560</v>
      </c>
      <c r="AV1499">
        <v>57</v>
      </c>
      <c r="AW1499">
        <v>952</v>
      </c>
      <c r="AX1499">
        <v>104926</v>
      </c>
    </row>
    <row r="1500" spans="1:51" x14ac:dyDescent="0.25">
      <c r="A1500" t="s">
        <v>1239</v>
      </c>
      <c r="B1500" t="s">
        <v>1240</v>
      </c>
      <c r="C1500" t="s">
        <v>125</v>
      </c>
      <c r="D1500">
        <v>32</v>
      </c>
      <c r="E1500" t="s">
        <v>99</v>
      </c>
      <c r="F1500">
        <v>20190729</v>
      </c>
      <c r="G1500">
        <v>273</v>
      </c>
      <c r="H1500">
        <v>106228</v>
      </c>
      <c r="K1500" t="s">
        <v>375</v>
      </c>
      <c r="L1500" t="s">
        <v>101</v>
      </c>
      <c r="N1500" t="s">
        <v>150</v>
      </c>
      <c r="O1500" s="1">
        <v>259520876112</v>
      </c>
      <c r="P1500">
        <v>106426</v>
      </c>
      <c r="Q1500">
        <v>6</v>
      </c>
      <c r="S1500" t="s">
        <v>217</v>
      </c>
      <c r="T1500" t="s">
        <v>101</v>
      </c>
      <c r="V1500" t="s">
        <v>218</v>
      </c>
      <c r="W1500" s="1">
        <v>231622176591</v>
      </c>
      <c r="X1500" t="s">
        <v>1243</v>
      </c>
      <c r="Y1500">
        <v>3</v>
      </c>
      <c r="Z1500" t="s">
        <v>173</v>
      </c>
      <c r="AA1500">
        <v>104</v>
      </c>
      <c r="AB1500">
        <v>6</v>
      </c>
      <c r="AC1500">
        <v>1</v>
      </c>
      <c r="AD1500">
        <v>87</v>
      </c>
      <c r="AE1500">
        <v>52</v>
      </c>
      <c r="AF1500">
        <v>37</v>
      </c>
      <c r="AG1500">
        <v>19</v>
      </c>
      <c r="AH1500">
        <v>13</v>
      </c>
      <c r="AI1500">
        <v>1</v>
      </c>
      <c r="AJ1500">
        <v>2</v>
      </c>
      <c r="AK1500">
        <v>3</v>
      </c>
      <c r="AL1500">
        <v>3</v>
      </c>
      <c r="AM1500">
        <v>80</v>
      </c>
      <c r="AN1500">
        <v>41</v>
      </c>
      <c r="AO1500">
        <v>28</v>
      </c>
      <c r="AP1500">
        <v>22</v>
      </c>
      <c r="AQ1500">
        <v>13</v>
      </c>
      <c r="AR1500">
        <v>4</v>
      </c>
      <c r="AS1500">
        <v>7</v>
      </c>
      <c r="AT1500">
        <v>59</v>
      </c>
      <c r="AU1500">
        <v>935</v>
      </c>
      <c r="AV1500">
        <v>37</v>
      </c>
      <c r="AW1500">
        <v>1233</v>
      </c>
      <c r="AY1500">
        <v>126610</v>
      </c>
    </row>
    <row r="1501" spans="1:51" x14ac:dyDescent="0.25">
      <c r="A1501" t="s">
        <v>1239</v>
      </c>
      <c r="B1501" t="s">
        <v>1240</v>
      </c>
      <c r="C1501" t="s">
        <v>125</v>
      </c>
      <c r="D1501">
        <v>32</v>
      </c>
      <c r="E1501" t="s">
        <v>99</v>
      </c>
      <c r="F1501">
        <v>20190729</v>
      </c>
      <c r="G1501">
        <v>271</v>
      </c>
      <c r="H1501">
        <v>105777</v>
      </c>
      <c r="K1501" t="s">
        <v>114</v>
      </c>
      <c r="L1501" t="s">
        <v>101</v>
      </c>
      <c r="M1501">
        <v>188</v>
      </c>
      <c r="N1501" t="s">
        <v>115</v>
      </c>
      <c r="O1501" s="1">
        <v>282026009582</v>
      </c>
      <c r="P1501">
        <v>105449</v>
      </c>
      <c r="S1501" t="s">
        <v>738</v>
      </c>
      <c r="T1501" t="s">
        <v>101</v>
      </c>
      <c r="U1501">
        <v>188</v>
      </c>
      <c r="V1501" t="s">
        <v>127</v>
      </c>
      <c r="W1501" s="1">
        <v>295934291581</v>
      </c>
      <c r="X1501" t="s">
        <v>1244</v>
      </c>
      <c r="Y1501">
        <v>3</v>
      </c>
      <c r="Z1501" t="s">
        <v>173</v>
      </c>
      <c r="AA1501">
        <v>148</v>
      </c>
      <c r="AB1501">
        <v>6</v>
      </c>
      <c r="AC1501">
        <v>12</v>
      </c>
      <c r="AD1501">
        <v>105</v>
      </c>
      <c r="AE1501">
        <v>63</v>
      </c>
      <c r="AF1501">
        <v>47</v>
      </c>
      <c r="AG1501">
        <v>24</v>
      </c>
      <c r="AH1501">
        <v>17</v>
      </c>
      <c r="AI1501">
        <v>2</v>
      </c>
      <c r="AJ1501">
        <v>5</v>
      </c>
      <c r="AK1501">
        <v>4</v>
      </c>
      <c r="AL1501">
        <v>3</v>
      </c>
      <c r="AM1501">
        <v>112</v>
      </c>
      <c r="AN1501">
        <v>60</v>
      </c>
      <c r="AO1501">
        <v>41</v>
      </c>
      <c r="AP1501">
        <v>32</v>
      </c>
      <c r="AQ1501">
        <v>17</v>
      </c>
      <c r="AR1501">
        <v>4</v>
      </c>
      <c r="AS1501">
        <v>6</v>
      </c>
      <c r="AT1501">
        <v>57</v>
      </c>
      <c r="AU1501">
        <v>952</v>
      </c>
      <c r="AV1501">
        <v>94</v>
      </c>
      <c r="AW1501">
        <v>600</v>
      </c>
      <c r="AX1501">
        <v>104745</v>
      </c>
      <c r="AY1501">
        <v>106043</v>
      </c>
    </row>
    <row r="1502" spans="1:51" x14ac:dyDescent="0.25">
      <c r="A1502" t="s">
        <v>1245</v>
      </c>
      <c r="B1502" t="s">
        <v>1246</v>
      </c>
      <c r="C1502" t="s">
        <v>125</v>
      </c>
      <c r="D1502">
        <v>64</v>
      </c>
      <c r="E1502" t="s">
        <v>99</v>
      </c>
      <c r="F1502">
        <v>20190729</v>
      </c>
      <c r="G1502">
        <v>300</v>
      </c>
      <c r="H1502">
        <v>106401</v>
      </c>
      <c r="K1502" t="s">
        <v>650</v>
      </c>
      <c r="L1502" t="s">
        <v>101</v>
      </c>
      <c r="M1502">
        <v>193</v>
      </c>
      <c r="N1502" t="s">
        <v>135</v>
      </c>
      <c r="O1502" s="1">
        <v>242546201232</v>
      </c>
      <c r="P1502">
        <v>106421</v>
      </c>
      <c r="Q1502">
        <v>3</v>
      </c>
      <c r="S1502" t="s">
        <v>265</v>
      </c>
      <c r="T1502" t="s">
        <v>101</v>
      </c>
      <c r="V1502" t="s">
        <v>102</v>
      </c>
      <c r="W1502" s="1">
        <v>234606433949</v>
      </c>
      <c r="X1502" t="s">
        <v>686</v>
      </c>
      <c r="Y1502">
        <v>3</v>
      </c>
      <c r="Z1502" t="s">
        <v>196</v>
      </c>
      <c r="AA1502">
        <v>94</v>
      </c>
      <c r="AB1502">
        <v>18</v>
      </c>
      <c r="AC1502">
        <v>0</v>
      </c>
      <c r="AD1502">
        <v>74</v>
      </c>
      <c r="AE1502">
        <v>51</v>
      </c>
      <c r="AF1502">
        <v>43</v>
      </c>
      <c r="AG1502">
        <v>15</v>
      </c>
      <c r="AH1502">
        <v>12</v>
      </c>
      <c r="AI1502">
        <v>0</v>
      </c>
      <c r="AJ1502">
        <v>0</v>
      </c>
      <c r="AK1502">
        <v>10</v>
      </c>
      <c r="AL1502">
        <v>2</v>
      </c>
      <c r="AM1502">
        <v>69</v>
      </c>
      <c r="AN1502">
        <v>43</v>
      </c>
      <c r="AO1502">
        <v>38</v>
      </c>
      <c r="AP1502">
        <v>17</v>
      </c>
      <c r="AQ1502">
        <v>12</v>
      </c>
      <c r="AR1502">
        <v>0</v>
      </c>
      <c r="AS1502">
        <v>0</v>
      </c>
      <c r="AT1502">
        <v>52</v>
      </c>
      <c r="AU1502">
        <v>975</v>
      </c>
      <c r="AV1502">
        <v>10</v>
      </c>
      <c r="AW1502">
        <v>2625</v>
      </c>
      <c r="AY1502">
        <v>133430</v>
      </c>
    </row>
    <row r="1503" spans="1:51" x14ac:dyDescent="0.25">
      <c r="A1503" t="s">
        <v>1245</v>
      </c>
      <c r="B1503" t="s">
        <v>1246</v>
      </c>
      <c r="C1503" t="s">
        <v>125</v>
      </c>
      <c r="D1503">
        <v>64</v>
      </c>
      <c r="E1503" t="s">
        <v>99</v>
      </c>
      <c r="F1503">
        <v>20190729</v>
      </c>
      <c r="G1503">
        <v>299</v>
      </c>
      <c r="H1503">
        <v>106401</v>
      </c>
      <c r="K1503" t="s">
        <v>650</v>
      </c>
      <c r="L1503" t="s">
        <v>101</v>
      </c>
      <c r="M1503">
        <v>193</v>
      </c>
      <c r="N1503" t="s">
        <v>135</v>
      </c>
      <c r="O1503" s="1">
        <v>242546201232</v>
      </c>
      <c r="P1503">
        <v>126774</v>
      </c>
      <c r="Q1503">
        <v>1</v>
      </c>
      <c r="S1503" t="s">
        <v>294</v>
      </c>
      <c r="T1503" t="s">
        <v>101</v>
      </c>
      <c r="V1503" t="s">
        <v>295</v>
      </c>
      <c r="W1503" s="1">
        <v>209609856263</v>
      </c>
      <c r="X1503" t="s">
        <v>1247</v>
      </c>
      <c r="Y1503">
        <v>3</v>
      </c>
      <c r="Z1503" t="s">
        <v>193</v>
      </c>
      <c r="AA1503">
        <v>127</v>
      </c>
      <c r="AB1503">
        <v>19</v>
      </c>
      <c r="AC1503">
        <v>3</v>
      </c>
      <c r="AD1503">
        <v>91</v>
      </c>
      <c r="AE1503">
        <v>58</v>
      </c>
      <c r="AF1503">
        <v>48</v>
      </c>
      <c r="AG1503">
        <v>16</v>
      </c>
      <c r="AH1503">
        <v>15</v>
      </c>
      <c r="AI1503">
        <v>6</v>
      </c>
      <c r="AJ1503">
        <v>8</v>
      </c>
      <c r="AK1503">
        <v>14</v>
      </c>
      <c r="AL1503">
        <v>1</v>
      </c>
      <c r="AM1503">
        <v>91</v>
      </c>
      <c r="AN1503">
        <v>58</v>
      </c>
      <c r="AO1503">
        <v>48</v>
      </c>
      <c r="AP1503">
        <v>16</v>
      </c>
      <c r="AQ1503">
        <v>16</v>
      </c>
      <c r="AR1503">
        <v>1</v>
      </c>
      <c r="AS1503">
        <v>3</v>
      </c>
      <c r="AT1503">
        <v>52</v>
      </c>
      <c r="AU1503">
        <v>975</v>
      </c>
      <c r="AV1503">
        <v>6</v>
      </c>
      <c r="AW1503">
        <v>4045</v>
      </c>
      <c r="AX1503">
        <v>105138</v>
      </c>
      <c r="AY1503">
        <v>200000</v>
      </c>
    </row>
    <row r="1504" spans="1:51" x14ac:dyDescent="0.25">
      <c r="A1504" t="s">
        <v>1245</v>
      </c>
      <c r="B1504" t="s">
        <v>1246</v>
      </c>
      <c r="C1504" t="s">
        <v>125</v>
      </c>
      <c r="D1504">
        <v>64</v>
      </c>
      <c r="E1504" t="s">
        <v>99</v>
      </c>
      <c r="F1504">
        <v>20190729</v>
      </c>
      <c r="G1504">
        <v>298</v>
      </c>
      <c r="H1504">
        <v>106421</v>
      </c>
      <c r="I1504">
        <v>3</v>
      </c>
      <c r="K1504" t="s">
        <v>265</v>
      </c>
      <c r="L1504" t="s">
        <v>101</v>
      </c>
      <c r="N1504" t="s">
        <v>102</v>
      </c>
      <c r="O1504" s="1">
        <v>234606433949</v>
      </c>
      <c r="P1504">
        <v>105376</v>
      </c>
      <c r="R1504" t="s">
        <v>282</v>
      </c>
      <c r="S1504" t="s">
        <v>129</v>
      </c>
      <c r="T1504" t="s">
        <v>101</v>
      </c>
      <c r="U1504">
        <v>185</v>
      </c>
      <c r="V1504" t="s">
        <v>104</v>
      </c>
      <c r="W1504" s="1">
        <v>300369609856</v>
      </c>
      <c r="X1504" t="s">
        <v>192</v>
      </c>
      <c r="Y1504">
        <v>3</v>
      </c>
      <c r="Z1504" t="s">
        <v>193</v>
      </c>
      <c r="AA1504">
        <v>55</v>
      </c>
      <c r="AB1504">
        <v>7</v>
      </c>
      <c r="AC1504">
        <v>1</v>
      </c>
      <c r="AD1504">
        <v>43</v>
      </c>
      <c r="AE1504">
        <v>27</v>
      </c>
      <c r="AF1504">
        <v>21</v>
      </c>
      <c r="AG1504">
        <v>10</v>
      </c>
      <c r="AH1504">
        <v>8</v>
      </c>
      <c r="AI1504">
        <v>2</v>
      </c>
      <c r="AJ1504">
        <v>3</v>
      </c>
      <c r="AK1504">
        <v>3</v>
      </c>
      <c r="AL1504">
        <v>3</v>
      </c>
      <c r="AM1504">
        <v>41</v>
      </c>
      <c r="AN1504">
        <v>16</v>
      </c>
      <c r="AO1504">
        <v>9</v>
      </c>
      <c r="AP1504">
        <v>9</v>
      </c>
      <c r="AQ1504">
        <v>8</v>
      </c>
      <c r="AR1504">
        <v>0</v>
      </c>
      <c r="AS1504">
        <v>5</v>
      </c>
      <c r="AT1504">
        <v>10</v>
      </c>
      <c r="AU1504">
        <v>2625</v>
      </c>
      <c r="AV1504">
        <v>122</v>
      </c>
      <c r="AW1504">
        <v>465</v>
      </c>
      <c r="AX1504">
        <v>104745</v>
      </c>
      <c r="AY1504">
        <v>133430</v>
      </c>
    </row>
    <row r="1505" spans="1:51" x14ac:dyDescent="0.25">
      <c r="A1505" t="s">
        <v>1245</v>
      </c>
      <c r="B1505" t="s">
        <v>1246</v>
      </c>
      <c r="C1505" t="s">
        <v>125</v>
      </c>
      <c r="D1505">
        <v>64</v>
      </c>
      <c r="E1505" t="s">
        <v>99</v>
      </c>
      <c r="F1505">
        <v>20190729</v>
      </c>
      <c r="G1505">
        <v>297</v>
      </c>
      <c r="H1505">
        <v>126774</v>
      </c>
      <c r="I1505">
        <v>1</v>
      </c>
      <c r="K1505" t="s">
        <v>294</v>
      </c>
      <c r="L1505" t="s">
        <v>101</v>
      </c>
      <c r="N1505" t="s">
        <v>295</v>
      </c>
      <c r="O1505" s="1">
        <v>209609856263</v>
      </c>
      <c r="P1505">
        <v>105332</v>
      </c>
      <c r="Q1505">
        <v>10</v>
      </c>
      <c r="S1505" t="s">
        <v>915</v>
      </c>
      <c r="T1505" t="s">
        <v>101</v>
      </c>
      <c r="U1505">
        <v>196</v>
      </c>
      <c r="V1505" t="s">
        <v>138</v>
      </c>
      <c r="W1505" s="1">
        <v>302231348392</v>
      </c>
      <c r="X1505" t="s">
        <v>555</v>
      </c>
      <c r="Y1505">
        <v>3</v>
      </c>
      <c r="Z1505" t="s">
        <v>189</v>
      </c>
      <c r="AA1505">
        <v>74</v>
      </c>
      <c r="AB1505">
        <v>2</v>
      </c>
      <c r="AC1505">
        <v>0</v>
      </c>
      <c r="AD1505">
        <v>51</v>
      </c>
      <c r="AE1505">
        <v>38</v>
      </c>
      <c r="AF1505">
        <v>29</v>
      </c>
      <c r="AG1505">
        <v>7</v>
      </c>
      <c r="AH1505">
        <v>9</v>
      </c>
      <c r="AI1505">
        <v>5</v>
      </c>
      <c r="AJ1505">
        <v>6</v>
      </c>
      <c r="AK1505">
        <v>6</v>
      </c>
      <c r="AL1505">
        <v>7</v>
      </c>
      <c r="AM1505">
        <v>67</v>
      </c>
      <c r="AN1505">
        <v>30</v>
      </c>
      <c r="AO1505">
        <v>23</v>
      </c>
      <c r="AP1505">
        <v>10</v>
      </c>
      <c r="AQ1505">
        <v>9</v>
      </c>
      <c r="AR1505">
        <v>6</v>
      </c>
      <c r="AS1505">
        <v>11</v>
      </c>
      <c r="AT1505">
        <v>6</v>
      </c>
      <c r="AU1505">
        <v>4045</v>
      </c>
      <c r="AV1505">
        <v>30</v>
      </c>
      <c r="AW1505">
        <v>1368</v>
      </c>
      <c r="AX1505">
        <v>104745</v>
      </c>
    </row>
    <row r="1506" spans="1:51" x14ac:dyDescent="0.25">
      <c r="A1506" t="s">
        <v>1245</v>
      </c>
      <c r="B1506" t="s">
        <v>1246</v>
      </c>
      <c r="C1506" t="s">
        <v>125</v>
      </c>
      <c r="D1506">
        <v>64</v>
      </c>
      <c r="E1506" t="s">
        <v>99</v>
      </c>
      <c r="F1506">
        <v>20190729</v>
      </c>
      <c r="G1506">
        <v>295</v>
      </c>
      <c r="H1506">
        <v>106421</v>
      </c>
      <c r="I1506">
        <v>3</v>
      </c>
      <c r="K1506" t="s">
        <v>265</v>
      </c>
      <c r="L1506" t="s">
        <v>101</v>
      </c>
      <c r="N1506" t="s">
        <v>102</v>
      </c>
      <c r="O1506" s="1">
        <v>234606433949</v>
      </c>
      <c r="P1506">
        <v>105227</v>
      </c>
      <c r="Q1506">
        <v>6</v>
      </c>
      <c r="S1506" t="s">
        <v>784</v>
      </c>
      <c r="T1506" t="s">
        <v>101</v>
      </c>
      <c r="U1506">
        <v>198</v>
      </c>
      <c r="V1506" t="s">
        <v>504</v>
      </c>
      <c r="W1506" s="1">
        <v>308309377139</v>
      </c>
      <c r="X1506" t="s">
        <v>291</v>
      </c>
      <c r="Y1506">
        <v>3</v>
      </c>
      <c r="Z1506" t="s">
        <v>189</v>
      </c>
      <c r="AA1506">
        <v>94</v>
      </c>
      <c r="AB1506">
        <v>19</v>
      </c>
      <c r="AC1506">
        <v>1</v>
      </c>
      <c r="AD1506">
        <v>69</v>
      </c>
      <c r="AE1506">
        <v>38</v>
      </c>
      <c r="AF1506">
        <v>32</v>
      </c>
      <c r="AG1506">
        <v>23</v>
      </c>
      <c r="AH1506">
        <v>11</v>
      </c>
      <c r="AI1506">
        <v>0</v>
      </c>
      <c r="AJ1506">
        <v>0</v>
      </c>
      <c r="AK1506">
        <v>4</v>
      </c>
      <c r="AL1506">
        <v>2</v>
      </c>
      <c r="AM1506">
        <v>64</v>
      </c>
      <c r="AN1506">
        <v>39</v>
      </c>
      <c r="AO1506">
        <v>35</v>
      </c>
      <c r="AP1506">
        <v>14</v>
      </c>
      <c r="AQ1506">
        <v>11</v>
      </c>
      <c r="AR1506">
        <v>1</v>
      </c>
      <c r="AS1506">
        <v>2</v>
      </c>
      <c r="AT1506">
        <v>10</v>
      </c>
      <c r="AU1506">
        <v>2625</v>
      </c>
      <c r="AV1506">
        <v>17</v>
      </c>
      <c r="AW1506">
        <v>1940</v>
      </c>
      <c r="AX1506">
        <v>126094</v>
      </c>
    </row>
    <row r="1507" spans="1:51" x14ac:dyDescent="0.25">
      <c r="A1507" t="s">
        <v>1245</v>
      </c>
      <c r="B1507" t="s">
        <v>1246</v>
      </c>
      <c r="C1507" t="s">
        <v>125</v>
      </c>
      <c r="D1507">
        <v>64</v>
      </c>
      <c r="E1507" t="s">
        <v>99</v>
      </c>
      <c r="F1507">
        <v>20190729</v>
      </c>
      <c r="G1507">
        <v>293</v>
      </c>
      <c r="H1507">
        <v>126774</v>
      </c>
      <c r="I1507">
        <v>1</v>
      </c>
      <c r="K1507" t="s">
        <v>294</v>
      </c>
      <c r="L1507" t="s">
        <v>101</v>
      </c>
      <c r="N1507" t="s">
        <v>295</v>
      </c>
      <c r="O1507" s="1">
        <v>209609856263</v>
      </c>
      <c r="P1507">
        <v>111442</v>
      </c>
      <c r="S1507" t="s">
        <v>760</v>
      </c>
      <c r="T1507" t="s">
        <v>101</v>
      </c>
      <c r="V1507" t="s">
        <v>135</v>
      </c>
      <c r="W1507" s="1">
        <v>25273100616</v>
      </c>
      <c r="X1507" t="s">
        <v>495</v>
      </c>
      <c r="Y1507">
        <v>3</v>
      </c>
      <c r="Z1507" t="s">
        <v>187</v>
      </c>
      <c r="AA1507">
        <v>99</v>
      </c>
      <c r="AB1507">
        <v>3</v>
      </c>
      <c r="AC1507">
        <v>1</v>
      </c>
      <c r="AD1507">
        <v>69</v>
      </c>
      <c r="AE1507">
        <v>40</v>
      </c>
      <c r="AF1507">
        <v>34</v>
      </c>
      <c r="AG1507">
        <v>20</v>
      </c>
      <c r="AH1507">
        <v>11</v>
      </c>
      <c r="AI1507">
        <v>4</v>
      </c>
      <c r="AJ1507">
        <v>4</v>
      </c>
      <c r="AK1507">
        <v>5</v>
      </c>
      <c r="AL1507">
        <v>0</v>
      </c>
      <c r="AM1507">
        <v>69</v>
      </c>
      <c r="AN1507">
        <v>47</v>
      </c>
      <c r="AO1507">
        <v>36</v>
      </c>
      <c r="AP1507">
        <v>10</v>
      </c>
      <c r="AQ1507">
        <v>10</v>
      </c>
      <c r="AR1507">
        <v>6</v>
      </c>
      <c r="AS1507">
        <v>7</v>
      </c>
      <c r="AT1507">
        <v>6</v>
      </c>
      <c r="AU1507">
        <v>4045</v>
      </c>
      <c r="AV1507">
        <v>46</v>
      </c>
      <c r="AW1507">
        <v>1009</v>
      </c>
      <c r="AX1507">
        <v>133430</v>
      </c>
      <c r="AY1507">
        <v>111575</v>
      </c>
    </row>
    <row r="1508" spans="1:51" x14ac:dyDescent="0.25">
      <c r="A1508" t="s">
        <v>1245</v>
      </c>
      <c r="B1508" t="s">
        <v>1246</v>
      </c>
      <c r="C1508" t="s">
        <v>125</v>
      </c>
      <c r="D1508">
        <v>64</v>
      </c>
      <c r="E1508" t="s">
        <v>99</v>
      </c>
      <c r="F1508">
        <v>20190729</v>
      </c>
      <c r="G1508">
        <v>289</v>
      </c>
      <c r="H1508">
        <v>105227</v>
      </c>
      <c r="I1508">
        <v>6</v>
      </c>
      <c r="K1508" t="s">
        <v>784</v>
      </c>
      <c r="L1508" t="s">
        <v>101</v>
      </c>
      <c r="M1508">
        <v>198</v>
      </c>
      <c r="N1508" t="s">
        <v>504</v>
      </c>
      <c r="O1508" s="1">
        <v>308309377139</v>
      </c>
      <c r="P1508">
        <v>200000</v>
      </c>
      <c r="Q1508">
        <v>9</v>
      </c>
      <c r="S1508" t="s">
        <v>163</v>
      </c>
      <c r="T1508" t="s">
        <v>101</v>
      </c>
      <c r="V1508" t="s">
        <v>164</v>
      </c>
      <c r="W1508" s="1">
        <v>18970568104</v>
      </c>
      <c r="X1508" t="s">
        <v>315</v>
      </c>
      <c r="Y1508">
        <v>3</v>
      </c>
      <c r="Z1508" t="s">
        <v>187</v>
      </c>
      <c r="AA1508">
        <v>86</v>
      </c>
      <c r="AB1508">
        <v>4</v>
      </c>
      <c r="AC1508">
        <v>4</v>
      </c>
      <c r="AD1508">
        <v>57</v>
      </c>
      <c r="AE1508">
        <v>29</v>
      </c>
      <c r="AF1508">
        <v>23</v>
      </c>
      <c r="AG1508">
        <v>14</v>
      </c>
      <c r="AH1508">
        <v>9</v>
      </c>
      <c r="AI1508">
        <v>3</v>
      </c>
      <c r="AJ1508">
        <v>4</v>
      </c>
      <c r="AK1508">
        <v>10</v>
      </c>
      <c r="AL1508">
        <v>11</v>
      </c>
      <c r="AM1508">
        <v>58</v>
      </c>
      <c r="AN1508">
        <v>33</v>
      </c>
      <c r="AO1508">
        <v>26</v>
      </c>
      <c r="AP1508">
        <v>7</v>
      </c>
      <c r="AQ1508">
        <v>10</v>
      </c>
      <c r="AR1508">
        <v>3</v>
      </c>
      <c r="AS1508">
        <v>7</v>
      </c>
      <c r="AT1508">
        <v>17</v>
      </c>
      <c r="AU1508">
        <v>1940</v>
      </c>
      <c r="AV1508">
        <v>22</v>
      </c>
      <c r="AW1508">
        <v>1707</v>
      </c>
      <c r="AX1508">
        <v>126094</v>
      </c>
    </row>
    <row r="1509" spans="1:51" x14ac:dyDescent="0.25">
      <c r="A1509" t="s">
        <v>1245</v>
      </c>
      <c r="B1509" t="s">
        <v>1246</v>
      </c>
      <c r="C1509" t="s">
        <v>125</v>
      </c>
      <c r="D1509">
        <v>64</v>
      </c>
      <c r="E1509" t="s">
        <v>99</v>
      </c>
      <c r="F1509">
        <v>20190729</v>
      </c>
      <c r="G1509">
        <v>288</v>
      </c>
      <c r="H1509">
        <v>106421</v>
      </c>
      <c r="I1509">
        <v>3</v>
      </c>
      <c r="K1509" t="s">
        <v>265</v>
      </c>
      <c r="L1509" t="s">
        <v>101</v>
      </c>
      <c r="N1509" t="s">
        <v>102</v>
      </c>
      <c r="O1509" s="1">
        <v>234606433949</v>
      </c>
      <c r="P1509">
        <v>126207</v>
      </c>
      <c r="Q1509">
        <v>16</v>
      </c>
      <c r="S1509" t="s">
        <v>724</v>
      </c>
      <c r="T1509" t="s">
        <v>101</v>
      </c>
      <c r="V1509" t="s">
        <v>127</v>
      </c>
      <c r="W1509" s="1">
        <v>215195071869</v>
      </c>
      <c r="X1509" t="s">
        <v>185</v>
      </c>
      <c r="Y1509">
        <v>3</v>
      </c>
      <c r="Z1509" t="s">
        <v>187</v>
      </c>
      <c r="AA1509">
        <v>81</v>
      </c>
      <c r="AB1509">
        <v>11</v>
      </c>
      <c r="AC1509">
        <v>5</v>
      </c>
      <c r="AD1509">
        <v>55</v>
      </c>
      <c r="AE1509">
        <v>31</v>
      </c>
      <c r="AF1509">
        <v>26</v>
      </c>
      <c r="AG1509">
        <v>14</v>
      </c>
      <c r="AH1509">
        <v>10</v>
      </c>
      <c r="AI1509">
        <v>2</v>
      </c>
      <c r="AJ1509">
        <v>3</v>
      </c>
      <c r="AK1509">
        <v>2</v>
      </c>
      <c r="AL1509">
        <v>1</v>
      </c>
      <c r="AM1509">
        <v>67</v>
      </c>
      <c r="AN1509">
        <v>46</v>
      </c>
      <c r="AO1509">
        <v>29</v>
      </c>
      <c r="AP1509">
        <v>8</v>
      </c>
      <c r="AQ1509">
        <v>10</v>
      </c>
      <c r="AR1509">
        <v>3</v>
      </c>
      <c r="AS1509">
        <v>7</v>
      </c>
      <c r="AT1509">
        <v>10</v>
      </c>
      <c r="AU1509">
        <v>2625</v>
      </c>
      <c r="AV1509">
        <v>40</v>
      </c>
      <c r="AW1509">
        <v>1060</v>
      </c>
      <c r="AX1509">
        <v>104925</v>
      </c>
      <c r="AY1509">
        <v>111575</v>
      </c>
    </row>
    <row r="1510" spans="1:51" x14ac:dyDescent="0.25">
      <c r="A1510" t="s">
        <v>1245</v>
      </c>
      <c r="B1510" t="s">
        <v>1246</v>
      </c>
      <c r="C1510" t="s">
        <v>125</v>
      </c>
      <c r="D1510">
        <v>64</v>
      </c>
      <c r="E1510" t="s">
        <v>99</v>
      </c>
      <c r="F1510">
        <v>20190729</v>
      </c>
      <c r="G1510">
        <v>285</v>
      </c>
      <c r="H1510">
        <v>126774</v>
      </c>
      <c r="I1510">
        <v>1</v>
      </c>
      <c r="K1510" t="s">
        <v>294</v>
      </c>
      <c r="L1510" t="s">
        <v>101</v>
      </c>
      <c r="N1510" t="s">
        <v>295</v>
      </c>
      <c r="O1510" s="1">
        <v>209609856263</v>
      </c>
      <c r="P1510">
        <v>126205</v>
      </c>
      <c r="R1510" t="s">
        <v>158</v>
      </c>
      <c r="S1510" t="s">
        <v>576</v>
      </c>
      <c r="T1510" t="s">
        <v>101</v>
      </c>
      <c r="V1510" t="s">
        <v>127</v>
      </c>
      <c r="W1510" s="1">
        <v>221984941821</v>
      </c>
      <c r="X1510" t="s">
        <v>203</v>
      </c>
      <c r="Y1510">
        <v>3</v>
      </c>
      <c r="Z1510" t="s">
        <v>173</v>
      </c>
      <c r="AA1510">
        <v>85</v>
      </c>
      <c r="AB1510">
        <v>7</v>
      </c>
      <c r="AC1510">
        <v>3</v>
      </c>
      <c r="AD1510">
        <v>71</v>
      </c>
      <c r="AE1510">
        <v>46</v>
      </c>
      <c r="AF1510">
        <v>39</v>
      </c>
      <c r="AG1510">
        <v>8</v>
      </c>
      <c r="AH1510">
        <v>11</v>
      </c>
      <c r="AI1510">
        <v>4</v>
      </c>
      <c r="AJ1510">
        <v>5</v>
      </c>
      <c r="AK1510">
        <v>4</v>
      </c>
      <c r="AL1510">
        <v>1</v>
      </c>
      <c r="AM1510">
        <v>60</v>
      </c>
      <c r="AN1510">
        <v>42</v>
      </c>
      <c r="AO1510">
        <v>28</v>
      </c>
      <c r="AP1510">
        <v>11</v>
      </c>
      <c r="AQ1510">
        <v>10</v>
      </c>
      <c r="AR1510">
        <v>5</v>
      </c>
      <c r="AS1510">
        <v>8</v>
      </c>
      <c r="AT1510">
        <v>6</v>
      </c>
      <c r="AU1510">
        <v>4045</v>
      </c>
      <c r="AV1510">
        <v>128</v>
      </c>
      <c r="AW1510">
        <v>427</v>
      </c>
      <c r="AX1510">
        <v>106233</v>
      </c>
    </row>
    <row r="1511" spans="1:51" x14ac:dyDescent="0.25">
      <c r="A1511" t="s">
        <v>1245</v>
      </c>
      <c r="B1511" t="s">
        <v>1246</v>
      </c>
      <c r="C1511" t="s">
        <v>125</v>
      </c>
      <c r="D1511">
        <v>64</v>
      </c>
      <c r="E1511" t="s">
        <v>99</v>
      </c>
      <c r="F1511">
        <v>20190729</v>
      </c>
      <c r="G1511">
        <v>278</v>
      </c>
      <c r="H1511">
        <v>106415</v>
      </c>
      <c r="K1511" t="s">
        <v>223</v>
      </c>
      <c r="L1511" t="s">
        <v>108</v>
      </c>
      <c r="N1511" t="s">
        <v>224</v>
      </c>
      <c r="O1511" s="1">
        <v>238357289528</v>
      </c>
      <c r="P1511">
        <v>105676</v>
      </c>
      <c r="Q1511">
        <v>7</v>
      </c>
      <c r="S1511" t="s">
        <v>201</v>
      </c>
      <c r="T1511" t="s">
        <v>101</v>
      </c>
      <c r="U1511">
        <v>163</v>
      </c>
      <c r="V1511" t="s">
        <v>178</v>
      </c>
      <c r="W1511" s="1">
        <v>286406570842</v>
      </c>
      <c r="X1511" t="s">
        <v>1248</v>
      </c>
      <c r="Y1511">
        <v>3</v>
      </c>
      <c r="Z1511" t="s">
        <v>173</v>
      </c>
      <c r="AA1511">
        <v>160</v>
      </c>
      <c r="AB1511">
        <v>3</v>
      </c>
      <c r="AC1511">
        <v>1</v>
      </c>
      <c r="AD1511">
        <v>105</v>
      </c>
      <c r="AE1511">
        <v>65</v>
      </c>
      <c r="AF1511">
        <v>40</v>
      </c>
      <c r="AG1511">
        <v>24</v>
      </c>
      <c r="AH1511">
        <v>16</v>
      </c>
      <c r="AI1511">
        <v>5</v>
      </c>
      <c r="AJ1511">
        <v>9</v>
      </c>
      <c r="AK1511">
        <v>8</v>
      </c>
      <c r="AL1511">
        <v>5</v>
      </c>
      <c r="AM1511">
        <v>114</v>
      </c>
      <c r="AN1511">
        <v>60</v>
      </c>
      <c r="AO1511">
        <v>41</v>
      </c>
      <c r="AP1511">
        <v>22</v>
      </c>
      <c r="AQ1511">
        <v>16</v>
      </c>
      <c r="AR1511">
        <v>10</v>
      </c>
      <c r="AS1511">
        <v>16</v>
      </c>
      <c r="AT1511">
        <v>77</v>
      </c>
      <c r="AU1511">
        <v>776</v>
      </c>
      <c r="AV1511">
        <v>18</v>
      </c>
      <c r="AW1511">
        <v>1860</v>
      </c>
      <c r="AY1511">
        <v>106233</v>
      </c>
    </row>
    <row r="1512" spans="1:51" x14ac:dyDescent="0.25">
      <c r="A1512" t="s">
        <v>1245</v>
      </c>
      <c r="B1512" t="s">
        <v>1246</v>
      </c>
      <c r="C1512" t="s">
        <v>125</v>
      </c>
      <c r="D1512">
        <v>64</v>
      </c>
      <c r="E1512" t="s">
        <v>99</v>
      </c>
      <c r="F1512">
        <v>20190729</v>
      </c>
      <c r="G1512">
        <v>276</v>
      </c>
      <c r="H1512">
        <v>200000</v>
      </c>
      <c r="I1512">
        <v>9</v>
      </c>
      <c r="K1512" t="s">
        <v>163</v>
      </c>
      <c r="L1512" t="s">
        <v>101</v>
      </c>
      <c r="N1512" t="s">
        <v>164</v>
      </c>
      <c r="O1512" s="1">
        <v>18970568104</v>
      </c>
      <c r="P1512">
        <v>124187</v>
      </c>
      <c r="S1512" t="s">
        <v>397</v>
      </c>
      <c r="T1512" t="s">
        <v>101</v>
      </c>
      <c r="V1512" t="s">
        <v>127</v>
      </c>
      <c r="W1512" s="1">
        <v>21916495551</v>
      </c>
      <c r="X1512" t="s">
        <v>1036</v>
      </c>
      <c r="Y1512">
        <v>3</v>
      </c>
      <c r="Z1512" t="s">
        <v>173</v>
      </c>
      <c r="AA1512">
        <v>106</v>
      </c>
      <c r="AB1512">
        <v>12</v>
      </c>
      <c r="AC1512">
        <v>6</v>
      </c>
      <c r="AD1512">
        <v>70</v>
      </c>
      <c r="AE1512">
        <v>47</v>
      </c>
      <c r="AF1512">
        <v>42</v>
      </c>
      <c r="AG1512">
        <v>12</v>
      </c>
      <c r="AH1512">
        <v>14</v>
      </c>
      <c r="AI1512">
        <v>1</v>
      </c>
      <c r="AJ1512">
        <v>2</v>
      </c>
      <c r="AK1512">
        <v>22</v>
      </c>
      <c r="AL1512">
        <v>1</v>
      </c>
      <c r="AM1512">
        <v>80</v>
      </c>
      <c r="AN1512">
        <v>56</v>
      </c>
      <c r="AO1512">
        <v>44</v>
      </c>
      <c r="AP1512">
        <v>14</v>
      </c>
      <c r="AQ1512">
        <v>15</v>
      </c>
      <c r="AR1512">
        <v>2</v>
      </c>
      <c r="AS1512">
        <v>4</v>
      </c>
      <c r="AT1512">
        <v>22</v>
      </c>
      <c r="AU1512">
        <v>1707</v>
      </c>
      <c r="AV1512">
        <v>43</v>
      </c>
      <c r="AW1512">
        <v>1027</v>
      </c>
      <c r="AY1512">
        <v>106426</v>
      </c>
    </row>
    <row r="1513" spans="1:51" x14ac:dyDescent="0.25">
      <c r="A1513" t="s">
        <v>1245</v>
      </c>
      <c r="B1513" t="s">
        <v>1246</v>
      </c>
      <c r="C1513" t="s">
        <v>125</v>
      </c>
      <c r="D1513">
        <v>64</v>
      </c>
      <c r="E1513" t="s">
        <v>99</v>
      </c>
      <c r="F1513">
        <v>20190729</v>
      </c>
      <c r="G1513">
        <v>274</v>
      </c>
      <c r="H1513">
        <v>106421</v>
      </c>
      <c r="I1513">
        <v>3</v>
      </c>
      <c r="K1513" t="s">
        <v>265</v>
      </c>
      <c r="L1513" t="s">
        <v>101</v>
      </c>
      <c r="N1513" t="s">
        <v>102</v>
      </c>
      <c r="O1513" s="1">
        <v>234606433949</v>
      </c>
      <c r="P1513">
        <v>106216</v>
      </c>
      <c r="R1513" t="s">
        <v>158</v>
      </c>
      <c r="S1513" t="s">
        <v>231</v>
      </c>
      <c r="T1513" t="s">
        <v>101</v>
      </c>
      <c r="V1513" t="s">
        <v>127</v>
      </c>
      <c r="W1513" s="1">
        <v>260260095825</v>
      </c>
      <c r="X1513" t="s">
        <v>315</v>
      </c>
      <c r="Y1513">
        <v>3</v>
      </c>
      <c r="Z1513" t="s">
        <v>173</v>
      </c>
      <c r="AA1513">
        <v>73</v>
      </c>
      <c r="AB1513">
        <v>7</v>
      </c>
      <c r="AC1513">
        <v>4</v>
      </c>
      <c r="AD1513">
        <v>58</v>
      </c>
      <c r="AE1513">
        <v>41</v>
      </c>
      <c r="AF1513">
        <v>33</v>
      </c>
      <c r="AG1513">
        <v>9</v>
      </c>
      <c r="AH1513">
        <v>10</v>
      </c>
      <c r="AI1513">
        <v>1</v>
      </c>
      <c r="AJ1513">
        <v>1</v>
      </c>
      <c r="AK1513">
        <v>3</v>
      </c>
      <c r="AL1513">
        <v>2</v>
      </c>
      <c r="AM1513">
        <v>60</v>
      </c>
      <c r="AN1513">
        <v>38</v>
      </c>
      <c r="AO1513">
        <v>30</v>
      </c>
      <c r="AP1513">
        <v>7</v>
      </c>
      <c r="AQ1513">
        <v>9</v>
      </c>
      <c r="AR1513">
        <v>4</v>
      </c>
      <c r="AS1513">
        <v>6</v>
      </c>
      <c r="AT1513">
        <v>10</v>
      </c>
      <c r="AU1513">
        <v>2625</v>
      </c>
      <c r="AV1513">
        <v>124</v>
      </c>
      <c r="AW1513">
        <v>452</v>
      </c>
      <c r="AX1513">
        <v>106426</v>
      </c>
    </row>
    <row r="1514" spans="1:51" x14ac:dyDescent="0.25">
      <c r="A1514" t="s">
        <v>1245</v>
      </c>
      <c r="B1514" t="s">
        <v>1246</v>
      </c>
      <c r="C1514" t="s">
        <v>125</v>
      </c>
      <c r="D1514">
        <v>64</v>
      </c>
      <c r="E1514" t="s">
        <v>99</v>
      </c>
      <c r="F1514">
        <v>20190729</v>
      </c>
      <c r="G1514">
        <v>270</v>
      </c>
      <c r="H1514">
        <v>104542</v>
      </c>
      <c r="K1514" t="s">
        <v>892</v>
      </c>
      <c r="L1514" t="s">
        <v>101</v>
      </c>
      <c r="M1514">
        <v>188</v>
      </c>
      <c r="N1514" t="s">
        <v>138</v>
      </c>
      <c r="O1514" s="1">
        <v>342806297057</v>
      </c>
      <c r="P1514">
        <v>111575</v>
      </c>
      <c r="Q1514">
        <v>2</v>
      </c>
      <c r="S1514" t="s">
        <v>647</v>
      </c>
      <c r="T1514" t="s">
        <v>101</v>
      </c>
      <c r="V1514" t="s">
        <v>102</v>
      </c>
      <c r="W1514" s="1">
        <v>231868583162</v>
      </c>
      <c r="X1514" t="s">
        <v>1249</v>
      </c>
      <c r="Y1514">
        <v>3</v>
      </c>
      <c r="Z1514" t="s">
        <v>173</v>
      </c>
      <c r="AA1514">
        <v>118</v>
      </c>
      <c r="AB1514">
        <v>13</v>
      </c>
      <c r="AC1514">
        <v>4</v>
      </c>
      <c r="AD1514">
        <v>92</v>
      </c>
      <c r="AE1514">
        <v>59</v>
      </c>
      <c r="AF1514">
        <v>47</v>
      </c>
      <c r="AG1514">
        <v>15</v>
      </c>
      <c r="AH1514">
        <v>15</v>
      </c>
      <c r="AI1514">
        <v>2</v>
      </c>
      <c r="AJ1514">
        <v>4</v>
      </c>
      <c r="AK1514">
        <v>8</v>
      </c>
      <c r="AL1514">
        <v>4</v>
      </c>
      <c r="AM1514">
        <v>91</v>
      </c>
      <c r="AN1514">
        <v>51</v>
      </c>
      <c r="AO1514">
        <v>39</v>
      </c>
      <c r="AP1514">
        <v>24</v>
      </c>
      <c r="AQ1514">
        <v>15</v>
      </c>
      <c r="AR1514">
        <v>7</v>
      </c>
      <c r="AS1514">
        <v>9</v>
      </c>
      <c r="AT1514">
        <v>70</v>
      </c>
      <c r="AU1514">
        <v>860</v>
      </c>
      <c r="AV1514">
        <v>8</v>
      </c>
      <c r="AW1514">
        <v>2890</v>
      </c>
      <c r="AX1514">
        <v>133430</v>
      </c>
    </row>
    <row r="1515" spans="1:51" x14ac:dyDescent="0.25">
      <c r="A1515" t="s">
        <v>1245</v>
      </c>
      <c r="B1515" t="s">
        <v>1246</v>
      </c>
      <c r="C1515" t="s">
        <v>125</v>
      </c>
      <c r="D1515">
        <v>64</v>
      </c>
      <c r="E1515" t="s">
        <v>99</v>
      </c>
      <c r="F1515">
        <v>20190729</v>
      </c>
      <c r="G1515">
        <v>243</v>
      </c>
      <c r="H1515">
        <v>105376</v>
      </c>
      <c r="J1515" t="s">
        <v>282</v>
      </c>
      <c r="K1515" t="s">
        <v>129</v>
      </c>
      <c r="L1515" t="s">
        <v>101</v>
      </c>
      <c r="M1515">
        <v>185</v>
      </c>
      <c r="N1515" t="s">
        <v>104</v>
      </c>
      <c r="O1515" s="1">
        <v>300369609856</v>
      </c>
      <c r="P1515">
        <v>126094</v>
      </c>
      <c r="S1515" t="s">
        <v>100</v>
      </c>
      <c r="T1515" t="s">
        <v>101</v>
      </c>
      <c r="V1515" t="s">
        <v>102</v>
      </c>
      <c r="W1515" s="1">
        <v>217713894593</v>
      </c>
      <c r="X1515" t="s">
        <v>1250</v>
      </c>
      <c r="Y1515">
        <v>3</v>
      </c>
      <c r="Z1515" t="s">
        <v>745</v>
      </c>
      <c r="AA1515">
        <v>144</v>
      </c>
      <c r="AB1515">
        <v>17</v>
      </c>
      <c r="AC1515">
        <v>5</v>
      </c>
      <c r="AD1515">
        <v>124</v>
      </c>
      <c r="AE1515">
        <v>71</v>
      </c>
      <c r="AF1515">
        <v>47</v>
      </c>
      <c r="AG1515">
        <v>28</v>
      </c>
      <c r="AH1515">
        <v>17</v>
      </c>
      <c r="AI1515">
        <v>11</v>
      </c>
      <c r="AJ1515">
        <v>15</v>
      </c>
      <c r="AK1515">
        <v>15</v>
      </c>
      <c r="AL1515">
        <v>6</v>
      </c>
      <c r="AM1515">
        <v>122</v>
      </c>
      <c r="AN1515">
        <v>76</v>
      </c>
      <c r="AO1515">
        <v>53</v>
      </c>
      <c r="AP1515">
        <v>22</v>
      </c>
      <c r="AQ1515">
        <v>17</v>
      </c>
      <c r="AR1515">
        <v>6</v>
      </c>
      <c r="AS1515">
        <v>9</v>
      </c>
      <c r="AT1515">
        <v>122</v>
      </c>
      <c r="AU1515">
        <v>465</v>
      </c>
      <c r="AV1515">
        <v>49</v>
      </c>
      <c r="AW1515">
        <v>996</v>
      </c>
      <c r="AY1515">
        <v>200000</v>
      </c>
    </row>
    <row r="1516" spans="1:51" x14ac:dyDescent="0.25">
      <c r="A1516" t="s">
        <v>140</v>
      </c>
      <c r="B1516" t="s">
        <v>141</v>
      </c>
      <c r="C1516" t="s">
        <v>125</v>
      </c>
      <c r="D1516">
        <v>64</v>
      </c>
      <c r="E1516" t="s">
        <v>133</v>
      </c>
      <c r="F1516">
        <v>20190805</v>
      </c>
      <c r="G1516">
        <v>300</v>
      </c>
      <c r="H1516">
        <v>104745</v>
      </c>
      <c r="I1516">
        <v>1</v>
      </c>
      <c r="K1516" t="s">
        <v>642</v>
      </c>
      <c r="L1516" t="s">
        <v>108</v>
      </c>
      <c r="M1516">
        <v>185</v>
      </c>
      <c r="N1516" t="s">
        <v>154</v>
      </c>
      <c r="O1516" s="1">
        <v>331718001369</v>
      </c>
      <c r="P1516">
        <v>106421</v>
      </c>
      <c r="Q1516">
        <v>8</v>
      </c>
      <c r="S1516" t="s">
        <v>265</v>
      </c>
      <c r="T1516" t="s">
        <v>101</v>
      </c>
      <c r="V1516" t="s">
        <v>102</v>
      </c>
      <c r="W1516" s="1">
        <v>234798083504</v>
      </c>
      <c r="X1516" t="s">
        <v>308</v>
      </c>
      <c r="Y1516">
        <v>3</v>
      </c>
      <c r="Z1516" t="s">
        <v>196</v>
      </c>
      <c r="AA1516">
        <v>70</v>
      </c>
      <c r="AB1516">
        <v>0</v>
      </c>
      <c r="AC1516">
        <v>1</v>
      </c>
      <c r="AD1516">
        <v>46</v>
      </c>
      <c r="AE1516">
        <v>33</v>
      </c>
      <c r="AF1516">
        <v>27</v>
      </c>
      <c r="AG1516">
        <v>8</v>
      </c>
      <c r="AH1516">
        <v>8</v>
      </c>
      <c r="AI1516">
        <v>1</v>
      </c>
      <c r="AJ1516">
        <v>1</v>
      </c>
      <c r="AK1516">
        <v>5</v>
      </c>
      <c r="AL1516">
        <v>5</v>
      </c>
      <c r="AM1516">
        <v>49</v>
      </c>
      <c r="AN1516">
        <v>31</v>
      </c>
      <c r="AO1516">
        <v>19</v>
      </c>
      <c r="AP1516">
        <v>6</v>
      </c>
      <c r="AQ1516">
        <v>7</v>
      </c>
      <c r="AR1516">
        <v>4</v>
      </c>
      <c r="AS1516">
        <v>8</v>
      </c>
      <c r="AT1516">
        <v>2</v>
      </c>
      <c r="AU1516">
        <v>7945</v>
      </c>
      <c r="AV1516">
        <v>9</v>
      </c>
      <c r="AW1516">
        <v>2745</v>
      </c>
      <c r="AX1516">
        <v>133430</v>
      </c>
    </row>
    <row r="1517" spans="1:51" x14ac:dyDescent="0.25">
      <c r="A1517" t="s">
        <v>140</v>
      </c>
      <c r="B1517" t="s">
        <v>141</v>
      </c>
      <c r="C1517" t="s">
        <v>125</v>
      </c>
      <c r="D1517">
        <v>64</v>
      </c>
      <c r="E1517" t="s">
        <v>133</v>
      </c>
      <c r="F1517">
        <v>20190805</v>
      </c>
      <c r="G1517">
        <v>299</v>
      </c>
      <c r="H1517">
        <v>104745</v>
      </c>
      <c r="I1517">
        <v>1</v>
      </c>
      <c r="K1517" t="s">
        <v>642</v>
      </c>
      <c r="L1517" t="s">
        <v>108</v>
      </c>
      <c r="M1517">
        <v>185</v>
      </c>
      <c r="N1517" t="s">
        <v>154</v>
      </c>
      <c r="O1517" s="1">
        <v>331718001369</v>
      </c>
      <c r="P1517">
        <v>104792</v>
      </c>
      <c r="Q1517">
        <v>16</v>
      </c>
      <c r="S1517" t="s">
        <v>468</v>
      </c>
      <c r="T1517" t="s">
        <v>101</v>
      </c>
      <c r="U1517">
        <v>193</v>
      </c>
      <c r="V1517" t="s">
        <v>138</v>
      </c>
      <c r="W1517" s="1">
        <v>329253935661</v>
      </c>
      <c r="X1517" t="s">
        <v>351</v>
      </c>
      <c r="Y1517">
        <v>3</v>
      </c>
      <c r="Z1517" t="s">
        <v>193</v>
      </c>
      <c r="AT1517">
        <v>2</v>
      </c>
      <c r="AU1517">
        <v>7945</v>
      </c>
      <c r="AV1517">
        <v>20</v>
      </c>
      <c r="AW1517">
        <v>1770</v>
      </c>
      <c r="AX1517">
        <v>200000</v>
      </c>
    </row>
    <row r="1518" spans="1:51" x14ac:dyDescent="0.25">
      <c r="A1518" t="s">
        <v>140</v>
      </c>
      <c r="B1518" t="s">
        <v>141</v>
      </c>
      <c r="C1518" t="s">
        <v>125</v>
      </c>
      <c r="D1518">
        <v>64</v>
      </c>
      <c r="E1518" t="s">
        <v>133</v>
      </c>
      <c r="F1518">
        <v>20190805</v>
      </c>
      <c r="G1518">
        <v>298</v>
      </c>
      <c r="H1518">
        <v>106421</v>
      </c>
      <c r="I1518">
        <v>8</v>
      </c>
      <c r="K1518" t="s">
        <v>265</v>
      </c>
      <c r="L1518" t="s">
        <v>101</v>
      </c>
      <c r="N1518" t="s">
        <v>102</v>
      </c>
      <c r="O1518" s="1">
        <v>234798083504</v>
      </c>
      <c r="P1518">
        <v>111575</v>
      </c>
      <c r="Q1518">
        <v>6</v>
      </c>
      <c r="S1518" t="s">
        <v>647</v>
      </c>
      <c r="T1518" t="s">
        <v>101</v>
      </c>
      <c r="V1518" t="s">
        <v>102</v>
      </c>
      <c r="W1518" s="1">
        <v>232060232717</v>
      </c>
      <c r="X1518" t="s">
        <v>1251</v>
      </c>
      <c r="Y1518">
        <v>3</v>
      </c>
      <c r="Z1518" t="s">
        <v>193</v>
      </c>
      <c r="AA1518">
        <v>83</v>
      </c>
      <c r="AB1518">
        <v>4</v>
      </c>
      <c r="AC1518">
        <v>5</v>
      </c>
      <c r="AD1518">
        <v>65</v>
      </c>
      <c r="AE1518">
        <v>37</v>
      </c>
      <c r="AF1518">
        <v>33</v>
      </c>
      <c r="AG1518">
        <v>11</v>
      </c>
      <c r="AH1518">
        <v>10</v>
      </c>
      <c r="AI1518">
        <v>0</v>
      </c>
      <c r="AJ1518">
        <v>2</v>
      </c>
      <c r="AK1518">
        <v>4</v>
      </c>
      <c r="AL1518">
        <v>4</v>
      </c>
      <c r="AM1518">
        <v>55</v>
      </c>
      <c r="AN1518">
        <v>29</v>
      </c>
      <c r="AO1518">
        <v>17</v>
      </c>
      <c r="AP1518">
        <v>11</v>
      </c>
      <c r="AQ1518">
        <v>9</v>
      </c>
      <c r="AR1518">
        <v>2</v>
      </c>
      <c r="AS1518">
        <v>6</v>
      </c>
      <c r="AT1518">
        <v>9</v>
      </c>
      <c r="AU1518">
        <v>2745</v>
      </c>
      <c r="AV1518">
        <v>8</v>
      </c>
      <c r="AW1518">
        <v>2890</v>
      </c>
      <c r="AX1518">
        <v>100644</v>
      </c>
    </row>
    <row r="1519" spans="1:51" x14ac:dyDescent="0.25">
      <c r="A1519" t="s">
        <v>140</v>
      </c>
      <c r="B1519" t="s">
        <v>141</v>
      </c>
      <c r="C1519" t="s">
        <v>125</v>
      </c>
      <c r="D1519">
        <v>64</v>
      </c>
      <c r="E1519" t="s">
        <v>133</v>
      </c>
      <c r="F1519">
        <v>20190805</v>
      </c>
      <c r="G1519">
        <v>297</v>
      </c>
      <c r="H1519">
        <v>104745</v>
      </c>
      <c r="I1519">
        <v>1</v>
      </c>
      <c r="K1519" t="s">
        <v>642</v>
      </c>
      <c r="L1519" t="s">
        <v>108</v>
      </c>
      <c r="M1519">
        <v>185</v>
      </c>
      <c r="N1519" t="s">
        <v>154</v>
      </c>
      <c r="O1519" s="1">
        <v>331718001369</v>
      </c>
      <c r="P1519">
        <v>104926</v>
      </c>
      <c r="Q1519">
        <v>7</v>
      </c>
      <c r="S1519" t="s">
        <v>670</v>
      </c>
      <c r="T1519" t="s">
        <v>101</v>
      </c>
      <c r="U1519">
        <v>178</v>
      </c>
      <c r="V1519" t="s">
        <v>121</v>
      </c>
      <c r="W1519" s="1">
        <v>321998631075</v>
      </c>
      <c r="X1519" t="s">
        <v>1252</v>
      </c>
      <c r="Y1519">
        <v>3</v>
      </c>
      <c r="Z1519" t="s">
        <v>189</v>
      </c>
      <c r="AA1519">
        <v>117</v>
      </c>
      <c r="AB1519">
        <v>7</v>
      </c>
      <c r="AC1519">
        <v>1</v>
      </c>
      <c r="AD1519">
        <v>70</v>
      </c>
      <c r="AE1519">
        <v>40</v>
      </c>
      <c r="AF1519">
        <v>35</v>
      </c>
      <c r="AG1519">
        <v>11</v>
      </c>
      <c r="AH1519">
        <v>12</v>
      </c>
      <c r="AI1519">
        <v>3</v>
      </c>
      <c r="AJ1519">
        <v>5</v>
      </c>
      <c r="AK1519">
        <v>4</v>
      </c>
      <c r="AL1519">
        <v>2</v>
      </c>
      <c r="AM1519">
        <v>67</v>
      </c>
      <c r="AN1519">
        <v>47</v>
      </c>
      <c r="AO1519">
        <v>29</v>
      </c>
      <c r="AP1519">
        <v>8</v>
      </c>
      <c r="AQ1519">
        <v>11</v>
      </c>
      <c r="AR1519">
        <v>2</v>
      </c>
      <c r="AS1519">
        <v>6</v>
      </c>
      <c r="AT1519">
        <v>2</v>
      </c>
      <c r="AU1519">
        <v>7945</v>
      </c>
      <c r="AV1519">
        <v>11</v>
      </c>
      <c r="AW1519">
        <v>2420</v>
      </c>
      <c r="AX1519">
        <v>100644</v>
      </c>
    </row>
    <row r="1520" spans="1:51" x14ac:dyDescent="0.25">
      <c r="A1520" t="s">
        <v>140</v>
      </c>
      <c r="B1520" t="s">
        <v>141</v>
      </c>
      <c r="C1520" t="s">
        <v>125</v>
      </c>
      <c r="D1520">
        <v>64</v>
      </c>
      <c r="E1520" t="s">
        <v>133</v>
      </c>
      <c r="F1520">
        <v>20190805</v>
      </c>
      <c r="G1520">
        <v>296</v>
      </c>
      <c r="H1520">
        <v>104792</v>
      </c>
      <c r="I1520">
        <v>16</v>
      </c>
      <c r="K1520" t="s">
        <v>468</v>
      </c>
      <c r="L1520" t="s">
        <v>101</v>
      </c>
      <c r="M1520">
        <v>193</v>
      </c>
      <c r="N1520" t="s">
        <v>138</v>
      </c>
      <c r="O1520" s="1">
        <v>329253935661</v>
      </c>
      <c r="P1520">
        <v>105138</v>
      </c>
      <c r="Q1520">
        <v>10</v>
      </c>
      <c r="S1520" t="s">
        <v>644</v>
      </c>
      <c r="T1520" t="s">
        <v>101</v>
      </c>
      <c r="U1520">
        <v>183</v>
      </c>
      <c r="V1520" t="s">
        <v>154</v>
      </c>
      <c r="W1520" s="1">
        <v>313073237509</v>
      </c>
      <c r="X1520" t="s">
        <v>1253</v>
      </c>
      <c r="Y1520">
        <v>3</v>
      </c>
      <c r="Z1520" t="s">
        <v>189</v>
      </c>
      <c r="AA1520">
        <v>144</v>
      </c>
      <c r="AB1520">
        <v>6</v>
      </c>
      <c r="AC1520">
        <v>3</v>
      </c>
      <c r="AD1520">
        <v>116</v>
      </c>
      <c r="AE1520">
        <v>76</v>
      </c>
      <c r="AF1520">
        <v>58</v>
      </c>
      <c r="AG1520">
        <v>18</v>
      </c>
      <c r="AH1520">
        <v>15</v>
      </c>
      <c r="AI1520">
        <v>8</v>
      </c>
      <c r="AJ1520">
        <v>10</v>
      </c>
      <c r="AK1520">
        <v>2</v>
      </c>
      <c r="AL1520">
        <v>0</v>
      </c>
      <c r="AM1520">
        <v>91</v>
      </c>
      <c r="AN1520">
        <v>64</v>
      </c>
      <c r="AO1520">
        <v>49</v>
      </c>
      <c r="AP1520">
        <v>17</v>
      </c>
      <c r="AQ1520">
        <v>16</v>
      </c>
      <c r="AR1520">
        <v>7</v>
      </c>
      <c r="AS1520">
        <v>9</v>
      </c>
      <c r="AT1520">
        <v>20</v>
      </c>
      <c r="AU1520">
        <v>1770</v>
      </c>
      <c r="AV1520">
        <v>13</v>
      </c>
      <c r="AW1520">
        <v>2215</v>
      </c>
      <c r="AX1520">
        <v>126610</v>
      </c>
    </row>
    <row r="1521" spans="1:51" x14ac:dyDescent="0.25">
      <c r="A1521" t="s">
        <v>140</v>
      </c>
      <c r="B1521" t="s">
        <v>141</v>
      </c>
      <c r="C1521" t="s">
        <v>125</v>
      </c>
      <c r="D1521">
        <v>64</v>
      </c>
      <c r="E1521" t="s">
        <v>133</v>
      </c>
      <c r="F1521">
        <v>20190805</v>
      </c>
      <c r="G1521">
        <v>295</v>
      </c>
      <c r="H1521">
        <v>111575</v>
      </c>
      <c r="I1521">
        <v>6</v>
      </c>
      <c r="K1521" t="s">
        <v>647</v>
      </c>
      <c r="L1521" t="s">
        <v>101</v>
      </c>
      <c r="N1521" t="s">
        <v>102</v>
      </c>
      <c r="O1521" s="1">
        <v>232060232717</v>
      </c>
      <c r="P1521">
        <v>100644</v>
      </c>
      <c r="Q1521">
        <v>3</v>
      </c>
      <c r="S1521" t="s">
        <v>683</v>
      </c>
      <c r="T1521" t="s">
        <v>101</v>
      </c>
      <c r="U1521">
        <v>198</v>
      </c>
      <c r="V1521" t="s">
        <v>104</v>
      </c>
      <c r="W1521" s="1">
        <v>222915811088</v>
      </c>
      <c r="X1521" t="s">
        <v>221</v>
      </c>
      <c r="Y1521">
        <v>3</v>
      </c>
      <c r="Z1521" t="s">
        <v>189</v>
      </c>
      <c r="AA1521">
        <v>74</v>
      </c>
      <c r="AB1521">
        <v>5</v>
      </c>
      <c r="AC1521">
        <v>0</v>
      </c>
      <c r="AD1521">
        <v>51</v>
      </c>
      <c r="AE1521">
        <v>33</v>
      </c>
      <c r="AF1521">
        <v>27</v>
      </c>
      <c r="AG1521">
        <v>11</v>
      </c>
      <c r="AH1521">
        <v>9</v>
      </c>
      <c r="AI1521">
        <v>2</v>
      </c>
      <c r="AJ1521">
        <v>2</v>
      </c>
      <c r="AK1521">
        <v>3</v>
      </c>
      <c r="AL1521">
        <v>8</v>
      </c>
      <c r="AM1521">
        <v>53</v>
      </c>
      <c r="AN1521">
        <v>34</v>
      </c>
      <c r="AO1521">
        <v>24</v>
      </c>
      <c r="AP1521">
        <v>6</v>
      </c>
      <c r="AQ1521">
        <v>9</v>
      </c>
      <c r="AR1521">
        <v>5</v>
      </c>
      <c r="AS1521">
        <v>8</v>
      </c>
      <c r="AT1521">
        <v>8</v>
      </c>
      <c r="AU1521">
        <v>2890</v>
      </c>
      <c r="AV1521">
        <v>7</v>
      </c>
      <c r="AW1521">
        <v>4005</v>
      </c>
      <c r="AX1521">
        <v>106421</v>
      </c>
    </row>
    <row r="1522" spans="1:51" x14ac:dyDescent="0.25">
      <c r="A1522" t="s">
        <v>140</v>
      </c>
      <c r="B1522" t="s">
        <v>141</v>
      </c>
      <c r="C1522" t="s">
        <v>125</v>
      </c>
      <c r="D1522">
        <v>64</v>
      </c>
      <c r="E1522" t="s">
        <v>133</v>
      </c>
      <c r="F1522">
        <v>20190805</v>
      </c>
      <c r="G1522">
        <v>294</v>
      </c>
      <c r="H1522">
        <v>106421</v>
      </c>
      <c r="I1522">
        <v>8</v>
      </c>
      <c r="K1522" t="s">
        <v>265</v>
      </c>
      <c r="L1522" t="s">
        <v>101</v>
      </c>
      <c r="N1522" t="s">
        <v>102</v>
      </c>
      <c r="O1522" s="1">
        <v>234798083504</v>
      </c>
      <c r="P1522">
        <v>106233</v>
      </c>
      <c r="Q1522">
        <v>2</v>
      </c>
      <c r="S1522" t="s">
        <v>679</v>
      </c>
      <c r="T1522" t="s">
        <v>101</v>
      </c>
      <c r="U1522">
        <v>185</v>
      </c>
      <c r="V1522" t="s">
        <v>274</v>
      </c>
      <c r="W1522" s="1">
        <v>259192334018</v>
      </c>
      <c r="X1522" t="s">
        <v>336</v>
      </c>
      <c r="Y1522">
        <v>3</v>
      </c>
      <c r="Z1522" t="s">
        <v>189</v>
      </c>
      <c r="AA1522">
        <v>56</v>
      </c>
      <c r="AB1522">
        <v>6</v>
      </c>
      <c r="AC1522">
        <v>2</v>
      </c>
      <c r="AD1522">
        <v>39</v>
      </c>
      <c r="AE1522">
        <v>23</v>
      </c>
      <c r="AF1522">
        <v>22</v>
      </c>
      <c r="AG1522">
        <v>10</v>
      </c>
      <c r="AH1522">
        <v>8</v>
      </c>
      <c r="AI1522">
        <v>0</v>
      </c>
      <c r="AJ1522">
        <v>0</v>
      </c>
      <c r="AK1522">
        <v>1</v>
      </c>
      <c r="AL1522">
        <v>2</v>
      </c>
      <c r="AM1522">
        <v>44</v>
      </c>
      <c r="AN1522">
        <v>29</v>
      </c>
      <c r="AO1522">
        <v>17</v>
      </c>
      <c r="AP1522">
        <v>5</v>
      </c>
      <c r="AQ1522">
        <v>8</v>
      </c>
      <c r="AR1522">
        <v>5</v>
      </c>
      <c r="AS1522">
        <v>9</v>
      </c>
      <c r="AT1522">
        <v>9</v>
      </c>
      <c r="AU1522">
        <v>2745</v>
      </c>
      <c r="AV1522">
        <v>4</v>
      </c>
      <c r="AW1522">
        <v>4755</v>
      </c>
      <c r="AX1522">
        <v>111575</v>
      </c>
    </row>
    <row r="1523" spans="1:51" x14ac:dyDescent="0.25">
      <c r="A1523" t="s">
        <v>140</v>
      </c>
      <c r="B1523" t="s">
        <v>141</v>
      </c>
      <c r="C1523" t="s">
        <v>125</v>
      </c>
      <c r="D1523">
        <v>64</v>
      </c>
      <c r="E1523" t="s">
        <v>133</v>
      </c>
      <c r="F1523">
        <v>20190805</v>
      </c>
      <c r="G1523">
        <v>293</v>
      </c>
      <c r="H1523">
        <v>104745</v>
      </c>
      <c r="I1523">
        <v>1</v>
      </c>
      <c r="K1523" t="s">
        <v>642</v>
      </c>
      <c r="L1523" t="s">
        <v>108</v>
      </c>
      <c r="M1523">
        <v>185</v>
      </c>
      <c r="N1523" t="s">
        <v>154</v>
      </c>
      <c r="O1523" s="1">
        <v>331718001369</v>
      </c>
      <c r="P1523">
        <v>105550</v>
      </c>
      <c r="S1523" t="s">
        <v>654</v>
      </c>
      <c r="T1523" t="s">
        <v>108</v>
      </c>
      <c r="U1523">
        <v>185</v>
      </c>
      <c r="V1523" t="s">
        <v>150</v>
      </c>
      <c r="W1523" s="1">
        <v>292183436003</v>
      </c>
      <c r="X1523" t="s">
        <v>315</v>
      </c>
      <c r="Y1523">
        <v>3</v>
      </c>
      <c r="Z1523" t="s">
        <v>187</v>
      </c>
      <c r="AA1523">
        <v>101</v>
      </c>
      <c r="AB1523">
        <v>7</v>
      </c>
      <c r="AC1523">
        <v>2</v>
      </c>
      <c r="AD1523">
        <v>63</v>
      </c>
      <c r="AE1523">
        <v>41</v>
      </c>
      <c r="AF1523">
        <v>32</v>
      </c>
      <c r="AG1523">
        <v>11</v>
      </c>
      <c r="AH1523">
        <v>10</v>
      </c>
      <c r="AI1523">
        <v>2</v>
      </c>
      <c r="AJ1523">
        <v>3</v>
      </c>
      <c r="AK1523">
        <v>5</v>
      </c>
      <c r="AL1523">
        <v>1</v>
      </c>
      <c r="AM1523">
        <v>57</v>
      </c>
      <c r="AN1523">
        <v>38</v>
      </c>
      <c r="AO1523">
        <v>26</v>
      </c>
      <c r="AP1523">
        <v>8</v>
      </c>
      <c r="AQ1523">
        <v>9</v>
      </c>
      <c r="AR1523">
        <v>7</v>
      </c>
      <c r="AS1523">
        <v>10</v>
      </c>
      <c r="AT1523">
        <v>2</v>
      </c>
      <c r="AU1523">
        <v>7945</v>
      </c>
      <c r="AV1523">
        <v>24</v>
      </c>
      <c r="AW1523">
        <v>1640</v>
      </c>
      <c r="AX1523">
        <v>111575</v>
      </c>
    </row>
    <row r="1524" spans="1:51" x14ac:dyDescent="0.25">
      <c r="A1524" t="s">
        <v>140</v>
      </c>
      <c r="B1524" t="s">
        <v>141</v>
      </c>
      <c r="C1524" t="s">
        <v>125</v>
      </c>
      <c r="D1524">
        <v>64</v>
      </c>
      <c r="E1524" t="s">
        <v>133</v>
      </c>
      <c r="F1524">
        <v>20190805</v>
      </c>
      <c r="G1524">
        <v>292</v>
      </c>
      <c r="H1524">
        <v>104926</v>
      </c>
      <c r="I1524">
        <v>7</v>
      </c>
      <c r="K1524" t="s">
        <v>670</v>
      </c>
      <c r="L1524" t="s">
        <v>101</v>
      </c>
      <c r="M1524">
        <v>178</v>
      </c>
      <c r="N1524" t="s">
        <v>121</v>
      </c>
      <c r="O1524" s="1">
        <v>321998631075</v>
      </c>
      <c r="P1524">
        <v>105173</v>
      </c>
      <c r="S1524" t="s">
        <v>722</v>
      </c>
      <c r="T1524" t="s">
        <v>108</v>
      </c>
      <c r="U1524">
        <v>183</v>
      </c>
      <c r="V1524" t="s">
        <v>138</v>
      </c>
      <c r="W1524" s="1">
        <v>31099247091</v>
      </c>
      <c r="X1524" t="s">
        <v>185</v>
      </c>
      <c r="Y1524">
        <v>3</v>
      </c>
      <c r="Z1524" t="s">
        <v>187</v>
      </c>
      <c r="AA1524">
        <v>106</v>
      </c>
      <c r="AB1524">
        <v>3</v>
      </c>
      <c r="AC1524">
        <v>1</v>
      </c>
      <c r="AD1524">
        <v>62</v>
      </c>
      <c r="AE1524">
        <v>43</v>
      </c>
      <c r="AF1524">
        <v>28</v>
      </c>
      <c r="AG1524">
        <v>10</v>
      </c>
      <c r="AH1524">
        <v>10</v>
      </c>
      <c r="AI1524">
        <v>2</v>
      </c>
      <c r="AJ1524">
        <v>4</v>
      </c>
      <c r="AK1524">
        <v>7</v>
      </c>
      <c r="AL1524">
        <v>2</v>
      </c>
      <c r="AM1524">
        <v>77</v>
      </c>
      <c r="AN1524">
        <v>50</v>
      </c>
      <c r="AO1524">
        <v>29</v>
      </c>
      <c r="AP1524">
        <v>10</v>
      </c>
      <c r="AQ1524">
        <v>10</v>
      </c>
      <c r="AR1524">
        <v>7</v>
      </c>
      <c r="AS1524">
        <v>12</v>
      </c>
      <c r="AT1524">
        <v>11</v>
      </c>
      <c r="AU1524">
        <v>2420</v>
      </c>
      <c r="AV1524">
        <v>69</v>
      </c>
      <c r="AW1524">
        <v>836</v>
      </c>
      <c r="AY1524">
        <v>106043</v>
      </c>
    </row>
    <row r="1525" spans="1:51" x14ac:dyDescent="0.25">
      <c r="A1525" t="s">
        <v>140</v>
      </c>
      <c r="B1525" t="s">
        <v>141</v>
      </c>
      <c r="C1525" t="s">
        <v>125</v>
      </c>
      <c r="D1525">
        <v>64</v>
      </c>
      <c r="E1525" t="s">
        <v>133</v>
      </c>
      <c r="F1525">
        <v>20190805</v>
      </c>
      <c r="G1525">
        <v>291</v>
      </c>
      <c r="H1525">
        <v>104792</v>
      </c>
      <c r="I1525">
        <v>16</v>
      </c>
      <c r="K1525" t="s">
        <v>468</v>
      </c>
      <c r="L1525" t="s">
        <v>101</v>
      </c>
      <c r="M1525">
        <v>193</v>
      </c>
      <c r="N1525" t="s">
        <v>138</v>
      </c>
      <c r="O1525" s="1">
        <v>329253935661</v>
      </c>
      <c r="P1525">
        <v>128034</v>
      </c>
      <c r="R1525" t="s">
        <v>143</v>
      </c>
      <c r="S1525" t="s">
        <v>413</v>
      </c>
      <c r="T1525" t="s">
        <v>101</v>
      </c>
      <c r="V1525" t="s">
        <v>229</v>
      </c>
      <c r="W1525" s="1">
        <v>224777549624</v>
      </c>
      <c r="X1525" t="s">
        <v>840</v>
      </c>
      <c r="Y1525">
        <v>3</v>
      </c>
      <c r="Z1525" t="s">
        <v>187</v>
      </c>
      <c r="AA1525">
        <v>69</v>
      </c>
      <c r="AB1525">
        <v>7</v>
      </c>
      <c r="AC1525">
        <v>3</v>
      </c>
      <c r="AD1525">
        <v>52</v>
      </c>
      <c r="AE1525">
        <v>37</v>
      </c>
      <c r="AF1525">
        <v>30</v>
      </c>
      <c r="AG1525">
        <v>6</v>
      </c>
      <c r="AH1525">
        <v>8</v>
      </c>
      <c r="AI1525">
        <v>3</v>
      </c>
      <c r="AJ1525">
        <v>3</v>
      </c>
      <c r="AK1525">
        <v>4</v>
      </c>
      <c r="AL1525">
        <v>3</v>
      </c>
      <c r="AM1525">
        <v>55</v>
      </c>
      <c r="AN1525">
        <v>31</v>
      </c>
      <c r="AO1525">
        <v>20</v>
      </c>
      <c r="AP1525">
        <v>9</v>
      </c>
      <c r="AQ1525">
        <v>8</v>
      </c>
      <c r="AR1525">
        <v>5</v>
      </c>
      <c r="AS1525">
        <v>9</v>
      </c>
      <c r="AT1525">
        <v>20</v>
      </c>
      <c r="AU1525">
        <v>1770</v>
      </c>
      <c r="AV1525">
        <v>48</v>
      </c>
      <c r="AW1525">
        <v>1023</v>
      </c>
      <c r="AY1525">
        <v>133430</v>
      </c>
    </row>
    <row r="1526" spans="1:51" x14ac:dyDescent="0.25">
      <c r="A1526" t="s">
        <v>140</v>
      </c>
      <c r="B1526" t="s">
        <v>141</v>
      </c>
      <c r="C1526" t="s">
        <v>125</v>
      </c>
      <c r="D1526">
        <v>64</v>
      </c>
      <c r="E1526" t="s">
        <v>133</v>
      </c>
      <c r="F1526">
        <v>20190805</v>
      </c>
      <c r="G1526">
        <v>290</v>
      </c>
      <c r="H1526">
        <v>105138</v>
      </c>
      <c r="I1526">
        <v>10</v>
      </c>
      <c r="K1526" t="s">
        <v>644</v>
      </c>
      <c r="L1526" t="s">
        <v>101</v>
      </c>
      <c r="M1526">
        <v>183</v>
      </c>
      <c r="N1526" t="s">
        <v>154</v>
      </c>
      <c r="O1526" s="1">
        <v>313073237509</v>
      </c>
      <c r="P1526">
        <v>104755</v>
      </c>
      <c r="S1526" t="s">
        <v>866</v>
      </c>
      <c r="T1526" t="s">
        <v>101</v>
      </c>
      <c r="U1526">
        <v>185</v>
      </c>
      <c r="V1526" t="s">
        <v>138</v>
      </c>
      <c r="W1526" s="1">
        <v>331307323751</v>
      </c>
      <c r="X1526" t="s">
        <v>593</v>
      </c>
      <c r="Y1526">
        <v>3</v>
      </c>
      <c r="Z1526" t="s">
        <v>187</v>
      </c>
      <c r="AA1526">
        <v>100</v>
      </c>
      <c r="AB1526">
        <v>8</v>
      </c>
      <c r="AC1526">
        <v>0</v>
      </c>
      <c r="AD1526">
        <v>59</v>
      </c>
      <c r="AE1526">
        <v>38</v>
      </c>
      <c r="AF1526">
        <v>29</v>
      </c>
      <c r="AG1526">
        <v>17</v>
      </c>
      <c r="AH1526">
        <v>12</v>
      </c>
      <c r="AI1526">
        <v>2</v>
      </c>
      <c r="AJ1526">
        <v>3</v>
      </c>
      <c r="AK1526">
        <v>8</v>
      </c>
      <c r="AL1526">
        <v>0</v>
      </c>
      <c r="AM1526">
        <v>77</v>
      </c>
      <c r="AN1526">
        <v>45</v>
      </c>
      <c r="AO1526">
        <v>30</v>
      </c>
      <c r="AP1526">
        <v>16</v>
      </c>
      <c r="AQ1526">
        <v>12</v>
      </c>
      <c r="AR1526">
        <v>9</v>
      </c>
      <c r="AS1526">
        <v>12</v>
      </c>
      <c r="AT1526">
        <v>13</v>
      </c>
      <c r="AU1526">
        <v>2215</v>
      </c>
      <c r="AV1526">
        <v>66</v>
      </c>
      <c r="AW1526">
        <v>860</v>
      </c>
      <c r="AX1526">
        <v>105777</v>
      </c>
    </row>
    <row r="1527" spans="1:51" x14ac:dyDescent="0.25">
      <c r="A1527" t="s">
        <v>140</v>
      </c>
      <c r="B1527" t="s">
        <v>141</v>
      </c>
      <c r="C1527" t="s">
        <v>125</v>
      </c>
      <c r="D1527">
        <v>64</v>
      </c>
      <c r="E1527" t="s">
        <v>133</v>
      </c>
      <c r="F1527">
        <v>20190805</v>
      </c>
      <c r="G1527">
        <v>289</v>
      </c>
      <c r="H1527">
        <v>111575</v>
      </c>
      <c r="I1527">
        <v>6</v>
      </c>
      <c r="K1527" t="s">
        <v>647</v>
      </c>
      <c r="L1527" t="s">
        <v>101</v>
      </c>
      <c r="N1527" t="s">
        <v>102</v>
      </c>
      <c r="O1527" s="1">
        <v>232060232717</v>
      </c>
      <c r="P1527">
        <v>200000</v>
      </c>
      <c r="S1527" t="s">
        <v>163</v>
      </c>
      <c r="T1527" t="s">
        <v>101</v>
      </c>
      <c r="V1527" t="s">
        <v>164</v>
      </c>
      <c r="W1527" s="1">
        <v>189897330595</v>
      </c>
      <c r="X1527" t="s">
        <v>1254</v>
      </c>
      <c r="Y1527">
        <v>3</v>
      </c>
      <c r="Z1527" t="s">
        <v>187</v>
      </c>
      <c r="AA1527">
        <v>170</v>
      </c>
      <c r="AB1527">
        <v>11</v>
      </c>
      <c r="AC1527">
        <v>3</v>
      </c>
      <c r="AD1527">
        <v>106</v>
      </c>
      <c r="AE1527">
        <v>63</v>
      </c>
      <c r="AF1527">
        <v>45</v>
      </c>
      <c r="AG1527">
        <v>21</v>
      </c>
      <c r="AH1527">
        <v>17</v>
      </c>
      <c r="AI1527">
        <v>7</v>
      </c>
      <c r="AJ1527">
        <v>12</v>
      </c>
      <c r="AK1527">
        <v>11</v>
      </c>
      <c r="AL1527">
        <v>12</v>
      </c>
      <c r="AM1527">
        <v>108</v>
      </c>
      <c r="AN1527">
        <v>57</v>
      </c>
      <c r="AO1527">
        <v>40</v>
      </c>
      <c r="AP1527">
        <v>23</v>
      </c>
      <c r="AQ1527">
        <v>16</v>
      </c>
      <c r="AR1527">
        <v>5</v>
      </c>
      <c r="AS1527">
        <v>12</v>
      </c>
      <c r="AT1527">
        <v>8</v>
      </c>
      <c r="AU1527">
        <v>2890</v>
      </c>
      <c r="AV1527">
        <v>21</v>
      </c>
      <c r="AW1527">
        <v>1740</v>
      </c>
      <c r="AX1527">
        <v>105777</v>
      </c>
    </row>
    <row r="1528" spans="1:51" x14ac:dyDescent="0.25">
      <c r="A1528" t="s">
        <v>140</v>
      </c>
      <c r="B1528" t="s">
        <v>141</v>
      </c>
      <c r="C1528" t="s">
        <v>125</v>
      </c>
      <c r="D1528">
        <v>64</v>
      </c>
      <c r="E1528" t="s">
        <v>133</v>
      </c>
      <c r="F1528">
        <v>20190805</v>
      </c>
      <c r="G1528">
        <v>288</v>
      </c>
      <c r="H1528">
        <v>100644</v>
      </c>
      <c r="I1528">
        <v>3</v>
      </c>
      <c r="K1528" t="s">
        <v>683</v>
      </c>
      <c r="L1528" t="s">
        <v>101</v>
      </c>
      <c r="M1528">
        <v>198</v>
      </c>
      <c r="N1528" t="s">
        <v>104</v>
      </c>
      <c r="O1528" s="1">
        <v>222915811088</v>
      </c>
      <c r="P1528">
        <v>105932</v>
      </c>
      <c r="Q1528">
        <v>13</v>
      </c>
      <c r="S1528" t="s">
        <v>660</v>
      </c>
      <c r="T1528" t="s">
        <v>101</v>
      </c>
      <c r="U1528">
        <v>185</v>
      </c>
      <c r="V1528" t="s">
        <v>102</v>
      </c>
      <c r="W1528" s="1">
        <v>27446954141</v>
      </c>
      <c r="X1528" t="s">
        <v>1255</v>
      </c>
      <c r="Y1528">
        <v>3</v>
      </c>
      <c r="Z1528" t="s">
        <v>187</v>
      </c>
      <c r="AA1528">
        <v>164</v>
      </c>
      <c r="AB1528">
        <v>15</v>
      </c>
      <c r="AC1528">
        <v>14</v>
      </c>
      <c r="AD1528">
        <v>100</v>
      </c>
      <c r="AE1528">
        <v>67</v>
      </c>
      <c r="AF1528">
        <v>49</v>
      </c>
      <c r="AG1528">
        <v>13</v>
      </c>
      <c r="AH1528">
        <v>18</v>
      </c>
      <c r="AI1528">
        <v>0</v>
      </c>
      <c r="AJ1528">
        <v>5</v>
      </c>
      <c r="AK1528">
        <v>3</v>
      </c>
      <c r="AL1528">
        <v>4</v>
      </c>
      <c r="AM1528">
        <v>133</v>
      </c>
      <c r="AN1528">
        <v>81</v>
      </c>
      <c r="AO1528">
        <v>51</v>
      </c>
      <c r="AP1528">
        <v>27</v>
      </c>
      <c r="AQ1528">
        <v>18</v>
      </c>
      <c r="AR1528">
        <v>13</v>
      </c>
      <c r="AS1528">
        <v>18</v>
      </c>
      <c r="AT1528">
        <v>7</v>
      </c>
      <c r="AU1528">
        <v>4005</v>
      </c>
      <c r="AV1528">
        <v>17</v>
      </c>
      <c r="AW1528">
        <v>1975</v>
      </c>
      <c r="AY1528">
        <v>105777</v>
      </c>
    </row>
    <row r="1529" spans="1:51" x14ac:dyDescent="0.25">
      <c r="A1529" t="s">
        <v>140</v>
      </c>
      <c r="B1529" t="s">
        <v>141</v>
      </c>
      <c r="C1529" t="s">
        <v>125</v>
      </c>
      <c r="D1529">
        <v>64</v>
      </c>
      <c r="E1529" t="s">
        <v>133</v>
      </c>
      <c r="F1529">
        <v>20190805</v>
      </c>
      <c r="G1529">
        <v>287</v>
      </c>
      <c r="H1529">
        <v>106421</v>
      </c>
      <c r="I1529">
        <v>8</v>
      </c>
      <c r="K1529" t="s">
        <v>265</v>
      </c>
      <c r="L1529" t="s">
        <v>101</v>
      </c>
      <c r="N1529" t="s">
        <v>102</v>
      </c>
      <c r="O1529" s="1">
        <v>234798083504</v>
      </c>
      <c r="P1529">
        <v>106426</v>
      </c>
      <c r="S1529" t="s">
        <v>217</v>
      </c>
      <c r="T1529" t="s">
        <v>101</v>
      </c>
      <c r="V1529" t="s">
        <v>218</v>
      </c>
      <c r="W1529" s="1">
        <v>231813826146</v>
      </c>
      <c r="X1529" t="s">
        <v>221</v>
      </c>
      <c r="Y1529">
        <v>3</v>
      </c>
      <c r="Z1529" t="s">
        <v>187</v>
      </c>
      <c r="AA1529">
        <v>69</v>
      </c>
      <c r="AB1529">
        <v>7</v>
      </c>
      <c r="AC1529">
        <v>1</v>
      </c>
      <c r="AD1529">
        <v>42</v>
      </c>
      <c r="AE1529">
        <v>30</v>
      </c>
      <c r="AF1529">
        <v>26</v>
      </c>
      <c r="AG1529">
        <v>8</v>
      </c>
      <c r="AH1529">
        <v>9</v>
      </c>
      <c r="AI1529">
        <v>0</v>
      </c>
      <c r="AJ1529">
        <v>1</v>
      </c>
      <c r="AK1529">
        <v>2</v>
      </c>
      <c r="AL1529">
        <v>3</v>
      </c>
      <c r="AM1529">
        <v>63</v>
      </c>
      <c r="AN1529">
        <v>36</v>
      </c>
      <c r="AO1529">
        <v>24</v>
      </c>
      <c r="AP1529">
        <v>10</v>
      </c>
      <c r="AQ1529">
        <v>9</v>
      </c>
      <c r="AR1529">
        <v>2</v>
      </c>
      <c r="AS1529">
        <v>6</v>
      </c>
      <c r="AT1529">
        <v>9</v>
      </c>
      <c r="AU1529">
        <v>2745</v>
      </c>
      <c r="AV1529">
        <v>36</v>
      </c>
      <c r="AW1529">
        <v>1233</v>
      </c>
      <c r="AX1529">
        <v>126094</v>
      </c>
    </row>
    <row r="1530" spans="1:51" x14ac:dyDescent="0.25">
      <c r="A1530" t="s">
        <v>140</v>
      </c>
      <c r="B1530" t="s">
        <v>141</v>
      </c>
      <c r="C1530" t="s">
        <v>125</v>
      </c>
      <c r="D1530">
        <v>64</v>
      </c>
      <c r="E1530" t="s">
        <v>133</v>
      </c>
      <c r="F1530">
        <v>20190805</v>
      </c>
      <c r="G1530">
        <v>286</v>
      </c>
      <c r="H1530">
        <v>106233</v>
      </c>
      <c r="I1530">
        <v>2</v>
      </c>
      <c r="K1530" t="s">
        <v>679</v>
      </c>
      <c r="L1530" t="s">
        <v>101</v>
      </c>
      <c r="M1530">
        <v>185</v>
      </c>
      <c r="N1530" t="s">
        <v>274</v>
      </c>
      <c r="O1530" s="1">
        <v>259192334018</v>
      </c>
      <c r="P1530">
        <v>105227</v>
      </c>
      <c r="Q1530">
        <v>14</v>
      </c>
      <c r="S1530" t="s">
        <v>784</v>
      </c>
      <c r="T1530" t="s">
        <v>101</v>
      </c>
      <c r="U1530">
        <v>198</v>
      </c>
      <c r="V1530" t="s">
        <v>504</v>
      </c>
      <c r="W1530" s="1">
        <v>308501026694</v>
      </c>
      <c r="X1530" t="s">
        <v>573</v>
      </c>
      <c r="Y1530">
        <v>3</v>
      </c>
      <c r="Z1530" t="s">
        <v>187</v>
      </c>
      <c r="AA1530">
        <v>113</v>
      </c>
      <c r="AB1530">
        <v>11</v>
      </c>
      <c r="AC1530">
        <v>4</v>
      </c>
      <c r="AD1530">
        <v>81</v>
      </c>
      <c r="AE1530">
        <v>49</v>
      </c>
      <c r="AF1530">
        <v>37</v>
      </c>
      <c r="AG1530">
        <v>20</v>
      </c>
      <c r="AH1530">
        <v>11</v>
      </c>
      <c r="AI1530">
        <v>9</v>
      </c>
      <c r="AJ1530">
        <v>9</v>
      </c>
      <c r="AK1530">
        <v>3</v>
      </c>
      <c r="AL1530">
        <v>1</v>
      </c>
      <c r="AM1530">
        <v>68</v>
      </c>
      <c r="AN1530">
        <v>41</v>
      </c>
      <c r="AO1530">
        <v>32</v>
      </c>
      <c r="AP1530">
        <v>16</v>
      </c>
      <c r="AQ1530">
        <v>11</v>
      </c>
      <c r="AR1530">
        <v>3</v>
      </c>
      <c r="AS1530">
        <v>4</v>
      </c>
      <c r="AT1530">
        <v>4</v>
      </c>
      <c r="AU1530">
        <v>4755</v>
      </c>
      <c r="AV1530">
        <v>16</v>
      </c>
      <c r="AW1530">
        <v>2030</v>
      </c>
      <c r="AX1530">
        <v>126610</v>
      </c>
    </row>
    <row r="1531" spans="1:51" x14ac:dyDescent="0.25">
      <c r="A1531" t="s">
        <v>140</v>
      </c>
      <c r="B1531" t="s">
        <v>141</v>
      </c>
      <c r="C1531" t="s">
        <v>125</v>
      </c>
      <c r="D1531">
        <v>64</v>
      </c>
      <c r="E1531" t="s">
        <v>133</v>
      </c>
      <c r="F1531">
        <v>20190805</v>
      </c>
      <c r="G1531">
        <v>285</v>
      </c>
      <c r="H1531">
        <v>104745</v>
      </c>
      <c r="I1531">
        <v>1</v>
      </c>
      <c r="K1531" t="s">
        <v>642</v>
      </c>
      <c r="L1531" t="s">
        <v>108</v>
      </c>
      <c r="M1531">
        <v>185</v>
      </c>
      <c r="N1531" t="s">
        <v>154</v>
      </c>
      <c r="O1531" s="1">
        <v>331718001369</v>
      </c>
      <c r="P1531">
        <v>105554</v>
      </c>
      <c r="R1531" t="s">
        <v>354</v>
      </c>
      <c r="S1531" t="s">
        <v>190</v>
      </c>
      <c r="T1531" t="s">
        <v>101</v>
      </c>
      <c r="U1531">
        <v>175</v>
      </c>
      <c r="V1531" t="s">
        <v>191</v>
      </c>
      <c r="W1531" s="1">
        <v>292019164956</v>
      </c>
      <c r="X1531" t="s">
        <v>406</v>
      </c>
      <c r="Y1531">
        <v>3</v>
      </c>
      <c r="Z1531" t="s">
        <v>173</v>
      </c>
      <c r="AA1531">
        <v>121</v>
      </c>
      <c r="AB1531">
        <v>7</v>
      </c>
      <c r="AC1531">
        <v>1</v>
      </c>
      <c r="AD1531">
        <v>67</v>
      </c>
      <c r="AE1531">
        <v>39</v>
      </c>
      <c r="AF1531">
        <v>31</v>
      </c>
      <c r="AG1531">
        <v>17</v>
      </c>
      <c r="AH1531">
        <v>11</v>
      </c>
      <c r="AI1531">
        <v>0</v>
      </c>
      <c r="AJ1531">
        <v>2</v>
      </c>
      <c r="AK1531">
        <v>10</v>
      </c>
      <c r="AL1531">
        <v>2</v>
      </c>
      <c r="AM1531">
        <v>71</v>
      </c>
      <c r="AN1531">
        <v>48</v>
      </c>
      <c r="AO1531">
        <v>37</v>
      </c>
      <c r="AP1531">
        <v>9</v>
      </c>
      <c r="AQ1531">
        <v>11</v>
      </c>
      <c r="AR1531">
        <v>4</v>
      </c>
      <c r="AS1531">
        <v>7</v>
      </c>
      <c r="AT1531">
        <v>2</v>
      </c>
      <c r="AU1531">
        <v>7945</v>
      </c>
      <c r="AV1531">
        <v>53</v>
      </c>
      <c r="AW1531">
        <v>980</v>
      </c>
      <c r="AX1531">
        <v>104792</v>
      </c>
    </row>
    <row r="1532" spans="1:51" x14ac:dyDescent="0.25">
      <c r="A1532" t="s">
        <v>140</v>
      </c>
      <c r="B1532" t="s">
        <v>141</v>
      </c>
      <c r="C1532" t="s">
        <v>125</v>
      </c>
      <c r="D1532">
        <v>64</v>
      </c>
      <c r="E1532" t="s">
        <v>133</v>
      </c>
      <c r="F1532">
        <v>20190805</v>
      </c>
      <c r="G1532">
        <v>282</v>
      </c>
      <c r="H1532">
        <v>104926</v>
      </c>
      <c r="I1532">
        <v>7</v>
      </c>
      <c r="K1532" t="s">
        <v>670</v>
      </c>
      <c r="L1532" t="s">
        <v>101</v>
      </c>
      <c r="M1532">
        <v>178</v>
      </c>
      <c r="N1532" t="s">
        <v>121</v>
      </c>
      <c r="O1532" s="1">
        <v>321998631075</v>
      </c>
      <c r="P1532">
        <v>126205</v>
      </c>
      <c r="R1532" t="s">
        <v>354</v>
      </c>
      <c r="S1532" t="s">
        <v>576</v>
      </c>
      <c r="T1532" t="s">
        <v>101</v>
      </c>
      <c r="V1532" t="s">
        <v>127</v>
      </c>
      <c r="W1532" s="1">
        <v>222176591376</v>
      </c>
      <c r="X1532" t="s">
        <v>1256</v>
      </c>
      <c r="Y1532">
        <v>3</v>
      </c>
      <c r="Z1532" t="s">
        <v>173</v>
      </c>
      <c r="AA1532">
        <v>96</v>
      </c>
      <c r="AB1532">
        <v>6</v>
      </c>
      <c r="AC1532">
        <v>2</v>
      </c>
      <c r="AD1532">
        <v>66</v>
      </c>
      <c r="AE1532">
        <v>43</v>
      </c>
      <c r="AF1532">
        <v>34</v>
      </c>
      <c r="AG1532">
        <v>9</v>
      </c>
      <c r="AH1532">
        <v>10</v>
      </c>
      <c r="AI1532">
        <v>2</v>
      </c>
      <c r="AJ1532">
        <v>4</v>
      </c>
      <c r="AK1532">
        <v>0</v>
      </c>
      <c r="AL1532">
        <v>1</v>
      </c>
      <c r="AM1532">
        <v>82</v>
      </c>
      <c r="AN1532">
        <v>45</v>
      </c>
      <c r="AO1532">
        <v>30</v>
      </c>
      <c r="AP1532">
        <v>15</v>
      </c>
      <c r="AQ1532">
        <v>11</v>
      </c>
      <c r="AR1532">
        <v>7</v>
      </c>
      <c r="AS1532">
        <v>11</v>
      </c>
      <c r="AT1532">
        <v>11</v>
      </c>
      <c r="AU1532">
        <v>2420</v>
      </c>
      <c r="AV1532">
        <v>128</v>
      </c>
      <c r="AW1532">
        <v>427</v>
      </c>
      <c r="AX1532">
        <v>126774</v>
      </c>
    </row>
    <row r="1533" spans="1:51" x14ac:dyDescent="0.25">
      <c r="A1533" t="s">
        <v>140</v>
      </c>
      <c r="B1533" t="s">
        <v>141</v>
      </c>
      <c r="C1533" t="s">
        <v>125</v>
      </c>
      <c r="D1533">
        <v>64</v>
      </c>
      <c r="E1533" t="s">
        <v>133</v>
      </c>
      <c r="F1533">
        <v>20190805</v>
      </c>
      <c r="G1533">
        <v>281</v>
      </c>
      <c r="H1533">
        <v>128034</v>
      </c>
      <c r="J1533" t="s">
        <v>143</v>
      </c>
      <c r="K1533" t="s">
        <v>413</v>
      </c>
      <c r="L1533" t="s">
        <v>101</v>
      </c>
      <c r="N1533" t="s">
        <v>229</v>
      </c>
      <c r="O1533" s="1">
        <v>224777549624</v>
      </c>
      <c r="P1533">
        <v>126774</v>
      </c>
      <c r="Q1533">
        <v>4</v>
      </c>
      <c r="S1533" t="s">
        <v>294</v>
      </c>
      <c r="T1533" t="s">
        <v>101</v>
      </c>
      <c r="V1533" t="s">
        <v>295</v>
      </c>
      <c r="W1533" s="1">
        <v>209801505818</v>
      </c>
      <c r="X1533" t="s">
        <v>702</v>
      </c>
      <c r="Y1533">
        <v>3</v>
      </c>
      <c r="Z1533" t="s">
        <v>173</v>
      </c>
      <c r="AA1533">
        <v>109</v>
      </c>
      <c r="AB1533">
        <v>8</v>
      </c>
      <c r="AC1533">
        <v>2</v>
      </c>
      <c r="AD1533">
        <v>83</v>
      </c>
      <c r="AE1533">
        <v>54</v>
      </c>
      <c r="AF1533">
        <v>43</v>
      </c>
      <c r="AG1533">
        <v>19</v>
      </c>
      <c r="AH1533">
        <v>14</v>
      </c>
      <c r="AI1533">
        <v>9</v>
      </c>
      <c r="AJ1533">
        <v>10</v>
      </c>
      <c r="AK1533">
        <v>9</v>
      </c>
      <c r="AL1533">
        <v>2</v>
      </c>
      <c r="AM1533">
        <v>76</v>
      </c>
      <c r="AN1533">
        <v>44</v>
      </c>
      <c r="AO1533">
        <v>39</v>
      </c>
      <c r="AP1533">
        <v>17</v>
      </c>
      <c r="AQ1533">
        <v>14</v>
      </c>
      <c r="AR1533">
        <v>4</v>
      </c>
      <c r="AS1533">
        <v>6</v>
      </c>
      <c r="AT1533">
        <v>48</v>
      </c>
      <c r="AU1533">
        <v>1023</v>
      </c>
      <c r="AV1533">
        <v>5</v>
      </c>
      <c r="AW1533">
        <v>4045</v>
      </c>
      <c r="AX1533">
        <v>106233</v>
      </c>
    </row>
    <row r="1534" spans="1:51" x14ac:dyDescent="0.25">
      <c r="A1534" t="s">
        <v>140</v>
      </c>
      <c r="B1534" t="s">
        <v>141</v>
      </c>
      <c r="C1534" t="s">
        <v>125</v>
      </c>
      <c r="D1534">
        <v>64</v>
      </c>
      <c r="E1534" t="s">
        <v>133</v>
      </c>
      <c r="F1534">
        <v>20190805</v>
      </c>
      <c r="G1534">
        <v>280</v>
      </c>
      <c r="H1534">
        <v>104792</v>
      </c>
      <c r="I1534">
        <v>16</v>
      </c>
      <c r="K1534" t="s">
        <v>468</v>
      </c>
      <c r="L1534" t="s">
        <v>101</v>
      </c>
      <c r="M1534">
        <v>193</v>
      </c>
      <c r="N1534" t="s">
        <v>138</v>
      </c>
      <c r="O1534" s="1">
        <v>329253935661</v>
      </c>
      <c r="P1534">
        <v>125802</v>
      </c>
      <c r="R1534" t="s">
        <v>354</v>
      </c>
      <c r="S1534" t="s">
        <v>1257</v>
      </c>
      <c r="T1534" t="s">
        <v>101</v>
      </c>
      <c r="V1534" t="s">
        <v>269</v>
      </c>
      <c r="W1534" s="1">
        <v>254428473648</v>
      </c>
      <c r="X1534" t="s">
        <v>675</v>
      </c>
      <c r="Y1534">
        <v>3</v>
      </c>
      <c r="Z1534" t="s">
        <v>173</v>
      </c>
      <c r="AA1534">
        <v>108</v>
      </c>
      <c r="AB1534">
        <v>5</v>
      </c>
      <c r="AC1534">
        <v>5</v>
      </c>
      <c r="AD1534">
        <v>85</v>
      </c>
      <c r="AE1534">
        <v>54</v>
      </c>
      <c r="AF1534">
        <v>40</v>
      </c>
      <c r="AG1534">
        <v>15</v>
      </c>
      <c r="AH1534">
        <v>11</v>
      </c>
      <c r="AI1534">
        <v>5</v>
      </c>
      <c r="AJ1534">
        <v>6</v>
      </c>
      <c r="AK1534">
        <v>2</v>
      </c>
      <c r="AL1534">
        <v>1</v>
      </c>
      <c r="AM1534">
        <v>79</v>
      </c>
      <c r="AN1534">
        <v>49</v>
      </c>
      <c r="AO1534">
        <v>29</v>
      </c>
      <c r="AP1534">
        <v>20</v>
      </c>
      <c r="AQ1534">
        <v>10</v>
      </c>
      <c r="AR1534">
        <v>7</v>
      </c>
      <c r="AS1534">
        <v>9</v>
      </c>
      <c r="AT1534">
        <v>20</v>
      </c>
      <c r="AU1534">
        <v>1770</v>
      </c>
      <c r="AV1534">
        <v>125</v>
      </c>
      <c r="AW1534">
        <v>438</v>
      </c>
      <c r="AX1534">
        <v>126094</v>
      </c>
    </row>
    <row r="1535" spans="1:51" x14ac:dyDescent="0.25">
      <c r="A1535" t="s">
        <v>140</v>
      </c>
      <c r="B1535" t="s">
        <v>141</v>
      </c>
      <c r="C1535" t="s">
        <v>125</v>
      </c>
      <c r="D1535">
        <v>64</v>
      </c>
      <c r="E1535" t="s">
        <v>133</v>
      </c>
      <c r="F1535">
        <v>20190805</v>
      </c>
      <c r="G1535">
        <v>279</v>
      </c>
      <c r="H1535">
        <v>105138</v>
      </c>
      <c r="I1535">
        <v>10</v>
      </c>
      <c r="K1535" t="s">
        <v>644</v>
      </c>
      <c r="L1535" t="s">
        <v>101</v>
      </c>
      <c r="M1535">
        <v>183</v>
      </c>
      <c r="N1535" t="s">
        <v>154</v>
      </c>
      <c r="O1535" s="1">
        <v>313073237509</v>
      </c>
      <c r="P1535">
        <v>106043</v>
      </c>
      <c r="S1535" t="s">
        <v>149</v>
      </c>
      <c r="T1535" t="s">
        <v>101</v>
      </c>
      <c r="U1535">
        <v>170</v>
      </c>
      <c r="V1535" t="s">
        <v>150</v>
      </c>
      <c r="W1535" s="1">
        <v>269678302533</v>
      </c>
      <c r="X1535" t="s">
        <v>185</v>
      </c>
      <c r="Y1535">
        <v>3</v>
      </c>
      <c r="Z1535" t="s">
        <v>173</v>
      </c>
      <c r="AA1535">
        <v>106</v>
      </c>
      <c r="AB1535">
        <v>2</v>
      </c>
      <c r="AC1535">
        <v>1</v>
      </c>
      <c r="AD1535">
        <v>59</v>
      </c>
      <c r="AE1535">
        <v>37</v>
      </c>
      <c r="AF1535">
        <v>25</v>
      </c>
      <c r="AG1535">
        <v>12</v>
      </c>
      <c r="AH1535">
        <v>10</v>
      </c>
      <c r="AI1535">
        <v>4</v>
      </c>
      <c r="AJ1535">
        <v>6</v>
      </c>
      <c r="AK1535">
        <v>2</v>
      </c>
      <c r="AL1535">
        <v>4</v>
      </c>
      <c r="AM1535">
        <v>86</v>
      </c>
      <c r="AN1535">
        <v>52</v>
      </c>
      <c r="AO1535">
        <v>27</v>
      </c>
      <c r="AP1535">
        <v>14</v>
      </c>
      <c r="AQ1535">
        <v>10</v>
      </c>
      <c r="AR1535">
        <v>7</v>
      </c>
      <c r="AS1535">
        <v>12</v>
      </c>
      <c r="AT1535">
        <v>13</v>
      </c>
      <c r="AU1535">
        <v>2215</v>
      </c>
      <c r="AV1535">
        <v>23</v>
      </c>
      <c r="AW1535">
        <v>1690</v>
      </c>
      <c r="AY1535">
        <v>126610</v>
      </c>
    </row>
    <row r="1536" spans="1:51" x14ac:dyDescent="0.25">
      <c r="A1536" t="s">
        <v>140</v>
      </c>
      <c r="B1536" t="s">
        <v>141</v>
      </c>
      <c r="C1536" t="s">
        <v>125</v>
      </c>
      <c r="D1536">
        <v>64</v>
      </c>
      <c r="E1536" t="s">
        <v>133</v>
      </c>
      <c r="F1536">
        <v>20190805</v>
      </c>
      <c r="G1536">
        <v>277</v>
      </c>
      <c r="H1536">
        <v>111575</v>
      </c>
      <c r="I1536">
        <v>6</v>
      </c>
      <c r="K1536" t="s">
        <v>647</v>
      </c>
      <c r="L1536" t="s">
        <v>101</v>
      </c>
      <c r="N1536" t="s">
        <v>102</v>
      </c>
      <c r="O1536" s="1">
        <v>232060232717</v>
      </c>
      <c r="P1536">
        <v>104527</v>
      </c>
      <c r="S1536" t="s">
        <v>694</v>
      </c>
      <c r="T1536" t="s">
        <v>101</v>
      </c>
      <c r="U1536">
        <v>183</v>
      </c>
      <c r="V1536" t="s">
        <v>118</v>
      </c>
      <c r="W1536" s="1">
        <v>343545516769</v>
      </c>
      <c r="X1536" t="s">
        <v>1258</v>
      </c>
      <c r="Y1536">
        <v>3</v>
      </c>
      <c r="Z1536" t="s">
        <v>173</v>
      </c>
      <c r="AA1536">
        <v>131</v>
      </c>
      <c r="AB1536">
        <v>9</v>
      </c>
      <c r="AC1536">
        <v>1</v>
      </c>
      <c r="AD1536">
        <v>85</v>
      </c>
      <c r="AE1536">
        <v>54</v>
      </c>
      <c r="AF1536">
        <v>38</v>
      </c>
      <c r="AG1536">
        <v>20</v>
      </c>
      <c r="AH1536">
        <v>15</v>
      </c>
      <c r="AI1536">
        <v>1</v>
      </c>
      <c r="AJ1536">
        <v>3</v>
      </c>
      <c r="AK1536">
        <v>10</v>
      </c>
      <c r="AL1536">
        <v>1</v>
      </c>
      <c r="AM1536">
        <v>90</v>
      </c>
      <c r="AN1536">
        <v>61</v>
      </c>
      <c r="AO1536">
        <v>43</v>
      </c>
      <c r="AP1536">
        <v>12</v>
      </c>
      <c r="AQ1536">
        <v>15</v>
      </c>
      <c r="AR1536">
        <v>2</v>
      </c>
      <c r="AS1536">
        <v>7</v>
      </c>
      <c r="AT1536">
        <v>8</v>
      </c>
      <c r="AU1536">
        <v>2890</v>
      </c>
      <c r="AV1536">
        <v>22</v>
      </c>
      <c r="AW1536">
        <v>1715</v>
      </c>
      <c r="AX1536">
        <v>104792</v>
      </c>
    </row>
    <row r="1537" spans="1:51" x14ac:dyDescent="0.25">
      <c r="A1537" t="s">
        <v>140</v>
      </c>
      <c r="B1537" t="s">
        <v>141</v>
      </c>
      <c r="C1537" t="s">
        <v>125</v>
      </c>
      <c r="D1537">
        <v>64</v>
      </c>
      <c r="E1537" t="s">
        <v>133</v>
      </c>
      <c r="F1537">
        <v>20190805</v>
      </c>
      <c r="G1537">
        <v>276</v>
      </c>
      <c r="H1537">
        <v>200000</v>
      </c>
      <c r="K1537" t="s">
        <v>163</v>
      </c>
      <c r="L1537" t="s">
        <v>101</v>
      </c>
      <c r="N1537" t="s">
        <v>164</v>
      </c>
      <c r="O1537" s="1">
        <v>189897330595</v>
      </c>
      <c r="P1537">
        <v>105683</v>
      </c>
      <c r="Q1537">
        <v>17</v>
      </c>
      <c r="S1537" t="s">
        <v>766</v>
      </c>
      <c r="T1537" t="s">
        <v>101</v>
      </c>
      <c r="U1537">
        <v>196</v>
      </c>
      <c r="V1537" t="s">
        <v>164</v>
      </c>
      <c r="W1537" s="1">
        <v>28605065024</v>
      </c>
      <c r="X1537" t="s">
        <v>1259</v>
      </c>
      <c r="Y1537">
        <v>3</v>
      </c>
      <c r="Z1537" t="s">
        <v>173</v>
      </c>
      <c r="AA1537">
        <v>92</v>
      </c>
      <c r="AB1537">
        <v>13</v>
      </c>
      <c r="AC1537">
        <v>4</v>
      </c>
      <c r="AD1537">
        <v>56</v>
      </c>
      <c r="AE1537">
        <v>38</v>
      </c>
      <c r="AF1537">
        <v>29</v>
      </c>
      <c r="AG1537">
        <v>10</v>
      </c>
      <c r="AH1537">
        <v>9</v>
      </c>
      <c r="AI1537">
        <v>3</v>
      </c>
      <c r="AJ1537">
        <v>4</v>
      </c>
      <c r="AK1537">
        <v>14</v>
      </c>
      <c r="AL1537">
        <v>3</v>
      </c>
      <c r="AM1537">
        <v>59</v>
      </c>
      <c r="AN1537">
        <v>37</v>
      </c>
      <c r="AO1537">
        <v>29</v>
      </c>
      <c r="AP1537">
        <v>10</v>
      </c>
      <c r="AQ1537">
        <v>9</v>
      </c>
      <c r="AR1537">
        <v>5</v>
      </c>
      <c r="AS1537">
        <v>6</v>
      </c>
      <c r="AT1537">
        <v>21</v>
      </c>
      <c r="AU1537">
        <v>1740</v>
      </c>
      <c r="AV1537">
        <v>19</v>
      </c>
      <c r="AW1537">
        <v>1810</v>
      </c>
      <c r="AX1537">
        <v>126774</v>
      </c>
    </row>
    <row r="1538" spans="1:51" x14ac:dyDescent="0.25">
      <c r="A1538" t="s">
        <v>140</v>
      </c>
      <c r="B1538" t="s">
        <v>141</v>
      </c>
      <c r="C1538" t="s">
        <v>125</v>
      </c>
      <c r="D1538">
        <v>64</v>
      </c>
      <c r="E1538" t="s">
        <v>133</v>
      </c>
      <c r="F1538">
        <v>20190805</v>
      </c>
      <c r="G1538">
        <v>274</v>
      </c>
      <c r="H1538">
        <v>100644</v>
      </c>
      <c r="I1538">
        <v>3</v>
      </c>
      <c r="K1538" t="s">
        <v>683</v>
      </c>
      <c r="L1538" t="s">
        <v>101</v>
      </c>
      <c r="M1538">
        <v>198</v>
      </c>
      <c r="N1538" t="s">
        <v>104</v>
      </c>
      <c r="O1538" s="1">
        <v>222915811088</v>
      </c>
      <c r="P1538">
        <v>111815</v>
      </c>
      <c r="S1538" t="s">
        <v>994</v>
      </c>
      <c r="T1538" t="s">
        <v>108</v>
      </c>
      <c r="V1538" t="s">
        <v>191</v>
      </c>
      <c r="W1538" s="1">
        <v>239507186858</v>
      </c>
      <c r="X1538" t="s">
        <v>659</v>
      </c>
      <c r="Y1538">
        <v>3</v>
      </c>
      <c r="Z1538" t="s">
        <v>173</v>
      </c>
      <c r="AA1538">
        <v>100</v>
      </c>
      <c r="AB1538">
        <v>10</v>
      </c>
      <c r="AC1538">
        <v>5</v>
      </c>
      <c r="AD1538">
        <v>83</v>
      </c>
      <c r="AE1538">
        <v>54</v>
      </c>
      <c r="AF1538">
        <v>42</v>
      </c>
      <c r="AG1538">
        <v>13</v>
      </c>
      <c r="AH1538">
        <v>11</v>
      </c>
      <c r="AI1538">
        <v>6</v>
      </c>
      <c r="AJ1538">
        <v>6</v>
      </c>
      <c r="AK1538">
        <v>0</v>
      </c>
      <c r="AL1538">
        <v>4</v>
      </c>
      <c r="AM1538">
        <v>72</v>
      </c>
      <c r="AN1538">
        <v>51</v>
      </c>
      <c r="AO1538">
        <v>33</v>
      </c>
      <c r="AP1538">
        <v>12</v>
      </c>
      <c r="AQ1538">
        <v>11</v>
      </c>
      <c r="AR1538">
        <v>5</v>
      </c>
      <c r="AS1538">
        <v>6</v>
      </c>
      <c r="AT1538">
        <v>7</v>
      </c>
      <c r="AU1538">
        <v>4005</v>
      </c>
      <c r="AV1538">
        <v>62</v>
      </c>
      <c r="AW1538">
        <v>880</v>
      </c>
      <c r="AX1538">
        <v>106233</v>
      </c>
    </row>
    <row r="1539" spans="1:51" x14ac:dyDescent="0.25">
      <c r="A1539" t="s">
        <v>140</v>
      </c>
      <c r="B1539" t="s">
        <v>141</v>
      </c>
      <c r="C1539" t="s">
        <v>125</v>
      </c>
      <c r="D1539">
        <v>64</v>
      </c>
      <c r="E1539" t="s">
        <v>133</v>
      </c>
      <c r="F1539">
        <v>20190805</v>
      </c>
      <c r="G1539">
        <v>273</v>
      </c>
      <c r="H1539">
        <v>106421</v>
      </c>
      <c r="I1539">
        <v>8</v>
      </c>
      <c r="K1539" t="s">
        <v>265</v>
      </c>
      <c r="L1539" t="s">
        <v>101</v>
      </c>
      <c r="N1539" t="s">
        <v>102</v>
      </c>
      <c r="O1539" s="1">
        <v>234798083504</v>
      </c>
      <c r="P1539">
        <v>106378</v>
      </c>
      <c r="S1539" t="s">
        <v>194</v>
      </c>
      <c r="T1539" t="s">
        <v>101</v>
      </c>
      <c r="V1539" t="s">
        <v>191</v>
      </c>
      <c r="W1539" s="1">
        <v>245722108145</v>
      </c>
      <c r="X1539" t="s">
        <v>308</v>
      </c>
      <c r="Y1539">
        <v>3</v>
      </c>
      <c r="Z1539" t="s">
        <v>173</v>
      </c>
      <c r="AA1539">
        <v>59</v>
      </c>
      <c r="AB1539">
        <v>3</v>
      </c>
      <c r="AC1539">
        <v>3</v>
      </c>
      <c r="AD1539">
        <v>41</v>
      </c>
      <c r="AE1539">
        <v>25</v>
      </c>
      <c r="AF1539">
        <v>22</v>
      </c>
      <c r="AG1539">
        <v>8</v>
      </c>
      <c r="AH1539">
        <v>7</v>
      </c>
      <c r="AI1539">
        <v>3</v>
      </c>
      <c r="AJ1539">
        <v>3</v>
      </c>
      <c r="AK1539">
        <v>2</v>
      </c>
      <c r="AL1539">
        <v>1</v>
      </c>
      <c r="AM1539">
        <v>48</v>
      </c>
      <c r="AN1539">
        <v>28</v>
      </c>
      <c r="AO1539">
        <v>16</v>
      </c>
      <c r="AP1539">
        <v>5</v>
      </c>
      <c r="AQ1539">
        <v>8</v>
      </c>
      <c r="AR1539">
        <v>0</v>
      </c>
      <c r="AS1539">
        <v>5</v>
      </c>
      <c r="AT1539">
        <v>9</v>
      </c>
      <c r="AU1539">
        <v>2745</v>
      </c>
      <c r="AV1539">
        <v>33</v>
      </c>
      <c r="AW1539">
        <v>1325</v>
      </c>
      <c r="AX1539">
        <v>126094</v>
      </c>
    </row>
    <row r="1540" spans="1:51" x14ac:dyDescent="0.25">
      <c r="A1540" t="s">
        <v>140</v>
      </c>
      <c r="B1540" t="s">
        <v>141</v>
      </c>
      <c r="C1540" t="s">
        <v>125</v>
      </c>
      <c r="D1540">
        <v>64</v>
      </c>
      <c r="E1540" t="s">
        <v>133</v>
      </c>
      <c r="F1540">
        <v>20190805</v>
      </c>
      <c r="G1540">
        <v>272</v>
      </c>
      <c r="H1540">
        <v>106426</v>
      </c>
      <c r="K1540" t="s">
        <v>217</v>
      </c>
      <c r="L1540" t="s">
        <v>101</v>
      </c>
      <c r="N1540" t="s">
        <v>218</v>
      </c>
      <c r="O1540" s="1">
        <v>231813826146</v>
      </c>
      <c r="P1540">
        <v>104545</v>
      </c>
      <c r="Q1540">
        <v>12</v>
      </c>
      <c r="S1540" t="s">
        <v>673</v>
      </c>
      <c r="T1540" t="s">
        <v>101</v>
      </c>
      <c r="U1540">
        <v>206</v>
      </c>
      <c r="V1540" t="s">
        <v>127</v>
      </c>
      <c r="W1540" s="1">
        <v>342751540041</v>
      </c>
      <c r="X1540" t="s">
        <v>315</v>
      </c>
      <c r="Y1540">
        <v>3</v>
      </c>
      <c r="Z1540" t="s">
        <v>173</v>
      </c>
      <c r="AA1540">
        <v>79</v>
      </c>
      <c r="AB1540">
        <v>5</v>
      </c>
      <c r="AC1540">
        <v>6</v>
      </c>
      <c r="AD1540">
        <v>64</v>
      </c>
      <c r="AE1540">
        <v>37</v>
      </c>
      <c r="AF1540">
        <v>33</v>
      </c>
      <c r="AG1540">
        <v>12</v>
      </c>
      <c r="AH1540">
        <v>10</v>
      </c>
      <c r="AI1540">
        <v>5</v>
      </c>
      <c r="AJ1540">
        <v>5</v>
      </c>
      <c r="AK1540">
        <v>10</v>
      </c>
      <c r="AL1540">
        <v>1</v>
      </c>
      <c r="AM1540">
        <v>57</v>
      </c>
      <c r="AN1540">
        <v>39</v>
      </c>
      <c r="AO1540">
        <v>29</v>
      </c>
      <c r="AP1540">
        <v>7</v>
      </c>
      <c r="AQ1540">
        <v>9</v>
      </c>
      <c r="AR1540">
        <v>2</v>
      </c>
      <c r="AS1540">
        <v>4</v>
      </c>
      <c r="AT1540">
        <v>36</v>
      </c>
      <c r="AU1540">
        <v>1233</v>
      </c>
      <c r="AV1540">
        <v>15</v>
      </c>
      <c r="AW1540">
        <v>2085</v>
      </c>
      <c r="AX1540">
        <v>104792</v>
      </c>
    </row>
    <row r="1541" spans="1:51" x14ac:dyDescent="0.25">
      <c r="A1541" t="s">
        <v>140</v>
      </c>
      <c r="B1541" t="s">
        <v>141</v>
      </c>
      <c r="C1541" t="s">
        <v>125</v>
      </c>
      <c r="D1541">
        <v>64</v>
      </c>
      <c r="E1541" t="s">
        <v>133</v>
      </c>
      <c r="F1541">
        <v>20190805</v>
      </c>
      <c r="G1541">
        <v>270</v>
      </c>
      <c r="H1541">
        <v>106233</v>
      </c>
      <c r="I1541">
        <v>2</v>
      </c>
      <c r="K1541" t="s">
        <v>679</v>
      </c>
      <c r="L1541" t="s">
        <v>101</v>
      </c>
      <c r="M1541">
        <v>185</v>
      </c>
      <c r="N1541" t="s">
        <v>274</v>
      </c>
      <c r="O1541" s="1">
        <v>259192334018</v>
      </c>
      <c r="P1541">
        <v>133430</v>
      </c>
      <c r="S1541" t="s">
        <v>651</v>
      </c>
      <c r="T1541" t="s">
        <v>108</v>
      </c>
      <c r="V1541" t="s">
        <v>164</v>
      </c>
      <c r="W1541" s="1">
        <v>203066392882</v>
      </c>
      <c r="X1541" t="s">
        <v>702</v>
      </c>
      <c r="Y1541">
        <v>3</v>
      </c>
      <c r="Z1541" t="s">
        <v>173</v>
      </c>
      <c r="AA1541">
        <v>107</v>
      </c>
      <c r="AB1541">
        <v>9</v>
      </c>
      <c r="AC1541">
        <v>6</v>
      </c>
      <c r="AD1541">
        <v>77</v>
      </c>
      <c r="AE1541">
        <v>45</v>
      </c>
      <c r="AF1541">
        <v>36</v>
      </c>
      <c r="AG1541">
        <v>20</v>
      </c>
      <c r="AH1541">
        <v>14</v>
      </c>
      <c r="AI1541">
        <v>4</v>
      </c>
      <c r="AJ1541">
        <v>5</v>
      </c>
      <c r="AK1541">
        <v>10</v>
      </c>
      <c r="AL1541">
        <v>4</v>
      </c>
      <c r="AM1541">
        <v>73</v>
      </c>
      <c r="AN1541">
        <v>44</v>
      </c>
      <c r="AO1541">
        <v>37</v>
      </c>
      <c r="AP1541">
        <v>16</v>
      </c>
      <c r="AQ1541">
        <v>14</v>
      </c>
      <c r="AR1541">
        <v>0</v>
      </c>
      <c r="AS1541">
        <v>2</v>
      </c>
      <c r="AT1541">
        <v>4</v>
      </c>
      <c r="AU1541">
        <v>4755</v>
      </c>
      <c r="AV1541">
        <v>32</v>
      </c>
      <c r="AW1541">
        <v>1330</v>
      </c>
      <c r="AX1541">
        <v>106233</v>
      </c>
      <c r="AY1541">
        <v>126774</v>
      </c>
    </row>
    <row r="1542" spans="1:51" x14ac:dyDescent="0.25">
      <c r="A1542" t="s">
        <v>140</v>
      </c>
      <c r="B1542" t="s">
        <v>141</v>
      </c>
      <c r="C1542" t="s">
        <v>125</v>
      </c>
      <c r="D1542">
        <v>64</v>
      </c>
      <c r="E1542" t="s">
        <v>133</v>
      </c>
      <c r="F1542">
        <v>20190805</v>
      </c>
      <c r="G1542">
        <v>266</v>
      </c>
      <c r="H1542">
        <v>105550</v>
      </c>
      <c r="K1542" t="s">
        <v>654</v>
      </c>
      <c r="L1542" t="s">
        <v>108</v>
      </c>
      <c r="M1542">
        <v>185</v>
      </c>
      <c r="N1542" t="s">
        <v>150</v>
      </c>
      <c r="O1542" s="1">
        <v>292183436003</v>
      </c>
      <c r="P1542">
        <v>105676</v>
      </c>
      <c r="Q1542">
        <v>15</v>
      </c>
      <c r="S1542" t="s">
        <v>201</v>
      </c>
      <c r="T1542" t="s">
        <v>101</v>
      </c>
      <c r="U1542">
        <v>163</v>
      </c>
      <c r="V1542" t="s">
        <v>178</v>
      </c>
      <c r="W1542" s="1">
        <v>286598220397</v>
      </c>
      <c r="X1542" t="s">
        <v>389</v>
      </c>
      <c r="Y1542">
        <v>3</v>
      </c>
      <c r="Z1542" t="s">
        <v>745</v>
      </c>
      <c r="AA1542">
        <v>99</v>
      </c>
      <c r="AB1542">
        <v>3</v>
      </c>
      <c r="AC1542">
        <v>1</v>
      </c>
      <c r="AD1542">
        <v>79</v>
      </c>
      <c r="AE1542">
        <v>55</v>
      </c>
      <c r="AF1542">
        <v>39</v>
      </c>
      <c r="AG1542">
        <v>15</v>
      </c>
      <c r="AH1542">
        <v>11</v>
      </c>
      <c r="AI1542">
        <v>7</v>
      </c>
      <c r="AJ1542">
        <v>7</v>
      </c>
      <c r="AK1542">
        <v>12</v>
      </c>
      <c r="AL1542">
        <v>3</v>
      </c>
      <c r="AM1542">
        <v>64</v>
      </c>
      <c r="AN1542">
        <v>41</v>
      </c>
      <c r="AO1542">
        <v>33</v>
      </c>
      <c r="AP1542">
        <v>11</v>
      </c>
      <c r="AQ1542">
        <v>11</v>
      </c>
      <c r="AR1542">
        <v>0</v>
      </c>
      <c r="AS1542">
        <v>1</v>
      </c>
      <c r="AT1542">
        <v>24</v>
      </c>
      <c r="AU1542">
        <v>1640</v>
      </c>
      <c r="AV1542">
        <v>18</v>
      </c>
      <c r="AW1542">
        <v>1815</v>
      </c>
      <c r="AX1542">
        <v>126094</v>
      </c>
    </row>
    <row r="1543" spans="1:51" x14ac:dyDescent="0.25">
      <c r="A1543" t="s">
        <v>140</v>
      </c>
      <c r="B1543" t="s">
        <v>141</v>
      </c>
      <c r="C1543" t="s">
        <v>125</v>
      </c>
      <c r="D1543">
        <v>64</v>
      </c>
      <c r="E1543" t="s">
        <v>133</v>
      </c>
      <c r="F1543">
        <v>20190805</v>
      </c>
      <c r="G1543">
        <v>258</v>
      </c>
      <c r="H1543">
        <v>104792</v>
      </c>
      <c r="I1543">
        <v>16</v>
      </c>
      <c r="K1543" t="s">
        <v>468</v>
      </c>
      <c r="L1543" t="s">
        <v>101</v>
      </c>
      <c r="M1543">
        <v>193</v>
      </c>
      <c r="N1543" t="s">
        <v>138</v>
      </c>
      <c r="O1543" s="1">
        <v>329253935661</v>
      </c>
      <c r="P1543">
        <v>105166</v>
      </c>
      <c r="R1543" t="s">
        <v>158</v>
      </c>
      <c r="S1543" t="s">
        <v>186</v>
      </c>
      <c r="T1543" t="s">
        <v>101</v>
      </c>
      <c r="U1543">
        <v>180</v>
      </c>
      <c r="V1543" t="s">
        <v>164</v>
      </c>
      <c r="W1543" s="1">
        <v>311375770021</v>
      </c>
      <c r="X1543" t="s">
        <v>270</v>
      </c>
      <c r="Y1543">
        <v>3</v>
      </c>
      <c r="Z1543" t="s">
        <v>745</v>
      </c>
      <c r="AA1543">
        <v>131</v>
      </c>
      <c r="AB1543">
        <v>4</v>
      </c>
      <c r="AC1543">
        <v>5</v>
      </c>
      <c r="AD1543">
        <v>94</v>
      </c>
      <c r="AE1543">
        <v>55</v>
      </c>
      <c r="AF1543">
        <v>41</v>
      </c>
      <c r="AG1543">
        <v>21</v>
      </c>
      <c r="AH1543">
        <v>15</v>
      </c>
      <c r="AI1543">
        <v>4</v>
      </c>
      <c r="AJ1543">
        <v>6</v>
      </c>
      <c r="AK1543">
        <v>3</v>
      </c>
      <c r="AL1543">
        <v>2</v>
      </c>
      <c r="AM1543">
        <v>99</v>
      </c>
      <c r="AN1543">
        <v>53</v>
      </c>
      <c r="AO1543">
        <v>38</v>
      </c>
      <c r="AP1543">
        <v>21</v>
      </c>
      <c r="AQ1543">
        <v>15</v>
      </c>
      <c r="AR1543">
        <v>5</v>
      </c>
      <c r="AS1543">
        <v>10</v>
      </c>
      <c r="AT1543">
        <v>20</v>
      </c>
      <c r="AU1543">
        <v>1770</v>
      </c>
      <c r="AV1543">
        <v>172</v>
      </c>
      <c r="AW1543">
        <v>305</v>
      </c>
      <c r="AX1543">
        <v>104792</v>
      </c>
      <c r="AY1543">
        <v>106233</v>
      </c>
    </row>
    <row r="1544" spans="1:51" x14ac:dyDescent="0.25">
      <c r="A1544" t="s">
        <v>140</v>
      </c>
      <c r="B1544" t="s">
        <v>141</v>
      </c>
      <c r="C1544" t="s">
        <v>125</v>
      </c>
      <c r="D1544">
        <v>64</v>
      </c>
      <c r="E1544" t="s">
        <v>133</v>
      </c>
      <c r="F1544">
        <v>20190805</v>
      </c>
      <c r="G1544">
        <v>257</v>
      </c>
      <c r="H1544">
        <v>105138</v>
      </c>
      <c r="I1544">
        <v>10</v>
      </c>
      <c r="K1544" t="s">
        <v>644</v>
      </c>
      <c r="L1544" t="s">
        <v>101</v>
      </c>
      <c r="M1544">
        <v>183</v>
      </c>
      <c r="N1544" t="s">
        <v>154</v>
      </c>
      <c r="O1544" s="1">
        <v>313073237509</v>
      </c>
      <c r="P1544">
        <v>106071</v>
      </c>
      <c r="R1544" t="s">
        <v>354</v>
      </c>
      <c r="S1544" t="s">
        <v>134</v>
      </c>
      <c r="T1544" t="s">
        <v>101</v>
      </c>
      <c r="U1544">
        <v>193</v>
      </c>
      <c r="V1544" t="s">
        <v>135</v>
      </c>
      <c r="W1544" s="1">
        <v>267871321013</v>
      </c>
      <c r="X1544" t="s">
        <v>195</v>
      </c>
      <c r="Y1544">
        <v>3</v>
      </c>
      <c r="Z1544" t="s">
        <v>745</v>
      </c>
      <c r="AA1544">
        <v>60</v>
      </c>
      <c r="AB1544">
        <v>8</v>
      </c>
      <c r="AC1544">
        <v>2</v>
      </c>
      <c r="AD1544">
        <v>53</v>
      </c>
      <c r="AE1544">
        <v>36</v>
      </c>
      <c r="AF1544">
        <v>26</v>
      </c>
      <c r="AG1544">
        <v>12</v>
      </c>
      <c r="AH1544">
        <v>9</v>
      </c>
      <c r="AI1544">
        <v>1</v>
      </c>
      <c r="AJ1544">
        <v>1</v>
      </c>
      <c r="AK1544">
        <v>7</v>
      </c>
      <c r="AL1544">
        <v>3</v>
      </c>
      <c r="AM1544">
        <v>54</v>
      </c>
      <c r="AN1544">
        <v>32</v>
      </c>
      <c r="AO1544">
        <v>23</v>
      </c>
      <c r="AP1544">
        <v>8</v>
      </c>
      <c r="AQ1544">
        <v>8</v>
      </c>
      <c r="AR1544">
        <v>0</v>
      </c>
      <c r="AS1544">
        <v>3</v>
      </c>
      <c r="AT1544">
        <v>13</v>
      </c>
      <c r="AU1544">
        <v>2215</v>
      </c>
      <c r="AV1544">
        <v>95</v>
      </c>
      <c r="AW1544">
        <v>582</v>
      </c>
      <c r="AX1544">
        <v>104792</v>
      </c>
      <c r="AY1544">
        <v>126094</v>
      </c>
    </row>
    <row r="1545" spans="1:51" x14ac:dyDescent="0.25">
      <c r="A1545" t="s">
        <v>140</v>
      </c>
      <c r="B1545" t="s">
        <v>141</v>
      </c>
      <c r="C1545" t="s">
        <v>125</v>
      </c>
      <c r="D1545">
        <v>64</v>
      </c>
      <c r="E1545" t="s">
        <v>133</v>
      </c>
      <c r="F1545">
        <v>20190805</v>
      </c>
      <c r="G1545">
        <v>256</v>
      </c>
      <c r="H1545">
        <v>106043</v>
      </c>
      <c r="K1545" t="s">
        <v>149</v>
      </c>
      <c r="L1545" t="s">
        <v>101</v>
      </c>
      <c r="M1545">
        <v>170</v>
      </c>
      <c r="N1545" t="s">
        <v>150</v>
      </c>
      <c r="O1545" s="1">
        <v>269678302533</v>
      </c>
      <c r="P1545">
        <v>106065</v>
      </c>
      <c r="S1545" t="s">
        <v>730</v>
      </c>
      <c r="T1545" t="s">
        <v>101</v>
      </c>
      <c r="V1545" t="s">
        <v>121</v>
      </c>
      <c r="W1545" s="1">
        <v>268446269678</v>
      </c>
      <c r="X1545" t="s">
        <v>836</v>
      </c>
      <c r="Y1545">
        <v>3</v>
      </c>
      <c r="Z1545" t="s">
        <v>745</v>
      </c>
      <c r="AA1545">
        <v>155</v>
      </c>
      <c r="AB1545">
        <v>4</v>
      </c>
      <c r="AC1545">
        <v>6</v>
      </c>
      <c r="AD1545">
        <v>111</v>
      </c>
      <c r="AE1545">
        <v>79</v>
      </c>
      <c r="AF1545">
        <v>55</v>
      </c>
      <c r="AG1545">
        <v>15</v>
      </c>
      <c r="AH1545">
        <v>15</v>
      </c>
      <c r="AI1545">
        <v>9</v>
      </c>
      <c r="AJ1545">
        <v>11</v>
      </c>
      <c r="AK1545">
        <v>9</v>
      </c>
      <c r="AL1545">
        <v>2</v>
      </c>
      <c r="AM1545">
        <v>110</v>
      </c>
      <c r="AN1545">
        <v>66</v>
      </c>
      <c r="AO1545">
        <v>45</v>
      </c>
      <c r="AP1545">
        <v>26</v>
      </c>
      <c r="AQ1545">
        <v>16</v>
      </c>
      <c r="AR1545">
        <v>2</v>
      </c>
      <c r="AS1545">
        <v>4</v>
      </c>
      <c r="AT1545">
        <v>23</v>
      </c>
      <c r="AU1545">
        <v>1690</v>
      </c>
      <c r="AV1545">
        <v>61</v>
      </c>
      <c r="AW1545">
        <v>880</v>
      </c>
      <c r="AY1545">
        <v>105138</v>
      </c>
    </row>
    <row r="1546" spans="1:51" x14ac:dyDescent="0.25">
      <c r="A1546" t="s">
        <v>140</v>
      </c>
      <c r="B1546" t="s">
        <v>141</v>
      </c>
      <c r="C1546" t="s">
        <v>125</v>
      </c>
      <c r="D1546">
        <v>64</v>
      </c>
      <c r="E1546" t="s">
        <v>133</v>
      </c>
      <c r="F1546">
        <v>20190805</v>
      </c>
      <c r="G1546">
        <v>252</v>
      </c>
      <c r="H1546">
        <v>104527</v>
      </c>
      <c r="K1546" t="s">
        <v>694</v>
      </c>
      <c r="L1546" t="s">
        <v>101</v>
      </c>
      <c r="M1546">
        <v>183</v>
      </c>
      <c r="N1546" t="s">
        <v>118</v>
      </c>
      <c r="O1546" s="1">
        <v>343545516769</v>
      </c>
      <c r="P1546">
        <v>105777</v>
      </c>
      <c r="S1546" t="s">
        <v>114</v>
      </c>
      <c r="T1546" t="s">
        <v>101</v>
      </c>
      <c r="U1546">
        <v>188</v>
      </c>
      <c r="V1546" t="s">
        <v>115</v>
      </c>
      <c r="W1546" s="1">
        <v>282217659138</v>
      </c>
      <c r="X1546" t="s">
        <v>139</v>
      </c>
      <c r="Y1546">
        <v>3</v>
      </c>
      <c r="Z1546" t="s">
        <v>745</v>
      </c>
      <c r="AA1546">
        <v>95</v>
      </c>
      <c r="AB1546">
        <v>12</v>
      </c>
      <c r="AC1546">
        <v>2</v>
      </c>
      <c r="AD1546">
        <v>61</v>
      </c>
      <c r="AE1546">
        <v>36</v>
      </c>
      <c r="AF1546">
        <v>31</v>
      </c>
      <c r="AG1546">
        <v>10</v>
      </c>
      <c r="AH1546">
        <v>10</v>
      </c>
      <c r="AI1546">
        <v>1</v>
      </c>
      <c r="AJ1546">
        <v>2</v>
      </c>
      <c r="AK1546">
        <v>2</v>
      </c>
      <c r="AL1546">
        <v>6</v>
      </c>
      <c r="AM1546">
        <v>74</v>
      </c>
      <c r="AN1546">
        <v>42</v>
      </c>
      <c r="AO1546">
        <v>26</v>
      </c>
      <c r="AP1546">
        <v>17</v>
      </c>
      <c r="AQ1546">
        <v>10</v>
      </c>
      <c r="AR1546">
        <v>8</v>
      </c>
      <c r="AS1546">
        <v>11</v>
      </c>
      <c r="AT1546">
        <v>22</v>
      </c>
      <c r="AU1546">
        <v>1715</v>
      </c>
      <c r="AV1546">
        <v>54</v>
      </c>
      <c r="AW1546">
        <v>972</v>
      </c>
      <c r="AX1546">
        <v>133430</v>
      </c>
    </row>
    <row r="1547" spans="1:51" x14ac:dyDescent="0.25">
      <c r="A1547" t="s">
        <v>140</v>
      </c>
      <c r="B1547" t="s">
        <v>141</v>
      </c>
      <c r="C1547" t="s">
        <v>125</v>
      </c>
      <c r="D1547">
        <v>64</v>
      </c>
      <c r="E1547" t="s">
        <v>133</v>
      </c>
      <c r="F1547">
        <v>20190805</v>
      </c>
      <c r="G1547">
        <v>251</v>
      </c>
      <c r="H1547">
        <v>200000</v>
      </c>
      <c r="K1547" t="s">
        <v>163</v>
      </c>
      <c r="L1547" t="s">
        <v>101</v>
      </c>
      <c r="N1547" t="s">
        <v>164</v>
      </c>
      <c r="O1547" s="1">
        <v>189897330595</v>
      </c>
      <c r="P1547">
        <v>105577</v>
      </c>
      <c r="R1547" t="s">
        <v>158</v>
      </c>
      <c r="S1547" t="s">
        <v>711</v>
      </c>
      <c r="T1547" t="s">
        <v>101</v>
      </c>
      <c r="U1547">
        <v>193</v>
      </c>
      <c r="V1547" t="s">
        <v>164</v>
      </c>
      <c r="W1547" s="1">
        <v>291170431211</v>
      </c>
      <c r="X1547" t="s">
        <v>1260</v>
      </c>
      <c r="Y1547">
        <v>3</v>
      </c>
      <c r="Z1547" t="s">
        <v>745</v>
      </c>
      <c r="AA1547">
        <v>153</v>
      </c>
      <c r="AB1547">
        <v>9</v>
      </c>
      <c r="AC1547">
        <v>7</v>
      </c>
      <c r="AD1547">
        <v>93</v>
      </c>
      <c r="AE1547">
        <v>64</v>
      </c>
      <c r="AF1547">
        <v>53</v>
      </c>
      <c r="AG1547">
        <v>15</v>
      </c>
      <c r="AH1547">
        <v>16</v>
      </c>
      <c r="AI1547">
        <v>0</v>
      </c>
      <c r="AJ1547">
        <v>1</v>
      </c>
      <c r="AK1547">
        <v>5</v>
      </c>
      <c r="AL1547">
        <v>2</v>
      </c>
      <c r="AM1547">
        <v>102</v>
      </c>
      <c r="AN1547">
        <v>71</v>
      </c>
      <c r="AO1547">
        <v>53</v>
      </c>
      <c r="AP1547">
        <v>13</v>
      </c>
      <c r="AQ1547">
        <v>16</v>
      </c>
      <c r="AR1547">
        <v>0</v>
      </c>
      <c r="AS1547">
        <v>3</v>
      </c>
      <c r="AT1547">
        <v>21</v>
      </c>
      <c r="AU1547">
        <v>1740</v>
      </c>
      <c r="AV1547">
        <v>205</v>
      </c>
      <c r="AW1547">
        <v>242</v>
      </c>
      <c r="AX1547">
        <v>111575</v>
      </c>
    </row>
    <row r="1548" spans="1:51" x14ac:dyDescent="0.25">
      <c r="A1548" t="s">
        <v>140</v>
      </c>
      <c r="B1548" t="s">
        <v>141</v>
      </c>
      <c r="C1548" t="s">
        <v>125</v>
      </c>
      <c r="D1548">
        <v>64</v>
      </c>
      <c r="E1548" t="s">
        <v>133</v>
      </c>
      <c r="F1548">
        <v>20190805</v>
      </c>
      <c r="G1548">
        <v>243</v>
      </c>
      <c r="H1548">
        <v>106426</v>
      </c>
      <c r="K1548" t="s">
        <v>217</v>
      </c>
      <c r="L1548" t="s">
        <v>101</v>
      </c>
      <c r="N1548" t="s">
        <v>218</v>
      </c>
      <c r="O1548" s="1">
        <v>231813826146</v>
      </c>
      <c r="P1548">
        <v>111513</v>
      </c>
      <c r="S1548" t="s">
        <v>804</v>
      </c>
      <c r="T1548" t="s">
        <v>101</v>
      </c>
      <c r="V1548" t="s">
        <v>301</v>
      </c>
      <c r="W1548" s="1">
        <v>241752224504</v>
      </c>
      <c r="X1548" t="s">
        <v>643</v>
      </c>
      <c r="Y1548">
        <v>3</v>
      </c>
      <c r="Z1548" t="s">
        <v>745</v>
      </c>
      <c r="AA1548">
        <v>100</v>
      </c>
      <c r="AB1548">
        <v>1</v>
      </c>
      <c r="AC1548">
        <v>0</v>
      </c>
      <c r="AD1548">
        <v>63</v>
      </c>
      <c r="AE1548">
        <v>43</v>
      </c>
      <c r="AF1548">
        <v>32</v>
      </c>
      <c r="AG1548">
        <v>11</v>
      </c>
      <c r="AH1548">
        <v>10</v>
      </c>
      <c r="AI1548">
        <v>2</v>
      </c>
      <c r="AJ1548">
        <v>3</v>
      </c>
      <c r="AK1548">
        <v>4</v>
      </c>
      <c r="AL1548">
        <v>4</v>
      </c>
      <c r="AM1548">
        <v>81</v>
      </c>
      <c r="AN1548">
        <v>47</v>
      </c>
      <c r="AO1548">
        <v>30</v>
      </c>
      <c r="AP1548">
        <v>16</v>
      </c>
      <c r="AQ1548">
        <v>10</v>
      </c>
      <c r="AR1548">
        <v>5</v>
      </c>
      <c r="AS1548">
        <v>8</v>
      </c>
      <c r="AT1548">
        <v>36</v>
      </c>
      <c r="AU1548">
        <v>1233</v>
      </c>
      <c r="AV1548">
        <v>37</v>
      </c>
      <c r="AW1548">
        <v>1225</v>
      </c>
      <c r="AX1548">
        <v>105138</v>
      </c>
    </row>
    <row r="1549" spans="1:51" x14ac:dyDescent="0.25">
      <c r="A1549" t="s">
        <v>140</v>
      </c>
      <c r="B1549" t="s">
        <v>141</v>
      </c>
      <c r="C1549" t="s">
        <v>125</v>
      </c>
      <c r="D1549">
        <v>64</v>
      </c>
      <c r="E1549" t="s">
        <v>133</v>
      </c>
      <c r="F1549">
        <v>20190805</v>
      </c>
      <c r="G1549">
        <v>239</v>
      </c>
      <c r="H1549">
        <v>133430</v>
      </c>
      <c r="K1549" t="s">
        <v>651</v>
      </c>
      <c r="L1549" t="s">
        <v>108</v>
      </c>
      <c r="N1549" t="s">
        <v>164</v>
      </c>
      <c r="O1549" s="1">
        <v>203066392882</v>
      </c>
      <c r="P1549">
        <v>105732</v>
      </c>
      <c r="S1549" t="s">
        <v>697</v>
      </c>
      <c r="T1549" t="s">
        <v>101</v>
      </c>
      <c r="U1549">
        <v>188</v>
      </c>
      <c r="V1549" t="s">
        <v>138</v>
      </c>
      <c r="W1549" s="1">
        <v>283832991102</v>
      </c>
      <c r="X1549" t="s">
        <v>203</v>
      </c>
      <c r="Y1549">
        <v>3</v>
      </c>
      <c r="Z1549" t="s">
        <v>745</v>
      </c>
      <c r="AA1549">
        <v>90</v>
      </c>
      <c r="AB1549">
        <v>5</v>
      </c>
      <c r="AC1549">
        <v>8</v>
      </c>
      <c r="AD1549">
        <v>71</v>
      </c>
      <c r="AE1549">
        <v>41</v>
      </c>
      <c r="AF1549">
        <v>33</v>
      </c>
      <c r="AG1549">
        <v>12</v>
      </c>
      <c r="AH1549">
        <v>10</v>
      </c>
      <c r="AI1549">
        <v>3</v>
      </c>
      <c r="AJ1549">
        <v>4</v>
      </c>
      <c r="AK1549">
        <v>0</v>
      </c>
      <c r="AL1549">
        <v>2</v>
      </c>
      <c r="AM1549">
        <v>68</v>
      </c>
      <c r="AN1549">
        <v>40</v>
      </c>
      <c r="AO1549">
        <v>25</v>
      </c>
      <c r="AP1549">
        <v>14</v>
      </c>
      <c r="AQ1549">
        <v>11</v>
      </c>
      <c r="AR1549">
        <v>4</v>
      </c>
      <c r="AS1549">
        <v>8</v>
      </c>
      <c r="AT1549">
        <v>32</v>
      </c>
      <c r="AU1549">
        <v>1330</v>
      </c>
      <c r="AV1549">
        <v>40</v>
      </c>
      <c r="AW1549">
        <v>1108</v>
      </c>
      <c r="AY1549">
        <v>126774</v>
      </c>
    </row>
    <row r="1550" spans="1:51" x14ac:dyDescent="0.25">
      <c r="A1550" t="s">
        <v>252</v>
      </c>
      <c r="B1550" t="s">
        <v>253</v>
      </c>
      <c r="C1550" t="s">
        <v>125</v>
      </c>
      <c r="D1550">
        <v>64</v>
      </c>
      <c r="E1550" t="s">
        <v>133</v>
      </c>
      <c r="F1550">
        <v>20190812</v>
      </c>
      <c r="G1550">
        <v>300</v>
      </c>
      <c r="H1550">
        <v>106421</v>
      </c>
      <c r="I1550">
        <v>9</v>
      </c>
      <c r="K1550" t="s">
        <v>265</v>
      </c>
      <c r="L1550" t="s">
        <v>101</v>
      </c>
      <c r="N1550" t="s">
        <v>102</v>
      </c>
      <c r="O1550" s="1">
        <v>23498973306</v>
      </c>
      <c r="P1550">
        <v>105676</v>
      </c>
      <c r="Q1550">
        <v>16</v>
      </c>
      <c r="S1550" t="s">
        <v>201</v>
      </c>
      <c r="T1550" t="s">
        <v>101</v>
      </c>
      <c r="U1550">
        <v>163</v>
      </c>
      <c r="V1550" t="s">
        <v>178</v>
      </c>
      <c r="W1550" s="1">
        <v>286789869952</v>
      </c>
      <c r="X1550" t="s">
        <v>310</v>
      </c>
      <c r="Y1550">
        <v>3</v>
      </c>
      <c r="Z1550" t="s">
        <v>196</v>
      </c>
      <c r="AA1550">
        <v>99</v>
      </c>
      <c r="AB1550">
        <v>10</v>
      </c>
      <c r="AC1550">
        <v>1</v>
      </c>
      <c r="AD1550">
        <v>57</v>
      </c>
      <c r="AE1550">
        <v>30</v>
      </c>
      <c r="AF1550">
        <v>27</v>
      </c>
      <c r="AG1550">
        <v>17</v>
      </c>
      <c r="AH1550">
        <v>11</v>
      </c>
      <c r="AI1550">
        <v>2</v>
      </c>
      <c r="AJ1550">
        <v>3</v>
      </c>
      <c r="AK1550">
        <v>5</v>
      </c>
      <c r="AL1550">
        <v>7</v>
      </c>
      <c r="AM1550">
        <v>78</v>
      </c>
      <c r="AN1550">
        <v>42</v>
      </c>
      <c r="AO1550">
        <v>28</v>
      </c>
      <c r="AP1550">
        <v>16</v>
      </c>
      <c r="AQ1550">
        <v>11</v>
      </c>
      <c r="AR1550">
        <v>3</v>
      </c>
      <c r="AS1550">
        <v>5</v>
      </c>
      <c r="AT1550">
        <v>8</v>
      </c>
      <c r="AU1550">
        <v>3230</v>
      </c>
      <c r="AV1550">
        <v>19</v>
      </c>
      <c r="AW1550">
        <v>1815</v>
      </c>
      <c r="AY1550">
        <v>133430</v>
      </c>
    </row>
    <row r="1551" spans="1:51" x14ac:dyDescent="0.25">
      <c r="A1551" t="s">
        <v>252</v>
      </c>
      <c r="B1551" t="s">
        <v>253</v>
      </c>
      <c r="C1551" t="s">
        <v>125</v>
      </c>
      <c r="D1551">
        <v>64</v>
      </c>
      <c r="E1551" t="s">
        <v>133</v>
      </c>
      <c r="F1551">
        <v>20190812</v>
      </c>
      <c r="G1551">
        <v>299</v>
      </c>
      <c r="H1551">
        <v>106421</v>
      </c>
      <c r="I1551">
        <v>9</v>
      </c>
      <c r="K1551" t="s">
        <v>265</v>
      </c>
      <c r="L1551" t="s">
        <v>101</v>
      </c>
      <c r="N1551" t="s">
        <v>102</v>
      </c>
      <c r="O1551" s="1">
        <v>23498973306</v>
      </c>
      <c r="P1551">
        <v>104925</v>
      </c>
      <c r="Q1551">
        <v>1</v>
      </c>
      <c r="S1551" t="s">
        <v>641</v>
      </c>
      <c r="T1551" t="s">
        <v>101</v>
      </c>
      <c r="U1551">
        <v>188</v>
      </c>
      <c r="V1551" t="s">
        <v>301</v>
      </c>
      <c r="W1551" s="1">
        <v>322245037645</v>
      </c>
      <c r="X1551" t="s">
        <v>1261</v>
      </c>
      <c r="Y1551">
        <v>3</v>
      </c>
      <c r="Z1551" t="s">
        <v>193</v>
      </c>
      <c r="AA1551">
        <v>102</v>
      </c>
      <c r="AB1551">
        <v>16</v>
      </c>
      <c r="AC1551">
        <v>4</v>
      </c>
      <c r="AD1551">
        <v>81</v>
      </c>
      <c r="AE1551">
        <v>55</v>
      </c>
      <c r="AF1551">
        <v>43</v>
      </c>
      <c r="AG1551">
        <v>11</v>
      </c>
      <c r="AH1551">
        <v>13</v>
      </c>
      <c r="AI1551">
        <v>1</v>
      </c>
      <c r="AJ1551">
        <v>2</v>
      </c>
      <c r="AK1551">
        <v>6</v>
      </c>
      <c r="AL1551">
        <v>1</v>
      </c>
      <c r="AM1551">
        <v>69</v>
      </c>
      <c r="AN1551">
        <v>50</v>
      </c>
      <c r="AO1551">
        <v>36</v>
      </c>
      <c r="AP1551">
        <v>12</v>
      </c>
      <c r="AQ1551">
        <v>14</v>
      </c>
      <c r="AR1551">
        <v>0</v>
      </c>
      <c r="AS1551">
        <v>3</v>
      </c>
      <c r="AT1551">
        <v>8</v>
      </c>
      <c r="AU1551">
        <v>3230</v>
      </c>
      <c r="AV1551">
        <v>1</v>
      </c>
      <c r="AW1551">
        <v>12325</v>
      </c>
      <c r="AX1551">
        <v>111575</v>
      </c>
    </row>
    <row r="1552" spans="1:51" x14ac:dyDescent="0.25">
      <c r="A1552" t="s">
        <v>252</v>
      </c>
      <c r="B1552" t="s">
        <v>253</v>
      </c>
      <c r="C1552" t="s">
        <v>125</v>
      </c>
      <c r="D1552">
        <v>64</v>
      </c>
      <c r="E1552" t="s">
        <v>133</v>
      </c>
      <c r="F1552">
        <v>20190812</v>
      </c>
      <c r="G1552">
        <v>298</v>
      </c>
      <c r="H1552">
        <v>105676</v>
      </c>
      <c r="I1552">
        <v>16</v>
      </c>
      <c r="K1552" t="s">
        <v>201</v>
      </c>
      <c r="L1552" t="s">
        <v>101</v>
      </c>
      <c r="M1552">
        <v>163</v>
      </c>
      <c r="N1552" t="s">
        <v>178</v>
      </c>
      <c r="O1552" s="1">
        <v>286789869952</v>
      </c>
      <c r="P1552">
        <v>104755</v>
      </c>
      <c r="R1552" t="s">
        <v>267</v>
      </c>
      <c r="S1552" t="s">
        <v>866</v>
      </c>
      <c r="T1552" t="s">
        <v>101</v>
      </c>
      <c r="U1552">
        <v>185</v>
      </c>
      <c r="V1552" t="s">
        <v>138</v>
      </c>
      <c r="W1552" s="1">
        <v>331498973306</v>
      </c>
      <c r="X1552" t="s">
        <v>315</v>
      </c>
      <c r="Y1552">
        <v>3</v>
      </c>
      <c r="Z1552" t="s">
        <v>193</v>
      </c>
      <c r="AA1552">
        <v>75</v>
      </c>
      <c r="AB1552">
        <v>5</v>
      </c>
      <c r="AC1552">
        <v>1</v>
      </c>
      <c r="AD1552">
        <v>52</v>
      </c>
      <c r="AE1552">
        <v>30</v>
      </c>
      <c r="AF1552">
        <v>23</v>
      </c>
      <c r="AG1552">
        <v>17</v>
      </c>
      <c r="AH1552">
        <v>10</v>
      </c>
      <c r="AI1552">
        <v>1</v>
      </c>
      <c r="AJ1552">
        <v>2</v>
      </c>
      <c r="AK1552">
        <v>6</v>
      </c>
      <c r="AL1552">
        <v>4</v>
      </c>
      <c r="AM1552">
        <v>59</v>
      </c>
      <c r="AN1552">
        <v>40</v>
      </c>
      <c r="AO1552">
        <v>29</v>
      </c>
      <c r="AP1552">
        <v>3</v>
      </c>
      <c r="AQ1552">
        <v>9</v>
      </c>
      <c r="AR1552">
        <v>4</v>
      </c>
      <c r="AS1552">
        <v>7</v>
      </c>
      <c r="AT1552">
        <v>19</v>
      </c>
      <c r="AU1552">
        <v>1815</v>
      </c>
      <c r="AV1552">
        <v>56</v>
      </c>
      <c r="AW1552">
        <v>930</v>
      </c>
      <c r="AX1552">
        <v>105138</v>
      </c>
    </row>
    <row r="1553" spans="1:51" x14ac:dyDescent="0.25">
      <c r="A1553" t="s">
        <v>252</v>
      </c>
      <c r="B1553" t="s">
        <v>253</v>
      </c>
      <c r="C1553" t="s">
        <v>125</v>
      </c>
      <c r="D1553">
        <v>64</v>
      </c>
      <c r="E1553" t="s">
        <v>133</v>
      </c>
      <c r="F1553">
        <v>20190812</v>
      </c>
      <c r="G1553">
        <v>297</v>
      </c>
      <c r="H1553">
        <v>104925</v>
      </c>
      <c r="I1553">
        <v>1</v>
      </c>
      <c r="K1553" t="s">
        <v>641</v>
      </c>
      <c r="L1553" t="s">
        <v>101</v>
      </c>
      <c r="M1553">
        <v>188</v>
      </c>
      <c r="N1553" t="s">
        <v>301</v>
      </c>
      <c r="O1553" s="1">
        <v>322245037645</v>
      </c>
      <c r="P1553">
        <v>106298</v>
      </c>
      <c r="S1553" t="s">
        <v>908</v>
      </c>
      <c r="T1553" t="s">
        <v>101</v>
      </c>
      <c r="U1553">
        <v>185</v>
      </c>
      <c r="V1553" t="s">
        <v>138</v>
      </c>
      <c r="W1553" s="1">
        <v>254647501711</v>
      </c>
      <c r="X1553" t="s">
        <v>875</v>
      </c>
      <c r="Y1553">
        <v>3</v>
      </c>
      <c r="Z1553" t="s">
        <v>189</v>
      </c>
      <c r="AA1553">
        <v>86</v>
      </c>
      <c r="AB1553">
        <v>5</v>
      </c>
      <c r="AC1553">
        <v>6</v>
      </c>
      <c r="AD1553">
        <v>63</v>
      </c>
      <c r="AE1553">
        <v>45</v>
      </c>
      <c r="AF1553">
        <v>40</v>
      </c>
      <c r="AG1553">
        <v>7</v>
      </c>
      <c r="AH1553">
        <v>10</v>
      </c>
      <c r="AI1553">
        <v>3</v>
      </c>
      <c r="AJ1553">
        <v>3</v>
      </c>
      <c r="AK1553">
        <v>2</v>
      </c>
      <c r="AL1553">
        <v>5</v>
      </c>
      <c r="AM1553">
        <v>62</v>
      </c>
      <c r="AN1553">
        <v>37</v>
      </c>
      <c r="AO1553">
        <v>24</v>
      </c>
      <c r="AP1553">
        <v>12</v>
      </c>
      <c r="AQ1553">
        <v>9</v>
      </c>
      <c r="AR1553">
        <v>2</v>
      </c>
      <c r="AS1553">
        <v>4</v>
      </c>
      <c r="AT1553">
        <v>1</v>
      </c>
      <c r="AU1553">
        <v>12325</v>
      </c>
      <c r="AV1553">
        <v>31</v>
      </c>
      <c r="AW1553">
        <v>1340</v>
      </c>
      <c r="AY1553">
        <v>111575</v>
      </c>
    </row>
    <row r="1554" spans="1:51" x14ac:dyDescent="0.25">
      <c r="A1554" t="s">
        <v>252</v>
      </c>
      <c r="B1554" t="s">
        <v>253</v>
      </c>
      <c r="C1554" t="s">
        <v>125</v>
      </c>
      <c r="D1554">
        <v>64</v>
      </c>
      <c r="E1554" t="s">
        <v>133</v>
      </c>
      <c r="F1554">
        <v>20190812</v>
      </c>
      <c r="G1554">
        <v>296</v>
      </c>
      <c r="H1554">
        <v>106421</v>
      </c>
      <c r="I1554">
        <v>9</v>
      </c>
      <c r="K1554" t="s">
        <v>265</v>
      </c>
      <c r="L1554" t="s">
        <v>101</v>
      </c>
      <c r="N1554" t="s">
        <v>102</v>
      </c>
      <c r="O1554" s="1">
        <v>23498973306</v>
      </c>
      <c r="P1554">
        <v>126094</v>
      </c>
      <c r="R1554" t="s">
        <v>354</v>
      </c>
      <c r="S1554" t="s">
        <v>100</v>
      </c>
      <c r="T1554" t="s">
        <v>101</v>
      </c>
      <c r="V1554" t="s">
        <v>102</v>
      </c>
      <c r="W1554" s="1">
        <v>218097193703</v>
      </c>
      <c r="X1554" t="s">
        <v>236</v>
      </c>
      <c r="Y1554">
        <v>3</v>
      </c>
      <c r="Z1554" t="s">
        <v>189</v>
      </c>
      <c r="AA1554">
        <v>61</v>
      </c>
      <c r="AB1554">
        <v>9</v>
      </c>
      <c r="AC1554">
        <v>2</v>
      </c>
      <c r="AD1554">
        <v>51</v>
      </c>
      <c r="AE1554">
        <v>28</v>
      </c>
      <c r="AF1554">
        <v>21</v>
      </c>
      <c r="AG1554">
        <v>13</v>
      </c>
      <c r="AH1554">
        <v>9</v>
      </c>
      <c r="AI1554">
        <v>0</v>
      </c>
      <c r="AJ1554">
        <v>1</v>
      </c>
      <c r="AK1554">
        <v>4</v>
      </c>
      <c r="AL1554">
        <v>2</v>
      </c>
      <c r="AM1554">
        <v>47</v>
      </c>
      <c r="AN1554">
        <v>26</v>
      </c>
      <c r="AO1554">
        <v>17</v>
      </c>
      <c r="AP1554">
        <v>6</v>
      </c>
      <c r="AQ1554">
        <v>8</v>
      </c>
      <c r="AR1554">
        <v>3</v>
      </c>
      <c r="AS1554">
        <v>7</v>
      </c>
      <c r="AT1554">
        <v>8</v>
      </c>
      <c r="AU1554">
        <v>3230</v>
      </c>
      <c r="AV1554">
        <v>70</v>
      </c>
      <c r="AW1554">
        <v>836</v>
      </c>
      <c r="AX1554">
        <v>105138</v>
      </c>
    </row>
    <row r="1555" spans="1:51" x14ac:dyDescent="0.25">
      <c r="A1555" t="s">
        <v>252</v>
      </c>
      <c r="B1555" t="s">
        <v>253</v>
      </c>
      <c r="C1555" t="s">
        <v>125</v>
      </c>
      <c r="D1555">
        <v>64</v>
      </c>
      <c r="E1555" t="s">
        <v>133</v>
      </c>
      <c r="F1555">
        <v>20190812</v>
      </c>
      <c r="G1555">
        <v>295</v>
      </c>
      <c r="H1555">
        <v>104755</v>
      </c>
      <c r="J1555" t="s">
        <v>267</v>
      </c>
      <c r="K1555" t="s">
        <v>866</v>
      </c>
      <c r="L1555" t="s">
        <v>101</v>
      </c>
      <c r="M1555">
        <v>185</v>
      </c>
      <c r="N1555" t="s">
        <v>138</v>
      </c>
      <c r="O1555" s="1">
        <v>331498973306</v>
      </c>
      <c r="P1555">
        <v>105138</v>
      </c>
      <c r="Q1555">
        <v>11</v>
      </c>
      <c r="S1555" t="s">
        <v>644</v>
      </c>
      <c r="T1555" t="s">
        <v>101</v>
      </c>
      <c r="U1555">
        <v>183</v>
      </c>
      <c r="V1555" t="s">
        <v>154</v>
      </c>
      <c r="W1555" s="1">
        <v>313264887064</v>
      </c>
      <c r="X1555" t="s">
        <v>1262</v>
      </c>
      <c r="Y1555">
        <v>3</v>
      </c>
      <c r="Z1555" t="s">
        <v>189</v>
      </c>
      <c r="AA1555">
        <v>133</v>
      </c>
      <c r="AB1555">
        <v>8</v>
      </c>
      <c r="AC1555">
        <v>5</v>
      </c>
      <c r="AD1555">
        <v>96</v>
      </c>
      <c r="AE1555">
        <v>52</v>
      </c>
      <c r="AF1555">
        <v>38</v>
      </c>
      <c r="AG1555">
        <v>27</v>
      </c>
      <c r="AH1555">
        <v>15</v>
      </c>
      <c r="AI1555">
        <v>5</v>
      </c>
      <c r="AJ1555">
        <v>7</v>
      </c>
      <c r="AK1555">
        <v>6</v>
      </c>
      <c r="AL1555">
        <v>3</v>
      </c>
      <c r="AM1555">
        <v>87</v>
      </c>
      <c r="AN1555">
        <v>55</v>
      </c>
      <c r="AO1555">
        <v>42</v>
      </c>
      <c r="AP1555">
        <v>15</v>
      </c>
      <c r="AQ1555">
        <v>14</v>
      </c>
      <c r="AR1555">
        <v>2</v>
      </c>
      <c r="AS1555">
        <v>4</v>
      </c>
      <c r="AT1555">
        <v>56</v>
      </c>
      <c r="AU1555">
        <v>930</v>
      </c>
      <c r="AV1555">
        <v>11</v>
      </c>
      <c r="AW1555">
        <v>2395</v>
      </c>
      <c r="AX1555">
        <v>105138</v>
      </c>
    </row>
    <row r="1556" spans="1:51" x14ac:dyDescent="0.25">
      <c r="A1556" t="s">
        <v>252</v>
      </c>
      <c r="B1556" t="s">
        <v>253</v>
      </c>
      <c r="C1556" t="s">
        <v>125</v>
      </c>
      <c r="D1556">
        <v>64</v>
      </c>
      <c r="E1556" t="s">
        <v>133</v>
      </c>
      <c r="F1556">
        <v>20190812</v>
      </c>
      <c r="G1556">
        <v>294</v>
      </c>
      <c r="H1556">
        <v>105676</v>
      </c>
      <c r="I1556">
        <v>16</v>
      </c>
      <c r="K1556" t="s">
        <v>201</v>
      </c>
      <c r="L1556" t="s">
        <v>101</v>
      </c>
      <c r="M1556">
        <v>163</v>
      </c>
      <c r="N1556" t="s">
        <v>178</v>
      </c>
      <c r="O1556" s="1">
        <v>286789869952</v>
      </c>
      <c r="P1556">
        <v>106415</v>
      </c>
      <c r="R1556" t="s">
        <v>354</v>
      </c>
      <c r="S1556" t="s">
        <v>223</v>
      </c>
      <c r="T1556" t="s">
        <v>108</v>
      </c>
      <c r="V1556" t="s">
        <v>224</v>
      </c>
      <c r="W1556" s="1">
        <v>238740588638</v>
      </c>
      <c r="X1556" t="s">
        <v>351</v>
      </c>
      <c r="Y1556">
        <v>3</v>
      </c>
      <c r="Z1556" t="s">
        <v>189</v>
      </c>
      <c r="AT1556">
        <v>19</v>
      </c>
      <c r="AU1556">
        <v>1815</v>
      </c>
      <c r="AV1556">
        <v>77</v>
      </c>
      <c r="AW1556">
        <v>757</v>
      </c>
      <c r="AX1556">
        <v>105138</v>
      </c>
    </row>
    <row r="1557" spans="1:51" x14ac:dyDescent="0.25">
      <c r="A1557" t="s">
        <v>252</v>
      </c>
      <c r="B1557" t="s">
        <v>253</v>
      </c>
      <c r="C1557" t="s">
        <v>125</v>
      </c>
      <c r="D1557">
        <v>64</v>
      </c>
      <c r="E1557" t="s">
        <v>133</v>
      </c>
      <c r="F1557">
        <v>20190812</v>
      </c>
      <c r="G1557">
        <v>293</v>
      </c>
      <c r="H1557">
        <v>104925</v>
      </c>
      <c r="I1557">
        <v>1</v>
      </c>
      <c r="K1557" t="s">
        <v>641</v>
      </c>
      <c r="L1557" t="s">
        <v>101</v>
      </c>
      <c r="M1557">
        <v>188</v>
      </c>
      <c r="N1557" t="s">
        <v>301</v>
      </c>
      <c r="O1557" s="1">
        <v>322245037645</v>
      </c>
      <c r="P1557">
        <v>105807</v>
      </c>
      <c r="R1557" t="s">
        <v>354</v>
      </c>
      <c r="S1557" t="s">
        <v>770</v>
      </c>
      <c r="T1557" t="s">
        <v>101</v>
      </c>
      <c r="U1557">
        <v>188</v>
      </c>
      <c r="V1557" t="s">
        <v>154</v>
      </c>
      <c r="W1557" s="1">
        <v>280848733744</v>
      </c>
      <c r="X1557" t="s">
        <v>315</v>
      </c>
      <c r="Y1557">
        <v>3</v>
      </c>
      <c r="Z1557" t="s">
        <v>187</v>
      </c>
      <c r="AA1557">
        <v>90</v>
      </c>
      <c r="AB1557">
        <v>8</v>
      </c>
      <c r="AC1557">
        <v>0</v>
      </c>
      <c r="AD1557">
        <v>62</v>
      </c>
      <c r="AE1557">
        <v>44</v>
      </c>
      <c r="AF1557">
        <v>36</v>
      </c>
      <c r="AG1557">
        <v>9</v>
      </c>
      <c r="AH1557">
        <v>10</v>
      </c>
      <c r="AI1557">
        <v>4</v>
      </c>
      <c r="AJ1557">
        <v>4</v>
      </c>
      <c r="AK1557">
        <v>0</v>
      </c>
      <c r="AL1557">
        <v>2</v>
      </c>
      <c r="AM1557">
        <v>62</v>
      </c>
      <c r="AN1557">
        <v>42</v>
      </c>
      <c r="AO1557">
        <v>26</v>
      </c>
      <c r="AP1557">
        <v>11</v>
      </c>
      <c r="AQ1557">
        <v>9</v>
      </c>
      <c r="AR1557">
        <v>4</v>
      </c>
      <c r="AS1557">
        <v>6</v>
      </c>
      <c r="AT1557">
        <v>1</v>
      </c>
      <c r="AU1557">
        <v>12325</v>
      </c>
      <c r="AV1557">
        <v>53</v>
      </c>
      <c r="AW1557">
        <v>962</v>
      </c>
      <c r="AX1557">
        <v>106421</v>
      </c>
    </row>
    <row r="1558" spans="1:51" x14ac:dyDescent="0.25">
      <c r="A1558" t="s">
        <v>252</v>
      </c>
      <c r="B1558" t="s">
        <v>253</v>
      </c>
      <c r="C1558" t="s">
        <v>125</v>
      </c>
      <c r="D1558">
        <v>64</v>
      </c>
      <c r="E1558" t="s">
        <v>133</v>
      </c>
      <c r="F1558">
        <v>20190812</v>
      </c>
      <c r="G1558">
        <v>292</v>
      </c>
      <c r="H1558">
        <v>106298</v>
      </c>
      <c r="K1558" t="s">
        <v>908</v>
      </c>
      <c r="L1558" t="s">
        <v>101</v>
      </c>
      <c r="M1558">
        <v>185</v>
      </c>
      <c r="N1558" t="s">
        <v>138</v>
      </c>
      <c r="O1558" s="1">
        <v>254647501711</v>
      </c>
      <c r="P1558">
        <v>111575</v>
      </c>
      <c r="Q1558">
        <v>8</v>
      </c>
      <c r="S1558" t="s">
        <v>647</v>
      </c>
      <c r="T1558" t="s">
        <v>101</v>
      </c>
      <c r="V1558" t="s">
        <v>102</v>
      </c>
      <c r="W1558" s="1">
        <v>232251882272</v>
      </c>
      <c r="X1558" t="s">
        <v>1263</v>
      </c>
      <c r="Y1558">
        <v>3</v>
      </c>
      <c r="Z1558" t="s">
        <v>187</v>
      </c>
      <c r="AA1558">
        <v>118</v>
      </c>
      <c r="AB1558">
        <v>9</v>
      </c>
      <c r="AC1558">
        <v>5</v>
      </c>
      <c r="AD1558">
        <v>100</v>
      </c>
      <c r="AE1558">
        <v>60</v>
      </c>
      <c r="AF1558">
        <v>45</v>
      </c>
      <c r="AG1558">
        <v>24</v>
      </c>
      <c r="AH1558">
        <v>15</v>
      </c>
      <c r="AI1558">
        <v>2</v>
      </c>
      <c r="AJ1558">
        <v>2</v>
      </c>
      <c r="AK1558">
        <v>17</v>
      </c>
      <c r="AL1558">
        <v>2</v>
      </c>
      <c r="AM1558">
        <v>89</v>
      </c>
      <c r="AN1558">
        <v>64</v>
      </c>
      <c r="AO1558">
        <v>48</v>
      </c>
      <c r="AP1558">
        <v>13</v>
      </c>
      <c r="AQ1558">
        <v>15</v>
      </c>
      <c r="AR1558">
        <v>7</v>
      </c>
      <c r="AS1558">
        <v>10</v>
      </c>
      <c r="AT1558">
        <v>31</v>
      </c>
      <c r="AU1558">
        <v>1340</v>
      </c>
      <c r="AV1558">
        <v>9</v>
      </c>
      <c r="AW1558">
        <v>2890</v>
      </c>
      <c r="AY1558">
        <v>106043</v>
      </c>
    </row>
    <row r="1559" spans="1:51" x14ac:dyDescent="0.25">
      <c r="A1559" t="s">
        <v>252</v>
      </c>
      <c r="B1559" t="s">
        <v>253</v>
      </c>
      <c r="C1559" t="s">
        <v>125</v>
      </c>
      <c r="D1559">
        <v>64</v>
      </c>
      <c r="E1559" t="s">
        <v>133</v>
      </c>
      <c r="F1559">
        <v>20190812</v>
      </c>
      <c r="G1559">
        <v>291</v>
      </c>
      <c r="H1559">
        <v>126094</v>
      </c>
      <c r="J1559" t="s">
        <v>354</v>
      </c>
      <c r="K1559" t="s">
        <v>100</v>
      </c>
      <c r="L1559" t="s">
        <v>101</v>
      </c>
      <c r="N1559" t="s">
        <v>102</v>
      </c>
      <c r="O1559" s="1">
        <v>218097193703</v>
      </c>
      <c r="P1559">
        <v>103819</v>
      </c>
      <c r="Q1559">
        <v>3</v>
      </c>
      <c r="S1559" t="s">
        <v>737</v>
      </c>
      <c r="T1559" t="s">
        <v>101</v>
      </c>
      <c r="U1559">
        <v>185</v>
      </c>
      <c r="V1559" t="s">
        <v>118</v>
      </c>
      <c r="W1559" s="1">
        <v>380095824778</v>
      </c>
      <c r="X1559" t="s">
        <v>315</v>
      </c>
      <c r="Y1559">
        <v>3</v>
      </c>
      <c r="Z1559" t="s">
        <v>187</v>
      </c>
      <c r="AA1559">
        <v>61</v>
      </c>
      <c r="AB1559">
        <v>5</v>
      </c>
      <c r="AC1559">
        <v>0</v>
      </c>
      <c r="AD1559">
        <v>54</v>
      </c>
      <c r="AE1559">
        <v>33</v>
      </c>
      <c r="AF1559">
        <v>27</v>
      </c>
      <c r="AG1559">
        <v>12</v>
      </c>
      <c r="AH1559">
        <v>10</v>
      </c>
      <c r="AI1559">
        <v>2</v>
      </c>
      <c r="AJ1559">
        <v>3</v>
      </c>
      <c r="AK1559">
        <v>5</v>
      </c>
      <c r="AL1559">
        <v>2</v>
      </c>
      <c r="AM1559">
        <v>49</v>
      </c>
      <c r="AN1559">
        <v>32</v>
      </c>
      <c r="AO1559">
        <v>20</v>
      </c>
      <c r="AP1559">
        <v>9</v>
      </c>
      <c r="AQ1559">
        <v>9</v>
      </c>
      <c r="AR1559">
        <v>1</v>
      </c>
      <c r="AS1559">
        <v>4</v>
      </c>
      <c r="AT1559">
        <v>70</v>
      </c>
      <c r="AU1559">
        <v>836</v>
      </c>
      <c r="AV1559">
        <v>3</v>
      </c>
      <c r="AW1559">
        <v>7460</v>
      </c>
      <c r="AX1559">
        <v>104926</v>
      </c>
    </row>
    <row r="1560" spans="1:51" x14ac:dyDescent="0.25">
      <c r="A1560" t="s">
        <v>252</v>
      </c>
      <c r="B1560" t="s">
        <v>253</v>
      </c>
      <c r="C1560" t="s">
        <v>125</v>
      </c>
      <c r="D1560">
        <v>64</v>
      </c>
      <c r="E1560" t="s">
        <v>133</v>
      </c>
      <c r="F1560">
        <v>20190812</v>
      </c>
      <c r="G1560">
        <v>290</v>
      </c>
      <c r="H1560">
        <v>106421</v>
      </c>
      <c r="I1560">
        <v>9</v>
      </c>
      <c r="K1560" t="s">
        <v>265</v>
      </c>
      <c r="L1560" t="s">
        <v>101</v>
      </c>
      <c r="N1560" t="s">
        <v>102</v>
      </c>
      <c r="O1560" s="1">
        <v>23498973306</v>
      </c>
      <c r="P1560">
        <v>105526</v>
      </c>
      <c r="S1560" t="s">
        <v>684</v>
      </c>
      <c r="T1560" t="s">
        <v>101</v>
      </c>
      <c r="V1560" t="s">
        <v>104</v>
      </c>
      <c r="W1560" s="1">
        <v>292977412731</v>
      </c>
      <c r="X1560" t="s">
        <v>370</v>
      </c>
      <c r="Y1560">
        <v>3</v>
      </c>
      <c r="Z1560" t="s">
        <v>187</v>
      </c>
      <c r="AA1560">
        <v>65</v>
      </c>
      <c r="AB1560">
        <v>9</v>
      </c>
      <c r="AC1560">
        <v>2</v>
      </c>
      <c r="AD1560">
        <v>54</v>
      </c>
      <c r="AE1560">
        <v>37</v>
      </c>
      <c r="AF1560">
        <v>28</v>
      </c>
      <c r="AG1560">
        <v>9</v>
      </c>
      <c r="AH1560">
        <v>8</v>
      </c>
      <c r="AI1560">
        <v>3</v>
      </c>
      <c r="AJ1560">
        <v>3</v>
      </c>
      <c r="AK1560">
        <v>2</v>
      </c>
      <c r="AL1560">
        <v>1</v>
      </c>
      <c r="AM1560">
        <v>53</v>
      </c>
      <c r="AN1560">
        <v>28</v>
      </c>
      <c r="AO1560">
        <v>18</v>
      </c>
      <c r="AP1560">
        <v>7</v>
      </c>
      <c r="AQ1560">
        <v>7</v>
      </c>
      <c r="AR1560">
        <v>5</v>
      </c>
      <c r="AS1560">
        <v>9</v>
      </c>
      <c r="AT1560">
        <v>8</v>
      </c>
      <c r="AU1560">
        <v>3230</v>
      </c>
      <c r="AV1560">
        <v>36</v>
      </c>
      <c r="AW1560">
        <v>1235</v>
      </c>
      <c r="AX1560">
        <v>106421</v>
      </c>
    </row>
    <row r="1561" spans="1:51" x14ac:dyDescent="0.25">
      <c r="A1561" t="s">
        <v>252</v>
      </c>
      <c r="B1561" t="s">
        <v>253</v>
      </c>
      <c r="C1561" t="s">
        <v>125</v>
      </c>
      <c r="D1561">
        <v>64</v>
      </c>
      <c r="E1561" t="s">
        <v>133</v>
      </c>
      <c r="F1561">
        <v>20190812</v>
      </c>
      <c r="G1561">
        <v>289</v>
      </c>
      <c r="H1561">
        <v>105138</v>
      </c>
      <c r="I1561">
        <v>11</v>
      </c>
      <c r="K1561" t="s">
        <v>644</v>
      </c>
      <c r="L1561" t="s">
        <v>101</v>
      </c>
      <c r="M1561">
        <v>183</v>
      </c>
      <c r="N1561" t="s">
        <v>154</v>
      </c>
      <c r="O1561" s="1">
        <v>313264887064</v>
      </c>
      <c r="P1561">
        <v>200175</v>
      </c>
      <c r="R1561" t="s">
        <v>354</v>
      </c>
      <c r="S1561" t="s">
        <v>528</v>
      </c>
      <c r="T1561" t="s">
        <v>101</v>
      </c>
      <c r="V1561" t="s">
        <v>301</v>
      </c>
      <c r="W1561" s="1">
        <v>19947980835</v>
      </c>
      <c r="X1561" t="s">
        <v>275</v>
      </c>
      <c r="Y1561">
        <v>3</v>
      </c>
      <c r="Z1561" t="s">
        <v>187</v>
      </c>
      <c r="AA1561">
        <v>59</v>
      </c>
      <c r="AB1561">
        <v>6</v>
      </c>
      <c r="AC1561">
        <v>2</v>
      </c>
      <c r="AD1561">
        <v>50</v>
      </c>
      <c r="AE1561">
        <v>38</v>
      </c>
      <c r="AF1561">
        <v>29</v>
      </c>
      <c r="AG1561">
        <v>6</v>
      </c>
      <c r="AH1561">
        <v>8</v>
      </c>
      <c r="AI1561">
        <v>2</v>
      </c>
      <c r="AJ1561">
        <v>2</v>
      </c>
      <c r="AK1561">
        <v>0</v>
      </c>
      <c r="AL1561">
        <v>1</v>
      </c>
      <c r="AM1561">
        <v>42</v>
      </c>
      <c r="AN1561">
        <v>27</v>
      </c>
      <c r="AO1561">
        <v>16</v>
      </c>
      <c r="AP1561">
        <v>5</v>
      </c>
      <c r="AQ1561">
        <v>7</v>
      </c>
      <c r="AR1561">
        <v>4</v>
      </c>
      <c r="AS1561">
        <v>8</v>
      </c>
      <c r="AT1561">
        <v>11</v>
      </c>
      <c r="AU1561">
        <v>2395</v>
      </c>
      <c r="AV1561">
        <v>58</v>
      </c>
      <c r="AW1561">
        <v>922</v>
      </c>
      <c r="AX1561">
        <v>104926</v>
      </c>
    </row>
    <row r="1562" spans="1:51" x14ac:dyDescent="0.25">
      <c r="A1562" t="s">
        <v>252</v>
      </c>
      <c r="B1562" t="s">
        <v>253</v>
      </c>
      <c r="C1562" t="s">
        <v>125</v>
      </c>
      <c r="D1562">
        <v>64</v>
      </c>
      <c r="E1562" t="s">
        <v>133</v>
      </c>
      <c r="F1562">
        <v>20190812</v>
      </c>
      <c r="G1562">
        <v>288</v>
      </c>
      <c r="H1562">
        <v>104755</v>
      </c>
      <c r="J1562" t="s">
        <v>267</v>
      </c>
      <c r="K1562" t="s">
        <v>866</v>
      </c>
      <c r="L1562" t="s">
        <v>101</v>
      </c>
      <c r="M1562">
        <v>185</v>
      </c>
      <c r="N1562" t="s">
        <v>138</v>
      </c>
      <c r="O1562" s="1">
        <v>331498973306</v>
      </c>
      <c r="P1562">
        <v>106043</v>
      </c>
      <c r="S1562" t="s">
        <v>149</v>
      </c>
      <c r="T1562" t="s">
        <v>101</v>
      </c>
      <c r="U1562">
        <v>170</v>
      </c>
      <c r="V1562" t="s">
        <v>150</v>
      </c>
      <c r="W1562" s="1">
        <v>269869952088</v>
      </c>
      <c r="X1562" t="s">
        <v>1059</v>
      </c>
      <c r="Y1562">
        <v>3</v>
      </c>
      <c r="Z1562" t="s">
        <v>187</v>
      </c>
      <c r="AA1562">
        <v>107</v>
      </c>
      <c r="AB1562">
        <v>11</v>
      </c>
      <c r="AC1562">
        <v>4</v>
      </c>
      <c r="AD1562">
        <v>73</v>
      </c>
      <c r="AE1562">
        <v>40</v>
      </c>
      <c r="AF1562">
        <v>30</v>
      </c>
      <c r="AG1562">
        <v>19</v>
      </c>
      <c r="AH1562">
        <v>11</v>
      </c>
      <c r="AI1562">
        <v>1</v>
      </c>
      <c r="AJ1562">
        <v>2</v>
      </c>
      <c r="AK1562">
        <v>2</v>
      </c>
      <c r="AL1562">
        <v>3</v>
      </c>
      <c r="AM1562">
        <v>67</v>
      </c>
      <c r="AN1562">
        <v>40</v>
      </c>
      <c r="AO1562">
        <v>24</v>
      </c>
      <c r="AP1562">
        <v>15</v>
      </c>
      <c r="AQ1562">
        <v>10</v>
      </c>
      <c r="AR1562">
        <v>2</v>
      </c>
      <c r="AS1562">
        <v>4</v>
      </c>
      <c r="AT1562">
        <v>56</v>
      </c>
      <c r="AU1562">
        <v>930</v>
      </c>
      <c r="AV1562">
        <v>24</v>
      </c>
      <c r="AW1562">
        <v>1645</v>
      </c>
      <c r="AX1562">
        <v>106421</v>
      </c>
    </row>
    <row r="1563" spans="1:51" x14ac:dyDescent="0.25">
      <c r="A1563" t="s">
        <v>252</v>
      </c>
      <c r="B1563" t="s">
        <v>253</v>
      </c>
      <c r="C1563" t="s">
        <v>125</v>
      </c>
      <c r="D1563">
        <v>64</v>
      </c>
      <c r="E1563" t="s">
        <v>133</v>
      </c>
      <c r="F1563">
        <v>20190812</v>
      </c>
      <c r="G1563">
        <v>286</v>
      </c>
      <c r="H1563">
        <v>105676</v>
      </c>
      <c r="I1563">
        <v>16</v>
      </c>
      <c r="K1563" t="s">
        <v>201</v>
      </c>
      <c r="L1563" t="s">
        <v>101</v>
      </c>
      <c r="M1563">
        <v>163</v>
      </c>
      <c r="N1563" t="s">
        <v>178</v>
      </c>
      <c r="O1563" s="1">
        <v>286789869952</v>
      </c>
      <c r="P1563">
        <v>105173</v>
      </c>
      <c r="S1563" t="s">
        <v>722</v>
      </c>
      <c r="T1563" t="s">
        <v>108</v>
      </c>
      <c r="U1563">
        <v>183</v>
      </c>
      <c r="V1563" t="s">
        <v>138</v>
      </c>
      <c r="W1563" s="1">
        <v>311184120465</v>
      </c>
      <c r="X1563" t="s">
        <v>384</v>
      </c>
      <c r="Y1563">
        <v>3</v>
      </c>
      <c r="Z1563" t="s">
        <v>187</v>
      </c>
      <c r="AA1563">
        <v>96</v>
      </c>
      <c r="AB1563">
        <v>4</v>
      </c>
      <c r="AC1563">
        <v>2</v>
      </c>
      <c r="AD1563">
        <v>59</v>
      </c>
      <c r="AE1563">
        <v>33</v>
      </c>
      <c r="AF1563">
        <v>27</v>
      </c>
      <c r="AG1563">
        <v>15</v>
      </c>
      <c r="AH1563">
        <v>10</v>
      </c>
      <c r="AI1563">
        <v>0</v>
      </c>
      <c r="AJ1563">
        <v>1</v>
      </c>
      <c r="AK1563">
        <v>0</v>
      </c>
      <c r="AL1563">
        <v>2</v>
      </c>
      <c r="AM1563">
        <v>63</v>
      </c>
      <c r="AN1563">
        <v>37</v>
      </c>
      <c r="AO1563">
        <v>24</v>
      </c>
      <c r="AP1563">
        <v>12</v>
      </c>
      <c r="AQ1563">
        <v>10</v>
      </c>
      <c r="AR1563">
        <v>0</v>
      </c>
      <c r="AS1563">
        <v>3</v>
      </c>
      <c r="AT1563">
        <v>19</v>
      </c>
      <c r="AU1563">
        <v>1815</v>
      </c>
      <c r="AV1563">
        <v>59</v>
      </c>
      <c r="AW1563">
        <v>916</v>
      </c>
      <c r="AX1563">
        <v>106421</v>
      </c>
      <c r="AY1563">
        <v>104926</v>
      </c>
    </row>
    <row r="1564" spans="1:51" x14ac:dyDescent="0.25">
      <c r="A1564" t="s">
        <v>252</v>
      </c>
      <c r="B1564" t="s">
        <v>253</v>
      </c>
      <c r="C1564" t="s">
        <v>125</v>
      </c>
      <c r="D1564">
        <v>64</v>
      </c>
      <c r="E1564" t="s">
        <v>133</v>
      </c>
      <c r="F1564">
        <v>20190812</v>
      </c>
      <c r="G1564">
        <v>285</v>
      </c>
      <c r="H1564">
        <v>104925</v>
      </c>
      <c r="I1564">
        <v>1</v>
      </c>
      <c r="K1564" t="s">
        <v>641</v>
      </c>
      <c r="L1564" t="s">
        <v>101</v>
      </c>
      <c r="M1564">
        <v>188</v>
      </c>
      <c r="N1564" t="s">
        <v>301</v>
      </c>
      <c r="O1564" s="1">
        <v>322245037645</v>
      </c>
      <c r="P1564">
        <v>105023</v>
      </c>
      <c r="R1564" t="s">
        <v>158</v>
      </c>
      <c r="S1564" t="s">
        <v>703</v>
      </c>
      <c r="T1564" t="s">
        <v>101</v>
      </c>
      <c r="U1564">
        <v>198</v>
      </c>
      <c r="V1564" t="s">
        <v>127</v>
      </c>
      <c r="W1564" s="1">
        <v>318466803559</v>
      </c>
      <c r="X1564" t="s">
        <v>645</v>
      </c>
      <c r="Y1564">
        <v>3</v>
      </c>
      <c r="Z1564" t="s">
        <v>173</v>
      </c>
      <c r="AA1564">
        <v>78</v>
      </c>
      <c r="AB1564">
        <v>15</v>
      </c>
      <c r="AC1564">
        <v>5</v>
      </c>
      <c r="AD1564">
        <v>63</v>
      </c>
      <c r="AE1564">
        <v>37</v>
      </c>
      <c r="AF1564">
        <v>31</v>
      </c>
      <c r="AG1564">
        <v>13</v>
      </c>
      <c r="AH1564">
        <v>10</v>
      </c>
      <c r="AI1564">
        <v>4</v>
      </c>
      <c r="AJ1564">
        <v>5</v>
      </c>
      <c r="AK1564">
        <v>9</v>
      </c>
      <c r="AL1564">
        <v>4</v>
      </c>
      <c r="AM1564">
        <v>64</v>
      </c>
      <c r="AN1564">
        <v>30</v>
      </c>
      <c r="AO1564">
        <v>19</v>
      </c>
      <c r="AP1564">
        <v>15</v>
      </c>
      <c r="AQ1564">
        <v>9</v>
      </c>
      <c r="AR1564">
        <v>3</v>
      </c>
      <c r="AS1564">
        <v>7</v>
      </c>
      <c r="AT1564">
        <v>1</v>
      </c>
      <c r="AU1564">
        <v>12325</v>
      </c>
      <c r="AV1564">
        <v>45</v>
      </c>
      <c r="AW1564">
        <v>1035</v>
      </c>
      <c r="AX1564">
        <v>106421</v>
      </c>
    </row>
    <row r="1565" spans="1:51" x14ac:dyDescent="0.25">
      <c r="A1565" t="s">
        <v>252</v>
      </c>
      <c r="B1565" t="s">
        <v>253</v>
      </c>
      <c r="C1565" t="s">
        <v>125</v>
      </c>
      <c r="D1565">
        <v>64</v>
      </c>
      <c r="E1565" t="s">
        <v>133</v>
      </c>
      <c r="F1565">
        <v>20190812</v>
      </c>
      <c r="G1565">
        <v>283</v>
      </c>
      <c r="H1565">
        <v>106298</v>
      </c>
      <c r="K1565" t="s">
        <v>908</v>
      </c>
      <c r="L1565" t="s">
        <v>101</v>
      </c>
      <c r="M1565">
        <v>185</v>
      </c>
      <c r="N1565" t="s">
        <v>138</v>
      </c>
      <c r="O1565" s="1">
        <v>254647501711</v>
      </c>
      <c r="P1565">
        <v>133430</v>
      </c>
      <c r="S1565" t="s">
        <v>651</v>
      </c>
      <c r="T1565" t="s">
        <v>108</v>
      </c>
      <c r="V1565" t="s">
        <v>164</v>
      </c>
      <c r="W1565" s="1">
        <v>203258042437</v>
      </c>
      <c r="X1565" t="s">
        <v>139</v>
      </c>
      <c r="Y1565">
        <v>3</v>
      </c>
      <c r="Z1565" t="s">
        <v>173</v>
      </c>
      <c r="AA1565">
        <v>79</v>
      </c>
      <c r="AB1565">
        <v>0</v>
      </c>
      <c r="AC1565">
        <v>3</v>
      </c>
      <c r="AD1565">
        <v>60</v>
      </c>
      <c r="AE1565">
        <v>30</v>
      </c>
      <c r="AF1565">
        <v>24</v>
      </c>
      <c r="AG1565">
        <v>19</v>
      </c>
      <c r="AH1565">
        <v>10</v>
      </c>
      <c r="AI1565">
        <v>0</v>
      </c>
      <c r="AJ1565">
        <v>0</v>
      </c>
      <c r="AK1565">
        <v>12</v>
      </c>
      <c r="AL1565">
        <v>3</v>
      </c>
      <c r="AM1565">
        <v>64</v>
      </c>
      <c r="AN1565">
        <v>39</v>
      </c>
      <c r="AO1565">
        <v>29</v>
      </c>
      <c r="AP1565">
        <v>12</v>
      </c>
      <c r="AQ1565">
        <v>10</v>
      </c>
      <c r="AR1565">
        <v>4</v>
      </c>
      <c r="AS1565">
        <v>6</v>
      </c>
      <c r="AT1565">
        <v>31</v>
      </c>
      <c r="AU1565">
        <v>1340</v>
      </c>
      <c r="AV1565">
        <v>34</v>
      </c>
      <c r="AW1565">
        <v>1285</v>
      </c>
      <c r="AX1565">
        <v>104745</v>
      </c>
    </row>
    <row r="1566" spans="1:51" x14ac:dyDescent="0.25">
      <c r="A1566" t="s">
        <v>252</v>
      </c>
      <c r="B1566" t="s">
        <v>253</v>
      </c>
      <c r="C1566" t="s">
        <v>125</v>
      </c>
      <c r="D1566">
        <v>64</v>
      </c>
      <c r="E1566" t="s">
        <v>133</v>
      </c>
      <c r="F1566">
        <v>20190812</v>
      </c>
      <c r="G1566">
        <v>282</v>
      </c>
      <c r="H1566">
        <v>111575</v>
      </c>
      <c r="I1566">
        <v>8</v>
      </c>
      <c r="K1566" t="s">
        <v>647</v>
      </c>
      <c r="L1566" t="s">
        <v>101</v>
      </c>
      <c r="N1566" t="s">
        <v>102</v>
      </c>
      <c r="O1566" s="1">
        <v>232251882272</v>
      </c>
      <c r="P1566">
        <v>106401</v>
      </c>
      <c r="S1566" t="s">
        <v>650</v>
      </c>
      <c r="T1566" t="s">
        <v>101</v>
      </c>
      <c r="U1566">
        <v>193</v>
      </c>
      <c r="V1566" t="s">
        <v>135</v>
      </c>
      <c r="W1566" s="1">
        <v>242929500342</v>
      </c>
      <c r="X1566" t="s">
        <v>1264</v>
      </c>
      <c r="Y1566">
        <v>3</v>
      </c>
      <c r="Z1566" t="s">
        <v>173</v>
      </c>
      <c r="AA1566">
        <v>133</v>
      </c>
      <c r="AB1566">
        <v>13</v>
      </c>
      <c r="AC1566">
        <v>3</v>
      </c>
      <c r="AD1566">
        <v>95</v>
      </c>
      <c r="AE1566">
        <v>65</v>
      </c>
      <c r="AF1566">
        <v>54</v>
      </c>
      <c r="AG1566">
        <v>17</v>
      </c>
      <c r="AH1566">
        <v>16</v>
      </c>
      <c r="AI1566">
        <v>3</v>
      </c>
      <c r="AJ1566">
        <v>4</v>
      </c>
      <c r="AK1566">
        <v>21</v>
      </c>
      <c r="AL1566">
        <v>8</v>
      </c>
      <c r="AM1566">
        <v>116</v>
      </c>
      <c r="AN1566">
        <v>71</v>
      </c>
      <c r="AO1566">
        <v>57</v>
      </c>
      <c r="AP1566">
        <v>20</v>
      </c>
      <c r="AQ1566">
        <v>16</v>
      </c>
      <c r="AR1566">
        <v>6</v>
      </c>
      <c r="AS1566">
        <v>9</v>
      </c>
      <c r="AT1566">
        <v>9</v>
      </c>
      <c r="AU1566">
        <v>2890</v>
      </c>
      <c r="AV1566">
        <v>27</v>
      </c>
      <c r="AW1566">
        <v>1475</v>
      </c>
      <c r="AX1566">
        <v>106043</v>
      </c>
    </row>
    <row r="1567" spans="1:51" x14ac:dyDescent="0.25">
      <c r="A1567" t="s">
        <v>252</v>
      </c>
      <c r="B1567" t="s">
        <v>253</v>
      </c>
      <c r="C1567" t="s">
        <v>125</v>
      </c>
      <c r="D1567">
        <v>64</v>
      </c>
      <c r="E1567" t="s">
        <v>133</v>
      </c>
      <c r="F1567">
        <v>20190812</v>
      </c>
      <c r="G1567">
        <v>281</v>
      </c>
      <c r="H1567">
        <v>103819</v>
      </c>
      <c r="I1567">
        <v>3</v>
      </c>
      <c r="K1567" t="s">
        <v>737</v>
      </c>
      <c r="L1567" t="s">
        <v>101</v>
      </c>
      <c r="M1567">
        <v>185</v>
      </c>
      <c r="N1567" t="s">
        <v>118</v>
      </c>
      <c r="O1567" s="1">
        <v>380095824778</v>
      </c>
      <c r="P1567">
        <v>106228</v>
      </c>
      <c r="R1567" t="s">
        <v>158</v>
      </c>
      <c r="S1567" t="s">
        <v>375</v>
      </c>
      <c r="T1567" t="s">
        <v>101</v>
      </c>
      <c r="V1567" t="s">
        <v>150</v>
      </c>
      <c r="W1567" s="1">
        <v>259904175222</v>
      </c>
      <c r="X1567" t="s">
        <v>315</v>
      </c>
      <c r="Y1567">
        <v>3</v>
      </c>
      <c r="Z1567" t="s">
        <v>173</v>
      </c>
      <c r="AA1567">
        <v>61</v>
      </c>
      <c r="AB1567">
        <v>9</v>
      </c>
      <c r="AC1567">
        <v>0</v>
      </c>
      <c r="AD1567">
        <v>53</v>
      </c>
      <c r="AE1567">
        <v>35</v>
      </c>
      <c r="AF1567">
        <v>27</v>
      </c>
      <c r="AG1567">
        <v>15</v>
      </c>
      <c r="AH1567">
        <v>10</v>
      </c>
      <c r="AI1567">
        <v>1</v>
      </c>
      <c r="AJ1567">
        <v>1</v>
      </c>
      <c r="AK1567">
        <v>3</v>
      </c>
      <c r="AL1567">
        <v>3</v>
      </c>
      <c r="AM1567">
        <v>49</v>
      </c>
      <c r="AN1567">
        <v>31</v>
      </c>
      <c r="AO1567">
        <v>24</v>
      </c>
      <c r="AP1567">
        <v>9</v>
      </c>
      <c r="AQ1567">
        <v>9</v>
      </c>
      <c r="AR1567">
        <v>2</v>
      </c>
      <c r="AS1567">
        <v>4</v>
      </c>
      <c r="AT1567">
        <v>3</v>
      </c>
      <c r="AU1567">
        <v>7460</v>
      </c>
      <c r="AV1567">
        <v>55</v>
      </c>
      <c r="AW1567">
        <v>940</v>
      </c>
      <c r="AX1567">
        <v>105777</v>
      </c>
    </row>
    <row r="1568" spans="1:51" x14ac:dyDescent="0.25">
      <c r="A1568" t="s">
        <v>252</v>
      </c>
      <c r="B1568" t="s">
        <v>253</v>
      </c>
      <c r="C1568" t="s">
        <v>125</v>
      </c>
      <c r="D1568">
        <v>64</v>
      </c>
      <c r="E1568" t="s">
        <v>133</v>
      </c>
      <c r="F1568">
        <v>20190812</v>
      </c>
      <c r="G1568">
        <v>280</v>
      </c>
      <c r="H1568">
        <v>126094</v>
      </c>
      <c r="J1568" t="s">
        <v>354</v>
      </c>
      <c r="K1568" t="s">
        <v>100</v>
      </c>
      <c r="L1568" t="s">
        <v>101</v>
      </c>
      <c r="N1568" t="s">
        <v>102</v>
      </c>
      <c r="O1568" s="1">
        <v>218097193703</v>
      </c>
      <c r="P1568">
        <v>104527</v>
      </c>
      <c r="S1568" t="s">
        <v>694</v>
      </c>
      <c r="T1568" t="s">
        <v>101</v>
      </c>
      <c r="U1568">
        <v>183</v>
      </c>
      <c r="V1568" t="s">
        <v>118</v>
      </c>
      <c r="W1568" s="1">
        <v>343737166324</v>
      </c>
      <c r="X1568" t="s">
        <v>139</v>
      </c>
      <c r="Y1568">
        <v>3</v>
      </c>
      <c r="Z1568" t="s">
        <v>173</v>
      </c>
      <c r="AA1568">
        <v>83</v>
      </c>
      <c r="AB1568">
        <v>0</v>
      </c>
      <c r="AC1568">
        <v>0</v>
      </c>
      <c r="AD1568">
        <v>70</v>
      </c>
      <c r="AE1568">
        <v>38</v>
      </c>
      <c r="AF1568">
        <v>24</v>
      </c>
      <c r="AG1568">
        <v>24</v>
      </c>
      <c r="AH1568">
        <v>10</v>
      </c>
      <c r="AI1568">
        <v>5</v>
      </c>
      <c r="AJ1568">
        <v>5</v>
      </c>
      <c r="AK1568">
        <v>11</v>
      </c>
      <c r="AL1568">
        <v>0</v>
      </c>
      <c r="AM1568">
        <v>50</v>
      </c>
      <c r="AN1568">
        <v>24</v>
      </c>
      <c r="AO1568">
        <v>21</v>
      </c>
      <c r="AP1568">
        <v>13</v>
      </c>
      <c r="AQ1568">
        <v>10</v>
      </c>
      <c r="AR1568">
        <v>0</v>
      </c>
      <c r="AS1568">
        <v>2</v>
      </c>
      <c r="AT1568">
        <v>70</v>
      </c>
      <c r="AU1568">
        <v>836</v>
      </c>
      <c r="AV1568">
        <v>23</v>
      </c>
      <c r="AW1568">
        <v>1670</v>
      </c>
      <c r="AX1568">
        <v>126094</v>
      </c>
    </row>
    <row r="1569" spans="1:51" x14ac:dyDescent="0.25">
      <c r="A1569" t="s">
        <v>252</v>
      </c>
      <c r="B1569" t="s">
        <v>253</v>
      </c>
      <c r="C1569" t="s">
        <v>125</v>
      </c>
      <c r="D1569">
        <v>64</v>
      </c>
      <c r="E1569" t="s">
        <v>133</v>
      </c>
      <c r="F1569">
        <v>20190812</v>
      </c>
      <c r="G1569">
        <v>279</v>
      </c>
      <c r="H1569">
        <v>106421</v>
      </c>
      <c r="I1569">
        <v>9</v>
      </c>
      <c r="K1569" t="s">
        <v>265</v>
      </c>
      <c r="L1569" t="s">
        <v>101</v>
      </c>
      <c r="N1569" t="s">
        <v>102</v>
      </c>
      <c r="O1569" s="1">
        <v>23498973306</v>
      </c>
      <c r="P1569">
        <v>105332</v>
      </c>
      <c r="S1569" t="s">
        <v>915</v>
      </c>
      <c r="T1569" t="s">
        <v>101</v>
      </c>
      <c r="U1569">
        <v>196</v>
      </c>
      <c r="V1569" t="s">
        <v>138</v>
      </c>
      <c r="W1569" s="1">
        <v>302614647502</v>
      </c>
      <c r="X1569" t="s">
        <v>875</v>
      </c>
      <c r="Y1569">
        <v>3</v>
      </c>
      <c r="Z1569" t="s">
        <v>173</v>
      </c>
      <c r="AA1569">
        <v>78</v>
      </c>
      <c r="AB1569">
        <v>5</v>
      </c>
      <c r="AC1569">
        <v>2</v>
      </c>
      <c r="AD1569">
        <v>51</v>
      </c>
      <c r="AE1569">
        <v>29</v>
      </c>
      <c r="AF1569">
        <v>22</v>
      </c>
      <c r="AG1569">
        <v>17</v>
      </c>
      <c r="AH1569">
        <v>9</v>
      </c>
      <c r="AI1569">
        <v>0</v>
      </c>
      <c r="AJ1569">
        <v>1</v>
      </c>
      <c r="AK1569">
        <v>6</v>
      </c>
      <c r="AL1569">
        <v>4</v>
      </c>
      <c r="AM1569">
        <v>75</v>
      </c>
      <c r="AN1569">
        <v>38</v>
      </c>
      <c r="AO1569">
        <v>28</v>
      </c>
      <c r="AP1569">
        <v>14</v>
      </c>
      <c r="AQ1569">
        <v>10</v>
      </c>
      <c r="AR1569">
        <v>5</v>
      </c>
      <c r="AS1569">
        <v>9</v>
      </c>
      <c r="AT1569">
        <v>8</v>
      </c>
      <c r="AU1569">
        <v>3230</v>
      </c>
      <c r="AV1569">
        <v>29</v>
      </c>
      <c r="AW1569">
        <v>1403</v>
      </c>
      <c r="AX1569">
        <v>133430</v>
      </c>
      <c r="AY1569">
        <v>126774</v>
      </c>
    </row>
    <row r="1570" spans="1:51" x14ac:dyDescent="0.25">
      <c r="A1570" t="s">
        <v>252</v>
      </c>
      <c r="B1570" t="s">
        <v>253</v>
      </c>
      <c r="C1570" t="s">
        <v>125</v>
      </c>
      <c r="D1570">
        <v>64</v>
      </c>
      <c r="E1570" t="s">
        <v>133</v>
      </c>
      <c r="F1570">
        <v>20190812</v>
      </c>
      <c r="G1570">
        <v>278</v>
      </c>
      <c r="H1570">
        <v>105526</v>
      </c>
      <c r="K1570" t="s">
        <v>684</v>
      </c>
      <c r="L1570" t="s">
        <v>101</v>
      </c>
      <c r="N1570" t="s">
        <v>104</v>
      </c>
      <c r="O1570" s="1">
        <v>292977412731</v>
      </c>
      <c r="P1570">
        <v>126774</v>
      </c>
      <c r="Q1570">
        <v>5</v>
      </c>
      <c r="S1570" t="s">
        <v>294</v>
      </c>
      <c r="T1570" t="s">
        <v>101</v>
      </c>
      <c r="V1570" t="s">
        <v>295</v>
      </c>
      <c r="W1570" s="1">
        <v>209993155373</v>
      </c>
      <c r="X1570" t="s">
        <v>1265</v>
      </c>
      <c r="Y1570">
        <v>3</v>
      </c>
      <c r="Z1570" t="s">
        <v>173</v>
      </c>
      <c r="AA1570">
        <v>134</v>
      </c>
      <c r="AB1570">
        <v>16</v>
      </c>
      <c r="AC1570">
        <v>4</v>
      </c>
      <c r="AD1570">
        <v>98</v>
      </c>
      <c r="AE1570">
        <v>61</v>
      </c>
      <c r="AF1570">
        <v>52</v>
      </c>
      <c r="AG1570">
        <v>23</v>
      </c>
      <c r="AH1570">
        <v>17</v>
      </c>
      <c r="AI1570">
        <v>0</v>
      </c>
      <c r="AJ1570">
        <v>1</v>
      </c>
      <c r="AK1570">
        <v>14</v>
      </c>
      <c r="AL1570">
        <v>1</v>
      </c>
      <c r="AM1570">
        <v>120</v>
      </c>
      <c r="AN1570">
        <v>78</v>
      </c>
      <c r="AO1570">
        <v>58</v>
      </c>
      <c r="AP1570">
        <v>23</v>
      </c>
      <c r="AQ1570">
        <v>17</v>
      </c>
      <c r="AR1570">
        <v>3</v>
      </c>
      <c r="AS1570">
        <v>5</v>
      </c>
      <c r="AT1570">
        <v>36</v>
      </c>
      <c r="AU1570">
        <v>1235</v>
      </c>
      <c r="AV1570">
        <v>7</v>
      </c>
      <c r="AW1570">
        <v>3455</v>
      </c>
      <c r="AX1570">
        <v>106233</v>
      </c>
    </row>
    <row r="1571" spans="1:51" x14ac:dyDescent="0.25">
      <c r="A1571" t="s">
        <v>252</v>
      </c>
      <c r="B1571" t="s">
        <v>253</v>
      </c>
      <c r="C1571" t="s">
        <v>125</v>
      </c>
      <c r="D1571">
        <v>64</v>
      </c>
      <c r="E1571" t="s">
        <v>133</v>
      </c>
      <c r="F1571">
        <v>20190812</v>
      </c>
      <c r="G1571">
        <v>277</v>
      </c>
      <c r="H1571">
        <v>200175</v>
      </c>
      <c r="J1571" t="s">
        <v>354</v>
      </c>
      <c r="K1571" t="s">
        <v>528</v>
      </c>
      <c r="L1571" t="s">
        <v>101</v>
      </c>
      <c r="N1571" t="s">
        <v>301</v>
      </c>
      <c r="O1571" s="1">
        <v>19947980835</v>
      </c>
      <c r="P1571">
        <v>100644</v>
      </c>
      <c r="Q1571">
        <v>7</v>
      </c>
      <c r="S1571" t="s">
        <v>683</v>
      </c>
      <c r="T1571" t="s">
        <v>101</v>
      </c>
      <c r="U1571">
        <v>198</v>
      </c>
      <c r="V1571" t="s">
        <v>104</v>
      </c>
      <c r="W1571" s="1">
        <v>223107460643</v>
      </c>
      <c r="X1571" t="s">
        <v>1266</v>
      </c>
      <c r="Y1571">
        <v>3</v>
      </c>
      <c r="Z1571" t="s">
        <v>173</v>
      </c>
      <c r="AA1571">
        <v>138</v>
      </c>
      <c r="AB1571">
        <v>3</v>
      </c>
      <c r="AC1571">
        <v>3</v>
      </c>
      <c r="AD1571">
        <v>95</v>
      </c>
      <c r="AE1571">
        <v>63</v>
      </c>
      <c r="AF1571">
        <v>47</v>
      </c>
      <c r="AG1571">
        <v>13</v>
      </c>
      <c r="AH1571">
        <v>15</v>
      </c>
      <c r="AI1571">
        <v>3</v>
      </c>
      <c r="AJ1571">
        <v>6</v>
      </c>
      <c r="AK1571">
        <v>9</v>
      </c>
      <c r="AL1571">
        <v>20</v>
      </c>
      <c r="AM1571">
        <v>94</v>
      </c>
      <c r="AN1571">
        <v>50</v>
      </c>
      <c r="AO1571">
        <v>40</v>
      </c>
      <c r="AP1571">
        <v>16</v>
      </c>
      <c r="AQ1571">
        <v>15</v>
      </c>
      <c r="AR1571">
        <v>2</v>
      </c>
      <c r="AS1571">
        <v>8</v>
      </c>
      <c r="AT1571">
        <v>58</v>
      </c>
      <c r="AU1571">
        <v>922</v>
      </c>
      <c r="AV1571">
        <v>6</v>
      </c>
      <c r="AW1571">
        <v>4005</v>
      </c>
      <c r="AY1571">
        <v>126610</v>
      </c>
    </row>
    <row r="1572" spans="1:51" x14ac:dyDescent="0.25">
      <c r="A1572" t="s">
        <v>252</v>
      </c>
      <c r="B1572" t="s">
        <v>253</v>
      </c>
      <c r="C1572" t="s">
        <v>125</v>
      </c>
      <c r="D1572">
        <v>64</v>
      </c>
      <c r="E1572" t="s">
        <v>133</v>
      </c>
      <c r="F1572">
        <v>20190812</v>
      </c>
      <c r="G1572">
        <v>276</v>
      </c>
      <c r="H1572">
        <v>105138</v>
      </c>
      <c r="I1572">
        <v>11</v>
      </c>
      <c r="K1572" t="s">
        <v>644</v>
      </c>
      <c r="L1572" t="s">
        <v>101</v>
      </c>
      <c r="M1572">
        <v>183</v>
      </c>
      <c r="N1572" t="s">
        <v>154</v>
      </c>
      <c r="O1572" s="1">
        <v>313264887064</v>
      </c>
      <c r="P1572">
        <v>126207</v>
      </c>
      <c r="S1572" t="s">
        <v>724</v>
      </c>
      <c r="T1572" t="s">
        <v>101</v>
      </c>
      <c r="V1572" t="s">
        <v>127</v>
      </c>
      <c r="W1572" s="1">
        <v>215578370979</v>
      </c>
      <c r="X1572" t="s">
        <v>1241</v>
      </c>
      <c r="Y1572">
        <v>3</v>
      </c>
      <c r="Z1572" t="s">
        <v>173</v>
      </c>
      <c r="AA1572">
        <v>106</v>
      </c>
      <c r="AB1572">
        <v>8</v>
      </c>
      <c r="AC1572">
        <v>1</v>
      </c>
      <c r="AD1572">
        <v>93</v>
      </c>
      <c r="AE1572">
        <v>64</v>
      </c>
      <c r="AF1572">
        <v>47</v>
      </c>
      <c r="AG1572">
        <v>13</v>
      </c>
      <c r="AH1572">
        <v>13</v>
      </c>
      <c r="AI1572">
        <v>6</v>
      </c>
      <c r="AJ1572">
        <v>7</v>
      </c>
      <c r="AK1572">
        <v>2</v>
      </c>
      <c r="AL1572">
        <v>4</v>
      </c>
      <c r="AM1572">
        <v>55</v>
      </c>
      <c r="AN1572">
        <v>36</v>
      </c>
      <c r="AO1572">
        <v>25</v>
      </c>
      <c r="AP1572">
        <v>12</v>
      </c>
      <c r="AQ1572">
        <v>12</v>
      </c>
      <c r="AR1572">
        <v>1</v>
      </c>
      <c r="AS1572">
        <v>4</v>
      </c>
      <c r="AT1572">
        <v>11</v>
      </c>
      <c r="AU1572">
        <v>2395</v>
      </c>
      <c r="AV1572">
        <v>52</v>
      </c>
      <c r="AW1572">
        <v>970</v>
      </c>
      <c r="AY1572">
        <v>105138</v>
      </c>
    </row>
    <row r="1573" spans="1:51" x14ac:dyDescent="0.25">
      <c r="A1573" t="s">
        <v>252</v>
      </c>
      <c r="B1573" t="s">
        <v>253</v>
      </c>
      <c r="C1573" t="s">
        <v>125</v>
      </c>
      <c r="D1573">
        <v>64</v>
      </c>
      <c r="E1573" t="s">
        <v>133</v>
      </c>
      <c r="F1573">
        <v>20190812</v>
      </c>
      <c r="G1573">
        <v>275</v>
      </c>
      <c r="H1573">
        <v>106043</v>
      </c>
      <c r="K1573" t="s">
        <v>149</v>
      </c>
      <c r="L1573" t="s">
        <v>101</v>
      </c>
      <c r="M1573">
        <v>170</v>
      </c>
      <c r="N1573" t="s">
        <v>150</v>
      </c>
      <c r="O1573" s="1">
        <v>269869952088</v>
      </c>
      <c r="P1573">
        <v>105430</v>
      </c>
      <c r="S1573" t="s">
        <v>667</v>
      </c>
      <c r="T1573" t="s">
        <v>101</v>
      </c>
      <c r="V1573" t="s">
        <v>668</v>
      </c>
      <c r="W1573" s="1">
        <v>29749486653</v>
      </c>
      <c r="X1573" t="s">
        <v>331</v>
      </c>
      <c r="Y1573">
        <v>3</v>
      </c>
      <c r="Z1573" t="s">
        <v>173</v>
      </c>
      <c r="AA1573">
        <v>91</v>
      </c>
      <c r="AB1573">
        <v>3</v>
      </c>
      <c r="AC1573">
        <v>4</v>
      </c>
      <c r="AD1573">
        <v>61</v>
      </c>
      <c r="AE1573">
        <v>44</v>
      </c>
      <c r="AF1573">
        <v>37</v>
      </c>
      <c r="AG1573">
        <v>5</v>
      </c>
      <c r="AH1573">
        <v>9</v>
      </c>
      <c r="AI1573">
        <v>5</v>
      </c>
      <c r="AJ1573">
        <v>5</v>
      </c>
      <c r="AK1573">
        <v>2</v>
      </c>
      <c r="AL1573">
        <v>4</v>
      </c>
      <c r="AM1573">
        <v>65</v>
      </c>
      <c r="AN1573">
        <v>39</v>
      </c>
      <c r="AO1573">
        <v>25</v>
      </c>
      <c r="AP1573">
        <v>13</v>
      </c>
      <c r="AQ1573">
        <v>9</v>
      </c>
      <c r="AR1573">
        <v>8</v>
      </c>
      <c r="AS1573">
        <v>11</v>
      </c>
      <c r="AT1573">
        <v>24</v>
      </c>
      <c r="AU1573">
        <v>1645</v>
      </c>
      <c r="AV1573">
        <v>39</v>
      </c>
      <c r="AW1573">
        <v>1132</v>
      </c>
      <c r="AX1573">
        <v>104527</v>
      </c>
    </row>
    <row r="1574" spans="1:51" x14ac:dyDescent="0.25">
      <c r="A1574" t="s">
        <v>252</v>
      </c>
      <c r="B1574" t="s">
        <v>253</v>
      </c>
      <c r="C1574" t="s">
        <v>125</v>
      </c>
      <c r="D1574">
        <v>64</v>
      </c>
      <c r="E1574" t="s">
        <v>133</v>
      </c>
      <c r="F1574">
        <v>20190812</v>
      </c>
      <c r="G1574">
        <v>271</v>
      </c>
      <c r="H1574">
        <v>105676</v>
      </c>
      <c r="I1574">
        <v>16</v>
      </c>
      <c r="K1574" t="s">
        <v>201</v>
      </c>
      <c r="L1574" t="s">
        <v>101</v>
      </c>
      <c r="M1574">
        <v>163</v>
      </c>
      <c r="N1574" t="s">
        <v>178</v>
      </c>
      <c r="O1574" s="1">
        <v>286789869952</v>
      </c>
      <c r="P1574">
        <v>105550</v>
      </c>
      <c r="S1574" t="s">
        <v>654</v>
      </c>
      <c r="T1574" t="s">
        <v>108</v>
      </c>
      <c r="U1574">
        <v>185</v>
      </c>
      <c r="V1574" t="s">
        <v>150</v>
      </c>
      <c r="W1574" s="1">
        <v>292375085558</v>
      </c>
      <c r="X1574" t="s">
        <v>811</v>
      </c>
      <c r="Y1574">
        <v>3</v>
      </c>
      <c r="Z1574" t="s">
        <v>173</v>
      </c>
      <c r="AA1574">
        <v>86</v>
      </c>
      <c r="AB1574">
        <v>4</v>
      </c>
      <c r="AC1574">
        <v>2</v>
      </c>
      <c r="AD1574">
        <v>58</v>
      </c>
      <c r="AE1574">
        <v>38</v>
      </c>
      <c r="AF1574">
        <v>29</v>
      </c>
      <c r="AG1574">
        <v>9</v>
      </c>
      <c r="AH1574">
        <v>10</v>
      </c>
      <c r="AI1574">
        <v>6</v>
      </c>
      <c r="AJ1574">
        <v>7</v>
      </c>
      <c r="AK1574">
        <v>2</v>
      </c>
      <c r="AL1574">
        <v>2</v>
      </c>
      <c r="AM1574">
        <v>64</v>
      </c>
      <c r="AN1574">
        <v>38</v>
      </c>
      <c r="AO1574">
        <v>23</v>
      </c>
      <c r="AP1574">
        <v>11</v>
      </c>
      <c r="AQ1574">
        <v>9</v>
      </c>
      <c r="AR1574">
        <v>5</v>
      </c>
      <c r="AS1574">
        <v>9</v>
      </c>
      <c r="AT1574">
        <v>19</v>
      </c>
      <c r="AU1574">
        <v>1815</v>
      </c>
      <c r="AV1574">
        <v>22</v>
      </c>
      <c r="AW1574">
        <v>1710</v>
      </c>
      <c r="AX1574">
        <v>104925</v>
      </c>
    </row>
    <row r="1575" spans="1:51" x14ac:dyDescent="0.25">
      <c r="A1575" t="s">
        <v>252</v>
      </c>
      <c r="B1575" t="s">
        <v>253</v>
      </c>
      <c r="C1575" t="s">
        <v>125</v>
      </c>
      <c r="D1575">
        <v>64</v>
      </c>
      <c r="E1575" t="s">
        <v>133</v>
      </c>
      <c r="F1575">
        <v>20190812</v>
      </c>
      <c r="G1575">
        <v>265</v>
      </c>
      <c r="H1575">
        <v>133430</v>
      </c>
      <c r="K1575" t="s">
        <v>651</v>
      </c>
      <c r="L1575" t="s">
        <v>108</v>
      </c>
      <c r="N1575" t="s">
        <v>164</v>
      </c>
      <c r="O1575" s="1">
        <v>203258042437</v>
      </c>
      <c r="P1575">
        <v>105311</v>
      </c>
      <c r="R1575" t="s">
        <v>282</v>
      </c>
      <c r="S1575" t="s">
        <v>833</v>
      </c>
      <c r="T1575" t="s">
        <v>101</v>
      </c>
      <c r="U1575">
        <v>185</v>
      </c>
      <c r="V1575" t="s">
        <v>220</v>
      </c>
      <c r="W1575" s="1">
        <v>303682409309</v>
      </c>
      <c r="X1575" t="s">
        <v>209</v>
      </c>
      <c r="Y1575">
        <v>3</v>
      </c>
      <c r="Z1575" t="s">
        <v>745</v>
      </c>
      <c r="AA1575">
        <v>98</v>
      </c>
      <c r="AB1575">
        <v>5</v>
      </c>
      <c r="AC1575">
        <v>6</v>
      </c>
      <c r="AD1575">
        <v>73</v>
      </c>
      <c r="AE1575">
        <v>41</v>
      </c>
      <c r="AF1575">
        <v>31</v>
      </c>
      <c r="AG1575">
        <v>19</v>
      </c>
      <c r="AH1575">
        <v>13</v>
      </c>
      <c r="AI1575">
        <v>4</v>
      </c>
      <c r="AJ1575">
        <v>6</v>
      </c>
      <c r="AK1575">
        <v>3</v>
      </c>
      <c r="AL1575">
        <v>4</v>
      </c>
      <c r="AM1575">
        <v>66</v>
      </c>
      <c r="AN1575">
        <v>35</v>
      </c>
      <c r="AO1575">
        <v>25</v>
      </c>
      <c r="AP1575">
        <v>17</v>
      </c>
      <c r="AQ1575">
        <v>12</v>
      </c>
      <c r="AR1575">
        <v>1</v>
      </c>
      <c r="AS1575">
        <v>4</v>
      </c>
      <c r="AT1575">
        <v>34</v>
      </c>
      <c r="AU1575">
        <v>1285</v>
      </c>
      <c r="AV1575">
        <v>43</v>
      </c>
      <c r="AW1575">
        <v>1045</v>
      </c>
      <c r="AX1575">
        <v>104792</v>
      </c>
    </row>
    <row r="1576" spans="1:51" x14ac:dyDescent="0.25">
      <c r="A1576" t="s">
        <v>252</v>
      </c>
      <c r="B1576" t="s">
        <v>253</v>
      </c>
      <c r="C1576" t="s">
        <v>125</v>
      </c>
      <c r="D1576">
        <v>64</v>
      </c>
      <c r="E1576" t="s">
        <v>133</v>
      </c>
      <c r="F1576">
        <v>20190812</v>
      </c>
      <c r="G1576">
        <v>260</v>
      </c>
      <c r="H1576">
        <v>106228</v>
      </c>
      <c r="J1576" t="s">
        <v>158</v>
      </c>
      <c r="K1576" t="s">
        <v>375</v>
      </c>
      <c r="L1576" t="s">
        <v>101</v>
      </c>
      <c r="N1576" t="s">
        <v>150</v>
      </c>
      <c r="O1576" s="1">
        <v>259904175222</v>
      </c>
      <c r="P1576">
        <v>126610</v>
      </c>
      <c r="S1576" t="s">
        <v>199</v>
      </c>
      <c r="T1576" t="s">
        <v>101</v>
      </c>
      <c r="V1576" t="s">
        <v>121</v>
      </c>
      <c r="W1576" s="1">
        <v>233319644079</v>
      </c>
      <c r="X1576" t="s">
        <v>1256</v>
      </c>
      <c r="Y1576">
        <v>3</v>
      </c>
      <c r="Z1576" t="s">
        <v>745</v>
      </c>
      <c r="AA1576">
        <v>87</v>
      </c>
      <c r="AB1576">
        <v>5</v>
      </c>
      <c r="AC1576">
        <v>1</v>
      </c>
      <c r="AD1576">
        <v>63</v>
      </c>
      <c r="AE1576">
        <v>43</v>
      </c>
      <c r="AF1576">
        <v>35</v>
      </c>
      <c r="AG1576">
        <v>14</v>
      </c>
      <c r="AH1576">
        <v>11</v>
      </c>
      <c r="AI1576">
        <v>0</v>
      </c>
      <c r="AJ1576">
        <v>1</v>
      </c>
      <c r="AK1576">
        <v>14</v>
      </c>
      <c r="AL1576">
        <v>3</v>
      </c>
      <c r="AM1576">
        <v>64</v>
      </c>
      <c r="AN1576">
        <v>40</v>
      </c>
      <c r="AO1576">
        <v>32</v>
      </c>
      <c r="AP1576">
        <v>10</v>
      </c>
      <c r="AQ1576">
        <v>10</v>
      </c>
      <c r="AR1576">
        <v>4</v>
      </c>
      <c r="AS1576">
        <v>6</v>
      </c>
      <c r="AT1576">
        <v>55</v>
      </c>
      <c r="AU1576">
        <v>940</v>
      </c>
      <c r="AV1576">
        <v>26</v>
      </c>
      <c r="AW1576">
        <v>1545</v>
      </c>
      <c r="AX1576">
        <v>106421</v>
      </c>
    </row>
    <row r="1577" spans="1:51" x14ac:dyDescent="0.25">
      <c r="A1577" t="s">
        <v>252</v>
      </c>
      <c r="B1577" t="s">
        <v>253</v>
      </c>
      <c r="C1577" t="s">
        <v>125</v>
      </c>
      <c r="D1577">
        <v>64</v>
      </c>
      <c r="E1577" t="s">
        <v>133</v>
      </c>
      <c r="F1577">
        <v>20190812</v>
      </c>
      <c r="G1577">
        <v>259</v>
      </c>
      <c r="H1577">
        <v>104527</v>
      </c>
      <c r="K1577" t="s">
        <v>694</v>
      </c>
      <c r="L1577" t="s">
        <v>101</v>
      </c>
      <c r="M1577">
        <v>183</v>
      </c>
      <c r="N1577" t="s">
        <v>118</v>
      </c>
      <c r="O1577" s="1">
        <v>343737166324</v>
      </c>
      <c r="P1577">
        <v>105777</v>
      </c>
      <c r="S1577" t="s">
        <v>114</v>
      </c>
      <c r="T1577" t="s">
        <v>101</v>
      </c>
      <c r="U1577">
        <v>188</v>
      </c>
      <c r="V1577" t="s">
        <v>115</v>
      </c>
      <c r="W1577" s="1">
        <v>282409308693</v>
      </c>
      <c r="X1577" t="s">
        <v>1267</v>
      </c>
      <c r="Y1577">
        <v>3</v>
      </c>
      <c r="Z1577" t="s">
        <v>745</v>
      </c>
      <c r="AA1577">
        <v>155</v>
      </c>
      <c r="AB1577">
        <v>10</v>
      </c>
      <c r="AC1577">
        <v>0</v>
      </c>
      <c r="AD1577">
        <v>108</v>
      </c>
      <c r="AE1577">
        <v>55</v>
      </c>
      <c r="AF1577">
        <v>40</v>
      </c>
      <c r="AG1577">
        <v>31</v>
      </c>
      <c r="AH1577">
        <v>17</v>
      </c>
      <c r="AI1577">
        <v>4</v>
      </c>
      <c r="AJ1577">
        <v>8</v>
      </c>
      <c r="AK1577">
        <v>9</v>
      </c>
      <c r="AL1577">
        <v>10</v>
      </c>
      <c r="AM1577">
        <v>103</v>
      </c>
      <c r="AN1577">
        <v>65</v>
      </c>
      <c r="AO1577">
        <v>51</v>
      </c>
      <c r="AP1577">
        <v>14</v>
      </c>
      <c r="AQ1577">
        <v>17</v>
      </c>
      <c r="AR1577">
        <v>4</v>
      </c>
      <c r="AS1577">
        <v>8</v>
      </c>
      <c r="AT1577">
        <v>23</v>
      </c>
      <c r="AU1577">
        <v>1670</v>
      </c>
      <c r="AV1577">
        <v>74</v>
      </c>
      <c r="AW1577">
        <v>802</v>
      </c>
      <c r="AX1577">
        <v>100644</v>
      </c>
    </row>
    <row r="1578" spans="1:51" x14ac:dyDescent="0.25">
      <c r="A1578" t="s">
        <v>252</v>
      </c>
      <c r="B1578" t="s">
        <v>253</v>
      </c>
      <c r="C1578" t="s">
        <v>125</v>
      </c>
      <c r="D1578">
        <v>64</v>
      </c>
      <c r="E1578" t="s">
        <v>133</v>
      </c>
      <c r="F1578">
        <v>20190812</v>
      </c>
      <c r="G1578">
        <v>258</v>
      </c>
      <c r="H1578">
        <v>126094</v>
      </c>
      <c r="J1578" t="s">
        <v>354</v>
      </c>
      <c r="K1578" t="s">
        <v>100</v>
      </c>
      <c r="L1578" t="s">
        <v>101</v>
      </c>
      <c r="N1578" t="s">
        <v>102</v>
      </c>
      <c r="O1578" s="1">
        <v>218097193703</v>
      </c>
      <c r="P1578">
        <v>105932</v>
      </c>
      <c r="Q1578">
        <v>15</v>
      </c>
      <c r="S1578" t="s">
        <v>660</v>
      </c>
      <c r="T1578" t="s">
        <v>101</v>
      </c>
      <c r="U1578">
        <v>185</v>
      </c>
      <c r="V1578" t="s">
        <v>102</v>
      </c>
      <c r="W1578" s="1">
        <v>274661190965</v>
      </c>
      <c r="X1578" t="s">
        <v>1268</v>
      </c>
      <c r="Y1578">
        <v>3</v>
      </c>
      <c r="Z1578" t="s">
        <v>745</v>
      </c>
      <c r="AA1578">
        <v>117</v>
      </c>
      <c r="AB1578">
        <v>16</v>
      </c>
      <c r="AC1578">
        <v>3</v>
      </c>
      <c r="AD1578">
        <v>92</v>
      </c>
      <c r="AE1578">
        <v>53</v>
      </c>
      <c r="AF1578">
        <v>45</v>
      </c>
      <c r="AG1578">
        <v>21</v>
      </c>
      <c r="AH1578">
        <v>15</v>
      </c>
      <c r="AI1578">
        <v>1</v>
      </c>
      <c r="AJ1578">
        <v>1</v>
      </c>
      <c r="AK1578">
        <v>3</v>
      </c>
      <c r="AL1578">
        <v>4</v>
      </c>
      <c r="AM1578">
        <v>93</v>
      </c>
      <c r="AN1578">
        <v>59</v>
      </c>
      <c r="AO1578">
        <v>40</v>
      </c>
      <c r="AP1578">
        <v>18</v>
      </c>
      <c r="AQ1578">
        <v>15</v>
      </c>
      <c r="AR1578">
        <v>2</v>
      </c>
      <c r="AS1578">
        <v>5</v>
      </c>
      <c r="AT1578">
        <v>70</v>
      </c>
      <c r="AU1578">
        <v>836</v>
      </c>
      <c r="AV1578">
        <v>17</v>
      </c>
      <c r="AW1578">
        <v>2020</v>
      </c>
      <c r="AX1578">
        <v>105676</v>
      </c>
    </row>
    <row r="1579" spans="1:51" x14ac:dyDescent="0.25">
      <c r="A1579" t="s">
        <v>252</v>
      </c>
      <c r="B1579" t="s">
        <v>253</v>
      </c>
      <c r="C1579" t="s">
        <v>125</v>
      </c>
      <c r="D1579">
        <v>64</v>
      </c>
      <c r="E1579" t="s">
        <v>133</v>
      </c>
      <c r="F1579">
        <v>20190812</v>
      </c>
      <c r="G1579">
        <v>257</v>
      </c>
      <c r="H1579">
        <v>106421</v>
      </c>
      <c r="I1579">
        <v>9</v>
      </c>
      <c r="K1579" t="s">
        <v>265</v>
      </c>
      <c r="L1579" t="s">
        <v>101</v>
      </c>
      <c r="N1579" t="s">
        <v>102</v>
      </c>
      <c r="O1579" s="1">
        <v>23498973306</v>
      </c>
      <c r="P1579">
        <v>106378</v>
      </c>
      <c r="S1579" t="s">
        <v>194</v>
      </c>
      <c r="T1579" t="s">
        <v>101</v>
      </c>
      <c r="V1579" t="s">
        <v>191</v>
      </c>
      <c r="W1579" s="1">
        <v>2459137577</v>
      </c>
      <c r="X1579" t="s">
        <v>185</v>
      </c>
      <c r="Y1579">
        <v>3</v>
      </c>
      <c r="Z1579" t="s">
        <v>745</v>
      </c>
      <c r="AA1579">
        <v>78</v>
      </c>
      <c r="AB1579">
        <v>8</v>
      </c>
      <c r="AC1579">
        <v>2</v>
      </c>
      <c r="AD1579">
        <v>51</v>
      </c>
      <c r="AE1579">
        <v>34</v>
      </c>
      <c r="AF1579">
        <v>23</v>
      </c>
      <c r="AG1579">
        <v>13</v>
      </c>
      <c r="AH1579">
        <v>10</v>
      </c>
      <c r="AI1579">
        <v>0</v>
      </c>
      <c r="AJ1579">
        <v>2</v>
      </c>
      <c r="AK1579">
        <v>2</v>
      </c>
      <c r="AL1579">
        <v>1</v>
      </c>
      <c r="AM1579">
        <v>58</v>
      </c>
      <c r="AN1579">
        <v>33</v>
      </c>
      <c r="AO1579">
        <v>21</v>
      </c>
      <c r="AP1579">
        <v>10</v>
      </c>
      <c r="AQ1579">
        <v>10</v>
      </c>
      <c r="AR1579">
        <v>2</v>
      </c>
      <c r="AS1579">
        <v>7</v>
      </c>
      <c r="AT1579">
        <v>8</v>
      </c>
      <c r="AU1579">
        <v>3230</v>
      </c>
      <c r="AV1579">
        <v>30</v>
      </c>
      <c r="AW1579">
        <v>1360</v>
      </c>
      <c r="AX1579">
        <v>104926</v>
      </c>
    </row>
    <row r="1580" spans="1:51" x14ac:dyDescent="0.25">
      <c r="A1580" t="s">
        <v>252</v>
      </c>
      <c r="B1580" t="s">
        <v>253</v>
      </c>
      <c r="C1580" t="s">
        <v>125</v>
      </c>
      <c r="D1580">
        <v>64</v>
      </c>
      <c r="E1580" t="s">
        <v>133</v>
      </c>
      <c r="F1580">
        <v>20190812</v>
      </c>
      <c r="G1580">
        <v>252</v>
      </c>
      <c r="H1580">
        <v>200175</v>
      </c>
      <c r="J1580" t="s">
        <v>354</v>
      </c>
      <c r="K1580" t="s">
        <v>528</v>
      </c>
      <c r="L1580" t="s">
        <v>101</v>
      </c>
      <c r="N1580" t="s">
        <v>301</v>
      </c>
      <c r="O1580" s="1">
        <v>19947980835</v>
      </c>
      <c r="P1580">
        <v>200000</v>
      </c>
      <c r="S1580" t="s">
        <v>163</v>
      </c>
      <c r="T1580" t="s">
        <v>101</v>
      </c>
      <c r="V1580" t="s">
        <v>164</v>
      </c>
      <c r="W1580" s="1">
        <v>190088980151</v>
      </c>
      <c r="X1580" t="s">
        <v>221</v>
      </c>
      <c r="Y1580">
        <v>3</v>
      </c>
      <c r="Z1580" t="s">
        <v>745</v>
      </c>
      <c r="AA1580">
        <v>63</v>
      </c>
      <c r="AB1580">
        <v>4</v>
      </c>
      <c r="AC1580">
        <v>1</v>
      </c>
      <c r="AD1580">
        <v>48</v>
      </c>
      <c r="AE1580">
        <v>29</v>
      </c>
      <c r="AF1580">
        <v>26</v>
      </c>
      <c r="AG1580">
        <v>11</v>
      </c>
      <c r="AH1580">
        <v>9</v>
      </c>
      <c r="AI1580">
        <v>0</v>
      </c>
      <c r="AJ1580">
        <v>0</v>
      </c>
      <c r="AK1580">
        <v>6</v>
      </c>
      <c r="AL1580">
        <v>10</v>
      </c>
      <c r="AM1580">
        <v>47</v>
      </c>
      <c r="AN1580">
        <v>22</v>
      </c>
      <c r="AO1580">
        <v>19</v>
      </c>
      <c r="AP1580">
        <v>9</v>
      </c>
      <c r="AQ1580">
        <v>9</v>
      </c>
      <c r="AR1580">
        <v>1</v>
      </c>
      <c r="AS1580">
        <v>4</v>
      </c>
      <c r="AT1580">
        <v>58</v>
      </c>
      <c r="AU1580">
        <v>922</v>
      </c>
      <c r="AV1580">
        <v>21</v>
      </c>
      <c r="AW1580">
        <v>1785</v>
      </c>
      <c r="AX1580">
        <v>111575</v>
      </c>
    </row>
    <row r="1581" spans="1:51" x14ac:dyDescent="0.25">
      <c r="A1581" t="s">
        <v>252</v>
      </c>
      <c r="B1581" t="s">
        <v>253</v>
      </c>
      <c r="C1581" t="s">
        <v>125</v>
      </c>
      <c r="D1581">
        <v>64</v>
      </c>
      <c r="E1581" t="s">
        <v>133</v>
      </c>
      <c r="F1581">
        <v>20190812</v>
      </c>
      <c r="G1581">
        <v>251</v>
      </c>
      <c r="H1581">
        <v>126207</v>
      </c>
      <c r="K1581" t="s">
        <v>724</v>
      </c>
      <c r="L1581" t="s">
        <v>101</v>
      </c>
      <c r="N1581" t="s">
        <v>127</v>
      </c>
      <c r="O1581" s="1">
        <v>215578370979</v>
      </c>
      <c r="P1581">
        <v>104792</v>
      </c>
      <c r="S1581" t="s">
        <v>468</v>
      </c>
      <c r="T1581" t="s">
        <v>101</v>
      </c>
      <c r="U1581">
        <v>193</v>
      </c>
      <c r="V1581" t="s">
        <v>138</v>
      </c>
      <c r="W1581" s="1">
        <v>329445585216</v>
      </c>
      <c r="X1581" t="s">
        <v>1269</v>
      </c>
      <c r="Y1581">
        <v>3</v>
      </c>
      <c r="Z1581" t="s">
        <v>745</v>
      </c>
      <c r="AA1581">
        <v>90</v>
      </c>
      <c r="AB1581">
        <v>3</v>
      </c>
      <c r="AC1581">
        <v>1</v>
      </c>
      <c r="AD1581">
        <v>71</v>
      </c>
      <c r="AE1581">
        <v>40</v>
      </c>
      <c r="AF1581">
        <v>30</v>
      </c>
      <c r="AG1581">
        <v>20</v>
      </c>
      <c r="AH1581">
        <v>11</v>
      </c>
      <c r="AI1581">
        <v>2</v>
      </c>
      <c r="AJ1581">
        <v>3</v>
      </c>
      <c r="AK1581">
        <v>2</v>
      </c>
      <c r="AL1581">
        <v>4</v>
      </c>
      <c r="AM1581">
        <v>67</v>
      </c>
      <c r="AN1581">
        <v>38</v>
      </c>
      <c r="AO1581">
        <v>27</v>
      </c>
      <c r="AP1581">
        <v>14</v>
      </c>
      <c r="AQ1581">
        <v>10</v>
      </c>
      <c r="AR1581">
        <v>3</v>
      </c>
      <c r="AS1581">
        <v>5</v>
      </c>
      <c r="AT1581">
        <v>52</v>
      </c>
      <c r="AU1581">
        <v>970</v>
      </c>
      <c r="AV1581">
        <v>15</v>
      </c>
      <c r="AW1581">
        <v>2130</v>
      </c>
      <c r="AX1581">
        <v>103819</v>
      </c>
    </row>
    <row r="1582" spans="1:51" x14ac:dyDescent="0.25">
      <c r="A1582" t="s">
        <v>252</v>
      </c>
      <c r="B1582" t="s">
        <v>253</v>
      </c>
      <c r="C1582" t="s">
        <v>125</v>
      </c>
      <c r="D1582">
        <v>64</v>
      </c>
      <c r="E1582" t="s">
        <v>133</v>
      </c>
      <c r="F1582">
        <v>20190812</v>
      </c>
      <c r="G1582">
        <v>250</v>
      </c>
      <c r="H1582">
        <v>105138</v>
      </c>
      <c r="I1582">
        <v>11</v>
      </c>
      <c r="K1582" t="s">
        <v>644</v>
      </c>
      <c r="L1582" t="s">
        <v>101</v>
      </c>
      <c r="M1582">
        <v>183</v>
      </c>
      <c r="N1582" t="s">
        <v>154</v>
      </c>
      <c r="O1582" s="1">
        <v>313264887064</v>
      </c>
      <c r="P1582">
        <v>128034</v>
      </c>
      <c r="S1582" t="s">
        <v>413</v>
      </c>
      <c r="T1582" t="s">
        <v>101</v>
      </c>
      <c r="V1582" t="s">
        <v>229</v>
      </c>
      <c r="W1582" s="1">
        <v>224969199179</v>
      </c>
      <c r="X1582" t="s">
        <v>1059</v>
      </c>
      <c r="Y1582">
        <v>3</v>
      </c>
      <c r="Z1582" t="s">
        <v>745</v>
      </c>
      <c r="AA1582">
        <v>97</v>
      </c>
      <c r="AB1582">
        <v>3</v>
      </c>
      <c r="AC1582">
        <v>3</v>
      </c>
      <c r="AD1582">
        <v>62</v>
      </c>
      <c r="AE1582">
        <v>37</v>
      </c>
      <c r="AF1582">
        <v>26</v>
      </c>
      <c r="AG1582">
        <v>16</v>
      </c>
      <c r="AH1582">
        <v>10</v>
      </c>
      <c r="AI1582">
        <v>3</v>
      </c>
      <c r="AJ1582">
        <v>4</v>
      </c>
      <c r="AK1582">
        <v>21</v>
      </c>
      <c r="AL1582">
        <v>4</v>
      </c>
      <c r="AM1582">
        <v>72</v>
      </c>
      <c r="AN1582">
        <v>40</v>
      </c>
      <c r="AO1582">
        <v>35</v>
      </c>
      <c r="AP1582">
        <v>11</v>
      </c>
      <c r="AQ1582">
        <v>11</v>
      </c>
      <c r="AR1582">
        <v>1</v>
      </c>
      <c r="AS1582">
        <v>4</v>
      </c>
      <c r="AT1582">
        <v>11</v>
      </c>
      <c r="AU1582">
        <v>2395</v>
      </c>
      <c r="AV1582">
        <v>40</v>
      </c>
      <c r="AW1582">
        <v>1103</v>
      </c>
      <c r="AX1582">
        <v>104745</v>
      </c>
    </row>
    <row r="1583" spans="1:51" x14ac:dyDescent="0.25">
      <c r="A1583" t="s">
        <v>252</v>
      </c>
      <c r="B1583" t="s">
        <v>253</v>
      </c>
      <c r="C1583" t="s">
        <v>125</v>
      </c>
      <c r="D1583">
        <v>64</v>
      </c>
      <c r="E1583" t="s">
        <v>133</v>
      </c>
      <c r="F1583">
        <v>20190812</v>
      </c>
      <c r="G1583">
        <v>248</v>
      </c>
      <c r="H1583">
        <v>106043</v>
      </c>
      <c r="K1583" t="s">
        <v>149</v>
      </c>
      <c r="L1583" t="s">
        <v>101</v>
      </c>
      <c r="M1583">
        <v>170</v>
      </c>
      <c r="N1583" t="s">
        <v>150</v>
      </c>
      <c r="O1583" s="1">
        <v>269869952088</v>
      </c>
      <c r="P1583">
        <v>111513</v>
      </c>
      <c r="S1583" t="s">
        <v>804</v>
      </c>
      <c r="T1583" t="s">
        <v>101</v>
      </c>
      <c r="V1583" t="s">
        <v>301</v>
      </c>
      <c r="W1583" s="1">
        <v>241943874059</v>
      </c>
      <c r="X1583" t="s">
        <v>1270</v>
      </c>
      <c r="Y1583">
        <v>3</v>
      </c>
      <c r="Z1583" t="s">
        <v>745</v>
      </c>
      <c r="AA1583">
        <v>106</v>
      </c>
      <c r="AB1583">
        <v>0</v>
      </c>
      <c r="AC1583">
        <v>5</v>
      </c>
      <c r="AD1583">
        <v>74</v>
      </c>
      <c r="AE1583">
        <v>43</v>
      </c>
      <c r="AF1583">
        <v>29</v>
      </c>
      <c r="AG1583">
        <v>15</v>
      </c>
      <c r="AH1583">
        <v>11</v>
      </c>
      <c r="AI1583">
        <v>5</v>
      </c>
      <c r="AJ1583">
        <v>8</v>
      </c>
      <c r="AK1583">
        <v>3</v>
      </c>
      <c r="AL1583">
        <v>2</v>
      </c>
      <c r="AM1583">
        <v>70</v>
      </c>
      <c r="AN1583">
        <v>51</v>
      </c>
      <c r="AO1583">
        <v>30</v>
      </c>
      <c r="AP1583">
        <v>5</v>
      </c>
      <c r="AQ1583">
        <v>10</v>
      </c>
      <c r="AR1583">
        <v>5</v>
      </c>
      <c r="AS1583">
        <v>9</v>
      </c>
      <c r="AT1583">
        <v>24</v>
      </c>
      <c r="AU1583">
        <v>1645</v>
      </c>
      <c r="AV1583">
        <v>37</v>
      </c>
      <c r="AW1583">
        <v>1235</v>
      </c>
      <c r="AX1583">
        <v>106043</v>
      </c>
    </row>
    <row r="1584" spans="1:51" x14ac:dyDescent="0.25">
      <c r="A1584" t="s">
        <v>252</v>
      </c>
      <c r="B1584" t="s">
        <v>253</v>
      </c>
      <c r="C1584" t="s">
        <v>125</v>
      </c>
      <c r="D1584">
        <v>64</v>
      </c>
      <c r="E1584" t="s">
        <v>133</v>
      </c>
      <c r="F1584">
        <v>20190812</v>
      </c>
      <c r="G1584">
        <v>241</v>
      </c>
      <c r="H1584">
        <v>105676</v>
      </c>
      <c r="I1584">
        <v>16</v>
      </c>
      <c r="K1584" t="s">
        <v>201</v>
      </c>
      <c r="L1584" t="s">
        <v>101</v>
      </c>
      <c r="M1584">
        <v>163</v>
      </c>
      <c r="N1584" t="s">
        <v>178</v>
      </c>
      <c r="O1584" s="1">
        <v>286789869952</v>
      </c>
      <c r="P1584">
        <v>126203</v>
      </c>
      <c r="S1584" t="s">
        <v>674</v>
      </c>
      <c r="T1584" t="s">
        <v>101</v>
      </c>
      <c r="V1584" t="s">
        <v>127</v>
      </c>
      <c r="W1584" s="1">
        <v>21787816564</v>
      </c>
      <c r="X1584" t="s">
        <v>1086</v>
      </c>
      <c r="Y1584">
        <v>3</v>
      </c>
      <c r="Z1584" t="s">
        <v>745</v>
      </c>
      <c r="AA1584">
        <v>145</v>
      </c>
      <c r="AB1584">
        <v>6</v>
      </c>
      <c r="AC1584">
        <v>9</v>
      </c>
      <c r="AD1584">
        <v>110</v>
      </c>
      <c r="AE1584">
        <v>64</v>
      </c>
      <c r="AF1584">
        <v>41</v>
      </c>
      <c r="AG1584">
        <v>24</v>
      </c>
      <c r="AH1584">
        <v>15</v>
      </c>
      <c r="AI1584">
        <v>8</v>
      </c>
      <c r="AJ1584">
        <v>11</v>
      </c>
      <c r="AK1584">
        <v>7</v>
      </c>
      <c r="AL1584">
        <v>3</v>
      </c>
      <c r="AM1584">
        <v>104</v>
      </c>
      <c r="AN1584">
        <v>51</v>
      </c>
      <c r="AO1584">
        <v>38</v>
      </c>
      <c r="AP1584">
        <v>25</v>
      </c>
      <c r="AQ1584">
        <v>15</v>
      </c>
      <c r="AR1584">
        <v>6</v>
      </c>
      <c r="AS1584">
        <v>10</v>
      </c>
      <c r="AT1584">
        <v>19</v>
      </c>
      <c r="AU1584">
        <v>1815</v>
      </c>
      <c r="AV1584">
        <v>25</v>
      </c>
      <c r="AW1584">
        <v>1545</v>
      </c>
      <c r="AX1584">
        <v>105777</v>
      </c>
    </row>
    <row r="1585" spans="1:51" x14ac:dyDescent="0.25">
      <c r="A1585" t="s">
        <v>252</v>
      </c>
      <c r="B1585" t="s">
        <v>253</v>
      </c>
      <c r="C1585" t="s">
        <v>125</v>
      </c>
      <c r="D1585">
        <v>64</v>
      </c>
      <c r="E1585" t="s">
        <v>133</v>
      </c>
      <c r="F1585">
        <v>20190812</v>
      </c>
      <c r="G1585">
        <v>239</v>
      </c>
      <c r="H1585">
        <v>105173</v>
      </c>
      <c r="K1585" t="s">
        <v>722</v>
      </c>
      <c r="L1585" t="s">
        <v>108</v>
      </c>
      <c r="M1585">
        <v>183</v>
      </c>
      <c r="N1585" t="s">
        <v>138</v>
      </c>
      <c r="O1585" s="1">
        <v>311184120465</v>
      </c>
      <c r="P1585">
        <v>106426</v>
      </c>
      <c r="S1585" t="s">
        <v>217</v>
      </c>
      <c r="T1585" t="s">
        <v>101</v>
      </c>
      <c r="V1585" t="s">
        <v>218</v>
      </c>
      <c r="W1585" s="1">
        <v>232005475702</v>
      </c>
      <c r="X1585" t="s">
        <v>510</v>
      </c>
      <c r="Y1585">
        <v>3</v>
      </c>
      <c r="Z1585" t="s">
        <v>745</v>
      </c>
      <c r="AA1585">
        <v>70</v>
      </c>
      <c r="AB1585">
        <v>5</v>
      </c>
      <c r="AC1585">
        <v>1</v>
      </c>
      <c r="AD1585">
        <v>52</v>
      </c>
      <c r="AE1585">
        <v>25</v>
      </c>
      <c r="AF1585">
        <v>19</v>
      </c>
      <c r="AG1585">
        <v>17</v>
      </c>
      <c r="AH1585">
        <v>9</v>
      </c>
      <c r="AI1585">
        <v>1</v>
      </c>
      <c r="AJ1585">
        <v>2</v>
      </c>
      <c r="AK1585">
        <v>3</v>
      </c>
      <c r="AL1585">
        <v>5</v>
      </c>
      <c r="AM1585">
        <v>47</v>
      </c>
      <c r="AN1585">
        <v>26</v>
      </c>
      <c r="AO1585">
        <v>17</v>
      </c>
      <c r="AP1585">
        <v>7</v>
      </c>
      <c r="AQ1585">
        <v>8</v>
      </c>
      <c r="AR1585">
        <v>0</v>
      </c>
      <c r="AS1585">
        <v>4</v>
      </c>
      <c r="AT1585">
        <v>59</v>
      </c>
      <c r="AU1585">
        <v>916</v>
      </c>
      <c r="AV1585">
        <v>32</v>
      </c>
      <c r="AW1585">
        <v>1317</v>
      </c>
      <c r="AX1585">
        <v>126094</v>
      </c>
    </row>
    <row r="1586" spans="1:51" x14ac:dyDescent="0.25">
      <c r="A1586" t="s">
        <v>1271</v>
      </c>
      <c r="B1586" t="s">
        <v>1272</v>
      </c>
      <c r="C1586" t="s">
        <v>125</v>
      </c>
      <c r="D1586">
        <v>64</v>
      </c>
      <c r="E1586" t="s">
        <v>99</v>
      </c>
      <c r="F1586">
        <v>20190819</v>
      </c>
      <c r="G1586">
        <v>298</v>
      </c>
      <c r="H1586">
        <v>128034</v>
      </c>
      <c r="I1586">
        <v>3</v>
      </c>
      <c r="K1586" t="s">
        <v>413</v>
      </c>
      <c r="L1586" t="s">
        <v>101</v>
      </c>
      <c r="N1586" t="s">
        <v>229</v>
      </c>
      <c r="O1586" s="1">
        <v>225160848734</v>
      </c>
      <c r="P1586">
        <v>133430</v>
      </c>
      <c r="Q1586">
        <v>2</v>
      </c>
      <c r="S1586" t="s">
        <v>651</v>
      </c>
      <c r="T1586" t="s">
        <v>108</v>
      </c>
      <c r="V1586" t="s">
        <v>164</v>
      </c>
      <c r="W1586" s="1">
        <v>203449691992</v>
      </c>
      <c r="X1586" t="s">
        <v>315</v>
      </c>
      <c r="Y1586">
        <v>3</v>
      </c>
      <c r="Z1586" t="s">
        <v>193</v>
      </c>
      <c r="AA1586">
        <v>68</v>
      </c>
      <c r="AB1586">
        <v>5</v>
      </c>
      <c r="AC1586">
        <v>1</v>
      </c>
      <c r="AD1586">
        <v>57</v>
      </c>
      <c r="AE1586">
        <v>27</v>
      </c>
      <c r="AF1586">
        <v>20</v>
      </c>
      <c r="AG1586">
        <v>24</v>
      </c>
      <c r="AH1586">
        <v>10</v>
      </c>
      <c r="AI1586">
        <v>4</v>
      </c>
      <c r="AJ1586">
        <v>4</v>
      </c>
      <c r="AK1586">
        <v>4</v>
      </c>
      <c r="AL1586">
        <v>4</v>
      </c>
      <c r="AM1586">
        <v>52</v>
      </c>
      <c r="AN1586">
        <v>25</v>
      </c>
      <c r="AO1586">
        <v>20</v>
      </c>
      <c r="AP1586">
        <v>13</v>
      </c>
      <c r="AQ1586">
        <v>9</v>
      </c>
      <c r="AR1586">
        <v>1</v>
      </c>
      <c r="AS1586">
        <v>3</v>
      </c>
      <c r="AT1586">
        <v>41</v>
      </c>
      <c r="AU1586">
        <v>1078</v>
      </c>
      <c r="AV1586">
        <v>38</v>
      </c>
      <c r="AW1586">
        <v>1240</v>
      </c>
      <c r="AY1586">
        <v>133430</v>
      </c>
    </row>
    <row r="1587" spans="1:51" x14ac:dyDescent="0.25">
      <c r="A1587" t="s">
        <v>1271</v>
      </c>
      <c r="B1587" t="s">
        <v>1272</v>
      </c>
      <c r="C1587" t="s">
        <v>125</v>
      </c>
      <c r="D1587">
        <v>64</v>
      </c>
      <c r="E1587" t="s">
        <v>99</v>
      </c>
      <c r="F1587">
        <v>20190819</v>
      </c>
      <c r="G1587">
        <v>294</v>
      </c>
      <c r="H1587">
        <v>133430</v>
      </c>
      <c r="I1587">
        <v>2</v>
      </c>
      <c r="K1587" t="s">
        <v>651</v>
      </c>
      <c r="L1587" t="s">
        <v>108</v>
      </c>
      <c r="N1587" t="s">
        <v>164</v>
      </c>
      <c r="O1587" s="1">
        <v>203449691992</v>
      </c>
      <c r="P1587">
        <v>126094</v>
      </c>
      <c r="S1587" t="s">
        <v>100</v>
      </c>
      <c r="T1587" t="s">
        <v>101</v>
      </c>
      <c r="V1587" t="s">
        <v>102</v>
      </c>
      <c r="W1587" s="1">
        <v>218288843258</v>
      </c>
      <c r="X1587" t="s">
        <v>495</v>
      </c>
      <c r="Y1587">
        <v>3</v>
      </c>
      <c r="Z1587" t="s">
        <v>189</v>
      </c>
      <c r="AA1587">
        <v>84</v>
      </c>
      <c r="AB1587">
        <v>10</v>
      </c>
      <c r="AC1587">
        <v>4</v>
      </c>
      <c r="AD1587">
        <v>68</v>
      </c>
      <c r="AE1587">
        <v>40</v>
      </c>
      <c r="AF1587">
        <v>31</v>
      </c>
      <c r="AG1587">
        <v>17</v>
      </c>
      <c r="AH1587">
        <v>11</v>
      </c>
      <c r="AI1587">
        <v>1</v>
      </c>
      <c r="AJ1587">
        <v>2</v>
      </c>
      <c r="AK1587">
        <v>1</v>
      </c>
      <c r="AL1587">
        <v>7</v>
      </c>
      <c r="AM1587">
        <v>60</v>
      </c>
      <c r="AN1587">
        <v>35</v>
      </c>
      <c r="AO1587">
        <v>27</v>
      </c>
      <c r="AP1587">
        <v>11</v>
      </c>
      <c r="AQ1587">
        <v>10</v>
      </c>
      <c r="AR1587">
        <v>1</v>
      </c>
      <c r="AS1587">
        <v>3</v>
      </c>
      <c r="AT1587">
        <v>38</v>
      </c>
      <c r="AU1587">
        <v>1240</v>
      </c>
      <c r="AV1587">
        <v>47</v>
      </c>
      <c r="AW1587">
        <v>1031</v>
      </c>
      <c r="AX1587">
        <v>106233</v>
      </c>
    </row>
    <row r="1588" spans="1:51" x14ac:dyDescent="0.25">
      <c r="A1588" t="s">
        <v>1271</v>
      </c>
      <c r="B1588" t="s">
        <v>1272</v>
      </c>
      <c r="C1588" t="s">
        <v>125</v>
      </c>
      <c r="D1588">
        <v>64</v>
      </c>
      <c r="E1588" t="s">
        <v>99</v>
      </c>
      <c r="F1588">
        <v>20190819</v>
      </c>
      <c r="G1588">
        <v>287</v>
      </c>
      <c r="H1588">
        <v>126094</v>
      </c>
      <c r="K1588" t="s">
        <v>100</v>
      </c>
      <c r="L1588" t="s">
        <v>101</v>
      </c>
      <c r="N1588" t="s">
        <v>102</v>
      </c>
      <c r="O1588" s="1">
        <v>218288843258</v>
      </c>
      <c r="P1588">
        <v>105023</v>
      </c>
      <c r="Q1588">
        <v>6</v>
      </c>
      <c r="S1588" t="s">
        <v>703</v>
      </c>
      <c r="T1588" t="s">
        <v>101</v>
      </c>
      <c r="U1588">
        <v>198</v>
      </c>
      <c r="V1588" t="s">
        <v>127</v>
      </c>
      <c r="W1588" s="1">
        <v>318658453114</v>
      </c>
      <c r="X1588" t="s">
        <v>1273</v>
      </c>
      <c r="Y1588">
        <v>3</v>
      </c>
      <c r="Z1588" t="s">
        <v>187</v>
      </c>
      <c r="AA1588">
        <v>111</v>
      </c>
      <c r="AB1588">
        <v>12</v>
      </c>
      <c r="AC1588">
        <v>3</v>
      </c>
      <c r="AD1588">
        <v>89</v>
      </c>
      <c r="AE1588">
        <v>45</v>
      </c>
      <c r="AF1588">
        <v>40</v>
      </c>
      <c r="AG1588">
        <v>22</v>
      </c>
      <c r="AH1588">
        <v>12</v>
      </c>
      <c r="AI1588">
        <v>1</v>
      </c>
      <c r="AJ1588">
        <v>3</v>
      </c>
      <c r="AK1588">
        <v>15</v>
      </c>
      <c r="AL1588">
        <v>6</v>
      </c>
      <c r="AM1588">
        <v>92</v>
      </c>
      <c r="AN1588">
        <v>52</v>
      </c>
      <c r="AO1588">
        <v>42</v>
      </c>
      <c r="AP1588">
        <v>18</v>
      </c>
      <c r="AQ1588">
        <v>12</v>
      </c>
      <c r="AR1588">
        <v>2</v>
      </c>
      <c r="AS1588">
        <v>4</v>
      </c>
      <c r="AT1588">
        <v>47</v>
      </c>
      <c r="AU1588">
        <v>1031</v>
      </c>
      <c r="AV1588">
        <v>46</v>
      </c>
      <c r="AW1588">
        <v>1035</v>
      </c>
      <c r="AY1588">
        <v>104527</v>
      </c>
    </row>
    <row r="1589" spans="1:51" x14ac:dyDescent="0.25">
      <c r="A1589" t="s">
        <v>1271</v>
      </c>
      <c r="B1589" t="s">
        <v>1272</v>
      </c>
      <c r="C1589" t="s">
        <v>125</v>
      </c>
      <c r="D1589">
        <v>64</v>
      </c>
      <c r="E1589" t="s">
        <v>99</v>
      </c>
      <c r="F1589">
        <v>20190819</v>
      </c>
      <c r="G1589">
        <v>286</v>
      </c>
      <c r="H1589">
        <v>133430</v>
      </c>
      <c r="I1589">
        <v>2</v>
      </c>
      <c r="K1589" t="s">
        <v>651</v>
      </c>
      <c r="L1589" t="s">
        <v>108</v>
      </c>
      <c r="N1589" t="s">
        <v>164</v>
      </c>
      <c r="O1589" s="1">
        <v>203449691992</v>
      </c>
      <c r="P1589">
        <v>200175</v>
      </c>
      <c r="Q1589">
        <v>13</v>
      </c>
      <c r="S1589" t="s">
        <v>528</v>
      </c>
      <c r="T1589" t="s">
        <v>101</v>
      </c>
      <c r="V1589" t="s">
        <v>301</v>
      </c>
      <c r="W1589" s="1">
        <v>199671457906</v>
      </c>
      <c r="X1589" t="s">
        <v>236</v>
      </c>
      <c r="Y1589">
        <v>3</v>
      </c>
      <c r="Z1589" t="s">
        <v>187</v>
      </c>
      <c r="AA1589">
        <v>76</v>
      </c>
      <c r="AB1589">
        <v>8</v>
      </c>
      <c r="AC1589">
        <v>4</v>
      </c>
      <c r="AD1589">
        <v>49</v>
      </c>
      <c r="AE1589">
        <v>25</v>
      </c>
      <c r="AF1589">
        <v>20</v>
      </c>
      <c r="AG1589">
        <v>13</v>
      </c>
      <c r="AH1589">
        <v>9</v>
      </c>
      <c r="AI1589">
        <v>4</v>
      </c>
      <c r="AJ1589">
        <v>6</v>
      </c>
      <c r="AK1589">
        <v>0</v>
      </c>
      <c r="AL1589">
        <v>4</v>
      </c>
      <c r="AM1589">
        <v>70</v>
      </c>
      <c r="AN1589">
        <v>42</v>
      </c>
      <c r="AO1589">
        <v>22</v>
      </c>
      <c r="AP1589">
        <v>10</v>
      </c>
      <c r="AQ1589">
        <v>8</v>
      </c>
      <c r="AR1589">
        <v>11</v>
      </c>
      <c r="AS1589">
        <v>16</v>
      </c>
      <c r="AT1589">
        <v>38</v>
      </c>
      <c r="AU1589">
        <v>1240</v>
      </c>
      <c r="AV1589">
        <v>49</v>
      </c>
      <c r="AW1589">
        <v>1022</v>
      </c>
      <c r="AX1589">
        <v>104925</v>
      </c>
      <c r="AY1589">
        <v>104792</v>
      </c>
    </row>
    <row r="1590" spans="1:51" x14ac:dyDescent="0.25">
      <c r="A1590" t="s">
        <v>1271</v>
      </c>
      <c r="B1590" t="s">
        <v>1272</v>
      </c>
      <c r="C1590" t="s">
        <v>125</v>
      </c>
      <c r="D1590">
        <v>64</v>
      </c>
      <c r="E1590" t="s">
        <v>99</v>
      </c>
      <c r="F1590">
        <v>20190819</v>
      </c>
      <c r="G1590">
        <v>272</v>
      </c>
      <c r="H1590">
        <v>126094</v>
      </c>
      <c r="K1590" t="s">
        <v>100</v>
      </c>
      <c r="L1590" t="s">
        <v>101</v>
      </c>
      <c r="N1590" t="s">
        <v>102</v>
      </c>
      <c r="O1590" s="1">
        <v>218288843258</v>
      </c>
      <c r="P1590">
        <v>105077</v>
      </c>
      <c r="Q1590">
        <v>9</v>
      </c>
      <c r="S1590" t="s">
        <v>808</v>
      </c>
      <c r="T1590" t="s">
        <v>108</v>
      </c>
      <c r="U1590">
        <v>188</v>
      </c>
      <c r="V1590" t="s">
        <v>154</v>
      </c>
      <c r="W1590" s="1">
        <v>315865845311</v>
      </c>
      <c r="X1590" t="s">
        <v>1274</v>
      </c>
      <c r="Y1590">
        <v>3</v>
      </c>
      <c r="Z1590" t="s">
        <v>173</v>
      </c>
      <c r="AA1590">
        <v>137</v>
      </c>
      <c r="AB1590">
        <v>5</v>
      </c>
      <c r="AC1590">
        <v>3</v>
      </c>
      <c r="AD1590">
        <v>88</v>
      </c>
      <c r="AE1590">
        <v>59</v>
      </c>
      <c r="AF1590">
        <v>45</v>
      </c>
      <c r="AG1590">
        <v>18</v>
      </c>
      <c r="AH1590">
        <v>14</v>
      </c>
      <c r="AI1590">
        <v>2</v>
      </c>
      <c r="AJ1590">
        <v>2</v>
      </c>
      <c r="AK1590">
        <v>5</v>
      </c>
      <c r="AL1590">
        <v>2</v>
      </c>
      <c r="AM1590">
        <v>96</v>
      </c>
      <c r="AN1590">
        <v>48</v>
      </c>
      <c r="AO1590">
        <v>35</v>
      </c>
      <c r="AP1590">
        <v>23</v>
      </c>
      <c r="AQ1590">
        <v>14</v>
      </c>
      <c r="AR1590">
        <v>4</v>
      </c>
      <c r="AS1590">
        <v>8</v>
      </c>
      <c r="AT1590">
        <v>47</v>
      </c>
      <c r="AU1590">
        <v>1031</v>
      </c>
      <c r="AV1590">
        <v>50</v>
      </c>
      <c r="AW1590">
        <v>1019</v>
      </c>
      <c r="AY1590">
        <v>106421</v>
      </c>
    </row>
    <row r="1591" spans="1:51" x14ac:dyDescent="0.25">
      <c r="A1591" t="s">
        <v>1271</v>
      </c>
      <c r="B1591" t="s">
        <v>1272</v>
      </c>
      <c r="C1591" t="s">
        <v>125</v>
      </c>
      <c r="D1591">
        <v>64</v>
      </c>
      <c r="E1591" t="s">
        <v>99</v>
      </c>
      <c r="F1591">
        <v>20190819</v>
      </c>
      <c r="G1591">
        <v>270</v>
      </c>
      <c r="H1591">
        <v>133430</v>
      </c>
      <c r="I1591">
        <v>2</v>
      </c>
      <c r="K1591" t="s">
        <v>651</v>
      </c>
      <c r="L1591" t="s">
        <v>108</v>
      </c>
      <c r="N1591" t="s">
        <v>164</v>
      </c>
      <c r="O1591" s="1">
        <v>203449691992</v>
      </c>
      <c r="P1591">
        <v>105815</v>
      </c>
      <c r="S1591" t="s">
        <v>758</v>
      </c>
      <c r="T1591" t="s">
        <v>101</v>
      </c>
      <c r="V1591" t="s">
        <v>127</v>
      </c>
      <c r="W1591" s="1">
        <v>28076659822</v>
      </c>
      <c r="X1591" t="s">
        <v>251</v>
      </c>
      <c r="Y1591">
        <v>3</v>
      </c>
      <c r="Z1591" t="s">
        <v>173</v>
      </c>
      <c r="AA1591">
        <v>76</v>
      </c>
      <c r="AB1591">
        <v>4</v>
      </c>
      <c r="AC1591">
        <v>4</v>
      </c>
      <c r="AD1591">
        <v>51</v>
      </c>
      <c r="AE1591">
        <v>29</v>
      </c>
      <c r="AF1591">
        <v>19</v>
      </c>
      <c r="AG1591">
        <v>13</v>
      </c>
      <c r="AH1591">
        <v>9</v>
      </c>
      <c r="AI1591">
        <v>1</v>
      </c>
      <c r="AJ1591">
        <v>3</v>
      </c>
      <c r="AK1591">
        <v>3</v>
      </c>
      <c r="AL1591">
        <v>3</v>
      </c>
      <c r="AM1591">
        <v>61</v>
      </c>
      <c r="AN1591">
        <v>35</v>
      </c>
      <c r="AO1591">
        <v>19</v>
      </c>
      <c r="AP1591">
        <v>10</v>
      </c>
      <c r="AQ1591">
        <v>9</v>
      </c>
      <c r="AR1591">
        <v>7</v>
      </c>
      <c r="AS1591">
        <v>12</v>
      </c>
      <c r="AT1591">
        <v>38</v>
      </c>
      <c r="AU1591">
        <v>1240</v>
      </c>
      <c r="AV1591">
        <v>73</v>
      </c>
      <c r="AW1591">
        <v>826</v>
      </c>
      <c r="AX1591">
        <v>100644</v>
      </c>
    </row>
    <row r="1592" spans="1:51" x14ac:dyDescent="0.25">
      <c r="A1592" t="s">
        <v>1271</v>
      </c>
      <c r="B1592" t="s">
        <v>1272</v>
      </c>
      <c r="C1592" t="s">
        <v>125</v>
      </c>
      <c r="D1592">
        <v>64</v>
      </c>
      <c r="E1592" t="s">
        <v>99</v>
      </c>
      <c r="F1592">
        <v>20190819</v>
      </c>
      <c r="G1592">
        <v>243</v>
      </c>
      <c r="H1592">
        <v>126094</v>
      </c>
      <c r="K1592" t="s">
        <v>100</v>
      </c>
      <c r="L1592" t="s">
        <v>101</v>
      </c>
      <c r="N1592" t="s">
        <v>102</v>
      </c>
      <c r="O1592" s="1">
        <v>218288843258</v>
      </c>
      <c r="P1592">
        <v>105341</v>
      </c>
      <c r="S1592" t="s">
        <v>120</v>
      </c>
      <c r="T1592" t="s">
        <v>101</v>
      </c>
      <c r="V1592" t="s">
        <v>121</v>
      </c>
      <c r="W1592" s="1">
        <v>302313483915</v>
      </c>
      <c r="X1592" t="s">
        <v>331</v>
      </c>
      <c r="Y1592">
        <v>3</v>
      </c>
      <c r="Z1592" t="s">
        <v>745</v>
      </c>
      <c r="AA1592">
        <v>74</v>
      </c>
      <c r="AB1592">
        <v>6</v>
      </c>
      <c r="AC1592">
        <v>4</v>
      </c>
      <c r="AD1592">
        <v>62</v>
      </c>
      <c r="AE1592">
        <v>38</v>
      </c>
      <c r="AF1592">
        <v>27</v>
      </c>
      <c r="AG1592">
        <v>13</v>
      </c>
      <c r="AH1592">
        <v>9</v>
      </c>
      <c r="AI1592">
        <v>5</v>
      </c>
      <c r="AJ1592">
        <v>6</v>
      </c>
      <c r="AK1592">
        <v>3</v>
      </c>
      <c r="AL1592">
        <v>2</v>
      </c>
      <c r="AM1592">
        <v>60</v>
      </c>
      <c r="AN1592">
        <v>34</v>
      </c>
      <c r="AO1592">
        <v>25</v>
      </c>
      <c r="AP1592">
        <v>6</v>
      </c>
      <c r="AQ1592">
        <v>9</v>
      </c>
      <c r="AR1592">
        <v>9</v>
      </c>
      <c r="AS1592">
        <v>13</v>
      </c>
      <c r="AT1592">
        <v>47</v>
      </c>
      <c r="AU1592">
        <v>1031</v>
      </c>
      <c r="AV1592">
        <v>87</v>
      </c>
      <c r="AW1592">
        <v>610</v>
      </c>
      <c r="AY1592">
        <v>105676</v>
      </c>
    </row>
    <row r="1593" spans="1:51" x14ac:dyDescent="0.25">
      <c r="A1593" t="s">
        <v>1275</v>
      </c>
      <c r="B1593" t="s">
        <v>416</v>
      </c>
      <c r="C1593" t="s">
        <v>125</v>
      </c>
      <c r="D1593">
        <v>128</v>
      </c>
      <c r="E1593" t="s">
        <v>176</v>
      </c>
      <c r="F1593">
        <v>20190826</v>
      </c>
      <c r="G1593">
        <v>100</v>
      </c>
      <c r="H1593">
        <v>104925</v>
      </c>
      <c r="I1593">
        <v>1</v>
      </c>
      <c r="K1593" t="s">
        <v>641</v>
      </c>
      <c r="L1593" t="s">
        <v>101</v>
      </c>
      <c r="M1593">
        <v>188</v>
      </c>
      <c r="N1593" t="s">
        <v>301</v>
      </c>
      <c r="O1593" s="1">
        <v>322628336756</v>
      </c>
      <c r="P1593">
        <v>106148</v>
      </c>
      <c r="S1593" t="s">
        <v>153</v>
      </c>
      <c r="T1593" t="s">
        <v>101</v>
      </c>
      <c r="V1593" t="s">
        <v>154</v>
      </c>
      <c r="W1593" s="1">
        <v>264257357974</v>
      </c>
      <c r="X1593" t="s">
        <v>913</v>
      </c>
      <c r="Y1593">
        <v>5</v>
      </c>
      <c r="Z1593" t="s">
        <v>715</v>
      </c>
      <c r="AA1593">
        <v>112</v>
      </c>
      <c r="AB1593">
        <v>4</v>
      </c>
      <c r="AC1593">
        <v>3</v>
      </c>
      <c r="AD1593">
        <v>73</v>
      </c>
      <c r="AE1593">
        <v>44</v>
      </c>
      <c r="AF1593">
        <v>37</v>
      </c>
      <c r="AG1593">
        <v>19</v>
      </c>
      <c r="AH1593">
        <v>14</v>
      </c>
      <c r="AI1593">
        <v>0</v>
      </c>
      <c r="AJ1593">
        <v>0</v>
      </c>
      <c r="AK1593">
        <v>5</v>
      </c>
      <c r="AL1593">
        <v>5</v>
      </c>
      <c r="AM1593">
        <v>91</v>
      </c>
      <c r="AN1593">
        <v>53</v>
      </c>
      <c r="AO1593">
        <v>32</v>
      </c>
      <c r="AP1593">
        <v>21</v>
      </c>
      <c r="AQ1593">
        <v>13</v>
      </c>
      <c r="AR1593">
        <v>7</v>
      </c>
      <c r="AS1593">
        <v>11</v>
      </c>
      <c r="AT1593">
        <v>1</v>
      </c>
      <c r="AU1593">
        <v>11685</v>
      </c>
      <c r="AV1593">
        <v>76</v>
      </c>
      <c r="AW1593">
        <v>787</v>
      </c>
      <c r="AX1593">
        <v>104926</v>
      </c>
    </row>
    <row r="1594" spans="1:51" x14ac:dyDescent="0.25">
      <c r="A1594" t="s">
        <v>1275</v>
      </c>
      <c r="B1594" t="s">
        <v>416</v>
      </c>
      <c r="C1594" t="s">
        <v>125</v>
      </c>
      <c r="D1594">
        <v>128</v>
      </c>
      <c r="E1594" t="s">
        <v>176</v>
      </c>
      <c r="F1594">
        <v>20190826</v>
      </c>
      <c r="G1594">
        <v>104</v>
      </c>
      <c r="H1594">
        <v>104527</v>
      </c>
      <c r="I1594">
        <v>23</v>
      </c>
      <c r="K1594" t="s">
        <v>694</v>
      </c>
      <c r="L1594" t="s">
        <v>101</v>
      </c>
      <c r="M1594">
        <v>183</v>
      </c>
      <c r="N1594" t="s">
        <v>118</v>
      </c>
      <c r="O1594" s="1">
        <v>344120465435</v>
      </c>
      <c r="P1594">
        <v>206173</v>
      </c>
      <c r="S1594" t="s">
        <v>832</v>
      </c>
      <c r="T1594" t="s">
        <v>117</v>
      </c>
      <c r="V1594" t="s">
        <v>121</v>
      </c>
      <c r="W1594" s="1">
        <v>180260095825</v>
      </c>
      <c r="X1594" t="s">
        <v>1276</v>
      </c>
      <c r="Y1594">
        <v>5</v>
      </c>
      <c r="Z1594" t="s">
        <v>715</v>
      </c>
      <c r="AA1594">
        <v>169</v>
      </c>
      <c r="AB1594">
        <v>15</v>
      </c>
      <c r="AC1594">
        <v>6</v>
      </c>
      <c r="AD1594">
        <v>148</v>
      </c>
      <c r="AE1594">
        <v>92</v>
      </c>
      <c r="AF1594">
        <v>66</v>
      </c>
      <c r="AG1594">
        <v>29</v>
      </c>
      <c r="AH1594">
        <v>22</v>
      </c>
      <c r="AI1594">
        <v>10</v>
      </c>
      <c r="AJ1594">
        <v>14</v>
      </c>
      <c r="AK1594">
        <v>2</v>
      </c>
      <c r="AL1594">
        <v>5</v>
      </c>
      <c r="AM1594">
        <v>122</v>
      </c>
      <c r="AN1594">
        <v>73</v>
      </c>
      <c r="AO1594">
        <v>45</v>
      </c>
      <c r="AP1594">
        <v>30</v>
      </c>
      <c r="AQ1594">
        <v>19</v>
      </c>
      <c r="AR1594">
        <v>5</v>
      </c>
      <c r="AS1594">
        <v>10</v>
      </c>
      <c r="AT1594">
        <v>24</v>
      </c>
      <c r="AU1594">
        <v>1535</v>
      </c>
      <c r="AV1594">
        <v>137</v>
      </c>
      <c r="AW1594">
        <v>395</v>
      </c>
      <c r="AY1594">
        <v>111575</v>
      </c>
    </row>
    <row r="1595" spans="1:51" x14ac:dyDescent="0.25">
      <c r="A1595" t="s">
        <v>1275</v>
      </c>
      <c r="B1595" t="s">
        <v>416</v>
      </c>
      <c r="C1595" t="s">
        <v>125</v>
      </c>
      <c r="D1595">
        <v>128</v>
      </c>
      <c r="E1595" t="s">
        <v>176</v>
      </c>
      <c r="F1595">
        <v>20190826</v>
      </c>
      <c r="G1595">
        <v>108</v>
      </c>
      <c r="H1595">
        <v>124187</v>
      </c>
      <c r="K1595" t="s">
        <v>397</v>
      </c>
      <c r="L1595" t="s">
        <v>101</v>
      </c>
      <c r="N1595" t="s">
        <v>127</v>
      </c>
      <c r="O1595" s="1">
        <v>21993155373</v>
      </c>
      <c r="P1595">
        <v>104926</v>
      </c>
      <c r="Q1595">
        <v>11</v>
      </c>
      <c r="S1595" t="s">
        <v>670</v>
      </c>
      <c r="T1595" t="s">
        <v>101</v>
      </c>
      <c r="U1595">
        <v>178</v>
      </c>
      <c r="V1595" t="s">
        <v>121</v>
      </c>
      <c r="W1595" s="1">
        <v>32257357974</v>
      </c>
      <c r="X1595" t="s">
        <v>1277</v>
      </c>
      <c r="Y1595">
        <v>5</v>
      </c>
      <c r="Z1595" t="s">
        <v>715</v>
      </c>
      <c r="AA1595">
        <v>171</v>
      </c>
      <c r="AB1595">
        <v>26</v>
      </c>
      <c r="AC1595">
        <v>4</v>
      </c>
      <c r="AD1595">
        <v>124</v>
      </c>
      <c r="AE1595">
        <v>71</v>
      </c>
      <c r="AF1595">
        <v>56</v>
      </c>
      <c r="AG1595">
        <v>31</v>
      </c>
      <c r="AH1595">
        <v>22</v>
      </c>
      <c r="AI1595">
        <v>5</v>
      </c>
      <c r="AJ1595">
        <v>7</v>
      </c>
      <c r="AK1595">
        <v>16</v>
      </c>
      <c r="AL1595">
        <v>6</v>
      </c>
      <c r="AM1595">
        <v>110</v>
      </c>
      <c r="AN1595">
        <v>61</v>
      </c>
      <c r="AO1595">
        <v>48</v>
      </c>
      <c r="AP1595">
        <v>24</v>
      </c>
      <c r="AQ1595">
        <v>19</v>
      </c>
      <c r="AR1595">
        <v>10</v>
      </c>
      <c r="AS1595">
        <v>15</v>
      </c>
      <c r="AT1595">
        <v>42</v>
      </c>
      <c r="AU1595">
        <v>1076</v>
      </c>
      <c r="AV1595">
        <v>11</v>
      </c>
      <c r="AW1595">
        <v>2510</v>
      </c>
      <c r="AX1595">
        <v>103819</v>
      </c>
    </row>
    <row r="1596" spans="1:51" x14ac:dyDescent="0.25">
      <c r="A1596" t="s">
        <v>1275</v>
      </c>
      <c r="B1596" t="s">
        <v>416</v>
      </c>
      <c r="C1596" t="s">
        <v>125</v>
      </c>
      <c r="D1596">
        <v>128</v>
      </c>
      <c r="E1596" t="s">
        <v>176</v>
      </c>
      <c r="F1596">
        <v>20190826</v>
      </c>
      <c r="G1596">
        <v>115</v>
      </c>
      <c r="H1596">
        <v>106421</v>
      </c>
      <c r="I1596">
        <v>5</v>
      </c>
      <c r="K1596" t="s">
        <v>265</v>
      </c>
      <c r="L1596" t="s">
        <v>101</v>
      </c>
      <c r="N1596" t="s">
        <v>102</v>
      </c>
      <c r="O1596" s="1">
        <v>23537303217</v>
      </c>
      <c r="P1596">
        <v>105432</v>
      </c>
      <c r="S1596" t="s">
        <v>1278</v>
      </c>
      <c r="T1596" t="s">
        <v>108</v>
      </c>
      <c r="V1596" t="s">
        <v>356</v>
      </c>
      <c r="W1596" s="1">
        <v>297850787132</v>
      </c>
      <c r="X1596" t="s">
        <v>1279</v>
      </c>
      <c r="Y1596">
        <v>5</v>
      </c>
      <c r="Z1596" t="s">
        <v>715</v>
      </c>
      <c r="AA1596">
        <v>85</v>
      </c>
      <c r="AB1596">
        <v>9</v>
      </c>
      <c r="AC1596">
        <v>7</v>
      </c>
      <c r="AD1596">
        <v>68</v>
      </c>
      <c r="AE1596">
        <v>43</v>
      </c>
      <c r="AF1596">
        <v>36</v>
      </c>
      <c r="AG1596">
        <v>11</v>
      </c>
      <c r="AH1596">
        <v>12</v>
      </c>
      <c r="AI1596">
        <v>2</v>
      </c>
      <c r="AJ1596">
        <v>3</v>
      </c>
      <c r="AK1596">
        <v>4</v>
      </c>
      <c r="AL1596">
        <v>8</v>
      </c>
      <c r="AM1596">
        <v>68</v>
      </c>
      <c r="AN1596">
        <v>37</v>
      </c>
      <c r="AO1596">
        <v>24</v>
      </c>
      <c r="AP1596">
        <v>8</v>
      </c>
      <c r="AQ1596">
        <v>13</v>
      </c>
      <c r="AR1596">
        <v>1</v>
      </c>
      <c r="AS1596">
        <v>8</v>
      </c>
      <c r="AT1596">
        <v>5</v>
      </c>
      <c r="AU1596">
        <v>4125</v>
      </c>
      <c r="AV1596">
        <v>88</v>
      </c>
      <c r="AW1596">
        <v>610</v>
      </c>
      <c r="AX1596">
        <v>104745</v>
      </c>
    </row>
    <row r="1597" spans="1:51" x14ac:dyDescent="0.25">
      <c r="A1597" t="s">
        <v>1275</v>
      </c>
      <c r="B1597" t="s">
        <v>416</v>
      </c>
      <c r="C1597" t="s">
        <v>125</v>
      </c>
      <c r="D1597">
        <v>128</v>
      </c>
      <c r="E1597" t="s">
        <v>176</v>
      </c>
      <c r="F1597">
        <v>20190826</v>
      </c>
      <c r="G1597">
        <v>116</v>
      </c>
      <c r="H1597">
        <v>103819</v>
      </c>
      <c r="I1597">
        <v>3</v>
      </c>
      <c r="K1597" t="s">
        <v>737</v>
      </c>
      <c r="L1597" t="s">
        <v>101</v>
      </c>
      <c r="M1597">
        <v>185</v>
      </c>
      <c r="N1597" t="s">
        <v>118</v>
      </c>
      <c r="O1597" s="1">
        <v>380479123888</v>
      </c>
      <c r="P1597">
        <v>111576</v>
      </c>
      <c r="S1597" t="s">
        <v>355</v>
      </c>
      <c r="T1597" t="s">
        <v>101</v>
      </c>
      <c r="V1597" t="s">
        <v>356</v>
      </c>
      <c r="W1597" s="1">
        <v>220260095825</v>
      </c>
      <c r="X1597" t="s">
        <v>1280</v>
      </c>
      <c r="Y1597">
        <v>5</v>
      </c>
      <c r="Z1597" t="s">
        <v>715</v>
      </c>
      <c r="AA1597">
        <v>150</v>
      </c>
      <c r="AB1597">
        <v>12</v>
      </c>
      <c r="AC1597">
        <v>7</v>
      </c>
      <c r="AD1597">
        <v>132</v>
      </c>
      <c r="AE1597">
        <v>80</v>
      </c>
      <c r="AF1597">
        <v>57</v>
      </c>
      <c r="AG1597">
        <v>25</v>
      </c>
      <c r="AH1597">
        <v>18</v>
      </c>
      <c r="AI1597">
        <v>10</v>
      </c>
      <c r="AJ1597">
        <v>13</v>
      </c>
      <c r="AK1597">
        <v>0</v>
      </c>
      <c r="AL1597">
        <v>4</v>
      </c>
      <c r="AM1597">
        <v>107</v>
      </c>
      <c r="AN1597">
        <v>68</v>
      </c>
      <c r="AO1597">
        <v>40</v>
      </c>
      <c r="AP1597">
        <v>18</v>
      </c>
      <c r="AQ1597">
        <v>17</v>
      </c>
      <c r="AR1597">
        <v>6</v>
      </c>
      <c r="AS1597">
        <v>13</v>
      </c>
      <c r="AT1597">
        <v>3</v>
      </c>
      <c r="AU1597">
        <v>6950</v>
      </c>
      <c r="AV1597">
        <v>190</v>
      </c>
      <c r="AW1597">
        <v>264</v>
      </c>
      <c r="AX1597">
        <v>106043</v>
      </c>
    </row>
    <row r="1598" spans="1:51" x14ac:dyDescent="0.25">
      <c r="A1598" t="s">
        <v>1275</v>
      </c>
      <c r="B1598" t="s">
        <v>416</v>
      </c>
      <c r="C1598" t="s">
        <v>125</v>
      </c>
      <c r="D1598">
        <v>128</v>
      </c>
      <c r="E1598" t="s">
        <v>176</v>
      </c>
      <c r="F1598">
        <v>20190826</v>
      </c>
      <c r="G1598">
        <v>123</v>
      </c>
      <c r="H1598">
        <v>105676</v>
      </c>
      <c r="I1598">
        <v>15</v>
      </c>
      <c r="K1598" t="s">
        <v>201</v>
      </c>
      <c r="L1598" t="s">
        <v>101</v>
      </c>
      <c r="M1598">
        <v>163</v>
      </c>
      <c r="N1598" t="s">
        <v>178</v>
      </c>
      <c r="O1598" s="1">
        <v>287173169062</v>
      </c>
      <c r="P1598">
        <v>144895</v>
      </c>
      <c r="S1598" t="s">
        <v>261</v>
      </c>
      <c r="T1598" t="s">
        <v>108</v>
      </c>
      <c r="V1598" t="s">
        <v>138</v>
      </c>
      <c r="W1598" s="1">
        <v>203531827515</v>
      </c>
      <c r="X1598" t="s">
        <v>1281</v>
      </c>
      <c r="Y1598">
        <v>5</v>
      </c>
      <c r="Z1598" t="s">
        <v>715</v>
      </c>
      <c r="AA1598">
        <v>168</v>
      </c>
      <c r="AB1598">
        <v>4</v>
      </c>
      <c r="AC1598">
        <v>6</v>
      </c>
      <c r="AD1598">
        <v>112</v>
      </c>
      <c r="AE1598">
        <v>62</v>
      </c>
      <c r="AF1598">
        <v>41</v>
      </c>
      <c r="AG1598">
        <v>27</v>
      </c>
      <c r="AH1598">
        <v>17</v>
      </c>
      <c r="AI1598">
        <v>2</v>
      </c>
      <c r="AJ1598">
        <v>6</v>
      </c>
      <c r="AK1598">
        <v>0</v>
      </c>
      <c r="AL1598">
        <v>10</v>
      </c>
      <c r="AM1598">
        <v>108</v>
      </c>
      <c r="AN1598">
        <v>66</v>
      </c>
      <c r="AO1598">
        <v>36</v>
      </c>
      <c r="AP1598">
        <v>19</v>
      </c>
      <c r="AQ1598">
        <v>17</v>
      </c>
      <c r="AR1598">
        <v>5</v>
      </c>
      <c r="AS1598">
        <v>13</v>
      </c>
      <c r="AT1598">
        <v>15</v>
      </c>
      <c r="AU1598">
        <v>2055</v>
      </c>
      <c r="AV1598">
        <v>82</v>
      </c>
      <c r="AW1598">
        <v>650</v>
      </c>
      <c r="AX1598">
        <v>105777</v>
      </c>
      <c r="AY1598">
        <v>126094</v>
      </c>
    </row>
    <row r="1599" spans="1:51" x14ac:dyDescent="0.25">
      <c r="A1599" t="s">
        <v>1275</v>
      </c>
      <c r="B1599" t="s">
        <v>416</v>
      </c>
      <c r="C1599" t="s">
        <v>125</v>
      </c>
      <c r="D1599">
        <v>128</v>
      </c>
      <c r="E1599" t="s">
        <v>176</v>
      </c>
      <c r="F1599">
        <v>20190826</v>
      </c>
      <c r="G1599">
        <v>125</v>
      </c>
      <c r="H1599">
        <v>105777</v>
      </c>
      <c r="K1599" t="s">
        <v>114</v>
      </c>
      <c r="L1599" t="s">
        <v>101</v>
      </c>
      <c r="M1599">
        <v>188</v>
      </c>
      <c r="N1599" t="s">
        <v>115</v>
      </c>
      <c r="O1599" s="1">
        <v>282792607803</v>
      </c>
      <c r="P1599">
        <v>104312</v>
      </c>
      <c r="S1599" t="s">
        <v>753</v>
      </c>
      <c r="T1599" t="s">
        <v>101</v>
      </c>
      <c r="U1599">
        <v>190</v>
      </c>
      <c r="V1599" t="s">
        <v>121</v>
      </c>
      <c r="W1599" s="1">
        <v>355099247091</v>
      </c>
      <c r="X1599" t="s">
        <v>1282</v>
      </c>
      <c r="Y1599">
        <v>5</v>
      </c>
      <c r="Z1599" t="s">
        <v>715</v>
      </c>
      <c r="AA1599">
        <v>162</v>
      </c>
      <c r="AB1599">
        <v>13</v>
      </c>
      <c r="AC1599">
        <v>3</v>
      </c>
      <c r="AD1599">
        <v>115</v>
      </c>
      <c r="AE1599">
        <v>67</v>
      </c>
      <c r="AF1599">
        <v>49</v>
      </c>
      <c r="AG1599">
        <v>29</v>
      </c>
      <c r="AH1599">
        <v>20</v>
      </c>
      <c r="AI1599">
        <v>4</v>
      </c>
      <c r="AJ1599">
        <v>7</v>
      </c>
      <c r="AK1599">
        <v>6</v>
      </c>
      <c r="AL1599">
        <v>3</v>
      </c>
      <c r="AM1599">
        <v>129</v>
      </c>
      <c r="AN1599">
        <v>81</v>
      </c>
      <c r="AO1599">
        <v>45</v>
      </c>
      <c r="AP1599">
        <v>30</v>
      </c>
      <c r="AQ1599">
        <v>19</v>
      </c>
      <c r="AR1599">
        <v>14</v>
      </c>
      <c r="AS1599">
        <v>21</v>
      </c>
      <c r="AT1599">
        <v>78</v>
      </c>
      <c r="AU1599">
        <v>722</v>
      </c>
      <c r="AV1599">
        <v>77</v>
      </c>
      <c r="AW1599">
        <v>735</v>
      </c>
      <c r="AX1599">
        <v>106233</v>
      </c>
    </row>
    <row r="1600" spans="1:51" x14ac:dyDescent="0.25">
      <c r="A1600" t="s">
        <v>1275</v>
      </c>
      <c r="B1600" t="s">
        <v>416</v>
      </c>
      <c r="C1600" t="s">
        <v>125</v>
      </c>
      <c r="D1600">
        <v>128</v>
      </c>
      <c r="E1600" t="s">
        <v>176</v>
      </c>
      <c r="F1600">
        <v>20190826</v>
      </c>
      <c r="G1600">
        <v>128</v>
      </c>
      <c r="H1600">
        <v>106426</v>
      </c>
      <c r="I1600">
        <v>31</v>
      </c>
      <c r="K1600" t="s">
        <v>217</v>
      </c>
      <c r="L1600" t="s">
        <v>101</v>
      </c>
      <c r="N1600" t="s">
        <v>218</v>
      </c>
      <c r="O1600" s="1">
        <v>232388774812</v>
      </c>
      <c r="P1600">
        <v>111153</v>
      </c>
      <c r="S1600" t="s">
        <v>180</v>
      </c>
      <c r="T1600" t="s">
        <v>101</v>
      </c>
      <c r="V1600" t="s">
        <v>127</v>
      </c>
      <c r="W1600" s="1">
        <v>233073237509</v>
      </c>
      <c r="X1600" t="s">
        <v>1283</v>
      </c>
      <c r="Y1600">
        <v>5</v>
      </c>
      <c r="Z1600" t="s">
        <v>715</v>
      </c>
      <c r="AA1600">
        <v>213</v>
      </c>
      <c r="AB1600">
        <v>15</v>
      </c>
      <c r="AC1600">
        <v>9</v>
      </c>
      <c r="AD1600">
        <v>167</v>
      </c>
      <c r="AE1600">
        <v>103</v>
      </c>
      <c r="AF1600">
        <v>74</v>
      </c>
      <c r="AG1600">
        <v>34</v>
      </c>
      <c r="AH1600">
        <v>28</v>
      </c>
      <c r="AI1600">
        <v>6</v>
      </c>
      <c r="AJ1600">
        <v>10</v>
      </c>
      <c r="AK1600">
        <v>11</v>
      </c>
      <c r="AL1600">
        <v>11</v>
      </c>
      <c r="AM1600">
        <v>160</v>
      </c>
      <c r="AN1600">
        <v>100</v>
      </c>
      <c r="AO1600">
        <v>75</v>
      </c>
      <c r="AP1600">
        <v>28</v>
      </c>
      <c r="AQ1600">
        <v>26</v>
      </c>
      <c r="AR1600">
        <v>6</v>
      </c>
      <c r="AS1600">
        <v>11</v>
      </c>
      <c r="AT1600">
        <v>32</v>
      </c>
      <c r="AU1600">
        <v>1321</v>
      </c>
      <c r="AV1600">
        <v>188</v>
      </c>
      <c r="AW1600">
        <v>265</v>
      </c>
      <c r="AX1600">
        <v>104925</v>
      </c>
    </row>
    <row r="1601" spans="1:51" x14ac:dyDescent="0.25">
      <c r="A1601" t="s">
        <v>1275</v>
      </c>
      <c r="B1601" t="s">
        <v>416</v>
      </c>
      <c r="C1601" t="s">
        <v>125</v>
      </c>
      <c r="D1601">
        <v>128</v>
      </c>
      <c r="E1601" t="s">
        <v>176</v>
      </c>
      <c r="F1601">
        <v>20190826</v>
      </c>
      <c r="G1601">
        <v>132</v>
      </c>
      <c r="H1601">
        <v>126094</v>
      </c>
      <c r="K1601" t="s">
        <v>100</v>
      </c>
      <c r="L1601" t="s">
        <v>101</v>
      </c>
      <c r="N1601" t="s">
        <v>102</v>
      </c>
      <c r="O1601" s="1">
        <v>218480492813</v>
      </c>
      <c r="P1601">
        <v>126774</v>
      </c>
      <c r="Q1601">
        <v>8</v>
      </c>
      <c r="S1601" t="s">
        <v>294</v>
      </c>
      <c r="T1601" t="s">
        <v>101</v>
      </c>
      <c r="V1601" t="s">
        <v>295</v>
      </c>
      <c r="W1601" s="1">
        <v>210376454483</v>
      </c>
      <c r="X1601" t="s">
        <v>1284</v>
      </c>
      <c r="Y1601">
        <v>5</v>
      </c>
      <c r="Z1601" t="s">
        <v>715</v>
      </c>
      <c r="AA1601">
        <v>234</v>
      </c>
      <c r="AB1601">
        <v>14</v>
      </c>
      <c r="AC1601">
        <v>6</v>
      </c>
      <c r="AD1601">
        <v>157</v>
      </c>
      <c r="AE1601">
        <v>92</v>
      </c>
      <c r="AF1601">
        <v>68</v>
      </c>
      <c r="AG1601">
        <v>34</v>
      </c>
      <c r="AH1601">
        <v>24</v>
      </c>
      <c r="AI1601">
        <v>10</v>
      </c>
      <c r="AJ1601">
        <v>13</v>
      </c>
      <c r="AK1601">
        <v>20</v>
      </c>
      <c r="AL1601">
        <v>7</v>
      </c>
      <c r="AM1601">
        <v>186</v>
      </c>
      <c r="AN1601">
        <v>102</v>
      </c>
      <c r="AO1601">
        <v>70</v>
      </c>
      <c r="AP1601">
        <v>42</v>
      </c>
      <c r="AQ1601">
        <v>24</v>
      </c>
      <c r="AR1601">
        <v>15</v>
      </c>
      <c r="AS1601">
        <v>20</v>
      </c>
      <c r="AT1601">
        <v>43</v>
      </c>
      <c r="AU1601">
        <v>1066</v>
      </c>
      <c r="AV1601">
        <v>8</v>
      </c>
      <c r="AW1601">
        <v>3455</v>
      </c>
      <c r="AY1601">
        <v>100644</v>
      </c>
    </row>
    <row r="1602" spans="1:51" x14ac:dyDescent="0.25">
      <c r="A1602" t="s">
        <v>1275</v>
      </c>
      <c r="B1602" t="s">
        <v>416</v>
      </c>
      <c r="C1602" t="s">
        <v>125</v>
      </c>
      <c r="D1602">
        <v>128</v>
      </c>
      <c r="E1602" t="s">
        <v>176</v>
      </c>
      <c r="F1602">
        <v>20190826</v>
      </c>
      <c r="G1602">
        <v>136</v>
      </c>
      <c r="H1602">
        <v>126610</v>
      </c>
      <c r="I1602">
        <v>24</v>
      </c>
      <c r="K1602" t="s">
        <v>199</v>
      </c>
      <c r="L1602" t="s">
        <v>101</v>
      </c>
      <c r="N1602" t="s">
        <v>121</v>
      </c>
      <c r="O1602" s="1">
        <v>23370294319</v>
      </c>
      <c r="P1602">
        <v>104755</v>
      </c>
      <c r="S1602" t="s">
        <v>866</v>
      </c>
      <c r="T1602" t="s">
        <v>101</v>
      </c>
      <c r="U1602">
        <v>185</v>
      </c>
      <c r="V1602" t="s">
        <v>138</v>
      </c>
      <c r="W1602" s="1">
        <v>331882272416</v>
      </c>
      <c r="X1602" t="s">
        <v>1285</v>
      </c>
      <c r="Y1602">
        <v>5</v>
      </c>
      <c r="Z1602" t="s">
        <v>715</v>
      </c>
      <c r="AA1602">
        <v>163</v>
      </c>
      <c r="AB1602">
        <v>18</v>
      </c>
      <c r="AC1602">
        <v>8</v>
      </c>
      <c r="AD1602">
        <v>119</v>
      </c>
      <c r="AE1602">
        <v>72</v>
      </c>
      <c r="AF1602">
        <v>55</v>
      </c>
      <c r="AG1602">
        <v>22</v>
      </c>
      <c r="AH1602">
        <v>18</v>
      </c>
      <c r="AI1602">
        <v>9</v>
      </c>
      <c r="AJ1602">
        <v>11</v>
      </c>
      <c r="AK1602">
        <v>6</v>
      </c>
      <c r="AL1602">
        <v>6</v>
      </c>
      <c r="AM1602">
        <v>108</v>
      </c>
      <c r="AN1602">
        <v>67</v>
      </c>
      <c r="AO1602">
        <v>50</v>
      </c>
      <c r="AP1602">
        <v>17</v>
      </c>
      <c r="AQ1602">
        <v>17</v>
      </c>
      <c r="AR1602">
        <v>4</v>
      </c>
      <c r="AS1602">
        <v>8</v>
      </c>
      <c r="AT1602">
        <v>25</v>
      </c>
      <c r="AU1602">
        <v>1535</v>
      </c>
      <c r="AV1602">
        <v>36</v>
      </c>
      <c r="AW1602">
        <v>1280</v>
      </c>
      <c r="AX1602">
        <v>104926</v>
      </c>
    </row>
    <row r="1603" spans="1:51" x14ac:dyDescent="0.25">
      <c r="A1603" t="s">
        <v>1275</v>
      </c>
      <c r="B1603" t="s">
        <v>416</v>
      </c>
      <c r="C1603" t="s">
        <v>125</v>
      </c>
      <c r="D1603">
        <v>128</v>
      </c>
      <c r="E1603" t="s">
        <v>176</v>
      </c>
      <c r="F1603">
        <v>20190826</v>
      </c>
      <c r="G1603">
        <v>139</v>
      </c>
      <c r="H1603">
        <v>105062</v>
      </c>
      <c r="K1603" t="s">
        <v>212</v>
      </c>
      <c r="L1603" t="s">
        <v>101</v>
      </c>
      <c r="M1603">
        <v>183</v>
      </c>
      <c r="N1603" t="s">
        <v>213</v>
      </c>
      <c r="O1603" s="1">
        <v>31665982204</v>
      </c>
      <c r="P1603">
        <v>105138</v>
      </c>
      <c r="Q1603">
        <v>10</v>
      </c>
      <c r="S1603" t="s">
        <v>644</v>
      </c>
      <c r="T1603" t="s">
        <v>101</v>
      </c>
      <c r="U1603">
        <v>183</v>
      </c>
      <c r="V1603" t="s">
        <v>154</v>
      </c>
      <c r="W1603" s="1">
        <v>313648186174</v>
      </c>
      <c r="X1603" t="s">
        <v>1286</v>
      </c>
      <c r="Y1603">
        <v>5</v>
      </c>
      <c r="Z1603" t="s">
        <v>715</v>
      </c>
      <c r="AA1603">
        <v>199</v>
      </c>
      <c r="AB1603">
        <v>6</v>
      </c>
      <c r="AC1603">
        <v>2</v>
      </c>
      <c r="AD1603">
        <v>152</v>
      </c>
      <c r="AE1603">
        <v>97</v>
      </c>
      <c r="AF1603">
        <v>62</v>
      </c>
      <c r="AG1603">
        <v>27</v>
      </c>
      <c r="AH1603">
        <v>22</v>
      </c>
      <c r="AI1603">
        <v>5</v>
      </c>
      <c r="AJ1603">
        <v>10</v>
      </c>
      <c r="AK1603">
        <v>10</v>
      </c>
      <c r="AL1603">
        <v>4</v>
      </c>
      <c r="AM1603">
        <v>119</v>
      </c>
      <c r="AN1603">
        <v>65</v>
      </c>
      <c r="AO1603">
        <v>42</v>
      </c>
      <c r="AP1603">
        <v>31</v>
      </c>
      <c r="AQ1603">
        <v>22</v>
      </c>
      <c r="AR1603">
        <v>3</v>
      </c>
      <c r="AS1603">
        <v>10</v>
      </c>
      <c r="AT1603">
        <v>47</v>
      </c>
      <c r="AU1603">
        <v>1041</v>
      </c>
      <c r="AV1603">
        <v>10</v>
      </c>
      <c r="AW1603">
        <v>2575</v>
      </c>
      <c r="AX1603">
        <v>103819</v>
      </c>
    </row>
    <row r="1604" spans="1:51" x14ac:dyDescent="0.25">
      <c r="A1604" t="s">
        <v>1275</v>
      </c>
      <c r="B1604" t="s">
        <v>416</v>
      </c>
      <c r="C1604" t="s">
        <v>125</v>
      </c>
      <c r="D1604">
        <v>128</v>
      </c>
      <c r="E1604" t="s">
        <v>176</v>
      </c>
      <c r="F1604">
        <v>20190826</v>
      </c>
      <c r="G1604">
        <v>140</v>
      </c>
      <c r="H1604">
        <v>104792</v>
      </c>
      <c r="I1604">
        <v>13</v>
      </c>
      <c r="K1604" t="s">
        <v>468</v>
      </c>
      <c r="L1604" t="s">
        <v>101</v>
      </c>
      <c r="M1604">
        <v>193</v>
      </c>
      <c r="N1604" t="s">
        <v>138</v>
      </c>
      <c r="O1604" s="1">
        <v>329828884326</v>
      </c>
      <c r="P1604">
        <v>105077</v>
      </c>
      <c r="S1604" t="s">
        <v>808</v>
      </c>
      <c r="T1604" t="s">
        <v>108</v>
      </c>
      <c r="U1604">
        <v>188</v>
      </c>
      <c r="V1604" t="s">
        <v>154</v>
      </c>
      <c r="W1604" s="1">
        <v>316057494867</v>
      </c>
      <c r="X1604" t="s">
        <v>773</v>
      </c>
      <c r="Y1604">
        <v>5</v>
      </c>
      <c r="Z1604" t="s">
        <v>715</v>
      </c>
      <c r="AA1604">
        <v>133</v>
      </c>
      <c r="AB1604">
        <v>8</v>
      </c>
      <c r="AC1604">
        <v>0</v>
      </c>
      <c r="AD1604">
        <v>97</v>
      </c>
      <c r="AE1604">
        <v>55</v>
      </c>
      <c r="AF1604">
        <v>41</v>
      </c>
      <c r="AG1604">
        <v>22</v>
      </c>
      <c r="AH1604">
        <v>16</v>
      </c>
      <c r="AI1604">
        <v>4</v>
      </c>
      <c r="AJ1604">
        <v>6</v>
      </c>
      <c r="AK1604">
        <v>1</v>
      </c>
      <c r="AL1604">
        <v>7</v>
      </c>
      <c r="AM1604">
        <v>102</v>
      </c>
      <c r="AN1604">
        <v>56</v>
      </c>
      <c r="AO1604">
        <v>37</v>
      </c>
      <c r="AP1604">
        <v>21</v>
      </c>
      <c r="AQ1604">
        <v>16</v>
      </c>
      <c r="AR1604">
        <v>10</v>
      </c>
      <c r="AS1604">
        <v>15</v>
      </c>
      <c r="AT1604">
        <v>13</v>
      </c>
      <c r="AU1604">
        <v>2140</v>
      </c>
      <c r="AV1604">
        <v>51</v>
      </c>
      <c r="AW1604">
        <v>1019</v>
      </c>
      <c r="AX1604">
        <v>104745</v>
      </c>
      <c r="AY1604">
        <v>106043</v>
      </c>
    </row>
    <row r="1605" spans="1:51" x14ac:dyDescent="0.25">
      <c r="A1605" t="s">
        <v>1275</v>
      </c>
      <c r="B1605" t="s">
        <v>416</v>
      </c>
      <c r="C1605" t="s">
        <v>125</v>
      </c>
      <c r="D1605">
        <v>128</v>
      </c>
      <c r="E1605" t="s">
        <v>176</v>
      </c>
      <c r="F1605">
        <v>20190826</v>
      </c>
      <c r="G1605">
        <v>143</v>
      </c>
      <c r="H1605">
        <v>133430</v>
      </c>
      <c r="K1605" t="s">
        <v>651</v>
      </c>
      <c r="L1605" t="s">
        <v>108</v>
      </c>
      <c r="N1605" t="s">
        <v>164</v>
      </c>
      <c r="O1605" s="1">
        <v>203641341547</v>
      </c>
      <c r="P1605">
        <v>200000</v>
      </c>
      <c r="Q1605">
        <v>18</v>
      </c>
      <c r="S1605" t="s">
        <v>163</v>
      </c>
      <c r="T1605" t="s">
        <v>101</v>
      </c>
      <c r="V1605" t="s">
        <v>164</v>
      </c>
      <c r="W1605" s="1">
        <v>190472279261</v>
      </c>
      <c r="X1605" t="s">
        <v>1116</v>
      </c>
      <c r="Y1605">
        <v>5</v>
      </c>
      <c r="Z1605" t="s">
        <v>715</v>
      </c>
      <c r="AA1605">
        <v>98</v>
      </c>
      <c r="AB1605">
        <v>3</v>
      </c>
      <c r="AC1605">
        <v>8</v>
      </c>
      <c r="AD1605">
        <v>73</v>
      </c>
      <c r="AE1605">
        <v>40</v>
      </c>
      <c r="AF1605">
        <v>34</v>
      </c>
      <c r="AG1605">
        <v>18</v>
      </c>
      <c r="AH1605">
        <v>12</v>
      </c>
      <c r="AI1605">
        <v>5</v>
      </c>
      <c r="AJ1605">
        <v>5</v>
      </c>
      <c r="AK1605">
        <v>0</v>
      </c>
      <c r="AL1605">
        <v>6</v>
      </c>
      <c r="AM1605">
        <v>73</v>
      </c>
      <c r="AN1605">
        <v>47</v>
      </c>
      <c r="AO1605">
        <v>31</v>
      </c>
      <c r="AP1605">
        <v>7</v>
      </c>
      <c r="AQ1605">
        <v>12</v>
      </c>
      <c r="AR1605">
        <v>4</v>
      </c>
      <c r="AS1605">
        <v>10</v>
      </c>
      <c r="AT1605">
        <v>33</v>
      </c>
      <c r="AU1605">
        <v>1310</v>
      </c>
      <c r="AV1605">
        <v>19</v>
      </c>
      <c r="AW1605">
        <v>1750</v>
      </c>
      <c r="AX1605">
        <v>105777</v>
      </c>
    </row>
    <row r="1606" spans="1:51" x14ac:dyDescent="0.25">
      <c r="A1606" t="s">
        <v>1275</v>
      </c>
      <c r="B1606" t="s">
        <v>416</v>
      </c>
      <c r="C1606" t="s">
        <v>125</v>
      </c>
      <c r="D1606">
        <v>128</v>
      </c>
      <c r="E1606" t="s">
        <v>176</v>
      </c>
      <c r="F1606">
        <v>20190826</v>
      </c>
      <c r="G1606">
        <v>147</v>
      </c>
      <c r="H1606">
        <v>105341</v>
      </c>
      <c r="K1606" t="s">
        <v>120</v>
      </c>
      <c r="L1606" t="s">
        <v>101</v>
      </c>
      <c r="N1606" t="s">
        <v>121</v>
      </c>
      <c r="O1606" s="1">
        <v>30250513347</v>
      </c>
      <c r="P1606">
        <v>106233</v>
      </c>
      <c r="Q1606">
        <v>4</v>
      </c>
      <c r="S1606" t="s">
        <v>679</v>
      </c>
      <c r="T1606" t="s">
        <v>101</v>
      </c>
      <c r="U1606">
        <v>185</v>
      </c>
      <c r="V1606" t="s">
        <v>274</v>
      </c>
      <c r="W1606" s="1">
        <v>259767282683</v>
      </c>
      <c r="X1606" t="s">
        <v>1193</v>
      </c>
      <c r="Y1606">
        <v>5</v>
      </c>
      <c r="Z1606" t="s">
        <v>715</v>
      </c>
      <c r="AA1606">
        <v>143</v>
      </c>
      <c r="AB1606">
        <v>10</v>
      </c>
      <c r="AC1606">
        <v>5</v>
      </c>
      <c r="AD1606">
        <v>112</v>
      </c>
      <c r="AE1606">
        <v>78</v>
      </c>
      <c r="AF1606">
        <v>59</v>
      </c>
      <c r="AG1606">
        <v>19</v>
      </c>
      <c r="AH1606">
        <v>18</v>
      </c>
      <c r="AI1606">
        <v>9</v>
      </c>
      <c r="AJ1606">
        <v>10</v>
      </c>
      <c r="AK1606">
        <v>14</v>
      </c>
      <c r="AL1606">
        <v>3</v>
      </c>
      <c r="AM1606">
        <v>99</v>
      </c>
      <c r="AN1606">
        <v>57</v>
      </c>
      <c r="AO1606">
        <v>43</v>
      </c>
      <c r="AP1606">
        <v>20</v>
      </c>
      <c r="AQ1606">
        <v>18</v>
      </c>
      <c r="AR1606">
        <v>4</v>
      </c>
      <c r="AS1606">
        <v>8</v>
      </c>
      <c r="AT1606">
        <v>87</v>
      </c>
      <c r="AU1606">
        <v>610</v>
      </c>
      <c r="AV1606">
        <v>4</v>
      </c>
      <c r="AW1606">
        <v>4925</v>
      </c>
      <c r="AY1606">
        <v>106233</v>
      </c>
    </row>
    <row r="1607" spans="1:51" x14ac:dyDescent="0.25">
      <c r="A1607" t="s">
        <v>1275</v>
      </c>
      <c r="B1607" t="s">
        <v>416</v>
      </c>
      <c r="C1607" t="s">
        <v>125</v>
      </c>
      <c r="D1607">
        <v>128</v>
      </c>
      <c r="E1607" t="s">
        <v>176</v>
      </c>
      <c r="F1607">
        <v>20190826</v>
      </c>
      <c r="G1607">
        <v>148</v>
      </c>
      <c r="H1607">
        <v>100644</v>
      </c>
      <c r="I1607">
        <v>6</v>
      </c>
      <c r="K1607" t="s">
        <v>683</v>
      </c>
      <c r="L1607" t="s">
        <v>101</v>
      </c>
      <c r="M1607">
        <v>198</v>
      </c>
      <c r="N1607" t="s">
        <v>104</v>
      </c>
      <c r="O1607" s="1">
        <v>223490759754</v>
      </c>
      <c r="P1607">
        <v>105430</v>
      </c>
      <c r="S1607" t="s">
        <v>667</v>
      </c>
      <c r="T1607" t="s">
        <v>101</v>
      </c>
      <c r="V1607" t="s">
        <v>668</v>
      </c>
      <c r="W1607" s="1">
        <v>29787816564</v>
      </c>
      <c r="X1607" t="s">
        <v>1287</v>
      </c>
      <c r="Y1607">
        <v>5</v>
      </c>
      <c r="Z1607" t="s">
        <v>715</v>
      </c>
      <c r="AA1607">
        <v>190</v>
      </c>
      <c r="AB1607">
        <v>9</v>
      </c>
      <c r="AC1607">
        <v>8</v>
      </c>
      <c r="AD1607">
        <v>119</v>
      </c>
      <c r="AE1607">
        <v>79</v>
      </c>
      <c r="AF1607">
        <v>55</v>
      </c>
      <c r="AG1607">
        <v>19</v>
      </c>
      <c r="AH1607">
        <v>21</v>
      </c>
      <c r="AI1607">
        <v>2</v>
      </c>
      <c r="AJ1607">
        <v>7</v>
      </c>
      <c r="AK1607">
        <v>3</v>
      </c>
      <c r="AL1607">
        <v>9</v>
      </c>
      <c r="AM1607">
        <v>155</v>
      </c>
      <c r="AN1607">
        <v>88</v>
      </c>
      <c r="AO1607">
        <v>54</v>
      </c>
      <c r="AP1607">
        <v>26</v>
      </c>
      <c r="AQ1607">
        <v>22</v>
      </c>
      <c r="AR1607">
        <v>10</v>
      </c>
      <c r="AS1607">
        <v>19</v>
      </c>
      <c r="AT1607">
        <v>6</v>
      </c>
      <c r="AU1607">
        <v>4005</v>
      </c>
      <c r="AV1607">
        <v>41</v>
      </c>
      <c r="AW1607">
        <v>1137</v>
      </c>
      <c r="AY1607">
        <v>104925</v>
      </c>
    </row>
    <row r="1608" spans="1:51" x14ac:dyDescent="0.25">
      <c r="A1608" t="s">
        <v>1275</v>
      </c>
      <c r="B1608" t="s">
        <v>416</v>
      </c>
      <c r="C1608" t="s">
        <v>125</v>
      </c>
      <c r="D1608">
        <v>128</v>
      </c>
      <c r="E1608" t="s">
        <v>176</v>
      </c>
      <c r="F1608">
        <v>20190826</v>
      </c>
      <c r="G1608">
        <v>152</v>
      </c>
      <c r="H1608">
        <v>106043</v>
      </c>
      <c r="I1608">
        <v>20</v>
      </c>
      <c r="K1608" t="s">
        <v>149</v>
      </c>
      <c r="L1608" t="s">
        <v>101</v>
      </c>
      <c r="M1608">
        <v>170</v>
      </c>
      <c r="N1608" t="s">
        <v>150</v>
      </c>
      <c r="O1608" s="1">
        <v>270253251198</v>
      </c>
      <c r="P1608">
        <v>104898</v>
      </c>
      <c r="S1608" t="s">
        <v>835</v>
      </c>
      <c r="T1608" t="s">
        <v>101</v>
      </c>
      <c r="U1608">
        <v>190</v>
      </c>
      <c r="V1608" t="s">
        <v>369</v>
      </c>
      <c r="W1608" s="1">
        <v>323887748118</v>
      </c>
      <c r="X1608" t="s">
        <v>1288</v>
      </c>
      <c r="Y1608">
        <v>5</v>
      </c>
      <c r="Z1608" t="s">
        <v>715</v>
      </c>
      <c r="AA1608">
        <v>119</v>
      </c>
      <c r="AB1608">
        <v>2</v>
      </c>
      <c r="AC1608">
        <v>2</v>
      </c>
      <c r="AD1608">
        <v>87</v>
      </c>
      <c r="AE1608">
        <v>50</v>
      </c>
      <c r="AF1608">
        <v>38</v>
      </c>
      <c r="AG1608">
        <v>22</v>
      </c>
      <c r="AH1608">
        <v>13</v>
      </c>
      <c r="AI1608">
        <v>4</v>
      </c>
      <c r="AJ1608">
        <v>6</v>
      </c>
      <c r="AK1608">
        <v>6</v>
      </c>
      <c r="AL1608">
        <v>4</v>
      </c>
      <c r="AM1608">
        <v>92</v>
      </c>
      <c r="AN1608">
        <v>49</v>
      </c>
      <c r="AO1608">
        <v>33</v>
      </c>
      <c r="AP1608">
        <v>18</v>
      </c>
      <c r="AQ1608">
        <v>15</v>
      </c>
      <c r="AR1608">
        <v>10</v>
      </c>
      <c r="AS1608">
        <v>17</v>
      </c>
      <c r="AT1608">
        <v>21</v>
      </c>
      <c r="AU1608">
        <v>1725</v>
      </c>
      <c r="AV1608">
        <v>143</v>
      </c>
      <c r="AW1608">
        <v>376</v>
      </c>
      <c r="AY1608">
        <v>104926</v>
      </c>
    </row>
    <row r="1609" spans="1:51" x14ac:dyDescent="0.25">
      <c r="A1609" t="s">
        <v>1275</v>
      </c>
      <c r="B1609" t="s">
        <v>416</v>
      </c>
      <c r="C1609" t="s">
        <v>125</v>
      </c>
      <c r="D1609">
        <v>128</v>
      </c>
      <c r="E1609" t="s">
        <v>176</v>
      </c>
      <c r="F1609">
        <v>20190826</v>
      </c>
      <c r="G1609">
        <v>155</v>
      </c>
      <c r="H1609">
        <v>105577</v>
      </c>
      <c r="K1609" t="s">
        <v>711</v>
      </c>
      <c r="L1609" t="s">
        <v>101</v>
      </c>
      <c r="M1609">
        <v>193</v>
      </c>
      <c r="N1609" t="s">
        <v>164</v>
      </c>
      <c r="O1609" s="1">
        <v>291745379877</v>
      </c>
      <c r="P1609">
        <v>111575</v>
      </c>
      <c r="Q1609">
        <v>9</v>
      </c>
      <c r="S1609" t="s">
        <v>647</v>
      </c>
      <c r="T1609" t="s">
        <v>101</v>
      </c>
      <c r="V1609" t="s">
        <v>102</v>
      </c>
      <c r="W1609" s="1">
        <v>232635181383</v>
      </c>
      <c r="X1609" t="s">
        <v>1289</v>
      </c>
      <c r="Y1609">
        <v>5</v>
      </c>
      <c r="Z1609" t="s">
        <v>715</v>
      </c>
      <c r="AA1609">
        <v>231</v>
      </c>
      <c r="AB1609">
        <v>15</v>
      </c>
      <c r="AC1609">
        <v>7</v>
      </c>
      <c r="AD1609">
        <v>185</v>
      </c>
      <c r="AE1609">
        <v>104</v>
      </c>
      <c r="AF1609">
        <v>80</v>
      </c>
      <c r="AG1609">
        <v>39</v>
      </c>
      <c r="AH1609">
        <v>27</v>
      </c>
      <c r="AI1609">
        <v>9</v>
      </c>
      <c r="AJ1609">
        <v>12</v>
      </c>
      <c r="AK1609">
        <v>7</v>
      </c>
      <c r="AL1609">
        <v>10</v>
      </c>
      <c r="AM1609">
        <v>135</v>
      </c>
      <c r="AN1609">
        <v>71</v>
      </c>
      <c r="AO1609">
        <v>56</v>
      </c>
      <c r="AP1609">
        <v>42</v>
      </c>
      <c r="AQ1609">
        <v>26</v>
      </c>
      <c r="AR1609">
        <v>2</v>
      </c>
      <c r="AS1609">
        <v>6</v>
      </c>
      <c r="AT1609">
        <v>216</v>
      </c>
      <c r="AU1609">
        <v>214</v>
      </c>
      <c r="AV1609">
        <v>9</v>
      </c>
      <c r="AW1609">
        <v>2890</v>
      </c>
      <c r="AX1609">
        <v>103819</v>
      </c>
    </row>
    <row r="1610" spans="1:51" x14ac:dyDescent="0.25">
      <c r="A1610" t="s">
        <v>1275</v>
      </c>
      <c r="B1610" t="s">
        <v>416</v>
      </c>
      <c r="C1610" t="s">
        <v>125</v>
      </c>
      <c r="D1610">
        <v>128</v>
      </c>
      <c r="E1610" t="s">
        <v>176</v>
      </c>
      <c r="F1610">
        <v>20190826</v>
      </c>
      <c r="G1610">
        <v>163</v>
      </c>
      <c r="H1610">
        <v>104745</v>
      </c>
      <c r="I1610">
        <v>2</v>
      </c>
      <c r="K1610" t="s">
        <v>642</v>
      </c>
      <c r="L1610" t="s">
        <v>108</v>
      </c>
      <c r="M1610">
        <v>185</v>
      </c>
      <c r="N1610" t="s">
        <v>154</v>
      </c>
      <c r="O1610" s="1">
        <v>332292950034</v>
      </c>
      <c r="P1610">
        <v>105357</v>
      </c>
      <c r="S1610" t="s">
        <v>692</v>
      </c>
      <c r="T1610" t="s">
        <v>101</v>
      </c>
      <c r="U1610">
        <v>183</v>
      </c>
      <c r="V1610" t="s">
        <v>135</v>
      </c>
      <c r="W1610" s="1">
        <v>301984941821</v>
      </c>
      <c r="X1610" t="s">
        <v>739</v>
      </c>
      <c r="Y1610">
        <v>5</v>
      </c>
      <c r="Z1610" t="s">
        <v>715</v>
      </c>
      <c r="AA1610">
        <v>128</v>
      </c>
      <c r="AB1610">
        <v>6</v>
      </c>
      <c r="AC1610">
        <v>3</v>
      </c>
      <c r="AD1610">
        <v>77</v>
      </c>
      <c r="AE1610">
        <v>44</v>
      </c>
      <c r="AF1610">
        <v>35</v>
      </c>
      <c r="AG1610">
        <v>19</v>
      </c>
      <c r="AH1610">
        <v>13</v>
      </c>
      <c r="AI1610">
        <v>3</v>
      </c>
      <c r="AJ1610">
        <v>3</v>
      </c>
      <c r="AK1610">
        <v>4</v>
      </c>
      <c r="AL1610">
        <v>0</v>
      </c>
      <c r="AM1610">
        <v>87</v>
      </c>
      <c r="AN1610">
        <v>59</v>
      </c>
      <c r="AO1610">
        <v>37</v>
      </c>
      <c r="AP1610">
        <v>10</v>
      </c>
      <c r="AQ1610">
        <v>12</v>
      </c>
      <c r="AR1610">
        <v>10</v>
      </c>
      <c r="AS1610">
        <v>15</v>
      </c>
      <c r="AT1610">
        <v>2</v>
      </c>
      <c r="AU1610">
        <v>7945</v>
      </c>
      <c r="AV1610">
        <v>60</v>
      </c>
      <c r="AW1610">
        <v>936</v>
      </c>
      <c r="AY1610">
        <v>104745</v>
      </c>
    </row>
    <row r="1611" spans="1:51" x14ac:dyDescent="0.25">
      <c r="A1611" t="s">
        <v>1275</v>
      </c>
      <c r="B1611" t="s">
        <v>416</v>
      </c>
      <c r="C1611" t="s">
        <v>125</v>
      </c>
      <c r="D1611">
        <v>128</v>
      </c>
      <c r="E1611" t="s">
        <v>176</v>
      </c>
      <c r="F1611">
        <v>20190826</v>
      </c>
      <c r="G1611">
        <v>164</v>
      </c>
      <c r="H1611">
        <v>104925</v>
      </c>
      <c r="I1611">
        <v>1</v>
      </c>
      <c r="K1611" t="s">
        <v>641</v>
      </c>
      <c r="L1611" t="s">
        <v>101</v>
      </c>
      <c r="M1611">
        <v>188</v>
      </c>
      <c r="N1611" t="s">
        <v>301</v>
      </c>
      <c r="O1611" s="1">
        <v>322628336756</v>
      </c>
      <c r="P1611">
        <v>106228</v>
      </c>
      <c r="S1611" t="s">
        <v>375</v>
      </c>
      <c r="T1611" t="s">
        <v>101</v>
      </c>
      <c r="V1611" t="s">
        <v>150</v>
      </c>
      <c r="W1611" s="1">
        <v>260287474333</v>
      </c>
      <c r="X1611" t="s">
        <v>1290</v>
      </c>
      <c r="Y1611">
        <v>5</v>
      </c>
      <c r="Z1611" t="s">
        <v>745</v>
      </c>
      <c r="AA1611">
        <v>135</v>
      </c>
      <c r="AB1611">
        <v>7</v>
      </c>
      <c r="AC1611">
        <v>8</v>
      </c>
      <c r="AD1611">
        <v>82</v>
      </c>
      <c r="AE1611">
        <v>42</v>
      </c>
      <c r="AF1611">
        <v>30</v>
      </c>
      <c r="AG1611">
        <v>19</v>
      </c>
      <c r="AH1611">
        <v>14</v>
      </c>
      <c r="AI1611">
        <v>3</v>
      </c>
      <c r="AJ1611">
        <v>8</v>
      </c>
      <c r="AK1611">
        <v>6</v>
      </c>
      <c r="AL1611">
        <v>5</v>
      </c>
      <c r="AM1611">
        <v>103</v>
      </c>
      <c r="AN1611">
        <v>64</v>
      </c>
      <c r="AO1611">
        <v>31</v>
      </c>
      <c r="AP1611">
        <v>18</v>
      </c>
      <c r="AQ1611">
        <v>16</v>
      </c>
      <c r="AR1611">
        <v>9</v>
      </c>
      <c r="AS1611">
        <v>18</v>
      </c>
      <c r="AT1611">
        <v>1</v>
      </c>
      <c r="AU1611">
        <v>11685</v>
      </c>
      <c r="AV1611">
        <v>56</v>
      </c>
      <c r="AW1611">
        <v>970</v>
      </c>
      <c r="AY1611">
        <v>105777</v>
      </c>
    </row>
    <row r="1612" spans="1:51" x14ac:dyDescent="0.25">
      <c r="A1612" t="s">
        <v>1275</v>
      </c>
      <c r="B1612" t="s">
        <v>416</v>
      </c>
      <c r="C1612" t="s">
        <v>125</v>
      </c>
      <c r="D1612">
        <v>128</v>
      </c>
      <c r="E1612" t="s">
        <v>176</v>
      </c>
      <c r="F1612">
        <v>20190826</v>
      </c>
      <c r="G1612">
        <v>166</v>
      </c>
      <c r="H1612">
        <v>104527</v>
      </c>
      <c r="I1612">
        <v>23</v>
      </c>
      <c r="K1612" t="s">
        <v>694</v>
      </c>
      <c r="L1612" t="s">
        <v>101</v>
      </c>
      <c r="M1612">
        <v>183</v>
      </c>
      <c r="N1612" t="s">
        <v>118</v>
      </c>
      <c r="O1612" s="1">
        <v>344120465435</v>
      </c>
      <c r="P1612">
        <v>104871</v>
      </c>
      <c r="S1612" t="s">
        <v>698</v>
      </c>
      <c r="T1612" t="s">
        <v>101</v>
      </c>
      <c r="U1612">
        <v>188</v>
      </c>
      <c r="V1612" t="s">
        <v>138</v>
      </c>
      <c r="W1612" s="1">
        <v>325338809035</v>
      </c>
      <c r="X1612" t="s">
        <v>1291</v>
      </c>
      <c r="Y1612">
        <v>5</v>
      </c>
      <c r="Z1612" t="s">
        <v>745</v>
      </c>
      <c r="AA1612">
        <v>164</v>
      </c>
      <c r="AB1612">
        <v>19</v>
      </c>
      <c r="AC1612">
        <v>2</v>
      </c>
      <c r="AD1612">
        <v>118</v>
      </c>
      <c r="AE1612">
        <v>62</v>
      </c>
      <c r="AF1612">
        <v>50</v>
      </c>
      <c r="AG1612">
        <v>40</v>
      </c>
      <c r="AH1612">
        <v>22</v>
      </c>
      <c r="AI1612">
        <v>2</v>
      </c>
      <c r="AJ1612">
        <v>2</v>
      </c>
      <c r="AK1612">
        <v>9</v>
      </c>
      <c r="AL1612">
        <v>3</v>
      </c>
      <c r="AM1612">
        <v>125</v>
      </c>
      <c r="AN1612">
        <v>76</v>
      </c>
      <c r="AO1612">
        <v>55</v>
      </c>
      <c r="AP1612">
        <v>28</v>
      </c>
      <c r="AQ1612">
        <v>19</v>
      </c>
      <c r="AR1612">
        <v>10</v>
      </c>
      <c r="AS1612">
        <v>13</v>
      </c>
      <c r="AT1612">
        <v>24</v>
      </c>
      <c r="AU1612">
        <v>1535</v>
      </c>
      <c r="AV1612">
        <v>74</v>
      </c>
      <c r="AW1612">
        <v>815</v>
      </c>
      <c r="AX1612">
        <v>103819</v>
      </c>
    </row>
    <row r="1613" spans="1:51" x14ac:dyDescent="0.25">
      <c r="A1613" t="s">
        <v>1275</v>
      </c>
      <c r="B1613" t="s">
        <v>416</v>
      </c>
      <c r="C1613" t="s">
        <v>125</v>
      </c>
      <c r="D1613">
        <v>128</v>
      </c>
      <c r="E1613" t="s">
        <v>176</v>
      </c>
      <c r="F1613">
        <v>20190826</v>
      </c>
      <c r="G1613">
        <v>171</v>
      </c>
      <c r="H1613">
        <v>106421</v>
      </c>
      <c r="I1613">
        <v>5</v>
      </c>
      <c r="K1613" t="s">
        <v>265</v>
      </c>
      <c r="L1613" t="s">
        <v>101</v>
      </c>
      <c r="N1613" t="s">
        <v>102</v>
      </c>
      <c r="O1613" s="1">
        <v>23537303217</v>
      </c>
      <c r="P1613">
        <v>106198</v>
      </c>
      <c r="S1613" t="s">
        <v>400</v>
      </c>
      <c r="T1613" t="s">
        <v>101</v>
      </c>
      <c r="V1613" t="s">
        <v>401</v>
      </c>
      <c r="W1613" s="1">
        <v>261930184805</v>
      </c>
      <c r="X1613" t="s">
        <v>1292</v>
      </c>
      <c r="Y1613">
        <v>5</v>
      </c>
      <c r="Z1613" t="s">
        <v>745</v>
      </c>
      <c r="AA1613">
        <v>163</v>
      </c>
      <c r="AB1613">
        <v>16</v>
      </c>
      <c r="AC1613">
        <v>6</v>
      </c>
      <c r="AD1613">
        <v>115</v>
      </c>
      <c r="AE1613">
        <v>62</v>
      </c>
      <c r="AF1613">
        <v>47</v>
      </c>
      <c r="AG1613">
        <v>26</v>
      </c>
      <c r="AH1613">
        <v>21</v>
      </c>
      <c r="AI1613">
        <v>8</v>
      </c>
      <c r="AJ1613">
        <v>14</v>
      </c>
      <c r="AK1613">
        <v>0</v>
      </c>
      <c r="AL1613">
        <v>0</v>
      </c>
      <c r="AM1613">
        <v>142</v>
      </c>
      <c r="AN1613">
        <v>110</v>
      </c>
      <c r="AO1613">
        <v>61</v>
      </c>
      <c r="AP1613">
        <v>15</v>
      </c>
      <c r="AQ1613">
        <v>21</v>
      </c>
      <c r="AR1613">
        <v>17</v>
      </c>
      <c r="AS1613">
        <v>26</v>
      </c>
      <c r="AT1613">
        <v>5</v>
      </c>
      <c r="AU1613">
        <v>4125</v>
      </c>
      <c r="AV1613">
        <v>84</v>
      </c>
      <c r="AW1613">
        <v>618</v>
      </c>
      <c r="AX1613">
        <v>103819</v>
      </c>
    </row>
    <row r="1614" spans="1:51" x14ac:dyDescent="0.25">
      <c r="A1614" t="s">
        <v>1275</v>
      </c>
      <c r="B1614" t="s">
        <v>416</v>
      </c>
      <c r="C1614" t="s">
        <v>125</v>
      </c>
      <c r="D1614">
        <v>128</v>
      </c>
      <c r="E1614" t="s">
        <v>176</v>
      </c>
      <c r="F1614">
        <v>20190826</v>
      </c>
      <c r="G1614">
        <v>172</v>
      </c>
      <c r="H1614">
        <v>103819</v>
      </c>
      <c r="I1614">
        <v>3</v>
      </c>
      <c r="K1614" t="s">
        <v>737</v>
      </c>
      <c r="L1614" t="s">
        <v>101</v>
      </c>
      <c r="M1614">
        <v>185</v>
      </c>
      <c r="N1614" t="s">
        <v>118</v>
      </c>
      <c r="O1614" s="1">
        <v>380479123888</v>
      </c>
      <c r="P1614">
        <v>106000</v>
      </c>
      <c r="S1614" t="s">
        <v>726</v>
      </c>
      <c r="T1614" t="s">
        <v>101</v>
      </c>
      <c r="U1614">
        <v>172</v>
      </c>
      <c r="V1614" t="s">
        <v>305</v>
      </c>
      <c r="W1614" s="1">
        <v>27266255989</v>
      </c>
      <c r="X1614" t="s">
        <v>1293</v>
      </c>
      <c r="Y1614">
        <v>5</v>
      </c>
      <c r="Z1614" t="s">
        <v>745</v>
      </c>
      <c r="AA1614">
        <v>142</v>
      </c>
      <c r="AB1614">
        <v>16</v>
      </c>
      <c r="AC1614">
        <v>4</v>
      </c>
      <c r="AD1614">
        <v>119</v>
      </c>
      <c r="AE1614">
        <v>82</v>
      </c>
      <c r="AF1614">
        <v>63</v>
      </c>
      <c r="AG1614">
        <v>16</v>
      </c>
      <c r="AH1614">
        <v>18</v>
      </c>
      <c r="AI1614">
        <v>6</v>
      </c>
      <c r="AJ1614">
        <v>8</v>
      </c>
      <c r="AK1614">
        <v>2</v>
      </c>
      <c r="AL1614">
        <v>8</v>
      </c>
      <c r="AM1614">
        <v>117</v>
      </c>
      <c r="AN1614">
        <v>76</v>
      </c>
      <c r="AO1614">
        <v>49</v>
      </c>
      <c r="AP1614">
        <v>21</v>
      </c>
      <c r="AQ1614">
        <v>18</v>
      </c>
      <c r="AR1614">
        <v>4</v>
      </c>
      <c r="AS1614">
        <v>9</v>
      </c>
      <c r="AT1614">
        <v>3</v>
      </c>
      <c r="AU1614">
        <v>6950</v>
      </c>
      <c r="AV1614">
        <v>99</v>
      </c>
      <c r="AW1614">
        <v>535</v>
      </c>
      <c r="AX1614">
        <v>103819</v>
      </c>
    </row>
    <row r="1615" spans="1:51" x14ac:dyDescent="0.25">
      <c r="A1615" t="s">
        <v>1275</v>
      </c>
      <c r="B1615" t="s">
        <v>416</v>
      </c>
      <c r="C1615" t="s">
        <v>125</v>
      </c>
      <c r="D1615">
        <v>128</v>
      </c>
      <c r="E1615" t="s">
        <v>176</v>
      </c>
      <c r="F1615">
        <v>20190826</v>
      </c>
      <c r="G1615">
        <v>175</v>
      </c>
      <c r="H1615">
        <v>105676</v>
      </c>
      <c r="I1615">
        <v>15</v>
      </c>
      <c r="K1615" t="s">
        <v>201</v>
      </c>
      <c r="L1615" t="s">
        <v>101</v>
      </c>
      <c r="M1615">
        <v>163</v>
      </c>
      <c r="N1615" t="s">
        <v>178</v>
      </c>
      <c r="O1615" s="1">
        <v>287173169062</v>
      </c>
      <c r="P1615">
        <v>106296</v>
      </c>
      <c r="S1615" t="s">
        <v>816</v>
      </c>
      <c r="T1615" t="s">
        <v>101</v>
      </c>
      <c r="U1615">
        <v>183</v>
      </c>
      <c r="V1615" t="s">
        <v>138</v>
      </c>
      <c r="W1615" s="1">
        <v>255222450376</v>
      </c>
      <c r="X1615" t="s">
        <v>1213</v>
      </c>
      <c r="Y1615">
        <v>5</v>
      </c>
      <c r="Z1615" t="s">
        <v>745</v>
      </c>
      <c r="AA1615">
        <v>86</v>
      </c>
      <c r="AB1615">
        <v>8</v>
      </c>
      <c r="AC1615">
        <v>5</v>
      </c>
      <c r="AD1615">
        <v>65</v>
      </c>
      <c r="AE1615">
        <v>35</v>
      </c>
      <c r="AF1615">
        <v>30</v>
      </c>
      <c r="AG1615">
        <v>18</v>
      </c>
      <c r="AH1615">
        <v>12</v>
      </c>
      <c r="AI1615">
        <v>0</v>
      </c>
      <c r="AJ1615">
        <v>1</v>
      </c>
      <c r="AK1615">
        <v>2</v>
      </c>
      <c r="AL1615">
        <v>4</v>
      </c>
      <c r="AM1615">
        <v>71</v>
      </c>
      <c r="AN1615">
        <v>43</v>
      </c>
      <c r="AO1615">
        <v>27</v>
      </c>
      <c r="AP1615">
        <v>8</v>
      </c>
      <c r="AQ1615">
        <v>12</v>
      </c>
      <c r="AR1615">
        <v>5</v>
      </c>
      <c r="AS1615">
        <v>12</v>
      </c>
      <c r="AT1615">
        <v>15</v>
      </c>
      <c r="AU1615">
        <v>2055</v>
      </c>
      <c r="AV1615">
        <v>109</v>
      </c>
      <c r="AW1615">
        <v>496</v>
      </c>
      <c r="AX1615">
        <v>106233</v>
      </c>
    </row>
    <row r="1616" spans="1:51" x14ac:dyDescent="0.25">
      <c r="A1616" t="s">
        <v>1275</v>
      </c>
      <c r="B1616" t="s">
        <v>416</v>
      </c>
      <c r="C1616" t="s">
        <v>125</v>
      </c>
      <c r="D1616">
        <v>128</v>
      </c>
      <c r="E1616" t="s">
        <v>176</v>
      </c>
      <c r="F1616">
        <v>20190826</v>
      </c>
      <c r="G1616">
        <v>176</v>
      </c>
      <c r="H1616">
        <v>105777</v>
      </c>
      <c r="K1616" t="s">
        <v>114</v>
      </c>
      <c r="L1616" t="s">
        <v>101</v>
      </c>
      <c r="M1616">
        <v>188</v>
      </c>
      <c r="N1616" t="s">
        <v>115</v>
      </c>
      <c r="O1616" s="1">
        <v>282792607803</v>
      </c>
      <c r="P1616">
        <v>106432</v>
      </c>
      <c r="Q1616">
        <v>12</v>
      </c>
      <c r="S1616" t="s">
        <v>678</v>
      </c>
      <c r="T1616" t="s">
        <v>101</v>
      </c>
      <c r="V1616" t="s">
        <v>504</v>
      </c>
      <c r="W1616" s="1">
        <v>227789185489</v>
      </c>
      <c r="X1616" t="s">
        <v>351</v>
      </c>
      <c r="Y1616">
        <v>5</v>
      </c>
      <c r="Z1616" t="s">
        <v>745</v>
      </c>
      <c r="AT1616">
        <v>78</v>
      </c>
      <c r="AU1616">
        <v>722</v>
      </c>
      <c r="AV1616">
        <v>12</v>
      </c>
      <c r="AW1616">
        <v>2160</v>
      </c>
      <c r="AX1616">
        <v>106233</v>
      </c>
    </row>
    <row r="1617" spans="1:51" x14ac:dyDescent="0.25">
      <c r="A1617" t="s">
        <v>1275</v>
      </c>
      <c r="B1617" t="s">
        <v>416</v>
      </c>
      <c r="C1617" t="s">
        <v>125</v>
      </c>
      <c r="D1617">
        <v>128</v>
      </c>
      <c r="E1617" t="s">
        <v>176</v>
      </c>
      <c r="F1617">
        <v>20190826</v>
      </c>
      <c r="G1617">
        <v>178</v>
      </c>
      <c r="H1617">
        <v>200282</v>
      </c>
      <c r="K1617" t="s">
        <v>597</v>
      </c>
      <c r="L1617" t="s">
        <v>101</v>
      </c>
      <c r="N1617" t="s">
        <v>135</v>
      </c>
      <c r="O1617" s="1">
        <v>205201916496</v>
      </c>
      <c r="P1617">
        <v>106426</v>
      </c>
      <c r="Q1617">
        <v>31</v>
      </c>
      <c r="S1617" t="s">
        <v>217</v>
      </c>
      <c r="T1617" t="s">
        <v>101</v>
      </c>
      <c r="V1617" t="s">
        <v>218</v>
      </c>
      <c r="W1617" s="1">
        <v>232388774812</v>
      </c>
      <c r="X1617" t="s">
        <v>1180</v>
      </c>
      <c r="Y1617">
        <v>5</v>
      </c>
      <c r="Z1617" t="s">
        <v>745</v>
      </c>
      <c r="AA1617">
        <v>141</v>
      </c>
      <c r="AB1617">
        <v>6</v>
      </c>
      <c r="AC1617">
        <v>3</v>
      </c>
      <c r="AD1617">
        <v>99</v>
      </c>
      <c r="AE1617">
        <v>58</v>
      </c>
      <c r="AF1617">
        <v>46</v>
      </c>
      <c r="AG1617">
        <v>23</v>
      </c>
      <c r="AH1617">
        <v>15</v>
      </c>
      <c r="AI1617">
        <v>5</v>
      </c>
      <c r="AJ1617">
        <v>6</v>
      </c>
      <c r="AK1617">
        <v>5</v>
      </c>
      <c r="AL1617">
        <v>8</v>
      </c>
      <c r="AM1617">
        <v>107</v>
      </c>
      <c r="AN1617">
        <v>56</v>
      </c>
      <c r="AO1617">
        <v>36</v>
      </c>
      <c r="AP1617">
        <v>24</v>
      </c>
      <c r="AQ1617">
        <v>15</v>
      </c>
      <c r="AR1617">
        <v>9</v>
      </c>
      <c r="AS1617">
        <v>14</v>
      </c>
      <c r="AT1617">
        <v>38</v>
      </c>
      <c r="AU1617">
        <v>1270</v>
      </c>
      <c r="AV1617">
        <v>32</v>
      </c>
      <c r="AW1617">
        <v>1321</v>
      </c>
      <c r="AX1617">
        <v>100644</v>
      </c>
    </row>
    <row r="1618" spans="1:51" x14ac:dyDescent="0.25">
      <c r="A1618" t="s">
        <v>1275</v>
      </c>
      <c r="B1618" t="s">
        <v>416</v>
      </c>
      <c r="C1618" t="s">
        <v>125</v>
      </c>
      <c r="D1618">
        <v>128</v>
      </c>
      <c r="E1618" t="s">
        <v>176</v>
      </c>
      <c r="F1618">
        <v>20190826</v>
      </c>
      <c r="G1618">
        <v>180</v>
      </c>
      <c r="H1618">
        <v>126094</v>
      </c>
      <c r="K1618" t="s">
        <v>100</v>
      </c>
      <c r="L1618" t="s">
        <v>101</v>
      </c>
      <c r="N1618" t="s">
        <v>102</v>
      </c>
      <c r="O1618" s="1">
        <v>218480492813</v>
      </c>
      <c r="P1618">
        <v>104468</v>
      </c>
      <c r="S1618" t="s">
        <v>829</v>
      </c>
      <c r="T1618" t="s">
        <v>101</v>
      </c>
      <c r="U1618">
        <v>183</v>
      </c>
      <c r="V1618" t="s">
        <v>138</v>
      </c>
      <c r="W1618" s="1">
        <v>346611909651</v>
      </c>
      <c r="X1618" t="s">
        <v>1294</v>
      </c>
      <c r="Y1618">
        <v>5</v>
      </c>
      <c r="Z1618" t="s">
        <v>745</v>
      </c>
      <c r="AA1618">
        <v>41</v>
      </c>
      <c r="AB1618">
        <v>2</v>
      </c>
      <c r="AC1618">
        <v>2</v>
      </c>
      <c r="AD1618">
        <v>26</v>
      </c>
      <c r="AE1618">
        <v>10</v>
      </c>
      <c r="AF1618">
        <v>8</v>
      </c>
      <c r="AG1618">
        <v>11</v>
      </c>
      <c r="AH1618">
        <v>4</v>
      </c>
      <c r="AI1618">
        <v>4</v>
      </c>
      <c r="AJ1618">
        <v>4</v>
      </c>
      <c r="AK1618">
        <v>0</v>
      </c>
      <c r="AL1618">
        <v>0</v>
      </c>
      <c r="AM1618">
        <v>26</v>
      </c>
      <c r="AN1618">
        <v>22</v>
      </c>
      <c r="AO1618">
        <v>13</v>
      </c>
      <c r="AP1618">
        <v>0</v>
      </c>
      <c r="AQ1618">
        <v>4</v>
      </c>
      <c r="AR1618">
        <v>3</v>
      </c>
      <c r="AS1618">
        <v>5</v>
      </c>
      <c r="AT1618">
        <v>43</v>
      </c>
      <c r="AU1618">
        <v>1066</v>
      </c>
      <c r="AV1618">
        <v>40</v>
      </c>
      <c r="AW1618">
        <v>1240</v>
      </c>
      <c r="AX1618">
        <v>100644</v>
      </c>
    </row>
    <row r="1619" spans="1:51" x14ac:dyDescent="0.25">
      <c r="A1619" t="s">
        <v>1275</v>
      </c>
      <c r="B1619" t="s">
        <v>416</v>
      </c>
      <c r="C1619" t="s">
        <v>125</v>
      </c>
      <c r="D1619">
        <v>128</v>
      </c>
      <c r="E1619" t="s">
        <v>176</v>
      </c>
      <c r="F1619">
        <v>20190826</v>
      </c>
      <c r="G1619">
        <v>182</v>
      </c>
      <c r="H1619">
        <v>126610</v>
      </c>
      <c r="I1619">
        <v>24</v>
      </c>
      <c r="K1619" t="s">
        <v>199</v>
      </c>
      <c r="L1619" t="s">
        <v>101</v>
      </c>
      <c r="N1619" t="s">
        <v>121</v>
      </c>
      <c r="O1619" s="1">
        <v>23370294319</v>
      </c>
      <c r="P1619">
        <v>111442</v>
      </c>
      <c r="S1619" t="s">
        <v>760</v>
      </c>
      <c r="T1619" t="s">
        <v>101</v>
      </c>
      <c r="V1619" t="s">
        <v>135</v>
      </c>
      <c r="W1619" s="1">
        <v>253497604381</v>
      </c>
      <c r="X1619" t="s">
        <v>1295</v>
      </c>
      <c r="Y1619">
        <v>5</v>
      </c>
      <c r="Z1619" t="s">
        <v>745</v>
      </c>
      <c r="AA1619">
        <v>177</v>
      </c>
      <c r="AB1619">
        <v>13</v>
      </c>
      <c r="AC1619">
        <v>5</v>
      </c>
      <c r="AD1619">
        <v>117</v>
      </c>
      <c r="AE1619">
        <v>66</v>
      </c>
      <c r="AF1619">
        <v>57</v>
      </c>
      <c r="AG1619">
        <v>29</v>
      </c>
      <c r="AH1619">
        <v>21</v>
      </c>
      <c r="AI1619">
        <v>2</v>
      </c>
      <c r="AJ1619">
        <v>5</v>
      </c>
      <c r="AK1619">
        <v>4</v>
      </c>
      <c r="AL1619">
        <v>2</v>
      </c>
      <c r="AM1619">
        <v>131</v>
      </c>
      <c r="AN1619">
        <v>84</v>
      </c>
      <c r="AO1619">
        <v>61</v>
      </c>
      <c r="AP1619">
        <v>21</v>
      </c>
      <c r="AQ1619">
        <v>21</v>
      </c>
      <c r="AR1619">
        <v>5</v>
      </c>
      <c r="AS1619">
        <v>10</v>
      </c>
      <c r="AT1619">
        <v>25</v>
      </c>
      <c r="AU1619">
        <v>1535</v>
      </c>
      <c r="AV1619">
        <v>55</v>
      </c>
      <c r="AW1619">
        <v>976</v>
      </c>
      <c r="AX1619">
        <v>133430</v>
      </c>
    </row>
    <row r="1620" spans="1:51" x14ac:dyDescent="0.25">
      <c r="A1620" t="s">
        <v>1275</v>
      </c>
      <c r="B1620" t="s">
        <v>416</v>
      </c>
      <c r="C1620" t="s">
        <v>125</v>
      </c>
      <c r="D1620">
        <v>128</v>
      </c>
      <c r="E1620" t="s">
        <v>176</v>
      </c>
      <c r="F1620">
        <v>20190826</v>
      </c>
      <c r="G1620">
        <v>184</v>
      </c>
      <c r="H1620">
        <v>104792</v>
      </c>
      <c r="I1620">
        <v>13</v>
      </c>
      <c r="K1620" t="s">
        <v>468</v>
      </c>
      <c r="L1620" t="s">
        <v>101</v>
      </c>
      <c r="M1620">
        <v>193</v>
      </c>
      <c r="N1620" t="s">
        <v>138</v>
      </c>
      <c r="O1620" s="1">
        <v>329828884326</v>
      </c>
      <c r="P1620">
        <v>105657</v>
      </c>
      <c r="S1620" t="s">
        <v>929</v>
      </c>
      <c r="T1620" t="s">
        <v>101</v>
      </c>
      <c r="U1620">
        <v>193</v>
      </c>
      <c r="V1620" t="s">
        <v>428</v>
      </c>
      <c r="W1620" s="1">
        <v>288569472964</v>
      </c>
      <c r="X1620" t="s">
        <v>739</v>
      </c>
      <c r="Y1620">
        <v>5</v>
      </c>
      <c r="Z1620" t="s">
        <v>745</v>
      </c>
      <c r="AA1620">
        <v>83</v>
      </c>
      <c r="AB1620">
        <v>5</v>
      </c>
      <c r="AC1620">
        <v>6</v>
      </c>
      <c r="AD1620">
        <v>74</v>
      </c>
      <c r="AE1620">
        <v>47</v>
      </c>
      <c r="AF1620">
        <v>40</v>
      </c>
      <c r="AG1620">
        <v>14</v>
      </c>
      <c r="AH1620">
        <v>13</v>
      </c>
      <c r="AI1620">
        <v>5</v>
      </c>
      <c r="AJ1620">
        <v>6</v>
      </c>
      <c r="AK1620">
        <v>4</v>
      </c>
      <c r="AL1620">
        <v>5</v>
      </c>
      <c r="AM1620">
        <v>67</v>
      </c>
      <c r="AN1620">
        <v>34</v>
      </c>
      <c r="AO1620">
        <v>24</v>
      </c>
      <c r="AP1620">
        <v>11</v>
      </c>
      <c r="AQ1620">
        <v>12</v>
      </c>
      <c r="AR1620">
        <v>3</v>
      </c>
      <c r="AS1620">
        <v>9</v>
      </c>
      <c r="AT1620">
        <v>13</v>
      </c>
      <c r="AU1620">
        <v>2140</v>
      </c>
      <c r="AV1620">
        <v>93</v>
      </c>
      <c r="AW1620">
        <v>562</v>
      </c>
      <c r="AY1620">
        <v>133430</v>
      </c>
    </row>
    <row r="1621" spans="1:51" x14ac:dyDescent="0.25">
      <c r="A1621" t="s">
        <v>1275</v>
      </c>
      <c r="B1621" t="s">
        <v>416</v>
      </c>
      <c r="C1621" t="s">
        <v>125</v>
      </c>
      <c r="D1621">
        <v>128</v>
      </c>
      <c r="E1621" t="s">
        <v>176</v>
      </c>
      <c r="F1621">
        <v>20190826</v>
      </c>
      <c r="G1621">
        <v>185</v>
      </c>
      <c r="H1621">
        <v>133430</v>
      </c>
      <c r="K1621" t="s">
        <v>651</v>
      </c>
      <c r="L1621" t="s">
        <v>108</v>
      </c>
      <c r="N1621" t="s">
        <v>164</v>
      </c>
      <c r="O1621" s="1">
        <v>203641341547</v>
      </c>
      <c r="P1621">
        <v>105967</v>
      </c>
      <c r="S1621" t="s">
        <v>430</v>
      </c>
      <c r="T1621" t="s">
        <v>101</v>
      </c>
      <c r="V1621" t="s">
        <v>118</v>
      </c>
      <c r="W1621" s="1">
        <v>274031485284</v>
      </c>
      <c r="X1621" t="s">
        <v>1296</v>
      </c>
      <c r="Y1621">
        <v>5</v>
      </c>
      <c r="Z1621" t="s">
        <v>745</v>
      </c>
      <c r="AA1621">
        <v>111</v>
      </c>
      <c r="AB1621">
        <v>14</v>
      </c>
      <c r="AC1621">
        <v>6</v>
      </c>
      <c r="AD1621">
        <v>86</v>
      </c>
      <c r="AE1621">
        <v>45</v>
      </c>
      <c r="AF1621">
        <v>38</v>
      </c>
      <c r="AG1621">
        <v>28</v>
      </c>
      <c r="AH1621">
        <v>16</v>
      </c>
      <c r="AI1621">
        <v>0</v>
      </c>
      <c r="AJ1621">
        <v>0</v>
      </c>
      <c r="AK1621">
        <v>1</v>
      </c>
      <c r="AL1621">
        <v>11</v>
      </c>
      <c r="AM1621">
        <v>100</v>
      </c>
      <c r="AN1621">
        <v>57</v>
      </c>
      <c r="AO1621">
        <v>40</v>
      </c>
      <c r="AP1621">
        <v>22</v>
      </c>
      <c r="AQ1621">
        <v>15</v>
      </c>
      <c r="AR1621">
        <v>6</v>
      </c>
      <c r="AS1621">
        <v>9</v>
      </c>
      <c r="AT1621">
        <v>33</v>
      </c>
      <c r="AU1621">
        <v>1310</v>
      </c>
      <c r="AV1621">
        <v>119</v>
      </c>
      <c r="AW1621">
        <v>462</v>
      </c>
      <c r="AY1621">
        <v>105138</v>
      </c>
    </row>
    <row r="1622" spans="1:51" x14ac:dyDescent="0.25">
      <c r="A1622" t="s">
        <v>1275</v>
      </c>
      <c r="B1622" t="s">
        <v>416</v>
      </c>
      <c r="C1622" t="s">
        <v>125</v>
      </c>
      <c r="D1622">
        <v>128</v>
      </c>
      <c r="E1622" t="s">
        <v>176</v>
      </c>
      <c r="F1622">
        <v>20190826</v>
      </c>
      <c r="G1622">
        <v>188</v>
      </c>
      <c r="H1622">
        <v>100644</v>
      </c>
      <c r="I1622">
        <v>6</v>
      </c>
      <c r="K1622" t="s">
        <v>683</v>
      </c>
      <c r="L1622" t="s">
        <v>101</v>
      </c>
      <c r="M1622">
        <v>198</v>
      </c>
      <c r="N1622" t="s">
        <v>104</v>
      </c>
      <c r="O1622" s="1">
        <v>223490759754</v>
      </c>
      <c r="P1622">
        <v>126207</v>
      </c>
      <c r="S1622" t="s">
        <v>724</v>
      </c>
      <c r="T1622" t="s">
        <v>101</v>
      </c>
      <c r="V1622" t="s">
        <v>127</v>
      </c>
      <c r="W1622" s="1">
        <v>215961670089</v>
      </c>
      <c r="X1622" t="s">
        <v>1297</v>
      </c>
      <c r="Y1622">
        <v>5</v>
      </c>
      <c r="Z1622" t="s">
        <v>745</v>
      </c>
      <c r="AA1622">
        <v>189</v>
      </c>
      <c r="AB1622">
        <v>22</v>
      </c>
      <c r="AC1622">
        <v>11</v>
      </c>
      <c r="AD1622">
        <v>153</v>
      </c>
      <c r="AE1622">
        <v>96</v>
      </c>
      <c r="AF1622">
        <v>72</v>
      </c>
      <c r="AG1622">
        <v>26</v>
      </c>
      <c r="AH1622">
        <v>22</v>
      </c>
      <c r="AI1622">
        <v>8</v>
      </c>
      <c r="AJ1622">
        <v>11</v>
      </c>
      <c r="AK1622">
        <v>6</v>
      </c>
      <c r="AL1622">
        <v>2</v>
      </c>
      <c r="AM1622">
        <v>127</v>
      </c>
      <c r="AN1622">
        <v>89</v>
      </c>
      <c r="AO1622">
        <v>63</v>
      </c>
      <c r="AP1622">
        <v>20</v>
      </c>
      <c r="AQ1622">
        <v>21</v>
      </c>
      <c r="AR1622">
        <v>8</v>
      </c>
      <c r="AS1622">
        <v>12</v>
      </c>
      <c r="AT1622">
        <v>6</v>
      </c>
      <c r="AU1622">
        <v>4005</v>
      </c>
      <c r="AV1622">
        <v>45</v>
      </c>
      <c r="AW1622">
        <v>1060</v>
      </c>
      <c r="AX1622">
        <v>105676</v>
      </c>
    </row>
    <row r="1623" spans="1:51" x14ac:dyDescent="0.25">
      <c r="A1623" t="s">
        <v>1275</v>
      </c>
      <c r="B1623" t="s">
        <v>416</v>
      </c>
      <c r="C1623" t="s">
        <v>125</v>
      </c>
      <c r="D1623">
        <v>128</v>
      </c>
      <c r="E1623" t="s">
        <v>176</v>
      </c>
      <c r="F1623">
        <v>20190826</v>
      </c>
      <c r="G1623">
        <v>190</v>
      </c>
      <c r="H1623">
        <v>106043</v>
      </c>
      <c r="I1623">
        <v>20</v>
      </c>
      <c r="K1623" t="s">
        <v>149</v>
      </c>
      <c r="L1623" t="s">
        <v>101</v>
      </c>
      <c r="M1623">
        <v>170</v>
      </c>
      <c r="N1623" t="s">
        <v>150</v>
      </c>
      <c r="O1623" s="1">
        <v>270253251198</v>
      </c>
      <c r="P1623">
        <v>106078</v>
      </c>
      <c r="S1623" t="s">
        <v>268</v>
      </c>
      <c r="T1623" t="s">
        <v>101</v>
      </c>
      <c r="V1623" t="s">
        <v>269</v>
      </c>
      <c r="W1623" s="1">
        <v>267871321013</v>
      </c>
      <c r="X1623" t="s">
        <v>1298</v>
      </c>
      <c r="Y1623">
        <v>5</v>
      </c>
      <c r="Z1623" t="s">
        <v>745</v>
      </c>
      <c r="AA1623">
        <v>98</v>
      </c>
      <c r="AB1623">
        <v>1</v>
      </c>
      <c r="AC1623">
        <v>4</v>
      </c>
      <c r="AD1623">
        <v>69</v>
      </c>
      <c r="AE1623">
        <v>41</v>
      </c>
      <c r="AF1623">
        <v>33</v>
      </c>
      <c r="AG1623">
        <v>12</v>
      </c>
      <c r="AH1623">
        <v>12</v>
      </c>
      <c r="AI1623">
        <v>2</v>
      </c>
      <c r="AJ1623">
        <v>4</v>
      </c>
      <c r="AK1623">
        <v>5</v>
      </c>
      <c r="AL1623">
        <v>7</v>
      </c>
      <c r="AM1623">
        <v>86</v>
      </c>
      <c r="AN1623">
        <v>55</v>
      </c>
      <c r="AO1623">
        <v>31</v>
      </c>
      <c r="AP1623">
        <v>8</v>
      </c>
      <c r="AQ1623">
        <v>12</v>
      </c>
      <c r="AR1623">
        <v>9</v>
      </c>
      <c r="AS1623">
        <v>17</v>
      </c>
      <c r="AT1623">
        <v>21</v>
      </c>
      <c r="AU1623">
        <v>1725</v>
      </c>
      <c r="AV1623">
        <v>129</v>
      </c>
      <c r="AW1623">
        <v>406</v>
      </c>
      <c r="AX1623">
        <v>105676</v>
      </c>
    </row>
    <row r="1624" spans="1:51" x14ac:dyDescent="0.25">
      <c r="A1624" t="s">
        <v>1275</v>
      </c>
      <c r="B1624" t="s">
        <v>416</v>
      </c>
      <c r="C1624" t="s">
        <v>125</v>
      </c>
      <c r="D1624">
        <v>128</v>
      </c>
      <c r="E1624" t="s">
        <v>176</v>
      </c>
      <c r="F1624">
        <v>20190826</v>
      </c>
      <c r="G1624">
        <v>195</v>
      </c>
      <c r="H1624">
        <v>104745</v>
      </c>
      <c r="I1624">
        <v>2</v>
      </c>
      <c r="K1624" t="s">
        <v>642</v>
      </c>
      <c r="L1624" t="s">
        <v>108</v>
      </c>
      <c r="M1624">
        <v>185</v>
      </c>
      <c r="N1624" t="s">
        <v>154</v>
      </c>
      <c r="O1624" s="1">
        <v>332292950034</v>
      </c>
      <c r="P1624">
        <v>106423</v>
      </c>
      <c r="S1624" t="s">
        <v>250</v>
      </c>
      <c r="T1624" t="s">
        <v>101</v>
      </c>
      <c r="V1624" t="s">
        <v>135</v>
      </c>
      <c r="W1624" s="1">
        <v>233757700205</v>
      </c>
      <c r="X1624" t="s">
        <v>351</v>
      </c>
      <c r="Y1624">
        <v>5</v>
      </c>
      <c r="Z1624" t="s">
        <v>745</v>
      </c>
      <c r="AT1624">
        <v>2</v>
      </c>
      <c r="AU1624">
        <v>7945</v>
      </c>
      <c r="AV1624">
        <v>203</v>
      </c>
      <c r="AW1624">
        <v>239</v>
      </c>
      <c r="AX1624">
        <v>104926</v>
      </c>
    </row>
    <row r="1625" spans="1:51" x14ac:dyDescent="0.25">
      <c r="A1625" t="s">
        <v>1275</v>
      </c>
      <c r="B1625" t="s">
        <v>416</v>
      </c>
      <c r="C1625" t="s">
        <v>125</v>
      </c>
      <c r="D1625">
        <v>128</v>
      </c>
      <c r="E1625" t="s">
        <v>176</v>
      </c>
      <c r="F1625">
        <v>20190826</v>
      </c>
      <c r="G1625">
        <v>196</v>
      </c>
      <c r="H1625">
        <v>104925</v>
      </c>
      <c r="I1625">
        <v>1</v>
      </c>
      <c r="K1625" t="s">
        <v>641</v>
      </c>
      <c r="L1625" t="s">
        <v>101</v>
      </c>
      <c r="M1625">
        <v>188</v>
      </c>
      <c r="N1625" t="s">
        <v>301</v>
      </c>
      <c r="O1625" s="1">
        <v>322628336756</v>
      </c>
      <c r="P1625">
        <v>106045</v>
      </c>
      <c r="S1625" t="s">
        <v>126</v>
      </c>
      <c r="T1625" t="s">
        <v>101</v>
      </c>
      <c r="U1625">
        <v>180</v>
      </c>
      <c r="V1625" t="s">
        <v>127</v>
      </c>
      <c r="W1625" s="1">
        <v>27022587269</v>
      </c>
      <c r="X1625" t="s">
        <v>767</v>
      </c>
      <c r="Y1625">
        <v>5</v>
      </c>
      <c r="Z1625" t="s">
        <v>173</v>
      </c>
      <c r="AA1625">
        <v>123</v>
      </c>
      <c r="AB1625">
        <v>6</v>
      </c>
      <c r="AC1625">
        <v>8</v>
      </c>
      <c r="AD1625">
        <v>93</v>
      </c>
      <c r="AE1625">
        <v>58</v>
      </c>
      <c r="AF1625">
        <v>47</v>
      </c>
      <c r="AG1625">
        <v>21</v>
      </c>
      <c r="AH1625">
        <v>14</v>
      </c>
      <c r="AI1625">
        <v>7</v>
      </c>
      <c r="AJ1625">
        <v>7</v>
      </c>
      <c r="AK1625">
        <v>6</v>
      </c>
      <c r="AL1625">
        <v>3</v>
      </c>
      <c r="AM1625">
        <v>90</v>
      </c>
      <c r="AN1625">
        <v>47</v>
      </c>
      <c r="AO1625">
        <v>33</v>
      </c>
      <c r="AP1625">
        <v>20</v>
      </c>
      <c r="AQ1625">
        <v>13</v>
      </c>
      <c r="AR1625">
        <v>5</v>
      </c>
      <c r="AS1625">
        <v>9</v>
      </c>
      <c r="AT1625">
        <v>1</v>
      </c>
      <c r="AU1625">
        <v>11685</v>
      </c>
      <c r="AV1625">
        <v>111</v>
      </c>
      <c r="AW1625">
        <v>491</v>
      </c>
      <c r="AX1625">
        <v>104926</v>
      </c>
    </row>
    <row r="1626" spans="1:51" x14ac:dyDescent="0.25">
      <c r="A1626" t="s">
        <v>1275</v>
      </c>
      <c r="B1626" t="s">
        <v>416</v>
      </c>
      <c r="C1626" t="s">
        <v>125</v>
      </c>
      <c r="D1626">
        <v>128</v>
      </c>
      <c r="E1626" t="s">
        <v>176</v>
      </c>
      <c r="F1626">
        <v>20190826</v>
      </c>
      <c r="G1626">
        <v>197</v>
      </c>
      <c r="H1626">
        <v>104527</v>
      </c>
      <c r="I1626">
        <v>23</v>
      </c>
      <c r="K1626" t="s">
        <v>694</v>
      </c>
      <c r="L1626" t="s">
        <v>101</v>
      </c>
      <c r="M1626">
        <v>183</v>
      </c>
      <c r="N1626" t="s">
        <v>118</v>
      </c>
      <c r="O1626" s="1">
        <v>344120465435</v>
      </c>
      <c r="P1626">
        <v>103893</v>
      </c>
      <c r="S1626" t="s">
        <v>240</v>
      </c>
      <c r="T1626" t="s">
        <v>101</v>
      </c>
      <c r="U1626">
        <v>183</v>
      </c>
      <c r="V1626" t="s">
        <v>121</v>
      </c>
      <c r="W1626" s="1">
        <v>376947296372</v>
      </c>
      <c r="X1626" t="s">
        <v>1299</v>
      </c>
      <c r="Y1626">
        <v>5</v>
      </c>
      <c r="Z1626" t="s">
        <v>173</v>
      </c>
      <c r="AA1626">
        <v>178</v>
      </c>
      <c r="AB1626">
        <v>24</v>
      </c>
      <c r="AC1626">
        <v>3</v>
      </c>
      <c r="AD1626">
        <v>126</v>
      </c>
      <c r="AE1626">
        <v>67</v>
      </c>
      <c r="AF1626">
        <v>54</v>
      </c>
      <c r="AG1626">
        <v>32</v>
      </c>
      <c r="AH1626">
        <v>19</v>
      </c>
      <c r="AI1626">
        <v>11</v>
      </c>
      <c r="AJ1626">
        <v>13</v>
      </c>
      <c r="AK1626">
        <v>5</v>
      </c>
      <c r="AL1626">
        <v>3</v>
      </c>
      <c r="AM1626">
        <v>121</v>
      </c>
      <c r="AN1626">
        <v>75</v>
      </c>
      <c r="AO1626">
        <v>56</v>
      </c>
      <c r="AP1626">
        <v>20</v>
      </c>
      <c r="AQ1626">
        <v>17</v>
      </c>
      <c r="AR1626">
        <v>6</v>
      </c>
      <c r="AS1626">
        <v>9</v>
      </c>
      <c r="AT1626">
        <v>24</v>
      </c>
      <c r="AU1626">
        <v>1535</v>
      </c>
      <c r="AV1626">
        <v>135</v>
      </c>
      <c r="AW1626">
        <v>396</v>
      </c>
      <c r="AY1626">
        <v>126774</v>
      </c>
    </row>
    <row r="1627" spans="1:51" x14ac:dyDescent="0.25">
      <c r="A1627" t="s">
        <v>1275</v>
      </c>
      <c r="B1627" t="s">
        <v>416</v>
      </c>
      <c r="C1627" t="s">
        <v>125</v>
      </c>
      <c r="D1627">
        <v>128</v>
      </c>
      <c r="E1627" t="s">
        <v>176</v>
      </c>
      <c r="F1627">
        <v>20190826</v>
      </c>
      <c r="G1627">
        <v>199</v>
      </c>
      <c r="H1627">
        <v>106421</v>
      </c>
      <c r="I1627">
        <v>5</v>
      </c>
      <c r="K1627" t="s">
        <v>265</v>
      </c>
      <c r="L1627" t="s">
        <v>101</v>
      </c>
      <c r="N1627" t="s">
        <v>102</v>
      </c>
      <c r="O1627" s="1">
        <v>23537303217</v>
      </c>
      <c r="P1627">
        <v>103852</v>
      </c>
      <c r="S1627" t="s">
        <v>709</v>
      </c>
      <c r="T1627" t="s">
        <v>108</v>
      </c>
      <c r="U1627">
        <v>188</v>
      </c>
      <c r="V1627" t="s">
        <v>154</v>
      </c>
      <c r="W1627" s="1">
        <v>379301848049</v>
      </c>
      <c r="X1627" t="s">
        <v>1300</v>
      </c>
      <c r="Y1627">
        <v>5</v>
      </c>
      <c r="Z1627" t="s">
        <v>173</v>
      </c>
      <c r="AA1627">
        <v>199</v>
      </c>
      <c r="AB1627">
        <v>27</v>
      </c>
      <c r="AC1627">
        <v>8</v>
      </c>
      <c r="AD1627">
        <v>129</v>
      </c>
      <c r="AE1627">
        <v>80</v>
      </c>
      <c r="AF1627">
        <v>67</v>
      </c>
      <c r="AG1627">
        <v>31</v>
      </c>
      <c r="AH1627">
        <v>23</v>
      </c>
      <c r="AI1627">
        <v>3</v>
      </c>
      <c r="AJ1627">
        <v>5</v>
      </c>
      <c r="AK1627">
        <v>14</v>
      </c>
      <c r="AL1627">
        <v>7</v>
      </c>
      <c r="AM1627">
        <v>165</v>
      </c>
      <c r="AN1627">
        <v>85</v>
      </c>
      <c r="AO1627">
        <v>64</v>
      </c>
      <c r="AP1627">
        <v>40</v>
      </c>
      <c r="AQ1627">
        <v>23</v>
      </c>
      <c r="AR1627">
        <v>5</v>
      </c>
      <c r="AS1627">
        <v>7</v>
      </c>
      <c r="AT1627">
        <v>5</v>
      </c>
      <c r="AU1627">
        <v>4125</v>
      </c>
      <c r="AV1627">
        <v>61</v>
      </c>
      <c r="AW1627">
        <v>923</v>
      </c>
      <c r="AX1627">
        <v>126094</v>
      </c>
    </row>
    <row r="1628" spans="1:51" x14ac:dyDescent="0.25">
      <c r="A1628" t="s">
        <v>1275</v>
      </c>
      <c r="B1628" t="s">
        <v>416</v>
      </c>
      <c r="C1628" t="s">
        <v>125</v>
      </c>
      <c r="D1628">
        <v>128</v>
      </c>
      <c r="E1628" t="s">
        <v>176</v>
      </c>
      <c r="F1628">
        <v>20190826</v>
      </c>
      <c r="G1628">
        <v>200</v>
      </c>
      <c r="H1628">
        <v>103819</v>
      </c>
      <c r="I1628">
        <v>3</v>
      </c>
      <c r="K1628" t="s">
        <v>737</v>
      </c>
      <c r="L1628" t="s">
        <v>101</v>
      </c>
      <c r="M1628">
        <v>185</v>
      </c>
      <c r="N1628" t="s">
        <v>118</v>
      </c>
      <c r="O1628" s="1">
        <v>380479123888</v>
      </c>
      <c r="P1628">
        <v>105554</v>
      </c>
      <c r="S1628" t="s">
        <v>190</v>
      </c>
      <c r="T1628" t="s">
        <v>101</v>
      </c>
      <c r="U1628">
        <v>175</v>
      </c>
      <c r="V1628" t="s">
        <v>191</v>
      </c>
      <c r="W1628" s="1">
        <v>292594113621</v>
      </c>
      <c r="X1628" t="s">
        <v>1301</v>
      </c>
      <c r="Y1628">
        <v>5</v>
      </c>
      <c r="Z1628" t="s">
        <v>173</v>
      </c>
      <c r="AA1628">
        <v>80</v>
      </c>
      <c r="AB1628">
        <v>10</v>
      </c>
      <c r="AC1628">
        <v>1</v>
      </c>
      <c r="AD1628">
        <v>61</v>
      </c>
      <c r="AE1628">
        <v>40</v>
      </c>
      <c r="AF1628">
        <v>32</v>
      </c>
      <c r="AG1628">
        <v>15</v>
      </c>
      <c r="AH1628">
        <v>12</v>
      </c>
      <c r="AI1628">
        <v>1</v>
      </c>
      <c r="AJ1628">
        <v>2</v>
      </c>
      <c r="AK1628">
        <v>0</v>
      </c>
      <c r="AL1628">
        <v>4</v>
      </c>
      <c r="AM1628">
        <v>67</v>
      </c>
      <c r="AN1628">
        <v>34</v>
      </c>
      <c r="AO1628">
        <v>14</v>
      </c>
      <c r="AP1628">
        <v>13</v>
      </c>
      <c r="AQ1628">
        <v>11</v>
      </c>
      <c r="AR1628">
        <v>7</v>
      </c>
      <c r="AS1628">
        <v>14</v>
      </c>
      <c r="AT1628">
        <v>3</v>
      </c>
      <c r="AU1628">
        <v>6950</v>
      </c>
      <c r="AV1628">
        <v>58</v>
      </c>
      <c r="AW1628">
        <v>955</v>
      </c>
      <c r="AY1628">
        <v>106421</v>
      </c>
    </row>
    <row r="1629" spans="1:51" x14ac:dyDescent="0.25">
      <c r="A1629" t="s">
        <v>1275</v>
      </c>
      <c r="B1629" t="s">
        <v>416</v>
      </c>
      <c r="C1629" t="s">
        <v>125</v>
      </c>
      <c r="D1629">
        <v>128</v>
      </c>
      <c r="E1629" t="s">
        <v>176</v>
      </c>
      <c r="F1629">
        <v>20190826</v>
      </c>
      <c r="G1629">
        <v>201</v>
      </c>
      <c r="H1629">
        <v>105676</v>
      </c>
      <c r="I1629">
        <v>15</v>
      </c>
      <c r="K1629" t="s">
        <v>201</v>
      </c>
      <c r="L1629" t="s">
        <v>101</v>
      </c>
      <c r="M1629">
        <v>163</v>
      </c>
      <c r="N1629" t="s">
        <v>178</v>
      </c>
      <c r="O1629" s="1">
        <v>287173169062</v>
      </c>
      <c r="P1629">
        <v>105807</v>
      </c>
      <c r="S1629" t="s">
        <v>770</v>
      </c>
      <c r="T1629" t="s">
        <v>101</v>
      </c>
      <c r="U1629">
        <v>188</v>
      </c>
      <c r="V1629" t="s">
        <v>154</v>
      </c>
      <c r="W1629" s="1">
        <v>281232032854</v>
      </c>
      <c r="X1629" t="s">
        <v>1302</v>
      </c>
      <c r="Y1629">
        <v>5</v>
      </c>
      <c r="Z1629" t="s">
        <v>173</v>
      </c>
      <c r="AA1629">
        <v>193</v>
      </c>
      <c r="AB1629">
        <v>17</v>
      </c>
      <c r="AC1629">
        <v>2</v>
      </c>
      <c r="AD1629">
        <v>130</v>
      </c>
      <c r="AE1629">
        <v>75</v>
      </c>
      <c r="AF1629">
        <v>58</v>
      </c>
      <c r="AG1629">
        <v>34</v>
      </c>
      <c r="AH1629">
        <v>19</v>
      </c>
      <c r="AI1629">
        <v>8</v>
      </c>
      <c r="AJ1629">
        <v>9</v>
      </c>
      <c r="AK1629">
        <v>9</v>
      </c>
      <c r="AL1629">
        <v>3</v>
      </c>
      <c r="AM1629">
        <v>131</v>
      </c>
      <c r="AN1629">
        <v>84</v>
      </c>
      <c r="AO1629">
        <v>64</v>
      </c>
      <c r="AP1629">
        <v>23</v>
      </c>
      <c r="AQ1629">
        <v>19</v>
      </c>
      <c r="AR1629">
        <v>8</v>
      </c>
      <c r="AS1629">
        <v>10</v>
      </c>
      <c r="AT1629">
        <v>15</v>
      </c>
      <c r="AU1629">
        <v>2055</v>
      </c>
      <c r="AV1629">
        <v>69</v>
      </c>
      <c r="AW1629">
        <v>852</v>
      </c>
      <c r="AX1629">
        <v>111575</v>
      </c>
    </row>
    <row r="1630" spans="1:51" x14ac:dyDescent="0.25">
      <c r="A1630" t="s">
        <v>1275</v>
      </c>
      <c r="B1630" t="s">
        <v>416</v>
      </c>
      <c r="C1630" t="s">
        <v>125</v>
      </c>
      <c r="D1630">
        <v>128</v>
      </c>
      <c r="E1630" t="s">
        <v>176</v>
      </c>
      <c r="F1630">
        <v>20190826</v>
      </c>
      <c r="G1630">
        <v>202</v>
      </c>
      <c r="H1630">
        <v>105777</v>
      </c>
      <c r="K1630" t="s">
        <v>114</v>
      </c>
      <c r="L1630" t="s">
        <v>101</v>
      </c>
      <c r="M1630">
        <v>188</v>
      </c>
      <c r="N1630" t="s">
        <v>115</v>
      </c>
      <c r="O1630" s="1">
        <v>282792607803</v>
      </c>
      <c r="P1630">
        <v>111794</v>
      </c>
      <c r="S1630" t="s">
        <v>228</v>
      </c>
      <c r="T1630" t="s">
        <v>101</v>
      </c>
      <c r="V1630" t="s">
        <v>229</v>
      </c>
      <c r="W1630" s="1">
        <v>236167008898</v>
      </c>
      <c r="X1630" t="s">
        <v>1303</v>
      </c>
      <c r="Y1630">
        <v>5</v>
      </c>
      <c r="Z1630" t="s">
        <v>173</v>
      </c>
      <c r="AA1630">
        <v>137</v>
      </c>
      <c r="AB1630">
        <v>8</v>
      </c>
      <c r="AC1630">
        <v>4</v>
      </c>
      <c r="AD1630">
        <v>99</v>
      </c>
      <c r="AE1630">
        <v>58</v>
      </c>
      <c r="AF1630">
        <v>47</v>
      </c>
      <c r="AG1630">
        <v>26</v>
      </c>
      <c r="AH1630">
        <v>16</v>
      </c>
      <c r="AI1630">
        <v>6</v>
      </c>
      <c r="AJ1630">
        <v>7</v>
      </c>
      <c r="AK1630">
        <v>9</v>
      </c>
      <c r="AL1630">
        <v>5</v>
      </c>
      <c r="AM1630">
        <v>107</v>
      </c>
      <c r="AN1630">
        <v>64</v>
      </c>
      <c r="AO1630">
        <v>48</v>
      </c>
      <c r="AP1630">
        <v>19</v>
      </c>
      <c r="AQ1630">
        <v>17</v>
      </c>
      <c r="AR1630">
        <v>4</v>
      </c>
      <c r="AS1630">
        <v>8</v>
      </c>
      <c r="AT1630">
        <v>78</v>
      </c>
      <c r="AU1630">
        <v>722</v>
      </c>
      <c r="AV1630">
        <v>94</v>
      </c>
      <c r="AW1630">
        <v>557</v>
      </c>
      <c r="AX1630">
        <v>126094</v>
      </c>
    </row>
    <row r="1631" spans="1:51" x14ac:dyDescent="0.25">
      <c r="A1631" t="s">
        <v>1275</v>
      </c>
      <c r="B1631" t="s">
        <v>416</v>
      </c>
      <c r="C1631" t="s">
        <v>125</v>
      </c>
      <c r="D1631">
        <v>128</v>
      </c>
      <c r="E1631" t="s">
        <v>176</v>
      </c>
      <c r="F1631">
        <v>20190826</v>
      </c>
      <c r="G1631">
        <v>204</v>
      </c>
      <c r="H1631">
        <v>126094</v>
      </c>
      <c r="K1631" t="s">
        <v>100</v>
      </c>
      <c r="L1631" t="s">
        <v>101</v>
      </c>
      <c r="N1631" t="s">
        <v>102</v>
      </c>
      <c r="O1631" s="1">
        <v>218480492813</v>
      </c>
      <c r="P1631">
        <v>106401</v>
      </c>
      <c r="Q1631">
        <v>28</v>
      </c>
      <c r="S1631" t="s">
        <v>650</v>
      </c>
      <c r="T1631" t="s">
        <v>101</v>
      </c>
      <c r="U1631">
        <v>193</v>
      </c>
      <c r="V1631" t="s">
        <v>135</v>
      </c>
      <c r="W1631" s="1">
        <v>243312799452</v>
      </c>
      <c r="X1631" t="s">
        <v>1304</v>
      </c>
      <c r="Y1631">
        <v>5</v>
      </c>
      <c r="Z1631" t="s">
        <v>173</v>
      </c>
      <c r="AA1631">
        <v>111</v>
      </c>
      <c r="AB1631">
        <v>12</v>
      </c>
      <c r="AC1631">
        <v>1</v>
      </c>
      <c r="AD1631">
        <v>99</v>
      </c>
      <c r="AE1631">
        <v>56</v>
      </c>
      <c r="AF1631">
        <v>47</v>
      </c>
      <c r="AG1631">
        <v>32</v>
      </c>
      <c r="AH1631">
        <v>18</v>
      </c>
      <c r="AI1631">
        <v>2</v>
      </c>
      <c r="AJ1631">
        <v>2</v>
      </c>
      <c r="AK1631">
        <v>30</v>
      </c>
      <c r="AL1631">
        <v>4</v>
      </c>
      <c r="AM1631">
        <v>105</v>
      </c>
      <c r="AN1631">
        <v>68</v>
      </c>
      <c r="AO1631">
        <v>59</v>
      </c>
      <c r="AP1631">
        <v>15</v>
      </c>
      <c r="AQ1631">
        <v>17</v>
      </c>
      <c r="AR1631">
        <v>3</v>
      </c>
      <c r="AS1631">
        <v>4</v>
      </c>
      <c r="AT1631">
        <v>43</v>
      </c>
      <c r="AU1631">
        <v>1066</v>
      </c>
      <c r="AV1631">
        <v>30</v>
      </c>
      <c r="AW1631">
        <v>1430</v>
      </c>
      <c r="AX1631">
        <v>111575</v>
      </c>
    </row>
    <row r="1632" spans="1:51" x14ac:dyDescent="0.25">
      <c r="A1632" t="s">
        <v>1275</v>
      </c>
      <c r="B1632" t="s">
        <v>416</v>
      </c>
      <c r="C1632" t="s">
        <v>125</v>
      </c>
      <c r="D1632">
        <v>128</v>
      </c>
      <c r="E1632" t="s">
        <v>176</v>
      </c>
      <c r="F1632">
        <v>20190826</v>
      </c>
      <c r="G1632">
        <v>205</v>
      </c>
      <c r="H1632">
        <v>126610</v>
      </c>
      <c r="I1632">
        <v>24</v>
      </c>
      <c r="K1632" t="s">
        <v>199</v>
      </c>
      <c r="L1632" t="s">
        <v>101</v>
      </c>
      <c r="N1632" t="s">
        <v>121</v>
      </c>
      <c r="O1632" s="1">
        <v>23370294319</v>
      </c>
      <c r="P1632">
        <v>200615</v>
      </c>
      <c r="S1632" t="s">
        <v>775</v>
      </c>
      <c r="T1632" t="s">
        <v>101</v>
      </c>
      <c r="V1632" t="s">
        <v>135</v>
      </c>
      <c r="W1632" s="1">
        <v>200574948665</v>
      </c>
      <c r="X1632" t="s">
        <v>1305</v>
      </c>
      <c r="Y1632">
        <v>5</v>
      </c>
      <c r="Z1632" t="s">
        <v>173</v>
      </c>
      <c r="AA1632">
        <v>215</v>
      </c>
      <c r="AB1632">
        <v>13</v>
      </c>
      <c r="AC1632">
        <v>4</v>
      </c>
      <c r="AD1632">
        <v>151</v>
      </c>
      <c r="AE1632">
        <v>81</v>
      </c>
      <c r="AF1632">
        <v>64</v>
      </c>
      <c r="AG1632">
        <v>40</v>
      </c>
      <c r="AH1632">
        <v>24</v>
      </c>
      <c r="AI1632">
        <v>9</v>
      </c>
      <c r="AJ1632">
        <v>10</v>
      </c>
      <c r="AK1632">
        <v>2</v>
      </c>
      <c r="AL1632">
        <v>8</v>
      </c>
      <c r="AM1632">
        <v>170</v>
      </c>
      <c r="AN1632">
        <v>105</v>
      </c>
      <c r="AO1632">
        <v>74</v>
      </c>
      <c r="AP1632">
        <v>32</v>
      </c>
      <c r="AQ1632">
        <v>22</v>
      </c>
      <c r="AR1632">
        <v>12</v>
      </c>
      <c r="AS1632">
        <v>15</v>
      </c>
      <c r="AT1632">
        <v>25</v>
      </c>
      <c r="AU1632">
        <v>1535</v>
      </c>
      <c r="AV1632">
        <v>105</v>
      </c>
      <c r="AW1632">
        <v>521</v>
      </c>
      <c r="AX1632">
        <v>105676</v>
      </c>
    </row>
    <row r="1633" spans="1:51" x14ac:dyDescent="0.25">
      <c r="A1633" t="s">
        <v>1275</v>
      </c>
      <c r="B1633" t="s">
        <v>416</v>
      </c>
      <c r="C1633" t="s">
        <v>125</v>
      </c>
      <c r="D1633">
        <v>128</v>
      </c>
      <c r="E1633" t="s">
        <v>176</v>
      </c>
      <c r="F1633">
        <v>20190826</v>
      </c>
      <c r="G1633">
        <v>206</v>
      </c>
      <c r="H1633">
        <v>104792</v>
      </c>
      <c r="I1633">
        <v>13</v>
      </c>
      <c r="K1633" t="s">
        <v>468</v>
      </c>
      <c r="L1633" t="s">
        <v>101</v>
      </c>
      <c r="M1633">
        <v>193</v>
      </c>
      <c r="N1633" t="s">
        <v>138</v>
      </c>
      <c r="O1633" s="1">
        <v>329828884326</v>
      </c>
      <c r="P1633">
        <v>133430</v>
      </c>
      <c r="S1633" t="s">
        <v>651</v>
      </c>
      <c r="T1633" t="s">
        <v>108</v>
      </c>
      <c r="V1633" t="s">
        <v>164</v>
      </c>
      <c r="W1633" s="1">
        <v>203641341547</v>
      </c>
      <c r="X1633" t="s">
        <v>1306</v>
      </c>
      <c r="Y1633">
        <v>5</v>
      </c>
      <c r="Z1633" t="s">
        <v>173</v>
      </c>
      <c r="AA1633">
        <v>214</v>
      </c>
      <c r="AB1633">
        <v>12</v>
      </c>
      <c r="AC1633">
        <v>5</v>
      </c>
      <c r="AD1633">
        <v>177</v>
      </c>
      <c r="AE1633">
        <v>124</v>
      </c>
      <c r="AF1633">
        <v>92</v>
      </c>
      <c r="AG1633">
        <v>26</v>
      </c>
      <c r="AH1633">
        <v>29</v>
      </c>
      <c r="AI1633">
        <v>6</v>
      </c>
      <c r="AJ1633">
        <v>11</v>
      </c>
      <c r="AK1633">
        <v>6</v>
      </c>
      <c r="AL1633">
        <v>11</v>
      </c>
      <c r="AM1633">
        <v>180</v>
      </c>
      <c r="AN1633">
        <v>114</v>
      </c>
      <c r="AO1633">
        <v>80</v>
      </c>
      <c r="AP1633">
        <v>33</v>
      </c>
      <c r="AQ1633">
        <v>29</v>
      </c>
      <c r="AR1633">
        <v>14</v>
      </c>
      <c r="AS1633">
        <v>21</v>
      </c>
      <c r="AT1633">
        <v>13</v>
      </c>
      <c r="AU1633">
        <v>2140</v>
      </c>
      <c r="AV1633">
        <v>33</v>
      </c>
      <c r="AW1633">
        <v>1310</v>
      </c>
      <c r="AY1633">
        <v>126094</v>
      </c>
    </row>
    <row r="1634" spans="1:51" x14ac:dyDescent="0.25">
      <c r="A1634" t="s">
        <v>1275</v>
      </c>
      <c r="B1634" t="s">
        <v>416</v>
      </c>
      <c r="C1634" t="s">
        <v>125</v>
      </c>
      <c r="D1634">
        <v>128</v>
      </c>
      <c r="E1634" t="s">
        <v>176</v>
      </c>
      <c r="F1634">
        <v>20190826</v>
      </c>
      <c r="G1634">
        <v>208</v>
      </c>
      <c r="H1634">
        <v>100644</v>
      </c>
      <c r="I1634">
        <v>6</v>
      </c>
      <c r="K1634" t="s">
        <v>683</v>
      </c>
      <c r="L1634" t="s">
        <v>101</v>
      </c>
      <c r="M1634">
        <v>198</v>
      </c>
      <c r="N1634" t="s">
        <v>104</v>
      </c>
      <c r="O1634" s="1">
        <v>223490759754</v>
      </c>
      <c r="P1634">
        <v>105379</v>
      </c>
      <c r="S1634" t="s">
        <v>696</v>
      </c>
      <c r="T1634" t="s">
        <v>101</v>
      </c>
      <c r="U1634">
        <v>181</v>
      </c>
      <c r="V1634" t="s">
        <v>542</v>
      </c>
      <c r="W1634" s="1">
        <v>301054072553</v>
      </c>
      <c r="X1634" t="s">
        <v>1307</v>
      </c>
      <c r="Y1634">
        <v>5</v>
      </c>
      <c r="Z1634" t="s">
        <v>173</v>
      </c>
      <c r="AA1634">
        <v>216</v>
      </c>
      <c r="AB1634">
        <v>25</v>
      </c>
      <c r="AC1634">
        <v>7</v>
      </c>
      <c r="AD1634">
        <v>147</v>
      </c>
      <c r="AE1634">
        <v>105</v>
      </c>
      <c r="AF1634">
        <v>84</v>
      </c>
      <c r="AG1634">
        <v>21</v>
      </c>
      <c r="AH1634">
        <v>25</v>
      </c>
      <c r="AI1634">
        <v>4</v>
      </c>
      <c r="AJ1634">
        <v>6</v>
      </c>
      <c r="AK1634">
        <v>16</v>
      </c>
      <c r="AL1634">
        <v>3</v>
      </c>
      <c r="AM1634">
        <v>156</v>
      </c>
      <c r="AN1634">
        <v>92</v>
      </c>
      <c r="AO1634">
        <v>65</v>
      </c>
      <c r="AP1634">
        <v>34</v>
      </c>
      <c r="AQ1634">
        <v>23</v>
      </c>
      <c r="AR1634">
        <v>5</v>
      </c>
      <c r="AS1634">
        <v>8</v>
      </c>
      <c r="AT1634">
        <v>6</v>
      </c>
      <c r="AU1634">
        <v>4005</v>
      </c>
      <c r="AV1634">
        <v>80</v>
      </c>
      <c r="AW1634">
        <v>685</v>
      </c>
      <c r="AX1634">
        <v>105676</v>
      </c>
      <c r="AY1634">
        <v>111575</v>
      </c>
    </row>
    <row r="1635" spans="1:51" x14ac:dyDescent="0.25">
      <c r="A1635" t="s">
        <v>1275</v>
      </c>
      <c r="B1635" t="s">
        <v>416</v>
      </c>
      <c r="C1635" t="s">
        <v>125</v>
      </c>
      <c r="D1635">
        <v>128</v>
      </c>
      <c r="E1635" t="s">
        <v>176</v>
      </c>
      <c r="F1635">
        <v>20190826</v>
      </c>
      <c r="G1635">
        <v>209</v>
      </c>
      <c r="H1635">
        <v>106043</v>
      </c>
      <c r="I1635">
        <v>20</v>
      </c>
      <c r="K1635" t="s">
        <v>149</v>
      </c>
      <c r="L1635" t="s">
        <v>101</v>
      </c>
      <c r="M1635">
        <v>170</v>
      </c>
      <c r="N1635" t="s">
        <v>150</v>
      </c>
      <c r="O1635" s="1">
        <v>270253251198</v>
      </c>
      <c r="P1635">
        <v>105815</v>
      </c>
      <c r="S1635" t="s">
        <v>758</v>
      </c>
      <c r="T1635" t="s">
        <v>101</v>
      </c>
      <c r="V1635" t="s">
        <v>127</v>
      </c>
      <c r="W1635" s="1">
        <v>280958247775</v>
      </c>
      <c r="X1635" t="s">
        <v>1308</v>
      </c>
      <c r="Y1635">
        <v>5</v>
      </c>
      <c r="Z1635" t="s">
        <v>173</v>
      </c>
      <c r="AA1635">
        <v>115</v>
      </c>
      <c r="AB1635">
        <v>2</v>
      </c>
      <c r="AC1635">
        <v>3</v>
      </c>
      <c r="AD1635">
        <v>80</v>
      </c>
      <c r="AE1635">
        <v>51</v>
      </c>
      <c r="AF1635">
        <v>39</v>
      </c>
      <c r="AG1635">
        <v>17</v>
      </c>
      <c r="AH1635">
        <v>13</v>
      </c>
      <c r="AI1635">
        <v>4</v>
      </c>
      <c r="AJ1635">
        <v>4</v>
      </c>
      <c r="AK1635">
        <v>8</v>
      </c>
      <c r="AL1635">
        <v>2</v>
      </c>
      <c r="AM1635">
        <v>88</v>
      </c>
      <c r="AN1635">
        <v>55</v>
      </c>
      <c r="AO1635">
        <v>38</v>
      </c>
      <c r="AP1635">
        <v>9</v>
      </c>
      <c r="AQ1635">
        <v>13</v>
      </c>
      <c r="AR1635">
        <v>5</v>
      </c>
      <c r="AS1635">
        <v>10</v>
      </c>
      <c r="AT1635">
        <v>21</v>
      </c>
      <c r="AU1635">
        <v>1725</v>
      </c>
      <c r="AV1635">
        <v>72</v>
      </c>
      <c r="AW1635">
        <v>826</v>
      </c>
      <c r="AY1635">
        <v>105676</v>
      </c>
    </row>
    <row r="1636" spans="1:51" x14ac:dyDescent="0.25">
      <c r="A1636" t="s">
        <v>1275</v>
      </c>
      <c r="B1636" t="s">
        <v>416</v>
      </c>
      <c r="C1636" t="s">
        <v>125</v>
      </c>
      <c r="D1636">
        <v>128</v>
      </c>
      <c r="E1636" t="s">
        <v>176</v>
      </c>
      <c r="F1636">
        <v>20190826</v>
      </c>
      <c r="G1636">
        <v>211</v>
      </c>
      <c r="H1636">
        <v>104745</v>
      </c>
      <c r="I1636">
        <v>2</v>
      </c>
      <c r="K1636" t="s">
        <v>642</v>
      </c>
      <c r="L1636" t="s">
        <v>108</v>
      </c>
      <c r="M1636">
        <v>185</v>
      </c>
      <c r="N1636" t="s">
        <v>154</v>
      </c>
      <c r="O1636" s="1">
        <v>332292950034</v>
      </c>
      <c r="P1636">
        <v>111202</v>
      </c>
      <c r="S1636" t="s">
        <v>1309</v>
      </c>
      <c r="T1636" t="s">
        <v>101</v>
      </c>
      <c r="V1636" t="s">
        <v>476</v>
      </c>
      <c r="W1636" s="1">
        <v>232689938398</v>
      </c>
      <c r="X1636" t="s">
        <v>767</v>
      </c>
      <c r="Y1636">
        <v>5</v>
      </c>
      <c r="Z1636" t="s">
        <v>173</v>
      </c>
      <c r="AA1636">
        <v>119</v>
      </c>
      <c r="AB1636">
        <v>4</v>
      </c>
      <c r="AC1636">
        <v>1</v>
      </c>
      <c r="AD1636">
        <v>71</v>
      </c>
      <c r="AE1636">
        <v>36</v>
      </c>
      <c r="AF1636">
        <v>32</v>
      </c>
      <c r="AG1636">
        <v>24</v>
      </c>
      <c r="AH1636">
        <v>14</v>
      </c>
      <c r="AI1636">
        <v>0</v>
      </c>
      <c r="AJ1636">
        <v>0</v>
      </c>
      <c r="AK1636">
        <v>5</v>
      </c>
      <c r="AL1636">
        <v>2</v>
      </c>
      <c r="AM1636">
        <v>80</v>
      </c>
      <c r="AN1636">
        <v>54</v>
      </c>
      <c r="AO1636">
        <v>31</v>
      </c>
      <c r="AP1636">
        <v>17</v>
      </c>
      <c r="AQ1636">
        <v>13</v>
      </c>
      <c r="AR1636">
        <v>4</v>
      </c>
      <c r="AS1636">
        <v>8</v>
      </c>
      <c r="AT1636">
        <v>2</v>
      </c>
      <c r="AU1636">
        <v>7945</v>
      </c>
      <c r="AV1636">
        <v>170</v>
      </c>
      <c r="AW1636">
        <v>313</v>
      </c>
      <c r="AX1636">
        <v>104792</v>
      </c>
    </row>
    <row r="1637" spans="1:51" x14ac:dyDescent="0.25">
      <c r="A1637" t="s">
        <v>1275</v>
      </c>
      <c r="B1637" t="s">
        <v>416</v>
      </c>
      <c r="C1637" t="s">
        <v>125</v>
      </c>
      <c r="D1637">
        <v>128</v>
      </c>
      <c r="E1637" t="s">
        <v>176</v>
      </c>
      <c r="F1637">
        <v>20190826</v>
      </c>
      <c r="G1637">
        <v>212</v>
      </c>
      <c r="H1637">
        <v>104527</v>
      </c>
      <c r="I1637">
        <v>23</v>
      </c>
      <c r="K1637" t="s">
        <v>694</v>
      </c>
      <c r="L1637" t="s">
        <v>101</v>
      </c>
      <c r="M1637">
        <v>183</v>
      </c>
      <c r="N1637" t="s">
        <v>118</v>
      </c>
      <c r="O1637" s="1">
        <v>344120465435</v>
      </c>
      <c r="P1637">
        <v>104925</v>
      </c>
      <c r="Q1637">
        <v>1</v>
      </c>
      <c r="S1637" t="s">
        <v>641</v>
      </c>
      <c r="T1637" t="s">
        <v>101</v>
      </c>
      <c r="U1637">
        <v>188</v>
      </c>
      <c r="V1637" t="s">
        <v>301</v>
      </c>
      <c r="W1637" s="1">
        <v>322628336756</v>
      </c>
      <c r="X1637" t="s">
        <v>1310</v>
      </c>
      <c r="Y1637">
        <v>5</v>
      </c>
      <c r="Z1637" t="s">
        <v>187</v>
      </c>
      <c r="AA1637">
        <v>106</v>
      </c>
      <c r="AB1637">
        <v>9</v>
      </c>
      <c r="AC1637">
        <v>3</v>
      </c>
      <c r="AD1637">
        <v>70</v>
      </c>
      <c r="AE1637">
        <v>38</v>
      </c>
      <c r="AF1637">
        <v>32</v>
      </c>
      <c r="AG1637">
        <v>18</v>
      </c>
      <c r="AH1637">
        <v>12</v>
      </c>
      <c r="AI1637">
        <v>4</v>
      </c>
      <c r="AJ1637">
        <v>5</v>
      </c>
      <c r="AK1637">
        <v>2</v>
      </c>
      <c r="AL1637">
        <v>5</v>
      </c>
      <c r="AM1637">
        <v>73</v>
      </c>
      <c r="AN1637">
        <v>44</v>
      </c>
      <c r="AO1637">
        <v>31</v>
      </c>
      <c r="AP1637">
        <v>12</v>
      </c>
      <c r="AQ1637">
        <v>13</v>
      </c>
      <c r="AR1637">
        <v>3</v>
      </c>
      <c r="AS1637">
        <v>7</v>
      </c>
      <c r="AT1637">
        <v>24</v>
      </c>
      <c r="AU1637">
        <v>1535</v>
      </c>
      <c r="AV1637">
        <v>1</v>
      </c>
      <c r="AW1637">
        <v>11685</v>
      </c>
      <c r="AY1637">
        <v>104792</v>
      </c>
    </row>
    <row r="1638" spans="1:51" x14ac:dyDescent="0.25">
      <c r="A1638" t="s">
        <v>1275</v>
      </c>
      <c r="B1638" t="s">
        <v>416</v>
      </c>
      <c r="C1638" t="s">
        <v>125</v>
      </c>
      <c r="D1638">
        <v>128</v>
      </c>
      <c r="E1638" t="s">
        <v>176</v>
      </c>
      <c r="F1638">
        <v>20190826</v>
      </c>
      <c r="G1638">
        <v>213</v>
      </c>
      <c r="H1638">
        <v>106421</v>
      </c>
      <c r="I1638">
        <v>5</v>
      </c>
      <c r="K1638" t="s">
        <v>265</v>
      </c>
      <c r="L1638" t="s">
        <v>101</v>
      </c>
      <c r="N1638" t="s">
        <v>102</v>
      </c>
      <c r="O1638" s="1">
        <v>23537303217</v>
      </c>
      <c r="P1638">
        <v>136440</v>
      </c>
      <c r="S1638" t="s">
        <v>1202</v>
      </c>
      <c r="T1638" t="s">
        <v>108</v>
      </c>
      <c r="V1638" t="s">
        <v>104</v>
      </c>
      <c r="W1638" s="1">
        <v>25325119781</v>
      </c>
      <c r="X1638" t="s">
        <v>1311</v>
      </c>
      <c r="Y1638">
        <v>5</v>
      </c>
      <c r="Z1638" t="s">
        <v>187</v>
      </c>
      <c r="AA1638">
        <v>152</v>
      </c>
      <c r="AB1638">
        <v>15</v>
      </c>
      <c r="AC1638">
        <v>5</v>
      </c>
      <c r="AD1638">
        <v>117</v>
      </c>
      <c r="AE1638">
        <v>65</v>
      </c>
      <c r="AF1638">
        <v>49</v>
      </c>
      <c r="AG1638">
        <v>29</v>
      </c>
      <c r="AH1638">
        <v>19</v>
      </c>
      <c r="AI1638">
        <v>10</v>
      </c>
      <c r="AJ1638">
        <v>14</v>
      </c>
      <c r="AK1638">
        <v>2</v>
      </c>
      <c r="AL1638">
        <v>5</v>
      </c>
      <c r="AM1638">
        <v>116</v>
      </c>
      <c r="AN1638">
        <v>68</v>
      </c>
      <c r="AO1638">
        <v>45</v>
      </c>
      <c r="AP1638">
        <v>24</v>
      </c>
      <c r="AQ1638">
        <v>20</v>
      </c>
      <c r="AR1638">
        <v>4</v>
      </c>
      <c r="AS1638">
        <v>10</v>
      </c>
      <c r="AT1638">
        <v>5</v>
      </c>
      <c r="AU1638">
        <v>4125</v>
      </c>
      <c r="AV1638">
        <v>118</v>
      </c>
      <c r="AW1638">
        <v>474</v>
      </c>
      <c r="AX1638">
        <v>104527</v>
      </c>
    </row>
    <row r="1639" spans="1:51" x14ac:dyDescent="0.25">
      <c r="A1639" t="s">
        <v>1275</v>
      </c>
      <c r="B1639" t="s">
        <v>416</v>
      </c>
      <c r="C1639" t="s">
        <v>125</v>
      </c>
      <c r="D1639">
        <v>128</v>
      </c>
      <c r="E1639" t="s">
        <v>176</v>
      </c>
      <c r="F1639">
        <v>20190826</v>
      </c>
      <c r="G1639">
        <v>214</v>
      </c>
      <c r="H1639">
        <v>103819</v>
      </c>
      <c r="I1639">
        <v>3</v>
      </c>
      <c r="K1639" t="s">
        <v>737</v>
      </c>
      <c r="L1639" t="s">
        <v>101</v>
      </c>
      <c r="M1639">
        <v>185</v>
      </c>
      <c r="N1639" t="s">
        <v>118</v>
      </c>
      <c r="O1639" s="1">
        <v>380479123888</v>
      </c>
      <c r="P1639">
        <v>105676</v>
      </c>
      <c r="Q1639">
        <v>15</v>
      </c>
      <c r="S1639" t="s">
        <v>201</v>
      </c>
      <c r="T1639" t="s">
        <v>101</v>
      </c>
      <c r="U1639">
        <v>163</v>
      </c>
      <c r="V1639" t="s">
        <v>178</v>
      </c>
      <c r="W1639" s="1">
        <v>287173169062</v>
      </c>
      <c r="X1639" t="s">
        <v>1312</v>
      </c>
      <c r="Y1639">
        <v>5</v>
      </c>
      <c r="Z1639" t="s">
        <v>187</v>
      </c>
      <c r="AA1639">
        <v>79</v>
      </c>
      <c r="AB1639">
        <v>10</v>
      </c>
      <c r="AC1639">
        <v>3</v>
      </c>
      <c r="AD1639">
        <v>62</v>
      </c>
      <c r="AE1639">
        <v>42</v>
      </c>
      <c r="AF1639">
        <v>35</v>
      </c>
      <c r="AG1639">
        <v>8</v>
      </c>
      <c r="AH1639">
        <v>11</v>
      </c>
      <c r="AI1639">
        <v>5</v>
      </c>
      <c r="AJ1639">
        <v>7</v>
      </c>
      <c r="AK1639">
        <v>0</v>
      </c>
      <c r="AL1639">
        <v>4</v>
      </c>
      <c r="AM1639">
        <v>60</v>
      </c>
      <c r="AN1639">
        <v>30</v>
      </c>
      <c r="AO1639">
        <v>12</v>
      </c>
      <c r="AP1639">
        <v>8</v>
      </c>
      <c r="AQ1639">
        <v>11</v>
      </c>
      <c r="AR1639">
        <v>1</v>
      </c>
      <c r="AS1639">
        <v>10</v>
      </c>
      <c r="AT1639">
        <v>3</v>
      </c>
      <c r="AU1639">
        <v>6950</v>
      </c>
      <c r="AV1639">
        <v>15</v>
      </c>
      <c r="AW1639">
        <v>2055</v>
      </c>
      <c r="AX1639">
        <v>104527</v>
      </c>
    </row>
    <row r="1640" spans="1:51" x14ac:dyDescent="0.25">
      <c r="A1640" t="s">
        <v>1275</v>
      </c>
      <c r="B1640" t="s">
        <v>416</v>
      </c>
      <c r="C1640" t="s">
        <v>125</v>
      </c>
      <c r="D1640">
        <v>128</v>
      </c>
      <c r="E1640" t="s">
        <v>176</v>
      </c>
      <c r="F1640">
        <v>20190826</v>
      </c>
      <c r="G1640">
        <v>215</v>
      </c>
      <c r="H1640">
        <v>105777</v>
      </c>
      <c r="K1640" t="s">
        <v>114</v>
      </c>
      <c r="L1640" t="s">
        <v>101</v>
      </c>
      <c r="M1640">
        <v>188</v>
      </c>
      <c r="N1640" t="s">
        <v>115</v>
      </c>
      <c r="O1640" s="1">
        <v>282792607803</v>
      </c>
      <c r="P1640">
        <v>200282</v>
      </c>
      <c r="S1640" t="s">
        <v>597</v>
      </c>
      <c r="T1640" t="s">
        <v>101</v>
      </c>
      <c r="V1640" t="s">
        <v>135</v>
      </c>
      <c r="W1640" s="1">
        <v>205201916496</v>
      </c>
      <c r="X1640" t="s">
        <v>1313</v>
      </c>
      <c r="Y1640">
        <v>5</v>
      </c>
      <c r="Z1640" t="s">
        <v>187</v>
      </c>
      <c r="AA1640">
        <v>125</v>
      </c>
      <c r="AB1640">
        <v>5</v>
      </c>
      <c r="AC1640">
        <v>4</v>
      </c>
      <c r="AD1640">
        <v>96</v>
      </c>
      <c r="AE1640">
        <v>57</v>
      </c>
      <c r="AF1640">
        <v>45</v>
      </c>
      <c r="AG1640">
        <v>23</v>
      </c>
      <c r="AH1640">
        <v>16</v>
      </c>
      <c r="AI1640">
        <v>1</v>
      </c>
      <c r="AJ1640">
        <v>1</v>
      </c>
      <c r="AK1640">
        <v>3</v>
      </c>
      <c r="AL1640">
        <v>4</v>
      </c>
      <c r="AM1640">
        <v>95</v>
      </c>
      <c r="AN1640">
        <v>60</v>
      </c>
      <c r="AO1640">
        <v>41</v>
      </c>
      <c r="AP1640">
        <v>20</v>
      </c>
      <c r="AQ1640">
        <v>15</v>
      </c>
      <c r="AR1640">
        <v>3</v>
      </c>
      <c r="AS1640">
        <v>6</v>
      </c>
      <c r="AT1640">
        <v>78</v>
      </c>
      <c r="AU1640">
        <v>722</v>
      </c>
      <c r="AV1640">
        <v>38</v>
      </c>
      <c r="AW1640">
        <v>1270</v>
      </c>
      <c r="AY1640">
        <v>104527</v>
      </c>
    </row>
    <row r="1641" spans="1:51" x14ac:dyDescent="0.25">
      <c r="A1641" t="s">
        <v>1275</v>
      </c>
      <c r="B1641" t="s">
        <v>416</v>
      </c>
      <c r="C1641" t="s">
        <v>125</v>
      </c>
      <c r="D1641">
        <v>128</v>
      </c>
      <c r="E1641" t="s">
        <v>176</v>
      </c>
      <c r="F1641">
        <v>20190826</v>
      </c>
      <c r="G1641">
        <v>216</v>
      </c>
      <c r="H1641">
        <v>126610</v>
      </c>
      <c r="I1641">
        <v>24</v>
      </c>
      <c r="K1641" t="s">
        <v>199</v>
      </c>
      <c r="L1641" t="s">
        <v>101</v>
      </c>
      <c r="N1641" t="s">
        <v>121</v>
      </c>
      <c r="O1641" s="1">
        <v>23370294319</v>
      </c>
      <c r="P1641">
        <v>126094</v>
      </c>
      <c r="S1641" t="s">
        <v>100</v>
      </c>
      <c r="T1641" t="s">
        <v>101</v>
      </c>
      <c r="V1641" t="s">
        <v>102</v>
      </c>
      <c r="W1641" s="1">
        <v>218480492813</v>
      </c>
      <c r="X1641" t="s">
        <v>1314</v>
      </c>
      <c r="Y1641">
        <v>5</v>
      </c>
      <c r="Z1641" t="s">
        <v>187</v>
      </c>
      <c r="AA1641">
        <v>131</v>
      </c>
      <c r="AB1641">
        <v>7</v>
      </c>
      <c r="AC1641">
        <v>1</v>
      </c>
      <c r="AD1641">
        <v>93</v>
      </c>
      <c r="AE1641">
        <v>58</v>
      </c>
      <c r="AF1641">
        <v>49</v>
      </c>
      <c r="AG1641">
        <v>17</v>
      </c>
      <c r="AH1641">
        <v>16</v>
      </c>
      <c r="AI1641">
        <v>2</v>
      </c>
      <c r="AJ1641">
        <v>3</v>
      </c>
      <c r="AK1641">
        <v>8</v>
      </c>
      <c r="AL1641">
        <v>2</v>
      </c>
      <c r="AM1641">
        <v>104</v>
      </c>
      <c r="AN1641">
        <v>58</v>
      </c>
      <c r="AO1641">
        <v>39</v>
      </c>
      <c r="AP1641">
        <v>21</v>
      </c>
      <c r="AQ1641">
        <v>14</v>
      </c>
      <c r="AR1641">
        <v>6</v>
      </c>
      <c r="AS1641">
        <v>10</v>
      </c>
      <c r="AT1641">
        <v>25</v>
      </c>
      <c r="AU1641">
        <v>1535</v>
      </c>
      <c r="AV1641">
        <v>43</v>
      </c>
      <c r="AW1641">
        <v>1066</v>
      </c>
      <c r="AX1641">
        <v>106043</v>
      </c>
    </row>
    <row r="1642" spans="1:51" x14ac:dyDescent="0.25">
      <c r="A1642" t="s">
        <v>1275</v>
      </c>
      <c r="B1642" t="s">
        <v>416</v>
      </c>
      <c r="C1642" t="s">
        <v>125</v>
      </c>
      <c r="D1642">
        <v>128</v>
      </c>
      <c r="E1642" t="s">
        <v>176</v>
      </c>
      <c r="F1642">
        <v>20190826</v>
      </c>
      <c r="G1642">
        <v>217</v>
      </c>
      <c r="H1642">
        <v>104792</v>
      </c>
      <c r="I1642">
        <v>13</v>
      </c>
      <c r="K1642" t="s">
        <v>468</v>
      </c>
      <c r="L1642" t="s">
        <v>101</v>
      </c>
      <c r="M1642">
        <v>193</v>
      </c>
      <c r="N1642" t="s">
        <v>138</v>
      </c>
      <c r="O1642" s="1">
        <v>329828884326</v>
      </c>
      <c r="P1642">
        <v>104665</v>
      </c>
      <c r="S1642" t="s">
        <v>859</v>
      </c>
      <c r="T1642" t="s">
        <v>101</v>
      </c>
      <c r="U1642">
        <v>180</v>
      </c>
      <c r="V1642" t="s">
        <v>154</v>
      </c>
      <c r="W1642" s="1">
        <v>335879534565</v>
      </c>
      <c r="X1642" t="s">
        <v>1214</v>
      </c>
      <c r="Y1642">
        <v>5</v>
      </c>
      <c r="Z1642" t="s">
        <v>187</v>
      </c>
      <c r="AA1642">
        <v>86</v>
      </c>
      <c r="AB1642">
        <v>8</v>
      </c>
      <c r="AC1642">
        <v>0</v>
      </c>
      <c r="AD1642">
        <v>65</v>
      </c>
      <c r="AE1642">
        <v>49</v>
      </c>
      <c r="AF1642">
        <v>36</v>
      </c>
      <c r="AG1642">
        <v>13</v>
      </c>
      <c r="AH1642">
        <v>12</v>
      </c>
      <c r="AI1642">
        <v>0</v>
      </c>
      <c r="AJ1642">
        <v>0</v>
      </c>
      <c r="AK1642">
        <v>1</v>
      </c>
      <c r="AL1642">
        <v>3</v>
      </c>
      <c r="AM1642">
        <v>65</v>
      </c>
      <c r="AN1642">
        <v>43</v>
      </c>
      <c r="AO1642">
        <v>22</v>
      </c>
      <c r="AP1642">
        <v>9</v>
      </c>
      <c r="AQ1642">
        <v>11</v>
      </c>
      <c r="AR1642">
        <v>4</v>
      </c>
      <c r="AS1642">
        <v>10</v>
      </c>
      <c r="AT1642">
        <v>13</v>
      </c>
      <c r="AU1642">
        <v>2140</v>
      </c>
      <c r="AV1642">
        <v>70</v>
      </c>
      <c r="AW1642">
        <v>850</v>
      </c>
      <c r="AX1642">
        <v>104792</v>
      </c>
    </row>
    <row r="1643" spans="1:51" x14ac:dyDescent="0.25">
      <c r="A1643" t="s">
        <v>1275</v>
      </c>
      <c r="B1643" t="s">
        <v>416</v>
      </c>
      <c r="C1643" t="s">
        <v>125</v>
      </c>
      <c r="D1643">
        <v>128</v>
      </c>
      <c r="E1643" t="s">
        <v>176</v>
      </c>
      <c r="F1643">
        <v>20190826</v>
      </c>
      <c r="G1643">
        <v>218</v>
      </c>
      <c r="H1643">
        <v>106043</v>
      </c>
      <c r="I1643">
        <v>20</v>
      </c>
      <c r="K1643" t="s">
        <v>149</v>
      </c>
      <c r="L1643" t="s">
        <v>101</v>
      </c>
      <c r="M1643">
        <v>170</v>
      </c>
      <c r="N1643" t="s">
        <v>150</v>
      </c>
      <c r="O1643" s="1">
        <v>270253251198</v>
      </c>
      <c r="P1643">
        <v>100644</v>
      </c>
      <c r="Q1643">
        <v>6</v>
      </c>
      <c r="S1643" t="s">
        <v>683</v>
      </c>
      <c r="T1643" t="s">
        <v>101</v>
      </c>
      <c r="U1643">
        <v>198</v>
      </c>
      <c r="V1643" t="s">
        <v>104</v>
      </c>
      <c r="W1643" s="1">
        <v>223490759754</v>
      </c>
      <c r="X1643" t="s">
        <v>1315</v>
      </c>
      <c r="Y1643">
        <v>5</v>
      </c>
      <c r="Z1643" t="s">
        <v>187</v>
      </c>
      <c r="AA1643">
        <v>188</v>
      </c>
      <c r="AB1643">
        <v>0</v>
      </c>
      <c r="AC1643">
        <v>1</v>
      </c>
      <c r="AD1643">
        <v>129</v>
      </c>
      <c r="AE1643">
        <v>79</v>
      </c>
      <c r="AF1643">
        <v>51</v>
      </c>
      <c r="AG1643">
        <v>26</v>
      </c>
      <c r="AH1643">
        <v>18</v>
      </c>
      <c r="AI1643">
        <v>11</v>
      </c>
      <c r="AJ1643">
        <v>16</v>
      </c>
      <c r="AK1643">
        <v>11</v>
      </c>
      <c r="AL1643">
        <v>17</v>
      </c>
      <c r="AM1643">
        <v>128</v>
      </c>
      <c r="AN1643">
        <v>81</v>
      </c>
      <c r="AO1643">
        <v>50</v>
      </c>
      <c r="AP1643">
        <v>15</v>
      </c>
      <c r="AQ1643">
        <v>18</v>
      </c>
      <c r="AR1643">
        <v>10</v>
      </c>
      <c r="AS1643">
        <v>18</v>
      </c>
      <c r="AT1643">
        <v>21</v>
      </c>
      <c r="AU1643">
        <v>1725</v>
      </c>
      <c r="AV1643">
        <v>6</v>
      </c>
      <c r="AW1643">
        <v>4005</v>
      </c>
      <c r="AX1643">
        <v>106043</v>
      </c>
    </row>
    <row r="1644" spans="1:51" x14ac:dyDescent="0.25">
      <c r="A1644" t="s">
        <v>1275</v>
      </c>
      <c r="B1644" t="s">
        <v>416</v>
      </c>
      <c r="C1644" t="s">
        <v>125</v>
      </c>
      <c r="D1644">
        <v>128</v>
      </c>
      <c r="E1644" t="s">
        <v>176</v>
      </c>
      <c r="F1644">
        <v>20190826</v>
      </c>
      <c r="G1644">
        <v>219</v>
      </c>
      <c r="H1644">
        <v>104745</v>
      </c>
      <c r="I1644">
        <v>2</v>
      </c>
      <c r="K1644" t="s">
        <v>642</v>
      </c>
      <c r="L1644" t="s">
        <v>108</v>
      </c>
      <c r="M1644">
        <v>185</v>
      </c>
      <c r="N1644" t="s">
        <v>154</v>
      </c>
      <c r="O1644" s="1">
        <v>332292950034</v>
      </c>
      <c r="P1644">
        <v>105227</v>
      </c>
      <c r="Q1644">
        <v>22</v>
      </c>
      <c r="S1644" t="s">
        <v>784</v>
      </c>
      <c r="T1644" t="s">
        <v>101</v>
      </c>
      <c r="U1644">
        <v>198</v>
      </c>
      <c r="V1644" t="s">
        <v>504</v>
      </c>
      <c r="W1644" s="1">
        <v>309075975359</v>
      </c>
      <c r="X1644" t="s">
        <v>1316</v>
      </c>
      <c r="Y1644">
        <v>5</v>
      </c>
      <c r="Z1644" t="s">
        <v>187</v>
      </c>
      <c r="AA1644">
        <v>169</v>
      </c>
      <c r="AB1644">
        <v>11</v>
      </c>
      <c r="AC1644">
        <v>6</v>
      </c>
      <c r="AD1644">
        <v>93</v>
      </c>
      <c r="AE1644">
        <v>53</v>
      </c>
      <c r="AF1644">
        <v>44</v>
      </c>
      <c r="AG1644">
        <v>19</v>
      </c>
      <c r="AH1644">
        <v>17</v>
      </c>
      <c r="AI1644">
        <v>1</v>
      </c>
      <c r="AJ1644">
        <v>3</v>
      </c>
      <c r="AK1644">
        <v>10</v>
      </c>
      <c r="AL1644">
        <v>5</v>
      </c>
      <c r="AM1644">
        <v>103</v>
      </c>
      <c r="AN1644">
        <v>68</v>
      </c>
      <c r="AO1644">
        <v>40</v>
      </c>
      <c r="AP1644">
        <v>16</v>
      </c>
      <c r="AQ1644">
        <v>16</v>
      </c>
      <c r="AR1644">
        <v>5</v>
      </c>
      <c r="AS1644">
        <v>11</v>
      </c>
      <c r="AT1644">
        <v>2</v>
      </c>
      <c r="AU1644">
        <v>7945</v>
      </c>
      <c r="AV1644">
        <v>23</v>
      </c>
      <c r="AW1644">
        <v>1590</v>
      </c>
      <c r="AX1644">
        <v>104792</v>
      </c>
    </row>
    <row r="1645" spans="1:51" x14ac:dyDescent="0.25">
      <c r="A1645" t="s">
        <v>1275</v>
      </c>
      <c r="B1645" t="s">
        <v>416</v>
      </c>
      <c r="C1645" t="s">
        <v>125</v>
      </c>
      <c r="D1645">
        <v>128</v>
      </c>
      <c r="E1645" t="s">
        <v>176</v>
      </c>
      <c r="F1645">
        <v>20190826</v>
      </c>
      <c r="G1645">
        <v>220</v>
      </c>
      <c r="H1645">
        <v>106421</v>
      </c>
      <c r="I1645">
        <v>5</v>
      </c>
      <c r="K1645" t="s">
        <v>265</v>
      </c>
      <c r="L1645" t="s">
        <v>101</v>
      </c>
      <c r="N1645" t="s">
        <v>102</v>
      </c>
      <c r="O1645" s="1">
        <v>23537303217</v>
      </c>
      <c r="P1645">
        <v>104527</v>
      </c>
      <c r="Q1645">
        <v>23</v>
      </c>
      <c r="S1645" t="s">
        <v>694</v>
      </c>
      <c r="T1645" t="s">
        <v>101</v>
      </c>
      <c r="U1645">
        <v>183</v>
      </c>
      <c r="V1645" t="s">
        <v>118</v>
      </c>
      <c r="W1645" s="1">
        <v>344120465435</v>
      </c>
      <c r="X1645" t="s">
        <v>1317</v>
      </c>
      <c r="Y1645">
        <v>5</v>
      </c>
      <c r="Z1645" t="s">
        <v>189</v>
      </c>
      <c r="AA1645">
        <v>154</v>
      </c>
      <c r="AB1645">
        <v>11</v>
      </c>
      <c r="AC1645">
        <v>12</v>
      </c>
      <c r="AD1645">
        <v>129</v>
      </c>
      <c r="AE1645">
        <v>77</v>
      </c>
      <c r="AF1645">
        <v>56</v>
      </c>
      <c r="AG1645">
        <v>30</v>
      </c>
      <c r="AH1645">
        <v>20</v>
      </c>
      <c r="AI1645">
        <v>6</v>
      </c>
      <c r="AJ1645">
        <v>8</v>
      </c>
      <c r="AK1645">
        <v>10</v>
      </c>
      <c r="AL1645">
        <v>4</v>
      </c>
      <c r="AM1645">
        <v>111</v>
      </c>
      <c r="AN1645">
        <v>72</v>
      </c>
      <c r="AO1645">
        <v>56</v>
      </c>
      <c r="AP1645">
        <v>15</v>
      </c>
      <c r="AQ1645">
        <v>18</v>
      </c>
      <c r="AR1645">
        <v>4</v>
      </c>
      <c r="AS1645">
        <v>8</v>
      </c>
      <c r="AT1645">
        <v>5</v>
      </c>
      <c r="AU1645">
        <v>4125</v>
      </c>
      <c r="AV1645">
        <v>24</v>
      </c>
      <c r="AW1645">
        <v>1535</v>
      </c>
      <c r="AY1645">
        <v>104926</v>
      </c>
    </row>
    <row r="1646" spans="1:51" x14ac:dyDescent="0.25">
      <c r="A1646" t="s">
        <v>1275</v>
      </c>
      <c r="B1646" t="s">
        <v>416</v>
      </c>
      <c r="C1646" t="s">
        <v>125</v>
      </c>
      <c r="D1646">
        <v>128</v>
      </c>
      <c r="E1646" t="s">
        <v>176</v>
      </c>
      <c r="F1646">
        <v>20190826</v>
      </c>
      <c r="G1646">
        <v>221</v>
      </c>
      <c r="H1646">
        <v>105777</v>
      </c>
      <c r="K1646" t="s">
        <v>114</v>
      </c>
      <c r="L1646" t="s">
        <v>101</v>
      </c>
      <c r="M1646">
        <v>188</v>
      </c>
      <c r="N1646" t="s">
        <v>115</v>
      </c>
      <c r="O1646" s="1">
        <v>282792607803</v>
      </c>
      <c r="P1646">
        <v>103819</v>
      </c>
      <c r="Q1646">
        <v>3</v>
      </c>
      <c r="S1646" t="s">
        <v>737</v>
      </c>
      <c r="T1646" t="s">
        <v>101</v>
      </c>
      <c r="U1646">
        <v>185</v>
      </c>
      <c r="V1646" t="s">
        <v>118</v>
      </c>
      <c r="W1646" s="1">
        <v>380479123888</v>
      </c>
      <c r="X1646" t="s">
        <v>1318</v>
      </c>
      <c r="Y1646">
        <v>5</v>
      </c>
      <c r="Z1646" t="s">
        <v>189</v>
      </c>
      <c r="AA1646">
        <v>192</v>
      </c>
      <c r="AB1646">
        <v>6</v>
      </c>
      <c r="AC1646">
        <v>7</v>
      </c>
      <c r="AD1646">
        <v>131</v>
      </c>
      <c r="AE1646">
        <v>91</v>
      </c>
      <c r="AF1646">
        <v>68</v>
      </c>
      <c r="AG1646">
        <v>21</v>
      </c>
      <c r="AH1646">
        <v>23</v>
      </c>
      <c r="AI1646">
        <v>10</v>
      </c>
      <c r="AJ1646">
        <v>14</v>
      </c>
      <c r="AK1646">
        <v>6</v>
      </c>
      <c r="AL1646">
        <v>1</v>
      </c>
      <c r="AM1646">
        <v>144</v>
      </c>
      <c r="AN1646">
        <v>88</v>
      </c>
      <c r="AO1646">
        <v>65</v>
      </c>
      <c r="AP1646">
        <v>28</v>
      </c>
      <c r="AQ1646">
        <v>23</v>
      </c>
      <c r="AR1646">
        <v>10</v>
      </c>
      <c r="AS1646">
        <v>15</v>
      </c>
      <c r="AT1646">
        <v>78</v>
      </c>
      <c r="AU1646">
        <v>722</v>
      </c>
      <c r="AV1646">
        <v>3</v>
      </c>
      <c r="AW1646">
        <v>6950</v>
      </c>
      <c r="AX1646">
        <v>106233</v>
      </c>
    </row>
    <row r="1647" spans="1:51" x14ac:dyDescent="0.25">
      <c r="A1647" t="s">
        <v>1275</v>
      </c>
      <c r="B1647" t="s">
        <v>416</v>
      </c>
      <c r="C1647" t="s">
        <v>125</v>
      </c>
      <c r="D1647">
        <v>128</v>
      </c>
      <c r="E1647" t="s">
        <v>176</v>
      </c>
      <c r="F1647">
        <v>20190826</v>
      </c>
      <c r="G1647">
        <v>222</v>
      </c>
      <c r="H1647">
        <v>126610</v>
      </c>
      <c r="I1647">
        <v>24</v>
      </c>
      <c r="K1647" t="s">
        <v>199</v>
      </c>
      <c r="L1647" t="s">
        <v>101</v>
      </c>
      <c r="N1647" t="s">
        <v>121</v>
      </c>
      <c r="O1647" s="1">
        <v>23370294319</v>
      </c>
      <c r="P1647">
        <v>104792</v>
      </c>
      <c r="Q1647">
        <v>13</v>
      </c>
      <c r="S1647" t="s">
        <v>468</v>
      </c>
      <c r="T1647" t="s">
        <v>101</v>
      </c>
      <c r="U1647">
        <v>193</v>
      </c>
      <c r="V1647" t="s">
        <v>138</v>
      </c>
      <c r="W1647" s="1">
        <v>329828884326</v>
      </c>
      <c r="X1647" t="s">
        <v>1319</v>
      </c>
      <c r="Y1647">
        <v>5</v>
      </c>
      <c r="Z1647" t="s">
        <v>189</v>
      </c>
      <c r="AA1647">
        <v>237</v>
      </c>
      <c r="AB1647">
        <v>15</v>
      </c>
      <c r="AC1647">
        <v>6</v>
      </c>
      <c r="AD1647">
        <v>162</v>
      </c>
      <c r="AE1647">
        <v>88</v>
      </c>
      <c r="AF1647">
        <v>61</v>
      </c>
      <c r="AG1647">
        <v>41</v>
      </c>
      <c r="AH1647">
        <v>24</v>
      </c>
      <c r="AI1647">
        <v>10</v>
      </c>
      <c r="AJ1647">
        <v>15</v>
      </c>
      <c r="AK1647">
        <v>10</v>
      </c>
      <c r="AL1647">
        <v>17</v>
      </c>
      <c r="AM1647">
        <v>162</v>
      </c>
      <c r="AN1647">
        <v>98</v>
      </c>
      <c r="AO1647">
        <v>70</v>
      </c>
      <c r="AP1647">
        <v>29</v>
      </c>
      <c r="AQ1647">
        <v>24</v>
      </c>
      <c r="AR1647">
        <v>11</v>
      </c>
      <c r="AS1647">
        <v>17</v>
      </c>
      <c r="AT1647">
        <v>25</v>
      </c>
      <c r="AU1647">
        <v>1535</v>
      </c>
      <c r="AV1647">
        <v>13</v>
      </c>
      <c r="AW1647">
        <v>2140</v>
      </c>
      <c r="AY1647">
        <v>106043</v>
      </c>
    </row>
    <row r="1648" spans="1:51" x14ac:dyDescent="0.25">
      <c r="A1648" t="s">
        <v>1275</v>
      </c>
      <c r="B1648" t="s">
        <v>416</v>
      </c>
      <c r="C1648" t="s">
        <v>125</v>
      </c>
      <c r="D1648">
        <v>128</v>
      </c>
      <c r="E1648" t="s">
        <v>176</v>
      </c>
      <c r="F1648">
        <v>20190826</v>
      </c>
      <c r="G1648">
        <v>223</v>
      </c>
      <c r="H1648">
        <v>104745</v>
      </c>
      <c r="I1648">
        <v>2</v>
      </c>
      <c r="K1648" t="s">
        <v>642</v>
      </c>
      <c r="L1648" t="s">
        <v>108</v>
      </c>
      <c r="M1648">
        <v>185</v>
      </c>
      <c r="N1648" t="s">
        <v>154</v>
      </c>
      <c r="O1648" s="1">
        <v>332292950034</v>
      </c>
      <c r="P1648">
        <v>106043</v>
      </c>
      <c r="Q1648">
        <v>20</v>
      </c>
      <c r="S1648" t="s">
        <v>149</v>
      </c>
      <c r="T1648" t="s">
        <v>101</v>
      </c>
      <c r="U1648">
        <v>170</v>
      </c>
      <c r="V1648" t="s">
        <v>150</v>
      </c>
      <c r="W1648" s="1">
        <v>270253251198</v>
      </c>
      <c r="X1648" t="s">
        <v>1320</v>
      </c>
      <c r="Y1648">
        <v>5</v>
      </c>
      <c r="Z1648" t="s">
        <v>189</v>
      </c>
      <c r="AA1648">
        <v>167</v>
      </c>
      <c r="AB1648">
        <v>5</v>
      </c>
      <c r="AC1648">
        <v>1</v>
      </c>
      <c r="AD1648">
        <v>91</v>
      </c>
      <c r="AE1648">
        <v>57</v>
      </c>
      <c r="AF1648">
        <v>40</v>
      </c>
      <c r="AG1648">
        <v>17</v>
      </c>
      <c r="AH1648">
        <v>15</v>
      </c>
      <c r="AI1648">
        <v>6</v>
      </c>
      <c r="AJ1648">
        <v>10</v>
      </c>
      <c r="AK1648">
        <v>4</v>
      </c>
      <c r="AL1648">
        <v>3</v>
      </c>
      <c r="AM1648">
        <v>93</v>
      </c>
      <c r="AN1648">
        <v>56</v>
      </c>
      <c r="AO1648">
        <v>32</v>
      </c>
      <c r="AP1648">
        <v>17</v>
      </c>
      <c r="AQ1648">
        <v>15</v>
      </c>
      <c r="AR1648">
        <v>6</v>
      </c>
      <c r="AS1648">
        <v>14</v>
      </c>
      <c r="AT1648">
        <v>2</v>
      </c>
      <c r="AU1648">
        <v>7945</v>
      </c>
      <c r="AV1648">
        <v>21</v>
      </c>
      <c r="AW1648">
        <v>1725</v>
      </c>
      <c r="AX1648">
        <v>104792</v>
      </c>
    </row>
    <row r="1649" spans="1:51" x14ac:dyDescent="0.25">
      <c r="A1649" t="s">
        <v>1275</v>
      </c>
      <c r="B1649" t="s">
        <v>416</v>
      </c>
      <c r="C1649" t="s">
        <v>125</v>
      </c>
      <c r="D1649">
        <v>128</v>
      </c>
      <c r="E1649" t="s">
        <v>176</v>
      </c>
      <c r="F1649">
        <v>20190826</v>
      </c>
      <c r="G1649">
        <v>224</v>
      </c>
      <c r="H1649">
        <v>106421</v>
      </c>
      <c r="I1649">
        <v>5</v>
      </c>
      <c r="K1649" t="s">
        <v>265</v>
      </c>
      <c r="L1649" t="s">
        <v>101</v>
      </c>
      <c r="N1649" t="s">
        <v>102</v>
      </c>
      <c r="O1649" s="1">
        <v>23537303217</v>
      </c>
      <c r="P1649">
        <v>105777</v>
      </c>
      <c r="S1649" t="s">
        <v>114</v>
      </c>
      <c r="T1649" t="s">
        <v>101</v>
      </c>
      <c r="U1649">
        <v>188</v>
      </c>
      <c r="V1649" t="s">
        <v>115</v>
      </c>
      <c r="W1649" s="1">
        <v>282792607803</v>
      </c>
      <c r="X1649" t="s">
        <v>1321</v>
      </c>
      <c r="Y1649">
        <v>5</v>
      </c>
      <c r="Z1649" t="s">
        <v>193</v>
      </c>
      <c r="AA1649">
        <v>158</v>
      </c>
      <c r="AB1649">
        <v>10</v>
      </c>
      <c r="AC1649">
        <v>8</v>
      </c>
      <c r="AD1649">
        <v>117</v>
      </c>
      <c r="AE1649">
        <v>55</v>
      </c>
      <c r="AF1649">
        <v>41</v>
      </c>
      <c r="AG1649">
        <v>30</v>
      </c>
      <c r="AH1649">
        <v>16</v>
      </c>
      <c r="AI1649">
        <v>6</v>
      </c>
      <c r="AJ1649">
        <v>9</v>
      </c>
      <c r="AK1649">
        <v>2</v>
      </c>
      <c r="AL1649">
        <v>2</v>
      </c>
      <c r="AM1649">
        <v>97</v>
      </c>
      <c r="AN1649">
        <v>59</v>
      </c>
      <c r="AO1649">
        <v>37</v>
      </c>
      <c r="AP1649">
        <v>18</v>
      </c>
      <c r="AQ1649">
        <v>16</v>
      </c>
      <c r="AR1649">
        <v>4</v>
      </c>
      <c r="AS1649">
        <v>9</v>
      </c>
      <c r="AT1649">
        <v>5</v>
      </c>
      <c r="AU1649">
        <v>4125</v>
      </c>
      <c r="AV1649">
        <v>78</v>
      </c>
      <c r="AW1649">
        <v>722</v>
      </c>
      <c r="AX1649">
        <v>106233</v>
      </c>
    </row>
    <row r="1650" spans="1:51" x14ac:dyDescent="0.25">
      <c r="A1650" t="s">
        <v>1275</v>
      </c>
      <c r="B1650" t="s">
        <v>416</v>
      </c>
      <c r="C1650" t="s">
        <v>125</v>
      </c>
      <c r="D1650">
        <v>128</v>
      </c>
      <c r="E1650" t="s">
        <v>176</v>
      </c>
      <c r="F1650">
        <v>20190826</v>
      </c>
      <c r="G1650">
        <v>225</v>
      </c>
      <c r="H1650">
        <v>104745</v>
      </c>
      <c r="I1650">
        <v>2</v>
      </c>
      <c r="K1650" t="s">
        <v>642</v>
      </c>
      <c r="L1650" t="s">
        <v>108</v>
      </c>
      <c r="M1650">
        <v>185</v>
      </c>
      <c r="N1650" t="s">
        <v>154</v>
      </c>
      <c r="O1650" s="1">
        <v>332292950034</v>
      </c>
      <c r="P1650">
        <v>126610</v>
      </c>
      <c r="Q1650">
        <v>24</v>
      </c>
      <c r="S1650" t="s">
        <v>199</v>
      </c>
      <c r="T1650" t="s">
        <v>101</v>
      </c>
      <c r="V1650" t="s">
        <v>121</v>
      </c>
      <c r="W1650" s="1">
        <v>23370294319</v>
      </c>
      <c r="X1650" t="s">
        <v>1322</v>
      </c>
      <c r="Y1650">
        <v>5</v>
      </c>
      <c r="Z1650" t="s">
        <v>193</v>
      </c>
      <c r="AA1650">
        <v>155</v>
      </c>
      <c r="AB1650">
        <v>4</v>
      </c>
      <c r="AC1650">
        <v>4</v>
      </c>
      <c r="AD1650">
        <v>75</v>
      </c>
      <c r="AE1650">
        <v>41</v>
      </c>
      <c r="AF1650">
        <v>37</v>
      </c>
      <c r="AG1650">
        <v>25</v>
      </c>
      <c r="AH1650">
        <v>14</v>
      </c>
      <c r="AI1650">
        <v>0</v>
      </c>
      <c r="AJ1650">
        <v>0</v>
      </c>
      <c r="AK1650">
        <v>9</v>
      </c>
      <c r="AL1650">
        <v>2</v>
      </c>
      <c r="AM1650">
        <v>118</v>
      </c>
      <c r="AN1650">
        <v>79</v>
      </c>
      <c r="AO1650">
        <v>52</v>
      </c>
      <c r="AP1650">
        <v>17</v>
      </c>
      <c r="AQ1650">
        <v>16</v>
      </c>
      <c r="AR1650">
        <v>12</v>
      </c>
      <c r="AS1650">
        <v>16</v>
      </c>
      <c r="AT1650">
        <v>2</v>
      </c>
      <c r="AU1650">
        <v>7945</v>
      </c>
      <c r="AV1650">
        <v>25</v>
      </c>
      <c r="AW1650">
        <v>1535</v>
      </c>
      <c r="AX1650">
        <v>106233</v>
      </c>
      <c r="AY1650">
        <v>104792</v>
      </c>
    </row>
    <row r="1651" spans="1:51" x14ac:dyDescent="0.25">
      <c r="A1651" t="s">
        <v>1275</v>
      </c>
      <c r="B1651" t="s">
        <v>416</v>
      </c>
      <c r="C1651" t="s">
        <v>125</v>
      </c>
      <c r="D1651">
        <v>128</v>
      </c>
      <c r="E1651" t="s">
        <v>176</v>
      </c>
      <c r="F1651">
        <v>20190826</v>
      </c>
      <c r="G1651">
        <v>226</v>
      </c>
      <c r="H1651">
        <v>104745</v>
      </c>
      <c r="I1651">
        <v>2</v>
      </c>
      <c r="K1651" t="s">
        <v>642</v>
      </c>
      <c r="L1651" t="s">
        <v>108</v>
      </c>
      <c r="M1651">
        <v>185</v>
      </c>
      <c r="N1651" t="s">
        <v>154</v>
      </c>
      <c r="O1651" s="1">
        <v>332292950034</v>
      </c>
      <c r="P1651">
        <v>106421</v>
      </c>
      <c r="Q1651">
        <v>5</v>
      </c>
      <c r="S1651" t="s">
        <v>265</v>
      </c>
      <c r="T1651" t="s">
        <v>101</v>
      </c>
      <c r="V1651" t="s">
        <v>102</v>
      </c>
      <c r="W1651" s="1">
        <v>23537303217</v>
      </c>
      <c r="X1651" t="s">
        <v>1323</v>
      </c>
      <c r="Y1651">
        <v>5</v>
      </c>
      <c r="Z1651" t="s">
        <v>196</v>
      </c>
      <c r="AA1651">
        <v>290</v>
      </c>
      <c r="AB1651">
        <v>5</v>
      </c>
      <c r="AC1651">
        <v>5</v>
      </c>
      <c r="AD1651">
        <v>159</v>
      </c>
      <c r="AE1651">
        <v>93</v>
      </c>
      <c r="AF1651">
        <v>72</v>
      </c>
      <c r="AG1651">
        <v>34</v>
      </c>
      <c r="AH1651">
        <v>27</v>
      </c>
      <c r="AI1651">
        <v>10</v>
      </c>
      <c r="AJ1651">
        <v>15</v>
      </c>
      <c r="AK1651">
        <v>14</v>
      </c>
      <c r="AL1651">
        <v>4</v>
      </c>
      <c r="AM1651">
        <v>182</v>
      </c>
      <c r="AN1651">
        <v>117</v>
      </c>
      <c r="AO1651">
        <v>76</v>
      </c>
      <c r="AP1651">
        <v>35</v>
      </c>
      <c r="AQ1651">
        <v>26</v>
      </c>
      <c r="AR1651">
        <v>15</v>
      </c>
      <c r="AS1651">
        <v>21</v>
      </c>
      <c r="AT1651">
        <v>2</v>
      </c>
      <c r="AU1651">
        <v>7945</v>
      </c>
      <c r="AV1651">
        <v>5</v>
      </c>
      <c r="AW1651">
        <v>4125</v>
      </c>
      <c r="AX1651">
        <v>106233</v>
      </c>
    </row>
    <row r="1652" spans="1:51" x14ac:dyDescent="0.25">
      <c r="A1652" t="s">
        <v>1324</v>
      </c>
      <c r="B1652" t="s">
        <v>1325</v>
      </c>
      <c r="C1652" t="s">
        <v>125</v>
      </c>
      <c r="D1652">
        <v>32</v>
      </c>
      <c r="E1652" t="s">
        <v>99</v>
      </c>
      <c r="F1652">
        <v>20190916</v>
      </c>
      <c r="G1652">
        <v>293</v>
      </c>
      <c r="H1652">
        <v>105807</v>
      </c>
      <c r="K1652" t="s">
        <v>770</v>
      </c>
      <c r="L1652" t="s">
        <v>101</v>
      </c>
      <c r="M1652">
        <v>188</v>
      </c>
      <c r="N1652" t="s">
        <v>154</v>
      </c>
      <c r="O1652" s="1">
        <v>28180698152</v>
      </c>
      <c r="P1652">
        <v>105676</v>
      </c>
      <c r="Q1652">
        <v>1</v>
      </c>
      <c r="S1652" t="s">
        <v>201</v>
      </c>
      <c r="T1652" t="s">
        <v>101</v>
      </c>
      <c r="U1652">
        <v>163</v>
      </c>
      <c r="V1652" t="s">
        <v>178</v>
      </c>
      <c r="W1652" s="1">
        <v>287748117728</v>
      </c>
      <c r="X1652" t="s">
        <v>195</v>
      </c>
      <c r="Y1652">
        <v>3</v>
      </c>
      <c r="Z1652" t="s">
        <v>187</v>
      </c>
      <c r="AA1652">
        <v>71</v>
      </c>
      <c r="AB1652">
        <v>1</v>
      </c>
      <c r="AC1652">
        <v>1</v>
      </c>
      <c r="AD1652">
        <v>51</v>
      </c>
      <c r="AE1652">
        <v>35</v>
      </c>
      <c r="AF1652">
        <v>25</v>
      </c>
      <c r="AG1652">
        <v>11</v>
      </c>
      <c r="AH1652">
        <v>9</v>
      </c>
      <c r="AI1652">
        <v>0</v>
      </c>
      <c r="AJ1652">
        <v>1</v>
      </c>
      <c r="AK1652">
        <v>3</v>
      </c>
      <c r="AL1652">
        <v>2</v>
      </c>
      <c r="AM1652">
        <v>47</v>
      </c>
      <c r="AN1652">
        <v>27</v>
      </c>
      <c r="AO1652">
        <v>17</v>
      </c>
      <c r="AP1652">
        <v>8</v>
      </c>
      <c r="AQ1652">
        <v>8</v>
      </c>
      <c r="AR1652">
        <v>5</v>
      </c>
      <c r="AS1652">
        <v>9</v>
      </c>
      <c r="AT1652">
        <v>62</v>
      </c>
      <c r="AU1652">
        <v>897</v>
      </c>
      <c r="AV1652">
        <v>14</v>
      </c>
      <c r="AW1652">
        <v>2055</v>
      </c>
      <c r="AX1652">
        <v>105777</v>
      </c>
    </row>
    <row r="1653" spans="1:51" x14ac:dyDescent="0.25">
      <c r="A1653" t="s">
        <v>1326</v>
      </c>
      <c r="B1653" t="s">
        <v>1327</v>
      </c>
      <c r="C1653" t="s">
        <v>125</v>
      </c>
      <c r="D1653">
        <v>32</v>
      </c>
      <c r="E1653" t="s">
        <v>99</v>
      </c>
      <c r="F1653">
        <v>20190916</v>
      </c>
      <c r="G1653">
        <v>300</v>
      </c>
      <c r="H1653">
        <v>106421</v>
      </c>
      <c r="I1653">
        <v>1</v>
      </c>
      <c r="K1653" t="s">
        <v>265</v>
      </c>
      <c r="L1653" t="s">
        <v>101</v>
      </c>
      <c r="N1653" t="s">
        <v>102</v>
      </c>
      <c r="O1653" s="1">
        <v>235947980835</v>
      </c>
      <c r="P1653">
        <v>106432</v>
      </c>
      <c r="Q1653">
        <v>4</v>
      </c>
      <c r="S1653" t="s">
        <v>678</v>
      </c>
      <c r="T1653" t="s">
        <v>101</v>
      </c>
      <c r="V1653" t="s">
        <v>504</v>
      </c>
      <c r="W1653" s="1">
        <v>228364134155</v>
      </c>
      <c r="X1653" t="s">
        <v>336</v>
      </c>
      <c r="Y1653">
        <v>3</v>
      </c>
      <c r="Z1653" t="s">
        <v>196</v>
      </c>
      <c r="AA1653">
        <v>72</v>
      </c>
      <c r="AB1653">
        <v>7</v>
      </c>
      <c r="AC1653">
        <v>0</v>
      </c>
      <c r="AD1653">
        <v>40</v>
      </c>
      <c r="AE1653">
        <v>23</v>
      </c>
      <c r="AF1653">
        <v>18</v>
      </c>
      <c r="AG1653">
        <v>14</v>
      </c>
      <c r="AH1653">
        <v>8</v>
      </c>
      <c r="AI1653">
        <v>0</v>
      </c>
      <c r="AJ1653">
        <v>0</v>
      </c>
      <c r="AK1653">
        <v>2</v>
      </c>
      <c r="AL1653">
        <v>2</v>
      </c>
      <c r="AM1653">
        <v>60</v>
      </c>
      <c r="AN1653">
        <v>36</v>
      </c>
      <c r="AO1653">
        <v>18</v>
      </c>
      <c r="AP1653">
        <v>13</v>
      </c>
      <c r="AQ1653">
        <v>8</v>
      </c>
      <c r="AR1653">
        <v>8</v>
      </c>
      <c r="AS1653">
        <v>12</v>
      </c>
      <c r="AT1653">
        <v>4</v>
      </c>
      <c r="AU1653">
        <v>5235</v>
      </c>
      <c r="AV1653">
        <v>15</v>
      </c>
      <c r="AW1653">
        <v>2025</v>
      </c>
      <c r="AY1653">
        <v>200000</v>
      </c>
    </row>
    <row r="1654" spans="1:51" x14ac:dyDescent="0.25">
      <c r="A1654" t="s">
        <v>1326</v>
      </c>
      <c r="B1654" t="s">
        <v>1327</v>
      </c>
      <c r="C1654" t="s">
        <v>125</v>
      </c>
      <c r="D1654">
        <v>32</v>
      </c>
      <c r="E1654" t="s">
        <v>99</v>
      </c>
      <c r="F1654">
        <v>20190916</v>
      </c>
      <c r="G1654">
        <v>299</v>
      </c>
      <c r="H1654">
        <v>106421</v>
      </c>
      <c r="I1654">
        <v>1</v>
      </c>
      <c r="K1654" t="s">
        <v>265</v>
      </c>
      <c r="L1654" t="s">
        <v>101</v>
      </c>
      <c r="N1654" t="s">
        <v>102</v>
      </c>
      <c r="O1654" s="1">
        <v>235947980835</v>
      </c>
      <c r="P1654">
        <v>106078</v>
      </c>
      <c r="R1654" t="s">
        <v>354</v>
      </c>
      <c r="S1654" t="s">
        <v>268</v>
      </c>
      <c r="T1654" t="s">
        <v>101</v>
      </c>
      <c r="V1654" t="s">
        <v>269</v>
      </c>
      <c r="W1654" s="1">
        <v>268446269678</v>
      </c>
      <c r="X1654" t="s">
        <v>593</v>
      </c>
      <c r="Y1654">
        <v>3</v>
      </c>
      <c r="Z1654" t="s">
        <v>193</v>
      </c>
      <c r="AA1654">
        <v>90</v>
      </c>
      <c r="AB1654">
        <v>6</v>
      </c>
      <c r="AC1654">
        <v>5</v>
      </c>
      <c r="AD1654">
        <v>78</v>
      </c>
      <c r="AE1654">
        <v>51</v>
      </c>
      <c r="AF1654">
        <v>39</v>
      </c>
      <c r="AG1654">
        <v>13</v>
      </c>
      <c r="AH1654">
        <v>12</v>
      </c>
      <c r="AI1654">
        <v>3</v>
      </c>
      <c r="AJ1654">
        <v>4</v>
      </c>
      <c r="AK1654">
        <v>6</v>
      </c>
      <c r="AL1654">
        <v>2</v>
      </c>
      <c r="AM1654">
        <v>68</v>
      </c>
      <c r="AN1654">
        <v>44</v>
      </c>
      <c r="AO1654">
        <v>34</v>
      </c>
      <c r="AP1654">
        <v>11</v>
      </c>
      <c r="AQ1654">
        <v>12</v>
      </c>
      <c r="AR1654">
        <v>2</v>
      </c>
      <c r="AS1654">
        <v>5</v>
      </c>
      <c r="AT1654">
        <v>4</v>
      </c>
      <c r="AU1654">
        <v>5235</v>
      </c>
      <c r="AV1654">
        <v>119</v>
      </c>
      <c r="AW1654">
        <v>468</v>
      </c>
      <c r="AX1654">
        <v>126094</v>
      </c>
    </row>
    <row r="1655" spans="1:51" x14ac:dyDescent="0.25">
      <c r="A1655" t="s">
        <v>1326</v>
      </c>
      <c r="B1655" t="s">
        <v>1327</v>
      </c>
      <c r="C1655" t="s">
        <v>125</v>
      </c>
      <c r="D1655">
        <v>32</v>
      </c>
      <c r="E1655" t="s">
        <v>99</v>
      </c>
      <c r="F1655">
        <v>20190916</v>
      </c>
      <c r="G1655">
        <v>297</v>
      </c>
      <c r="H1655">
        <v>106421</v>
      </c>
      <c r="I1655">
        <v>1</v>
      </c>
      <c r="K1655" t="s">
        <v>265</v>
      </c>
      <c r="L1655" t="s">
        <v>101</v>
      </c>
      <c r="N1655" t="s">
        <v>102</v>
      </c>
      <c r="O1655" s="1">
        <v>235947980835</v>
      </c>
      <c r="P1655">
        <v>126094</v>
      </c>
      <c r="Q1655">
        <v>5</v>
      </c>
      <c r="S1655" t="s">
        <v>100</v>
      </c>
      <c r="T1655" t="s">
        <v>101</v>
      </c>
      <c r="V1655" t="s">
        <v>102</v>
      </c>
      <c r="W1655" s="1">
        <v>219055441478</v>
      </c>
      <c r="X1655" t="s">
        <v>289</v>
      </c>
      <c r="Y1655">
        <v>3</v>
      </c>
      <c r="Z1655" t="s">
        <v>189</v>
      </c>
      <c r="AA1655">
        <v>101</v>
      </c>
      <c r="AB1655">
        <v>12</v>
      </c>
      <c r="AC1655">
        <v>5</v>
      </c>
      <c r="AD1655">
        <v>69</v>
      </c>
      <c r="AE1655">
        <v>42</v>
      </c>
      <c r="AF1655">
        <v>30</v>
      </c>
      <c r="AG1655">
        <v>11</v>
      </c>
      <c r="AH1655">
        <v>11</v>
      </c>
      <c r="AI1655">
        <v>3</v>
      </c>
      <c r="AJ1655">
        <v>6</v>
      </c>
      <c r="AK1655">
        <v>3</v>
      </c>
      <c r="AL1655">
        <v>1</v>
      </c>
      <c r="AM1655">
        <v>89</v>
      </c>
      <c r="AN1655">
        <v>52</v>
      </c>
      <c r="AO1655">
        <v>35</v>
      </c>
      <c r="AP1655">
        <v>11</v>
      </c>
      <c r="AQ1655">
        <v>11</v>
      </c>
      <c r="AR1655">
        <v>8</v>
      </c>
      <c r="AS1655">
        <v>13</v>
      </c>
      <c r="AT1655">
        <v>4</v>
      </c>
      <c r="AU1655">
        <v>5235</v>
      </c>
      <c r="AV1655">
        <v>38</v>
      </c>
      <c r="AW1655">
        <v>1236</v>
      </c>
      <c r="AX1655">
        <v>105676</v>
      </c>
    </row>
    <row r="1656" spans="1:51" x14ac:dyDescent="0.25">
      <c r="A1656" t="s">
        <v>1326</v>
      </c>
      <c r="B1656" t="s">
        <v>1327</v>
      </c>
      <c r="C1656" t="s">
        <v>125</v>
      </c>
      <c r="D1656">
        <v>32</v>
      </c>
      <c r="E1656" t="s">
        <v>99</v>
      </c>
      <c r="F1656">
        <v>20190916</v>
      </c>
      <c r="G1656">
        <v>296</v>
      </c>
      <c r="H1656">
        <v>106078</v>
      </c>
      <c r="J1656" t="s">
        <v>354</v>
      </c>
      <c r="K1656" t="s">
        <v>268</v>
      </c>
      <c r="L1656" t="s">
        <v>101</v>
      </c>
      <c r="N1656" t="s">
        <v>269</v>
      </c>
      <c r="O1656" s="1">
        <v>268446269678</v>
      </c>
      <c r="P1656">
        <v>126610</v>
      </c>
      <c r="Q1656">
        <v>3</v>
      </c>
      <c r="S1656" t="s">
        <v>199</v>
      </c>
      <c r="T1656" t="s">
        <v>101</v>
      </c>
      <c r="V1656" t="s">
        <v>121</v>
      </c>
      <c r="W1656" s="1">
        <v>234277891855</v>
      </c>
      <c r="X1656" t="s">
        <v>1328</v>
      </c>
      <c r="Y1656">
        <v>3</v>
      </c>
      <c r="Z1656" t="s">
        <v>189</v>
      </c>
      <c r="AA1656">
        <v>115</v>
      </c>
      <c r="AB1656">
        <v>6</v>
      </c>
      <c r="AC1656">
        <v>1</v>
      </c>
      <c r="AD1656">
        <v>89</v>
      </c>
      <c r="AE1656">
        <v>61</v>
      </c>
      <c r="AF1656">
        <v>50</v>
      </c>
      <c r="AG1656">
        <v>14</v>
      </c>
      <c r="AH1656">
        <v>12</v>
      </c>
      <c r="AI1656">
        <v>3</v>
      </c>
      <c r="AJ1656">
        <v>3</v>
      </c>
      <c r="AK1656">
        <v>8</v>
      </c>
      <c r="AL1656">
        <v>1</v>
      </c>
      <c r="AM1656">
        <v>82</v>
      </c>
      <c r="AN1656">
        <v>54</v>
      </c>
      <c r="AO1656">
        <v>39</v>
      </c>
      <c r="AP1656">
        <v>18</v>
      </c>
      <c r="AQ1656">
        <v>12</v>
      </c>
      <c r="AR1656">
        <v>6</v>
      </c>
      <c r="AS1656">
        <v>6</v>
      </c>
      <c r="AT1656">
        <v>119</v>
      </c>
      <c r="AU1656">
        <v>468</v>
      </c>
      <c r="AV1656">
        <v>13</v>
      </c>
      <c r="AW1656">
        <v>2245</v>
      </c>
      <c r="AX1656">
        <v>106421</v>
      </c>
    </row>
    <row r="1657" spans="1:51" x14ac:dyDescent="0.25">
      <c r="A1657" t="s">
        <v>1326</v>
      </c>
      <c r="B1657" t="s">
        <v>1327</v>
      </c>
      <c r="C1657" t="s">
        <v>125</v>
      </c>
      <c r="D1657">
        <v>32</v>
      </c>
      <c r="E1657" t="s">
        <v>99</v>
      </c>
      <c r="F1657">
        <v>20190916</v>
      </c>
      <c r="G1657">
        <v>293</v>
      </c>
      <c r="H1657">
        <v>106421</v>
      </c>
      <c r="I1657">
        <v>1</v>
      </c>
      <c r="K1657" t="s">
        <v>265</v>
      </c>
      <c r="L1657" t="s">
        <v>101</v>
      </c>
      <c r="N1657" t="s">
        <v>102</v>
      </c>
      <c r="O1657" s="1">
        <v>235947980835</v>
      </c>
      <c r="P1657">
        <v>105539</v>
      </c>
      <c r="R1657" t="s">
        <v>158</v>
      </c>
      <c r="S1657" t="s">
        <v>222</v>
      </c>
      <c r="T1657" t="s">
        <v>101</v>
      </c>
      <c r="U1657">
        <v>185</v>
      </c>
      <c r="V1657" t="s">
        <v>102</v>
      </c>
      <c r="W1657" s="1">
        <v>293552361396</v>
      </c>
      <c r="X1657" t="s">
        <v>122</v>
      </c>
      <c r="Y1657">
        <v>3</v>
      </c>
      <c r="Z1657" t="s">
        <v>187</v>
      </c>
      <c r="AA1657">
        <v>76</v>
      </c>
      <c r="AB1657">
        <v>7</v>
      </c>
      <c r="AC1657">
        <v>2</v>
      </c>
      <c r="AD1657">
        <v>53</v>
      </c>
      <c r="AE1657">
        <v>31</v>
      </c>
      <c r="AF1657">
        <v>25</v>
      </c>
      <c r="AG1657">
        <v>14</v>
      </c>
      <c r="AH1657">
        <v>10</v>
      </c>
      <c r="AI1657">
        <v>2</v>
      </c>
      <c r="AJ1657">
        <v>3</v>
      </c>
      <c r="AK1657">
        <v>2</v>
      </c>
      <c r="AL1657">
        <v>5</v>
      </c>
      <c r="AM1657">
        <v>67</v>
      </c>
      <c r="AN1657">
        <v>40</v>
      </c>
      <c r="AO1657">
        <v>29</v>
      </c>
      <c r="AP1657">
        <v>8</v>
      </c>
      <c r="AQ1657">
        <v>11</v>
      </c>
      <c r="AR1657">
        <v>4</v>
      </c>
      <c r="AS1657">
        <v>8</v>
      </c>
      <c r="AT1657">
        <v>4</v>
      </c>
      <c r="AU1657">
        <v>5235</v>
      </c>
      <c r="AV1657">
        <v>118</v>
      </c>
      <c r="AW1657">
        <v>468</v>
      </c>
      <c r="AX1657">
        <v>100644</v>
      </c>
    </row>
    <row r="1658" spans="1:51" x14ac:dyDescent="0.25">
      <c r="A1658" t="s">
        <v>1326</v>
      </c>
      <c r="B1658" t="s">
        <v>1327</v>
      </c>
      <c r="C1658" t="s">
        <v>125</v>
      </c>
      <c r="D1658">
        <v>32</v>
      </c>
      <c r="E1658" t="s">
        <v>99</v>
      </c>
      <c r="F1658">
        <v>20190916</v>
      </c>
      <c r="G1658">
        <v>292</v>
      </c>
      <c r="H1658">
        <v>126094</v>
      </c>
      <c r="I1658">
        <v>5</v>
      </c>
      <c r="K1658" t="s">
        <v>100</v>
      </c>
      <c r="L1658" t="s">
        <v>101</v>
      </c>
      <c r="N1658" t="s">
        <v>102</v>
      </c>
      <c r="O1658" s="1">
        <v>219055441478</v>
      </c>
      <c r="P1658">
        <v>105575</v>
      </c>
      <c r="S1658" t="s">
        <v>900</v>
      </c>
      <c r="T1658" t="s">
        <v>101</v>
      </c>
      <c r="U1658">
        <v>175</v>
      </c>
      <c r="V1658" t="s">
        <v>901</v>
      </c>
      <c r="W1658" s="1">
        <v>292375085558</v>
      </c>
      <c r="X1658" t="s">
        <v>462</v>
      </c>
      <c r="Y1658">
        <v>3</v>
      </c>
      <c r="Z1658" t="s">
        <v>187</v>
      </c>
      <c r="AA1658">
        <v>121</v>
      </c>
      <c r="AB1658">
        <v>20</v>
      </c>
      <c r="AC1658">
        <v>3</v>
      </c>
      <c r="AD1658">
        <v>87</v>
      </c>
      <c r="AE1658">
        <v>56</v>
      </c>
      <c r="AF1658">
        <v>49</v>
      </c>
      <c r="AG1658">
        <v>14</v>
      </c>
      <c r="AH1658">
        <v>15</v>
      </c>
      <c r="AI1658">
        <v>3</v>
      </c>
      <c r="AJ1658">
        <v>3</v>
      </c>
      <c r="AK1658">
        <v>6</v>
      </c>
      <c r="AL1658">
        <v>3</v>
      </c>
      <c r="AM1658">
        <v>118</v>
      </c>
      <c r="AN1658">
        <v>72</v>
      </c>
      <c r="AO1658">
        <v>47</v>
      </c>
      <c r="AP1658">
        <v>23</v>
      </c>
      <c r="AQ1658">
        <v>14</v>
      </c>
      <c r="AR1658">
        <v>10</v>
      </c>
      <c r="AS1658">
        <v>13</v>
      </c>
      <c r="AT1658">
        <v>38</v>
      </c>
      <c r="AU1658">
        <v>1236</v>
      </c>
      <c r="AV1658">
        <v>63</v>
      </c>
      <c r="AW1658">
        <v>892</v>
      </c>
      <c r="AY1658">
        <v>104527</v>
      </c>
    </row>
    <row r="1659" spans="1:51" x14ac:dyDescent="0.25">
      <c r="A1659" t="s">
        <v>1326</v>
      </c>
      <c r="B1659" t="s">
        <v>1327</v>
      </c>
      <c r="C1659" t="s">
        <v>125</v>
      </c>
      <c r="D1659">
        <v>32</v>
      </c>
      <c r="E1659" t="s">
        <v>99</v>
      </c>
      <c r="F1659">
        <v>20190916</v>
      </c>
      <c r="G1659">
        <v>291</v>
      </c>
      <c r="H1659">
        <v>126610</v>
      </c>
      <c r="I1659">
        <v>3</v>
      </c>
      <c r="K1659" t="s">
        <v>199</v>
      </c>
      <c r="L1659" t="s">
        <v>101</v>
      </c>
      <c r="N1659" t="s">
        <v>121</v>
      </c>
      <c r="O1659" s="1">
        <v>234277891855</v>
      </c>
      <c r="P1659">
        <v>106148</v>
      </c>
      <c r="S1659" t="s">
        <v>153</v>
      </c>
      <c r="T1659" t="s">
        <v>101</v>
      </c>
      <c r="V1659" t="s">
        <v>154</v>
      </c>
      <c r="W1659" s="1">
        <v>264832306639</v>
      </c>
      <c r="X1659" t="s">
        <v>275</v>
      </c>
      <c r="Y1659">
        <v>3</v>
      </c>
      <c r="Z1659" t="s">
        <v>187</v>
      </c>
      <c r="AA1659">
        <v>56</v>
      </c>
      <c r="AB1659">
        <v>5</v>
      </c>
      <c r="AC1659">
        <v>0</v>
      </c>
      <c r="AD1659">
        <v>38</v>
      </c>
      <c r="AE1659">
        <v>26</v>
      </c>
      <c r="AF1659">
        <v>23</v>
      </c>
      <c r="AG1659">
        <v>9</v>
      </c>
      <c r="AH1659">
        <v>8</v>
      </c>
      <c r="AI1659">
        <v>0</v>
      </c>
      <c r="AJ1659">
        <v>0</v>
      </c>
      <c r="AK1659">
        <v>1</v>
      </c>
      <c r="AL1659">
        <v>4</v>
      </c>
      <c r="AM1659">
        <v>47</v>
      </c>
      <c r="AN1659">
        <v>24</v>
      </c>
      <c r="AO1659">
        <v>12</v>
      </c>
      <c r="AP1659">
        <v>11</v>
      </c>
      <c r="AQ1659">
        <v>7</v>
      </c>
      <c r="AR1659">
        <v>1</v>
      </c>
      <c r="AS1659">
        <v>5</v>
      </c>
      <c r="AT1659">
        <v>13</v>
      </c>
      <c r="AU1659">
        <v>2245</v>
      </c>
      <c r="AV1659">
        <v>77</v>
      </c>
      <c r="AW1659">
        <v>757</v>
      </c>
      <c r="AY1659">
        <v>111575</v>
      </c>
    </row>
    <row r="1660" spans="1:51" x14ac:dyDescent="0.25">
      <c r="A1660" t="s">
        <v>1326</v>
      </c>
      <c r="B1660" t="s">
        <v>1327</v>
      </c>
      <c r="C1660" t="s">
        <v>125</v>
      </c>
      <c r="D1660">
        <v>32</v>
      </c>
      <c r="E1660" t="s">
        <v>99</v>
      </c>
      <c r="F1660">
        <v>20190916</v>
      </c>
      <c r="G1660">
        <v>286</v>
      </c>
      <c r="H1660">
        <v>105311</v>
      </c>
      <c r="K1660" t="s">
        <v>833</v>
      </c>
      <c r="L1660" t="s">
        <v>101</v>
      </c>
      <c r="M1660">
        <v>185</v>
      </c>
      <c r="N1660" t="s">
        <v>220</v>
      </c>
      <c r="O1660" s="1">
        <v>304640657084</v>
      </c>
      <c r="P1660">
        <v>111575</v>
      </c>
      <c r="Q1660">
        <v>2</v>
      </c>
      <c r="S1660" t="s">
        <v>647</v>
      </c>
      <c r="T1660" t="s">
        <v>101</v>
      </c>
      <c r="V1660" t="s">
        <v>102</v>
      </c>
      <c r="W1660" s="1">
        <v>233210130048</v>
      </c>
      <c r="X1660" t="s">
        <v>827</v>
      </c>
      <c r="Y1660">
        <v>3</v>
      </c>
      <c r="Z1660" t="s">
        <v>187</v>
      </c>
      <c r="AA1660">
        <v>98</v>
      </c>
      <c r="AB1660">
        <v>3</v>
      </c>
      <c r="AC1660">
        <v>1</v>
      </c>
      <c r="AD1660">
        <v>70</v>
      </c>
      <c r="AE1660">
        <v>43</v>
      </c>
      <c r="AF1660">
        <v>33</v>
      </c>
      <c r="AG1660">
        <v>17</v>
      </c>
      <c r="AH1660">
        <v>11</v>
      </c>
      <c r="AI1660">
        <v>2</v>
      </c>
      <c r="AJ1660">
        <v>3</v>
      </c>
      <c r="AK1660">
        <v>9</v>
      </c>
      <c r="AL1660">
        <v>4</v>
      </c>
      <c r="AM1660">
        <v>82</v>
      </c>
      <c r="AN1660">
        <v>51</v>
      </c>
      <c r="AO1660">
        <v>38</v>
      </c>
      <c r="AP1660">
        <v>13</v>
      </c>
      <c r="AQ1660">
        <v>11</v>
      </c>
      <c r="AR1660">
        <v>1</v>
      </c>
      <c r="AS1660">
        <v>3</v>
      </c>
      <c r="AT1660">
        <v>64</v>
      </c>
      <c r="AU1660">
        <v>891</v>
      </c>
      <c r="AV1660">
        <v>9</v>
      </c>
      <c r="AW1660">
        <v>2810</v>
      </c>
      <c r="AX1660">
        <v>103819</v>
      </c>
    </row>
    <row r="1661" spans="1:51" x14ac:dyDescent="0.25">
      <c r="A1661" t="s">
        <v>1326</v>
      </c>
      <c r="B1661" t="s">
        <v>1327</v>
      </c>
      <c r="C1661" t="s">
        <v>125</v>
      </c>
      <c r="D1661">
        <v>32</v>
      </c>
      <c r="E1661" t="s">
        <v>99</v>
      </c>
      <c r="F1661">
        <v>20190916</v>
      </c>
      <c r="G1661">
        <v>282</v>
      </c>
      <c r="H1661">
        <v>126094</v>
      </c>
      <c r="I1661">
        <v>5</v>
      </c>
      <c r="K1661" t="s">
        <v>100</v>
      </c>
      <c r="L1661" t="s">
        <v>101</v>
      </c>
      <c r="N1661" t="s">
        <v>102</v>
      </c>
      <c r="O1661" s="1">
        <v>219055441478</v>
      </c>
      <c r="P1661">
        <v>125802</v>
      </c>
      <c r="R1661" t="s">
        <v>354</v>
      </c>
      <c r="S1661" t="s">
        <v>1257</v>
      </c>
      <c r="T1661" t="s">
        <v>101</v>
      </c>
      <c r="V1661" t="s">
        <v>269</v>
      </c>
      <c r="W1661" s="1">
        <v>255578370979</v>
      </c>
      <c r="X1661" t="s">
        <v>1329</v>
      </c>
      <c r="Y1661">
        <v>3</v>
      </c>
      <c r="Z1661" t="s">
        <v>173</v>
      </c>
      <c r="AA1661">
        <v>107</v>
      </c>
      <c r="AB1661">
        <v>3</v>
      </c>
      <c r="AC1661">
        <v>1</v>
      </c>
      <c r="AD1661">
        <v>74</v>
      </c>
      <c r="AE1661">
        <v>37</v>
      </c>
      <c r="AF1661">
        <v>28</v>
      </c>
      <c r="AG1661">
        <v>22</v>
      </c>
      <c r="AH1661">
        <v>13</v>
      </c>
      <c r="AI1661">
        <v>7</v>
      </c>
      <c r="AJ1661">
        <v>9</v>
      </c>
      <c r="AK1661">
        <v>3</v>
      </c>
      <c r="AL1661">
        <v>16</v>
      </c>
      <c r="AM1661">
        <v>96</v>
      </c>
      <c r="AN1661">
        <v>69</v>
      </c>
      <c r="AO1661">
        <v>44</v>
      </c>
      <c r="AP1661">
        <v>6</v>
      </c>
      <c r="AQ1661">
        <v>13</v>
      </c>
      <c r="AR1661">
        <v>8</v>
      </c>
      <c r="AS1661">
        <v>13</v>
      </c>
      <c r="AT1661">
        <v>38</v>
      </c>
      <c r="AU1661">
        <v>1236</v>
      </c>
      <c r="AV1661">
        <v>135</v>
      </c>
      <c r="AW1661">
        <v>411</v>
      </c>
      <c r="AX1661">
        <v>105777</v>
      </c>
    </row>
    <row r="1662" spans="1:51" x14ac:dyDescent="0.25">
      <c r="A1662" t="s">
        <v>1330</v>
      </c>
      <c r="B1662" t="s">
        <v>536</v>
      </c>
      <c r="C1662" t="s">
        <v>125</v>
      </c>
      <c r="D1662">
        <v>32</v>
      </c>
      <c r="E1662" t="s">
        <v>99</v>
      </c>
      <c r="F1662">
        <v>20190923</v>
      </c>
      <c r="G1662">
        <v>299</v>
      </c>
      <c r="H1662">
        <v>105807</v>
      </c>
      <c r="K1662" t="s">
        <v>770</v>
      </c>
      <c r="L1662" t="s">
        <v>101</v>
      </c>
      <c r="M1662">
        <v>188</v>
      </c>
      <c r="N1662" t="s">
        <v>154</v>
      </c>
      <c r="O1662" s="1">
        <v>281998631075</v>
      </c>
      <c r="P1662">
        <v>133430</v>
      </c>
      <c r="Q1662">
        <v>8</v>
      </c>
      <c r="S1662" t="s">
        <v>651</v>
      </c>
      <c r="T1662" t="s">
        <v>108</v>
      </c>
      <c r="V1662" t="s">
        <v>164</v>
      </c>
      <c r="W1662" s="1">
        <v>204407939767</v>
      </c>
      <c r="X1662" t="s">
        <v>315</v>
      </c>
      <c r="Y1662">
        <v>3</v>
      </c>
      <c r="Z1662" t="s">
        <v>193</v>
      </c>
      <c r="AA1662">
        <v>63</v>
      </c>
      <c r="AB1662">
        <v>2</v>
      </c>
      <c r="AC1662">
        <v>1</v>
      </c>
      <c r="AD1662">
        <v>55</v>
      </c>
      <c r="AE1662">
        <v>37</v>
      </c>
      <c r="AF1662">
        <v>29</v>
      </c>
      <c r="AG1662">
        <v>13</v>
      </c>
      <c r="AH1662">
        <v>10</v>
      </c>
      <c r="AI1662">
        <v>2</v>
      </c>
      <c r="AJ1662">
        <v>2</v>
      </c>
      <c r="AK1662">
        <v>12</v>
      </c>
      <c r="AL1662">
        <v>0</v>
      </c>
      <c r="AM1662">
        <v>41</v>
      </c>
      <c r="AN1662">
        <v>29</v>
      </c>
      <c r="AO1662">
        <v>21</v>
      </c>
      <c r="AP1662">
        <v>10</v>
      </c>
      <c r="AQ1662">
        <v>9</v>
      </c>
      <c r="AR1662">
        <v>0</v>
      </c>
      <c r="AS1662">
        <v>2</v>
      </c>
      <c r="AT1662">
        <v>63</v>
      </c>
      <c r="AU1662">
        <v>942</v>
      </c>
      <c r="AV1662">
        <v>34</v>
      </c>
      <c r="AW1662">
        <v>1285</v>
      </c>
      <c r="AX1662">
        <v>126094</v>
      </c>
    </row>
    <row r="1663" spans="1:51" x14ac:dyDescent="0.25">
      <c r="A1663" t="s">
        <v>1330</v>
      </c>
      <c r="B1663" t="s">
        <v>536</v>
      </c>
      <c r="C1663" t="s">
        <v>125</v>
      </c>
      <c r="D1663">
        <v>32</v>
      </c>
      <c r="E1663" t="s">
        <v>99</v>
      </c>
      <c r="F1663">
        <v>20190923</v>
      </c>
      <c r="G1663">
        <v>297</v>
      </c>
      <c r="H1663">
        <v>133430</v>
      </c>
      <c r="I1663">
        <v>8</v>
      </c>
      <c r="K1663" t="s">
        <v>651</v>
      </c>
      <c r="L1663" t="s">
        <v>108</v>
      </c>
      <c r="N1663" t="s">
        <v>164</v>
      </c>
      <c r="O1663" s="1">
        <v>204407939767</v>
      </c>
      <c r="P1663">
        <v>106078</v>
      </c>
      <c r="R1663" t="s">
        <v>337</v>
      </c>
      <c r="S1663" t="s">
        <v>268</v>
      </c>
      <c r="T1663" t="s">
        <v>101</v>
      </c>
      <c r="V1663" t="s">
        <v>269</v>
      </c>
      <c r="W1663" s="1">
        <v>268637919233</v>
      </c>
      <c r="X1663" t="s">
        <v>702</v>
      </c>
      <c r="Y1663">
        <v>3</v>
      </c>
      <c r="Z1663" t="s">
        <v>189</v>
      </c>
      <c r="AA1663">
        <v>97</v>
      </c>
      <c r="AB1663">
        <v>9</v>
      </c>
      <c r="AC1663">
        <v>4</v>
      </c>
      <c r="AD1663">
        <v>73</v>
      </c>
      <c r="AE1663">
        <v>48</v>
      </c>
      <c r="AF1663">
        <v>41</v>
      </c>
      <c r="AG1663">
        <v>14</v>
      </c>
      <c r="AH1663">
        <v>14</v>
      </c>
      <c r="AI1663">
        <v>3</v>
      </c>
      <c r="AJ1663">
        <v>4</v>
      </c>
      <c r="AK1663">
        <v>1</v>
      </c>
      <c r="AL1663">
        <v>4</v>
      </c>
      <c r="AM1663">
        <v>86</v>
      </c>
      <c r="AN1663">
        <v>57</v>
      </c>
      <c r="AO1663">
        <v>41</v>
      </c>
      <c r="AP1663">
        <v>16</v>
      </c>
      <c r="AQ1663">
        <v>14</v>
      </c>
      <c r="AR1663">
        <v>1</v>
      </c>
      <c r="AS1663">
        <v>3</v>
      </c>
      <c r="AT1663">
        <v>34</v>
      </c>
      <c r="AU1663">
        <v>1285</v>
      </c>
      <c r="AV1663">
        <v>98</v>
      </c>
      <c r="AW1663">
        <v>565</v>
      </c>
      <c r="AX1663">
        <v>105676</v>
      </c>
    </row>
    <row r="1664" spans="1:51" x14ac:dyDescent="0.25">
      <c r="A1664" t="s">
        <v>1330</v>
      </c>
      <c r="B1664" t="s">
        <v>536</v>
      </c>
      <c r="C1664" t="s">
        <v>125</v>
      </c>
      <c r="D1664">
        <v>32</v>
      </c>
      <c r="E1664" t="s">
        <v>99</v>
      </c>
      <c r="F1664">
        <v>20190923</v>
      </c>
      <c r="G1664">
        <v>296</v>
      </c>
      <c r="H1664">
        <v>105807</v>
      </c>
      <c r="K1664" t="s">
        <v>770</v>
      </c>
      <c r="L1664" t="s">
        <v>101</v>
      </c>
      <c r="M1664">
        <v>188</v>
      </c>
      <c r="N1664" t="s">
        <v>154</v>
      </c>
      <c r="O1664" s="1">
        <v>281998631075</v>
      </c>
      <c r="P1664">
        <v>106426</v>
      </c>
      <c r="S1664" t="s">
        <v>217</v>
      </c>
      <c r="T1664" t="s">
        <v>101</v>
      </c>
      <c r="V1664" t="s">
        <v>218</v>
      </c>
      <c r="W1664" s="1">
        <v>233155373032</v>
      </c>
      <c r="X1664" t="s">
        <v>225</v>
      </c>
      <c r="Y1664">
        <v>3</v>
      </c>
      <c r="Z1664" t="s">
        <v>189</v>
      </c>
      <c r="AA1664">
        <v>83</v>
      </c>
      <c r="AB1664">
        <v>9</v>
      </c>
      <c r="AC1664">
        <v>1</v>
      </c>
      <c r="AD1664">
        <v>59</v>
      </c>
      <c r="AE1664">
        <v>41</v>
      </c>
      <c r="AF1664">
        <v>30</v>
      </c>
      <c r="AG1664">
        <v>12</v>
      </c>
      <c r="AH1664">
        <v>10</v>
      </c>
      <c r="AI1664">
        <v>4</v>
      </c>
      <c r="AJ1664">
        <v>5</v>
      </c>
      <c r="AK1664">
        <v>2</v>
      </c>
      <c r="AL1664">
        <v>3</v>
      </c>
      <c r="AM1664">
        <v>60</v>
      </c>
      <c r="AN1664">
        <v>29</v>
      </c>
      <c r="AO1664">
        <v>21</v>
      </c>
      <c r="AP1664">
        <v>13</v>
      </c>
      <c r="AQ1664">
        <v>10</v>
      </c>
      <c r="AR1664">
        <v>5</v>
      </c>
      <c r="AS1664">
        <v>9</v>
      </c>
      <c r="AT1664">
        <v>63</v>
      </c>
      <c r="AU1664">
        <v>942</v>
      </c>
      <c r="AV1664">
        <v>33</v>
      </c>
      <c r="AW1664">
        <v>1297</v>
      </c>
      <c r="AX1664">
        <v>106421</v>
      </c>
    </row>
    <row r="1665" spans="1:51" x14ac:dyDescent="0.25">
      <c r="A1665" t="s">
        <v>1330</v>
      </c>
      <c r="B1665" t="s">
        <v>536</v>
      </c>
      <c r="C1665" t="s">
        <v>125</v>
      </c>
      <c r="D1665">
        <v>32</v>
      </c>
      <c r="E1665" t="s">
        <v>99</v>
      </c>
      <c r="F1665">
        <v>20190923</v>
      </c>
      <c r="G1665">
        <v>295</v>
      </c>
      <c r="H1665">
        <v>122330</v>
      </c>
      <c r="K1665" t="s">
        <v>819</v>
      </c>
      <c r="L1665" t="s">
        <v>101</v>
      </c>
      <c r="N1665" t="s">
        <v>213</v>
      </c>
      <c r="O1665" s="1">
        <v>222669404517</v>
      </c>
      <c r="P1665">
        <v>105777</v>
      </c>
      <c r="Q1665">
        <v>4</v>
      </c>
      <c r="S1665" t="s">
        <v>114</v>
      </c>
      <c r="T1665" t="s">
        <v>101</v>
      </c>
      <c r="U1665">
        <v>188</v>
      </c>
      <c r="V1665" t="s">
        <v>115</v>
      </c>
      <c r="W1665" s="1">
        <v>283559206023</v>
      </c>
      <c r="X1665" t="s">
        <v>1331</v>
      </c>
      <c r="Y1665">
        <v>3</v>
      </c>
      <c r="Z1665" t="s">
        <v>189</v>
      </c>
      <c r="AA1665">
        <v>151</v>
      </c>
      <c r="AB1665">
        <v>35</v>
      </c>
      <c r="AC1665">
        <v>15</v>
      </c>
      <c r="AD1665">
        <v>124</v>
      </c>
      <c r="AE1665">
        <v>78</v>
      </c>
      <c r="AF1665">
        <v>64</v>
      </c>
      <c r="AG1665">
        <v>18</v>
      </c>
      <c r="AH1665">
        <v>18</v>
      </c>
      <c r="AI1665">
        <v>3</v>
      </c>
      <c r="AJ1665">
        <v>6</v>
      </c>
      <c r="AK1665">
        <v>9</v>
      </c>
      <c r="AL1665">
        <v>4</v>
      </c>
      <c r="AM1665">
        <v>113</v>
      </c>
      <c r="AN1665">
        <v>70</v>
      </c>
      <c r="AO1665">
        <v>52</v>
      </c>
      <c r="AP1665">
        <v>28</v>
      </c>
      <c r="AQ1665">
        <v>18</v>
      </c>
      <c r="AR1665">
        <v>2</v>
      </c>
      <c r="AS1665">
        <v>4</v>
      </c>
      <c r="AT1665">
        <v>71</v>
      </c>
      <c r="AU1665">
        <v>860</v>
      </c>
      <c r="AV1665">
        <v>26</v>
      </c>
      <c r="AW1665">
        <v>1432</v>
      </c>
      <c r="AY1665">
        <v>100644</v>
      </c>
    </row>
    <row r="1666" spans="1:51" x14ac:dyDescent="0.25">
      <c r="A1666" t="s">
        <v>1330</v>
      </c>
      <c r="B1666" t="s">
        <v>536</v>
      </c>
      <c r="C1666" t="s">
        <v>125</v>
      </c>
      <c r="D1666">
        <v>32</v>
      </c>
      <c r="E1666" t="s">
        <v>99</v>
      </c>
      <c r="F1666">
        <v>20190923</v>
      </c>
      <c r="G1666">
        <v>292</v>
      </c>
      <c r="H1666">
        <v>133430</v>
      </c>
      <c r="I1666">
        <v>8</v>
      </c>
      <c r="K1666" t="s">
        <v>651</v>
      </c>
      <c r="L1666" t="s">
        <v>108</v>
      </c>
      <c r="N1666" t="s">
        <v>164</v>
      </c>
      <c r="O1666" s="1">
        <v>204407939767</v>
      </c>
      <c r="P1666">
        <v>105614</v>
      </c>
      <c r="R1666" t="s">
        <v>354</v>
      </c>
      <c r="S1666" t="s">
        <v>581</v>
      </c>
      <c r="T1666" t="s">
        <v>108</v>
      </c>
      <c r="U1666">
        <v>190</v>
      </c>
      <c r="V1666" t="s">
        <v>127</v>
      </c>
      <c r="W1666" s="1">
        <v>290924024641</v>
      </c>
      <c r="X1666" t="s">
        <v>1332</v>
      </c>
      <c r="Y1666">
        <v>3</v>
      </c>
      <c r="Z1666" t="s">
        <v>187</v>
      </c>
      <c r="AA1666">
        <v>122</v>
      </c>
      <c r="AB1666">
        <v>13</v>
      </c>
      <c r="AC1666">
        <v>6</v>
      </c>
      <c r="AD1666">
        <v>94</v>
      </c>
      <c r="AE1666">
        <v>58</v>
      </c>
      <c r="AF1666">
        <v>47</v>
      </c>
      <c r="AG1666">
        <v>19</v>
      </c>
      <c r="AH1666">
        <v>15</v>
      </c>
      <c r="AI1666">
        <v>2</v>
      </c>
      <c r="AJ1666">
        <v>3</v>
      </c>
      <c r="AK1666">
        <v>7</v>
      </c>
      <c r="AL1666">
        <v>2</v>
      </c>
      <c r="AM1666">
        <v>106</v>
      </c>
      <c r="AN1666">
        <v>67</v>
      </c>
      <c r="AO1666">
        <v>45</v>
      </c>
      <c r="AP1666">
        <v>24</v>
      </c>
      <c r="AQ1666">
        <v>15</v>
      </c>
      <c r="AR1666">
        <v>2</v>
      </c>
      <c r="AS1666">
        <v>3</v>
      </c>
      <c r="AT1666">
        <v>34</v>
      </c>
      <c r="AU1666">
        <v>1285</v>
      </c>
      <c r="AV1666">
        <v>97</v>
      </c>
      <c r="AW1666">
        <v>566</v>
      </c>
      <c r="AX1666">
        <v>103819</v>
      </c>
    </row>
    <row r="1667" spans="1:51" x14ac:dyDescent="0.25">
      <c r="A1667" t="s">
        <v>1330</v>
      </c>
      <c r="B1667" t="s">
        <v>536</v>
      </c>
      <c r="C1667" t="s">
        <v>125</v>
      </c>
      <c r="D1667">
        <v>32</v>
      </c>
      <c r="E1667" t="s">
        <v>99</v>
      </c>
      <c r="F1667">
        <v>20190923</v>
      </c>
      <c r="G1667">
        <v>290</v>
      </c>
      <c r="H1667">
        <v>106426</v>
      </c>
      <c r="K1667" t="s">
        <v>217</v>
      </c>
      <c r="L1667" t="s">
        <v>101</v>
      </c>
      <c r="N1667" t="s">
        <v>218</v>
      </c>
      <c r="O1667" s="1">
        <v>233155373032</v>
      </c>
      <c r="P1667">
        <v>104269</v>
      </c>
      <c r="S1667" t="s">
        <v>779</v>
      </c>
      <c r="T1667" t="s">
        <v>108</v>
      </c>
      <c r="U1667">
        <v>188</v>
      </c>
      <c r="V1667" t="s">
        <v>154</v>
      </c>
      <c r="W1667" s="1">
        <v>358548939083</v>
      </c>
      <c r="X1667" t="s">
        <v>279</v>
      </c>
      <c r="Y1667">
        <v>3</v>
      </c>
      <c r="Z1667" t="s">
        <v>187</v>
      </c>
      <c r="AA1667">
        <v>110</v>
      </c>
      <c r="AB1667">
        <v>8</v>
      </c>
      <c r="AC1667">
        <v>1</v>
      </c>
      <c r="AD1667">
        <v>86</v>
      </c>
      <c r="AE1667">
        <v>54</v>
      </c>
      <c r="AF1667">
        <v>37</v>
      </c>
      <c r="AG1667">
        <v>22</v>
      </c>
      <c r="AH1667">
        <v>14</v>
      </c>
      <c r="AI1667">
        <v>0</v>
      </c>
      <c r="AJ1667">
        <v>1</v>
      </c>
      <c r="AK1667">
        <v>6</v>
      </c>
      <c r="AL1667">
        <v>4</v>
      </c>
      <c r="AM1667">
        <v>75</v>
      </c>
      <c r="AN1667">
        <v>47</v>
      </c>
      <c r="AO1667">
        <v>34</v>
      </c>
      <c r="AP1667">
        <v>18</v>
      </c>
      <c r="AQ1667">
        <v>13</v>
      </c>
      <c r="AR1667">
        <v>7</v>
      </c>
      <c r="AS1667">
        <v>9</v>
      </c>
      <c r="AT1667">
        <v>33</v>
      </c>
      <c r="AU1667">
        <v>1297</v>
      </c>
      <c r="AV1667">
        <v>35</v>
      </c>
      <c r="AW1667">
        <v>1265</v>
      </c>
      <c r="AX1667">
        <v>105777</v>
      </c>
      <c r="AY1667">
        <v>126094</v>
      </c>
    </row>
    <row r="1668" spans="1:51" x14ac:dyDescent="0.25">
      <c r="A1668" t="s">
        <v>1330</v>
      </c>
      <c r="B1668" t="s">
        <v>536</v>
      </c>
      <c r="C1668" t="s">
        <v>125</v>
      </c>
      <c r="D1668">
        <v>32</v>
      </c>
      <c r="E1668" t="s">
        <v>99</v>
      </c>
      <c r="F1668">
        <v>20190923</v>
      </c>
      <c r="G1668">
        <v>288</v>
      </c>
      <c r="H1668">
        <v>105777</v>
      </c>
      <c r="I1668">
        <v>4</v>
      </c>
      <c r="K1668" t="s">
        <v>114</v>
      </c>
      <c r="L1668" t="s">
        <v>101</v>
      </c>
      <c r="M1668">
        <v>188</v>
      </c>
      <c r="N1668" t="s">
        <v>115</v>
      </c>
      <c r="O1668" s="1">
        <v>283559206023</v>
      </c>
      <c r="P1668">
        <v>105554</v>
      </c>
      <c r="S1668" t="s">
        <v>190</v>
      </c>
      <c r="T1668" t="s">
        <v>101</v>
      </c>
      <c r="U1668">
        <v>175</v>
      </c>
      <c r="V1668" t="s">
        <v>191</v>
      </c>
      <c r="W1668" s="1">
        <v>293360711841</v>
      </c>
      <c r="X1668" t="s">
        <v>593</v>
      </c>
      <c r="Y1668">
        <v>3</v>
      </c>
      <c r="Z1668" t="s">
        <v>187</v>
      </c>
      <c r="AA1668">
        <v>98</v>
      </c>
      <c r="AB1668">
        <v>8</v>
      </c>
      <c r="AC1668">
        <v>2</v>
      </c>
      <c r="AD1668">
        <v>66</v>
      </c>
      <c r="AE1668">
        <v>45</v>
      </c>
      <c r="AF1668">
        <v>36</v>
      </c>
      <c r="AG1668">
        <v>12</v>
      </c>
      <c r="AH1668">
        <v>12</v>
      </c>
      <c r="AI1668">
        <v>3</v>
      </c>
      <c r="AJ1668">
        <v>4</v>
      </c>
      <c r="AK1668">
        <v>1</v>
      </c>
      <c r="AL1668">
        <v>0</v>
      </c>
      <c r="AM1668">
        <v>64</v>
      </c>
      <c r="AN1668">
        <v>36</v>
      </c>
      <c r="AO1668">
        <v>27</v>
      </c>
      <c r="AP1668">
        <v>15</v>
      </c>
      <c r="AQ1668">
        <v>12</v>
      </c>
      <c r="AR1668">
        <v>3</v>
      </c>
      <c r="AS1668">
        <v>6</v>
      </c>
      <c r="AT1668">
        <v>26</v>
      </c>
      <c r="AU1668">
        <v>1432</v>
      </c>
      <c r="AV1668">
        <v>48</v>
      </c>
      <c r="AW1668">
        <v>1038</v>
      </c>
      <c r="AX1668">
        <v>105676</v>
      </c>
    </row>
    <row r="1669" spans="1:51" x14ac:dyDescent="0.25">
      <c r="A1669" t="s">
        <v>1330</v>
      </c>
      <c r="B1669" t="s">
        <v>536</v>
      </c>
      <c r="C1669" t="s">
        <v>125</v>
      </c>
      <c r="D1669">
        <v>32</v>
      </c>
      <c r="E1669" t="s">
        <v>99</v>
      </c>
      <c r="F1669">
        <v>20190923</v>
      </c>
      <c r="G1669">
        <v>286</v>
      </c>
      <c r="H1669">
        <v>105311</v>
      </c>
      <c r="K1669" t="s">
        <v>833</v>
      </c>
      <c r="L1669" t="s">
        <v>101</v>
      </c>
      <c r="M1669">
        <v>185</v>
      </c>
      <c r="N1669" t="s">
        <v>220</v>
      </c>
      <c r="O1669" s="1">
        <v>304832306639</v>
      </c>
      <c r="P1669">
        <v>200000</v>
      </c>
      <c r="Q1669">
        <v>2</v>
      </c>
      <c r="S1669" t="s">
        <v>163</v>
      </c>
      <c r="T1669" t="s">
        <v>101</v>
      </c>
      <c r="V1669" t="s">
        <v>164</v>
      </c>
      <c r="W1669" s="1">
        <v>191238877481</v>
      </c>
      <c r="X1669" t="s">
        <v>1333</v>
      </c>
      <c r="Y1669">
        <v>3</v>
      </c>
      <c r="Z1669" t="s">
        <v>187</v>
      </c>
      <c r="AA1669">
        <v>129</v>
      </c>
      <c r="AB1669">
        <v>5</v>
      </c>
      <c r="AC1669">
        <v>3</v>
      </c>
      <c r="AD1669">
        <v>89</v>
      </c>
      <c r="AE1669">
        <v>61</v>
      </c>
      <c r="AF1669">
        <v>52</v>
      </c>
      <c r="AG1669">
        <v>18</v>
      </c>
      <c r="AH1669">
        <v>16</v>
      </c>
      <c r="AI1669">
        <v>0</v>
      </c>
      <c r="AJ1669">
        <v>0</v>
      </c>
      <c r="AK1669">
        <v>23</v>
      </c>
      <c r="AL1669">
        <v>2</v>
      </c>
      <c r="AM1669">
        <v>98</v>
      </c>
      <c r="AN1669">
        <v>74</v>
      </c>
      <c r="AO1669">
        <v>58</v>
      </c>
      <c r="AP1669">
        <v>11</v>
      </c>
      <c r="AQ1669">
        <v>16</v>
      </c>
      <c r="AR1669">
        <v>4</v>
      </c>
      <c r="AS1669">
        <v>6</v>
      </c>
      <c r="AT1669">
        <v>62</v>
      </c>
      <c r="AU1669">
        <v>961</v>
      </c>
      <c r="AV1669">
        <v>20</v>
      </c>
      <c r="AW1669">
        <v>1725</v>
      </c>
      <c r="AY1669">
        <v>106421</v>
      </c>
    </row>
    <row r="1670" spans="1:51" x14ac:dyDescent="0.25">
      <c r="A1670" t="s">
        <v>1330</v>
      </c>
      <c r="B1670" t="s">
        <v>536</v>
      </c>
      <c r="C1670" t="s">
        <v>125</v>
      </c>
      <c r="D1670">
        <v>32</v>
      </c>
      <c r="E1670" t="s">
        <v>99</v>
      </c>
      <c r="F1670">
        <v>20190923</v>
      </c>
      <c r="G1670">
        <v>282</v>
      </c>
      <c r="H1670">
        <v>133430</v>
      </c>
      <c r="I1670">
        <v>8</v>
      </c>
      <c r="K1670" t="s">
        <v>651</v>
      </c>
      <c r="L1670" t="s">
        <v>108</v>
      </c>
      <c r="N1670" t="s">
        <v>164</v>
      </c>
      <c r="O1670" s="1">
        <v>204407939767</v>
      </c>
      <c r="P1670">
        <v>105575</v>
      </c>
      <c r="S1670" t="s">
        <v>900</v>
      </c>
      <c r="T1670" t="s">
        <v>101</v>
      </c>
      <c r="U1670">
        <v>175</v>
      </c>
      <c r="V1670" t="s">
        <v>901</v>
      </c>
      <c r="W1670" s="1">
        <v>292566735113</v>
      </c>
      <c r="X1670" t="s">
        <v>119</v>
      </c>
      <c r="Y1670">
        <v>3</v>
      </c>
      <c r="Z1670" t="s">
        <v>173</v>
      </c>
      <c r="AA1670">
        <v>71</v>
      </c>
      <c r="AB1670">
        <v>16</v>
      </c>
      <c r="AC1670">
        <v>7</v>
      </c>
      <c r="AD1670">
        <v>70</v>
      </c>
      <c r="AE1670">
        <v>41</v>
      </c>
      <c r="AF1670">
        <v>33</v>
      </c>
      <c r="AG1670">
        <v>15</v>
      </c>
      <c r="AH1670">
        <v>10</v>
      </c>
      <c r="AI1670">
        <v>9</v>
      </c>
      <c r="AJ1670">
        <v>9</v>
      </c>
      <c r="AK1670">
        <v>3</v>
      </c>
      <c r="AL1670">
        <v>1</v>
      </c>
      <c r="AM1670">
        <v>46</v>
      </c>
      <c r="AN1670">
        <v>31</v>
      </c>
      <c r="AO1670">
        <v>26</v>
      </c>
      <c r="AP1670">
        <v>6</v>
      </c>
      <c r="AQ1670">
        <v>9</v>
      </c>
      <c r="AR1670">
        <v>0</v>
      </c>
      <c r="AS1670">
        <v>2</v>
      </c>
      <c r="AT1670">
        <v>34</v>
      </c>
      <c r="AU1670">
        <v>1285</v>
      </c>
      <c r="AV1670">
        <v>70</v>
      </c>
      <c r="AW1670">
        <v>867</v>
      </c>
      <c r="AX1670">
        <v>103819</v>
      </c>
    </row>
    <row r="1671" spans="1:51" x14ac:dyDescent="0.25">
      <c r="A1671" t="s">
        <v>1330</v>
      </c>
      <c r="B1671" t="s">
        <v>536</v>
      </c>
      <c r="C1671" t="s">
        <v>125</v>
      </c>
      <c r="D1671">
        <v>32</v>
      </c>
      <c r="E1671" t="s">
        <v>99</v>
      </c>
      <c r="F1671">
        <v>20190923</v>
      </c>
      <c r="G1671">
        <v>278</v>
      </c>
      <c r="H1671">
        <v>106426</v>
      </c>
      <c r="K1671" t="s">
        <v>217</v>
      </c>
      <c r="L1671" t="s">
        <v>101</v>
      </c>
      <c r="N1671" t="s">
        <v>218</v>
      </c>
      <c r="O1671" s="1">
        <v>233155373032</v>
      </c>
      <c r="P1671">
        <v>106378</v>
      </c>
      <c r="Q1671">
        <v>7</v>
      </c>
      <c r="S1671" t="s">
        <v>194</v>
      </c>
      <c r="T1671" t="s">
        <v>101</v>
      </c>
      <c r="V1671" t="s">
        <v>191</v>
      </c>
      <c r="W1671" s="1">
        <v>247063655031</v>
      </c>
      <c r="X1671" t="s">
        <v>195</v>
      </c>
      <c r="Y1671">
        <v>3</v>
      </c>
      <c r="Z1671" t="s">
        <v>173</v>
      </c>
      <c r="AA1671">
        <v>72</v>
      </c>
      <c r="AB1671">
        <v>4</v>
      </c>
      <c r="AC1671">
        <v>0</v>
      </c>
      <c r="AD1671">
        <v>51</v>
      </c>
      <c r="AE1671">
        <v>31</v>
      </c>
      <c r="AF1671">
        <v>25</v>
      </c>
      <c r="AG1671">
        <v>13</v>
      </c>
      <c r="AH1671">
        <v>9</v>
      </c>
      <c r="AI1671">
        <v>0</v>
      </c>
      <c r="AJ1671">
        <v>1</v>
      </c>
      <c r="AK1671">
        <v>3</v>
      </c>
      <c r="AL1671">
        <v>0</v>
      </c>
      <c r="AM1671">
        <v>46</v>
      </c>
      <c r="AN1671">
        <v>26</v>
      </c>
      <c r="AO1671">
        <v>13</v>
      </c>
      <c r="AP1671">
        <v>10</v>
      </c>
      <c r="AQ1671">
        <v>8</v>
      </c>
      <c r="AR1671">
        <v>3</v>
      </c>
      <c r="AS1671">
        <v>7</v>
      </c>
      <c r="AT1671">
        <v>33</v>
      </c>
      <c r="AU1671">
        <v>1297</v>
      </c>
      <c r="AV1671">
        <v>32</v>
      </c>
      <c r="AW1671">
        <v>1325</v>
      </c>
      <c r="AX1671">
        <v>105777</v>
      </c>
      <c r="AY1671">
        <v>105676</v>
      </c>
    </row>
    <row r="1672" spans="1:51" x14ac:dyDescent="0.25">
      <c r="A1672" t="s">
        <v>1334</v>
      </c>
      <c r="B1672" t="s">
        <v>1335</v>
      </c>
      <c r="C1672" t="s">
        <v>125</v>
      </c>
      <c r="D1672">
        <v>32</v>
      </c>
      <c r="E1672" t="s">
        <v>99</v>
      </c>
      <c r="F1672">
        <v>20190923</v>
      </c>
      <c r="G1672">
        <v>298</v>
      </c>
      <c r="H1672">
        <v>200282</v>
      </c>
      <c r="I1672">
        <v>7</v>
      </c>
      <c r="K1672" t="s">
        <v>597</v>
      </c>
      <c r="L1672" t="s">
        <v>101</v>
      </c>
      <c r="N1672" t="s">
        <v>135</v>
      </c>
      <c r="O1672" s="1">
        <v>205968514716</v>
      </c>
      <c r="P1672">
        <v>105138</v>
      </c>
      <c r="Q1672">
        <v>2</v>
      </c>
      <c r="S1672" t="s">
        <v>644</v>
      </c>
      <c r="T1672" t="s">
        <v>101</v>
      </c>
      <c r="U1672">
        <v>183</v>
      </c>
      <c r="V1672" t="s">
        <v>154</v>
      </c>
      <c r="W1672" s="1">
        <v>314414784394</v>
      </c>
      <c r="X1672" t="s">
        <v>192</v>
      </c>
      <c r="Y1672">
        <v>3</v>
      </c>
      <c r="Z1672" t="s">
        <v>193</v>
      </c>
      <c r="AA1672">
        <v>78</v>
      </c>
      <c r="AB1672">
        <v>2</v>
      </c>
      <c r="AC1672">
        <v>0</v>
      </c>
      <c r="AD1672">
        <v>40</v>
      </c>
      <c r="AE1672">
        <v>20</v>
      </c>
      <c r="AF1672">
        <v>19</v>
      </c>
      <c r="AG1672">
        <v>14</v>
      </c>
      <c r="AH1672">
        <v>8</v>
      </c>
      <c r="AI1672">
        <v>2</v>
      </c>
      <c r="AJ1672">
        <v>2</v>
      </c>
      <c r="AK1672">
        <v>1</v>
      </c>
      <c r="AL1672">
        <v>0</v>
      </c>
      <c r="AM1672">
        <v>43</v>
      </c>
      <c r="AN1672">
        <v>29</v>
      </c>
      <c r="AO1672">
        <v>17</v>
      </c>
      <c r="AP1672">
        <v>5</v>
      </c>
      <c r="AQ1672">
        <v>8</v>
      </c>
      <c r="AR1672">
        <v>1</v>
      </c>
      <c r="AS1672">
        <v>5</v>
      </c>
      <c r="AT1672">
        <v>31</v>
      </c>
      <c r="AU1672">
        <v>1360</v>
      </c>
      <c r="AV1672">
        <v>10</v>
      </c>
      <c r="AW1672">
        <v>2530</v>
      </c>
      <c r="AX1672">
        <v>103819</v>
      </c>
    </row>
    <row r="1673" spans="1:51" x14ac:dyDescent="0.25">
      <c r="A1673" t="s">
        <v>1334</v>
      </c>
      <c r="B1673" t="s">
        <v>1335</v>
      </c>
      <c r="C1673" t="s">
        <v>125</v>
      </c>
      <c r="D1673">
        <v>32</v>
      </c>
      <c r="E1673" t="s">
        <v>99</v>
      </c>
      <c r="F1673">
        <v>20190923</v>
      </c>
      <c r="G1673">
        <v>296</v>
      </c>
      <c r="H1673">
        <v>105077</v>
      </c>
      <c r="I1673">
        <v>8</v>
      </c>
      <c r="K1673" t="s">
        <v>808</v>
      </c>
      <c r="L1673" t="s">
        <v>108</v>
      </c>
      <c r="M1673">
        <v>188</v>
      </c>
      <c r="N1673" t="s">
        <v>154</v>
      </c>
      <c r="O1673" s="1">
        <v>316824093087</v>
      </c>
      <c r="P1673">
        <v>104792</v>
      </c>
      <c r="Q1673">
        <v>3</v>
      </c>
      <c r="S1673" t="s">
        <v>468</v>
      </c>
      <c r="T1673" t="s">
        <v>101</v>
      </c>
      <c r="U1673">
        <v>193</v>
      </c>
      <c r="V1673" t="s">
        <v>138</v>
      </c>
      <c r="W1673" s="1">
        <v>330595482546</v>
      </c>
      <c r="X1673" t="s">
        <v>377</v>
      </c>
      <c r="Y1673">
        <v>3</v>
      </c>
      <c r="Z1673" t="s">
        <v>189</v>
      </c>
      <c r="AA1673">
        <v>100</v>
      </c>
      <c r="AB1673">
        <v>0</v>
      </c>
      <c r="AC1673">
        <v>2</v>
      </c>
      <c r="AD1673">
        <v>60</v>
      </c>
      <c r="AE1673">
        <v>30</v>
      </c>
      <c r="AF1673">
        <v>21</v>
      </c>
      <c r="AG1673">
        <v>18</v>
      </c>
      <c r="AH1673">
        <v>11</v>
      </c>
      <c r="AI1673">
        <v>3</v>
      </c>
      <c r="AJ1673">
        <v>6</v>
      </c>
      <c r="AK1673">
        <v>5</v>
      </c>
      <c r="AL1673">
        <v>1</v>
      </c>
      <c r="AM1673">
        <v>69</v>
      </c>
      <c r="AN1673">
        <v>49</v>
      </c>
      <c r="AO1673">
        <v>31</v>
      </c>
      <c r="AP1673">
        <v>6</v>
      </c>
      <c r="AQ1673">
        <v>11</v>
      </c>
      <c r="AR1673">
        <v>4</v>
      </c>
      <c r="AS1673">
        <v>9</v>
      </c>
      <c r="AT1673">
        <v>46</v>
      </c>
      <c r="AU1673">
        <v>1050</v>
      </c>
      <c r="AV1673">
        <v>12</v>
      </c>
      <c r="AW1673">
        <v>2330</v>
      </c>
      <c r="AX1673">
        <v>103819</v>
      </c>
      <c r="AY1673">
        <v>105777</v>
      </c>
    </row>
    <row r="1674" spans="1:51" x14ac:dyDescent="0.25">
      <c r="A1674" t="s">
        <v>1334</v>
      </c>
      <c r="B1674" t="s">
        <v>1335</v>
      </c>
      <c r="C1674" t="s">
        <v>125</v>
      </c>
      <c r="D1674">
        <v>32</v>
      </c>
      <c r="E1674" t="s">
        <v>99</v>
      </c>
      <c r="F1674">
        <v>20190923</v>
      </c>
      <c r="G1674">
        <v>294</v>
      </c>
      <c r="H1674">
        <v>105138</v>
      </c>
      <c r="I1674">
        <v>2</v>
      </c>
      <c r="K1674" t="s">
        <v>644</v>
      </c>
      <c r="L1674" t="s">
        <v>101</v>
      </c>
      <c r="M1674">
        <v>183</v>
      </c>
      <c r="N1674" t="s">
        <v>154</v>
      </c>
      <c r="O1674" s="1">
        <v>314414784394</v>
      </c>
      <c r="P1674">
        <v>104312</v>
      </c>
      <c r="S1674" t="s">
        <v>753</v>
      </c>
      <c r="T1674" t="s">
        <v>101</v>
      </c>
      <c r="U1674">
        <v>190</v>
      </c>
      <c r="V1674" t="s">
        <v>121</v>
      </c>
      <c r="W1674" s="1">
        <v>355865845311</v>
      </c>
      <c r="X1674" t="s">
        <v>192</v>
      </c>
      <c r="Y1674">
        <v>3</v>
      </c>
      <c r="Z1674" t="s">
        <v>189</v>
      </c>
      <c r="AA1674">
        <v>79</v>
      </c>
      <c r="AB1674">
        <v>6</v>
      </c>
      <c r="AC1674">
        <v>1</v>
      </c>
      <c r="AD1674">
        <v>51</v>
      </c>
      <c r="AE1674">
        <v>32</v>
      </c>
      <c r="AF1674">
        <v>25</v>
      </c>
      <c r="AG1674">
        <v>12</v>
      </c>
      <c r="AH1674">
        <v>8</v>
      </c>
      <c r="AI1674">
        <v>4</v>
      </c>
      <c r="AJ1674">
        <v>4</v>
      </c>
      <c r="AK1674">
        <v>4</v>
      </c>
      <c r="AL1674">
        <v>1</v>
      </c>
      <c r="AM1674">
        <v>49</v>
      </c>
      <c r="AN1674">
        <v>33</v>
      </c>
      <c r="AO1674">
        <v>19</v>
      </c>
      <c r="AP1674">
        <v>4</v>
      </c>
      <c r="AQ1674">
        <v>8</v>
      </c>
      <c r="AR1674">
        <v>2</v>
      </c>
      <c r="AS1674">
        <v>6</v>
      </c>
      <c r="AT1674">
        <v>10</v>
      </c>
      <c r="AU1674">
        <v>2530</v>
      </c>
      <c r="AV1674">
        <v>74</v>
      </c>
      <c r="AW1674">
        <v>795</v>
      </c>
      <c r="AX1674">
        <v>133430</v>
      </c>
    </row>
    <row r="1675" spans="1:51" x14ac:dyDescent="0.25">
      <c r="A1675" t="s">
        <v>1334</v>
      </c>
      <c r="B1675" t="s">
        <v>1335</v>
      </c>
      <c r="C1675" t="s">
        <v>125</v>
      </c>
      <c r="D1675">
        <v>32</v>
      </c>
      <c r="E1675" t="s">
        <v>99</v>
      </c>
      <c r="F1675">
        <v>20190923</v>
      </c>
      <c r="G1675">
        <v>293</v>
      </c>
      <c r="H1675">
        <v>105173</v>
      </c>
      <c r="K1675" t="s">
        <v>722</v>
      </c>
      <c r="L1675" t="s">
        <v>108</v>
      </c>
      <c r="M1675">
        <v>183</v>
      </c>
      <c r="N1675" t="s">
        <v>138</v>
      </c>
      <c r="O1675" s="1">
        <v>312334017796</v>
      </c>
      <c r="P1675">
        <v>126774</v>
      </c>
      <c r="Q1675">
        <v>1</v>
      </c>
      <c r="S1675" t="s">
        <v>294</v>
      </c>
      <c r="T1675" t="s">
        <v>101</v>
      </c>
      <c r="V1675" t="s">
        <v>295</v>
      </c>
      <c r="W1675" s="1">
        <v>211143052704</v>
      </c>
      <c r="X1675" t="s">
        <v>1336</v>
      </c>
      <c r="Y1675">
        <v>3</v>
      </c>
      <c r="Z1675" t="s">
        <v>187</v>
      </c>
      <c r="AA1675">
        <v>109</v>
      </c>
      <c r="AB1675">
        <v>2</v>
      </c>
      <c r="AC1675">
        <v>1</v>
      </c>
      <c r="AD1675">
        <v>64</v>
      </c>
      <c r="AE1675">
        <v>44</v>
      </c>
      <c r="AF1675">
        <v>28</v>
      </c>
      <c r="AG1675">
        <v>10</v>
      </c>
      <c r="AH1675">
        <v>10</v>
      </c>
      <c r="AI1675">
        <v>5</v>
      </c>
      <c r="AJ1675">
        <v>8</v>
      </c>
      <c r="AK1675">
        <v>8</v>
      </c>
      <c r="AL1675">
        <v>2</v>
      </c>
      <c r="AM1675">
        <v>75</v>
      </c>
      <c r="AN1675">
        <v>44</v>
      </c>
      <c r="AO1675">
        <v>31</v>
      </c>
      <c r="AP1675">
        <v>12</v>
      </c>
      <c r="AQ1675">
        <v>11</v>
      </c>
      <c r="AR1675">
        <v>10</v>
      </c>
      <c r="AS1675">
        <v>13</v>
      </c>
      <c r="AT1675">
        <v>61</v>
      </c>
      <c r="AU1675">
        <v>971</v>
      </c>
      <c r="AV1675">
        <v>7</v>
      </c>
      <c r="AW1675">
        <v>3420</v>
      </c>
      <c r="AX1675">
        <v>133430</v>
      </c>
    </row>
    <row r="1676" spans="1:51" x14ac:dyDescent="0.25">
      <c r="A1676" t="s">
        <v>1334</v>
      </c>
      <c r="B1676" t="s">
        <v>1335</v>
      </c>
      <c r="C1676" t="s">
        <v>125</v>
      </c>
      <c r="D1676">
        <v>32</v>
      </c>
      <c r="E1676" t="s">
        <v>99</v>
      </c>
      <c r="F1676">
        <v>20190923</v>
      </c>
      <c r="G1676">
        <v>291</v>
      </c>
      <c r="H1676">
        <v>104792</v>
      </c>
      <c r="I1676">
        <v>3</v>
      </c>
      <c r="K1676" t="s">
        <v>468</v>
      </c>
      <c r="L1676" t="s">
        <v>101</v>
      </c>
      <c r="M1676">
        <v>193</v>
      </c>
      <c r="N1676" t="s">
        <v>138</v>
      </c>
      <c r="O1676" s="1">
        <v>330595482546</v>
      </c>
      <c r="P1676">
        <v>111815</v>
      </c>
      <c r="S1676" t="s">
        <v>994</v>
      </c>
      <c r="T1676" t="s">
        <v>108</v>
      </c>
      <c r="V1676" t="s">
        <v>191</v>
      </c>
      <c r="W1676" s="1">
        <v>240848733744</v>
      </c>
      <c r="X1676" t="s">
        <v>470</v>
      </c>
      <c r="Y1676">
        <v>3</v>
      </c>
      <c r="Z1676" t="s">
        <v>187</v>
      </c>
      <c r="AA1676">
        <v>127</v>
      </c>
      <c r="AB1676">
        <v>5</v>
      </c>
      <c r="AC1676">
        <v>2</v>
      </c>
      <c r="AD1676">
        <v>100</v>
      </c>
      <c r="AE1676">
        <v>75</v>
      </c>
      <c r="AF1676">
        <v>58</v>
      </c>
      <c r="AG1676">
        <v>11</v>
      </c>
      <c r="AH1676">
        <v>16</v>
      </c>
      <c r="AI1676">
        <v>2</v>
      </c>
      <c r="AJ1676">
        <v>3</v>
      </c>
      <c r="AK1676">
        <v>7</v>
      </c>
      <c r="AL1676">
        <v>4</v>
      </c>
      <c r="AM1676">
        <v>88</v>
      </c>
      <c r="AN1676">
        <v>62</v>
      </c>
      <c r="AO1676">
        <v>46</v>
      </c>
      <c r="AP1676">
        <v>14</v>
      </c>
      <c r="AQ1676">
        <v>15</v>
      </c>
      <c r="AR1676">
        <v>3</v>
      </c>
      <c r="AS1676">
        <v>5</v>
      </c>
      <c r="AT1676">
        <v>12</v>
      </c>
      <c r="AU1676">
        <v>2330</v>
      </c>
      <c r="AV1676">
        <v>68</v>
      </c>
      <c r="AW1676">
        <v>880</v>
      </c>
      <c r="AX1676">
        <v>133430</v>
      </c>
    </row>
    <row r="1677" spans="1:51" x14ac:dyDescent="0.25">
      <c r="A1677" t="s">
        <v>1334</v>
      </c>
      <c r="B1677" t="s">
        <v>1335</v>
      </c>
      <c r="C1677" t="s">
        <v>125</v>
      </c>
      <c r="D1677">
        <v>32</v>
      </c>
      <c r="E1677" t="s">
        <v>99</v>
      </c>
      <c r="F1677">
        <v>20190923</v>
      </c>
      <c r="G1677">
        <v>286</v>
      </c>
      <c r="H1677">
        <v>105138</v>
      </c>
      <c r="I1677">
        <v>2</v>
      </c>
      <c r="K1677" t="s">
        <v>644</v>
      </c>
      <c r="L1677" t="s">
        <v>101</v>
      </c>
      <c r="M1677">
        <v>183</v>
      </c>
      <c r="N1677" t="s">
        <v>154</v>
      </c>
      <c r="O1677" s="1">
        <v>314414784394</v>
      </c>
      <c r="P1677">
        <v>104665</v>
      </c>
      <c r="S1677" t="s">
        <v>859</v>
      </c>
      <c r="T1677" t="s">
        <v>101</v>
      </c>
      <c r="U1677">
        <v>180</v>
      </c>
      <c r="V1677" t="s">
        <v>154</v>
      </c>
      <c r="W1677" s="1">
        <v>336646132786</v>
      </c>
      <c r="X1677" t="s">
        <v>593</v>
      </c>
      <c r="Y1677">
        <v>3</v>
      </c>
      <c r="Z1677" t="s">
        <v>187</v>
      </c>
      <c r="AA1677">
        <v>112</v>
      </c>
      <c r="AB1677">
        <v>7</v>
      </c>
      <c r="AC1677">
        <v>1</v>
      </c>
      <c r="AD1677">
        <v>66</v>
      </c>
      <c r="AE1677">
        <v>43</v>
      </c>
      <c r="AF1677">
        <v>32</v>
      </c>
      <c r="AG1677">
        <v>8</v>
      </c>
      <c r="AH1677">
        <v>12</v>
      </c>
      <c r="AI1677">
        <v>1</v>
      </c>
      <c r="AJ1677">
        <v>4</v>
      </c>
      <c r="AK1677">
        <v>1</v>
      </c>
      <c r="AL1677">
        <v>2</v>
      </c>
      <c r="AM1677">
        <v>75</v>
      </c>
      <c r="AN1677">
        <v>43</v>
      </c>
      <c r="AO1677">
        <v>29</v>
      </c>
      <c r="AP1677">
        <v>12</v>
      </c>
      <c r="AQ1677">
        <v>12</v>
      </c>
      <c r="AR1677">
        <v>5</v>
      </c>
      <c r="AS1677">
        <v>10</v>
      </c>
      <c r="AT1677">
        <v>10</v>
      </c>
      <c r="AU1677">
        <v>2530</v>
      </c>
      <c r="AV1677">
        <v>53</v>
      </c>
      <c r="AW1677">
        <v>1012</v>
      </c>
      <c r="AY1677">
        <v>133430</v>
      </c>
    </row>
    <row r="1678" spans="1:51" x14ac:dyDescent="0.25">
      <c r="A1678" t="s">
        <v>1337</v>
      </c>
      <c r="B1678" t="s">
        <v>622</v>
      </c>
      <c r="C1678" t="s">
        <v>125</v>
      </c>
      <c r="D1678">
        <v>32</v>
      </c>
      <c r="E1678" t="s">
        <v>99</v>
      </c>
      <c r="F1678">
        <v>20190930</v>
      </c>
      <c r="G1678">
        <v>300</v>
      </c>
      <c r="H1678">
        <v>106233</v>
      </c>
      <c r="I1678">
        <v>1</v>
      </c>
      <c r="K1678" t="s">
        <v>679</v>
      </c>
      <c r="L1678" t="s">
        <v>101</v>
      </c>
      <c r="M1678">
        <v>185</v>
      </c>
      <c r="N1678" t="s">
        <v>274</v>
      </c>
      <c r="O1678" s="1">
        <v>260725530459</v>
      </c>
      <c r="P1678">
        <v>126774</v>
      </c>
      <c r="Q1678">
        <v>3</v>
      </c>
      <c r="S1678" t="s">
        <v>294</v>
      </c>
      <c r="T1678" t="s">
        <v>101</v>
      </c>
      <c r="V1678" t="s">
        <v>295</v>
      </c>
      <c r="W1678" s="1">
        <v>211334702259</v>
      </c>
      <c r="X1678" t="s">
        <v>1338</v>
      </c>
      <c r="Y1678">
        <v>3</v>
      </c>
      <c r="Z1678" t="s">
        <v>196</v>
      </c>
      <c r="AA1678">
        <v>131</v>
      </c>
      <c r="AB1678">
        <v>5</v>
      </c>
      <c r="AC1678">
        <v>2</v>
      </c>
      <c r="AD1678">
        <v>83</v>
      </c>
      <c r="AE1678">
        <v>51</v>
      </c>
      <c r="AF1678">
        <v>35</v>
      </c>
      <c r="AG1678">
        <v>18</v>
      </c>
      <c r="AH1678">
        <v>13</v>
      </c>
      <c r="AI1678">
        <v>5</v>
      </c>
      <c r="AJ1678">
        <v>8</v>
      </c>
      <c r="AK1678">
        <v>7</v>
      </c>
      <c r="AL1678">
        <v>1</v>
      </c>
      <c r="AM1678">
        <v>86</v>
      </c>
      <c r="AN1678">
        <v>54</v>
      </c>
      <c r="AO1678">
        <v>33</v>
      </c>
      <c r="AP1678">
        <v>15</v>
      </c>
      <c r="AQ1678">
        <v>13</v>
      </c>
      <c r="AR1678">
        <v>9</v>
      </c>
      <c r="AS1678">
        <v>14</v>
      </c>
      <c r="AT1678">
        <v>5</v>
      </c>
      <c r="AU1678">
        <v>4415</v>
      </c>
      <c r="AV1678">
        <v>7</v>
      </c>
      <c r="AW1678">
        <v>3420</v>
      </c>
      <c r="AY1678">
        <v>126774</v>
      </c>
    </row>
    <row r="1679" spans="1:51" x14ac:dyDescent="0.25">
      <c r="A1679" t="s">
        <v>1337</v>
      </c>
      <c r="B1679" t="s">
        <v>622</v>
      </c>
      <c r="C1679" t="s">
        <v>125</v>
      </c>
      <c r="D1679">
        <v>32</v>
      </c>
      <c r="E1679" t="s">
        <v>99</v>
      </c>
      <c r="F1679">
        <v>20190930</v>
      </c>
      <c r="G1679">
        <v>299</v>
      </c>
      <c r="H1679">
        <v>106233</v>
      </c>
      <c r="I1679">
        <v>1</v>
      </c>
      <c r="K1679" t="s">
        <v>679</v>
      </c>
      <c r="L1679" t="s">
        <v>101</v>
      </c>
      <c r="M1679">
        <v>185</v>
      </c>
      <c r="N1679" t="s">
        <v>274</v>
      </c>
      <c r="O1679" s="1">
        <v>260725530459</v>
      </c>
      <c r="P1679">
        <v>111575</v>
      </c>
      <c r="Q1679">
        <v>4</v>
      </c>
      <c r="S1679" t="s">
        <v>647</v>
      </c>
      <c r="T1679" t="s">
        <v>101</v>
      </c>
      <c r="V1679" t="s">
        <v>102</v>
      </c>
      <c r="W1679" s="1">
        <v>233593429158</v>
      </c>
      <c r="X1679" t="s">
        <v>1339</v>
      </c>
      <c r="Y1679">
        <v>3</v>
      </c>
      <c r="Z1679" t="s">
        <v>193</v>
      </c>
      <c r="AA1679">
        <v>161</v>
      </c>
      <c r="AB1679">
        <v>3</v>
      </c>
      <c r="AC1679">
        <v>1</v>
      </c>
      <c r="AD1679">
        <v>108</v>
      </c>
      <c r="AE1679">
        <v>72</v>
      </c>
      <c r="AF1679">
        <v>49</v>
      </c>
      <c r="AG1679">
        <v>14</v>
      </c>
      <c r="AH1679">
        <v>16</v>
      </c>
      <c r="AI1679">
        <v>2</v>
      </c>
      <c r="AJ1679">
        <v>8</v>
      </c>
      <c r="AK1679">
        <v>5</v>
      </c>
      <c r="AL1679">
        <v>4</v>
      </c>
      <c r="AM1679">
        <v>104</v>
      </c>
      <c r="AN1679">
        <v>68</v>
      </c>
      <c r="AO1679">
        <v>46</v>
      </c>
      <c r="AP1679">
        <v>12</v>
      </c>
      <c r="AQ1679">
        <v>16</v>
      </c>
      <c r="AR1679">
        <v>4</v>
      </c>
      <c r="AS1679">
        <v>9</v>
      </c>
      <c r="AT1679">
        <v>5</v>
      </c>
      <c r="AU1679">
        <v>4415</v>
      </c>
      <c r="AV1679">
        <v>9</v>
      </c>
      <c r="AW1679">
        <v>2810</v>
      </c>
      <c r="AY1679">
        <v>200000</v>
      </c>
    </row>
    <row r="1680" spans="1:51" x14ac:dyDescent="0.25">
      <c r="A1680" t="s">
        <v>1337</v>
      </c>
      <c r="B1680" t="s">
        <v>622</v>
      </c>
      <c r="C1680" t="s">
        <v>125</v>
      </c>
      <c r="D1680">
        <v>32</v>
      </c>
      <c r="E1680" t="s">
        <v>99</v>
      </c>
      <c r="F1680">
        <v>20190930</v>
      </c>
      <c r="G1680">
        <v>298</v>
      </c>
      <c r="H1680">
        <v>126774</v>
      </c>
      <c r="I1680">
        <v>3</v>
      </c>
      <c r="K1680" t="s">
        <v>294</v>
      </c>
      <c r="L1680" t="s">
        <v>101</v>
      </c>
      <c r="N1680" t="s">
        <v>295</v>
      </c>
      <c r="O1680" s="1">
        <v>211334702259</v>
      </c>
      <c r="P1680">
        <v>100644</v>
      </c>
      <c r="Q1680">
        <v>2</v>
      </c>
      <c r="S1680" t="s">
        <v>683</v>
      </c>
      <c r="T1680" t="s">
        <v>101</v>
      </c>
      <c r="U1680">
        <v>198</v>
      </c>
      <c r="V1680" t="s">
        <v>104</v>
      </c>
      <c r="W1680" s="1">
        <v>224449007529</v>
      </c>
      <c r="X1680" t="s">
        <v>406</v>
      </c>
      <c r="Y1680">
        <v>3</v>
      </c>
      <c r="Z1680" t="s">
        <v>193</v>
      </c>
      <c r="AA1680">
        <v>111</v>
      </c>
      <c r="AB1680">
        <v>3</v>
      </c>
      <c r="AC1680">
        <v>0</v>
      </c>
      <c r="AD1680">
        <v>75</v>
      </c>
      <c r="AE1680">
        <v>54</v>
      </c>
      <c r="AF1680">
        <v>38</v>
      </c>
      <c r="AG1680">
        <v>8</v>
      </c>
      <c r="AH1680">
        <v>11</v>
      </c>
      <c r="AI1680">
        <v>4</v>
      </c>
      <c r="AJ1680">
        <v>7</v>
      </c>
      <c r="AK1680">
        <v>4</v>
      </c>
      <c r="AL1680">
        <v>2</v>
      </c>
      <c r="AM1680">
        <v>81</v>
      </c>
      <c r="AN1680">
        <v>60</v>
      </c>
      <c r="AO1680">
        <v>35</v>
      </c>
      <c r="AP1680">
        <v>10</v>
      </c>
      <c r="AQ1680">
        <v>11</v>
      </c>
      <c r="AR1680">
        <v>4</v>
      </c>
      <c r="AS1680">
        <v>8</v>
      </c>
      <c r="AT1680">
        <v>7</v>
      </c>
      <c r="AU1680">
        <v>3420</v>
      </c>
      <c r="AV1680">
        <v>6</v>
      </c>
      <c r="AW1680">
        <v>4095</v>
      </c>
      <c r="AX1680">
        <v>111575</v>
      </c>
    </row>
    <row r="1681" spans="1:51" x14ac:dyDescent="0.25">
      <c r="A1681" t="s">
        <v>1337</v>
      </c>
      <c r="B1681" t="s">
        <v>622</v>
      </c>
      <c r="C1681" t="s">
        <v>125</v>
      </c>
      <c r="D1681">
        <v>32</v>
      </c>
      <c r="E1681" t="s">
        <v>99</v>
      </c>
      <c r="F1681">
        <v>20190930</v>
      </c>
      <c r="G1681">
        <v>297</v>
      </c>
      <c r="H1681">
        <v>106233</v>
      </c>
      <c r="I1681">
        <v>1</v>
      </c>
      <c r="K1681" t="s">
        <v>679</v>
      </c>
      <c r="L1681" t="s">
        <v>101</v>
      </c>
      <c r="M1681">
        <v>185</v>
      </c>
      <c r="N1681" t="s">
        <v>274</v>
      </c>
      <c r="O1681" s="1">
        <v>260725530459</v>
      </c>
      <c r="P1681">
        <v>104918</v>
      </c>
      <c r="R1681" t="s">
        <v>267</v>
      </c>
      <c r="S1681" t="s">
        <v>894</v>
      </c>
      <c r="T1681" t="s">
        <v>101</v>
      </c>
      <c r="U1681">
        <v>190</v>
      </c>
      <c r="V1681" t="s">
        <v>191</v>
      </c>
      <c r="W1681" s="1">
        <v>323778234086</v>
      </c>
      <c r="X1681" t="s">
        <v>627</v>
      </c>
      <c r="Y1681">
        <v>3</v>
      </c>
      <c r="Z1681" t="s">
        <v>189</v>
      </c>
      <c r="AA1681">
        <v>114</v>
      </c>
      <c r="AB1681">
        <v>7</v>
      </c>
      <c r="AC1681">
        <v>4</v>
      </c>
      <c r="AD1681">
        <v>70</v>
      </c>
      <c r="AE1681">
        <v>46</v>
      </c>
      <c r="AF1681">
        <v>40</v>
      </c>
      <c r="AG1681">
        <v>8</v>
      </c>
      <c r="AH1681">
        <v>10</v>
      </c>
      <c r="AI1681">
        <v>1</v>
      </c>
      <c r="AJ1681">
        <v>2</v>
      </c>
      <c r="AK1681">
        <v>5</v>
      </c>
      <c r="AL1681">
        <v>3</v>
      </c>
      <c r="AM1681">
        <v>75</v>
      </c>
      <c r="AN1681">
        <v>50</v>
      </c>
      <c r="AO1681">
        <v>34</v>
      </c>
      <c r="AP1681">
        <v>9</v>
      </c>
      <c r="AQ1681">
        <v>10</v>
      </c>
      <c r="AR1681">
        <v>6</v>
      </c>
      <c r="AS1681">
        <v>9</v>
      </c>
      <c r="AT1681">
        <v>5</v>
      </c>
      <c r="AU1681">
        <v>4415</v>
      </c>
      <c r="AV1681">
        <v>503</v>
      </c>
      <c r="AW1681">
        <v>57</v>
      </c>
      <c r="AY1681">
        <v>104527</v>
      </c>
    </row>
    <row r="1682" spans="1:51" x14ac:dyDescent="0.25">
      <c r="A1682" t="s">
        <v>1337</v>
      </c>
      <c r="B1682" t="s">
        <v>622</v>
      </c>
      <c r="C1682" t="s">
        <v>125</v>
      </c>
      <c r="D1682">
        <v>32</v>
      </c>
      <c r="E1682" t="s">
        <v>99</v>
      </c>
      <c r="F1682">
        <v>20190930</v>
      </c>
      <c r="G1682">
        <v>296</v>
      </c>
      <c r="H1682">
        <v>111575</v>
      </c>
      <c r="I1682">
        <v>4</v>
      </c>
      <c r="K1682" t="s">
        <v>647</v>
      </c>
      <c r="L1682" t="s">
        <v>101</v>
      </c>
      <c r="N1682" t="s">
        <v>102</v>
      </c>
      <c r="O1682" s="1">
        <v>233593429158</v>
      </c>
      <c r="P1682">
        <v>104926</v>
      </c>
      <c r="Q1682">
        <v>6</v>
      </c>
      <c r="S1682" t="s">
        <v>670</v>
      </c>
      <c r="T1682" t="s">
        <v>101</v>
      </c>
      <c r="U1682">
        <v>178</v>
      </c>
      <c r="V1682" t="s">
        <v>121</v>
      </c>
      <c r="W1682" s="1">
        <v>323531827515</v>
      </c>
      <c r="X1682" t="s">
        <v>1340</v>
      </c>
      <c r="Y1682">
        <v>3</v>
      </c>
      <c r="Z1682" t="s">
        <v>189</v>
      </c>
      <c r="AA1682">
        <v>106</v>
      </c>
      <c r="AB1682">
        <v>7</v>
      </c>
      <c r="AC1682">
        <v>3</v>
      </c>
      <c r="AD1682">
        <v>79</v>
      </c>
      <c r="AE1682">
        <v>50</v>
      </c>
      <c r="AF1682">
        <v>32</v>
      </c>
      <c r="AG1682">
        <v>17</v>
      </c>
      <c r="AH1682">
        <v>12</v>
      </c>
      <c r="AI1682">
        <v>5</v>
      </c>
      <c r="AJ1682">
        <v>7</v>
      </c>
      <c r="AK1682">
        <v>1</v>
      </c>
      <c r="AL1682">
        <v>4</v>
      </c>
      <c r="AM1682">
        <v>70</v>
      </c>
      <c r="AN1682">
        <v>34</v>
      </c>
      <c r="AO1682">
        <v>22</v>
      </c>
      <c r="AP1682">
        <v>21</v>
      </c>
      <c r="AQ1682">
        <v>13</v>
      </c>
      <c r="AR1682">
        <v>2</v>
      </c>
      <c r="AS1682">
        <v>7</v>
      </c>
      <c r="AT1682">
        <v>9</v>
      </c>
      <c r="AU1682">
        <v>2810</v>
      </c>
      <c r="AV1682">
        <v>12</v>
      </c>
      <c r="AW1682">
        <v>2370</v>
      </c>
      <c r="AX1682">
        <v>111575</v>
      </c>
    </row>
    <row r="1683" spans="1:51" x14ac:dyDescent="0.25">
      <c r="A1683" t="s">
        <v>1337</v>
      </c>
      <c r="B1683" t="s">
        <v>622</v>
      </c>
      <c r="C1683" t="s">
        <v>125</v>
      </c>
      <c r="D1683">
        <v>32</v>
      </c>
      <c r="E1683" t="s">
        <v>99</v>
      </c>
      <c r="F1683">
        <v>20190930</v>
      </c>
      <c r="G1683">
        <v>295</v>
      </c>
      <c r="H1683">
        <v>126774</v>
      </c>
      <c r="I1683">
        <v>3</v>
      </c>
      <c r="K1683" t="s">
        <v>294</v>
      </c>
      <c r="L1683" t="s">
        <v>101</v>
      </c>
      <c r="N1683" t="s">
        <v>295</v>
      </c>
      <c r="O1683" s="1">
        <v>211334702259</v>
      </c>
      <c r="P1683">
        <v>104545</v>
      </c>
      <c r="S1683" t="s">
        <v>673</v>
      </c>
      <c r="T1683" t="s">
        <v>101</v>
      </c>
      <c r="U1683">
        <v>206</v>
      </c>
      <c r="V1683" t="s">
        <v>127</v>
      </c>
      <c r="W1683" s="1">
        <v>344284736482</v>
      </c>
      <c r="X1683" t="s">
        <v>1256</v>
      </c>
      <c r="Y1683">
        <v>3</v>
      </c>
      <c r="Z1683" t="s">
        <v>189</v>
      </c>
      <c r="AA1683">
        <v>73</v>
      </c>
      <c r="AB1683">
        <v>8</v>
      </c>
      <c r="AC1683">
        <v>1</v>
      </c>
      <c r="AD1683">
        <v>59</v>
      </c>
      <c r="AE1683">
        <v>43</v>
      </c>
      <c r="AF1683">
        <v>39</v>
      </c>
      <c r="AG1683">
        <v>11</v>
      </c>
      <c r="AH1683">
        <v>11</v>
      </c>
      <c r="AI1683">
        <v>1</v>
      </c>
      <c r="AJ1683">
        <v>1</v>
      </c>
      <c r="AK1683">
        <v>9</v>
      </c>
      <c r="AL1683">
        <v>1</v>
      </c>
      <c r="AM1683">
        <v>57</v>
      </c>
      <c r="AN1683">
        <v>43</v>
      </c>
      <c r="AO1683">
        <v>35</v>
      </c>
      <c r="AP1683">
        <v>7</v>
      </c>
      <c r="AQ1683">
        <v>10</v>
      </c>
      <c r="AR1683">
        <v>1</v>
      </c>
      <c r="AS1683">
        <v>2</v>
      </c>
      <c r="AT1683">
        <v>7</v>
      </c>
      <c r="AU1683">
        <v>3420</v>
      </c>
      <c r="AV1683">
        <v>19</v>
      </c>
      <c r="AW1683">
        <v>1805</v>
      </c>
      <c r="AY1683">
        <v>105138</v>
      </c>
    </row>
    <row r="1684" spans="1:51" x14ac:dyDescent="0.25">
      <c r="A1684" t="s">
        <v>1337</v>
      </c>
      <c r="B1684" t="s">
        <v>622</v>
      </c>
      <c r="C1684" t="s">
        <v>125</v>
      </c>
      <c r="D1684">
        <v>32</v>
      </c>
      <c r="E1684" t="s">
        <v>99</v>
      </c>
      <c r="F1684">
        <v>20190930</v>
      </c>
      <c r="G1684">
        <v>294</v>
      </c>
      <c r="H1684">
        <v>100644</v>
      </c>
      <c r="I1684">
        <v>2</v>
      </c>
      <c r="K1684" t="s">
        <v>683</v>
      </c>
      <c r="L1684" t="s">
        <v>101</v>
      </c>
      <c r="M1684">
        <v>198</v>
      </c>
      <c r="N1684" t="s">
        <v>104</v>
      </c>
      <c r="O1684" s="1">
        <v>224449007529</v>
      </c>
      <c r="P1684">
        <v>105023</v>
      </c>
      <c r="S1684" t="s">
        <v>703</v>
      </c>
      <c r="T1684" t="s">
        <v>101</v>
      </c>
      <c r="U1684">
        <v>198</v>
      </c>
      <c r="V1684" t="s">
        <v>127</v>
      </c>
      <c r="W1684" s="1">
        <v>319808350445</v>
      </c>
      <c r="X1684" t="s">
        <v>1017</v>
      </c>
      <c r="Y1684">
        <v>3</v>
      </c>
      <c r="Z1684" t="s">
        <v>189</v>
      </c>
      <c r="AA1684">
        <v>72</v>
      </c>
      <c r="AB1684">
        <v>6</v>
      </c>
      <c r="AC1684">
        <v>0</v>
      </c>
      <c r="AD1684">
        <v>61</v>
      </c>
      <c r="AE1684">
        <v>45</v>
      </c>
      <c r="AF1684">
        <v>37</v>
      </c>
      <c r="AG1684">
        <v>10</v>
      </c>
      <c r="AH1684">
        <v>10</v>
      </c>
      <c r="AI1684">
        <v>1</v>
      </c>
      <c r="AJ1684">
        <v>1</v>
      </c>
      <c r="AK1684">
        <v>15</v>
      </c>
      <c r="AL1684">
        <v>1</v>
      </c>
      <c r="AM1684">
        <v>59</v>
      </c>
      <c r="AN1684">
        <v>43</v>
      </c>
      <c r="AO1684">
        <v>34</v>
      </c>
      <c r="AP1684">
        <v>6</v>
      </c>
      <c r="AQ1684">
        <v>10</v>
      </c>
      <c r="AR1684">
        <v>1</v>
      </c>
      <c r="AS1684">
        <v>3</v>
      </c>
      <c r="AT1684">
        <v>6</v>
      </c>
      <c r="AU1684">
        <v>4095</v>
      </c>
      <c r="AV1684">
        <v>55</v>
      </c>
      <c r="AW1684">
        <v>1010</v>
      </c>
      <c r="AX1684">
        <v>111575</v>
      </c>
    </row>
    <row r="1685" spans="1:51" x14ac:dyDescent="0.25">
      <c r="A1685" t="s">
        <v>1337</v>
      </c>
      <c r="B1685" t="s">
        <v>622</v>
      </c>
      <c r="C1685" t="s">
        <v>125</v>
      </c>
      <c r="D1685">
        <v>32</v>
      </c>
      <c r="E1685" t="s">
        <v>99</v>
      </c>
      <c r="F1685">
        <v>20190930</v>
      </c>
      <c r="G1685">
        <v>293</v>
      </c>
      <c r="H1685">
        <v>106233</v>
      </c>
      <c r="I1685">
        <v>1</v>
      </c>
      <c r="K1685" t="s">
        <v>679</v>
      </c>
      <c r="L1685" t="s">
        <v>101</v>
      </c>
      <c r="M1685">
        <v>185</v>
      </c>
      <c r="N1685" t="s">
        <v>274</v>
      </c>
      <c r="O1685" s="1">
        <v>260725530459</v>
      </c>
      <c r="P1685">
        <v>111190</v>
      </c>
      <c r="R1685" t="s">
        <v>158</v>
      </c>
      <c r="S1685" t="s">
        <v>623</v>
      </c>
      <c r="T1685" t="s">
        <v>117</v>
      </c>
      <c r="V1685" t="s">
        <v>393</v>
      </c>
      <c r="W1685" s="1">
        <v>229541409993</v>
      </c>
      <c r="X1685" t="s">
        <v>221</v>
      </c>
      <c r="Y1685">
        <v>3</v>
      </c>
      <c r="Z1685" t="s">
        <v>187</v>
      </c>
      <c r="AA1685">
        <v>69</v>
      </c>
      <c r="AB1685">
        <v>5</v>
      </c>
      <c r="AC1685">
        <v>0</v>
      </c>
      <c r="AD1685">
        <v>45</v>
      </c>
      <c r="AE1685">
        <v>32</v>
      </c>
      <c r="AF1685">
        <v>27</v>
      </c>
      <c r="AG1685">
        <v>10</v>
      </c>
      <c r="AH1685">
        <v>9</v>
      </c>
      <c r="AI1685">
        <v>0</v>
      </c>
      <c r="AJ1685">
        <v>0</v>
      </c>
      <c r="AK1685">
        <v>1</v>
      </c>
      <c r="AL1685">
        <v>1</v>
      </c>
      <c r="AM1685">
        <v>55</v>
      </c>
      <c r="AN1685">
        <v>29</v>
      </c>
      <c r="AO1685">
        <v>17</v>
      </c>
      <c r="AP1685">
        <v>14</v>
      </c>
      <c r="AQ1685">
        <v>9</v>
      </c>
      <c r="AR1685">
        <v>0</v>
      </c>
      <c r="AS1685">
        <v>3</v>
      </c>
      <c r="AT1685">
        <v>5</v>
      </c>
      <c r="AU1685">
        <v>4415</v>
      </c>
      <c r="AV1685">
        <v>213</v>
      </c>
      <c r="AW1685">
        <v>233</v>
      </c>
      <c r="AX1685">
        <v>111575</v>
      </c>
    </row>
    <row r="1686" spans="1:51" x14ac:dyDescent="0.25">
      <c r="A1686" t="s">
        <v>1337</v>
      </c>
      <c r="B1686" t="s">
        <v>622</v>
      </c>
      <c r="C1686" t="s">
        <v>125</v>
      </c>
      <c r="D1686">
        <v>32</v>
      </c>
      <c r="E1686" t="s">
        <v>99</v>
      </c>
      <c r="F1686">
        <v>20190930</v>
      </c>
      <c r="G1686">
        <v>291</v>
      </c>
      <c r="H1686">
        <v>111575</v>
      </c>
      <c r="I1686">
        <v>4</v>
      </c>
      <c r="K1686" t="s">
        <v>647</v>
      </c>
      <c r="L1686" t="s">
        <v>101</v>
      </c>
      <c r="N1686" t="s">
        <v>102</v>
      </c>
      <c r="O1686" s="1">
        <v>233593429158</v>
      </c>
      <c r="P1686">
        <v>104871</v>
      </c>
      <c r="R1686" t="s">
        <v>354</v>
      </c>
      <c r="S1686" t="s">
        <v>698</v>
      </c>
      <c r="T1686" t="s">
        <v>101</v>
      </c>
      <c r="U1686">
        <v>188</v>
      </c>
      <c r="V1686" t="s">
        <v>138</v>
      </c>
      <c r="W1686" s="1">
        <v>32629705681</v>
      </c>
      <c r="X1686" t="s">
        <v>1341</v>
      </c>
      <c r="Y1686">
        <v>3</v>
      </c>
      <c r="Z1686" t="s">
        <v>187</v>
      </c>
      <c r="AA1686">
        <v>101</v>
      </c>
      <c r="AB1686">
        <v>11</v>
      </c>
      <c r="AC1686">
        <v>2</v>
      </c>
      <c r="AD1686">
        <v>73</v>
      </c>
      <c r="AE1686">
        <v>45</v>
      </c>
      <c r="AF1686">
        <v>43</v>
      </c>
      <c r="AG1686">
        <v>15</v>
      </c>
      <c r="AH1686">
        <v>12</v>
      </c>
      <c r="AI1686">
        <v>0</v>
      </c>
      <c r="AJ1686">
        <v>0</v>
      </c>
      <c r="AK1686">
        <v>12</v>
      </c>
      <c r="AL1686">
        <v>3</v>
      </c>
      <c r="AM1686">
        <v>81</v>
      </c>
      <c r="AN1686">
        <v>48</v>
      </c>
      <c r="AO1686">
        <v>38</v>
      </c>
      <c r="AP1686">
        <v>18</v>
      </c>
      <c r="AQ1686">
        <v>12</v>
      </c>
      <c r="AR1686">
        <v>3</v>
      </c>
      <c r="AS1686">
        <v>3</v>
      </c>
      <c r="AT1686">
        <v>9</v>
      </c>
      <c r="AU1686">
        <v>2810</v>
      </c>
      <c r="AV1686">
        <v>72</v>
      </c>
      <c r="AW1686">
        <v>815</v>
      </c>
      <c r="AX1686">
        <v>111575</v>
      </c>
    </row>
    <row r="1687" spans="1:51" x14ac:dyDescent="0.25">
      <c r="A1687" t="s">
        <v>1337</v>
      </c>
      <c r="B1687" t="s">
        <v>622</v>
      </c>
      <c r="C1687" t="s">
        <v>125</v>
      </c>
      <c r="D1687">
        <v>32</v>
      </c>
      <c r="E1687" t="s">
        <v>99</v>
      </c>
      <c r="F1687">
        <v>20190930</v>
      </c>
      <c r="G1687">
        <v>290</v>
      </c>
      <c r="H1687">
        <v>104926</v>
      </c>
      <c r="I1687">
        <v>6</v>
      </c>
      <c r="K1687" t="s">
        <v>670</v>
      </c>
      <c r="L1687" t="s">
        <v>101</v>
      </c>
      <c r="M1687">
        <v>178</v>
      </c>
      <c r="N1687" t="s">
        <v>121</v>
      </c>
      <c r="O1687" s="1">
        <v>323531827515</v>
      </c>
      <c r="P1687">
        <v>126094</v>
      </c>
      <c r="S1687" t="s">
        <v>100</v>
      </c>
      <c r="T1687" t="s">
        <v>101</v>
      </c>
      <c r="V1687" t="s">
        <v>102</v>
      </c>
      <c r="W1687" s="1">
        <v>219438740589</v>
      </c>
      <c r="X1687" t="s">
        <v>315</v>
      </c>
      <c r="Y1687">
        <v>3</v>
      </c>
      <c r="Z1687" t="s">
        <v>187</v>
      </c>
      <c r="AA1687">
        <v>75</v>
      </c>
      <c r="AB1687">
        <v>6</v>
      </c>
      <c r="AC1687">
        <v>3</v>
      </c>
      <c r="AD1687">
        <v>67</v>
      </c>
      <c r="AE1687">
        <v>45</v>
      </c>
      <c r="AF1687">
        <v>32</v>
      </c>
      <c r="AG1687">
        <v>9</v>
      </c>
      <c r="AH1687">
        <v>10</v>
      </c>
      <c r="AI1687">
        <v>10</v>
      </c>
      <c r="AJ1687">
        <v>12</v>
      </c>
      <c r="AK1687">
        <v>5</v>
      </c>
      <c r="AL1687">
        <v>3</v>
      </c>
      <c r="AM1687">
        <v>49</v>
      </c>
      <c r="AN1687">
        <v>26</v>
      </c>
      <c r="AO1687">
        <v>17</v>
      </c>
      <c r="AP1687">
        <v>9</v>
      </c>
      <c r="AQ1687">
        <v>9</v>
      </c>
      <c r="AR1687">
        <v>2</v>
      </c>
      <c r="AS1687">
        <v>6</v>
      </c>
      <c r="AT1687">
        <v>12</v>
      </c>
      <c r="AU1687">
        <v>2370</v>
      </c>
      <c r="AV1687">
        <v>35</v>
      </c>
      <c r="AW1687">
        <v>1261</v>
      </c>
      <c r="AX1687">
        <v>106233</v>
      </c>
    </row>
    <row r="1688" spans="1:51" x14ac:dyDescent="0.25">
      <c r="A1688" t="s">
        <v>1337</v>
      </c>
      <c r="B1688" t="s">
        <v>622</v>
      </c>
      <c r="C1688" t="s">
        <v>125</v>
      </c>
      <c r="D1688">
        <v>32</v>
      </c>
      <c r="E1688" t="s">
        <v>99</v>
      </c>
      <c r="F1688">
        <v>20190930</v>
      </c>
      <c r="G1688">
        <v>288</v>
      </c>
      <c r="H1688">
        <v>126774</v>
      </c>
      <c r="I1688">
        <v>3</v>
      </c>
      <c r="K1688" t="s">
        <v>294</v>
      </c>
      <c r="L1688" t="s">
        <v>101</v>
      </c>
      <c r="N1688" t="s">
        <v>295</v>
      </c>
      <c r="O1688" s="1">
        <v>211334702259</v>
      </c>
      <c r="P1688">
        <v>105932</v>
      </c>
      <c r="S1688" t="s">
        <v>660</v>
      </c>
      <c r="T1688" t="s">
        <v>101</v>
      </c>
      <c r="U1688">
        <v>185</v>
      </c>
      <c r="V1688" t="s">
        <v>102</v>
      </c>
      <c r="W1688" s="1">
        <v>276002737851</v>
      </c>
      <c r="X1688" t="s">
        <v>246</v>
      </c>
      <c r="Y1688">
        <v>3</v>
      </c>
      <c r="Z1688" t="s">
        <v>187</v>
      </c>
      <c r="AA1688">
        <v>128</v>
      </c>
      <c r="AB1688">
        <v>8</v>
      </c>
      <c r="AC1688">
        <v>2</v>
      </c>
      <c r="AD1688">
        <v>89</v>
      </c>
      <c r="AE1688">
        <v>52</v>
      </c>
      <c r="AF1688">
        <v>38</v>
      </c>
      <c r="AG1688">
        <v>24</v>
      </c>
      <c r="AH1688">
        <v>14</v>
      </c>
      <c r="AI1688">
        <v>6</v>
      </c>
      <c r="AJ1688">
        <v>7</v>
      </c>
      <c r="AK1688">
        <v>8</v>
      </c>
      <c r="AL1688">
        <v>9</v>
      </c>
      <c r="AM1688">
        <v>101</v>
      </c>
      <c r="AN1688">
        <v>59</v>
      </c>
      <c r="AO1688">
        <v>42</v>
      </c>
      <c r="AP1688">
        <v>19</v>
      </c>
      <c r="AQ1688">
        <v>13</v>
      </c>
      <c r="AR1688">
        <v>14</v>
      </c>
      <c r="AS1688">
        <v>17</v>
      </c>
      <c r="AT1688">
        <v>7</v>
      </c>
      <c r="AU1688">
        <v>3420</v>
      </c>
      <c r="AV1688">
        <v>17</v>
      </c>
      <c r="AW1688">
        <v>1895</v>
      </c>
      <c r="AX1688">
        <v>104926</v>
      </c>
    </row>
    <row r="1689" spans="1:51" x14ac:dyDescent="0.25">
      <c r="A1689" t="s">
        <v>1337</v>
      </c>
      <c r="B1689" t="s">
        <v>622</v>
      </c>
      <c r="C1689" t="s">
        <v>125</v>
      </c>
      <c r="D1689">
        <v>32</v>
      </c>
      <c r="E1689" t="s">
        <v>99</v>
      </c>
      <c r="F1689">
        <v>20190930</v>
      </c>
      <c r="G1689">
        <v>287</v>
      </c>
      <c r="H1689">
        <v>105023</v>
      </c>
      <c r="K1689" t="s">
        <v>703</v>
      </c>
      <c r="L1689" t="s">
        <v>101</v>
      </c>
      <c r="M1689">
        <v>198</v>
      </c>
      <c r="N1689" t="s">
        <v>127</v>
      </c>
      <c r="O1689" s="1">
        <v>319808350445</v>
      </c>
      <c r="P1689">
        <v>106043</v>
      </c>
      <c r="S1689" t="s">
        <v>149</v>
      </c>
      <c r="T1689" t="s">
        <v>101</v>
      </c>
      <c r="U1689">
        <v>170</v>
      </c>
      <c r="V1689" t="s">
        <v>150</v>
      </c>
      <c r="W1689" s="1">
        <v>271211498973</v>
      </c>
      <c r="X1689" t="s">
        <v>1342</v>
      </c>
      <c r="Y1689">
        <v>3</v>
      </c>
      <c r="Z1689" t="s">
        <v>187</v>
      </c>
      <c r="AB1689">
        <v>32</v>
      </c>
      <c r="AC1689">
        <v>4</v>
      </c>
      <c r="AD1689">
        <v>114</v>
      </c>
      <c r="AE1689">
        <v>75</v>
      </c>
      <c r="AF1689">
        <v>56</v>
      </c>
      <c r="AG1689">
        <v>18</v>
      </c>
      <c r="AH1689">
        <v>17</v>
      </c>
      <c r="AI1689">
        <v>4</v>
      </c>
      <c r="AJ1689">
        <v>7</v>
      </c>
      <c r="AK1689">
        <v>5</v>
      </c>
      <c r="AL1689">
        <v>0</v>
      </c>
      <c r="AM1689">
        <v>99</v>
      </c>
      <c r="AN1689">
        <v>67</v>
      </c>
      <c r="AO1689">
        <v>44</v>
      </c>
      <c r="AP1689">
        <v>19</v>
      </c>
      <c r="AQ1689">
        <v>16</v>
      </c>
      <c r="AR1689">
        <v>1</v>
      </c>
      <c r="AS1689">
        <v>5</v>
      </c>
      <c r="AT1689">
        <v>55</v>
      </c>
      <c r="AU1689">
        <v>1010</v>
      </c>
      <c r="AV1689">
        <v>16</v>
      </c>
      <c r="AW1689">
        <v>1995</v>
      </c>
      <c r="AX1689">
        <v>106043</v>
      </c>
    </row>
    <row r="1690" spans="1:51" x14ac:dyDescent="0.25">
      <c r="A1690" t="s">
        <v>1337</v>
      </c>
      <c r="B1690" t="s">
        <v>622</v>
      </c>
      <c r="C1690" t="s">
        <v>125</v>
      </c>
      <c r="D1690">
        <v>32</v>
      </c>
      <c r="E1690" t="s">
        <v>99</v>
      </c>
      <c r="F1690">
        <v>20190930</v>
      </c>
      <c r="G1690">
        <v>286</v>
      </c>
      <c r="H1690">
        <v>100644</v>
      </c>
      <c r="I1690">
        <v>2</v>
      </c>
      <c r="K1690" t="s">
        <v>683</v>
      </c>
      <c r="L1690" t="s">
        <v>101</v>
      </c>
      <c r="M1690">
        <v>198</v>
      </c>
      <c r="N1690" t="s">
        <v>104</v>
      </c>
      <c r="O1690" s="1">
        <v>224449007529</v>
      </c>
      <c r="P1690">
        <v>200000</v>
      </c>
      <c r="S1690" t="s">
        <v>163</v>
      </c>
      <c r="T1690" t="s">
        <v>101</v>
      </c>
      <c r="V1690" t="s">
        <v>164</v>
      </c>
      <c r="W1690" s="1">
        <v>191430527036</v>
      </c>
      <c r="X1690" t="s">
        <v>336</v>
      </c>
      <c r="Y1690">
        <v>3</v>
      </c>
      <c r="Z1690" t="s">
        <v>187</v>
      </c>
      <c r="AA1690">
        <v>62</v>
      </c>
      <c r="AB1690">
        <v>5</v>
      </c>
      <c r="AC1690">
        <v>2</v>
      </c>
      <c r="AD1690">
        <v>39</v>
      </c>
      <c r="AE1690">
        <v>27</v>
      </c>
      <c r="AF1690">
        <v>25</v>
      </c>
      <c r="AG1690">
        <v>7</v>
      </c>
      <c r="AH1690">
        <v>8</v>
      </c>
      <c r="AI1690">
        <v>0</v>
      </c>
      <c r="AJ1690">
        <v>0</v>
      </c>
      <c r="AK1690">
        <v>3</v>
      </c>
      <c r="AL1690">
        <v>4</v>
      </c>
      <c r="AM1690">
        <v>48</v>
      </c>
      <c r="AN1690">
        <v>33</v>
      </c>
      <c r="AO1690">
        <v>21</v>
      </c>
      <c r="AP1690">
        <v>3</v>
      </c>
      <c r="AQ1690">
        <v>8</v>
      </c>
      <c r="AR1690">
        <v>3</v>
      </c>
      <c r="AS1690">
        <v>7</v>
      </c>
      <c r="AT1690">
        <v>6</v>
      </c>
      <c r="AU1690">
        <v>4095</v>
      </c>
      <c r="AV1690">
        <v>20</v>
      </c>
      <c r="AW1690">
        <v>1719</v>
      </c>
      <c r="AX1690">
        <v>104792</v>
      </c>
    </row>
    <row r="1691" spans="1:51" x14ac:dyDescent="0.25">
      <c r="A1691" t="s">
        <v>1337</v>
      </c>
      <c r="B1691" t="s">
        <v>622</v>
      </c>
      <c r="C1691" t="s">
        <v>125</v>
      </c>
      <c r="D1691">
        <v>32</v>
      </c>
      <c r="E1691" t="s">
        <v>99</v>
      </c>
      <c r="F1691">
        <v>20190930</v>
      </c>
      <c r="G1691">
        <v>285</v>
      </c>
      <c r="H1691">
        <v>106233</v>
      </c>
      <c r="I1691">
        <v>1</v>
      </c>
      <c r="K1691" t="s">
        <v>679</v>
      </c>
      <c r="L1691" t="s">
        <v>101</v>
      </c>
      <c r="M1691">
        <v>185</v>
      </c>
      <c r="N1691" t="s">
        <v>274</v>
      </c>
      <c r="O1691" s="1">
        <v>260725530459</v>
      </c>
      <c r="P1691">
        <v>104755</v>
      </c>
      <c r="S1691" t="s">
        <v>866</v>
      </c>
      <c r="T1691" t="s">
        <v>101</v>
      </c>
      <c r="U1691">
        <v>185</v>
      </c>
      <c r="V1691" t="s">
        <v>138</v>
      </c>
      <c r="W1691" s="1">
        <v>332840520192</v>
      </c>
      <c r="X1691" t="s">
        <v>510</v>
      </c>
      <c r="Y1691">
        <v>3</v>
      </c>
      <c r="Z1691" t="s">
        <v>173</v>
      </c>
      <c r="AA1691">
        <v>82</v>
      </c>
      <c r="AB1691">
        <v>8</v>
      </c>
      <c r="AC1691">
        <v>2</v>
      </c>
      <c r="AD1691">
        <v>54</v>
      </c>
      <c r="AE1691">
        <v>39</v>
      </c>
      <c r="AF1691">
        <v>32</v>
      </c>
      <c r="AG1691">
        <v>7</v>
      </c>
      <c r="AH1691">
        <v>9</v>
      </c>
      <c r="AI1691">
        <v>0</v>
      </c>
      <c r="AJ1691">
        <v>0</v>
      </c>
      <c r="AK1691">
        <v>1</v>
      </c>
      <c r="AL1691">
        <v>1</v>
      </c>
      <c r="AM1691">
        <v>58</v>
      </c>
      <c r="AN1691">
        <v>32</v>
      </c>
      <c r="AO1691">
        <v>22</v>
      </c>
      <c r="AP1691">
        <v>9</v>
      </c>
      <c r="AQ1691">
        <v>8</v>
      </c>
      <c r="AR1691">
        <v>5</v>
      </c>
      <c r="AS1691">
        <v>8</v>
      </c>
      <c r="AT1691">
        <v>5</v>
      </c>
      <c r="AU1691">
        <v>4415</v>
      </c>
      <c r="AV1691">
        <v>42</v>
      </c>
      <c r="AW1691">
        <v>1175</v>
      </c>
      <c r="AX1691">
        <v>106233</v>
      </c>
    </row>
    <row r="1692" spans="1:51" x14ac:dyDescent="0.25">
      <c r="A1692" t="s">
        <v>1337</v>
      </c>
      <c r="B1692" t="s">
        <v>622</v>
      </c>
      <c r="C1692" t="s">
        <v>125</v>
      </c>
      <c r="D1692">
        <v>32</v>
      </c>
      <c r="E1692" t="s">
        <v>99</v>
      </c>
      <c r="F1692">
        <v>20190930</v>
      </c>
      <c r="G1692">
        <v>283</v>
      </c>
      <c r="H1692">
        <v>111815</v>
      </c>
      <c r="J1692" t="s">
        <v>354</v>
      </c>
      <c r="K1692" t="s">
        <v>994</v>
      </c>
      <c r="L1692" t="s">
        <v>108</v>
      </c>
      <c r="N1692" t="s">
        <v>191</v>
      </c>
      <c r="O1692" s="1">
        <v>241040383299</v>
      </c>
      <c r="P1692">
        <v>106426</v>
      </c>
      <c r="S1692" t="s">
        <v>217</v>
      </c>
      <c r="T1692" t="s">
        <v>101</v>
      </c>
      <c r="V1692" t="s">
        <v>218</v>
      </c>
      <c r="W1692" s="1">
        <v>233347022587</v>
      </c>
      <c r="X1692" t="s">
        <v>1343</v>
      </c>
      <c r="Y1692">
        <v>3</v>
      </c>
      <c r="Z1692" t="s">
        <v>173</v>
      </c>
      <c r="AA1692">
        <v>81</v>
      </c>
      <c r="AB1692">
        <v>6</v>
      </c>
      <c r="AC1692">
        <v>2</v>
      </c>
      <c r="AD1692">
        <v>44</v>
      </c>
      <c r="AE1692">
        <v>30</v>
      </c>
      <c r="AF1692">
        <v>24</v>
      </c>
      <c r="AG1692">
        <v>9</v>
      </c>
      <c r="AH1692">
        <v>7</v>
      </c>
      <c r="AI1692">
        <v>1</v>
      </c>
      <c r="AJ1692">
        <v>2</v>
      </c>
      <c r="AK1692">
        <v>4</v>
      </c>
      <c r="AL1692">
        <v>2</v>
      </c>
      <c r="AM1692">
        <v>59</v>
      </c>
      <c r="AN1692">
        <v>32</v>
      </c>
      <c r="AO1692">
        <v>22</v>
      </c>
      <c r="AP1692">
        <v>13</v>
      </c>
      <c r="AQ1692">
        <v>6</v>
      </c>
      <c r="AR1692">
        <v>6</v>
      </c>
      <c r="AS1692">
        <v>7</v>
      </c>
      <c r="AT1692">
        <v>69</v>
      </c>
      <c r="AU1692">
        <v>855</v>
      </c>
      <c r="AV1692">
        <v>33</v>
      </c>
      <c r="AW1692">
        <v>1336</v>
      </c>
      <c r="AX1692">
        <v>104926</v>
      </c>
    </row>
    <row r="1693" spans="1:51" x14ac:dyDescent="0.25">
      <c r="A1693" t="s">
        <v>1337</v>
      </c>
      <c r="B1693" t="s">
        <v>622</v>
      </c>
      <c r="C1693" t="s">
        <v>125</v>
      </c>
      <c r="D1693">
        <v>32</v>
      </c>
      <c r="E1693" t="s">
        <v>99</v>
      </c>
      <c r="F1693">
        <v>20190930</v>
      </c>
      <c r="G1693">
        <v>282</v>
      </c>
      <c r="H1693">
        <v>104918</v>
      </c>
      <c r="J1693" t="s">
        <v>267</v>
      </c>
      <c r="K1693" t="s">
        <v>894</v>
      </c>
      <c r="L1693" t="s">
        <v>101</v>
      </c>
      <c r="M1693">
        <v>190</v>
      </c>
      <c r="N1693" t="s">
        <v>191</v>
      </c>
      <c r="O1693" s="1">
        <v>323778234086</v>
      </c>
      <c r="P1693">
        <v>126610</v>
      </c>
      <c r="Q1693">
        <v>8</v>
      </c>
      <c r="S1693" t="s">
        <v>199</v>
      </c>
      <c r="T1693" t="s">
        <v>101</v>
      </c>
      <c r="V1693" t="s">
        <v>121</v>
      </c>
      <c r="W1693" s="1">
        <v>234661190965</v>
      </c>
      <c r="X1693" t="s">
        <v>1344</v>
      </c>
      <c r="Y1693">
        <v>3</v>
      </c>
      <c r="Z1693" t="s">
        <v>173</v>
      </c>
      <c r="AA1693">
        <v>121</v>
      </c>
      <c r="AB1693">
        <v>8</v>
      </c>
      <c r="AC1693">
        <v>0</v>
      </c>
      <c r="AD1693">
        <v>80</v>
      </c>
      <c r="AE1693">
        <v>55</v>
      </c>
      <c r="AF1693">
        <v>41</v>
      </c>
      <c r="AG1693">
        <v>15</v>
      </c>
      <c r="AH1693">
        <v>12</v>
      </c>
      <c r="AI1693">
        <v>5</v>
      </c>
      <c r="AJ1693">
        <v>7</v>
      </c>
      <c r="AK1693">
        <v>5</v>
      </c>
      <c r="AL1693">
        <v>2</v>
      </c>
      <c r="AM1693">
        <v>78</v>
      </c>
      <c r="AN1693">
        <v>43</v>
      </c>
      <c r="AO1693">
        <v>32</v>
      </c>
      <c r="AP1693">
        <v>18</v>
      </c>
      <c r="AQ1693">
        <v>12</v>
      </c>
      <c r="AR1693">
        <v>3</v>
      </c>
      <c r="AS1693">
        <v>5</v>
      </c>
      <c r="AT1693">
        <v>503</v>
      </c>
      <c r="AU1693">
        <v>57</v>
      </c>
      <c r="AV1693">
        <v>13</v>
      </c>
      <c r="AW1693">
        <v>2270</v>
      </c>
      <c r="AX1693">
        <v>106043</v>
      </c>
    </row>
    <row r="1694" spans="1:51" x14ac:dyDescent="0.25">
      <c r="A1694" t="s">
        <v>1337</v>
      </c>
      <c r="B1694" t="s">
        <v>622</v>
      </c>
      <c r="C1694" t="s">
        <v>125</v>
      </c>
      <c r="D1694">
        <v>32</v>
      </c>
      <c r="E1694" t="s">
        <v>99</v>
      </c>
      <c r="F1694">
        <v>20190930</v>
      </c>
      <c r="G1694">
        <v>281</v>
      </c>
      <c r="H1694">
        <v>111575</v>
      </c>
      <c r="I1694">
        <v>4</v>
      </c>
      <c r="K1694" t="s">
        <v>647</v>
      </c>
      <c r="L1694" t="s">
        <v>101</v>
      </c>
      <c r="N1694" t="s">
        <v>102</v>
      </c>
      <c r="O1694" s="1">
        <v>233593429158</v>
      </c>
      <c r="P1694">
        <v>104655</v>
      </c>
      <c r="R1694" t="s">
        <v>354</v>
      </c>
      <c r="S1694" t="s">
        <v>664</v>
      </c>
      <c r="T1694" t="s">
        <v>101</v>
      </c>
      <c r="U1694">
        <v>180</v>
      </c>
      <c r="V1694" t="s">
        <v>453</v>
      </c>
      <c r="W1694" s="1">
        <v>337440109514</v>
      </c>
      <c r="X1694" t="s">
        <v>1088</v>
      </c>
      <c r="Y1694">
        <v>3</v>
      </c>
      <c r="Z1694" t="s">
        <v>173</v>
      </c>
      <c r="AA1694">
        <v>91</v>
      </c>
      <c r="AB1694">
        <v>8</v>
      </c>
      <c r="AC1694">
        <v>0</v>
      </c>
      <c r="AD1694">
        <v>64</v>
      </c>
      <c r="AE1694">
        <v>43</v>
      </c>
      <c r="AF1694">
        <v>33</v>
      </c>
      <c r="AG1694">
        <v>16</v>
      </c>
      <c r="AH1694">
        <v>10</v>
      </c>
      <c r="AI1694">
        <v>5</v>
      </c>
      <c r="AJ1694">
        <v>5</v>
      </c>
      <c r="AK1694">
        <v>2</v>
      </c>
      <c r="AL1694">
        <v>4</v>
      </c>
      <c r="AM1694">
        <v>72</v>
      </c>
      <c r="AN1694">
        <v>39</v>
      </c>
      <c r="AO1694">
        <v>28</v>
      </c>
      <c r="AP1694">
        <v>16</v>
      </c>
      <c r="AQ1694">
        <v>10</v>
      </c>
      <c r="AR1694">
        <v>2</v>
      </c>
      <c r="AS1694">
        <v>4</v>
      </c>
      <c r="AT1694">
        <v>9</v>
      </c>
      <c r="AU1694">
        <v>2810</v>
      </c>
      <c r="AV1694">
        <v>47</v>
      </c>
      <c r="AW1694">
        <v>1058</v>
      </c>
      <c r="AX1694">
        <v>104792</v>
      </c>
    </row>
    <row r="1695" spans="1:51" x14ac:dyDescent="0.25">
      <c r="A1695" t="s">
        <v>1337</v>
      </c>
      <c r="B1695" t="s">
        <v>622</v>
      </c>
      <c r="C1695" t="s">
        <v>125</v>
      </c>
      <c r="D1695">
        <v>32</v>
      </c>
      <c r="E1695" t="s">
        <v>99</v>
      </c>
      <c r="F1695">
        <v>20190930</v>
      </c>
      <c r="G1695">
        <v>279</v>
      </c>
      <c r="H1695">
        <v>126094</v>
      </c>
      <c r="K1695" t="s">
        <v>100</v>
      </c>
      <c r="L1695" t="s">
        <v>101</v>
      </c>
      <c r="N1695" t="s">
        <v>102</v>
      </c>
      <c r="O1695" s="1">
        <v>219438740589</v>
      </c>
      <c r="P1695">
        <v>105777</v>
      </c>
      <c r="S1695" t="s">
        <v>114</v>
      </c>
      <c r="T1695" t="s">
        <v>101</v>
      </c>
      <c r="U1695">
        <v>188</v>
      </c>
      <c r="V1695" t="s">
        <v>115</v>
      </c>
      <c r="W1695" s="1">
        <v>283750855578</v>
      </c>
      <c r="X1695" t="s">
        <v>185</v>
      </c>
      <c r="Y1695">
        <v>3</v>
      </c>
      <c r="Z1695" t="s">
        <v>173</v>
      </c>
      <c r="AA1695">
        <v>74</v>
      </c>
      <c r="AB1695">
        <v>5</v>
      </c>
      <c r="AC1695">
        <v>1</v>
      </c>
      <c r="AD1695">
        <v>52</v>
      </c>
      <c r="AE1695">
        <v>34</v>
      </c>
      <c r="AF1695">
        <v>26</v>
      </c>
      <c r="AG1695">
        <v>12</v>
      </c>
      <c r="AH1695">
        <v>10</v>
      </c>
      <c r="AI1695">
        <v>2</v>
      </c>
      <c r="AJ1695">
        <v>3</v>
      </c>
      <c r="AK1695">
        <v>7</v>
      </c>
      <c r="AL1695">
        <v>5</v>
      </c>
      <c r="AM1695">
        <v>59</v>
      </c>
      <c r="AN1695">
        <v>30</v>
      </c>
      <c r="AO1695">
        <v>23</v>
      </c>
      <c r="AP1695">
        <v>8</v>
      </c>
      <c r="AQ1695">
        <v>10</v>
      </c>
      <c r="AR1695">
        <v>1</v>
      </c>
      <c r="AS1695">
        <v>5</v>
      </c>
      <c r="AT1695">
        <v>35</v>
      </c>
      <c r="AU1695">
        <v>1261</v>
      </c>
      <c r="AV1695">
        <v>26</v>
      </c>
      <c r="AW1695">
        <v>1465</v>
      </c>
      <c r="AY1695">
        <v>106233</v>
      </c>
    </row>
    <row r="1696" spans="1:51" x14ac:dyDescent="0.25">
      <c r="A1696" t="s">
        <v>1337</v>
      </c>
      <c r="B1696" t="s">
        <v>622</v>
      </c>
      <c r="C1696" t="s">
        <v>125</v>
      </c>
      <c r="D1696">
        <v>32</v>
      </c>
      <c r="E1696" t="s">
        <v>99</v>
      </c>
      <c r="F1696">
        <v>20190930</v>
      </c>
      <c r="G1696">
        <v>278</v>
      </c>
      <c r="H1696">
        <v>104926</v>
      </c>
      <c r="I1696">
        <v>6</v>
      </c>
      <c r="K1696" t="s">
        <v>670</v>
      </c>
      <c r="L1696" t="s">
        <v>101</v>
      </c>
      <c r="M1696">
        <v>178</v>
      </c>
      <c r="N1696" t="s">
        <v>121</v>
      </c>
      <c r="O1696" s="1">
        <v>323531827515</v>
      </c>
      <c r="P1696">
        <v>105062</v>
      </c>
      <c r="S1696" t="s">
        <v>212</v>
      </c>
      <c r="T1696" t="s">
        <v>101</v>
      </c>
      <c r="U1696">
        <v>183</v>
      </c>
      <c r="V1696" t="s">
        <v>213</v>
      </c>
      <c r="W1696" s="1">
        <v>317618069815</v>
      </c>
      <c r="X1696" t="s">
        <v>1345</v>
      </c>
      <c r="Y1696">
        <v>3</v>
      </c>
      <c r="Z1696" t="s">
        <v>173</v>
      </c>
      <c r="AA1696">
        <v>148</v>
      </c>
      <c r="AB1696">
        <v>5</v>
      </c>
      <c r="AC1696">
        <v>2</v>
      </c>
      <c r="AD1696">
        <v>114</v>
      </c>
      <c r="AE1696">
        <v>66</v>
      </c>
      <c r="AF1696">
        <v>44</v>
      </c>
      <c r="AG1696">
        <v>20</v>
      </c>
      <c r="AH1696">
        <v>16</v>
      </c>
      <c r="AI1696">
        <v>9</v>
      </c>
      <c r="AJ1696">
        <v>15</v>
      </c>
      <c r="AK1696">
        <v>5</v>
      </c>
      <c r="AL1696">
        <v>1</v>
      </c>
      <c r="AM1696">
        <v>92</v>
      </c>
      <c r="AN1696">
        <v>59</v>
      </c>
      <c r="AO1696">
        <v>41</v>
      </c>
      <c r="AP1696">
        <v>14</v>
      </c>
      <c r="AQ1696">
        <v>16</v>
      </c>
      <c r="AR1696">
        <v>7</v>
      </c>
      <c r="AS1696">
        <v>13</v>
      </c>
      <c r="AT1696">
        <v>12</v>
      </c>
      <c r="AU1696">
        <v>2370</v>
      </c>
      <c r="AV1696">
        <v>60</v>
      </c>
      <c r="AW1696">
        <v>996</v>
      </c>
      <c r="AX1696">
        <v>104926</v>
      </c>
    </row>
    <row r="1697" spans="1:51" x14ac:dyDescent="0.25">
      <c r="A1697" t="s">
        <v>1337</v>
      </c>
      <c r="B1697" t="s">
        <v>622</v>
      </c>
      <c r="C1697" t="s">
        <v>125</v>
      </c>
      <c r="D1697">
        <v>32</v>
      </c>
      <c r="E1697" t="s">
        <v>99</v>
      </c>
      <c r="F1697">
        <v>20190930</v>
      </c>
      <c r="G1697">
        <v>277</v>
      </c>
      <c r="H1697">
        <v>104545</v>
      </c>
      <c r="K1697" t="s">
        <v>673</v>
      </c>
      <c r="L1697" t="s">
        <v>101</v>
      </c>
      <c r="M1697">
        <v>206</v>
      </c>
      <c r="N1697" t="s">
        <v>127</v>
      </c>
      <c r="O1697" s="1">
        <v>344284736482</v>
      </c>
      <c r="P1697">
        <v>104792</v>
      </c>
      <c r="Q1697">
        <v>7</v>
      </c>
      <c r="S1697" t="s">
        <v>468</v>
      </c>
      <c r="T1697" t="s">
        <v>101</v>
      </c>
      <c r="U1697">
        <v>193</v>
      </c>
      <c r="V1697" t="s">
        <v>138</v>
      </c>
      <c r="W1697" s="1">
        <v>330787132101</v>
      </c>
      <c r="X1697" t="s">
        <v>1085</v>
      </c>
      <c r="Y1697">
        <v>3</v>
      </c>
      <c r="Z1697" t="s">
        <v>173</v>
      </c>
      <c r="AA1697">
        <v>128</v>
      </c>
      <c r="AB1697">
        <v>22</v>
      </c>
      <c r="AC1697">
        <v>1</v>
      </c>
      <c r="AD1697">
        <v>95</v>
      </c>
      <c r="AE1697">
        <v>74</v>
      </c>
      <c r="AF1697">
        <v>58</v>
      </c>
      <c r="AG1697">
        <v>13</v>
      </c>
      <c r="AH1697">
        <v>16</v>
      </c>
      <c r="AI1697">
        <v>1</v>
      </c>
      <c r="AJ1697">
        <v>1</v>
      </c>
      <c r="AK1697">
        <v>7</v>
      </c>
      <c r="AL1697">
        <v>12</v>
      </c>
      <c r="AM1697">
        <v>113</v>
      </c>
      <c r="AN1697">
        <v>77</v>
      </c>
      <c r="AO1697">
        <v>57</v>
      </c>
      <c r="AP1697">
        <v>16</v>
      </c>
      <c r="AQ1697">
        <v>15</v>
      </c>
      <c r="AR1697">
        <v>9</v>
      </c>
      <c r="AS1697">
        <v>11</v>
      </c>
      <c r="AT1697">
        <v>19</v>
      </c>
      <c r="AU1697">
        <v>1805</v>
      </c>
      <c r="AV1697">
        <v>11</v>
      </c>
      <c r="AW1697">
        <v>2375</v>
      </c>
      <c r="AX1697">
        <v>106043</v>
      </c>
      <c r="AY1697">
        <v>104792</v>
      </c>
    </row>
    <row r="1698" spans="1:51" x14ac:dyDescent="0.25">
      <c r="A1698" t="s">
        <v>1337</v>
      </c>
      <c r="B1698" t="s">
        <v>622</v>
      </c>
      <c r="C1698" t="s">
        <v>125</v>
      </c>
      <c r="D1698">
        <v>32</v>
      </c>
      <c r="E1698" t="s">
        <v>99</v>
      </c>
      <c r="F1698">
        <v>20190930</v>
      </c>
      <c r="G1698">
        <v>274</v>
      </c>
      <c r="H1698">
        <v>126774</v>
      </c>
      <c r="I1698">
        <v>3</v>
      </c>
      <c r="K1698" t="s">
        <v>294</v>
      </c>
      <c r="L1698" t="s">
        <v>101</v>
      </c>
      <c r="N1698" t="s">
        <v>295</v>
      </c>
      <c r="O1698" s="1">
        <v>211334702259</v>
      </c>
      <c r="P1698">
        <v>105583</v>
      </c>
      <c r="S1698" t="s">
        <v>300</v>
      </c>
      <c r="T1698" t="s">
        <v>101</v>
      </c>
      <c r="U1698">
        <v>180</v>
      </c>
      <c r="V1698" t="s">
        <v>301</v>
      </c>
      <c r="W1698" s="1">
        <v>292511978097</v>
      </c>
      <c r="X1698" t="s">
        <v>830</v>
      </c>
      <c r="Y1698">
        <v>3</v>
      </c>
      <c r="Z1698" t="s">
        <v>173</v>
      </c>
      <c r="AA1698">
        <v>119</v>
      </c>
      <c r="AB1698">
        <v>5</v>
      </c>
      <c r="AC1698">
        <v>5</v>
      </c>
      <c r="AD1698">
        <v>82</v>
      </c>
      <c r="AE1698">
        <v>50</v>
      </c>
      <c r="AF1698">
        <v>42</v>
      </c>
      <c r="AG1698">
        <v>15</v>
      </c>
      <c r="AH1698">
        <v>15</v>
      </c>
      <c r="AI1698">
        <v>1</v>
      </c>
      <c r="AJ1698">
        <v>3</v>
      </c>
      <c r="AK1698">
        <v>5</v>
      </c>
      <c r="AL1698">
        <v>2</v>
      </c>
      <c r="AM1698">
        <v>92</v>
      </c>
      <c r="AN1698">
        <v>63</v>
      </c>
      <c r="AO1698">
        <v>40</v>
      </c>
      <c r="AP1698">
        <v>15</v>
      </c>
      <c r="AQ1698">
        <v>14</v>
      </c>
      <c r="AR1698">
        <v>4</v>
      </c>
      <c r="AS1698">
        <v>7</v>
      </c>
      <c r="AT1698">
        <v>7</v>
      </c>
      <c r="AU1698">
        <v>3420</v>
      </c>
      <c r="AV1698">
        <v>29</v>
      </c>
      <c r="AW1698">
        <v>1416</v>
      </c>
      <c r="AY1698">
        <v>104926</v>
      </c>
    </row>
    <row r="1699" spans="1:51" x14ac:dyDescent="0.25">
      <c r="A1699" t="s">
        <v>1337</v>
      </c>
      <c r="B1699" t="s">
        <v>622</v>
      </c>
      <c r="C1699" t="s">
        <v>125</v>
      </c>
      <c r="D1699">
        <v>32</v>
      </c>
      <c r="E1699" t="s">
        <v>99</v>
      </c>
      <c r="F1699">
        <v>20190930</v>
      </c>
      <c r="G1699">
        <v>273</v>
      </c>
      <c r="H1699">
        <v>105023</v>
      </c>
      <c r="K1699" t="s">
        <v>703</v>
      </c>
      <c r="L1699" t="s">
        <v>101</v>
      </c>
      <c r="M1699">
        <v>198</v>
      </c>
      <c r="N1699" t="s">
        <v>127</v>
      </c>
      <c r="O1699" s="1">
        <v>319808350445</v>
      </c>
      <c r="P1699">
        <v>105138</v>
      </c>
      <c r="Q1699">
        <v>5</v>
      </c>
      <c r="S1699" t="s">
        <v>644</v>
      </c>
      <c r="T1699" t="s">
        <v>101</v>
      </c>
      <c r="U1699">
        <v>183</v>
      </c>
      <c r="V1699" t="s">
        <v>154</v>
      </c>
      <c r="W1699" s="1">
        <v>314606433949</v>
      </c>
      <c r="X1699" t="s">
        <v>1346</v>
      </c>
      <c r="Y1699">
        <v>3</v>
      </c>
      <c r="Z1699" t="s">
        <v>173</v>
      </c>
      <c r="AA1699">
        <v>89</v>
      </c>
      <c r="AB1699">
        <v>14</v>
      </c>
      <c r="AC1699">
        <v>1</v>
      </c>
      <c r="AD1699">
        <v>71</v>
      </c>
      <c r="AE1699">
        <v>36</v>
      </c>
      <c r="AF1699">
        <v>28</v>
      </c>
      <c r="AG1699">
        <v>19</v>
      </c>
      <c r="AH1699">
        <v>9</v>
      </c>
      <c r="AI1699">
        <v>5</v>
      </c>
      <c r="AJ1699">
        <v>5</v>
      </c>
      <c r="AK1699">
        <v>1</v>
      </c>
      <c r="AL1699">
        <v>2</v>
      </c>
      <c r="AM1699">
        <v>52</v>
      </c>
      <c r="AN1699">
        <v>33</v>
      </c>
      <c r="AO1699">
        <v>23</v>
      </c>
      <c r="AP1699">
        <v>11</v>
      </c>
      <c r="AQ1699">
        <v>8</v>
      </c>
      <c r="AR1699">
        <v>2</v>
      </c>
      <c r="AS1699">
        <v>3</v>
      </c>
      <c r="AT1699">
        <v>55</v>
      </c>
      <c r="AU1699">
        <v>1010</v>
      </c>
      <c r="AV1699">
        <v>10</v>
      </c>
      <c r="AW1699">
        <v>2575</v>
      </c>
      <c r="AX1699">
        <v>106043</v>
      </c>
    </row>
    <row r="1700" spans="1:51" x14ac:dyDescent="0.25">
      <c r="A1700" t="s">
        <v>1337</v>
      </c>
      <c r="B1700" t="s">
        <v>622</v>
      </c>
      <c r="C1700" t="s">
        <v>125</v>
      </c>
      <c r="D1700">
        <v>32</v>
      </c>
      <c r="E1700" t="s">
        <v>99</v>
      </c>
      <c r="F1700">
        <v>20190930</v>
      </c>
      <c r="G1700">
        <v>272</v>
      </c>
      <c r="H1700">
        <v>106043</v>
      </c>
      <c r="K1700" t="s">
        <v>149</v>
      </c>
      <c r="L1700" t="s">
        <v>101</v>
      </c>
      <c r="M1700">
        <v>170</v>
      </c>
      <c r="N1700" t="s">
        <v>150</v>
      </c>
      <c r="O1700" s="1">
        <v>271211498973</v>
      </c>
      <c r="P1700">
        <v>104269</v>
      </c>
      <c r="S1700" t="s">
        <v>779</v>
      </c>
      <c r="T1700" t="s">
        <v>108</v>
      </c>
      <c r="U1700">
        <v>188</v>
      </c>
      <c r="V1700" t="s">
        <v>154</v>
      </c>
      <c r="W1700" s="1">
        <v>358740588638</v>
      </c>
      <c r="X1700" t="s">
        <v>702</v>
      </c>
      <c r="Y1700">
        <v>3</v>
      </c>
      <c r="Z1700" t="s">
        <v>173</v>
      </c>
      <c r="AA1700">
        <v>128</v>
      </c>
      <c r="AB1700">
        <v>2</v>
      </c>
      <c r="AC1700">
        <v>3</v>
      </c>
      <c r="AD1700">
        <v>100</v>
      </c>
      <c r="AE1700">
        <v>71</v>
      </c>
      <c r="AF1700">
        <v>46</v>
      </c>
      <c r="AG1700">
        <v>16</v>
      </c>
      <c r="AH1700">
        <v>14</v>
      </c>
      <c r="AI1700">
        <v>11</v>
      </c>
      <c r="AJ1700">
        <v>14</v>
      </c>
      <c r="AK1700">
        <v>12</v>
      </c>
      <c r="AL1700">
        <v>3</v>
      </c>
      <c r="AM1700">
        <v>88</v>
      </c>
      <c r="AN1700">
        <v>49</v>
      </c>
      <c r="AO1700">
        <v>31</v>
      </c>
      <c r="AP1700">
        <v>20</v>
      </c>
      <c r="AQ1700">
        <v>14</v>
      </c>
      <c r="AR1700">
        <v>7</v>
      </c>
      <c r="AS1700">
        <v>11</v>
      </c>
      <c r="AT1700">
        <v>16</v>
      </c>
      <c r="AU1700">
        <v>1995</v>
      </c>
      <c r="AV1700">
        <v>38</v>
      </c>
      <c r="AW1700">
        <v>1195</v>
      </c>
      <c r="AX1700">
        <v>106043</v>
      </c>
    </row>
    <row r="1701" spans="1:51" x14ac:dyDescent="0.25">
      <c r="A1701" t="s">
        <v>1337</v>
      </c>
      <c r="B1701" t="s">
        <v>622</v>
      </c>
      <c r="C1701" t="s">
        <v>125</v>
      </c>
      <c r="D1701">
        <v>32</v>
      </c>
      <c r="E1701" t="s">
        <v>99</v>
      </c>
      <c r="F1701">
        <v>20190930</v>
      </c>
      <c r="G1701">
        <v>271</v>
      </c>
      <c r="H1701">
        <v>200000</v>
      </c>
      <c r="K1701" t="s">
        <v>163</v>
      </c>
      <c r="L1701" t="s">
        <v>101</v>
      </c>
      <c r="N1701" t="s">
        <v>164</v>
      </c>
      <c r="O1701" s="1">
        <v>191430527036</v>
      </c>
      <c r="P1701">
        <v>105077</v>
      </c>
      <c r="R1701" t="s">
        <v>337</v>
      </c>
      <c r="S1701" t="s">
        <v>808</v>
      </c>
      <c r="T1701" t="s">
        <v>108</v>
      </c>
      <c r="U1701">
        <v>188</v>
      </c>
      <c r="V1701" t="s">
        <v>154</v>
      </c>
      <c r="W1701" s="1">
        <v>317015742642</v>
      </c>
      <c r="X1701" t="s">
        <v>315</v>
      </c>
      <c r="Y1701">
        <v>3</v>
      </c>
      <c r="Z1701" t="s">
        <v>173</v>
      </c>
      <c r="AA1701">
        <v>80</v>
      </c>
      <c r="AB1701">
        <v>11</v>
      </c>
      <c r="AC1701">
        <v>3</v>
      </c>
      <c r="AD1701">
        <v>51</v>
      </c>
      <c r="AE1701">
        <v>34</v>
      </c>
      <c r="AF1701">
        <v>31</v>
      </c>
      <c r="AG1701">
        <v>10</v>
      </c>
      <c r="AH1701">
        <v>10</v>
      </c>
      <c r="AI1701">
        <v>1</v>
      </c>
      <c r="AJ1701">
        <v>1</v>
      </c>
      <c r="AK1701">
        <v>5</v>
      </c>
      <c r="AL1701">
        <v>2</v>
      </c>
      <c r="AM1701">
        <v>62</v>
      </c>
      <c r="AN1701">
        <v>43</v>
      </c>
      <c r="AO1701">
        <v>30</v>
      </c>
      <c r="AP1701">
        <v>8</v>
      </c>
      <c r="AQ1701">
        <v>9</v>
      </c>
      <c r="AR1701">
        <v>4</v>
      </c>
      <c r="AS1701">
        <v>6</v>
      </c>
      <c r="AT1701">
        <v>20</v>
      </c>
      <c r="AU1701">
        <v>1719</v>
      </c>
      <c r="AV1701">
        <v>44</v>
      </c>
      <c r="AW1701">
        <v>1095</v>
      </c>
      <c r="AX1701">
        <v>100644</v>
      </c>
    </row>
    <row r="1702" spans="1:51" x14ac:dyDescent="0.25">
      <c r="A1702" t="s">
        <v>1337</v>
      </c>
      <c r="B1702" t="s">
        <v>622</v>
      </c>
      <c r="C1702" t="s">
        <v>125</v>
      </c>
      <c r="D1702">
        <v>32</v>
      </c>
      <c r="E1702" t="s">
        <v>99</v>
      </c>
      <c r="F1702">
        <v>20190930</v>
      </c>
      <c r="G1702">
        <v>270</v>
      </c>
      <c r="H1702">
        <v>100644</v>
      </c>
      <c r="I1702">
        <v>2</v>
      </c>
      <c r="K1702" t="s">
        <v>683</v>
      </c>
      <c r="L1702" t="s">
        <v>101</v>
      </c>
      <c r="M1702">
        <v>198</v>
      </c>
      <c r="N1702" t="s">
        <v>104</v>
      </c>
      <c r="O1702" s="1">
        <v>224449007529</v>
      </c>
      <c r="P1702">
        <v>126207</v>
      </c>
      <c r="R1702" t="s">
        <v>158</v>
      </c>
      <c r="S1702" t="s">
        <v>724</v>
      </c>
      <c r="T1702" t="s">
        <v>101</v>
      </c>
      <c r="V1702" t="s">
        <v>127</v>
      </c>
      <c r="W1702" s="1">
        <v>216919917864</v>
      </c>
      <c r="X1702" t="s">
        <v>195</v>
      </c>
      <c r="Y1702">
        <v>3</v>
      </c>
      <c r="Z1702" t="s">
        <v>173</v>
      </c>
      <c r="AA1702">
        <v>70</v>
      </c>
      <c r="AB1702">
        <v>10</v>
      </c>
      <c r="AC1702">
        <v>3</v>
      </c>
      <c r="AD1702">
        <v>53</v>
      </c>
      <c r="AE1702">
        <v>37</v>
      </c>
      <c r="AF1702">
        <v>29</v>
      </c>
      <c r="AG1702">
        <v>10</v>
      </c>
      <c r="AH1702">
        <v>9</v>
      </c>
      <c r="AI1702">
        <v>1</v>
      </c>
      <c r="AJ1702">
        <v>1</v>
      </c>
      <c r="AK1702">
        <v>2</v>
      </c>
      <c r="AL1702">
        <v>3</v>
      </c>
      <c r="AM1702">
        <v>50</v>
      </c>
      <c r="AN1702">
        <v>30</v>
      </c>
      <c r="AO1702">
        <v>21</v>
      </c>
      <c r="AP1702">
        <v>8</v>
      </c>
      <c r="AQ1702">
        <v>8</v>
      </c>
      <c r="AR1702">
        <v>5</v>
      </c>
      <c r="AS1702">
        <v>8</v>
      </c>
      <c r="AT1702">
        <v>6</v>
      </c>
      <c r="AU1702">
        <v>4095</v>
      </c>
      <c r="AV1702">
        <v>46</v>
      </c>
      <c r="AW1702">
        <v>1060</v>
      </c>
      <c r="AX1702">
        <v>106043</v>
      </c>
    </row>
    <row r="1703" spans="1:51" x14ac:dyDescent="0.25">
      <c r="A1703" t="s">
        <v>1347</v>
      </c>
      <c r="B1703" t="s">
        <v>264</v>
      </c>
      <c r="C1703" t="s">
        <v>125</v>
      </c>
      <c r="D1703">
        <v>32</v>
      </c>
      <c r="E1703" t="s">
        <v>99</v>
      </c>
      <c r="F1703">
        <v>20190930</v>
      </c>
      <c r="G1703">
        <v>300</v>
      </c>
      <c r="H1703">
        <v>104925</v>
      </c>
      <c r="I1703">
        <v>1</v>
      </c>
      <c r="K1703" t="s">
        <v>641</v>
      </c>
      <c r="L1703" t="s">
        <v>101</v>
      </c>
      <c r="M1703">
        <v>188</v>
      </c>
      <c r="N1703" t="s">
        <v>301</v>
      </c>
      <c r="O1703" s="1">
        <v>323586584531</v>
      </c>
      <c r="P1703">
        <v>105357</v>
      </c>
      <c r="R1703" t="s">
        <v>354</v>
      </c>
      <c r="S1703" t="s">
        <v>692</v>
      </c>
      <c r="T1703" t="s">
        <v>101</v>
      </c>
      <c r="U1703">
        <v>183</v>
      </c>
      <c r="V1703" t="s">
        <v>135</v>
      </c>
      <c r="W1703" s="1">
        <v>302943189596</v>
      </c>
      <c r="X1703" t="s">
        <v>195</v>
      </c>
      <c r="Y1703">
        <v>3</v>
      </c>
      <c r="Z1703" t="s">
        <v>196</v>
      </c>
      <c r="AA1703">
        <v>69</v>
      </c>
      <c r="AB1703">
        <v>6</v>
      </c>
      <c r="AC1703">
        <v>0</v>
      </c>
      <c r="AD1703">
        <v>47</v>
      </c>
      <c r="AE1703">
        <v>30</v>
      </c>
      <c r="AF1703">
        <v>26</v>
      </c>
      <c r="AG1703">
        <v>10</v>
      </c>
      <c r="AH1703">
        <v>9</v>
      </c>
      <c r="AI1703">
        <v>0</v>
      </c>
      <c r="AJ1703">
        <v>0</v>
      </c>
      <c r="AK1703">
        <v>1</v>
      </c>
      <c r="AL1703">
        <v>0</v>
      </c>
      <c r="AM1703">
        <v>49</v>
      </c>
      <c r="AN1703">
        <v>29</v>
      </c>
      <c r="AO1703">
        <v>16</v>
      </c>
      <c r="AP1703">
        <v>13</v>
      </c>
      <c r="AQ1703">
        <v>8</v>
      </c>
      <c r="AR1703">
        <v>1</v>
      </c>
      <c r="AS1703">
        <v>4</v>
      </c>
      <c r="AT1703">
        <v>1</v>
      </c>
      <c r="AU1703">
        <v>9865</v>
      </c>
      <c r="AV1703">
        <v>80</v>
      </c>
      <c r="AW1703">
        <v>691</v>
      </c>
      <c r="AX1703">
        <v>106233</v>
      </c>
    </row>
    <row r="1704" spans="1:51" x14ac:dyDescent="0.25">
      <c r="A1704" t="s">
        <v>1347</v>
      </c>
      <c r="B1704" t="s">
        <v>264</v>
      </c>
      <c r="C1704" t="s">
        <v>125</v>
      </c>
      <c r="D1704">
        <v>32</v>
      </c>
      <c r="E1704" t="s">
        <v>99</v>
      </c>
      <c r="F1704">
        <v>20190930</v>
      </c>
      <c r="G1704">
        <v>299</v>
      </c>
      <c r="H1704">
        <v>104925</v>
      </c>
      <c r="I1704">
        <v>1</v>
      </c>
      <c r="K1704" t="s">
        <v>641</v>
      </c>
      <c r="L1704" t="s">
        <v>101</v>
      </c>
      <c r="M1704">
        <v>188</v>
      </c>
      <c r="N1704" t="s">
        <v>301</v>
      </c>
      <c r="O1704" s="1">
        <v>323586584531</v>
      </c>
      <c r="P1704">
        <v>105676</v>
      </c>
      <c r="Q1704">
        <v>3</v>
      </c>
      <c r="S1704" t="s">
        <v>201</v>
      </c>
      <c r="T1704" t="s">
        <v>101</v>
      </c>
      <c r="U1704">
        <v>163</v>
      </c>
      <c r="V1704" t="s">
        <v>178</v>
      </c>
      <c r="W1704" s="1">
        <v>288131416838</v>
      </c>
      <c r="X1704" t="s">
        <v>315</v>
      </c>
      <c r="Y1704">
        <v>3</v>
      </c>
      <c r="Z1704" t="s">
        <v>193</v>
      </c>
      <c r="AA1704">
        <v>89</v>
      </c>
      <c r="AB1704">
        <v>7</v>
      </c>
      <c r="AC1704">
        <v>0</v>
      </c>
      <c r="AD1704">
        <v>59</v>
      </c>
      <c r="AE1704">
        <v>39</v>
      </c>
      <c r="AF1704">
        <v>34</v>
      </c>
      <c r="AG1704">
        <v>10</v>
      </c>
      <c r="AH1704">
        <v>10</v>
      </c>
      <c r="AI1704">
        <v>4</v>
      </c>
      <c r="AJ1704">
        <v>4</v>
      </c>
      <c r="AK1704">
        <v>7</v>
      </c>
      <c r="AL1704">
        <v>1</v>
      </c>
      <c r="AM1704">
        <v>65</v>
      </c>
      <c r="AN1704">
        <v>39</v>
      </c>
      <c r="AO1704">
        <v>29</v>
      </c>
      <c r="AP1704">
        <v>12</v>
      </c>
      <c r="AQ1704">
        <v>9</v>
      </c>
      <c r="AR1704">
        <v>4</v>
      </c>
      <c r="AS1704">
        <v>6</v>
      </c>
      <c r="AT1704">
        <v>1</v>
      </c>
      <c r="AU1704">
        <v>9865</v>
      </c>
      <c r="AV1704">
        <v>15</v>
      </c>
      <c r="AW1704">
        <v>2055</v>
      </c>
      <c r="AX1704">
        <v>133430</v>
      </c>
    </row>
    <row r="1705" spans="1:51" x14ac:dyDescent="0.25">
      <c r="A1705" t="s">
        <v>1347</v>
      </c>
      <c r="B1705" t="s">
        <v>264</v>
      </c>
      <c r="C1705" t="s">
        <v>125</v>
      </c>
      <c r="D1705">
        <v>32</v>
      </c>
      <c r="E1705" t="s">
        <v>99</v>
      </c>
      <c r="F1705">
        <v>20190930</v>
      </c>
      <c r="G1705">
        <v>297</v>
      </c>
      <c r="H1705">
        <v>104925</v>
      </c>
      <c r="I1705">
        <v>1</v>
      </c>
      <c r="K1705" t="s">
        <v>641</v>
      </c>
      <c r="L1705" t="s">
        <v>101</v>
      </c>
      <c r="M1705">
        <v>188</v>
      </c>
      <c r="N1705" t="s">
        <v>301</v>
      </c>
      <c r="O1705" s="1">
        <v>323586584531</v>
      </c>
      <c r="P1705">
        <v>106298</v>
      </c>
      <c r="Q1705">
        <v>5</v>
      </c>
      <c r="S1705" t="s">
        <v>908</v>
      </c>
      <c r="T1705" t="s">
        <v>101</v>
      </c>
      <c r="U1705">
        <v>185</v>
      </c>
      <c r="V1705" t="s">
        <v>138</v>
      </c>
      <c r="W1705" s="1">
        <v>255989048597</v>
      </c>
      <c r="X1705" t="s">
        <v>275</v>
      </c>
      <c r="Y1705">
        <v>3</v>
      </c>
      <c r="Z1705" t="s">
        <v>189</v>
      </c>
      <c r="AA1705">
        <v>50</v>
      </c>
      <c r="AB1705">
        <v>8</v>
      </c>
      <c r="AC1705">
        <v>0</v>
      </c>
      <c r="AD1705">
        <v>40</v>
      </c>
      <c r="AE1705">
        <v>22</v>
      </c>
      <c r="AF1705">
        <v>18</v>
      </c>
      <c r="AG1705">
        <v>13</v>
      </c>
      <c r="AH1705">
        <v>8</v>
      </c>
      <c r="AI1705">
        <v>1</v>
      </c>
      <c r="AJ1705">
        <v>2</v>
      </c>
      <c r="AK1705">
        <v>0</v>
      </c>
      <c r="AL1705">
        <v>2</v>
      </c>
      <c r="AM1705">
        <v>36</v>
      </c>
      <c r="AN1705">
        <v>23</v>
      </c>
      <c r="AO1705">
        <v>11</v>
      </c>
      <c r="AP1705">
        <v>3</v>
      </c>
      <c r="AQ1705">
        <v>7</v>
      </c>
      <c r="AR1705">
        <v>1</v>
      </c>
      <c r="AS1705">
        <v>6</v>
      </c>
      <c r="AT1705">
        <v>1</v>
      </c>
      <c r="AU1705">
        <v>9865</v>
      </c>
      <c r="AV1705">
        <v>24</v>
      </c>
      <c r="AW1705">
        <v>1520</v>
      </c>
      <c r="AY1705">
        <v>126094</v>
      </c>
    </row>
    <row r="1706" spans="1:51" x14ac:dyDescent="0.25">
      <c r="A1706" t="s">
        <v>1347</v>
      </c>
      <c r="B1706" t="s">
        <v>264</v>
      </c>
      <c r="C1706" t="s">
        <v>125</v>
      </c>
      <c r="D1706">
        <v>32</v>
      </c>
      <c r="E1706" t="s">
        <v>99</v>
      </c>
      <c r="F1706">
        <v>20190930</v>
      </c>
      <c r="G1706">
        <v>296</v>
      </c>
      <c r="H1706">
        <v>105676</v>
      </c>
      <c r="I1706">
        <v>3</v>
      </c>
      <c r="K1706" t="s">
        <v>201</v>
      </c>
      <c r="L1706" t="s">
        <v>101</v>
      </c>
      <c r="M1706">
        <v>163</v>
      </c>
      <c r="N1706" t="s">
        <v>178</v>
      </c>
      <c r="O1706" s="1">
        <v>288131416838</v>
      </c>
      <c r="P1706">
        <v>111202</v>
      </c>
      <c r="S1706" t="s">
        <v>1309</v>
      </c>
      <c r="T1706" t="s">
        <v>101</v>
      </c>
      <c r="V1706" t="s">
        <v>476</v>
      </c>
      <c r="W1706" s="1">
        <v>233648186174</v>
      </c>
      <c r="X1706" t="s">
        <v>192</v>
      </c>
      <c r="Y1706">
        <v>3</v>
      </c>
      <c r="Z1706" t="s">
        <v>189</v>
      </c>
      <c r="AA1706">
        <v>54</v>
      </c>
      <c r="AB1706">
        <v>8</v>
      </c>
      <c r="AC1706">
        <v>0</v>
      </c>
      <c r="AD1706">
        <v>39</v>
      </c>
      <c r="AE1706">
        <v>30</v>
      </c>
      <c r="AF1706">
        <v>27</v>
      </c>
      <c r="AG1706">
        <v>6</v>
      </c>
      <c r="AH1706">
        <v>8</v>
      </c>
      <c r="AI1706">
        <v>0</v>
      </c>
      <c r="AJ1706">
        <v>0</v>
      </c>
      <c r="AK1706">
        <v>6</v>
      </c>
      <c r="AL1706">
        <v>0</v>
      </c>
      <c r="AM1706">
        <v>42</v>
      </c>
      <c r="AN1706">
        <v>31</v>
      </c>
      <c r="AO1706">
        <v>17</v>
      </c>
      <c r="AP1706">
        <v>5</v>
      </c>
      <c r="AQ1706">
        <v>8</v>
      </c>
      <c r="AR1706">
        <v>2</v>
      </c>
      <c r="AS1706">
        <v>6</v>
      </c>
      <c r="AT1706">
        <v>15</v>
      </c>
      <c r="AU1706">
        <v>2055</v>
      </c>
      <c r="AV1706">
        <v>143</v>
      </c>
      <c r="AW1706">
        <v>383</v>
      </c>
      <c r="AX1706">
        <v>100644</v>
      </c>
    </row>
    <row r="1707" spans="1:51" x14ac:dyDescent="0.25">
      <c r="A1707" t="s">
        <v>1347</v>
      </c>
      <c r="B1707" t="s">
        <v>264</v>
      </c>
      <c r="C1707" t="s">
        <v>125</v>
      </c>
      <c r="D1707">
        <v>32</v>
      </c>
      <c r="E1707" t="s">
        <v>99</v>
      </c>
      <c r="F1707">
        <v>20190930</v>
      </c>
      <c r="G1707">
        <v>293</v>
      </c>
      <c r="H1707">
        <v>104925</v>
      </c>
      <c r="I1707">
        <v>1</v>
      </c>
      <c r="K1707" t="s">
        <v>641</v>
      </c>
      <c r="L1707" t="s">
        <v>101</v>
      </c>
      <c r="M1707">
        <v>188</v>
      </c>
      <c r="N1707" t="s">
        <v>301</v>
      </c>
      <c r="O1707" s="1">
        <v>323586584531</v>
      </c>
      <c r="P1707">
        <v>104424</v>
      </c>
      <c r="R1707" t="s">
        <v>158</v>
      </c>
      <c r="S1707" t="s">
        <v>471</v>
      </c>
      <c r="T1707" t="s">
        <v>101</v>
      </c>
      <c r="U1707">
        <v>178</v>
      </c>
      <c r="V1707" t="s">
        <v>224</v>
      </c>
      <c r="W1707" s="1">
        <v>350663928816</v>
      </c>
      <c r="X1707" t="s">
        <v>203</v>
      </c>
      <c r="Y1707">
        <v>3</v>
      </c>
      <c r="Z1707" t="s">
        <v>187</v>
      </c>
      <c r="AA1707">
        <v>94</v>
      </c>
      <c r="AB1707">
        <v>10</v>
      </c>
      <c r="AC1707">
        <v>2</v>
      </c>
      <c r="AD1707">
        <v>54</v>
      </c>
      <c r="AE1707">
        <v>36</v>
      </c>
      <c r="AF1707">
        <v>29</v>
      </c>
      <c r="AG1707">
        <v>11</v>
      </c>
      <c r="AH1707">
        <v>10</v>
      </c>
      <c r="AI1707">
        <v>3</v>
      </c>
      <c r="AJ1707">
        <v>4</v>
      </c>
      <c r="AK1707">
        <v>3</v>
      </c>
      <c r="AL1707">
        <v>1</v>
      </c>
      <c r="AM1707">
        <v>79</v>
      </c>
      <c r="AN1707">
        <v>45</v>
      </c>
      <c r="AO1707">
        <v>27</v>
      </c>
      <c r="AP1707">
        <v>15</v>
      </c>
      <c r="AQ1707">
        <v>11</v>
      </c>
      <c r="AR1707">
        <v>8</v>
      </c>
      <c r="AS1707">
        <v>12</v>
      </c>
      <c r="AT1707">
        <v>1</v>
      </c>
      <c r="AU1707">
        <v>9865</v>
      </c>
      <c r="AV1707">
        <v>133</v>
      </c>
      <c r="AW1707">
        <v>412</v>
      </c>
      <c r="AY1707">
        <v>106043</v>
      </c>
    </row>
    <row r="1708" spans="1:51" x14ac:dyDescent="0.25">
      <c r="A1708" t="s">
        <v>1347</v>
      </c>
      <c r="B1708" t="s">
        <v>264</v>
      </c>
      <c r="C1708" t="s">
        <v>125</v>
      </c>
      <c r="D1708">
        <v>32</v>
      </c>
      <c r="E1708" t="s">
        <v>99</v>
      </c>
      <c r="F1708">
        <v>20190930</v>
      </c>
      <c r="G1708">
        <v>291</v>
      </c>
      <c r="H1708">
        <v>105676</v>
      </c>
      <c r="I1708">
        <v>3</v>
      </c>
      <c r="K1708" t="s">
        <v>201</v>
      </c>
      <c r="L1708" t="s">
        <v>101</v>
      </c>
      <c r="M1708">
        <v>163</v>
      </c>
      <c r="N1708" t="s">
        <v>178</v>
      </c>
      <c r="O1708" s="1">
        <v>288131416838</v>
      </c>
      <c r="P1708">
        <v>133430</v>
      </c>
      <c r="S1708" t="s">
        <v>651</v>
      </c>
      <c r="T1708" t="s">
        <v>108</v>
      </c>
      <c r="V1708" t="s">
        <v>164</v>
      </c>
      <c r="W1708" s="1">
        <v>204599589322</v>
      </c>
      <c r="X1708" t="s">
        <v>1348</v>
      </c>
      <c r="Y1708">
        <v>3</v>
      </c>
      <c r="Z1708" t="s">
        <v>187</v>
      </c>
      <c r="AA1708">
        <v>116</v>
      </c>
      <c r="AB1708">
        <v>4</v>
      </c>
      <c r="AC1708">
        <v>3</v>
      </c>
      <c r="AD1708">
        <v>85</v>
      </c>
      <c r="AE1708">
        <v>60</v>
      </c>
      <c r="AF1708">
        <v>46</v>
      </c>
      <c r="AG1708">
        <v>15</v>
      </c>
      <c r="AH1708">
        <v>12</v>
      </c>
      <c r="AI1708">
        <v>2</v>
      </c>
      <c r="AJ1708">
        <v>2</v>
      </c>
      <c r="AK1708">
        <v>10</v>
      </c>
      <c r="AL1708">
        <v>7</v>
      </c>
      <c r="AM1708">
        <v>87</v>
      </c>
      <c r="AN1708">
        <v>46</v>
      </c>
      <c r="AO1708">
        <v>36</v>
      </c>
      <c r="AP1708">
        <v>21</v>
      </c>
      <c r="AQ1708">
        <v>12</v>
      </c>
      <c r="AR1708">
        <v>4</v>
      </c>
      <c r="AS1708">
        <v>4</v>
      </c>
      <c r="AT1708">
        <v>15</v>
      </c>
      <c r="AU1708">
        <v>2055</v>
      </c>
      <c r="AV1708">
        <v>32</v>
      </c>
      <c r="AW1708">
        <v>1355</v>
      </c>
      <c r="AX1708">
        <v>106233</v>
      </c>
      <c r="AY1708">
        <v>133430</v>
      </c>
    </row>
    <row r="1709" spans="1:51" x14ac:dyDescent="0.25">
      <c r="A1709" t="s">
        <v>1347</v>
      </c>
      <c r="B1709" t="s">
        <v>264</v>
      </c>
      <c r="C1709" t="s">
        <v>125</v>
      </c>
      <c r="D1709">
        <v>32</v>
      </c>
      <c r="E1709" t="s">
        <v>99</v>
      </c>
      <c r="F1709">
        <v>20190930</v>
      </c>
      <c r="G1709">
        <v>285</v>
      </c>
      <c r="H1709">
        <v>104925</v>
      </c>
      <c r="I1709">
        <v>1</v>
      </c>
      <c r="K1709" t="s">
        <v>641</v>
      </c>
      <c r="L1709" t="s">
        <v>101</v>
      </c>
      <c r="M1709">
        <v>188</v>
      </c>
      <c r="N1709" t="s">
        <v>301</v>
      </c>
      <c r="O1709" s="1">
        <v>323586584531</v>
      </c>
      <c r="P1709">
        <v>200615</v>
      </c>
      <c r="R1709" t="s">
        <v>354</v>
      </c>
      <c r="S1709" t="s">
        <v>775</v>
      </c>
      <c r="T1709" t="s">
        <v>101</v>
      </c>
      <c r="V1709" t="s">
        <v>135</v>
      </c>
      <c r="W1709" s="1">
        <v>201533196441</v>
      </c>
      <c r="X1709" t="s">
        <v>331</v>
      </c>
      <c r="Y1709">
        <v>3</v>
      </c>
      <c r="Z1709" t="s">
        <v>173</v>
      </c>
      <c r="AA1709">
        <v>89</v>
      </c>
      <c r="AB1709">
        <v>7</v>
      </c>
      <c r="AC1709">
        <v>2</v>
      </c>
      <c r="AD1709">
        <v>51</v>
      </c>
      <c r="AE1709">
        <v>32</v>
      </c>
      <c r="AF1709">
        <v>27</v>
      </c>
      <c r="AG1709">
        <v>12</v>
      </c>
      <c r="AH1709">
        <v>9</v>
      </c>
      <c r="AI1709">
        <v>0</v>
      </c>
      <c r="AJ1709">
        <v>0</v>
      </c>
      <c r="AK1709">
        <v>8</v>
      </c>
      <c r="AL1709">
        <v>5</v>
      </c>
      <c r="AM1709">
        <v>81</v>
      </c>
      <c r="AN1709">
        <v>48</v>
      </c>
      <c r="AO1709">
        <v>30</v>
      </c>
      <c r="AP1709">
        <v>15</v>
      </c>
      <c r="AQ1709">
        <v>9</v>
      </c>
      <c r="AR1709">
        <v>9</v>
      </c>
      <c r="AS1709">
        <v>12</v>
      </c>
      <c r="AT1709">
        <v>1</v>
      </c>
      <c r="AU1709">
        <v>9865</v>
      </c>
      <c r="AV1709">
        <v>94</v>
      </c>
      <c r="AW1709">
        <v>596</v>
      </c>
      <c r="AX1709">
        <v>100644</v>
      </c>
    </row>
    <row r="1710" spans="1:51" x14ac:dyDescent="0.25">
      <c r="A1710" t="s">
        <v>1347</v>
      </c>
      <c r="B1710" t="s">
        <v>264</v>
      </c>
      <c r="C1710" t="s">
        <v>125</v>
      </c>
      <c r="D1710">
        <v>32</v>
      </c>
      <c r="E1710" t="s">
        <v>99</v>
      </c>
      <c r="F1710">
        <v>20190930</v>
      </c>
      <c r="G1710">
        <v>281</v>
      </c>
      <c r="H1710">
        <v>105676</v>
      </c>
      <c r="I1710">
        <v>3</v>
      </c>
      <c r="K1710" t="s">
        <v>201</v>
      </c>
      <c r="L1710" t="s">
        <v>101</v>
      </c>
      <c r="M1710">
        <v>163</v>
      </c>
      <c r="N1710" t="s">
        <v>178</v>
      </c>
      <c r="O1710" s="1">
        <v>288131416838</v>
      </c>
      <c r="P1710">
        <v>105807</v>
      </c>
      <c r="S1710" t="s">
        <v>770</v>
      </c>
      <c r="T1710" t="s">
        <v>101</v>
      </c>
      <c r="U1710">
        <v>188</v>
      </c>
      <c r="V1710" t="s">
        <v>154</v>
      </c>
      <c r="W1710" s="1">
        <v>28219028063</v>
      </c>
      <c r="X1710" t="s">
        <v>1349</v>
      </c>
      <c r="Y1710">
        <v>3</v>
      </c>
      <c r="Z1710" t="s">
        <v>173</v>
      </c>
      <c r="AA1710">
        <v>137</v>
      </c>
      <c r="AB1710">
        <v>12</v>
      </c>
      <c r="AC1710">
        <v>5</v>
      </c>
      <c r="AD1710">
        <v>91</v>
      </c>
      <c r="AE1710">
        <v>44</v>
      </c>
      <c r="AF1710">
        <v>31</v>
      </c>
      <c r="AG1710">
        <v>18</v>
      </c>
      <c r="AH1710">
        <v>12</v>
      </c>
      <c r="AI1710">
        <v>9</v>
      </c>
      <c r="AJ1710">
        <v>14</v>
      </c>
      <c r="AK1710">
        <v>2</v>
      </c>
      <c r="AL1710">
        <v>2</v>
      </c>
      <c r="AM1710">
        <v>88</v>
      </c>
      <c r="AN1710">
        <v>56</v>
      </c>
      <c r="AO1710">
        <v>33</v>
      </c>
      <c r="AP1710">
        <v>12</v>
      </c>
      <c r="AQ1710">
        <v>13</v>
      </c>
      <c r="AR1710">
        <v>2</v>
      </c>
      <c r="AS1710">
        <v>8</v>
      </c>
      <c r="AT1710">
        <v>15</v>
      </c>
      <c r="AU1710">
        <v>2055</v>
      </c>
      <c r="AV1710">
        <v>39</v>
      </c>
      <c r="AW1710">
        <v>1192</v>
      </c>
      <c r="AY1710">
        <v>106233</v>
      </c>
    </row>
    <row r="1711" spans="1:51" x14ac:dyDescent="0.25">
      <c r="A1711" t="s">
        <v>1347</v>
      </c>
      <c r="B1711" t="s">
        <v>264</v>
      </c>
      <c r="C1711" t="s">
        <v>125</v>
      </c>
      <c r="D1711">
        <v>32</v>
      </c>
      <c r="E1711" t="s">
        <v>99</v>
      </c>
      <c r="F1711">
        <v>20190930</v>
      </c>
      <c r="G1711">
        <v>280</v>
      </c>
      <c r="H1711">
        <v>133430</v>
      </c>
      <c r="K1711" t="s">
        <v>651</v>
      </c>
      <c r="L1711" t="s">
        <v>108</v>
      </c>
      <c r="N1711" t="s">
        <v>164</v>
      </c>
      <c r="O1711" s="1">
        <v>204599589322</v>
      </c>
      <c r="P1711">
        <v>200175</v>
      </c>
      <c r="S1711" t="s">
        <v>528</v>
      </c>
      <c r="T1711" t="s">
        <v>101</v>
      </c>
      <c r="V1711" t="s">
        <v>301</v>
      </c>
      <c r="W1711" s="1">
        <v>200821355236</v>
      </c>
      <c r="X1711" t="s">
        <v>139</v>
      </c>
      <c r="Y1711">
        <v>3</v>
      </c>
      <c r="Z1711" t="s">
        <v>173</v>
      </c>
      <c r="AA1711">
        <v>81</v>
      </c>
      <c r="AB1711">
        <v>16</v>
      </c>
      <c r="AC1711">
        <v>7</v>
      </c>
      <c r="AD1711">
        <v>74</v>
      </c>
      <c r="AE1711">
        <v>43</v>
      </c>
      <c r="AF1711">
        <v>36</v>
      </c>
      <c r="AG1711">
        <v>15</v>
      </c>
      <c r="AH1711">
        <v>10</v>
      </c>
      <c r="AI1711">
        <v>5</v>
      </c>
      <c r="AJ1711">
        <v>5</v>
      </c>
      <c r="AK1711">
        <v>2</v>
      </c>
      <c r="AL1711">
        <v>1</v>
      </c>
      <c r="AM1711">
        <v>61</v>
      </c>
      <c r="AN1711">
        <v>38</v>
      </c>
      <c r="AO1711">
        <v>27</v>
      </c>
      <c r="AP1711">
        <v>13</v>
      </c>
      <c r="AQ1711">
        <v>10</v>
      </c>
      <c r="AR1711">
        <v>4</v>
      </c>
      <c r="AS1711">
        <v>6</v>
      </c>
      <c r="AT1711">
        <v>32</v>
      </c>
      <c r="AU1711">
        <v>1355</v>
      </c>
      <c r="AV1711">
        <v>51</v>
      </c>
      <c r="AW1711">
        <v>1033</v>
      </c>
      <c r="AY1711">
        <v>100644</v>
      </c>
    </row>
    <row r="1712" spans="1:51" x14ac:dyDescent="0.25">
      <c r="A1712" t="s">
        <v>1350</v>
      </c>
      <c r="B1712" t="s">
        <v>391</v>
      </c>
      <c r="C1712" t="s">
        <v>125</v>
      </c>
      <c r="D1712">
        <v>64</v>
      </c>
      <c r="E1712" t="s">
        <v>133</v>
      </c>
      <c r="F1712">
        <v>20191007</v>
      </c>
      <c r="G1712">
        <v>300</v>
      </c>
      <c r="H1712">
        <v>106421</v>
      </c>
      <c r="I1712">
        <v>3</v>
      </c>
      <c r="K1712" t="s">
        <v>265</v>
      </c>
      <c r="L1712" t="s">
        <v>101</v>
      </c>
      <c r="N1712" t="s">
        <v>102</v>
      </c>
      <c r="O1712" s="1">
        <v>2365229295</v>
      </c>
      <c r="P1712">
        <v>100644</v>
      </c>
      <c r="Q1712">
        <v>5</v>
      </c>
      <c r="S1712" t="s">
        <v>683</v>
      </c>
      <c r="T1712" t="s">
        <v>101</v>
      </c>
      <c r="U1712">
        <v>198</v>
      </c>
      <c r="V1712" t="s">
        <v>104</v>
      </c>
      <c r="W1712" s="1">
        <v>224640657084</v>
      </c>
      <c r="X1712" t="s">
        <v>510</v>
      </c>
      <c r="Y1712">
        <v>3</v>
      </c>
      <c r="Z1712" t="s">
        <v>196</v>
      </c>
      <c r="AA1712">
        <v>73</v>
      </c>
      <c r="AB1712">
        <v>4</v>
      </c>
      <c r="AC1712">
        <v>2</v>
      </c>
      <c r="AD1712">
        <v>57</v>
      </c>
      <c r="AE1712">
        <v>33</v>
      </c>
      <c r="AF1712">
        <v>28</v>
      </c>
      <c r="AG1712">
        <v>10</v>
      </c>
      <c r="AH1712">
        <v>9</v>
      </c>
      <c r="AI1712">
        <v>5</v>
      </c>
      <c r="AJ1712">
        <v>6</v>
      </c>
      <c r="AK1712">
        <v>7</v>
      </c>
      <c r="AL1712">
        <v>3</v>
      </c>
      <c r="AM1712">
        <v>48</v>
      </c>
      <c r="AN1712">
        <v>31</v>
      </c>
      <c r="AO1712">
        <v>20</v>
      </c>
      <c r="AP1712">
        <v>4</v>
      </c>
      <c r="AQ1712">
        <v>8</v>
      </c>
      <c r="AR1712">
        <v>1</v>
      </c>
      <c r="AS1712">
        <v>5</v>
      </c>
      <c r="AT1712">
        <v>4</v>
      </c>
      <c r="AU1712">
        <v>4965</v>
      </c>
      <c r="AV1712">
        <v>6</v>
      </c>
      <c r="AW1712">
        <v>4185</v>
      </c>
      <c r="AX1712">
        <v>111575</v>
      </c>
    </row>
    <row r="1713" spans="1:51" x14ac:dyDescent="0.25">
      <c r="A1713" t="s">
        <v>1350</v>
      </c>
      <c r="B1713" t="s">
        <v>391</v>
      </c>
      <c r="C1713" t="s">
        <v>125</v>
      </c>
      <c r="D1713">
        <v>64</v>
      </c>
      <c r="E1713" t="s">
        <v>133</v>
      </c>
      <c r="F1713">
        <v>20191007</v>
      </c>
      <c r="G1713">
        <v>299</v>
      </c>
      <c r="H1713">
        <v>106421</v>
      </c>
      <c r="I1713">
        <v>3</v>
      </c>
      <c r="K1713" t="s">
        <v>265</v>
      </c>
      <c r="L1713" t="s">
        <v>101</v>
      </c>
      <c r="N1713" t="s">
        <v>102</v>
      </c>
      <c r="O1713" s="1">
        <v>2365229295</v>
      </c>
      <c r="P1713">
        <v>126774</v>
      </c>
      <c r="Q1713">
        <v>6</v>
      </c>
      <c r="S1713" t="s">
        <v>294</v>
      </c>
      <c r="T1713" t="s">
        <v>101</v>
      </c>
      <c r="V1713" t="s">
        <v>295</v>
      </c>
      <c r="W1713" s="1">
        <v>211526351814</v>
      </c>
      <c r="X1713" t="s">
        <v>985</v>
      </c>
      <c r="Y1713">
        <v>3</v>
      </c>
      <c r="Z1713" t="s">
        <v>193</v>
      </c>
      <c r="AA1713">
        <v>96</v>
      </c>
      <c r="AB1713">
        <v>6</v>
      </c>
      <c r="AC1713">
        <v>1</v>
      </c>
      <c r="AD1713">
        <v>67</v>
      </c>
      <c r="AE1713">
        <v>43</v>
      </c>
      <c r="AF1713">
        <v>36</v>
      </c>
      <c r="AG1713">
        <v>16</v>
      </c>
      <c r="AH1713">
        <v>12</v>
      </c>
      <c r="AI1713">
        <v>4</v>
      </c>
      <c r="AJ1713">
        <v>5</v>
      </c>
      <c r="AK1713">
        <v>9</v>
      </c>
      <c r="AL1713">
        <v>3</v>
      </c>
      <c r="AM1713">
        <v>74</v>
      </c>
      <c r="AN1713">
        <v>49</v>
      </c>
      <c r="AO1713">
        <v>40</v>
      </c>
      <c r="AP1713">
        <v>11</v>
      </c>
      <c r="AQ1713">
        <v>12</v>
      </c>
      <c r="AR1713">
        <v>1</v>
      </c>
      <c r="AS1713">
        <v>3</v>
      </c>
      <c r="AT1713">
        <v>4</v>
      </c>
      <c r="AU1713">
        <v>4965</v>
      </c>
      <c r="AV1713">
        <v>7</v>
      </c>
      <c r="AW1713">
        <v>3630</v>
      </c>
      <c r="AX1713">
        <v>105138</v>
      </c>
    </row>
    <row r="1714" spans="1:51" x14ac:dyDescent="0.25">
      <c r="A1714" t="s">
        <v>1350</v>
      </c>
      <c r="B1714" t="s">
        <v>391</v>
      </c>
      <c r="C1714" t="s">
        <v>125</v>
      </c>
      <c r="D1714">
        <v>64</v>
      </c>
      <c r="E1714" t="s">
        <v>133</v>
      </c>
      <c r="F1714">
        <v>20191007</v>
      </c>
      <c r="G1714">
        <v>298</v>
      </c>
      <c r="H1714">
        <v>100644</v>
      </c>
      <c r="I1714">
        <v>5</v>
      </c>
      <c r="K1714" t="s">
        <v>683</v>
      </c>
      <c r="L1714" t="s">
        <v>101</v>
      </c>
      <c r="M1714">
        <v>198</v>
      </c>
      <c r="N1714" t="s">
        <v>104</v>
      </c>
      <c r="O1714" s="1">
        <v>224640657084</v>
      </c>
      <c r="P1714">
        <v>126610</v>
      </c>
      <c r="Q1714">
        <v>11</v>
      </c>
      <c r="S1714" t="s">
        <v>199</v>
      </c>
      <c r="T1714" t="s">
        <v>101</v>
      </c>
      <c r="V1714" t="s">
        <v>121</v>
      </c>
      <c r="W1714" s="1">
        <v>23485284052</v>
      </c>
      <c r="X1714" t="s">
        <v>315</v>
      </c>
      <c r="Y1714">
        <v>3</v>
      </c>
      <c r="Z1714" t="s">
        <v>193</v>
      </c>
      <c r="AA1714">
        <v>67</v>
      </c>
      <c r="AB1714">
        <v>11</v>
      </c>
      <c r="AC1714">
        <v>1</v>
      </c>
      <c r="AD1714">
        <v>47</v>
      </c>
      <c r="AE1714">
        <v>38</v>
      </c>
      <c r="AF1714">
        <v>34</v>
      </c>
      <c r="AG1714">
        <v>6</v>
      </c>
      <c r="AH1714">
        <v>10</v>
      </c>
      <c r="AI1714">
        <v>0</v>
      </c>
      <c r="AJ1714">
        <v>0</v>
      </c>
      <c r="AK1714">
        <v>2</v>
      </c>
      <c r="AL1714">
        <v>0</v>
      </c>
      <c r="AM1714">
        <v>50</v>
      </c>
      <c r="AN1714">
        <v>26</v>
      </c>
      <c r="AO1714">
        <v>20</v>
      </c>
      <c r="AP1714">
        <v>14</v>
      </c>
      <c r="AQ1714">
        <v>9</v>
      </c>
      <c r="AR1714">
        <v>3</v>
      </c>
      <c r="AS1714">
        <v>5</v>
      </c>
      <c r="AT1714">
        <v>6</v>
      </c>
      <c r="AU1714">
        <v>4185</v>
      </c>
      <c r="AV1714">
        <v>13</v>
      </c>
      <c r="AW1714">
        <v>2221</v>
      </c>
      <c r="AX1714">
        <v>126774</v>
      </c>
    </row>
    <row r="1715" spans="1:51" x14ac:dyDescent="0.25">
      <c r="A1715" t="s">
        <v>1350</v>
      </c>
      <c r="B1715" t="s">
        <v>391</v>
      </c>
      <c r="C1715" t="s">
        <v>125</v>
      </c>
      <c r="D1715">
        <v>64</v>
      </c>
      <c r="E1715" t="s">
        <v>133</v>
      </c>
      <c r="F1715">
        <v>20191007</v>
      </c>
      <c r="G1715">
        <v>297</v>
      </c>
      <c r="H1715">
        <v>126774</v>
      </c>
      <c r="I1715">
        <v>6</v>
      </c>
      <c r="K1715" t="s">
        <v>294</v>
      </c>
      <c r="L1715" t="s">
        <v>101</v>
      </c>
      <c r="N1715" t="s">
        <v>295</v>
      </c>
      <c r="O1715" s="1">
        <v>211526351814</v>
      </c>
      <c r="P1715">
        <v>104925</v>
      </c>
      <c r="Q1715">
        <v>1</v>
      </c>
      <c r="S1715" t="s">
        <v>641</v>
      </c>
      <c r="T1715" t="s">
        <v>101</v>
      </c>
      <c r="U1715">
        <v>188</v>
      </c>
      <c r="V1715" t="s">
        <v>301</v>
      </c>
      <c r="W1715" s="1">
        <v>323778234086</v>
      </c>
      <c r="X1715" t="s">
        <v>695</v>
      </c>
      <c r="Y1715">
        <v>3</v>
      </c>
      <c r="Z1715" t="s">
        <v>189</v>
      </c>
      <c r="AA1715">
        <v>122</v>
      </c>
      <c r="AB1715">
        <v>11</v>
      </c>
      <c r="AC1715">
        <v>3</v>
      </c>
      <c r="AD1715">
        <v>82</v>
      </c>
      <c r="AE1715">
        <v>59</v>
      </c>
      <c r="AF1715">
        <v>49</v>
      </c>
      <c r="AG1715">
        <v>11</v>
      </c>
      <c r="AH1715">
        <v>15</v>
      </c>
      <c r="AI1715">
        <v>0</v>
      </c>
      <c r="AJ1715">
        <v>1</v>
      </c>
      <c r="AK1715">
        <v>8</v>
      </c>
      <c r="AL1715">
        <v>2</v>
      </c>
      <c r="AM1715">
        <v>86</v>
      </c>
      <c r="AN1715">
        <v>64</v>
      </c>
      <c r="AO1715">
        <v>45</v>
      </c>
      <c r="AP1715">
        <v>16</v>
      </c>
      <c r="AQ1715">
        <v>15</v>
      </c>
      <c r="AR1715">
        <v>5</v>
      </c>
      <c r="AS1715">
        <v>7</v>
      </c>
      <c r="AT1715">
        <v>7</v>
      </c>
      <c r="AU1715">
        <v>3630</v>
      </c>
      <c r="AV1715">
        <v>1</v>
      </c>
      <c r="AW1715">
        <v>10365</v>
      </c>
      <c r="AY1715">
        <v>105777</v>
      </c>
    </row>
    <row r="1716" spans="1:51" x14ac:dyDescent="0.25">
      <c r="A1716" t="s">
        <v>1350</v>
      </c>
      <c r="B1716" t="s">
        <v>391</v>
      </c>
      <c r="C1716" t="s">
        <v>125</v>
      </c>
      <c r="D1716">
        <v>64</v>
      </c>
      <c r="E1716" t="s">
        <v>133</v>
      </c>
      <c r="F1716">
        <v>20191007</v>
      </c>
      <c r="G1716">
        <v>296</v>
      </c>
      <c r="H1716">
        <v>106421</v>
      </c>
      <c r="I1716">
        <v>3</v>
      </c>
      <c r="K1716" t="s">
        <v>265</v>
      </c>
      <c r="L1716" t="s">
        <v>101</v>
      </c>
      <c r="N1716" t="s">
        <v>102</v>
      </c>
      <c r="O1716" s="1">
        <v>2365229295</v>
      </c>
      <c r="P1716">
        <v>104926</v>
      </c>
      <c r="Q1716">
        <v>10</v>
      </c>
      <c r="S1716" t="s">
        <v>670</v>
      </c>
      <c r="T1716" t="s">
        <v>101</v>
      </c>
      <c r="U1716">
        <v>178</v>
      </c>
      <c r="V1716" t="s">
        <v>121</v>
      </c>
      <c r="W1716" s="1">
        <v>32372347707</v>
      </c>
      <c r="X1716" t="s">
        <v>495</v>
      </c>
      <c r="Y1716">
        <v>3</v>
      </c>
      <c r="Z1716" t="s">
        <v>189</v>
      </c>
      <c r="AA1716">
        <v>86</v>
      </c>
      <c r="AB1716">
        <v>12</v>
      </c>
      <c r="AC1716">
        <v>2</v>
      </c>
      <c r="AD1716">
        <v>60</v>
      </c>
      <c r="AE1716">
        <v>46</v>
      </c>
      <c r="AF1716">
        <v>42</v>
      </c>
      <c r="AG1716">
        <v>7</v>
      </c>
      <c r="AH1716">
        <v>11</v>
      </c>
      <c r="AI1716">
        <v>0</v>
      </c>
      <c r="AJ1716">
        <v>0</v>
      </c>
      <c r="AK1716">
        <v>3</v>
      </c>
      <c r="AL1716">
        <v>5</v>
      </c>
      <c r="AM1716">
        <v>68</v>
      </c>
      <c r="AN1716">
        <v>41</v>
      </c>
      <c r="AO1716">
        <v>31</v>
      </c>
      <c r="AP1716">
        <v>12</v>
      </c>
      <c r="AQ1716">
        <v>10</v>
      </c>
      <c r="AR1716">
        <v>3</v>
      </c>
      <c r="AS1716">
        <v>4</v>
      </c>
      <c r="AT1716">
        <v>4</v>
      </c>
      <c r="AU1716">
        <v>4965</v>
      </c>
      <c r="AV1716">
        <v>12</v>
      </c>
      <c r="AW1716">
        <v>2280</v>
      </c>
      <c r="AY1716">
        <v>111575</v>
      </c>
    </row>
    <row r="1717" spans="1:51" x14ac:dyDescent="0.25">
      <c r="A1717" t="s">
        <v>1350</v>
      </c>
      <c r="B1717" t="s">
        <v>391</v>
      </c>
      <c r="C1717" t="s">
        <v>125</v>
      </c>
      <c r="D1717">
        <v>64</v>
      </c>
      <c r="E1717" t="s">
        <v>133</v>
      </c>
      <c r="F1717">
        <v>20191007</v>
      </c>
      <c r="G1717">
        <v>295</v>
      </c>
      <c r="H1717">
        <v>126610</v>
      </c>
      <c r="I1717">
        <v>11</v>
      </c>
      <c r="K1717" t="s">
        <v>199</v>
      </c>
      <c r="L1717" t="s">
        <v>101</v>
      </c>
      <c r="N1717" t="s">
        <v>121</v>
      </c>
      <c r="O1717" s="1">
        <v>23485284052</v>
      </c>
      <c r="P1717">
        <v>106233</v>
      </c>
      <c r="Q1717">
        <v>4</v>
      </c>
      <c r="S1717" t="s">
        <v>679</v>
      </c>
      <c r="T1717" t="s">
        <v>101</v>
      </c>
      <c r="U1717">
        <v>185</v>
      </c>
      <c r="V1717" t="s">
        <v>274</v>
      </c>
      <c r="W1717" s="1">
        <v>260917180014</v>
      </c>
      <c r="X1717" t="s">
        <v>1351</v>
      </c>
      <c r="Y1717">
        <v>3</v>
      </c>
      <c r="Z1717" t="s">
        <v>189</v>
      </c>
      <c r="AA1717">
        <v>100</v>
      </c>
      <c r="AB1717">
        <v>6</v>
      </c>
      <c r="AC1717">
        <v>1</v>
      </c>
      <c r="AD1717">
        <v>74</v>
      </c>
      <c r="AE1717">
        <v>48</v>
      </c>
      <c r="AF1717">
        <v>40</v>
      </c>
      <c r="AG1717">
        <v>15</v>
      </c>
      <c r="AH1717">
        <v>11</v>
      </c>
      <c r="AI1717">
        <v>3</v>
      </c>
      <c r="AJ1717">
        <v>3</v>
      </c>
      <c r="AK1717">
        <v>6</v>
      </c>
      <c r="AL1717">
        <v>1</v>
      </c>
      <c r="AM1717">
        <v>62</v>
      </c>
      <c r="AN1717">
        <v>43</v>
      </c>
      <c r="AO1717">
        <v>35</v>
      </c>
      <c r="AP1717">
        <v>14</v>
      </c>
      <c r="AQ1717">
        <v>11</v>
      </c>
      <c r="AR1717">
        <v>2</v>
      </c>
      <c r="AS1717">
        <v>3</v>
      </c>
      <c r="AT1717">
        <v>13</v>
      </c>
      <c r="AU1717">
        <v>2221</v>
      </c>
      <c r="AV1717">
        <v>5</v>
      </c>
      <c r="AW1717">
        <v>4915</v>
      </c>
      <c r="AX1717">
        <v>105138</v>
      </c>
    </row>
    <row r="1718" spans="1:51" x14ac:dyDescent="0.25">
      <c r="A1718" t="s">
        <v>1350</v>
      </c>
      <c r="B1718" t="s">
        <v>391</v>
      </c>
      <c r="C1718" t="s">
        <v>125</v>
      </c>
      <c r="D1718">
        <v>64</v>
      </c>
      <c r="E1718" t="s">
        <v>133</v>
      </c>
      <c r="F1718">
        <v>20191007</v>
      </c>
      <c r="G1718">
        <v>294</v>
      </c>
      <c r="H1718">
        <v>100644</v>
      </c>
      <c r="I1718">
        <v>5</v>
      </c>
      <c r="K1718" t="s">
        <v>683</v>
      </c>
      <c r="L1718" t="s">
        <v>101</v>
      </c>
      <c r="M1718">
        <v>198</v>
      </c>
      <c r="N1718" t="s">
        <v>104</v>
      </c>
      <c r="O1718" s="1">
        <v>224640657084</v>
      </c>
      <c r="P1718">
        <v>103819</v>
      </c>
      <c r="Q1718">
        <v>2</v>
      </c>
      <c r="S1718" t="s">
        <v>737</v>
      </c>
      <c r="T1718" t="s">
        <v>101</v>
      </c>
      <c r="U1718">
        <v>185</v>
      </c>
      <c r="V1718" t="s">
        <v>118</v>
      </c>
      <c r="W1718" s="1">
        <v>381629021218</v>
      </c>
      <c r="X1718" t="s">
        <v>1352</v>
      </c>
      <c r="Y1718">
        <v>3</v>
      </c>
      <c r="Z1718" t="s">
        <v>189</v>
      </c>
      <c r="AA1718">
        <v>124</v>
      </c>
      <c r="AB1718">
        <v>17</v>
      </c>
      <c r="AC1718">
        <v>1</v>
      </c>
      <c r="AD1718">
        <v>90</v>
      </c>
      <c r="AE1718">
        <v>70</v>
      </c>
      <c r="AF1718">
        <v>54</v>
      </c>
      <c r="AG1718">
        <v>12</v>
      </c>
      <c r="AH1718">
        <v>16</v>
      </c>
      <c r="AI1718">
        <v>1</v>
      </c>
      <c r="AJ1718">
        <v>3</v>
      </c>
      <c r="AK1718">
        <v>3</v>
      </c>
      <c r="AL1718">
        <v>0</v>
      </c>
      <c r="AM1718">
        <v>92</v>
      </c>
      <c r="AN1718">
        <v>59</v>
      </c>
      <c r="AO1718">
        <v>38</v>
      </c>
      <c r="AP1718">
        <v>19</v>
      </c>
      <c r="AQ1718">
        <v>14</v>
      </c>
      <c r="AR1718">
        <v>4</v>
      </c>
      <c r="AS1718">
        <v>8</v>
      </c>
      <c r="AT1718">
        <v>6</v>
      </c>
      <c r="AU1718">
        <v>4185</v>
      </c>
      <c r="AV1718">
        <v>3</v>
      </c>
      <c r="AW1718">
        <v>7130</v>
      </c>
      <c r="AX1718">
        <v>126774</v>
      </c>
    </row>
    <row r="1719" spans="1:51" x14ac:dyDescent="0.25">
      <c r="A1719" t="s">
        <v>1350</v>
      </c>
      <c r="B1719" t="s">
        <v>391</v>
      </c>
      <c r="C1719" t="s">
        <v>125</v>
      </c>
      <c r="D1719">
        <v>64</v>
      </c>
      <c r="E1719" t="s">
        <v>133</v>
      </c>
      <c r="F1719">
        <v>20191007</v>
      </c>
      <c r="G1719">
        <v>293</v>
      </c>
      <c r="H1719">
        <v>104925</v>
      </c>
      <c r="I1719">
        <v>1</v>
      </c>
      <c r="K1719" t="s">
        <v>641</v>
      </c>
      <c r="L1719" t="s">
        <v>101</v>
      </c>
      <c r="M1719">
        <v>188</v>
      </c>
      <c r="N1719" t="s">
        <v>301</v>
      </c>
      <c r="O1719" s="1">
        <v>323778234086</v>
      </c>
      <c r="P1719">
        <v>104545</v>
      </c>
      <c r="Q1719">
        <v>16</v>
      </c>
      <c r="S1719" t="s">
        <v>673</v>
      </c>
      <c r="T1719" t="s">
        <v>101</v>
      </c>
      <c r="U1719">
        <v>206</v>
      </c>
      <c r="V1719" t="s">
        <v>127</v>
      </c>
      <c r="W1719" s="1">
        <v>344476386037</v>
      </c>
      <c r="X1719" t="s">
        <v>122</v>
      </c>
      <c r="Y1719">
        <v>3</v>
      </c>
      <c r="Z1719" t="s">
        <v>187</v>
      </c>
      <c r="AA1719">
        <v>74</v>
      </c>
      <c r="AB1719">
        <v>9</v>
      </c>
      <c r="AC1719">
        <v>3</v>
      </c>
      <c r="AD1719">
        <v>52</v>
      </c>
      <c r="AE1719">
        <v>41</v>
      </c>
      <c r="AF1719">
        <v>36</v>
      </c>
      <c r="AG1719">
        <v>8</v>
      </c>
      <c r="AH1719">
        <v>11</v>
      </c>
      <c r="AI1719">
        <v>0</v>
      </c>
      <c r="AJ1719">
        <v>0</v>
      </c>
      <c r="AK1719">
        <v>9</v>
      </c>
      <c r="AL1719">
        <v>0</v>
      </c>
      <c r="AM1719">
        <v>63</v>
      </c>
      <c r="AN1719">
        <v>48</v>
      </c>
      <c r="AO1719">
        <v>28</v>
      </c>
      <c r="AP1719">
        <v>11</v>
      </c>
      <c r="AQ1719">
        <v>10</v>
      </c>
      <c r="AR1719">
        <v>0</v>
      </c>
      <c r="AS1719">
        <v>2</v>
      </c>
      <c r="AT1719">
        <v>1</v>
      </c>
      <c r="AU1719">
        <v>10365</v>
      </c>
      <c r="AV1719">
        <v>17</v>
      </c>
      <c r="AW1719">
        <v>1895</v>
      </c>
      <c r="AX1719">
        <v>105138</v>
      </c>
    </row>
    <row r="1720" spans="1:51" x14ac:dyDescent="0.25">
      <c r="A1720" t="s">
        <v>1350</v>
      </c>
      <c r="B1720" t="s">
        <v>391</v>
      </c>
      <c r="C1720" t="s">
        <v>125</v>
      </c>
      <c r="D1720">
        <v>64</v>
      </c>
      <c r="E1720" t="s">
        <v>133</v>
      </c>
      <c r="F1720">
        <v>20191007</v>
      </c>
      <c r="G1720">
        <v>292</v>
      </c>
      <c r="H1720">
        <v>126774</v>
      </c>
      <c r="I1720">
        <v>6</v>
      </c>
      <c r="K1720" t="s">
        <v>294</v>
      </c>
      <c r="L1720" t="s">
        <v>101</v>
      </c>
      <c r="N1720" t="s">
        <v>295</v>
      </c>
      <c r="O1720" s="1">
        <v>211526351814</v>
      </c>
      <c r="P1720">
        <v>128034</v>
      </c>
      <c r="S1720" t="s">
        <v>413</v>
      </c>
      <c r="T1720" t="s">
        <v>101</v>
      </c>
      <c r="V1720" t="s">
        <v>229</v>
      </c>
      <c r="W1720" s="1">
        <v>226502395619</v>
      </c>
      <c r="X1720" t="s">
        <v>1353</v>
      </c>
      <c r="Y1720">
        <v>3</v>
      </c>
      <c r="Z1720" t="s">
        <v>187</v>
      </c>
      <c r="AA1720">
        <v>133</v>
      </c>
      <c r="AB1720">
        <v>7</v>
      </c>
      <c r="AC1720">
        <v>1</v>
      </c>
      <c r="AD1720">
        <v>97</v>
      </c>
      <c r="AE1720">
        <v>55</v>
      </c>
      <c r="AF1720">
        <v>41</v>
      </c>
      <c r="AG1720">
        <v>31</v>
      </c>
      <c r="AH1720">
        <v>16</v>
      </c>
      <c r="AI1720">
        <v>4</v>
      </c>
      <c r="AJ1720">
        <v>5</v>
      </c>
      <c r="AK1720">
        <v>9</v>
      </c>
      <c r="AL1720">
        <v>6</v>
      </c>
      <c r="AM1720">
        <v>94</v>
      </c>
      <c r="AN1720">
        <v>63</v>
      </c>
      <c r="AO1720">
        <v>52</v>
      </c>
      <c r="AP1720">
        <v>19</v>
      </c>
      <c r="AQ1720">
        <v>17</v>
      </c>
      <c r="AR1720">
        <v>1</v>
      </c>
      <c r="AS1720">
        <v>2</v>
      </c>
      <c r="AT1720">
        <v>7</v>
      </c>
      <c r="AU1720">
        <v>3630</v>
      </c>
      <c r="AV1720">
        <v>34</v>
      </c>
      <c r="AW1720">
        <v>1243</v>
      </c>
      <c r="AY1720">
        <v>126774</v>
      </c>
    </row>
    <row r="1721" spans="1:51" x14ac:dyDescent="0.25">
      <c r="A1721" t="s">
        <v>1350</v>
      </c>
      <c r="B1721" t="s">
        <v>391</v>
      </c>
      <c r="C1721" t="s">
        <v>125</v>
      </c>
      <c r="D1721">
        <v>64</v>
      </c>
      <c r="E1721" t="s">
        <v>133</v>
      </c>
      <c r="F1721">
        <v>20191007</v>
      </c>
      <c r="G1721">
        <v>291</v>
      </c>
      <c r="H1721">
        <v>106421</v>
      </c>
      <c r="I1721">
        <v>3</v>
      </c>
      <c r="K1721" t="s">
        <v>265</v>
      </c>
      <c r="L1721" t="s">
        <v>101</v>
      </c>
      <c r="N1721" t="s">
        <v>102</v>
      </c>
      <c r="O1721" s="1">
        <v>2365229295</v>
      </c>
      <c r="P1721">
        <v>105577</v>
      </c>
      <c r="R1721" t="s">
        <v>354</v>
      </c>
      <c r="S1721" t="s">
        <v>711</v>
      </c>
      <c r="T1721" t="s">
        <v>101</v>
      </c>
      <c r="U1721">
        <v>193</v>
      </c>
      <c r="V1721" t="s">
        <v>164</v>
      </c>
      <c r="W1721" s="1">
        <v>292895277207</v>
      </c>
      <c r="X1721" t="s">
        <v>340</v>
      </c>
      <c r="Y1721">
        <v>3</v>
      </c>
      <c r="Z1721" t="s">
        <v>187</v>
      </c>
      <c r="AA1721">
        <v>125</v>
      </c>
      <c r="AB1721">
        <v>11</v>
      </c>
      <c r="AC1721">
        <v>4</v>
      </c>
      <c r="AD1721">
        <v>88</v>
      </c>
      <c r="AE1721">
        <v>62</v>
      </c>
      <c r="AF1721">
        <v>51</v>
      </c>
      <c r="AG1721">
        <v>8</v>
      </c>
      <c r="AH1721">
        <v>12</v>
      </c>
      <c r="AI1721">
        <v>7</v>
      </c>
      <c r="AJ1721">
        <v>9</v>
      </c>
      <c r="AK1721">
        <v>2</v>
      </c>
      <c r="AL1721">
        <v>3</v>
      </c>
      <c r="AM1721">
        <v>85</v>
      </c>
      <c r="AN1721">
        <v>44</v>
      </c>
      <c r="AO1721">
        <v>32</v>
      </c>
      <c r="AP1721">
        <v>19</v>
      </c>
      <c r="AQ1721">
        <v>12</v>
      </c>
      <c r="AR1721">
        <v>3</v>
      </c>
      <c r="AS1721">
        <v>6</v>
      </c>
      <c r="AT1721">
        <v>4</v>
      </c>
      <c r="AU1721">
        <v>4965</v>
      </c>
      <c r="AV1721">
        <v>248</v>
      </c>
      <c r="AW1721">
        <v>184</v>
      </c>
      <c r="AX1721">
        <v>105138</v>
      </c>
    </row>
    <row r="1722" spans="1:51" x14ac:dyDescent="0.25">
      <c r="A1722" t="s">
        <v>1350</v>
      </c>
      <c r="B1722" t="s">
        <v>391</v>
      </c>
      <c r="C1722" t="s">
        <v>125</v>
      </c>
      <c r="D1722">
        <v>64</v>
      </c>
      <c r="E1722" t="s">
        <v>133</v>
      </c>
      <c r="F1722">
        <v>20191007</v>
      </c>
      <c r="G1722">
        <v>290</v>
      </c>
      <c r="H1722">
        <v>104926</v>
      </c>
      <c r="I1722">
        <v>10</v>
      </c>
      <c r="K1722" t="s">
        <v>670</v>
      </c>
      <c r="L1722" t="s">
        <v>101</v>
      </c>
      <c r="M1722">
        <v>178</v>
      </c>
      <c r="N1722" t="s">
        <v>121</v>
      </c>
      <c r="O1722" s="1">
        <v>32372347707</v>
      </c>
      <c r="P1722">
        <v>111575</v>
      </c>
      <c r="Q1722">
        <v>7</v>
      </c>
      <c r="S1722" t="s">
        <v>647</v>
      </c>
      <c r="T1722" t="s">
        <v>101</v>
      </c>
      <c r="V1722" t="s">
        <v>102</v>
      </c>
      <c r="W1722" s="1">
        <v>233785078713</v>
      </c>
      <c r="X1722" t="s">
        <v>203</v>
      </c>
      <c r="Y1722">
        <v>3</v>
      </c>
      <c r="Z1722" t="s">
        <v>187</v>
      </c>
      <c r="AA1722">
        <v>106</v>
      </c>
      <c r="AB1722">
        <v>4</v>
      </c>
      <c r="AC1722">
        <v>5</v>
      </c>
      <c r="AD1722">
        <v>79</v>
      </c>
      <c r="AE1722">
        <v>38</v>
      </c>
      <c r="AF1722">
        <v>28</v>
      </c>
      <c r="AG1722">
        <v>24</v>
      </c>
      <c r="AH1722">
        <v>11</v>
      </c>
      <c r="AI1722">
        <v>7</v>
      </c>
      <c r="AJ1722">
        <v>8</v>
      </c>
      <c r="AK1722">
        <v>11</v>
      </c>
      <c r="AL1722">
        <v>3</v>
      </c>
      <c r="AM1722">
        <v>79</v>
      </c>
      <c r="AN1722">
        <v>41</v>
      </c>
      <c r="AO1722">
        <v>30</v>
      </c>
      <c r="AP1722">
        <v>17</v>
      </c>
      <c r="AQ1722">
        <v>10</v>
      </c>
      <c r="AR1722">
        <v>9</v>
      </c>
      <c r="AS1722">
        <v>12</v>
      </c>
      <c r="AT1722">
        <v>12</v>
      </c>
      <c r="AU1722">
        <v>2280</v>
      </c>
      <c r="AV1722">
        <v>9</v>
      </c>
      <c r="AW1722">
        <v>2945</v>
      </c>
      <c r="AX1722">
        <v>105138</v>
      </c>
    </row>
    <row r="1723" spans="1:51" x14ac:dyDescent="0.25">
      <c r="A1723" t="s">
        <v>1350</v>
      </c>
      <c r="B1723" t="s">
        <v>391</v>
      </c>
      <c r="C1723" t="s">
        <v>125</v>
      </c>
      <c r="D1723">
        <v>64</v>
      </c>
      <c r="E1723" t="s">
        <v>133</v>
      </c>
      <c r="F1723">
        <v>20191007</v>
      </c>
      <c r="G1723">
        <v>289</v>
      </c>
      <c r="H1723">
        <v>126610</v>
      </c>
      <c r="I1723">
        <v>11</v>
      </c>
      <c r="K1723" t="s">
        <v>199</v>
      </c>
      <c r="L1723" t="s">
        <v>101</v>
      </c>
      <c r="N1723" t="s">
        <v>121</v>
      </c>
      <c r="O1723" s="1">
        <v>23485284052</v>
      </c>
      <c r="P1723">
        <v>105138</v>
      </c>
      <c r="Q1723">
        <v>8</v>
      </c>
      <c r="S1723" t="s">
        <v>644</v>
      </c>
      <c r="T1723" t="s">
        <v>101</v>
      </c>
      <c r="U1723">
        <v>183</v>
      </c>
      <c r="V1723" t="s">
        <v>154</v>
      </c>
      <c r="W1723" s="1">
        <v>314798083504</v>
      </c>
      <c r="X1723" t="s">
        <v>359</v>
      </c>
      <c r="Y1723">
        <v>3</v>
      </c>
      <c r="Z1723" t="s">
        <v>187</v>
      </c>
      <c r="AA1723">
        <v>116</v>
      </c>
      <c r="AB1723">
        <v>13</v>
      </c>
      <c r="AC1723">
        <v>3</v>
      </c>
      <c r="AD1723">
        <v>70</v>
      </c>
      <c r="AE1723">
        <v>39</v>
      </c>
      <c r="AF1723">
        <v>34</v>
      </c>
      <c r="AG1723">
        <v>14</v>
      </c>
      <c r="AH1723">
        <v>11</v>
      </c>
      <c r="AI1723">
        <v>3</v>
      </c>
      <c r="AJ1723">
        <v>5</v>
      </c>
      <c r="AK1723">
        <v>5</v>
      </c>
      <c r="AL1723">
        <v>2</v>
      </c>
      <c r="AM1723">
        <v>78</v>
      </c>
      <c r="AN1723">
        <v>54</v>
      </c>
      <c r="AO1723">
        <v>31</v>
      </c>
      <c r="AP1723">
        <v>14</v>
      </c>
      <c r="AQ1723">
        <v>11</v>
      </c>
      <c r="AR1723">
        <v>2</v>
      </c>
      <c r="AS1723">
        <v>5</v>
      </c>
      <c r="AT1723">
        <v>13</v>
      </c>
      <c r="AU1723">
        <v>2221</v>
      </c>
      <c r="AV1723">
        <v>10</v>
      </c>
      <c r="AW1723">
        <v>2575</v>
      </c>
      <c r="AX1723">
        <v>104926</v>
      </c>
    </row>
    <row r="1724" spans="1:51" x14ac:dyDescent="0.25">
      <c r="A1724" t="s">
        <v>1350</v>
      </c>
      <c r="B1724" t="s">
        <v>391</v>
      </c>
      <c r="C1724" t="s">
        <v>125</v>
      </c>
      <c r="D1724">
        <v>64</v>
      </c>
      <c r="E1724" t="s">
        <v>133</v>
      </c>
      <c r="F1724">
        <v>20191007</v>
      </c>
      <c r="G1724">
        <v>288</v>
      </c>
      <c r="H1724">
        <v>106233</v>
      </c>
      <c r="I1724">
        <v>4</v>
      </c>
      <c r="K1724" t="s">
        <v>679</v>
      </c>
      <c r="L1724" t="s">
        <v>101</v>
      </c>
      <c r="M1724">
        <v>185</v>
      </c>
      <c r="N1724" t="s">
        <v>274</v>
      </c>
      <c r="O1724" s="1">
        <v>260917180014</v>
      </c>
      <c r="P1724">
        <v>105932</v>
      </c>
      <c r="Q1724">
        <v>15</v>
      </c>
      <c r="S1724" t="s">
        <v>660</v>
      </c>
      <c r="T1724" t="s">
        <v>101</v>
      </c>
      <c r="U1724">
        <v>185</v>
      </c>
      <c r="V1724" t="s">
        <v>102</v>
      </c>
      <c r="W1724" s="1">
        <v>276194387406</v>
      </c>
      <c r="X1724" t="s">
        <v>315</v>
      </c>
      <c r="Y1724">
        <v>3</v>
      </c>
      <c r="Z1724" t="s">
        <v>187</v>
      </c>
      <c r="AA1724">
        <v>77</v>
      </c>
      <c r="AB1724">
        <v>3</v>
      </c>
      <c r="AC1724">
        <v>2</v>
      </c>
      <c r="AD1724">
        <v>62</v>
      </c>
      <c r="AE1724">
        <v>49</v>
      </c>
      <c r="AF1724">
        <v>33</v>
      </c>
      <c r="AG1724">
        <v>7</v>
      </c>
      <c r="AH1724">
        <v>10</v>
      </c>
      <c r="AI1724">
        <v>2</v>
      </c>
      <c r="AJ1724">
        <v>4</v>
      </c>
      <c r="AK1724">
        <v>1</v>
      </c>
      <c r="AL1724">
        <v>2</v>
      </c>
      <c r="AM1724">
        <v>55</v>
      </c>
      <c r="AN1724">
        <v>34</v>
      </c>
      <c r="AO1724">
        <v>20</v>
      </c>
      <c r="AP1724">
        <v>10</v>
      </c>
      <c r="AQ1724">
        <v>9</v>
      </c>
      <c r="AR1724">
        <v>2</v>
      </c>
      <c r="AS1724">
        <v>6</v>
      </c>
      <c r="AT1724">
        <v>5</v>
      </c>
      <c r="AU1724">
        <v>4915</v>
      </c>
      <c r="AV1724">
        <v>26</v>
      </c>
      <c r="AW1724">
        <v>1440</v>
      </c>
      <c r="AY1724">
        <v>104792</v>
      </c>
    </row>
    <row r="1725" spans="1:51" x14ac:dyDescent="0.25">
      <c r="A1725" t="s">
        <v>1350</v>
      </c>
      <c r="B1725" t="s">
        <v>391</v>
      </c>
      <c r="C1725" t="s">
        <v>125</v>
      </c>
      <c r="D1725">
        <v>64</v>
      </c>
      <c r="E1725" t="s">
        <v>133</v>
      </c>
      <c r="F1725">
        <v>20191007</v>
      </c>
      <c r="G1725">
        <v>287</v>
      </c>
      <c r="H1725">
        <v>100644</v>
      </c>
      <c r="I1725">
        <v>5</v>
      </c>
      <c r="K1725" t="s">
        <v>683</v>
      </c>
      <c r="L1725" t="s">
        <v>101</v>
      </c>
      <c r="M1725">
        <v>198</v>
      </c>
      <c r="N1725" t="s">
        <v>104</v>
      </c>
      <c r="O1725" s="1">
        <v>224640657084</v>
      </c>
      <c r="P1725">
        <v>126094</v>
      </c>
      <c r="S1725" t="s">
        <v>100</v>
      </c>
      <c r="T1725" t="s">
        <v>101</v>
      </c>
      <c r="V1725" t="s">
        <v>102</v>
      </c>
      <c r="W1725" s="1">
        <v>219630390144</v>
      </c>
      <c r="X1725" t="s">
        <v>1024</v>
      </c>
      <c r="Y1725">
        <v>3</v>
      </c>
      <c r="Z1725" t="s">
        <v>187</v>
      </c>
      <c r="AA1725">
        <v>84</v>
      </c>
      <c r="AB1725">
        <v>17</v>
      </c>
      <c r="AC1725">
        <v>7</v>
      </c>
      <c r="AD1725">
        <v>61</v>
      </c>
      <c r="AE1725">
        <v>40</v>
      </c>
      <c r="AF1725">
        <v>31</v>
      </c>
      <c r="AG1725">
        <v>9</v>
      </c>
      <c r="AH1725">
        <v>9</v>
      </c>
      <c r="AI1725">
        <v>5</v>
      </c>
      <c r="AJ1725">
        <v>7</v>
      </c>
      <c r="AK1725">
        <v>4</v>
      </c>
      <c r="AL1725">
        <v>6</v>
      </c>
      <c r="AM1725">
        <v>72</v>
      </c>
      <c r="AN1725">
        <v>36</v>
      </c>
      <c r="AO1725">
        <v>23</v>
      </c>
      <c r="AP1725">
        <v>13</v>
      </c>
      <c r="AQ1725">
        <v>9</v>
      </c>
      <c r="AR1725">
        <v>5</v>
      </c>
      <c r="AS1725">
        <v>10</v>
      </c>
      <c r="AT1725">
        <v>6</v>
      </c>
      <c r="AU1725">
        <v>4185</v>
      </c>
      <c r="AV1725">
        <v>33</v>
      </c>
      <c r="AW1725">
        <v>1261</v>
      </c>
      <c r="AX1725">
        <v>104926</v>
      </c>
    </row>
    <row r="1726" spans="1:51" x14ac:dyDescent="0.25">
      <c r="A1726" t="s">
        <v>1350</v>
      </c>
      <c r="B1726" t="s">
        <v>391</v>
      </c>
      <c r="C1726" t="s">
        <v>125</v>
      </c>
      <c r="D1726">
        <v>64</v>
      </c>
      <c r="E1726" t="s">
        <v>133</v>
      </c>
      <c r="F1726">
        <v>20191007</v>
      </c>
      <c r="G1726">
        <v>286</v>
      </c>
      <c r="H1726">
        <v>103819</v>
      </c>
      <c r="I1726">
        <v>2</v>
      </c>
      <c r="K1726" t="s">
        <v>737</v>
      </c>
      <c r="L1726" t="s">
        <v>101</v>
      </c>
      <c r="M1726">
        <v>185</v>
      </c>
      <c r="N1726" t="s">
        <v>118</v>
      </c>
      <c r="O1726" s="1">
        <v>381629021218</v>
      </c>
      <c r="P1726">
        <v>105676</v>
      </c>
      <c r="Q1726">
        <v>13</v>
      </c>
      <c r="S1726" t="s">
        <v>201</v>
      </c>
      <c r="T1726" t="s">
        <v>101</v>
      </c>
      <c r="U1726">
        <v>163</v>
      </c>
      <c r="V1726" t="s">
        <v>178</v>
      </c>
      <c r="W1726" s="1">
        <v>288323066393</v>
      </c>
      <c r="X1726" t="s">
        <v>573</v>
      </c>
      <c r="Y1726">
        <v>3</v>
      </c>
      <c r="Z1726" t="s">
        <v>187</v>
      </c>
      <c r="AA1726">
        <v>114</v>
      </c>
      <c r="AB1726">
        <v>8</v>
      </c>
      <c r="AC1726">
        <v>1</v>
      </c>
      <c r="AD1726">
        <v>83</v>
      </c>
      <c r="AE1726">
        <v>60</v>
      </c>
      <c r="AF1726">
        <v>43</v>
      </c>
      <c r="AG1726">
        <v>13</v>
      </c>
      <c r="AH1726">
        <v>11</v>
      </c>
      <c r="AI1726">
        <v>2</v>
      </c>
      <c r="AJ1726">
        <v>3</v>
      </c>
      <c r="AK1726">
        <v>2</v>
      </c>
      <c r="AL1726">
        <v>3</v>
      </c>
      <c r="AM1726">
        <v>89</v>
      </c>
      <c r="AN1726">
        <v>49</v>
      </c>
      <c r="AO1726">
        <v>29</v>
      </c>
      <c r="AP1726">
        <v>26</v>
      </c>
      <c r="AQ1726">
        <v>11</v>
      </c>
      <c r="AR1726">
        <v>3</v>
      </c>
      <c r="AS1726">
        <v>5</v>
      </c>
      <c r="AT1726">
        <v>3</v>
      </c>
      <c r="AU1726">
        <v>7130</v>
      </c>
      <c r="AV1726">
        <v>14</v>
      </c>
      <c r="AW1726">
        <v>2190</v>
      </c>
      <c r="AX1726">
        <v>104926</v>
      </c>
    </row>
    <row r="1727" spans="1:51" x14ac:dyDescent="0.25">
      <c r="A1727" t="s">
        <v>1350</v>
      </c>
      <c r="B1727" t="s">
        <v>391</v>
      </c>
      <c r="C1727" t="s">
        <v>125</v>
      </c>
      <c r="D1727">
        <v>64</v>
      </c>
      <c r="E1727" t="s">
        <v>133</v>
      </c>
      <c r="F1727">
        <v>20191007</v>
      </c>
      <c r="G1727">
        <v>285</v>
      </c>
      <c r="H1727">
        <v>104925</v>
      </c>
      <c r="I1727">
        <v>1</v>
      </c>
      <c r="K1727" t="s">
        <v>641</v>
      </c>
      <c r="L1727" t="s">
        <v>101</v>
      </c>
      <c r="M1727">
        <v>188</v>
      </c>
      <c r="N1727" t="s">
        <v>301</v>
      </c>
      <c r="O1727" s="1">
        <v>323778234086</v>
      </c>
      <c r="P1727">
        <v>133430</v>
      </c>
      <c r="S1727" t="s">
        <v>651</v>
      </c>
      <c r="T1727" t="s">
        <v>108</v>
      </c>
      <c r="V1727" t="s">
        <v>164</v>
      </c>
      <c r="W1727" s="1">
        <v>204791238877</v>
      </c>
      <c r="X1727" t="s">
        <v>221</v>
      </c>
      <c r="Y1727">
        <v>3</v>
      </c>
      <c r="Z1727" t="s">
        <v>173</v>
      </c>
      <c r="AA1727">
        <v>70</v>
      </c>
      <c r="AB1727">
        <v>3</v>
      </c>
      <c r="AC1727">
        <v>0</v>
      </c>
      <c r="AD1727">
        <v>47</v>
      </c>
      <c r="AE1727">
        <v>35</v>
      </c>
      <c r="AF1727">
        <v>31</v>
      </c>
      <c r="AG1727">
        <v>8</v>
      </c>
      <c r="AH1727">
        <v>9</v>
      </c>
      <c r="AI1727">
        <v>1</v>
      </c>
      <c r="AJ1727">
        <v>1</v>
      </c>
      <c r="AK1727">
        <v>5</v>
      </c>
      <c r="AL1727">
        <v>2</v>
      </c>
      <c r="AM1727">
        <v>59</v>
      </c>
      <c r="AN1727">
        <v>31</v>
      </c>
      <c r="AO1727">
        <v>20</v>
      </c>
      <c r="AP1727">
        <v>12</v>
      </c>
      <c r="AQ1727">
        <v>9</v>
      </c>
      <c r="AR1727">
        <v>3</v>
      </c>
      <c r="AS1727">
        <v>6</v>
      </c>
      <c r="AT1727">
        <v>1</v>
      </c>
      <c r="AU1727">
        <v>10365</v>
      </c>
      <c r="AV1727">
        <v>36</v>
      </c>
      <c r="AW1727">
        <v>1220</v>
      </c>
      <c r="AX1727">
        <v>104926</v>
      </c>
    </row>
    <row r="1728" spans="1:51" x14ac:dyDescent="0.25">
      <c r="A1728" t="s">
        <v>1350</v>
      </c>
      <c r="B1728" t="s">
        <v>391</v>
      </c>
      <c r="C1728" t="s">
        <v>125</v>
      </c>
      <c r="D1728">
        <v>64</v>
      </c>
      <c r="E1728" t="s">
        <v>133</v>
      </c>
      <c r="F1728">
        <v>20191007</v>
      </c>
      <c r="G1728">
        <v>283</v>
      </c>
      <c r="H1728">
        <v>128034</v>
      </c>
      <c r="K1728" t="s">
        <v>413</v>
      </c>
      <c r="L1728" t="s">
        <v>101</v>
      </c>
      <c r="N1728" t="s">
        <v>229</v>
      </c>
      <c r="O1728" s="1">
        <v>226502395619</v>
      </c>
      <c r="P1728">
        <v>104792</v>
      </c>
      <c r="Q1728">
        <v>9</v>
      </c>
      <c r="S1728" t="s">
        <v>468</v>
      </c>
      <c r="T1728" t="s">
        <v>101</v>
      </c>
      <c r="U1728">
        <v>193</v>
      </c>
      <c r="V1728" t="s">
        <v>138</v>
      </c>
      <c r="W1728" s="1">
        <v>330978781656</v>
      </c>
      <c r="X1728" t="s">
        <v>179</v>
      </c>
      <c r="Y1728">
        <v>3</v>
      </c>
      <c r="Z1728" t="s">
        <v>173</v>
      </c>
      <c r="AA1728">
        <v>76</v>
      </c>
      <c r="AB1728">
        <v>6</v>
      </c>
      <c r="AC1728">
        <v>1</v>
      </c>
      <c r="AD1728">
        <v>56</v>
      </c>
      <c r="AE1728">
        <v>37</v>
      </c>
      <c r="AF1728">
        <v>32</v>
      </c>
      <c r="AG1728">
        <v>12</v>
      </c>
      <c r="AH1728">
        <v>10</v>
      </c>
      <c r="AI1728">
        <v>1</v>
      </c>
      <c r="AJ1728">
        <v>1</v>
      </c>
      <c r="AK1728">
        <v>6</v>
      </c>
      <c r="AL1728">
        <v>2</v>
      </c>
      <c r="AM1728">
        <v>65</v>
      </c>
      <c r="AN1728">
        <v>40</v>
      </c>
      <c r="AO1728">
        <v>23</v>
      </c>
      <c r="AP1728">
        <v>16</v>
      </c>
      <c r="AQ1728">
        <v>10</v>
      </c>
      <c r="AR1728">
        <v>3</v>
      </c>
      <c r="AS1728">
        <v>5</v>
      </c>
      <c r="AT1728">
        <v>34</v>
      </c>
      <c r="AU1728">
        <v>1243</v>
      </c>
      <c r="AV1728">
        <v>11</v>
      </c>
      <c r="AW1728">
        <v>2375</v>
      </c>
      <c r="AX1728">
        <v>104792</v>
      </c>
    </row>
    <row r="1729" spans="1:51" x14ac:dyDescent="0.25">
      <c r="A1729" t="s">
        <v>1350</v>
      </c>
      <c r="B1729" t="s">
        <v>391</v>
      </c>
      <c r="C1729" t="s">
        <v>125</v>
      </c>
      <c r="D1729">
        <v>64</v>
      </c>
      <c r="E1729" t="s">
        <v>133</v>
      </c>
      <c r="F1729">
        <v>20191007</v>
      </c>
      <c r="G1729">
        <v>282</v>
      </c>
      <c r="H1729">
        <v>126774</v>
      </c>
      <c r="I1729">
        <v>6</v>
      </c>
      <c r="K1729" t="s">
        <v>294</v>
      </c>
      <c r="L1729" t="s">
        <v>101</v>
      </c>
      <c r="N1729" t="s">
        <v>295</v>
      </c>
      <c r="O1729" s="1">
        <v>211526351814</v>
      </c>
      <c r="P1729">
        <v>200000</v>
      </c>
      <c r="S1729" t="s">
        <v>163</v>
      </c>
      <c r="T1729" t="s">
        <v>101</v>
      </c>
      <c r="V1729" t="s">
        <v>164</v>
      </c>
      <c r="W1729" s="1">
        <v>191622176591</v>
      </c>
      <c r="X1729" t="s">
        <v>1354</v>
      </c>
      <c r="Y1729">
        <v>3</v>
      </c>
      <c r="Z1729" t="s">
        <v>173</v>
      </c>
      <c r="AA1729">
        <v>122</v>
      </c>
      <c r="AB1729">
        <v>5</v>
      </c>
      <c r="AC1729">
        <v>2</v>
      </c>
      <c r="AD1729">
        <v>85</v>
      </c>
      <c r="AE1729">
        <v>64</v>
      </c>
      <c r="AF1729">
        <v>51</v>
      </c>
      <c r="AG1729">
        <v>8</v>
      </c>
      <c r="AH1729">
        <v>12</v>
      </c>
      <c r="AI1729">
        <v>2</v>
      </c>
      <c r="AJ1729">
        <v>3</v>
      </c>
      <c r="AK1729">
        <v>11</v>
      </c>
      <c r="AL1729">
        <v>2</v>
      </c>
      <c r="AM1729">
        <v>82</v>
      </c>
      <c r="AN1729">
        <v>57</v>
      </c>
      <c r="AO1729">
        <v>43</v>
      </c>
      <c r="AP1729">
        <v>13</v>
      </c>
      <c r="AQ1729">
        <v>12</v>
      </c>
      <c r="AR1729">
        <v>5</v>
      </c>
      <c r="AS1729">
        <v>6</v>
      </c>
      <c r="AT1729">
        <v>7</v>
      </c>
      <c r="AU1729">
        <v>3630</v>
      </c>
      <c r="AV1729">
        <v>19</v>
      </c>
      <c r="AW1729">
        <v>1719</v>
      </c>
      <c r="AX1729">
        <v>200000</v>
      </c>
    </row>
    <row r="1730" spans="1:51" x14ac:dyDescent="0.25">
      <c r="A1730" t="s">
        <v>1350</v>
      </c>
      <c r="B1730" t="s">
        <v>391</v>
      </c>
      <c r="C1730" t="s">
        <v>125</v>
      </c>
      <c r="D1730">
        <v>64</v>
      </c>
      <c r="E1730" t="s">
        <v>133</v>
      </c>
      <c r="F1730">
        <v>20191007</v>
      </c>
      <c r="G1730">
        <v>281</v>
      </c>
      <c r="H1730">
        <v>106421</v>
      </c>
      <c r="I1730">
        <v>3</v>
      </c>
      <c r="K1730" t="s">
        <v>265</v>
      </c>
      <c r="L1730" t="s">
        <v>101</v>
      </c>
      <c r="N1730" t="s">
        <v>102</v>
      </c>
      <c r="O1730" s="1">
        <v>2365229295</v>
      </c>
      <c r="P1730">
        <v>111815</v>
      </c>
      <c r="R1730" t="s">
        <v>354</v>
      </c>
      <c r="S1730" t="s">
        <v>994</v>
      </c>
      <c r="T1730" t="s">
        <v>108</v>
      </c>
      <c r="V1730" t="s">
        <v>191</v>
      </c>
      <c r="W1730" s="1">
        <v>241232032854</v>
      </c>
      <c r="X1730" t="s">
        <v>336</v>
      </c>
      <c r="Y1730">
        <v>3</v>
      </c>
      <c r="Z1730" t="s">
        <v>173</v>
      </c>
      <c r="AA1730">
        <v>54</v>
      </c>
      <c r="AB1730">
        <v>9</v>
      </c>
      <c r="AC1730">
        <v>2</v>
      </c>
      <c r="AD1730">
        <v>41</v>
      </c>
      <c r="AE1730">
        <v>31</v>
      </c>
      <c r="AF1730">
        <v>24</v>
      </c>
      <c r="AG1730">
        <v>8</v>
      </c>
      <c r="AH1730">
        <v>8</v>
      </c>
      <c r="AI1730">
        <v>0</v>
      </c>
      <c r="AJ1730">
        <v>0</v>
      </c>
      <c r="AK1730">
        <v>0</v>
      </c>
      <c r="AL1730">
        <v>0</v>
      </c>
      <c r="AM1730">
        <v>47</v>
      </c>
      <c r="AN1730">
        <v>32</v>
      </c>
      <c r="AO1730">
        <v>15</v>
      </c>
      <c r="AP1730">
        <v>8</v>
      </c>
      <c r="AQ1730">
        <v>8</v>
      </c>
      <c r="AR1730">
        <v>3</v>
      </c>
      <c r="AS1730">
        <v>7</v>
      </c>
      <c r="AT1730">
        <v>4</v>
      </c>
      <c r="AU1730">
        <v>4965</v>
      </c>
      <c r="AV1730">
        <v>64</v>
      </c>
      <c r="AW1730">
        <v>910</v>
      </c>
      <c r="AY1730">
        <v>111575</v>
      </c>
    </row>
    <row r="1731" spans="1:51" x14ac:dyDescent="0.25">
      <c r="A1731" t="s">
        <v>1350</v>
      </c>
      <c r="B1731" t="s">
        <v>391</v>
      </c>
      <c r="C1731" t="s">
        <v>125</v>
      </c>
      <c r="D1731">
        <v>64</v>
      </c>
      <c r="E1731" t="s">
        <v>133</v>
      </c>
      <c r="F1731">
        <v>20191007</v>
      </c>
      <c r="G1731">
        <v>279</v>
      </c>
      <c r="H1731">
        <v>104926</v>
      </c>
      <c r="I1731">
        <v>10</v>
      </c>
      <c r="K1731" t="s">
        <v>670</v>
      </c>
      <c r="L1731" t="s">
        <v>101</v>
      </c>
      <c r="M1731">
        <v>178</v>
      </c>
      <c r="N1731" t="s">
        <v>121</v>
      </c>
      <c r="O1731" s="1">
        <v>32372347707</v>
      </c>
      <c r="P1731">
        <v>104918</v>
      </c>
      <c r="R1731" t="s">
        <v>158</v>
      </c>
      <c r="S1731" t="s">
        <v>894</v>
      </c>
      <c r="T1731" t="s">
        <v>101</v>
      </c>
      <c r="U1731">
        <v>190</v>
      </c>
      <c r="V1731" t="s">
        <v>191</v>
      </c>
      <c r="W1731" s="1">
        <v>323969883641</v>
      </c>
      <c r="X1731" t="s">
        <v>1355</v>
      </c>
      <c r="Y1731">
        <v>3</v>
      </c>
      <c r="Z1731" t="s">
        <v>173</v>
      </c>
      <c r="AA1731">
        <v>189</v>
      </c>
      <c r="AB1731">
        <v>9</v>
      </c>
      <c r="AC1731">
        <v>12</v>
      </c>
      <c r="AD1731">
        <v>132</v>
      </c>
      <c r="AE1731">
        <v>84</v>
      </c>
      <c r="AF1731">
        <v>55</v>
      </c>
      <c r="AG1731">
        <v>20</v>
      </c>
      <c r="AH1731">
        <v>16</v>
      </c>
      <c r="AI1731">
        <v>4</v>
      </c>
      <c r="AJ1731">
        <v>10</v>
      </c>
      <c r="AK1731">
        <v>13</v>
      </c>
      <c r="AL1731">
        <v>3</v>
      </c>
      <c r="AM1731">
        <v>117</v>
      </c>
      <c r="AN1731">
        <v>67</v>
      </c>
      <c r="AO1731">
        <v>48</v>
      </c>
      <c r="AP1731">
        <v>20</v>
      </c>
      <c r="AQ1731">
        <v>16</v>
      </c>
      <c r="AR1731">
        <v>6</v>
      </c>
      <c r="AS1731">
        <v>10</v>
      </c>
      <c r="AT1731">
        <v>12</v>
      </c>
      <c r="AU1731">
        <v>2280</v>
      </c>
      <c r="AV1731">
        <v>289</v>
      </c>
      <c r="AW1731">
        <v>147</v>
      </c>
      <c r="AX1731">
        <v>106421</v>
      </c>
    </row>
    <row r="1732" spans="1:51" x14ac:dyDescent="0.25">
      <c r="A1732" t="s">
        <v>1350</v>
      </c>
      <c r="B1732" t="s">
        <v>391</v>
      </c>
      <c r="C1732" t="s">
        <v>125</v>
      </c>
      <c r="D1732">
        <v>64</v>
      </c>
      <c r="E1732" t="s">
        <v>133</v>
      </c>
      <c r="F1732">
        <v>20191007</v>
      </c>
      <c r="G1732">
        <v>278</v>
      </c>
      <c r="H1732">
        <v>111575</v>
      </c>
      <c r="I1732">
        <v>7</v>
      </c>
      <c r="K1732" t="s">
        <v>647</v>
      </c>
      <c r="L1732" t="s">
        <v>101</v>
      </c>
      <c r="N1732" t="s">
        <v>102</v>
      </c>
      <c r="O1732" s="1">
        <v>233785078713</v>
      </c>
      <c r="P1732">
        <v>126203</v>
      </c>
      <c r="S1732" t="s">
        <v>674</v>
      </c>
      <c r="T1732" t="s">
        <v>101</v>
      </c>
      <c r="V1732" t="s">
        <v>127</v>
      </c>
      <c r="W1732" s="1">
        <v>219411362081</v>
      </c>
      <c r="X1732" t="s">
        <v>251</v>
      </c>
      <c r="Y1732">
        <v>3</v>
      </c>
      <c r="Z1732" t="s">
        <v>173</v>
      </c>
      <c r="AA1732">
        <v>68</v>
      </c>
      <c r="AB1732">
        <v>1</v>
      </c>
      <c r="AC1732">
        <v>2</v>
      </c>
      <c r="AD1732">
        <v>44</v>
      </c>
      <c r="AE1732">
        <v>26</v>
      </c>
      <c r="AF1732">
        <v>24</v>
      </c>
      <c r="AG1732">
        <v>12</v>
      </c>
      <c r="AH1732">
        <v>9</v>
      </c>
      <c r="AI1732">
        <v>0</v>
      </c>
      <c r="AJ1732">
        <v>0</v>
      </c>
      <c r="AK1732">
        <v>6</v>
      </c>
      <c r="AL1732">
        <v>0</v>
      </c>
      <c r="AM1732">
        <v>62</v>
      </c>
      <c r="AN1732">
        <v>37</v>
      </c>
      <c r="AO1732">
        <v>20</v>
      </c>
      <c r="AP1732">
        <v>16</v>
      </c>
      <c r="AQ1732">
        <v>9</v>
      </c>
      <c r="AR1732">
        <v>2</v>
      </c>
      <c r="AS1732">
        <v>5</v>
      </c>
      <c r="AT1732">
        <v>9</v>
      </c>
      <c r="AU1732">
        <v>2945</v>
      </c>
      <c r="AV1732">
        <v>29</v>
      </c>
      <c r="AW1732">
        <v>1385</v>
      </c>
      <c r="AX1732">
        <v>126774</v>
      </c>
    </row>
    <row r="1733" spans="1:51" x14ac:dyDescent="0.25">
      <c r="A1733" t="s">
        <v>1350</v>
      </c>
      <c r="B1733" t="s">
        <v>391</v>
      </c>
      <c r="C1733" t="s">
        <v>125</v>
      </c>
      <c r="D1733">
        <v>64</v>
      </c>
      <c r="E1733" t="s">
        <v>133</v>
      </c>
      <c r="F1733">
        <v>20191007</v>
      </c>
      <c r="G1733">
        <v>277</v>
      </c>
      <c r="H1733">
        <v>105138</v>
      </c>
      <c r="I1733">
        <v>8</v>
      </c>
      <c r="K1733" t="s">
        <v>644</v>
      </c>
      <c r="L1733" t="s">
        <v>101</v>
      </c>
      <c r="M1733">
        <v>183</v>
      </c>
      <c r="N1733" t="s">
        <v>154</v>
      </c>
      <c r="O1733" s="1">
        <v>314798083504</v>
      </c>
      <c r="P1733">
        <v>124187</v>
      </c>
      <c r="S1733" t="s">
        <v>397</v>
      </c>
      <c r="T1733" t="s">
        <v>101</v>
      </c>
      <c r="V1733" t="s">
        <v>127</v>
      </c>
      <c r="W1733" s="1">
        <v>221081451061</v>
      </c>
      <c r="X1733" t="s">
        <v>289</v>
      </c>
      <c r="Y1733">
        <v>3</v>
      </c>
      <c r="Z1733" t="s">
        <v>173</v>
      </c>
      <c r="AA1733">
        <v>88</v>
      </c>
      <c r="AB1733">
        <v>2</v>
      </c>
      <c r="AC1733">
        <v>0</v>
      </c>
      <c r="AD1733">
        <v>55</v>
      </c>
      <c r="AE1733">
        <v>36</v>
      </c>
      <c r="AF1733">
        <v>31</v>
      </c>
      <c r="AG1733">
        <v>14</v>
      </c>
      <c r="AH1733">
        <v>11</v>
      </c>
      <c r="AI1733">
        <v>1</v>
      </c>
      <c r="AJ1733">
        <v>1</v>
      </c>
      <c r="AK1733">
        <v>18</v>
      </c>
      <c r="AL1733">
        <v>0</v>
      </c>
      <c r="AM1733">
        <v>74</v>
      </c>
      <c r="AN1733">
        <v>47</v>
      </c>
      <c r="AO1733">
        <v>33</v>
      </c>
      <c r="AP1733">
        <v>13</v>
      </c>
      <c r="AQ1733">
        <v>11</v>
      </c>
      <c r="AR1733">
        <v>2</v>
      </c>
      <c r="AS1733">
        <v>4</v>
      </c>
      <c r="AT1733">
        <v>10</v>
      </c>
      <c r="AU1733">
        <v>2575</v>
      </c>
      <c r="AV1733">
        <v>40</v>
      </c>
      <c r="AW1733">
        <v>1178</v>
      </c>
      <c r="AX1733">
        <v>133430</v>
      </c>
    </row>
    <row r="1734" spans="1:51" x14ac:dyDescent="0.25">
      <c r="A1734" t="s">
        <v>1350</v>
      </c>
      <c r="B1734" t="s">
        <v>391</v>
      </c>
      <c r="C1734" t="s">
        <v>125</v>
      </c>
      <c r="D1734">
        <v>64</v>
      </c>
      <c r="E1734" t="s">
        <v>133</v>
      </c>
      <c r="F1734">
        <v>20191007</v>
      </c>
      <c r="G1734">
        <v>276</v>
      </c>
      <c r="H1734">
        <v>126610</v>
      </c>
      <c r="I1734">
        <v>11</v>
      </c>
      <c r="K1734" t="s">
        <v>199</v>
      </c>
      <c r="L1734" t="s">
        <v>101</v>
      </c>
      <c r="N1734" t="s">
        <v>121</v>
      </c>
      <c r="O1734" s="1">
        <v>23485284052</v>
      </c>
      <c r="P1734">
        <v>106426</v>
      </c>
      <c r="S1734" t="s">
        <v>217</v>
      </c>
      <c r="T1734" t="s">
        <v>101</v>
      </c>
      <c r="V1734" t="s">
        <v>218</v>
      </c>
      <c r="W1734" s="1">
        <v>233538672142</v>
      </c>
      <c r="X1734" t="s">
        <v>221</v>
      </c>
      <c r="Y1734">
        <v>3</v>
      </c>
      <c r="Z1734" t="s">
        <v>173</v>
      </c>
      <c r="AA1734">
        <v>71</v>
      </c>
      <c r="AB1734">
        <v>11</v>
      </c>
      <c r="AC1734">
        <v>1</v>
      </c>
      <c r="AD1734">
        <v>53</v>
      </c>
      <c r="AE1734">
        <v>35</v>
      </c>
      <c r="AF1734">
        <v>29</v>
      </c>
      <c r="AG1734">
        <v>10</v>
      </c>
      <c r="AH1734">
        <v>9</v>
      </c>
      <c r="AI1734">
        <v>2</v>
      </c>
      <c r="AJ1734">
        <v>2</v>
      </c>
      <c r="AK1734">
        <v>1</v>
      </c>
      <c r="AL1734">
        <v>2</v>
      </c>
      <c r="AM1734">
        <v>48</v>
      </c>
      <c r="AN1734">
        <v>30</v>
      </c>
      <c r="AO1734">
        <v>17</v>
      </c>
      <c r="AP1734">
        <v>10</v>
      </c>
      <c r="AQ1734">
        <v>9</v>
      </c>
      <c r="AR1734">
        <v>3</v>
      </c>
      <c r="AS1734">
        <v>6</v>
      </c>
      <c r="AT1734">
        <v>13</v>
      </c>
      <c r="AU1734">
        <v>2221</v>
      </c>
      <c r="AV1734">
        <v>32</v>
      </c>
      <c r="AW1734">
        <v>1262</v>
      </c>
      <c r="AX1734">
        <v>104792</v>
      </c>
    </row>
    <row r="1735" spans="1:51" x14ac:dyDescent="0.25">
      <c r="A1735" t="s">
        <v>1350</v>
      </c>
      <c r="B1735" t="s">
        <v>391</v>
      </c>
      <c r="C1735" t="s">
        <v>125</v>
      </c>
      <c r="D1735">
        <v>64</v>
      </c>
      <c r="E1735" t="s">
        <v>133</v>
      </c>
      <c r="F1735">
        <v>20191007</v>
      </c>
      <c r="G1735">
        <v>274</v>
      </c>
      <c r="H1735">
        <v>106233</v>
      </c>
      <c r="I1735">
        <v>4</v>
      </c>
      <c r="K1735" t="s">
        <v>679</v>
      </c>
      <c r="L1735" t="s">
        <v>101</v>
      </c>
      <c r="M1735">
        <v>185</v>
      </c>
      <c r="N1735" t="s">
        <v>274</v>
      </c>
      <c r="O1735" s="1">
        <v>260917180014</v>
      </c>
      <c r="P1735">
        <v>105807</v>
      </c>
      <c r="R1735" t="s">
        <v>354</v>
      </c>
      <c r="S1735" t="s">
        <v>770</v>
      </c>
      <c r="T1735" t="s">
        <v>101</v>
      </c>
      <c r="U1735">
        <v>188</v>
      </c>
      <c r="V1735" t="s">
        <v>154</v>
      </c>
      <c r="W1735" s="1">
        <v>282381930185</v>
      </c>
      <c r="X1735" t="s">
        <v>1256</v>
      </c>
      <c r="Y1735">
        <v>3</v>
      </c>
      <c r="Z1735" t="s">
        <v>173</v>
      </c>
      <c r="AA1735">
        <v>107</v>
      </c>
      <c r="AB1735">
        <v>11</v>
      </c>
      <c r="AC1735">
        <v>0</v>
      </c>
      <c r="AD1735">
        <v>70</v>
      </c>
      <c r="AE1735">
        <v>45</v>
      </c>
      <c r="AF1735">
        <v>40</v>
      </c>
      <c r="AG1735">
        <v>14</v>
      </c>
      <c r="AH1735">
        <v>11</v>
      </c>
      <c r="AI1735">
        <v>4</v>
      </c>
      <c r="AJ1735">
        <v>4</v>
      </c>
      <c r="AK1735">
        <v>5</v>
      </c>
      <c r="AL1735">
        <v>1</v>
      </c>
      <c r="AM1735">
        <v>76</v>
      </c>
      <c r="AN1735">
        <v>50</v>
      </c>
      <c r="AO1735">
        <v>35</v>
      </c>
      <c r="AP1735">
        <v>13</v>
      </c>
      <c r="AQ1735">
        <v>10</v>
      </c>
      <c r="AR1735">
        <v>5</v>
      </c>
      <c r="AS1735">
        <v>6</v>
      </c>
      <c r="AT1735">
        <v>5</v>
      </c>
      <c r="AU1735">
        <v>4915</v>
      </c>
      <c r="AV1735">
        <v>37</v>
      </c>
      <c r="AW1735">
        <v>1192</v>
      </c>
      <c r="AY1735">
        <v>104925</v>
      </c>
    </row>
    <row r="1736" spans="1:51" x14ac:dyDescent="0.25">
      <c r="A1736" t="s">
        <v>1350</v>
      </c>
      <c r="B1736" t="s">
        <v>391</v>
      </c>
      <c r="C1736" t="s">
        <v>125</v>
      </c>
      <c r="D1736">
        <v>64</v>
      </c>
      <c r="E1736" t="s">
        <v>133</v>
      </c>
      <c r="F1736">
        <v>20191007</v>
      </c>
      <c r="G1736">
        <v>273</v>
      </c>
      <c r="H1736">
        <v>100644</v>
      </c>
      <c r="I1736">
        <v>5</v>
      </c>
      <c r="K1736" t="s">
        <v>683</v>
      </c>
      <c r="L1736" t="s">
        <v>101</v>
      </c>
      <c r="M1736">
        <v>198</v>
      </c>
      <c r="N1736" t="s">
        <v>104</v>
      </c>
      <c r="O1736" s="1">
        <v>224640657084</v>
      </c>
      <c r="P1736">
        <v>104871</v>
      </c>
      <c r="R1736" t="s">
        <v>354</v>
      </c>
      <c r="S1736" t="s">
        <v>698</v>
      </c>
      <c r="T1736" t="s">
        <v>101</v>
      </c>
      <c r="U1736">
        <v>188</v>
      </c>
      <c r="V1736" t="s">
        <v>138</v>
      </c>
      <c r="W1736" s="1">
        <v>326488706366</v>
      </c>
      <c r="X1736" t="s">
        <v>1356</v>
      </c>
      <c r="Y1736">
        <v>3</v>
      </c>
      <c r="Z1736" t="s">
        <v>173</v>
      </c>
      <c r="AA1736">
        <v>107</v>
      </c>
      <c r="AB1736">
        <v>21</v>
      </c>
      <c r="AC1736">
        <v>3</v>
      </c>
      <c r="AD1736">
        <v>79</v>
      </c>
      <c r="AE1736">
        <v>58</v>
      </c>
      <c r="AF1736">
        <v>48</v>
      </c>
      <c r="AG1736">
        <v>11</v>
      </c>
      <c r="AH1736">
        <v>12</v>
      </c>
      <c r="AI1736">
        <v>1</v>
      </c>
      <c r="AJ1736">
        <v>3</v>
      </c>
      <c r="AK1736">
        <v>8</v>
      </c>
      <c r="AL1736">
        <v>3</v>
      </c>
      <c r="AM1736">
        <v>84</v>
      </c>
      <c r="AN1736">
        <v>61</v>
      </c>
      <c r="AO1736">
        <v>44</v>
      </c>
      <c r="AP1736">
        <v>12</v>
      </c>
      <c r="AQ1736">
        <v>12</v>
      </c>
      <c r="AR1736">
        <v>0</v>
      </c>
      <c r="AS1736">
        <v>2</v>
      </c>
      <c r="AT1736">
        <v>6</v>
      </c>
      <c r="AU1736">
        <v>4185</v>
      </c>
      <c r="AV1736">
        <v>71</v>
      </c>
      <c r="AW1736">
        <v>835</v>
      </c>
      <c r="AY1736">
        <v>100644</v>
      </c>
    </row>
    <row r="1737" spans="1:51" x14ac:dyDescent="0.25">
      <c r="A1737" t="s">
        <v>1350</v>
      </c>
      <c r="B1737" t="s">
        <v>391</v>
      </c>
      <c r="C1737" t="s">
        <v>125</v>
      </c>
      <c r="D1737">
        <v>64</v>
      </c>
      <c r="E1737" t="s">
        <v>133</v>
      </c>
      <c r="F1737">
        <v>20191007</v>
      </c>
      <c r="G1737">
        <v>272</v>
      </c>
      <c r="H1737">
        <v>126094</v>
      </c>
      <c r="K1737" t="s">
        <v>100</v>
      </c>
      <c r="L1737" t="s">
        <v>101</v>
      </c>
      <c r="N1737" t="s">
        <v>102</v>
      </c>
      <c r="O1737" s="1">
        <v>219630390144</v>
      </c>
      <c r="P1737">
        <v>105357</v>
      </c>
      <c r="R1737" t="s">
        <v>337</v>
      </c>
      <c r="S1737" t="s">
        <v>692</v>
      </c>
      <c r="T1737" t="s">
        <v>101</v>
      </c>
      <c r="U1737">
        <v>183</v>
      </c>
      <c r="V1737" t="s">
        <v>135</v>
      </c>
      <c r="W1737" s="1">
        <v>303134839151</v>
      </c>
      <c r="X1737" t="s">
        <v>502</v>
      </c>
      <c r="Y1737">
        <v>3</v>
      </c>
      <c r="Z1737" t="s">
        <v>173</v>
      </c>
      <c r="AA1737">
        <v>64</v>
      </c>
      <c r="AB1737">
        <v>7</v>
      </c>
      <c r="AC1737">
        <v>3</v>
      </c>
      <c r="AD1737">
        <v>43</v>
      </c>
      <c r="AE1737">
        <v>29</v>
      </c>
      <c r="AF1737">
        <v>22</v>
      </c>
      <c r="AG1737">
        <v>8</v>
      </c>
      <c r="AH1737">
        <v>7</v>
      </c>
      <c r="AI1737">
        <v>0</v>
      </c>
      <c r="AJ1737">
        <v>0</v>
      </c>
      <c r="AK1737">
        <v>5</v>
      </c>
      <c r="AL1737">
        <v>1</v>
      </c>
      <c r="AM1737">
        <v>58</v>
      </c>
      <c r="AN1737">
        <v>33</v>
      </c>
      <c r="AO1737">
        <v>14</v>
      </c>
      <c r="AP1737">
        <v>11</v>
      </c>
      <c r="AQ1737">
        <v>7</v>
      </c>
      <c r="AR1737">
        <v>6</v>
      </c>
      <c r="AS1737">
        <v>11</v>
      </c>
      <c r="AT1737">
        <v>33</v>
      </c>
      <c r="AU1737">
        <v>1261</v>
      </c>
      <c r="AV1737">
        <v>58</v>
      </c>
      <c r="AW1737">
        <v>991</v>
      </c>
      <c r="AY1737">
        <v>200000</v>
      </c>
    </row>
    <row r="1738" spans="1:51" x14ac:dyDescent="0.25">
      <c r="A1738" t="s">
        <v>1350</v>
      </c>
      <c r="B1738" t="s">
        <v>391</v>
      </c>
      <c r="C1738" t="s">
        <v>125</v>
      </c>
      <c r="D1738">
        <v>64</v>
      </c>
      <c r="E1738" t="s">
        <v>133</v>
      </c>
      <c r="F1738">
        <v>20191007</v>
      </c>
      <c r="G1738">
        <v>271</v>
      </c>
      <c r="H1738">
        <v>105676</v>
      </c>
      <c r="I1738">
        <v>13</v>
      </c>
      <c r="K1738" t="s">
        <v>201</v>
      </c>
      <c r="L1738" t="s">
        <v>101</v>
      </c>
      <c r="M1738">
        <v>163</v>
      </c>
      <c r="N1738" t="s">
        <v>178</v>
      </c>
      <c r="O1738" s="1">
        <v>288323066393</v>
      </c>
      <c r="P1738">
        <v>105062</v>
      </c>
      <c r="S1738" t="s">
        <v>212</v>
      </c>
      <c r="T1738" t="s">
        <v>101</v>
      </c>
      <c r="U1738">
        <v>183</v>
      </c>
      <c r="V1738" t="s">
        <v>213</v>
      </c>
      <c r="W1738" s="1">
        <v>31780971937</v>
      </c>
      <c r="X1738" t="s">
        <v>517</v>
      </c>
      <c r="Y1738">
        <v>3</v>
      </c>
      <c r="Z1738" t="s">
        <v>173</v>
      </c>
      <c r="AA1738">
        <v>60</v>
      </c>
      <c r="AB1738">
        <v>5</v>
      </c>
      <c r="AC1738">
        <v>0</v>
      </c>
      <c r="AD1738">
        <v>37</v>
      </c>
      <c r="AE1738">
        <v>19</v>
      </c>
      <c r="AF1738">
        <v>15</v>
      </c>
      <c r="AG1738">
        <v>11</v>
      </c>
      <c r="AH1738">
        <v>5</v>
      </c>
      <c r="AI1738">
        <v>2</v>
      </c>
      <c r="AJ1738">
        <v>2</v>
      </c>
      <c r="AK1738">
        <v>1</v>
      </c>
      <c r="AL1738">
        <v>2</v>
      </c>
      <c r="AM1738">
        <v>48</v>
      </c>
      <c r="AN1738">
        <v>24</v>
      </c>
      <c r="AO1738">
        <v>14</v>
      </c>
      <c r="AP1738">
        <v>8</v>
      </c>
      <c r="AQ1738">
        <v>6</v>
      </c>
      <c r="AR1738">
        <v>6</v>
      </c>
      <c r="AS1738">
        <v>10</v>
      </c>
      <c r="AT1738">
        <v>14</v>
      </c>
      <c r="AU1738">
        <v>2190</v>
      </c>
      <c r="AV1738">
        <v>57</v>
      </c>
      <c r="AW1738">
        <v>996</v>
      </c>
      <c r="AY1738">
        <v>106043</v>
      </c>
    </row>
    <row r="1739" spans="1:51" x14ac:dyDescent="0.25">
      <c r="A1739" t="s">
        <v>1350</v>
      </c>
      <c r="B1739" t="s">
        <v>391</v>
      </c>
      <c r="C1739" t="s">
        <v>125</v>
      </c>
      <c r="D1739">
        <v>64</v>
      </c>
      <c r="E1739" t="s">
        <v>133</v>
      </c>
      <c r="F1739">
        <v>20191007</v>
      </c>
      <c r="G1739">
        <v>270</v>
      </c>
      <c r="H1739">
        <v>103819</v>
      </c>
      <c r="I1739">
        <v>2</v>
      </c>
      <c r="K1739" t="s">
        <v>737</v>
      </c>
      <c r="L1739" t="s">
        <v>101</v>
      </c>
      <c r="M1739">
        <v>185</v>
      </c>
      <c r="N1739" t="s">
        <v>118</v>
      </c>
      <c r="O1739" s="1">
        <v>381629021218</v>
      </c>
      <c r="P1739">
        <v>105077</v>
      </c>
      <c r="S1739" t="s">
        <v>808</v>
      </c>
      <c r="T1739" t="s">
        <v>108</v>
      </c>
      <c r="U1739">
        <v>188</v>
      </c>
      <c r="V1739" t="s">
        <v>154</v>
      </c>
      <c r="W1739" s="1">
        <v>317207392197</v>
      </c>
      <c r="X1739" t="s">
        <v>1357</v>
      </c>
      <c r="Y1739">
        <v>3</v>
      </c>
      <c r="Z1739" t="s">
        <v>173</v>
      </c>
      <c r="AA1739">
        <v>84</v>
      </c>
      <c r="AB1739">
        <v>8</v>
      </c>
      <c r="AC1739">
        <v>0</v>
      </c>
      <c r="AD1739">
        <v>54</v>
      </c>
      <c r="AE1739">
        <v>43</v>
      </c>
      <c r="AF1739">
        <v>39</v>
      </c>
      <c r="AG1739">
        <v>7</v>
      </c>
      <c r="AH1739">
        <v>10</v>
      </c>
      <c r="AI1739">
        <v>0</v>
      </c>
      <c r="AJ1739">
        <v>0</v>
      </c>
      <c r="AK1739">
        <v>7</v>
      </c>
      <c r="AL1739">
        <v>4</v>
      </c>
      <c r="AM1739">
        <v>73</v>
      </c>
      <c r="AN1739">
        <v>43</v>
      </c>
      <c r="AO1739">
        <v>26</v>
      </c>
      <c r="AP1739">
        <v>21</v>
      </c>
      <c r="AQ1739">
        <v>10</v>
      </c>
      <c r="AR1739">
        <v>3</v>
      </c>
      <c r="AS1739">
        <v>5</v>
      </c>
      <c r="AT1739">
        <v>3</v>
      </c>
      <c r="AU1739">
        <v>7130</v>
      </c>
      <c r="AV1739">
        <v>46</v>
      </c>
      <c r="AW1739">
        <v>1095</v>
      </c>
      <c r="AX1739">
        <v>106421</v>
      </c>
      <c r="AY1739">
        <v>126610</v>
      </c>
    </row>
    <row r="1740" spans="1:51" x14ac:dyDescent="0.25">
      <c r="A1740" t="s">
        <v>1350</v>
      </c>
      <c r="B1740" t="s">
        <v>391</v>
      </c>
      <c r="C1740" t="s">
        <v>125</v>
      </c>
      <c r="D1740">
        <v>64</v>
      </c>
      <c r="E1740" t="s">
        <v>133</v>
      </c>
      <c r="F1740">
        <v>20191007</v>
      </c>
      <c r="G1740">
        <v>268</v>
      </c>
      <c r="H1740">
        <v>133430</v>
      </c>
      <c r="K1740" t="s">
        <v>651</v>
      </c>
      <c r="L1740" t="s">
        <v>108</v>
      </c>
      <c r="N1740" t="s">
        <v>164</v>
      </c>
      <c r="O1740" s="1">
        <v>204791238877</v>
      </c>
      <c r="P1740">
        <v>126207</v>
      </c>
      <c r="S1740" t="s">
        <v>724</v>
      </c>
      <c r="T1740" t="s">
        <v>101</v>
      </c>
      <c r="V1740" t="s">
        <v>127</v>
      </c>
      <c r="W1740" s="1">
        <v>21711156742</v>
      </c>
      <c r="X1740" t="s">
        <v>331</v>
      </c>
      <c r="Y1740">
        <v>3</v>
      </c>
      <c r="Z1740" t="s">
        <v>745</v>
      </c>
      <c r="AA1740">
        <v>76</v>
      </c>
      <c r="AB1740">
        <v>6</v>
      </c>
      <c r="AC1740">
        <v>6</v>
      </c>
      <c r="AD1740">
        <v>49</v>
      </c>
      <c r="AE1740">
        <v>29</v>
      </c>
      <c r="AF1740">
        <v>27</v>
      </c>
      <c r="AG1740">
        <v>10</v>
      </c>
      <c r="AH1740">
        <v>9</v>
      </c>
      <c r="AI1740">
        <v>0</v>
      </c>
      <c r="AJ1740">
        <v>0</v>
      </c>
      <c r="AK1740">
        <v>2</v>
      </c>
      <c r="AL1740">
        <v>0</v>
      </c>
      <c r="AM1740">
        <v>68</v>
      </c>
      <c r="AN1740">
        <v>45</v>
      </c>
      <c r="AO1740">
        <v>28</v>
      </c>
      <c r="AP1740">
        <v>10</v>
      </c>
      <c r="AQ1740">
        <v>9</v>
      </c>
      <c r="AR1740">
        <v>11</v>
      </c>
      <c r="AS1740">
        <v>14</v>
      </c>
      <c r="AT1740">
        <v>36</v>
      </c>
      <c r="AU1740">
        <v>1220</v>
      </c>
      <c r="AV1740">
        <v>51</v>
      </c>
      <c r="AW1740">
        <v>1015</v>
      </c>
      <c r="AX1740">
        <v>105138</v>
      </c>
    </row>
    <row r="1741" spans="1:51" x14ac:dyDescent="0.25">
      <c r="A1741" t="s">
        <v>1350</v>
      </c>
      <c r="B1741" t="s">
        <v>391</v>
      </c>
      <c r="C1741" t="s">
        <v>125</v>
      </c>
      <c r="D1741">
        <v>64</v>
      </c>
      <c r="E1741" t="s">
        <v>133</v>
      </c>
      <c r="F1741">
        <v>20191007</v>
      </c>
      <c r="G1741">
        <v>265</v>
      </c>
      <c r="H1741">
        <v>104792</v>
      </c>
      <c r="I1741">
        <v>9</v>
      </c>
      <c r="K1741" t="s">
        <v>468</v>
      </c>
      <c r="L1741" t="s">
        <v>101</v>
      </c>
      <c r="M1741">
        <v>193</v>
      </c>
      <c r="N1741" t="s">
        <v>138</v>
      </c>
      <c r="O1741" s="1">
        <v>330978781656</v>
      </c>
      <c r="P1741">
        <v>132283</v>
      </c>
      <c r="S1741" t="s">
        <v>207</v>
      </c>
      <c r="T1741" t="s">
        <v>101</v>
      </c>
      <c r="V1741" t="s">
        <v>121</v>
      </c>
      <c r="W1741" s="1">
        <v>244079397673</v>
      </c>
      <c r="X1741" t="s">
        <v>244</v>
      </c>
      <c r="Y1741">
        <v>3</v>
      </c>
      <c r="Z1741" t="s">
        <v>745</v>
      </c>
      <c r="AA1741">
        <v>153</v>
      </c>
      <c r="AB1741">
        <v>4</v>
      </c>
      <c r="AC1741">
        <v>3</v>
      </c>
      <c r="AD1741">
        <v>105</v>
      </c>
      <c r="AE1741">
        <v>69</v>
      </c>
      <c r="AF1741">
        <v>52</v>
      </c>
      <c r="AG1741">
        <v>21</v>
      </c>
      <c r="AH1741">
        <v>17</v>
      </c>
      <c r="AI1741">
        <v>2</v>
      </c>
      <c r="AJ1741">
        <v>2</v>
      </c>
      <c r="AK1741">
        <v>6</v>
      </c>
      <c r="AL1741">
        <v>3</v>
      </c>
      <c r="AM1741">
        <v>109</v>
      </c>
      <c r="AN1741">
        <v>66</v>
      </c>
      <c r="AO1741">
        <v>50</v>
      </c>
      <c r="AP1741">
        <v>19</v>
      </c>
      <c r="AQ1741">
        <v>16</v>
      </c>
      <c r="AR1741">
        <v>6</v>
      </c>
      <c r="AS1741">
        <v>8</v>
      </c>
      <c r="AT1741">
        <v>11</v>
      </c>
      <c r="AU1741">
        <v>2375</v>
      </c>
      <c r="AV1741">
        <v>55</v>
      </c>
      <c r="AW1741">
        <v>1000</v>
      </c>
      <c r="AY1741">
        <v>126094</v>
      </c>
    </row>
    <row r="1742" spans="1:51" x14ac:dyDescent="0.25">
      <c r="A1742" t="s">
        <v>1350</v>
      </c>
      <c r="B1742" t="s">
        <v>391</v>
      </c>
      <c r="C1742" t="s">
        <v>125</v>
      </c>
      <c r="D1742">
        <v>64</v>
      </c>
      <c r="E1742" t="s">
        <v>133</v>
      </c>
      <c r="F1742">
        <v>20191007</v>
      </c>
      <c r="G1742">
        <v>263</v>
      </c>
      <c r="H1742">
        <v>200000</v>
      </c>
      <c r="K1742" t="s">
        <v>163</v>
      </c>
      <c r="L1742" t="s">
        <v>101</v>
      </c>
      <c r="N1742" t="s">
        <v>164</v>
      </c>
      <c r="O1742" s="1">
        <v>191622176591</v>
      </c>
      <c r="P1742">
        <v>122330</v>
      </c>
      <c r="R1742" t="s">
        <v>354</v>
      </c>
      <c r="S1742" t="s">
        <v>819</v>
      </c>
      <c r="T1742" t="s">
        <v>101</v>
      </c>
      <c r="V1742" t="s">
        <v>213</v>
      </c>
      <c r="W1742" s="1">
        <v>223052703628</v>
      </c>
      <c r="X1742" t="s">
        <v>1358</v>
      </c>
      <c r="Y1742">
        <v>3</v>
      </c>
      <c r="Z1742" t="s">
        <v>745</v>
      </c>
      <c r="AA1742">
        <v>93</v>
      </c>
      <c r="AB1742">
        <v>5</v>
      </c>
      <c r="AC1742">
        <v>3</v>
      </c>
      <c r="AD1742">
        <v>61</v>
      </c>
      <c r="AE1742">
        <v>47</v>
      </c>
      <c r="AF1742">
        <v>32</v>
      </c>
      <c r="AG1742">
        <v>6</v>
      </c>
      <c r="AH1742">
        <v>8</v>
      </c>
      <c r="AI1742">
        <v>12</v>
      </c>
      <c r="AJ1742">
        <v>14</v>
      </c>
      <c r="AK1742">
        <v>4</v>
      </c>
      <c r="AL1742">
        <v>4</v>
      </c>
      <c r="AM1742">
        <v>54</v>
      </c>
      <c r="AN1742">
        <v>31</v>
      </c>
      <c r="AO1742">
        <v>17</v>
      </c>
      <c r="AP1742">
        <v>12</v>
      </c>
      <c r="AQ1742">
        <v>8</v>
      </c>
      <c r="AR1742">
        <v>2</v>
      </c>
      <c r="AS1742">
        <v>6</v>
      </c>
      <c r="AT1742">
        <v>19</v>
      </c>
      <c r="AU1742">
        <v>1719</v>
      </c>
      <c r="AV1742">
        <v>54</v>
      </c>
      <c r="AW1742">
        <v>1004</v>
      </c>
      <c r="AY1742">
        <v>105777</v>
      </c>
    </row>
    <row r="1743" spans="1:51" x14ac:dyDescent="0.25">
      <c r="A1743" t="s">
        <v>1350</v>
      </c>
      <c r="B1743" t="s">
        <v>391</v>
      </c>
      <c r="C1743" t="s">
        <v>125</v>
      </c>
      <c r="D1743">
        <v>64</v>
      </c>
      <c r="E1743" t="s">
        <v>133</v>
      </c>
      <c r="F1743">
        <v>20191007</v>
      </c>
      <c r="G1743">
        <v>258</v>
      </c>
      <c r="H1743">
        <v>105577</v>
      </c>
      <c r="J1743" t="s">
        <v>354</v>
      </c>
      <c r="K1743" t="s">
        <v>711</v>
      </c>
      <c r="L1743" t="s">
        <v>101</v>
      </c>
      <c r="M1743">
        <v>193</v>
      </c>
      <c r="N1743" t="s">
        <v>164</v>
      </c>
      <c r="O1743" s="1">
        <v>292895277207</v>
      </c>
      <c r="P1743">
        <v>106043</v>
      </c>
      <c r="Q1743">
        <v>14</v>
      </c>
      <c r="S1743" t="s">
        <v>149</v>
      </c>
      <c r="T1743" t="s">
        <v>101</v>
      </c>
      <c r="U1743">
        <v>170</v>
      </c>
      <c r="V1743" t="s">
        <v>150</v>
      </c>
      <c r="W1743" s="1">
        <v>271403148528</v>
      </c>
      <c r="X1743" t="s">
        <v>986</v>
      </c>
      <c r="Y1743">
        <v>3</v>
      </c>
      <c r="Z1743" t="s">
        <v>745</v>
      </c>
      <c r="AA1743">
        <v>84</v>
      </c>
      <c r="AB1743">
        <v>11</v>
      </c>
      <c r="AC1743">
        <v>3</v>
      </c>
      <c r="AD1743">
        <v>53</v>
      </c>
      <c r="AE1743">
        <v>33</v>
      </c>
      <c r="AF1743">
        <v>33</v>
      </c>
      <c r="AG1743">
        <v>12</v>
      </c>
      <c r="AH1743">
        <v>10</v>
      </c>
      <c r="AI1743">
        <v>2</v>
      </c>
      <c r="AJ1743">
        <v>2</v>
      </c>
      <c r="AK1743">
        <v>2</v>
      </c>
      <c r="AL1743">
        <v>2</v>
      </c>
      <c r="AM1743">
        <v>63</v>
      </c>
      <c r="AN1743">
        <v>34</v>
      </c>
      <c r="AO1743">
        <v>24</v>
      </c>
      <c r="AP1743">
        <v>14</v>
      </c>
      <c r="AQ1743">
        <v>10</v>
      </c>
      <c r="AR1743">
        <v>5</v>
      </c>
      <c r="AS1743">
        <v>7</v>
      </c>
      <c r="AT1743">
        <v>248</v>
      </c>
      <c r="AU1743">
        <v>184</v>
      </c>
      <c r="AV1743">
        <v>16</v>
      </c>
      <c r="AW1743">
        <v>1995</v>
      </c>
      <c r="AX1743">
        <v>106233</v>
      </c>
      <c r="AY1743">
        <v>126774</v>
      </c>
    </row>
    <row r="1744" spans="1:51" x14ac:dyDescent="0.25">
      <c r="A1744" t="s">
        <v>1350</v>
      </c>
      <c r="B1744" t="s">
        <v>391</v>
      </c>
      <c r="C1744" t="s">
        <v>125</v>
      </c>
      <c r="D1744">
        <v>64</v>
      </c>
      <c r="E1744" t="s">
        <v>133</v>
      </c>
      <c r="F1744">
        <v>20191007</v>
      </c>
      <c r="G1744">
        <v>257</v>
      </c>
      <c r="H1744">
        <v>104926</v>
      </c>
      <c r="I1744">
        <v>10</v>
      </c>
      <c r="K1744" t="s">
        <v>670</v>
      </c>
      <c r="L1744" t="s">
        <v>101</v>
      </c>
      <c r="M1744">
        <v>178</v>
      </c>
      <c r="N1744" t="s">
        <v>121</v>
      </c>
      <c r="O1744" s="1">
        <v>32372347707</v>
      </c>
      <c r="P1744">
        <v>105023</v>
      </c>
      <c r="S1744" t="s">
        <v>703</v>
      </c>
      <c r="T1744" t="s">
        <v>101</v>
      </c>
      <c r="U1744">
        <v>198</v>
      </c>
      <c r="V1744" t="s">
        <v>127</v>
      </c>
      <c r="W1744" t="s">
        <v>1359</v>
      </c>
      <c r="X1744" t="s">
        <v>331</v>
      </c>
      <c r="Y1744">
        <v>3</v>
      </c>
      <c r="Z1744" t="s">
        <v>745</v>
      </c>
      <c r="AA1744">
        <v>63</v>
      </c>
      <c r="AB1744">
        <v>4</v>
      </c>
      <c r="AC1744">
        <v>3</v>
      </c>
      <c r="AD1744">
        <v>45</v>
      </c>
      <c r="AE1744">
        <v>30</v>
      </c>
      <c r="AF1744">
        <v>26</v>
      </c>
      <c r="AG1744">
        <v>10</v>
      </c>
      <c r="AH1744">
        <v>9</v>
      </c>
      <c r="AI1744">
        <v>0</v>
      </c>
      <c r="AJ1744">
        <v>0</v>
      </c>
      <c r="AK1744">
        <v>8</v>
      </c>
      <c r="AL1744">
        <v>3</v>
      </c>
      <c r="AM1744">
        <v>56</v>
      </c>
      <c r="AN1744">
        <v>28</v>
      </c>
      <c r="AO1744">
        <v>21</v>
      </c>
      <c r="AP1744">
        <v>13</v>
      </c>
      <c r="AQ1744">
        <v>9</v>
      </c>
      <c r="AR1744">
        <v>4</v>
      </c>
      <c r="AS1744">
        <v>7</v>
      </c>
      <c r="AT1744">
        <v>12</v>
      </c>
      <c r="AU1744">
        <v>2280</v>
      </c>
      <c r="AV1744">
        <v>45</v>
      </c>
      <c r="AW1744">
        <v>1100</v>
      </c>
      <c r="AY1744">
        <v>133430</v>
      </c>
    </row>
    <row r="1745" spans="1:51" x14ac:dyDescent="0.25">
      <c r="A1745" t="s">
        <v>1350</v>
      </c>
      <c r="B1745" t="s">
        <v>391</v>
      </c>
      <c r="C1745" t="s">
        <v>125</v>
      </c>
      <c r="D1745">
        <v>64</v>
      </c>
      <c r="E1745" t="s">
        <v>133</v>
      </c>
      <c r="F1745">
        <v>20191007</v>
      </c>
      <c r="G1745">
        <v>251</v>
      </c>
      <c r="H1745">
        <v>106426</v>
      </c>
      <c r="K1745" t="s">
        <v>217</v>
      </c>
      <c r="L1745" t="s">
        <v>101</v>
      </c>
      <c r="N1745" t="s">
        <v>218</v>
      </c>
      <c r="O1745" s="1">
        <v>233538672142</v>
      </c>
      <c r="P1745">
        <v>104655</v>
      </c>
      <c r="S1745" t="s">
        <v>664</v>
      </c>
      <c r="T1745" t="s">
        <v>101</v>
      </c>
      <c r="U1745">
        <v>180</v>
      </c>
      <c r="V1745" t="s">
        <v>453</v>
      </c>
      <c r="W1745" s="1">
        <v>337631759069</v>
      </c>
      <c r="X1745" t="s">
        <v>202</v>
      </c>
      <c r="Y1745">
        <v>3</v>
      </c>
      <c r="Z1745" t="s">
        <v>745</v>
      </c>
      <c r="AA1745">
        <v>66</v>
      </c>
      <c r="AB1745">
        <v>5</v>
      </c>
      <c r="AC1745">
        <v>0</v>
      </c>
      <c r="AD1745">
        <v>45</v>
      </c>
      <c r="AE1745">
        <v>34</v>
      </c>
      <c r="AF1745">
        <v>27</v>
      </c>
      <c r="AG1745">
        <v>7</v>
      </c>
      <c r="AH1745">
        <v>9</v>
      </c>
      <c r="AI1745">
        <v>2</v>
      </c>
      <c r="AJ1745">
        <v>3</v>
      </c>
      <c r="AK1745">
        <v>2</v>
      </c>
      <c r="AL1745">
        <v>3</v>
      </c>
      <c r="AM1745">
        <v>62</v>
      </c>
      <c r="AN1745">
        <v>39</v>
      </c>
      <c r="AO1745">
        <v>24</v>
      </c>
      <c r="AP1745">
        <v>8</v>
      </c>
      <c r="AQ1745">
        <v>8</v>
      </c>
      <c r="AR1745">
        <v>7</v>
      </c>
      <c r="AS1745">
        <v>11</v>
      </c>
      <c r="AT1745">
        <v>32</v>
      </c>
      <c r="AU1745">
        <v>1262</v>
      </c>
      <c r="AV1745">
        <v>48</v>
      </c>
      <c r="AW1745">
        <v>1078</v>
      </c>
      <c r="AY1745">
        <v>104926</v>
      </c>
    </row>
    <row r="1746" spans="1:51" x14ac:dyDescent="0.25">
      <c r="A1746" t="s">
        <v>1350</v>
      </c>
      <c r="B1746" t="s">
        <v>391</v>
      </c>
      <c r="C1746" t="s">
        <v>125</v>
      </c>
      <c r="D1746">
        <v>64</v>
      </c>
      <c r="E1746" t="s">
        <v>133</v>
      </c>
      <c r="F1746">
        <v>20191007</v>
      </c>
      <c r="G1746">
        <v>250</v>
      </c>
      <c r="H1746">
        <v>126610</v>
      </c>
      <c r="I1746">
        <v>11</v>
      </c>
      <c r="K1746" t="s">
        <v>199</v>
      </c>
      <c r="L1746" t="s">
        <v>101</v>
      </c>
      <c r="N1746" t="s">
        <v>121</v>
      </c>
      <c r="O1746" s="1">
        <v>23485284052</v>
      </c>
      <c r="P1746">
        <v>105526</v>
      </c>
      <c r="S1746" t="s">
        <v>684</v>
      </c>
      <c r="T1746" t="s">
        <v>101</v>
      </c>
      <c r="V1746" t="s">
        <v>104</v>
      </c>
      <c r="W1746" s="1">
        <v>294510609172</v>
      </c>
      <c r="X1746" t="s">
        <v>370</v>
      </c>
      <c r="Y1746">
        <v>3</v>
      </c>
      <c r="Z1746" t="s">
        <v>745</v>
      </c>
      <c r="AA1746">
        <v>61</v>
      </c>
      <c r="AB1746">
        <v>6</v>
      </c>
      <c r="AC1746">
        <v>0</v>
      </c>
      <c r="AD1746">
        <v>40</v>
      </c>
      <c r="AE1746">
        <v>31</v>
      </c>
      <c r="AF1746">
        <v>24</v>
      </c>
      <c r="AG1746">
        <v>6</v>
      </c>
      <c r="AH1746">
        <v>7</v>
      </c>
      <c r="AI1746">
        <v>2</v>
      </c>
      <c r="AJ1746">
        <v>2</v>
      </c>
      <c r="AK1746">
        <v>4</v>
      </c>
      <c r="AL1746">
        <v>0</v>
      </c>
      <c r="AM1746">
        <v>46</v>
      </c>
      <c r="AN1746">
        <v>25</v>
      </c>
      <c r="AO1746">
        <v>14</v>
      </c>
      <c r="AP1746">
        <v>8</v>
      </c>
      <c r="AQ1746">
        <v>8</v>
      </c>
      <c r="AR1746">
        <v>1</v>
      </c>
      <c r="AS1746">
        <v>6</v>
      </c>
      <c r="AT1746">
        <v>13</v>
      </c>
      <c r="AU1746">
        <v>2221</v>
      </c>
      <c r="AV1746">
        <v>38</v>
      </c>
      <c r="AW1746">
        <v>1190</v>
      </c>
      <c r="AX1746">
        <v>103819</v>
      </c>
    </row>
    <row r="1747" spans="1:51" x14ac:dyDescent="0.25">
      <c r="A1747" t="s">
        <v>1350</v>
      </c>
      <c r="B1747" t="s">
        <v>391</v>
      </c>
      <c r="C1747" t="s">
        <v>125</v>
      </c>
      <c r="D1747">
        <v>64</v>
      </c>
      <c r="E1747" t="s">
        <v>133</v>
      </c>
      <c r="F1747">
        <v>20191007</v>
      </c>
      <c r="G1747">
        <v>242</v>
      </c>
      <c r="H1747">
        <v>126094</v>
      </c>
      <c r="K1747" t="s">
        <v>100</v>
      </c>
      <c r="L1747" t="s">
        <v>101</v>
      </c>
      <c r="N1747" t="s">
        <v>102</v>
      </c>
      <c r="O1747" s="1">
        <v>219630390144</v>
      </c>
      <c r="P1747">
        <v>106432</v>
      </c>
      <c r="Q1747">
        <v>12</v>
      </c>
      <c r="S1747" t="s">
        <v>678</v>
      </c>
      <c r="T1747" t="s">
        <v>101</v>
      </c>
      <c r="V1747" t="s">
        <v>504</v>
      </c>
      <c r="W1747" s="1">
        <v>22893908282</v>
      </c>
      <c r="X1747" t="s">
        <v>389</v>
      </c>
      <c r="Y1747">
        <v>3</v>
      </c>
      <c r="Z1747" t="s">
        <v>745</v>
      </c>
      <c r="AA1747">
        <v>95</v>
      </c>
      <c r="AB1747">
        <v>15</v>
      </c>
      <c r="AC1747">
        <v>1</v>
      </c>
      <c r="AD1747">
        <v>60</v>
      </c>
      <c r="AE1747">
        <v>38</v>
      </c>
      <c r="AF1747">
        <v>34</v>
      </c>
      <c r="AG1747">
        <v>14</v>
      </c>
      <c r="AH1747">
        <v>11</v>
      </c>
      <c r="AI1747">
        <v>0</v>
      </c>
      <c r="AJ1747">
        <v>1</v>
      </c>
      <c r="AK1747">
        <v>8</v>
      </c>
      <c r="AL1747">
        <v>4</v>
      </c>
      <c r="AM1747">
        <v>83</v>
      </c>
      <c r="AN1747">
        <v>54</v>
      </c>
      <c r="AO1747">
        <v>40</v>
      </c>
      <c r="AP1747">
        <v>13</v>
      </c>
      <c r="AQ1747">
        <v>11</v>
      </c>
      <c r="AR1747">
        <v>11</v>
      </c>
      <c r="AS1747">
        <v>13</v>
      </c>
      <c r="AT1747">
        <v>33</v>
      </c>
      <c r="AU1747">
        <v>1261</v>
      </c>
      <c r="AV1747">
        <v>15</v>
      </c>
      <c r="AW1747">
        <v>2130</v>
      </c>
      <c r="AY1747">
        <v>104792</v>
      </c>
    </row>
    <row r="1748" spans="1:51" x14ac:dyDescent="0.25">
      <c r="A1748" t="s">
        <v>1350</v>
      </c>
      <c r="B1748" t="s">
        <v>391</v>
      </c>
      <c r="C1748" t="s">
        <v>125</v>
      </c>
      <c r="D1748">
        <v>64</v>
      </c>
      <c r="E1748" t="s">
        <v>133</v>
      </c>
      <c r="F1748">
        <v>20191007</v>
      </c>
      <c r="G1748">
        <v>241</v>
      </c>
      <c r="H1748">
        <v>105676</v>
      </c>
      <c r="I1748">
        <v>13</v>
      </c>
      <c r="K1748" t="s">
        <v>201</v>
      </c>
      <c r="L1748" t="s">
        <v>101</v>
      </c>
      <c r="M1748">
        <v>163</v>
      </c>
      <c r="N1748" t="s">
        <v>178</v>
      </c>
      <c r="O1748" s="1">
        <v>288323066393</v>
      </c>
      <c r="P1748">
        <v>104755</v>
      </c>
      <c r="S1748" t="s">
        <v>866</v>
      </c>
      <c r="T1748" t="s">
        <v>101</v>
      </c>
      <c r="U1748">
        <v>185</v>
      </c>
      <c r="V1748" t="s">
        <v>138</v>
      </c>
      <c r="W1748" s="1">
        <v>333032169747</v>
      </c>
      <c r="X1748" t="s">
        <v>236</v>
      </c>
      <c r="Y1748">
        <v>3</v>
      </c>
      <c r="Z1748" t="s">
        <v>745</v>
      </c>
      <c r="AA1748">
        <v>57</v>
      </c>
      <c r="AB1748">
        <v>10</v>
      </c>
      <c r="AC1748">
        <v>1</v>
      </c>
      <c r="AD1748">
        <v>38</v>
      </c>
      <c r="AE1748">
        <v>23</v>
      </c>
      <c r="AF1748">
        <v>18</v>
      </c>
      <c r="AG1748">
        <v>11</v>
      </c>
      <c r="AH1748">
        <v>8</v>
      </c>
      <c r="AI1748">
        <v>0</v>
      </c>
      <c r="AJ1748">
        <v>1</v>
      </c>
      <c r="AK1748">
        <v>3</v>
      </c>
      <c r="AL1748">
        <v>3</v>
      </c>
      <c r="AM1748">
        <v>48</v>
      </c>
      <c r="AN1748">
        <v>28</v>
      </c>
      <c r="AO1748">
        <v>18</v>
      </c>
      <c r="AP1748">
        <v>6</v>
      </c>
      <c r="AQ1748">
        <v>9</v>
      </c>
      <c r="AR1748">
        <v>1</v>
      </c>
      <c r="AS1748">
        <v>6</v>
      </c>
      <c r="AT1748">
        <v>14</v>
      </c>
      <c r="AU1748">
        <v>2190</v>
      </c>
      <c r="AV1748">
        <v>52</v>
      </c>
      <c r="AW1748">
        <v>1015</v>
      </c>
      <c r="AY1748">
        <v>106421</v>
      </c>
    </row>
    <row r="1749" spans="1:51" x14ac:dyDescent="0.25">
      <c r="A1749" t="s">
        <v>1360</v>
      </c>
      <c r="B1749" t="s">
        <v>512</v>
      </c>
      <c r="C1749" t="s">
        <v>125</v>
      </c>
      <c r="D1749">
        <v>32</v>
      </c>
      <c r="E1749" t="s">
        <v>99</v>
      </c>
      <c r="F1749">
        <v>20191014</v>
      </c>
      <c r="G1749">
        <v>300</v>
      </c>
      <c r="H1749">
        <v>104918</v>
      </c>
      <c r="J1749" t="s">
        <v>267</v>
      </c>
      <c r="K1749" t="s">
        <v>894</v>
      </c>
      <c r="L1749" t="s">
        <v>101</v>
      </c>
      <c r="M1749">
        <v>190</v>
      </c>
      <c r="N1749" t="s">
        <v>191</v>
      </c>
      <c r="O1749" s="1">
        <v>324161533196</v>
      </c>
      <c r="P1749">
        <v>104527</v>
      </c>
      <c r="Q1749">
        <v>4</v>
      </c>
      <c r="S1749" t="s">
        <v>694</v>
      </c>
      <c r="T1749" t="s">
        <v>101</v>
      </c>
      <c r="U1749">
        <v>183</v>
      </c>
      <c r="V1749" t="s">
        <v>118</v>
      </c>
      <c r="W1749" s="1">
        <v>34546201232</v>
      </c>
      <c r="X1749" t="s">
        <v>483</v>
      </c>
      <c r="Y1749">
        <v>3</v>
      </c>
      <c r="Z1749" t="s">
        <v>196</v>
      </c>
      <c r="AA1749">
        <v>147</v>
      </c>
      <c r="AB1749">
        <v>9</v>
      </c>
      <c r="AC1749">
        <v>3</v>
      </c>
      <c r="AD1749">
        <v>86</v>
      </c>
      <c r="AE1749">
        <v>48</v>
      </c>
      <c r="AF1749">
        <v>35</v>
      </c>
      <c r="AG1749">
        <v>16</v>
      </c>
      <c r="AH1749">
        <v>14</v>
      </c>
      <c r="AI1749">
        <v>8</v>
      </c>
      <c r="AJ1749">
        <v>12</v>
      </c>
      <c r="AK1749">
        <v>12</v>
      </c>
      <c r="AL1749">
        <v>1</v>
      </c>
      <c r="AM1749">
        <v>93</v>
      </c>
      <c r="AN1749">
        <v>56</v>
      </c>
      <c r="AO1749">
        <v>38</v>
      </c>
      <c r="AP1749">
        <v>18</v>
      </c>
      <c r="AQ1749">
        <v>15</v>
      </c>
      <c r="AR1749">
        <v>5</v>
      </c>
      <c r="AS1749">
        <v>10</v>
      </c>
      <c r="AT1749">
        <v>243</v>
      </c>
      <c r="AU1749">
        <v>192</v>
      </c>
      <c r="AV1749">
        <v>18</v>
      </c>
      <c r="AW1749">
        <v>1670</v>
      </c>
      <c r="AY1749">
        <v>105138</v>
      </c>
    </row>
    <row r="1750" spans="1:51" x14ac:dyDescent="0.25">
      <c r="A1750" t="s">
        <v>1360</v>
      </c>
      <c r="B1750" t="s">
        <v>512</v>
      </c>
      <c r="C1750" t="s">
        <v>125</v>
      </c>
      <c r="D1750">
        <v>32</v>
      </c>
      <c r="E1750" t="s">
        <v>99</v>
      </c>
      <c r="F1750">
        <v>20191014</v>
      </c>
      <c r="G1750">
        <v>299</v>
      </c>
      <c r="H1750">
        <v>104527</v>
      </c>
      <c r="I1750">
        <v>4</v>
      </c>
      <c r="K1750" t="s">
        <v>694</v>
      </c>
      <c r="L1750" t="s">
        <v>101</v>
      </c>
      <c r="M1750">
        <v>183</v>
      </c>
      <c r="N1750" t="s">
        <v>118</v>
      </c>
      <c r="O1750" s="1">
        <v>34546201232</v>
      </c>
      <c r="P1750">
        <v>206173</v>
      </c>
      <c r="R1750" t="s">
        <v>158</v>
      </c>
      <c r="S1750" t="s">
        <v>832</v>
      </c>
      <c r="T1750" t="s">
        <v>117</v>
      </c>
      <c r="V1750" t="s">
        <v>121</v>
      </c>
      <c r="W1750" s="1">
        <v>18160164271</v>
      </c>
      <c r="X1750" t="s">
        <v>195</v>
      </c>
      <c r="Y1750">
        <v>3</v>
      </c>
      <c r="Z1750" t="s">
        <v>193</v>
      </c>
      <c r="AA1750">
        <v>65</v>
      </c>
      <c r="AB1750">
        <v>8</v>
      </c>
      <c r="AC1750">
        <v>1</v>
      </c>
      <c r="AD1750">
        <v>46</v>
      </c>
      <c r="AE1750">
        <v>26</v>
      </c>
      <c r="AF1750">
        <v>21</v>
      </c>
      <c r="AG1750">
        <v>13</v>
      </c>
      <c r="AH1750">
        <v>9</v>
      </c>
      <c r="AI1750">
        <v>1</v>
      </c>
      <c r="AJ1750">
        <v>2</v>
      </c>
      <c r="AK1750">
        <v>1</v>
      </c>
      <c r="AL1750">
        <v>0</v>
      </c>
      <c r="AM1750">
        <v>50</v>
      </c>
      <c r="AN1750">
        <v>29</v>
      </c>
      <c r="AO1750">
        <v>17</v>
      </c>
      <c r="AP1750">
        <v>9</v>
      </c>
      <c r="AQ1750">
        <v>8</v>
      </c>
      <c r="AR1750">
        <v>5</v>
      </c>
      <c r="AS1750">
        <v>9</v>
      </c>
      <c r="AT1750">
        <v>18</v>
      </c>
      <c r="AU1750">
        <v>1670</v>
      </c>
      <c r="AV1750">
        <v>119</v>
      </c>
      <c r="AW1750">
        <v>466</v>
      </c>
      <c r="AY1750">
        <v>106233</v>
      </c>
    </row>
    <row r="1751" spans="1:51" x14ac:dyDescent="0.25">
      <c r="A1751" t="s">
        <v>1360</v>
      </c>
      <c r="B1751" t="s">
        <v>512</v>
      </c>
      <c r="C1751" t="s">
        <v>125</v>
      </c>
      <c r="D1751">
        <v>32</v>
      </c>
      <c r="E1751" t="s">
        <v>99</v>
      </c>
      <c r="F1751">
        <v>20191014</v>
      </c>
      <c r="G1751">
        <v>296</v>
      </c>
      <c r="H1751">
        <v>104527</v>
      </c>
      <c r="I1751">
        <v>4</v>
      </c>
      <c r="K1751" t="s">
        <v>694</v>
      </c>
      <c r="L1751" t="s">
        <v>101</v>
      </c>
      <c r="M1751">
        <v>183</v>
      </c>
      <c r="N1751" t="s">
        <v>118</v>
      </c>
      <c r="O1751" s="1">
        <v>34546201232</v>
      </c>
      <c r="P1751">
        <v>104468</v>
      </c>
      <c r="S1751" t="s">
        <v>829</v>
      </c>
      <c r="T1751" t="s">
        <v>101</v>
      </c>
      <c r="U1751">
        <v>183</v>
      </c>
      <c r="V1751" t="s">
        <v>138</v>
      </c>
      <c r="W1751" s="1">
        <v>347953456537</v>
      </c>
      <c r="X1751" t="s">
        <v>1361</v>
      </c>
      <c r="Y1751">
        <v>3</v>
      </c>
      <c r="Z1751" t="s">
        <v>189</v>
      </c>
      <c r="AA1751">
        <v>134</v>
      </c>
      <c r="AB1751">
        <v>5</v>
      </c>
      <c r="AC1751">
        <v>3</v>
      </c>
      <c r="AD1751">
        <v>98</v>
      </c>
      <c r="AE1751">
        <v>60</v>
      </c>
      <c r="AF1751">
        <v>43</v>
      </c>
      <c r="AG1751">
        <v>21</v>
      </c>
      <c r="AH1751">
        <v>14</v>
      </c>
      <c r="AI1751">
        <v>2</v>
      </c>
      <c r="AJ1751">
        <v>3</v>
      </c>
      <c r="AK1751">
        <v>6</v>
      </c>
      <c r="AL1751">
        <v>4</v>
      </c>
      <c r="AM1751">
        <v>86</v>
      </c>
      <c r="AN1751">
        <v>48</v>
      </c>
      <c r="AO1751">
        <v>35</v>
      </c>
      <c r="AP1751">
        <v>16</v>
      </c>
      <c r="AQ1751">
        <v>15</v>
      </c>
      <c r="AR1751">
        <v>2</v>
      </c>
      <c r="AS1751">
        <v>7</v>
      </c>
      <c r="AT1751">
        <v>18</v>
      </c>
      <c r="AU1751">
        <v>1670</v>
      </c>
      <c r="AV1751">
        <v>47</v>
      </c>
      <c r="AW1751">
        <v>1035</v>
      </c>
      <c r="AX1751">
        <v>103819</v>
      </c>
    </row>
    <row r="1752" spans="1:51" x14ac:dyDescent="0.25">
      <c r="A1752" t="s">
        <v>1360</v>
      </c>
      <c r="B1752" t="s">
        <v>512</v>
      </c>
      <c r="C1752" t="s">
        <v>125</v>
      </c>
      <c r="D1752">
        <v>32</v>
      </c>
      <c r="E1752" t="s">
        <v>99</v>
      </c>
      <c r="F1752">
        <v>20191014</v>
      </c>
      <c r="G1752">
        <v>293</v>
      </c>
      <c r="H1752">
        <v>206173</v>
      </c>
      <c r="J1752" t="s">
        <v>158</v>
      </c>
      <c r="K1752" t="s">
        <v>832</v>
      </c>
      <c r="L1752" t="s">
        <v>117</v>
      </c>
      <c r="N1752" t="s">
        <v>121</v>
      </c>
      <c r="O1752" s="1">
        <v>18160164271</v>
      </c>
      <c r="P1752">
        <v>104792</v>
      </c>
      <c r="Q1752">
        <v>1</v>
      </c>
      <c r="S1752" t="s">
        <v>468</v>
      </c>
      <c r="T1752" t="s">
        <v>101</v>
      </c>
      <c r="U1752">
        <v>193</v>
      </c>
      <c r="V1752" t="s">
        <v>138</v>
      </c>
      <c r="W1752" s="1">
        <v>331170431211</v>
      </c>
      <c r="X1752" t="s">
        <v>195</v>
      </c>
      <c r="Y1752">
        <v>3</v>
      </c>
      <c r="Z1752" t="s">
        <v>187</v>
      </c>
      <c r="AA1752">
        <v>60</v>
      </c>
      <c r="AB1752">
        <v>2</v>
      </c>
      <c r="AC1752">
        <v>1</v>
      </c>
      <c r="AD1752">
        <v>44</v>
      </c>
      <c r="AE1752">
        <v>21</v>
      </c>
      <c r="AF1752">
        <v>17</v>
      </c>
      <c r="AG1752">
        <v>17</v>
      </c>
      <c r="AH1752">
        <v>8</v>
      </c>
      <c r="AI1752">
        <v>1</v>
      </c>
      <c r="AJ1752">
        <v>1</v>
      </c>
      <c r="AK1752">
        <v>9</v>
      </c>
      <c r="AL1752">
        <v>5</v>
      </c>
      <c r="AM1752">
        <v>59</v>
      </c>
      <c r="AN1752">
        <v>36</v>
      </c>
      <c r="AO1752">
        <v>20</v>
      </c>
      <c r="AP1752">
        <v>11</v>
      </c>
      <c r="AQ1752">
        <v>9</v>
      </c>
      <c r="AR1752">
        <v>6</v>
      </c>
      <c r="AS1752">
        <v>10</v>
      </c>
      <c r="AT1752">
        <v>119</v>
      </c>
      <c r="AU1752">
        <v>466</v>
      </c>
      <c r="AV1752">
        <v>13</v>
      </c>
      <c r="AW1752">
        <v>2410</v>
      </c>
      <c r="AX1752">
        <v>103819</v>
      </c>
    </row>
    <row r="1753" spans="1:51" x14ac:dyDescent="0.25">
      <c r="A1753" t="s">
        <v>1360</v>
      </c>
      <c r="B1753" t="s">
        <v>512</v>
      </c>
      <c r="C1753" t="s">
        <v>125</v>
      </c>
      <c r="D1753">
        <v>32</v>
      </c>
      <c r="E1753" t="s">
        <v>99</v>
      </c>
      <c r="F1753">
        <v>20191014</v>
      </c>
      <c r="G1753">
        <v>291</v>
      </c>
      <c r="H1753">
        <v>104527</v>
      </c>
      <c r="I1753">
        <v>4</v>
      </c>
      <c r="K1753" t="s">
        <v>694</v>
      </c>
      <c r="L1753" t="s">
        <v>101</v>
      </c>
      <c r="M1753">
        <v>183</v>
      </c>
      <c r="N1753" t="s">
        <v>118</v>
      </c>
      <c r="O1753" s="1">
        <v>34546201232</v>
      </c>
      <c r="P1753">
        <v>103852</v>
      </c>
      <c r="S1753" t="s">
        <v>709</v>
      </c>
      <c r="T1753" t="s">
        <v>108</v>
      </c>
      <c r="U1753">
        <v>188</v>
      </c>
      <c r="V1753" t="s">
        <v>154</v>
      </c>
      <c r="W1753" s="1">
        <v>380643394935</v>
      </c>
      <c r="X1753" t="s">
        <v>1362</v>
      </c>
      <c r="Y1753">
        <v>3</v>
      </c>
      <c r="Z1753" t="s">
        <v>187</v>
      </c>
      <c r="AA1753">
        <v>139</v>
      </c>
      <c r="AB1753">
        <v>17</v>
      </c>
      <c r="AC1753">
        <v>2</v>
      </c>
      <c r="AD1753">
        <v>105</v>
      </c>
      <c r="AE1753">
        <v>72</v>
      </c>
      <c r="AF1753">
        <v>61</v>
      </c>
      <c r="AG1753">
        <v>22</v>
      </c>
      <c r="AH1753">
        <v>17</v>
      </c>
      <c r="AI1753">
        <v>3</v>
      </c>
      <c r="AJ1753">
        <v>3</v>
      </c>
      <c r="AK1753">
        <v>18</v>
      </c>
      <c r="AL1753">
        <v>4</v>
      </c>
      <c r="AM1753">
        <v>114</v>
      </c>
      <c r="AN1753">
        <v>82</v>
      </c>
      <c r="AO1753">
        <v>62</v>
      </c>
      <c r="AP1753">
        <v>18</v>
      </c>
      <c r="AQ1753">
        <v>17</v>
      </c>
      <c r="AR1753">
        <v>3</v>
      </c>
      <c r="AS1753">
        <v>4</v>
      </c>
      <c r="AT1753">
        <v>18</v>
      </c>
      <c r="AU1753">
        <v>1670</v>
      </c>
      <c r="AV1753">
        <v>62</v>
      </c>
      <c r="AW1753">
        <v>958</v>
      </c>
      <c r="AX1753">
        <v>103819</v>
      </c>
    </row>
    <row r="1754" spans="1:51" x14ac:dyDescent="0.25">
      <c r="A1754" t="s">
        <v>1360</v>
      </c>
      <c r="B1754" t="s">
        <v>512</v>
      </c>
      <c r="C1754" t="s">
        <v>125</v>
      </c>
      <c r="D1754">
        <v>32</v>
      </c>
      <c r="E1754" t="s">
        <v>99</v>
      </c>
      <c r="F1754">
        <v>20191014</v>
      </c>
      <c r="G1754">
        <v>288</v>
      </c>
      <c r="H1754">
        <v>105657</v>
      </c>
      <c r="J1754" t="s">
        <v>354</v>
      </c>
      <c r="K1754" t="s">
        <v>929</v>
      </c>
      <c r="L1754" t="s">
        <v>101</v>
      </c>
      <c r="M1754">
        <v>193</v>
      </c>
      <c r="N1754" t="s">
        <v>428</v>
      </c>
      <c r="O1754" s="1">
        <v>289911019849</v>
      </c>
      <c r="P1754">
        <v>106043</v>
      </c>
      <c r="Q1754">
        <v>3</v>
      </c>
      <c r="S1754" t="s">
        <v>149</v>
      </c>
      <c r="T1754" t="s">
        <v>101</v>
      </c>
      <c r="U1754">
        <v>170</v>
      </c>
      <c r="V1754" t="s">
        <v>150</v>
      </c>
      <c r="W1754" s="1">
        <v>271594798084</v>
      </c>
      <c r="X1754" t="s">
        <v>1363</v>
      </c>
      <c r="Y1754">
        <v>3</v>
      </c>
      <c r="Z1754" t="s">
        <v>187</v>
      </c>
      <c r="AA1754">
        <v>161</v>
      </c>
      <c r="AB1754">
        <v>13</v>
      </c>
      <c r="AC1754">
        <v>4</v>
      </c>
      <c r="AD1754">
        <v>112</v>
      </c>
      <c r="AE1754">
        <v>64</v>
      </c>
      <c r="AF1754">
        <v>49</v>
      </c>
      <c r="AG1754">
        <v>22</v>
      </c>
      <c r="AH1754">
        <v>17</v>
      </c>
      <c r="AI1754">
        <v>4</v>
      </c>
      <c r="AJ1754">
        <v>8</v>
      </c>
      <c r="AK1754">
        <v>1</v>
      </c>
      <c r="AL1754">
        <v>2</v>
      </c>
      <c r="AM1754">
        <v>114</v>
      </c>
      <c r="AN1754">
        <v>78</v>
      </c>
      <c r="AO1754">
        <v>53</v>
      </c>
      <c r="AP1754">
        <v>18</v>
      </c>
      <c r="AQ1754">
        <v>17</v>
      </c>
      <c r="AR1754">
        <v>3</v>
      </c>
      <c r="AS1754">
        <v>7</v>
      </c>
      <c r="AT1754">
        <v>92</v>
      </c>
      <c r="AU1754">
        <v>607</v>
      </c>
      <c r="AV1754">
        <v>15</v>
      </c>
      <c r="AW1754">
        <v>1995</v>
      </c>
      <c r="AX1754">
        <v>103819</v>
      </c>
    </row>
    <row r="1755" spans="1:51" x14ac:dyDescent="0.25">
      <c r="A1755" t="s">
        <v>1360</v>
      </c>
      <c r="B1755" t="s">
        <v>512</v>
      </c>
      <c r="C1755" t="s">
        <v>125</v>
      </c>
      <c r="D1755">
        <v>32</v>
      </c>
      <c r="E1755" t="s">
        <v>99</v>
      </c>
      <c r="F1755">
        <v>20191014</v>
      </c>
      <c r="G1755">
        <v>286</v>
      </c>
      <c r="H1755">
        <v>200005</v>
      </c>
      <c r="K1755" t="s">
        <v>137</v>
      </c>
      <c r="L1755" t="s">
        <v>108</v>
      </c>
      <c r="N1755" t="s">
        <v>138</v>
      </c>
      <c r="O1755" s="1">
        <v>213004791239</v>
      </c>
      <c r="P1755">
        <v>105676</v>
      </c>
      <c r="Q1755">
        <v>2</v>
      </c>
      <c r="S1755" t="s">
        <v>201</v>
      </c>
      <c r="T1755" t="s">
        <v>101</v>
      </c>
      <c r="U1755">
        <v>163</v>
      </c>
      <c r="V1755" t="s">
        <v>178</v>
      </c>
      <c r="W1755" s="1">
        <v>288514715948</v>
      </c>
      <c r="X1755" t="s">
        <v>336</v>
      </c>
      <c r="Y1755">
        <v>3</v>
      </c>
      <c r="Z1755" t="s">
        <v>187</v>
      </c>
      <c r="AA1755">
        <v>67</v>
      </c>
      <c r="AB1755">
        <v>6</v>
      </c>
      <c r="AC1755">
        <v>1</v>
      </c>
      <c r="AD1755">
        <v>50</v>
      </c>
      <c r="AE1755">
        <v>39</v>
      </c>
      <c r="AF1755">
        <v>28</v>
      </c>
      <c r="AG1755">
        <v>7</v>
      </c>
      <c r="AH1755">
        <v>8</v>
      </c>
      <c r="AI1755">
        <v>1</v>
      </c>
      <c r="AJ1755">
        <v>1</v>
      </c>
      <c r="AK1755">
        <v>1</v>
      </c>
      <c r="AL1755">
        <v>3</v>
      </c>
      <c r="AM1755">
        <v>51</v>
      </c>
      <c r="AN1755">
        <v>30</v>
      </c>
      <c r="AO1755">
        <v>18</v>
      </c>
      <c r="AP1755">
        <v>9</v>
      </c>
      <c r="AQ1755">
        <v>8</v>
      </c>
      <c r="AR1755">
        <v>2</v>
      </c>
      <c r="AS1755">
        <v>6</v>
      </c>
      <c r="AT1755">
        <v>70</v>
      </c>
      <c r="AU1755">
        <v>831</v>
      </c>
      <c r="AV1755">
        <v>14</v>
      </c>
      <c r="AW1755">
        <v>2280</v>
      </c>
      <c r="AY1755">
        <v>103819</v>
      </c>
    </row>
    <row r="1756" spans="1:51" x14ac:dyDescent="0.25">
      <c r="A1756" t="s">
        <v>1364</v>
      </c>
      <c r="B1756" t="s">
        <v>1365</v>
      </c>
      <c r="C1756" t="s">
        <v>125</v>
      </c>
      <c r="D1756">
        <v>32</v>
      </c>
      <c r="E1756" t="s">
        <v>99</v>
      </c>
      <c r="F1756">
        <v>20191014</v>
      </c>
      <c r="G1756">
        <v>300</v>
      </c>
      <c r="H1756">
        <v>126094</v>
      </c>
      <c r="I1756">
        <v>6</v>
      </c>
      <c r="K1756" t="s">
        <v>100</v>
      </c>
      <c r="L1756" t="s">
        <v>101</v>
      </c>
      <c r="N1756" t="s">
        <v>102</v>
      </c>
      <c r="O1756" s="1">
        <v>219822039699</v>
      </c>
      <c r="P1756">
        <v>105173</v>
      </c>
      <c r="Q1756">
        <v>7</v>
      </c>
      <c r="S1756" t="s">
        <v>722</v>
      </c>
      <c r="T1756" t="s">
        <v>108</v>
      </c>
      <c r="U1756">
        <v>183</v>
      </c>
      <c r="V1756" t="s">
        <v>138</v>
      </c>
      <c r="W1756" s="1">
        <v>312908966461</v>
      </c>
      <c r="X1756" t="s">
        <v>840</v>
      </c>
      <c r="Y1756">
        <v>3</v>
      </c>
      <c r="Z1756" t="s">
        <v>196</v>
      </c>
      <c r="AA1756">
        <v>62</v>
      </c>
      <c r="AB1756">
        <v>7</v>
      </c>
      <c r="AC1756">
        <v>3</v>
      </c>
      <c r="AD1756">
        <v>46</v>
      </c>
      <c r="AE1756">
        <v>32</v>
      </c>
      <c r="AF1756">
        <v>27</v>
      </c>
      <c r="AG1756">
        <v>7</v>
      </c>
      <c r="AH1756">
        <v>8</v>
      </c>
      <c r="AI1756">
        <v>1</v>
      </c>
      <c r="AJ1756">
        <v>1</v>
      </c>
      <c r="AK1756">
        <v>2</v>
      </c>
      <c r="AL1756">
        <v>1</v>
      </c>
      <c r="AM1756">
        <v>40</v>
      </c>
      <c r="AN1756">
        <v>18</v>
      </c>
      <c r="AO1756">
        <v>10</v>
      </c>
      <c r="AP1756">
        <v>9</v>
      </c>
      <c r="AQ1756">
        <v>8</v>
      </c>
      <c r="AR1756">
        <v>1</v>
      </c>
      <c r="AS1756">
        <v>5</v>
      </c>
      <c r="AT1756">
        <v>31</v>
      </c>
      <c r="AU1756">
        <v>1341</v>
      </c>
      <c r="AV1756">
        <v>44</v>
      </c>
      <c r="AW1756">
        <v>1111</v>
      </c>
      <c r="AX1756">
        <v>133430</v>
      </c>
    </row>
    <row r="1757" spans="1:51" x14ac:dyDescent="0.25">
      <c r="A1757" t="s">
        <v>1364</v>
      </c>
      <c r="B1757" t="s">
        <v>1365</v>
      </c>
      <c r="C1757" t="s">
        <v>125</v>
      </c>
      <c r="D1757">
        <v>32</v>
      </c>
      <c r="E1757" t="s">
        <v>99</v>
      </c>
      <c r="F1757">
        <v>20191014</v>
      </c>
      <c r="G1757">
        <v>299</v>
      </c>
      <c r="H1757">
        <v>126094</v>
      </c>
      <c r="I1757">
        <v>6</v>
      </c>
      <c r="K1757" t="s">
        <v>100</v>
      </c>
      <c r="L1757" t="s">
        <v>101</v>
      </c>
      <c r="N1757" t="s">
        <v>102</v>
      </c>
      <c r="O1757" s="1">
        <v>219822039699</v>
      </c>
      <c r="P1757">
        <v>105227</v>
      </c>
      <c r="Q1757">
        <v>3</v>
      </c>
      <c r="S1757" t="s">
        <v>784</v>
      </c>
      <c r="T1757" t="s">
        <v>101</v>
      </c>
      <c r="U1757">
        <v>198</v>
      </c>
      <c r="V1757" t="s">
        <v>504</v>
      </c>
      <c r="W1757" s="1">
        <v>310417522245</v>
      </c>
      <c r="X1757" t="s">
        <v>377</v>
      </c>
      <c r="Y1757">
        <v>3</v>
      </c>
      <c r="Z1757" t="s">
        <v>193</v>
      </c>
      <c r="AA1757">
        <v>92</v>
      </c>
      <c r="AB1757">
        <v>5</v>
      </c>
      <c r="AC1757">
        <v>5</v>
      </c>
      <c r="AD1757">
        <v>69</v>
      </c>
      <c r="AE1757">
        <v>40</v>
      </c>
      <c r="AF1757">
        <v>29</v>
      </c>
      <c r="AG1757">
        <v>14</v>
      </c>
      <c r="AH1757">
        <v>11</v>
      </c>
      <c r="AI1757">
        <v>1</v>
      </c>
      <c r="AJ1757">
        <v>3</v>
      </c>
      <c r="AK1757">
        <v>11</v>
      </c>
      <c r="AL1757">
        <v>5</v>
      </c>
      <c r="AM1757">
        <v>76</v>
      </c>
      <c r="AN1757">
        <v>37</v>
      </c>
      <c r="AO1757">
        <v>28</v>
      </c>
      <c r="AP1757">
        <v>15</v>
      </c>
      <c r="AQ1757">
        <v>11</v>
      </c>
      <c r="AR1757">
        <v>7</v>
      </c>
      <c r="AS1757">
        <v>11</v>
      </c>
      <c r="AT1757">
        <v>31</v>
      </c>
      <c r="AU1757">
        <v>1341</v>
      </c>
      <c r="AV1757">
        <v>25</v>
      </c>
      <c r="AW1757">
        <v>1455</v>
      </c>
      <c r="AX1757">
        <v>106421</v>
      </c>
      <c r="AY1757">
        <v>126774</v>
      </c>
    </row>
    <row r="1758" spans="1:51" x14ac:dyDescent="0.25">
      <c r="A1758" t="s">
        <v>1364</v>
      </c>
      <c r="B1758" t="s">
        <v>1365</v>
      </c>
      <c r="C1758" t="s">
        <v>125</v>
      </c>
      <c r="D1758">
        <v>32</v>
      </c>
      <c r="E1758" t="s">
        <v>99</v>
      </c>
      <c r="F1758">
        <v>20191014</v>
      </c>
      <c r="G1758">
        <v>297</v>
      </c>
      <c r="H1758">
        <v>126094</v>
      </c>
      <c r="I1758">
        <v>6</v>
      </c>
      <c r="K1758" t="s">
        <v>100</v>
      </c>
      <c r="L1758" t="s">
        <v>101</v>
      </c>
      <c r="N1758" t="s">
        <v>102</v>
      </c>
      <c r="O1758" s="1">
        <v>219822039699</v>
      </c>
      <c r="P1758">
        <v>110748</v>
      </c>
      <c r="R1758" t="s">
        <v>282</v>
      </c>
      <c r="S1758" t="s">
        <v>607</v>
      </c>
      <c r="T1758" t="s">
        <v>117</v>
      </c>
      <c r="V1758" t="s">
        <v>301</v>
      </c>
      <c r="W1758" s="1">
        <v>243203285421</v>
      </c>
      <c r="X1758" t="s">
        <v>236</v>
      </c>
      <c r="Y1758">
        <v>3</v>
      </c>
      <c r="Z1758" t="s">
        <v>189</v>
      </c>
      <c r="AA1758">
        <v>70</v>
      </c>
      <c r="AB1758">
        <v>2</v>
      </c>
      <c r="AC1758">
        <v>4</v>
      </c>
      <c r="AD1758">
        <v>44</v>
      </c>
      <c r="AE1758">
        <v>24</v>
      </c>
      <c r="AF1758">
        <v>15</v>
      </c>
      <c r="AG1758">
        <v>11</v>
      </c>
      <c r="AH1758">
        <v>8</v>
      </c>
      <c r="AI1758">
        <v>0</v>
      </c>
      <c r="AJ1758">
        <v>2</v>
      </c>
      <c r="AK1758">
        <v>1</v>
      </c>
      <c r="AL1758">
        <v>4</v>
      </c>
      <c r="AM1758">
        <v>57</v>
      </c>
      <c r="AN1758">
        <v>33</v>
      </c>
      <c r="AO1758">
        <v>18</v>
      </c>
      <c r="AP1758">
        <v>6</v>
      </c>
      <c r="AQ1758">
        <v>9</v>
      </c>
      <c r="AR1758">
        <v>4</v>
      </c>
      <c r="AS1758">
        <v>10</v>
      </c>
      <c r="AT1758">
        <v>31</v>
      </c>
      <c r="AU1758">
        <v>1341</v>
      </c>
      <c r="AV1758">
        <v>164</v>
      </c>
      <c r="AW1758">
        <v>305</v>
      </c>
      <c r="AY1758">
        <v>126094</v>
      </c>
    </row>
    <row r="1759" spans="1:51" x14ac:dyDescent="0.25">
      <c r="A1759" t="s">
        <v>1364</v>
      </c>
      <c r="B1759" t="s">
        <v>1365</v>
      </c>
      <c r="C1759" t="s">
        <v>125</v>
      </c>
      <c r="D1759">
        <v>32</v>
      </c>
      <c r="E1759" t="s">
        <v>99</v>
      </c>
      <c r="F1759">
        <v>20191014</v>
      </c>
      <c r="G1759">
        <v>294</v>
      </c>
      <c r="H1759">
        <v>104312</v>
      </c>
      <c r="K1759" t="s">
        <v>753</v>
      </c>
      <c r="L1759" t="s">
        <v>101</v>
      </c>
      <c r="M1759">
        <v>190</v>
      </c>
      <c r="N1759" t="s">
        <v>121</v>
      </c>
      <c r="O1759" s="1">
        <v>356440793977</v>
      </c>
      <c r="P1759">
        <v>111575</v>
      </c>
      <c r="Q1759">
        <v>2</v>
      </c>
      <c r="S1759" t="s">
        <v>647</v>
      </c>
      <c r="T1759" t="s">
        <v>101</v>
      </c>
      <c r="V1759" t="s">
        <v>102</v>
      </c>
      <c r="W1759" s="1">
        <v>233976728268</v>
      </c>
      <c r="X1759" t="s">
        <v>1261</v>
      </c>
      <c r="Y1759">
        <v>3</v>
      </c>
      <c r="Z1759" t="s">
        <v>189</v>
      </c>
      <c r="AA1759">
        <v>129</v>
      </c>
      <c r="AB1759">
        <v>7</v>
      </c>
      <c r="AC1759">
        <v>7</v>
      </c>
      <c r="AD1759">
        <v>114</v>
      </c>
      <c r="AE1759">
        <v>73</v>
      </c>
      <c r="AF1759">
        <v>50</v>
      </c>
      <c r="AG1759">
        <v>18</v>
      </c>
      <c r="AH1759">
        <v>14</v>
      </c>
      <c r="AI1759">
        <v>8</v>
      </c>
      <c r="AJ1759">
        <v>11</v>
      </c>
      <c r="AK1759">
        <v>6</v>
      </c>
      <c r="AL1759">
        <v>6</v>
      </c>
      <c r="AM1759">
        <v>78</v>
      </c>
      <c r="AN1759">
        <v>43</v>
      </c>
      <c r="AO1759">
        <v>34</v>
      </c>
      <c r="AP1759">
        <v>13</v>
      </c>
      <c r="AQ1759">
        <v>13</v>
      </c>
      <c r="AR1759">
        <v>6</v>
      </c>
      <c r="AS1759">
        <v>10</v>
      </c>
      <c r="AT1759">
        <v>72</v>
      </c>
      <c r="AU1759">
        <v>795</v>
      </c>
      <c r="AV1759">
        <v>8</v>
      </c>
      <c r="AW1759">
        <v>2990</v>
      </c>
      <c r="AY1759">
        <v>105138</v>
      </c>
    </row>
    <row r="1760" spans="1:51" x14ac:dyDescent="0.25">
      <c r="A1760" t="s">
        <v>1364</v>
      </c>
      <c r="B1760" t="s">
        <v>1365</v>
      </c>
      <c r="C1760" t="s">
        <v>125</v>
      </c>
      <c r="D1760">
        <v>32</v>
      </c>
      <c r="E1760" t="s">
        <v>99</v>
      </c>
      <c r="F1760">
        <v>20191014</v>
      </c>
      <c r="G1760">
        <v>292</v>
      </c>
      <c r="H1760">
        <v>126094</v>
      </c>
      <c r="I1760">
        <v>6</v>
      </c>
      <c r="K1760" t="s">
        <v>100</v>
      </c>
      <c r="L1760" t="s">
        <v>101</v>
      </c>
      <c r="N1760" t="s">
        <v>102</v>
      </c>
      <c r="O1760" s="1">
        <v>219822039699</v>
      </c>
      <c r="P1760">
        <v>106078</v>
      </c>
      <c r="R1760" t="s">
        <v>354</v>
      </c>
      <c r="S1760" t="s">
        <v>268</v>
      </c>
      <c r="T1760" t="s">
        <v>101</v>
      </c>
      <c r="V1760" t="s">
        <v>269</v>
      </c>
      <c r="W1760" s="1">
        <v>269212867899</v>
      </c>
      <c r="X1760" t="s">
        <v>1366</v>
      </c>
      <c r="Y1760">
        <v>3</v>
      </c>
      <c r="Z1760" t="s">
        <v>187</v>
      </c>
      <c r="AA1760">
        <v>137</v>
      </c>
      <c r="AB1760">
        <v>11</v>
      </c>
      <c r="AC1760">
        <v>4</v>
      </c>
      <c r="AD1760">
        <v>112</v>
      </c>
      <c r="AE1760">
        <v>65</v>
      </c>
      <c r="AF1760">
        <v>51</v>
      </c>
      <c r="AG1760">
        <v>26</v>
      </c>
      <c r="AH1760">
        <v>16</v>
      </c>
      <c r="AI1760">
        <v>6</v>
      </c>
      <c r="AJ1760">
        <v>7</v>
      </c>
      <c r="AK1760">
        <v>15</v>
      </c>
      <c r="AL1760">
        <v>2</v>
      </c>
      <c r="AM1760">
        <v>106</v>
      </c>
      <c r="AN1760">
        <v>66</v>
      </c>
      <c r="AO1760">
        <v>48</v>
      </c>
      <c r="AP1760">
        <v>21</v>
      </c>
      <c r="AQ1760">
        <v>16</v>
      </c>
      <c r="AR1760">
        <v>4</v>
      </c>
      <c r="AS1760">
        <v>7</v>
      </c>
      <c r="AT1760">
        <v>31</v>
      </c>
      <c r="AU1760">
        <v>1341</v>
      </c>
      <c r="AV1760">
        <v>98</v>
      </c>
      <c r="AW1760">
        <v>570</v>
      </c>
      <c r="AY1760">
        <v>105676</v>
      </c>
    </row>
    <row r="1761" spans="1:51" x14ac:dyDescent="0.25">
      <c r="A1761" t="s">
        <v>1364</v>
      </c>
      <c r="B1761" t="s">
        <v>1365</v>
      </c>
      <c r="C1761" t="s">
        <v>125</v>
      </c>
      <c r="D1761">
        <v>32</v>
      </c>
      <c r="E1761" t="s">
        <v>99</v>
      </c>
      <c r="F1761">
        <v>20191014</v>
      </c>
      <c r="G1761">
        <v>286</v>
      </c>
      <c r="H1761">
        <v>111575</v>
      </c>
      <c r="I1761">
        <v>2</v>
      </c>
      <c r="K1761" t="s">
        <v>647</v>
      </c>
      <c r="L1761" t="s">
        <v>101</v>
      </c>
      <c r="N1761" t="s">
        <v>102</v>
      </c>
      <c r="O1761" s="1">
        <v>233976728268</v>
      </c>
      <c r="P1761">
        <v>104259</v>
      </c>
      <c r="S1761" t="s">
        <v>765</v>
      </c>
      <c r="T1761" t="s">
        <v>101</v>
      </c>
      <c r="U1761">
        <v>178</v>
      </c>
      <c r="V1761" t="s">
        <v>104</v>
      </c>
      <c r="W1761" s="1">
        <v>359945242984</v>
      </c>
      <c r="X1761" t="s">
        <v>1367</v>
      </c>
      <c r="Y1761">
        <v>3</v>
      </c>
      <c r="Z1761" t="s">
        <v>187</v>
      </c>
      <c r="AA1761">
        <v>143</v>
      </c>
      <c r="AB1761">
        <v>8</v>
      </c>
      <c r="AC1761">
        <v>9</v>
      </c>
      <c r="AD1761">
        <v>105</v>
      </c>
      <c r="AE1761">
        <v>53</v>
      </c>
      <c r="AF1761">
        <v>41</v>
      </c>
      <c r="AG1761">
        <v>24</v>
      </c>
      <c r="AH1761">
        <v>15</v>
      </c>
      <c r="AI1761">
        <v>6</v>
      </c>
      <c r="AJ1761">
        <v>8</v>
      </c>
      <c r="AK1761">
        <v>7</v>
      </c>
      <c r="AL1761">
        <v>3</v>
      </c>
      <c r="AM1761">
        <v>100</v>
      </c>
      <c r="AN1761">
        <v>56</v>
      </c>
      <c r="AO1761">
        <v>42</v>
      </c>
      <c r="AP1761">
        <v>22</v>
      </c>
      <c r="AQ1761">
        <v>15</v>
      </c>
      <c r="AR1761">
        <v>2</v>
      </c>
      <c r="AS1761">
        <v>4</v>
      </c>
      <c r="AT1761">
        <v>8</v>
      </c>
      <c r="AU1761">
        <v>2990</v>
      </c>
      <c r="AV1761">
        <v>76</v>
      </c>
      <c r="AW1761">
        <v>715</v>
      </c>
      <c r="AX1761">
        <v>105777</v>
      </c>
    </row>
    <row r="1762" spans="1:51" x14ac:dyDescent="0.25">
      <c r="A1762" t="s">
        <v>1364</v>
      </c>
      <c r="B1762" t="s">
        <v>1365</v>
      </c>
      <c r="C1762" t="s">
        <v>125</v>
      </c>
      <c r="D1762">
        <v>32</v>
      </c>
      <c r="E1762" t="s">
        <v>99</v>
      </c>
      <c r="F1762">
        <v>20191014</v>
      </c>
      <c r="G1762">
        <v>282</v>
      </c>
      <c r="H1762">
        <v>126094</v>
      </c>
      <c r="I1762">
        <v>6</v>
      </c>
      <c r="K1762" t="s">
        <v>100</v>
      </c>
      <c r="L1762" t="s">
        <v>101</v>
      </c>
      <c r="N1762" t="s">
        <v>102</v>
      </c>
      <c r="O1762" s="1">
        <v>219822039699</v>
      </c>
      <c r="P1762">
        <v>122330</v>
      </c>
      <c r="S1762" t="s">
        <v>819</v>
      </c>
      <c r="T1762" t="s">
        <v>101</v>
      </c>
      <c r="V1762" t="s">
        <v>213</v>
      </c>
      <c r="W1762" s="1">
        <v>223244353183</v>
      </c>
      <c r="X1762" t="s">
        <v>526</v>
      </c>
      <c r="Y1762">
        <v>3</v>
      </c>
      <c r="Z1762" t="s">
        <v>173</v>
      </c>
      <c r="AA1762">
        <v>92</v>
      </c>
      <c r="AB1762">
        <v>6</v>
      </c>
      <c r="AC1762">
        <v>3</v>
      </c>
      <c r="AD1762">
        <v>82</v>
      </c>
      <c r="AE1762">
        <v>46</v>
      </c>
      <c r="AF1762">
        <v>36</v>
      </c>
      <c r="AG1762">
        <v>15</v>
      </c>
      <c r="AH1762">
        <v>13</v>
      </c>
      <c r="AI1762">
        <v>2</v>
      </c>
      <c r="AJ1762">
        <v>5</v>
      </c>
      <c r="AK1762">
        <v>16</v>
      </c>
      <c r="AL1762">
        <v>11</v>
      </c>
      <c r="AM1762">
        <v>81</v>
      </c>
      <c r="AN1762">
        <v>55</v>
      </c>
      <c r="AO1762">
        <v>39</v>
      </c>
      <c r="AP1762">
        <v>9</v>
      </c>
      <c r="AQ1762">
        <v>13</v>
      </c>
      <c r="AR1762">
        <v>3</v>
      </c>
      <c r="AS1762">
        <v>8</v>
      </c>
      <c r="AT1762">
        <v>31</v>
      </c>
      <c r="AU1762">
        <v>1341</v>
      </c>
      <c r="AV1762">
        <v>48</v>
      </c>
      <c r="AW1762">
        <v>1032</v>
      </c>
      <c r="AX1762">
        <v>106043</v>
      </c>
    </row>
    <row r="1763" spans="1:51" x14ac:dyDescent="0.25">
      <c r="A1763" t="s">
        <v>1364</v>
      </c>
      <c r="B1763" t="s">
        <v>1365</v>
      </c>
      <c r="C1763" t="s">
        <v>125</v>
      </c>
      <c r="D1763">
        <v>32</v>
      </c>
      <c r="E1763" t="s">
        <v>99</v>
      </c>
      <c r="F1763">
        <v>20191014</v>
      </c>
      <c r="G1763">
        <v>273</v>
      </c>
      <c r="H1763">
        <v>104312</v>
      </c>
      <c r="K1763" t="s">
        <v>753</v>
      </c>
      <c r="L1763" t="s">
        <v>101</v>
      </c>
      <c r="M1763">
        <v>190</v>
      </c>
      <c r="N1763" t="s">
        <v>121</v>
      </c>
      <c r="O1763" s="1">
        <v>356440793977</v>
      </c>
      <c r="P1763">
        <v>106426</v>
      </c>
      <c r="Q1763">
        <v>5</v>
      </c>
      <c r="S1763" t="s">
        <v>217</v>
      </c>
      <c r="T1763" t="s">
        <v>101</v>
      </c>
      <c r="V1763" t="s">
        <v>218</v>
      </c>
      <c r="W1763" s="1">
        <v>233730321697</v>
      </c>
      <c r="X1763" t="s">
        <v>1368</v>
      </c>
      <c r="Y1763">
        <v>3</v>
      </c>
      <c r="Z1763" t="s">
        <v>173</v>
      </c>
      <c r="AA1763">
        <v>162</v>
      </c>
      <c r="AB1763">
        <v>7</v>
      </c>
      <c r="AC1763">
        <v>4</v>
      </c>
      <c r="AD1763">
        <v>122</v>
      </c>
      <c r="AE1763">
        <v>64</v>
      </c>
      <c r="AF1763">
        <v>44</v>
      </c>
      <c r="AG1763">
        <v>32</v>
      </c>
      <c r="AH1763">
        <v>17</v>
      </c>
      <c r="AI1763">
        <v>8</v>
      </c>
      <c r="AJ1763">
        <v>12</v>
      </c>
      <c r="AK1763">
        <v>6</v>
      </c>
      <c r="AL1763">
        <v>9</v>
      </c>
      <c r="AM1763">
        <v>122</v>
      </c>
      <c r="AN1763">
        <v>70</v>
      </c>
      <c r="AO1763">
        <v>50</v>
      </c>
      <c r="AP1763">
        <v>25</v>
      </c>
      <c r="AQ1763">
        <v>16</v>
      </c>
      <c r="AR1763">
        <v>6</v>
      </c>
      <c r="AS1763">
        <v>8</v>
      </c>
      <c r="AT1763">
        <v>72</v>
      </c>
      <c r="AU1763">
        <v>795</v>
      </c>
      <c r="AV1763">
        <v>38</v>
      </c>
      <c r="AW1763">
        <v>1197</v>
      </c>
      <c r="AY1763">
        <v>104925</v>
      </c>
    </row>
    <row r="1764" spans="1:51" x14ac:dyDescent="0.25">
      <c r="A1764" t="s">
        <v>1369</v>
      </c>
      <c r="B1764" t="s">
        <v>1370</v>
      </c>
      <c r="C1764" t="s">
        <v>125</v>
      </c>
      <c r="D1764">
        <v>32</v>
      </c>
      <c r="E1764" t="s">
        <v>99</v>
      </c>
      <c r="F1764">
        <v>20191014</v>
      </c>
      <c r="G1764">
        <v>300</v>
      </c>
      <c r="H1764">
        <v>133430</v>
      </c>
      <c r="I1764">
        <v>4</v>
      </c>
      <c r="K1764" t="s">
        <v>651</v>
      </c>
      <c r="L1764" t="s">
        <v>108</v>
      </c>
      <c r="N1764" t="s">
        <v>164</v>
      </c>
      <c r="O1764" s="1">
        <v>204982888433</v>
      </c>
      <c r="P1764">
        <v>105936</v>
      </c>
      <c r="S1764" t="s">
        <v>763</v>
      </c>
      <c r="T1764" t="s">
        <v>101</v>
      </c>
      <c r="U1764">
        <v>185</v>
      </c>
      <c r="V1764" t="s">
        <v>301</v>
      </c>
      <c r="W1764" s="1">
        <v>27627652293</v>
      </c>
      <c r="X1764" t="s">
        <v>139</v>
      </c>
      <c r="Y1764">
        <v>3</v>
      </c>
      <c r="Z1764" t="s">
        <v>196</v>
      </c>
      <c r="AA1764">
        <v>84</v>
      </c>
      <c r="AB1764">
        <v>16</v>
      </c>
      <c r="AC1764">
        <v>3</v>
      </c>
      <c r="AD1764">
        <v>54</v>
      </c>
      <c r="AE1764">
        <v>30</v>
      </c>
      <c r="AF1764">
        <v>28</v>
      </c>
      <c r="AG1764">
        <v>14</v>
      </c>
      <c r="AH1764">
        <v>10</v>
      </c>
      <c r="AI1764">
        <v>1</v>
      </c>
      <c r="AJ1764">
        <v>1</v>
      </c>
      <c r="AK1764">
        <v>1</v>
      </c>
      <c r="AL1764">
        <v>1</v>
      </c>
      <c r="AM1764">
        <v>82</v>
      </c>
      <c r="AN1764">
        <v>63</v>
      </c>
      <c r="AO1764">
        <v>40</v>
      </c>
      <c r="AP1764">
        <v>8</v>
      </c>
      <c r="AQ1764">
        <v>10</v>
      </c>
      <c r="AR1764">
        <v>6</v>
      </c>
      <c r="AS1764">
        <v>8</v>
      </c>
      <c r="AT1764">
        <v>34</v>
      </c>
      <c r="AU1764">
        <v>1255</v>
      </c>
      <c r="AV1764">
        <v>60</v>
      </c>
      <c r="AW1764">
        <v>963</v>
      </c>
      <c r="AX1764">
        <v>133430</v>
      </c>
    </row>
    <row r="1765" spans="1:51" x14ac:dyDescent="0.25">
      <c r="A1765" t="s">
        <v>1369</v>
      </c>
      <c r="B1765" t="s">
        <v>1370</v>
      </c>
      <c r="C1765" t="s">
        <v>125</v>
      </c>
      <c r="D1765">
        <v>32</v>
      </c>
      <c r="E1765" t="s">
        <v>99</v>
      </c>
      <c r="F1765">
        <v>20191014</v>
      </c>
      <c r="G1765">
        <v>299</v>
      </c>
      <c r="H1765">
        <v>133430</v>
      </c>
      <c r="I1765">
        <v>4</v>
      </c>
      <c r="K1765" t="s">
        <v>651</v>
      </c>
      <c r="L1765" t="s">
        <v>108</v>
      </c>
      <c r="N1765" t="s">
        <v>164</v>
      </c>
      <c r="O1765" s="1">
        <v>204982888433</v>
      </c>
      <c r="P1765">
        <v>105216</v>
      </c>
      <c r="R1765" t="s">
        <v>282</v>
      </c>
      <c r="S1765" t="s">
        <v>458</v>
      </c>
      <c r="T1765" t="s">
        <v>101</v>
      </c>
      <c r="U1765">
        <v>173</v>
      </c>
      <c r="V1765" t="s">
        <v>224</v>
      </c>
      <c r="W1765" s="1">
        <v>310691307324</v>
      </c>
      <c r="X1765" t="s">
        <v>225</v>
      </c>
      <c r="Y1765">
        <v>3</v>
      </c>
      <c r="Z1765" t="s">
        <v>193</v>
      </c>
      <c r="AA1765">
        <v>77</v>
      </c>
      <c r="AB1765">
        <v>11</v>
      </c>
      <c r="AC1765">
        <v>4</v>
      </c>
      <c r="AD1765">
        <v>56</v>
      </c>
      <c r="AE1765">
        <v>31</v>
      </c>
      <c r="AF1765">
        <v>28</v>
      </c>
      <c r="AG1765">
        <v>11</v>
      </c>
      <c r="AH1765">
        <v>10</v>
      </c>
      <c r="AI1765">
        <v>3</v>
      </c>
      <c r="AJ1765">
        <v>4</v>
      </c>
      <c r="AK1765">
        <v>0</v>
      </c>
      <c r="AL1765">
        <v>0</v>
      </c>
      <c r="AM1765">
        <v>60</v>
      </c>
      <c r="AN1765">
        <v>33</v>
      </c>
      <c r="AO1765">
        <v>20</v>
      </c>
      <c r="AP1765">
        <v>14</v>
      </c>
      <c r="AQ1765">
        <v>10</v>
      </c>
      <c r="AR1765">
        <v>1</v>
      </c>
      <c r="AS1765">
        <v>5</v>
      </c>
      <c r="AT1765">
        <v>34</v>
      </c>
      <c r="AU1765">
        <v>1255</v>
      </c>
      <c r="AV1765">
        <v>129</v>
      </c>
      <c r="AW1765">
        <v>429</v>
      </c>
      <c r="AX1765">
        <v>104926</v>
      </c>
    </row>
    <row r="1766" spans="1:51" x14ac:dyDescent="0.25">
      <c r="A1766" t="s">
        <v>1369</v>
      </c>
      <c r="B1766" t="s">
        <v>1370</v>
      </c>
      <c r="C1766" t="s">
        <v>125</v>
      </c>
      <c r="D1766">
        <v>32</v>
      </c>
      <c r="E1766" t="s">
        <v>99</v>
      </c>
      <c r="F1766">
        <v>20191014</v>
      </c>
      <c r="G1766">
        <v>296</v>
      </c>
      <c r="H1766">
        <v>133430</v>
      </c>
      <c r="I1766">
        <v>4</v>
      </c>
      <c r="K1766" t="s">
        <v>651</v>
      </c>
      <c r="L1766" t="s">
        <v>108</v>
      </c>
      <c r="N1766" t="s">
        <v>164</v>
      </c>
      <c r="O1766" s="1">
        <v>204982888433</v>
      </c>
      <c r="P1766">
        <v>105649</v>
      </c>
      <c r="R1766" t="s">
        <v>354</v>
      </c>
      <c r="S1766" t="s">
        <v>1115</v>
      </c>
      <c r="T1766" t="s">
        <v>108</v>
      </c>
      <c r="U1766">
        <v>183</v>
      </c>
      <c r="V1766" t="s">
        <v>104</v>
      </c>
      <c r="W1766" s="1">
        <v>290130047912</v>
      </c>
      <c r="X1766" t="s">
        <v>329</v>
      </c>
      <c r="Y1766">
        <v>3</v>
      </c>
      <c r="Z1766" t="s">
        <v>189</v>
      </c>
      <c r="AA1766">
        <v>48</v>
      </c>
      <c r="AB1766">
        <v>4</v>
      </c>
      <c r="AC1766">
        <v>2</v>
      </c>
      <c r="AD1766">
        <v>33</v>
      </c>
      <c r="AE1766">
        <v>22</v>
      </c>
      <c r="AF1766">
        <v>21</v>
      </c>
      <c r="AG1766">
        <v>7</v>
      </c>
      <c r="AH1766">
        <v>7</v>
      </c>
      <c r="AI1766">
        <v>0</v>
      </c>
      <c r="AJ1766">
        <v>0</v>
      </c>
      <c r="AK1766">
        <v>1</v>
      </c>
      <c r="AL1766">
        <v>3</v>
      </c>
      <c r="AM1766">
        <v>42</v>
      </c>
      <c r="AN1766">
        <v>23</v>
      </c>
      <c r="AO1766">
        <v>13</v>
      </c>
      <c r="AP1766">
        <v>5</v>
      </c>
      <c r="AQ1766">
        <v>8</v>
      </c>
      <c r="AR1766">
        <v>2</v>
      </c>
      <c r="AS1766">
        <v>7</v>
      </c>
      <c r="AT1766">
        <v>34</v>
      </c>
      <c r="AU1766">
        <v>1255</v>
      </c>
      <c r="AV1766">
        <v>213</v>
      </c>
      <c r="AW1766">
        <v>230</v>
      </c>
      <c r="AX1766">
        <v>100644</v>
      </c>
      <c r="AY1766">
        <v>106421</v>
      </c>
    </row>
    <row r="1767" spans="1:51" x14ac:dyDescent="0.25">
      <c r="A1767" t="s">
        <v>1369</v>
      </c>
      <c r="B1767" t="s">
        <v>1370</v>
      </c>
      <c r="C1767" t="s">
        <v>125</v>
      </c>
      <c r="D1767">
        <v>32</v>
      </c>
      <c r="E1767" t="s">
        <v>99</v>
      </c>
      <c r="F1767">
        <v>20191014</v>
      </c>
      <c r="G1767">
        <v>293</v>
      </c>
      <c r="H1767">
        <v>104386</v>
      </c>
      <c r="J1767" t="s">
        <v>267</v>
      </c>
      <c r="K1767" t="s">
        <v>922</v>
      </c>
      <c r="L1767" t="s">
        <v>101</v>
      </c>
      <c r="M1767">
        <v>180</v>
      </c>
      <c r="N1767" t="s">
        <v>301</v>
      </c>
      <c r="O1767" s="1">
        <v>353100616016</v>
      </c>
      <c r="P1767">
        <v>104926</v>
      </c>
      <c r="Q1767">
        <v>1</v>
      </c>
      <c r="S1767" t="s">
        <v>670</v>
      </c>
      <c r="T1767" t="s">
        <v>101</v>
      </c>
      <c r="U1767">
        <v>178</v>
      </c>
      <c r="V1767" t="s">
        <v>121</v>
      </c>
      <c r="W1767" s="1">
        <v>323915126626</v>
      </c>
      <c r="X1767" t="s">
        <v>200</v>
      </c>
      <c r="Y1767">
        <v>3</v>
      </c>
      <c r="Z1767" t="s">
        <v>187</v>
      </c>
      <c r="AA1767">
        <v>61</v>
      </c>
      <c r="AB1767">
        <v>3</v>
      </c>
      <c r="AC1767">
        <v>3</v>
      </c>
      <c r="AD1767">
        <v>40</v>
      </c>
      <c r="AE1767">
        <v>22</v>
      </c>
      <c r="AF1767">
        <v>18</v>
      </c>
      <c r="AG1767">
        <v>10</v>
      </c>
      <c r="AH1767">
        <v>7</v>
      </c>
      <c r="AI1767">
        <v>1</v>
      </c>
      <c r="AJ1767">
        <v>2</v>
      </c>
      <c r="AK1767">
        <v>2</v>
      </c>
      <c r="AL1767">
        <v>7</v>
      </c>
      <c r="AM1767">
        <v>58</v>
      </c>
      <c r="AN1767">
        <v>29</v>
      </c>
      <c r="AO1767">
        <v>15</v>
      </c>
      <c r="AP1767">
        <v>9</v>
      </c>
      <c r="AQ1767">
        <v>7</v>
      </c>
      <c r="AR1767">
        <v>9</v>
      </c>
      <c r="AS1767">
        <v>15</v>
      </c>
      <c r="AT1767">
        <v>251</v>
      </c>
      <c r="AU1767">
        <v>180</v>
      </c>
      <c r="AV1767">
        <v>12</v>
      </c>
      <c r="AW1767">
        <v>2415</v>
      </c>
      <c r="AX1767">
        <v>111575</v>
      </c>
    </row>
    <row r="1768" spans="1:51" x14ac:dyDescent="0.25">
      <c r="A1768" t="s">
        <v>1369</v>
      </c>
      <c r="B1768" t="s">
        <v>1370</v>
      </c>
      <c r="C1768" t="s">
        <v>125</v>
      </c>
      <c r="D1768">
        <v>32</v>
      </c>
      <c r="E1768" t="s">
        <v>99</v>
      </c>
      <c r="F1768">
        <v>20191014</v>
      </c>
      <c r="G1768">
        <v>291</v>
      </c>
      <c r="H1768">
        <v>133430</v>
      </c>
      <c r="I1768">
        <v>4</v>
      </c>
      <c r="K1768" t="s">
        <v>651</v>
      </c>
      <c r="L1768" t="s">
        <v>108</v>
      </c>
      <c r="N1768" t="s">
        <v>164</v>
      </c>
      <c r="O1768" s="1">
        <v>204982888433</v>
      </c>
      <c r="P1768">
        <v>200615</v>
      </c>
      <c r="R1768" t="s">
        <v>354</v>
      </c>
      <c r="S1768" t="s">
        <v>775</v>
      </c>
      <c r="T1768" t="s">
        <v>101</v>
      </c>
      <c r="V1768" t="s">
        <v>135</v>
      </c>
      <c r="W1768" s="1">
        <v>201916495551</v>
      </c>
      <c r="X1768" t="s">
        <v>373</v>
      </c>
      <c r="Y1768">
        <v>3</v>
      </c>
      <c r="Z1768" t="s">
        <v>187</v>
      </c>
      <c r="AA1768">
        <v>92</v>
      </c>
      <c r="AB1768">
        <v>10</v>
      </c>
      <c r="AC1768">
        <v>6</v>
      </c>
      <c r="AD1768">
        <v>70</v>
      </c>
      <c r="AE1768">
        <v>36</v>
      </c>
      <c r="AF1768">
        <v>33</v>
      </c>
      <c r="AG1768">
        <v>17</v>
      </c>
      <c r="AH1768">
        <v>11</v>
      </c>
      <c r="AI1768">
        <v>4</v>
      </c>
      <c r="AJ1768">
        <v>5</v>
      </c>
      <c r="AK1768">
        <v>2</v>
      </c>
      <c r="AL1768">
        <v>2</v>
      </c>
      <c r="AM1768">
        <v>72</v>
      </c>
      <c r="AN1768">
        <v>42</v>
      </c>
      <c r="AO1768">
        <v>28</v>
      </c>
      <c r="AP1768">
        <v>16</v>
      </c>
      <c r="AQ1768">
        <v>11</v>
      </c>
      <c r="AR1768">
        <v>3</v>
      </c>
      <c r="AS1768">
        <v>5</v>
      </c>
      <c r="AT1768">
        <v>34</v>
      </c>
      <c r="AU1768">
        <v>1255</v>
      </c>
      <c r="AV1768">
        <v>90</v>
      </c>
      <c r="AW1768">
        <v>610</v>
      </c>
      <c r="AY1768">
        <v>103819</v>
      </c>
    </row>
    <row r="1769" spans="1:51" x14ac:dyDescent="0.25">
      <c r="A1769" t="s">
        <v>1369</v>
      </c>
      <c r="B1769" t="s">
        <v>1370</v>
      </c>
      <c r="C1769" t="s">
        <v>125</v>
      </c>
      <c r="D1769">
        <v>32</v>
      </c>
      <c r="E1769" t="s">
        <v>99</v>
      </c>
      <c r="F1769">
        <v>20191014</v>
      </c>
      <c r="G1769">
        <v>286</v>
      </c>
      <c r="H1769">
        <v>105023</v>
      </c>
      <c r="K1769" t="s">
        <v>703</v>
      </c>
      <c r="L1769" t="s">
        <v>101</v>
      </c>
      <c r="M1769">
        <v>198</v>
      </c>
      <c r="N1769" t="s">
        <v>127</v>
      </c>
      <c r="O1769" s="1">
        <v>320191649555</v>
      </c>
      <c r="P1769">
        <v>105777</v>
      </c>
      <c r="Q1769">
        <v>2</v>
      </c>
      <c r="S1769" t="s">
        <v>114</v>
      </c>
      <c r="T1769" t="s">
        <v>101</v>
      </c>
      <c r="U1769">
        <v>188</v>
      </c>
      <c r="V1769" t="s">
        <v>115</v>
      </c>
      <c r="W1769" s="1">
        <v>284134154689</v>
      </c>
      <c r="X1769" t="s">
        <v>1371</v>
      </c>
      <c r="Y1769">
        <v>3</v>
      </c>
      <c r="Z1769" t="s">
        <v>187</v>
      </c>
      <c r="AA1769">
        <v>134</v>
      </c>
      <c r="AB1769">
        <v>25</v>
      </c>
      <c r="AC1769">
        <v>3</v>
      </c>
      <c r="AD1769">
        <v>113</v>
      </c>
      <c r="AE1769">
        <v>77</v>
      </c>
      <c r="AF1769">
        <v>61</v>
      </c>
      <c r="AG1769">
        <v>21</v>
      </c>
      <c r="AH1769">
        <v>17</v>
      </c>
      <c r="AI1769">
        <v>0</v>
      </c>
      <c r="AJ1769">
        <v>0</v>
      </c>
      <c r="AK1769">
        <v>9</v>
      </c>
      <c r="AL1769">
        <v>1</v>
      </c>
      <c r="AM1769">
        <v>101</v>
      </c>
      <c r="AN1769">
        <v>64</v>
      </c>
      <c r="AO1769">
        <v>50</v>
      </c>
      <c r="AP1769">
        <v>23</v>
      </c>
      <c r="AQ1769">
        <v>16</v>
      </c>
      <c r="AR1769">
        <v>2</v>
      </c>
      <c r="AS1769">
        <v>3</v>
      </c>
      <c r="AT1769">
        <v>50</v>
      </c>
      <c r="AU1769">
        <v>1020</v>
      </c>
      <c r="AV1769">
        <v>27</v>
      </c>
      <c r="AW1769">
        <v>1432</v>
      </c>
      <c r="AY1769">
        <v>105777</v>
      </c>
    </row>
    <row r="1770" spans="1:51" x14ac:dyDescent="0.25">
      <c r="A1770" t="s">
        <v>1372</v>
      </c>
      <c r="B1770" t="s">
        <v>1373</v>
      </c>
      <c r="C1770" t="s">
        <v>125</v>
      </c>
      <c r="D1770">
        <v>32</v>
      </c>
      <c r="E1770" t="s">
        <v>99</v>
      </c>
      <c r="F1770">
        <v>20191021</v>
      </c>
      <c r="G1770">
        <v>300</v>
      </c>
      <c r="H1770">
        <v>103819</v>
      </c>
      <c r="I1770">
        <v>1</v>
      </c>
      <c r="K1770" t="s">
        <v>737</v>
      </c>
      <c r="L1770" t="s">
        <v>101</v>
      </c>
      <c r="M1770">
        <v>185</v>
      </c>
      <c r="N1770" t="s">
        <v>118</v>
      </c>
      <c r="O1770" s="1">
        <v>382012320329</v>
      </c>
      <c r="P1770">
        <v>200282</v>
      </c>
      <c r="R1770" t="s">
        <v>158</v>
      </c>
      <c r="S1770" t="s">
        <v>597</v>
      </c>
      <c r="T1770" t="s">
        <v>101</v>
      </c>
      <c r="V1770" t="s">
        <v>135</v>
      </c>
      <c r="W1770" s="1">
        <v>206735112936</v>
      </c>
      <c r="X1770" t="s">
        <v>192</v>
      </c>
      <c r="Y1770">
        <v>3</v>
      </c>
      <c r="Z1770" t="s">
        <v>196</v>
      </c>
      <c r="AA1770">
        <v>68</v>
      </c>
      <c r="AB1770">
        <v>4</v>
      </c>
      <c r="AC1770">
        <v>0</v>
      </c>
      <c r="AD1770">
        <v>50</v>
      </c>
      <c r="AE1770">
        <v>32</v>
      </c>
      <c r="AF1770">
        <v>25</v>
      </c>
      <c r="AG1770">
        <v>11</v>
      </c>
      <c r="AH1770">
        <v>8</v>
      </c>
      <c r="AI1770">
        <v>0</v>
      </c>
      <c r="AJ1770">
        <v>0</v>
      </c>
      <c r="AK1770">
        <v>0</v>
      </c>
      <c r="AL1770">
        <v>1</v>
      </c>
      <c r="AM1770">
        <v>46</v>
      </c>
      <c r="AN1770">
        <v>30</v>
      </c>
      <c r="AO1770">
        <v>16</v>
      </c>
      <c r="AP1770">
        <v>8</v>
      </c>
      <c r="AQ1770">
        <v>8</v>
      </c>
      <c r="AR1770">
        <v>6</v>
      </c>
      <c r="AS1770">
        <v>10</v>
      </c>
      <c r="AT1770">
        <v>3</v>
      </c>
      <c r="AU1770">
        <v>6950</v>
      </c>
      <c r="AV1770">
        <v>28</v>
      </c>
      <c r="AW1770">
        <v>1440</v>
      </c>
      <c r="AY1770">
        <v>106043</v>
      </c>
    </row>
    <row r="1771" spans="1:51" x14ac:dyDescent="0.25">
      <c r="A1771" t="s">
        <v>1372</v>
      </c>
      <c r="B1771" t="s">
        <v>1373</v>
      </c>
      <c r="C1771" t="s">
        <v>125</v>
      </c>
      <c r="D1771">
        <v>32</v>
      </c>
      <c r="E1771" t="s">
        <v>99</v>
      </c>
      <c r="F1771">
        <v>20191021</v>
      </c>
      <c r="G1771">
        <v>299</v>
      </c>
      <c r="H1771">
        <v>103819</v>
      </c>
      <c r="I1771">
        <v>1</v>
      </c>
      <c r="K1771" t="s">
        <v>737</v>
      </c>
      <c r="L1771" t="s">
        <v>101</v>
      </c>
      <c r="M1771">
        <v>185</v>
      </c>
      <c r="N1771" t="s">
        <v>118</v>
      </c>
      <c r="O1771" s="1">
        <v>382012320329</v>
      </c>
      <c r="P1771">
        <v>126774</v>
      </c>
      <c r="Q1771">
        <v>3</v>
      </c>
      <c r="S1771" t="s">
        <v>294</v>
      </c>
      <c r="T1771" t="s">
        <v>101</v>
      </c>
      <c r="V1771" t="s">
        <v>295</v>
      </c>
      <c r="W1771" s="1">
        <v>211909650924</v>
      </c>
      <c r="X1771" t="s">
        <v>139</v>
      </c>
      <c r="Y1771">
        <v>3</v>
      </c>
      <c r="Z1771" t="s">
        <v>193</v>
      </c>
      <c r="AA1771">
        <v>78</v>
      </c>
      <c r="AB1771">
        <v>6</v>
      </c>
      <c r="AC1771">
        <v>2</v>
      </c>
      <c r="AD1771">
        <v>52</v>
      </c>
      <c r="AE1771">
        <v>30</v>
      </c>
      <c r="AF1771">
        <v>24</v>
      </c>
      <c r="AG1771">
        <v>17</v>
      </c>
      <c r="AH1771">
        <v>10</v>
      </c>
      <c r="AI1771">
        <v>1</v>
      </c>
      <c r="AJ1771">
        <v>1</v>
      </c>
      <c r="AK1771">
        <v>4</v>
      </c>
      <c r="AL1771">
        <v>3</v>
      </c>
      <c r="AM1771">
        <v>65</v>
      </c>
      <c r="AN1771">
        <v>43</v>
      </c>
      <c r="AO1771">
        <v>32</v>
      </c>
      <c r="AP1771">
        <v>11</v>
      </c>
      <c r="AQ1771">
        <v>10</v>
      </c>
      <c r="AR1771">
        <v>6</v>
      </c>
      <c r="AS1771">
        <v>8</v>
      </c>
      <c r="AT1771">
        <v>3</v>
      </c>
      <c r="AU1771">
        <v>6950</v>
      </c>
      <c r="AV1771">
        <v>7</v>
      </c>
      <c r="AW1771">
        <v>3740</v>
      </c>
      <c r="AX1771">
        <v>133430</v>
      </c>
    </row>
    <row r="1772" spans="1:51" x14ac:dyDescent="0.25">
      <c r="A1772" t="s">
        <v>1372</v>
      </c>
      <c r="B1772" t="s">
        <v>1373</v>
      </c>
      <c r="C1772" t="s">
        <v>125</v>
      </c>
      <c r="D1772">
        <v>32</v>
      </c>
      <c r="E1772" t="s">
        <v>99</v>
      </c>
      <c r="F1772">
        <v>20191021</v>
      </c>
      <c r="G1772">
        <v>297</v>
      </c>
      <c r="H1772">
        <v>103819</v>
      </c>
      <c r="I1772">
        <v>1</v>
      </c>
      <c r="K1772" t="s">
        <v>737</v>
      </c>
      <c r="L1772" t="s">
        <v>101</v>
      </c>
      <c r="M1772">
        <v>185</v>
      </c>
      <c r="N1772" t="s">
        <v>118</v>
      </c>
      <c r="O1772" s="1">
        <v>382012320329</v>
      </c>
      <c r="P1772">
        <v>104527</v>
      </c>
      <c r="Q1772">
        <v>7</v>
      </c>
      <c r="S1772" t="s">
        <v>694</v>
      </c>
      <c r="T1772" t="s">
        <v>101</v>
      </c>
      <c r="U1772">
        <v>183</v>
      </c>
      <c r="V1772" t="s">
        <v>118</v>
      </c>
      <c r="W1772" s="1">
        <v>345653661875</v>
      </c>
      <c r="X1772" t="s">
        <v>351</v>
      </c>
      <c r="Y1772">
        <v>3</v>
      </c>
      <c r="Z1772" t="s">
        <v>189</v>
      </c>
      <c r="AT1772">
        <v>3</v>
      </c>
      <c r="AU1772">
        <v>6950</v>
      </c>
      <c r="AV1772">
        <v>17</v>
      </c>
      <c r="AW1772">
        <v>1820</v>
      </c>
      <c r="AY1772">
        <v>104926</v>
      </c>
    </row>
    <row r="1773" spans="1:51" x14ac:dyDescent="0.25">
      <c r="A1773" t="s">
        <v>1372</v>
      </c>
      <c r="B1773" t="s">
        <v>1373</v>
      </c>
      <c r="C1773" t="s">
        <v>125</v>
      </c>
      <c r="D1773">
        <v>32</v>
      </c>
      <c r="E1773" t="s">
        <v>99</v>
      </c>
      <c r="F1773">
        <v>20191021</v>
      </c>
      <c r="G1773">
        <v>296</v>
      </c>
      <c r="H1773">
        <v>126774</v>
      </c>
      <c r="I1773">
        <v>3</v>
      </c>
      <c r="K1773" t="s">
        <v>294</v>
      </c>
      <c r="L1773" t="s">
        <v>101</v>
      </c>
      <c r="N1773" t="s">
        <v>295</v>
      </c>
      <c r="O1773" s="1">
        <v>211909650924</v>
      </c>
      <c r="P1773">
        <v>105936</v>
      </c>
      <c r="R1773" t="s">
        <v>337</v>
      </c>
      <c r="S1773" t="s">
        <v>763</v>
      </c>
      <c r="T1773" t="s">
        <v>101</v>
      </c>
      <c r="U1773">
        <v>185</v>
      </c>
      <c r="V1773" t="s">
        <v>301</v>
      </c>
      <c r="W1773" s="1">
        <v>276468172485</v>
      </c>
      <c r="X1773" t="s">
        <v>483</v>
      </c>
      <c r="Y1773">
        <v>3</v>
      </c>
      <c r="Z1773" t="s">
        <v>189</v>
      </c>
      <c r="AA1773">
        <v>113</v>
      </c>
      <c r="AB1773">
        <v>12</v>
      </c>
      <c r="AC1773">
        <v>1</v>
      </c>
      <c r="AD1773">
        <v>80</v>
      </c>
      <c r="AE1773">
        <v>54</v>
      </c>
      <c r="AF1773">
        <v>39</v>
      </c>
      <c r="AG1773">
        <v>17</v>
      </c>
      <c r="AH1773">
        <v>15</v>
      </c>
      <c r="AI1773">
        <v>3</v>
      </c>
      <c r="AJ1773">
        <v>6</v>
      </c>
      <c r="AK1773">
        <v>2</v>
      </c>
      <c r="AL1773">
        <v>2</v>
      </c>
      <c r="AM1773">
        <v>87</v>
      </c>
      <c r="AN1773">
        <v>63</v>
      </c>
      <c r="AO1773">
        <v>44</v>
      </c>
      <c r="AP1773">
        <v>12</v>
      </c>
      <c r="AQ1773">
        <v>14</v>
      </c>
      <c r="AR1773">
        <v>3</v>
      </c>
      <c r="AS1773">
        <v>6</v>
      </c>
      <c r="AT1773">
        <v>7</v>
      </c>
      <c r="AU1773">
        <v>3740</v>
      </c>
      <c r="AV1773">
        <v>46</v>
      </c>
      <c r="AW1773">
        <v>1068</v>
      </c>
      <c r="AX1773">
        <v>100644</v>
      </c>
    </row>
    <row r="1774" spans="1:51" x14ac:dyDescent="0.25">
      <c r="A1774" t="s">
        <v>1372</v>
      </c>
      <c r="B1774" t="s">
        <v>1373</v>
      </c>
      <c r="C1774" t="s">
        <v>125</v>
      </c>
      <c r="D1774">
        <v>32</v>
      </c>
      <c r="E1774" t="s">
        <v>99</v>
      </c>
      <c r="F1774">
        <v>20191021</v>
      </c>
      <c r="G1774">
        <v>295</v>
      </c>
      <c r="H1774">
        <v>124187</v>
      </c>
      <c r="K1774" t="s">
        <v>397</v>
      </c>
      <c r="L1774" t="s">
        <v>101</v>
      </c>
      <c r="N1774" t="s">
        <v>127</v>
      </c>
      <c r="O1774" s="1">
        <v>221464750171</v>
      </c>
      <c r="P1774">
        <v>105138</v>
      </c>
      <c r="Q1774">
        <v>4</v>
      </c>
      <c r="S1774" t="s">
        <v>644</v>
      </c>
      <c r="T1774" t="s">
        <v>101</v>
      </c>
      <c r="U1774">
        <v>183</v>
      </c>
      <c r="V1774" t="s">
        <v>154</v>
      </c>
      <c r="W1774" s="1">
        <v>315181382615</v>
      </c>
      <c r="X1774" t="s">
        <v>279</v>
      </c>
      <c r="Y1774">
        <v>3</v>
      </c>
      <c r="Z1774" t="s">
        <v>189</v>
      </c>
      <c r="AA1774">
        <v>93</v>
      </c>
      <c r="AB1774">
        <v>31</v>
      </c>
      <c r="AC1774">
        <v>5</v>
      </c>
      <c r="AD1774">
        <v>77</v>
      </c>
      <c r="AE1774">
        <v>54</v>
      </c>
      <c r="AF1774">
        <v>49</v>
      </c>
      <c r="AG1774">
        <v>5</v>
      </c>
      <c r="AH1774">
        <v>14</v>
      </c>
      <c r="AI1774">
        <v>3</v>
      </c>
      <c r="AJ1774">
        <v>5</v>
      </c>
      <c r="AK1774">
        <v>3</v>
      </c>
      <c r="AL1774">
        <v>1</v>
      </c>
      <c r="AM1774">
        <v>63</v>
      </c>
      <c r="AN1774">
        <v>39</v>
      </c>
      <c r="AO1774">
        <v>33</v>
      </c>
      <c r="AP1774">
        <v>12</v>
      </c>
      <c r="AQ1774">
        <v>13</v>
      </c>
      <c r="AR1774">
        <v>1</v>
      </c>
      <c r="AS1774">
        <v>4</v>
      </c>
      <c r="AT1774">
        <v>37</v>
      </c>
      <c r="AU1774">
        <v>1203</v>
      </c>
      <c r="AV1774">
        <v>10</v>
      </c>
      <c r="AW1774">
        <v>2575</v>
      </c>
      <c r="AY1774">
        <v>111575</v>
      </c>
    </row>
    <row r="1775" spans="1:51" x14ac:dyDescent="0.25">
      <c r="A1775" t="s">
        <v>1372</v>
      </c>
      <c r="B1775" t="s">
        <v>1373</v>
      </c>
      <c r="C1775" t="s">
        <v>125</v>
      </c>
      <c r="D1775">
        <v>32</v>
      </c>
      <c r="E1775" t="s">
        <v>99</v>
      </c>
      <c r="F1775">
        <v>20191021</v>
      </c>
      <c r="G1775">
        <v>293</v>
      </c>
      <c r="H1775">
        <v>103819</v>
      </c>
      <c r="I1775">
        <v>1</v>
      </c>
      <c r="K1775" t="s">
        <v>737</v>
      </c>
      <c r="L1775" t="s">
        <v>101</v>
      </c>
      <c r="M1775">
        <v>185</v>
      </c>
      <c r="N1775" t="s">
        <v>118</v>
      </c>
      <c r="O1775" s="1">
        <v>382012320329</v>
      </c>
      <c r="P1775">
        <v>105430</v>
      </c>
      <c r="S1775" t="s">
        <v>667</v>
      </c>
      <c r="T1775" t="s">
        <v>101</v>
      </c>
      <c r="V1775" t="s">
        <v>668</v>
      </c>
      <c r="W1775" s="1">
        <v>299411362081</v>
      </c>
      <c r="X1775" t="s">
        <v>329</v>
      </c>
      <c r="Y1775">
        <v>3</v>
      </c>
      <c r="Z1775" t="s">
        <v>187</v>
      </c>
      <c r="AA1775">
        <v>62</v>
      </c>
      <c r="AB1775">
        <v>5</v>
      </c>
      <c r="AC1775">
        <v>1</v>
      </c>
      <c r="AD1775">
        <v>40</v>
      </c>
      <c r="AE1775">
        <v>30</v>
      </c>
      <c r="AF1775">
        <v>23</v>
      </c>
      <c r="AG1775">
        <v>7</v>
      </c>
      <c r="AH1775">
        <v>7</v>
      </c>
      <c r="AI1775">
        <v>2</v>
      </c>
      <c r="AJ1775">
        <v>2</v>
      </c>
      <c r="AK1775">
        <v>0</v>
      </c>
      <c r="AL1775">
        <v>2</v>
      </c>
      <c r="AM1775">
        <v>59</v>
      </c>
      <c r="AN1775">
        <v>39</v>
      </c>
      <c r="AO1775">
        <v>20</v>
      </c>
      <c r="AP1775">
        <v>7</v>
      </c>
      <c r="AQ1775">
        <v>8</v>
      </c>
      <c r="AR1775">
        <v>5</v>
      </c>
      <c r="AS1775">
        <v>10</v>
      </c>
      <c r="AT1775">
        <v>3</v>
      </c>
      <c r="AU1775">
        <v>6950</v>
      </c>
      <c r="AV1775">
        <v>49</v>
      </c>
      <c r="AW1775">
        <v>1057</v>
      </c>
      <c r="AY1775">
        <v>133430</v>
      </c>
    </row>
    <row r="1776" spans="1:51" x14ac:dyDescent="0.25">
      <c r="A1776" t="s">
        <v>1372</v>
      </c>
      <c r="B1776" t="s">
        <v>1373</v>
      </c>
      <c r="C1776" t="s">
        <v>125</v>
      </c>
      <c r="D1776">
        <v>32</v>
      </c>
      <c r="E1776" t="s">
        <v>99</v>
      </c>
      <c r="F1776">
        <v>20191021</v>
      </c>
      <c r="G1776">
        <v>292</v>
      </c>
      <c r="H1776">
        <v>104527</v>
      </c>
      <c r="I1776">
        <v>7</v>
      </c>
      <c r="K1776" t="s">
        <v>694</v>
      </c>
      <c r="L1776" t="s">
        <v>101</v>
      </c>
      <c r="M1776">
        <v>183</v>
      </c>
      <c r="N1776" t="s">
        <v>118</v>
      </c>
      <c r="O1776" s="1">
        <v>345653661875</v>
      </c>
      <c r="P1776">
        <v>126207</v>
      </c>
      <c r="S1776" t="s">
        <v>724</v>
      </c>
      <c r="T1776" t="s">
        <v>101</v>
      </c>
      <c r="V1776" t="s">
        <v>127</v>
      </c>
      <c r="W1776" s="1">
        <v>21749486653</v>
      </c>
      <c r="X1776" t="s">
        <v>1374</v>
      </c>
      <c r="Y1776">
        <v>3</v>
      </c>
      <c r="Z1776" t="s">
        <v>187</v>
      </c>
      <c r="AA1776">
        <v>152</v>
      </c>
      <c r="AB1776">
        <v>14</v>
      </c>
      <c r="AC1776">
        <v>2</v>
      </c>
      <c r="AD1776">
        <v>83</v>
      </c>
      <c r="AE1776">
        <v>52</v>
      </c>
      <c r="AF1776">
        <v>45</v>
      </c>
      <c r="AG1776">
        <v>17</v>
      </c>
      <c r="AH1776">
        <v>15</v>
      </c>
      <c r="AI1776">
        <v>4</v>
      </c>
      <c r="AJ1776">
        <v>5</v>
      </c>
      <c r="AK1776">
        <v>4</v>
      </c>
      <c r="AL1776">
        <v>1</v>
      </c>
      <c r="AM1776">
        <v>123</v>
      </c>
      <c r="AN1776">
        <v>88</v>
      </c>
      <c r="AO1776">
        <v>61</v>
      </c>
      <c r="AP1776">
        <v>15</v>
      </c>
      <c r="AQ1776">
        <v>15</v>
      </c>
      <c r="AR1776">
        <v>12</v>
      </c>
      <c r="AS1776">
        <v>14</v>
      </c>
      <c r="AT1776">
        <v>17</v>
      </c>
      <c r="AU1776">
        <v>1820</v>
      </c>
      <c r="AV1776">
        <v>48</v>
      </c>
      <c r="AW1776">
        <v>1060</v>
      </c>
      <c r="AX1776">
        <v>100644</v>
      </c>
    </row>
    <row r="1777" spans="1:51" x14ac:dyDescent="0.25">
      <c r="A1777" t="s">
        <v>1372</v>
      </c>
      <c r="B1777" t="s">
        <v>1373</v>
      </c>
      <c r="C1777" t="s">
        <v>125</v>
      </c>
      <c r="D1777">
        <v>32</v>
      </c>
      <c r="E1777" t="s">
        <v>99</v>
      </c>
      <c r="F1777">
        <v>20191021</v>
      </c>
      <c r="G1777">
        <v>291</v>
      </c>
      <c r="H1777">
        <v>126774</v>
      </c>
      <c r="I1777">
        <v>3</v>
      </c>
      <c r="K1777" t="s">
        <v>294</v>
      </c>
      <c r="L1777" t="s">
        <v>101</v>
      </c>
      <c r="N1777" t="s">
        <v>295</v>
      </c>
      <c r="O1777" s="1">
        <v>211909650924</v>
      </c>
      <c r="P1777">
        <v>105575</v>
      </c>
      <c r="R1777" t="s">
        <v>354</v>
      </c>
      <c r="S1777" t="s">
        <v>900</v>
      </c>
      <c r="T1777" t="s">
        <v>101</v>
      </c>
      <c r="U1777">
        <v>175</v>
      </c>
      <c r="V1777" t="s">
        <v>901</v>
      </c>
      <c r="W1777" s="1">
        <v>293333333333</v>
      </c>
      <c r="X1777" t="s">
        <v>1266</v>
      </c>
      <c r="Y1777">
        <v>3</v>
      </c>
      <c r="Z1777" t="s">
        <v>187</v>
      </c>
      <c r="AA1777">
        <v>121</v>
      </c>
      <c r="AB1777">
        <v>6</v>
      </c>
      <c r="AC1777">
        <v>0</v>
      </c>
      <c r="AD1777">
        <v>81</v>
      </c>
      <c r="AE1777">
        <v>53</v>
      </c>
      <c r="AF1777">
        <v>41</v>
      </c>
      <c r="AG1777">
        <v>21</v>
      </c>
      <c r="AH1777">
        <v>15</v>
      </c>
      <c r="AI1777">
        <v>0</v>
      </c>
      <c r="AJ1777">
        <v>1</v>
      </c>
      <c r="AK1777">
        <v>2</v>
      </c>
      <c r="AL1777">
        <v>4</v>
      </c>
      <c r="AM1777">
        <v>95</v>
      </c>
      <c r="AN1777">
        <v>50</v>
      </c>
      <c r="AO1777">
        <v>36</v>
      </c>
      <c r="AP1777">
        <v>23</v>
      </c>
      <c r="AQ1777">
        <v>15</v>
      </c>
      <c r="AR1777">
        <v>6</v>
      </c>
      <c r="AS1777">
        <v>10</v>
      </c>
      <c r="AT1777">
        <v>7</v>
      </c>
      <c r="AU1777">
        <v>3740</v>
      </c>
      <c r="AV1777">
        <v>70</v>
      </c>
      <c r="AW1777">
        <v>809</v>
      </c>
      <c r="AX1777">
        <v>100644</v>
      </c>
    </row>
    <row r="1778" spans="1:51" x14ac:dyDescent="0.25">
      <c r="A1778" t="s">
        <v>1372</v>
      </c>
      <c r="B1778" t="s">
        <v>1373</v>
      </c>
      <c r="C1778" t="s">
        <v>125</v>
      </c>
      <c r="D1778">
        <v>32</v>
      </c>
      <c r="E1778" t="s">
        <v>99</v>
      </c>
      <c r="F1778">
        <v>20191021</v>
      </c>
      <c r="G1778">
        <v>290</v>
      </c>
      <c r="H1778">
        <v>105936</v>
      </c>
      <c r="J1778" t="s">
        <v>337</v>
      </c>
      <c r="K1778" t="s">
        <v>763</v>
      </c>
      <c r="L1778" t="s">
        <v>101</v>
      </c>
      <c r="M1778">
        <v>185</v>
      </c>
      <c r="N1778" t="s">
        <v>301</v>
      </c>
      <c r="O1778" s="1">
        <v>276468172485</v>
      </c>
      <c r="P1778">
        <v>104926</v>
      </c>
      <c r="Q1778">
        <v>5</v>
      </c>
      <c r="S1778" t="s">
        <v>670</v>
      </c>
      <c r="T1778" t="s">
        <v>101</v>
      </c>
      <c r="U1778">
        <v>178</v>
      </c>
      <c r="V1778" t="s">
        <v>121</v>
      </c>
      <c r="W1778" s="1">
        <v>324106776181</v>
      </c>
      <c r="X1778" t="s">
        <v>251</v>
      </c>
      <c r="Y1778">
        <v>3</v>
      </c>
      <c r="Z1778" t="s">
        <v>187</v>
      </c>
      <c r="AB1778">
        <v>5</v>
      </c>
      <c r="AC1778">
        <v>1</v>
      </c>
      <c r="AD1778">
        <v>56</v>
      </c>
      <c r="AE1778">
        <v>38</v>
      </c>
      <c r="AF1778">
        <v>31</v>
      </c>
      <c r="AG1778">
        <v>10</v>
      </c>
      <c r="AH1778">
        <v>9</v>
      </c>
      <c r="AI1778">
        <v>3</v>
      </c>
      <c r="AJ1778">
        <v>3</v>
      </c>
      <c r="AK1778">
        <v>7</v>
      </c>
      <c r="AL1778">
        <v>3</v>
      </c>
      <c r="AM1778">
        <v>65</v>
      </c>
      <c r="AN1778">
        <v>33</v>
      </c>
      <c r="AO1778">
        <v>27</v>
      </c>
      <c r="AP1778">
        <v>10</v>
      </c>
      <c r="AQ1778">
        <v>9</v>
      </c>
      <c r="AR1778">
        <v>5</v>
      </c>
      <c r="AS1778">
        <v>8</v>
      </c>
      <c r="AT1778">
        <v>46</v>
      </c>
      <c r="AU1778">
        <v>1068</v>
      </c>
      <c r="AV1778">
        <v>12</v>
      </c>
      <c r="AW1778">
        <v>2370</v>
      </c>
      <c r="AX1778">
        <v>100644</v>
      </c>
    </row>
    <row r="1779" spans="1:51" x14ac:dyDescent="0.25">
      <c r="A1779" t="s">
        <v>1372</v>
      </c>
      <c r="B1779" t="s">
        <v>1373</v>
      </c>
      <c r="C1779" t="s">
        <v>125</v>
      </c>
      <c r="D1779">
        <v>32</v>
      </c>
      <c r="E1779" t="s">
        <v>99</v>
      </c>
      <c r="F1779">
        <v>20191021</v>
      </c>
      <c r="G1779">
        <v>289</v>
      </c>
      <c r="H1779">
        <v>124187</v>
      </c>
      <c r="K1779" t="s">
        <v>397</v>
      </c>
      <c r="L1779" t="s">
        <v>101</v>
      </c>
      <c r="N1779" t="s">
        <v>127</v>
      </c>
      <c r="O1779" s="1">
        <v>221464750171</v>
      </c>
      <c r="P1779">
        <v>105676</v>
      </c>
      <c r="Q1779">
        <v>6</v>
      </c>
      <c r="S1779" t="s">
        <v>201</v>
      </c>
      <c r="T1779" t="s">
        <v>101</v>
      </c>
      <c r="U1779">
        <v>163</v>
      </c>
      <c r="V1779" t="s">
        <v>178</v>
      </c>
      <c r="W1779" s="1">
        <v>288706365503</v>
      </c>
      <c r="X1779" t="s">
        <v>1375</v>
      </c>
      <c r="Y1779">
        <v>3</v>
      </c>
      <c r="Z1779" t="s">
        <v>187</v>
      </c>
      <c r="AA1779">
        <v>145</v>
      </c>
      <c r="AB1779">
        <v>29</v>
      </c>
      <c r="AC1779">
        <v>8</v>
      </c>
      <c r="AD1779">
        <v>112</v>
      </c>
      <c r="AE1779">
        <v>70</v>
      </c>
      <c r="AF1779">
        <v>59</v>
      </c>
      <c r="AG1779">
        <v>25</v>
      </c>
      <c r="AH1779">
        <v>18</v>
      </c>
      <c r="AI1779">
        <v>2</v>
      </c>
      <c r="AJ1779">
        <v>2</v>
      </c>
      <c r="AK1779">
        <v>9</v>
      </c>
      <c r="AL1779">
        <v>2</v>
      </c>
      <c r="AM1779">
        <v>108</v>
      </c>
      <c r="AN1779">
        <v>61</v>
      </c>
      <c r="AO1779">
        <v>54</v>
      </c>
      <c r="AP1779">
        <v>28</v>
      </c>
      <c r="AQ1779">
        <v>18</v>
      </c>
      <c r="AR1779">
        <v>0</v>
      </c>
      <c r="AS1779">
        <v>1</v>
      </c>
      <c r="AT1779">
        <v>37</v>
      </c>
      <c r="AU1779">
        <v>1203</v>
      </c>
      <c r="AV1779">
        <v>13</v>
      </c>
      <c r="AW1779">
        <v>2280</v>
      </c>
      <c r="AY1779">
        <v>100644</v>
      </c>
    </row>
    <row r="1780" spans="1:51" x14ac:dyDescent="0.25">
      <c r="A1780" t="s">
        <v>1372</v>
      </c>
      <c r="B1780" t="s">
        <v>1373</v>
      </c>
      <c r="C1780" t="s">
        <v>125</v>
      </c>
      <c r="D1780">
        <v>32</v>
      </c>
      <c r="E1780" t="s">
        <v>99</v>
      </c>
      <c r="F1780">
        <v>20191021</v>
      </c>
      <c r="G1780">
        <v>288</v>
      </c>
      <c r="H1780">
        <v>105138</v>
      </c>
      <c r="I1780">
        <v>4</v>
      </c>
      <c r="K1780" t="s">
        <v>644</v>
      </c>
      <c r="L1780" t="s">
        <v>101</v>
      </c>
      <c r="M1780">
        <v>183</v>
      </c>
      <c r="N1780" t="s">
        <v>154</v>
      </c>
      <c r="O1780" s="1">
        <v>315181382615</v>
      </c>
      <c r="P1780">
        <v>104755</v>
      </c>
      <c r="S1780" t="s">
        <v>866</v>
      </c>
      <c r="T1780" t="s">
        <v>101</v>
      </c>
      <c r="U1780">
        <v>185</v>
      </c>
      <c r="V1780" t="s">
        <v>138</v>
      </c>
      <c r="W1780" s="1">
        <v>333415468857</v>
      </c>
      <c r="X1780" t="s">
        <v>262</v>
      </c>
      <c r="Y1780">
        <v>3</v>
      </c>
      <c r="Z1780" t="s">
        <v>187</v>
      </c>
      <c r="AA1780">
        <v>103</v>
      </c>
      <c r="AB1780">
        <v>8</v>
      </c>
      <c r="AC1780">
        <v>1</v>
      </c>
      <c r="AD1780">
        <v>68</v>
      </c>
      <c r="AE1780">
        <v>46</v>
      </c>
      <c r="AF1780">
        <v>39</v>
      </c>
      <c r="AG1780">
        <v>14</v>
      </c>
      <c r="AH1780">
        <v>14</v>
      </c>
      <c r="AI1780">
        <v>1</v>
      </c>
      <c r="AJ1780">
        <v>2</v>
      </c>
      <c r="AK1780">
        <v>6</v>
      </c>
      <c r="AL1780">
        <v>1</v>
      </c>
      <c r="AM1780">
        <v>84</v>
      </c>
      <c r="AN1780">
        <v>56</v>
      </c>
      <c r="AO1780">
        <v>38</v>
      </c>
      <c r="AP1780">
        <v>14</v>
      </c>
      <c r="AQ1780">
        <v>13</v>
      </c>
      <c r="AR1780">
        <v>3</v>
      </c>
      <c r="AS1780">
        <v>6</v>
      </c>
      <c r="AT1780">
        <v>10</v>
      </c>
      <c r="AU1780">
        <v>2575</v>
      </c>
      <c r="AV1780">
        <v>64</v>
      </c>
      <c r="AW1780">
        <v>890</v>
      </c>
      <c r="AX1780">
        <v>106043</v>
      </c>
      <c r="AY1780">
        <v>106426</v>
      </c>
    </row>
    <row r="1781" spans="1:51" x14ac:dyDescent="0.25">
      <c r="A1781" t="s">
        <v>1372</v>
      </c>
      <c r="B1781" t="s">
        <v>1373</v>
      </c>
      <c r="C1781" t="s">
        <v>125</v>
      </c>
      <c r="D1781">
        <v>32</v>
      </c>
      <c r="E1781" t="s">
        <v>99</v>
      </c>
      <c r="F1781">
        <v>20191021</v>
      </c>
      <c r="G1781">
        <v>285</v>
      </c>
      <c r="H1781">
        <v>103819</v>
      </c>
      <c r="I1781">
        <v>1</v>
      </c>
      <c r="K1781" t="s">
        <v>737</v>
      </c>
      <c r="L1781" t="s">
        <v>101</v>
      </c>
      <c r="M1781">
        <v>185</v>
      </c>
      <c r="N1781" t="s">
        <v>118</v>
      </c>
      <c r="O1781" s="1">
        <v>382012320329</v>
      </c>
      <c r="P1781">
        <v>105376</v>
      </c>
      <c r="R1781" t="s">
        <v>354</v>
      </c>
      <c r="S1781" t="s">
        <v>129</v>
      </c>
      <c r="T1781" t="s">
        <v>101</v>
      </c>
      <c r="U1781">
        <v>185</v>
      </c>
      <c r="V1781" t="s">
        <v>104</v>
      </c>
      <c r="W1781" s="1">
        <v>302669404517</v>
      </c>
      <c r="X1781" t="s">
        <v>370</v>
      </c>
      <c r="Y1781">
        <v>3</v>
      </c>
      <c r="Z1781" t="s">
        <v>173</v>
      </c>
      <c r="AA1781">
        <v>52</v>
      </c>
      <c r="AB1781">
        <v>12</v>
      </c>
      <c r="AC1781">
        <v>2</v>
      </c>
      <c r="AD1781">
        <v>51</v>
      </c>
      <c r="AE1781">
        <v>33</v>
      </c>
      <c r="AF1781">
        <v>27</v>
      </c>
      <c r="AG1781">
        <v>7</v>
      </c>
      <c r="AH1781">
        <v>8</v>
      </c>
      <c r="AI1781">
        <v>0</v>
      </c>
      <c r="AJ1781">
        <v>1</v>
      </c>
      <c r="AK1781">
        <v>1</v>
      </c>
      <c r="AL1781">
        <v>1</v>
      </c>
      <c r="AM1781">
        <v>40</v>
      </c>
      <c r="AN1781">
        <v>28</v>
      </c>
      <c r="AO1781">
        <v>14</v>
      </c>
      <c r="AP1781">
        <v>4</v>
      </c>
      <c r="AQ1781">
        <v>7</v>
      </c>
      <c r="AR1781">
        <v>5</v>
      </c>
      <c r="AS1781">
        <v>10</v>
      </c>
      <c r="AT1781">
        <v>3</v>
      </c>
      <c r="AU1781">
        <v>6950</v>
      </c>
      <c r="AV1781">
        <v>112</v>
      </c>
      <c r="AW1781">
        <v>500</v>
      </c>
      <c r="AX1781">
        <v>106043</v>
      </c>
    </row>
    <row r="1782" spans="1:51" x14ac:dyDescent="0.25">
      <c r="A1782" t="s">
        <v>1372</v>
      </c>
      <c r="B1782" t="s">
        <v>1373</v>
      </c>
      <c r="C1782" t="s">
        <v>125</v>
      </c>
      <c r="D1782">
        <v>32</v>
      </c>
      <c r="E1782" t="s">
        <v>99</v>
      </c>
      <c r="F1782">
        <v>20191021</v>
      </c>
      <c r="G1782">
        <v>282</v>
      </c>
      <c r="H1782">
        <v>104527</v>
      </c>
      <c r="I1782">
        <v>7</v>
      </c>
      <c r="K1782" t="s">
        <v>694</v>
      </c>
      <c r="L1782" t="s">
        <v>101</v>
      </c>
      <c r="M1782">
        <v>183</v>
      </c>
      <c r="N1782" t="s">
        <v>118</v>
      </c>
      <c r="O1782" s="1">
        <v>345653661875</v>
      </c>
      <c r="P1782">
        <v>104655</v>
      </c>
      <c r="S1782" t="s">
        <v>664</v>
      </c>
      <c r="T1782" t="s">
        <v>101</v>
      </c>
      <c r="U1782">
        <v>180</v>
      </c>
      <c r="V1782" t="s">
        <v>453</v>
      </c>
      <c r="W1782" s="1">
        <v>338015058179</v>
      </c>
      <c r="X1782" t="s">
        <v>315</v>
      </c>
      <c r="Y1782">
        <v>3</v>
      </c>
      <c r="Z1782" t="s">
        <v>173</v>
      </c>
      <c r="AA1782">
        <v>66</v>
      </c>
      <c r="AB1782">
        <v>10</v>
      </c>
      <c r="AC1782">
        <v>0</v>
      </c>
      <c r="AD1782">
        <v>51</v>
      </c>
      <c r="AE1782">
        <v>31</v>
      </c>
      <c r="AF1782">
        <v>28</v>
      </c>
      <c r="AG1782">
        <v>14</v>
      </c>
      <c r="AH1782">
        <v>10</v>
      </c>
      <c r="AI1782">
        <v>0</v>
      </c>
      <c r="AJ1782">
        <v>0</v>
      </c>
      <c r="AK1782">
        <v>2</v>
      </c>
      <c r="AL1782">
        <v>1</v>
      </c>
      <c r="AM1782">
        <v>50</v>
      </c>
      <c r="AN1782">
        <v>25</v>
      </c>
      <c r="AO1782">
        <v>19</v>
      </c>
      <c r="AP1782">
        <v>14</v>
      </c>
      <c r="AQ1782">
        <v>9</v>
      </c>
      <c r="AR1782">
        <v>1</v>
      </c>
      <c r="AS1782">
        <v>3</v>
      </c>
      <c r="AT1782">
        <v>17</v>
      </c>
      <c r="AU1782">
        <v>1820</v>
      </c>
      <c r="AV1782">
        <v>45</v>
      </c>
      <c r="AW1782">
        <v>1102</v>
      </c>
      <c r="AY1782">
        <v>106426</v>
      </c>
    </row>
    <row r="1783" spans="1:51" x14ac:dyDescent="0.25">
      <c r="A1783" t="s">
        <v>1372</v>
      </c>
      <c r="B1783" t="s">
        <v>1373</v>
      </c>
      <c r="C1783" t="s">
        <v>125</v>
      </c>
      <c r="D1783">
        <v>32</v>
      </c>
      <c r="E1783" t="s">
        <v>99</v>
      </c>
      <c r="F1783">
        <v>20191021</v>
      </c>
      <c r="G1783">
        <v>281</v>
      </c>
      <c r="H1783">
        <v>126774</v>
      </c>
      <c r="I1783">
        <v>3</v>
      </c>
      <c r="K1783" t="s">
        <v>294</v>
      </c>
      <c r="L1783" t="s">
        <v>101</v>
      </c>
      <c r="N1783" t="s">
        <v>295</v>
      </c>
      <c r="O1783" s="1">
        <v>211909650924</v>
      </c>
      <c r="P1783">
        <v>105077</v>
      </c>
      <c r="S1783" t="s">
        <v>808</v>
      </c>
      <c r="T1783" t="s">
        <v>108</v>
      </c>
      <c r="U1783">
        <v>188</v>
      </c>
      <c r="V1783" t="s">
        <v>154</v>
      </c>
      <c r="W1783" s="1">
        <v>317590691307</v>
      </c>
      <c r="X1783" t="s">
        <v>675</v>
      </c>
      <c r="Y1783">
        <v>3</v>
      </c>
      <c r="Z1783" t="s">
        <v>173</v>
      </c>
      <c r="AA1783">
        <v>93</v>
      </c>
      <c r="AB1783">
        <v>4</v>
      </c>
      <c r="AC1783">
        <v>1</v>
      </c>
      <c r="AD1783">
        <v>67</v>
      </c>
      <c r="AE1783">
        <v>36</v>
      </c>
      <c r="AF1783">
        <v>32</v>
      </c>
      <c r="AG1783">
        <v>19</v>
      </c>
      <c r="AH1783">
        <v>11</v>
      </c>
      <c r="AI1783">
        <v>2</v>
      </c>
      <c r="AJ1783">
        <v>3</v>
      </c>
      <c r="AK1783">
        <v>3</v>
      </c>
      <c r="AL1783">
        <v>1</v>
      </c>
      <c r="AM1783">
        <v>59</v>
      </c>
      <c r="AN1783">
        <v>35</v>
      </c>
      <c r="AO1783">
        <v>22</v>
      </c>
      <c r="AP1783">
        <v>16</v>
      </c>
      <c r="AQ1783">
        <v>10</v>
      </c>
      <c r="AR1783">
        <v>2</v>
      </c>
      <c r="AS1783">
        <v>4</v>
      </c>
      <c r="AT1783">
        <v>7</v>
      </c>
      <c r="AU1783">
        <v>3740</v>
      </c>
      <c r="AV1783">
        <v>42</v>
      </c>
      <c r="AW1783">
        <v>1130</v>
      </c>
      <c r="AY1783">
        <v>126094</v>
      </c>
    </row>
    <row r="1784" spans="1:51" x14ac:dyDescent="0.25">
      <c r="A1784" t="s">
        <v>1372</v>
      </c>
      <c r="B1784" t="s">
        <v>1373</v>
      </c>
      <c r="C1784" t="s">
        <v>125</v>
      </c>
      <c r="D1784">
        <v>32</v>
      </c>
      <c r="E1784" t="s">
        <v>99</v>
      </c>
      <c r="F1784">
        <v>20191021</v>
      </c>
      <c r="G1784">
        <v>278</v>
      </c>
      <c r="H1784">
        <v>104926</v>
      </c>
      <c r="I1784">
        <v>5</v>
      </c>
      <c r="K1784" t="s">
        <v>670</v>
      </c>
      <c r="L1784" t="s">
        <v>101</v>
      </c>
      <c r="M1784">
        <v>178</v>
      </c>
      <c r="N1784" t="s">
        <v>121</v>
      </c>
      <c r="O1784" s="1">
        <v>324106776181</v>
      </c>
      <c r="P1784">
        <v>200615</v>
      </c>
      <c r="R1784" t="s">
        <v>354</v>
      </c>
      <c r="S1784" t="s">
        <v>775</v>
      </c>
      <c r="T1784" t="s">
        <v>101</v>
      </c>
      <c r="V1784" t="s">
        <v>135</v>
      </c>
      <c r="W1784" s="1">
        <v>202108145106</v>
      </c>
      <c r="X1784" t="s">
        <v>251</v>
      </c>
      <c r="Y1784">
        <v>3</v>
      </c>
      <c r="Z1784" t="s">
        <v>173</v>
      </c>
      <c r="AA1784">
        <v>77</v>
      </c>
      <c r="AB1784">
        <v>5</v>
      </c>
      <c r="AC1784">
        <v>2</v>
      </c>
      <c r="AD1784">
        <v>51</v>
      </c>
      <c r="AE1784">
        <v>39</v>
      </c>
      <c r="AF1784">
        <v>29</v>
      </c>
      <c r="AG1784">
        <v>7</v>
      </c>
      <c r="AH1784">
        <v>9</v>
      </c>
      <c r="AI1784">
        <v>1</v>
      </c>
      <c r="AJ1784">
        <v>2</v>
      </c>
      <c r="AK1784">
        <v>7</v>
      </c>
      <c r="AL1784">
        <v>1</v>
      </c>
      <c r="AM1784">
        <v>69</v>
      </c>
      <c r="AN1784">
        <v>43</v>
      </c>
      <c r="AO1784">
        <v>25</v>
      </c>
      <c r="AP1784">
        <v>12</v>
      </c>
      <c r="AQ1784">
        <v>9</v>
      </c>
      <c r="AR1784">
        <v>5</v>
      </c>
      <c r="AS1784">
        <v>9</v>
      </c>
      <c r="AT1784">
        <v>12</v>
      </c>
      <c r="AU1784">
        <v>2370</v>
      </c>
      <c r="AV1784">
        <v>88</v>
      </c>
      <c r="AW1784">
        <v>630</v>
      </c>
      <c r="AX1784">
        <v>106421</v>
      </c>
    </row>
    <row r="1785" spans="1:51" x14ac:dyDescent="0.25">
      <c r="A1785" t="s">
        <v>1372</v>
      </c>
      <c r="B1785" t="s">
        <v>1373</v>
      </c>
      <c r="C1785" t="s">
        <v>125</v>
      </c>
      <c r="D1785">
        <v>32</v>
      </c>
      <c r="E1785" t="s">
        <v>99</v>
      </c>
      <c r="F1785">
        <v>20191021</v>
      </c>
      <c r="G1785">
        <v>277</v>
      </c>
      <c r="H1785">
        <v>105676</v>
      </c>
      <c r="I1785">
        <v>6</v>
      </c>
      <c r="K1785" t="s">
        <v>201</v>
      </c>
      <c r="L1785" t="s">
        <v>101</v>
      </c>
      <c r="M1785">
        <v>163</v>
      </c>
      <c r="N1785" t="s">
        <v>178</v>
      </c>
      <c r="O1785" s="1">
        <v>288706365503</v>
      </c>
      <c r="P1785">
        <v>105227</v>
      </c>
      <c r="S1785" t="s">
        <v>784</v>
      </c>
      <c r="T1785" t="s">
        <v>101</v>
      </c>
      <c r="U1785">
        <v>198</v>
      </c>
      <c r="V1785" t="s">
        <v>504</v>
      </c>
      <c r="W1785" s="1">
        <v>3106091718</v>
      </c>
      <c r="X1785" t="s">
        <v>139</v>
      </c>
      <c r="Y1785">
        <v>3</v>
      </c>
      <c r="Z1785" t="s">
        <v>173</v>
      </c>
      <c r="AA1785">
        <v>72</v>
      </c>
      <c r="AB1785">
        <v>11</v>
      </c>
      <c r="AC1785">
        <v>4</v>
      </c>
      <c r="AD1785">
        <v>49</v>
      </c>
      <c r="AE1785">
        <v>33</v>
      </c>
      <c r="AF1785">
        <v>29</v>
      </c>
      <c r="AG1785">
        <v>8</v>
      </c>
      <c r="AH1785">
        <v>10</v>
      </c>
      <c r="AI1785">
        <v>2</v>
      </c>
      <c r="AJ1785">
        <v>3</v>
      </c>
      <c r="AK1785">
        <v>4</v>
      </c>
      <c r="AL1785">
        <v>4</v>
      </c>
      <c r="AM1785">
        <v>53</v>
      </c>
      <c r="AN1785">
        <v>27</v>
      </c>
      <c r="AO1785">
        <v>21</v>
      </c>
      <c r="AP1785">
        <v>11</v>
      </c>
      <c r="AQ1785">
        <v>10</v>
      </c>
      <c r="AR1785">
        <v>0</v>
      </c>
      <c r="AS1785">
        <v>3</v>
      </c>
      <c r="AT1785">
        <v>13</v>
      </c>
      <c r="AU1785">
        <v>2280</v>
      </c>
      <c r="AV1785">
        <v>23</v>
      </c>
      <c r="AW1785">
        <v>1545</v>
      </c>
      <c r="AX1785">
        <v>100644</v>
      </c>
    </row>
    <row r="1786" spans="1:51" x14ac:dyDescent="0.25">
      <c r="A1786" t="s">
        <v>1372</v>
      </c>
      <c r="B1786" t="s">
        <v>1373</v>
      </c>
      <c r="C1786" t="s">
        <v>125</v>
      </c>
      <c r="D1786">
        <v>32</v>
      </c>
      <c r="E1786" t="s">
        <v>99</v>
      </c>
      <c r="F1786">
        <v>20191021</v>
      </c>
      <c r="G1786">
        <v>276</v>
      </c>
      <c r="H1786">
        <v>124187</v>
      </c>
      <c r="K1786" t="s">
        <v>397</v>
      </c>
      <c r="L1786" t="s">
        <v>101</v>
      </c>
      <c r="N1786" t="s">
        <v>127</v>
      </c>
      <c r="O1786" s="1">
        <v>221464750171</v>
      </c>
      <c r="P1786">
        <v>106426</v>
      </c>
      <c r="S1786" t="s">
        <v>217</v>
      </c>
      <c r="T1786" t="s">
        <v>101</v>
      </c>
      <c r="V1786" t="s">
        <v>218</v>
      </c>
      <c r="W1786" s="1">
        <v>233921971253</v>
      </c>
      <c r="X1786" t="s">
        <v>1376</v>
      </c>
      <c r="Y1786">
        <v>3</v>
      </c>
      <c r="Z1786" t="s">
        <v>173</v>
      </c>
      <c r="AA1786">
        <v>91</v>
      </c>
      <c r="AB1786">
        <v>27</v>
      </c>
      <c r="AC1786">
        <v>1</v>
      </c>
      <c r="AD1786">
        <v>77</v>
      </c>
      <c r="AE1786">
        <v>52</v>
      </c>
      <c r="AF1786">
        <v>51</v>
      </c>
      <c r="AG1786">
        <v>15</v>
      </c>
      <c r="AH1786">
        <v>12</v>
      </c>
      <c r="AI1786">
        <v>0</v>
      </c>
      <c r="AJ1786">
        <v>0</v>
      </c>
      <c r="AK1786">
        <v>2</v>
      </c>
      <c r="AL1786">
        <v>1</v>
      </c>
      <c r="AM1786">
        <v>69</v>
      </c>
      <c r="AN1786">
        <v>51</v>
      </c>
      <c r="AO1786">
        <v>47</v>
      </c>
      <c r="AP1786">
        <v>16</v>
      </c>
      <c r="AQ1786">
        <v>12</v>
      </c>
      <c r="AR1786">
        <v>0</v>
      </c>
      <c r="AS1786">
        <v>0</v>
      </c>
      <c r="AT1786">
        <v>37</v>
      </c>
      <c r="AU1786">
        <v>1203</v>
      </c>
      <c r="AV1786">
        <v>38</v>
      </c>
      <c r="AW1786">
        <v>1197</v>
      </c>
      <c r="AX1786">
        <v>104745</v>
      </c>
    </row>
    <row r="1787" spans="1:51" x14ac:dyDescent="0.25">
      <c r="A1787" t="s">
        <v>1372</v>
      </c>
      <c r="B1787" t="s">
        <v>1373</v>
      </c>
      <c r="C1787" t="s">
        <v>125</v>
      </c>
      <c r="D1787">
        <v>32</v>
      </c>
      <c r="E1787" t="s">
        <v>99</v>
      </c>
      <c r="F1787">
        <v>20191021</v>
      </c>
      <c r="G1787">
        <v>274</v>
      </c>
      <c r="H1787">
        <v>105138</v>
      </c>
      <c r="I1787">
        <v>4</v>
      </c>
      <c r="K1787" t="s">
        <v>644</v>
      </c>
      <c r="L1787" t="s">
        <v>101</v>
      </c>
      <c r="M1787">
        <v>183</v>
      </c>
      <c r="N1787" t="s">
        <v>154</v>
      </c>
      <c r="O1787" s="1">
        <v>315181382615</v>
      </c>
      <c r="P1787">
        <v>105657</v>
      </c>
      <c r="R1787" t="s">
        <v>158</v>
      </c>
      <c r="S1787" t="s">
        <v>929</v>
      </c>
      <c r="T1787" t="s">
        <v>101</v>
      </c>
      <c r="U1787">
        <v>193</v>
      </c>
      <c r="V1787" t="s">
        <v>428</v>
      </c>
      <c r="W1787" s="1">
        <v>290102669405</v>
      </c>
      <c r="X1787" t="s">
        <v>289</v>
      </c>
      <c r="Y1787">
        <v>3</v>
      </c>
      <c r="Z1787" t="s">
        <v>173</v>
      </c>
      <c r="AA1787">
        <v>94</v>
      </c>
      <c r="AB1787">
        <v>2</v>
      </c>
      <c r="AC1787">
        <v>4</v>
      </c>
      <c r="AD1787">
        <v>65</v>
      </c>
      <c r="AE1787">
        <v>46</v>
      </c>
      <c r="AF1787">
        <v>37</v>
      </c>
      <c r="AG1787">
        <v>9</v>
      </c>
      <c r="AH1787">
        <v>11</v>
      </c>
      <c r="AI1787">
        <v>1</v>
      </c>
      <c r="AJ1787">
        <v>1</v>
      </c>
      <c r="AK1787">
        <v>16</v>
      </c>
      <c r="AL1787">
        <v>3</v>
      </c>
      <c r="AM1787">
        <v>79</v>
      </c>
      <c r="AN1787">
        <v>46</v>
      </c>
      <c r="AO1787">
        <v>35</v>
      </c>
      <c r="AP1787">
        <v>13</v>
      </c>
      <c r="AQ1787">
        <v>11</v>
      </c>
      <c r="AR1787">
        <v>9</v>
      </c>
      <c r="AS1787">
        <v>11</v>
      </c>
      <c r="AT1787">
        <v>10</v>
      </c>
      <c r="AU1787">
        <v>2575</v>
      </c>
      <c r="AV1787">
        <v>82</v>
      </c>
      <c r="AW1787">
        <v>664</v>
      </c>
      <c r="AX1787">
        <v>104745</v>
      </c>
      <c r="AY1787">
        <v>100644</v>
      </c>
    </row>
    <row r="1788" spans="1:51" x14ac:dyDescent="0.25">
      <c r="A1788" t="s">
        <v>1372</v>
      </c>
      <c r="B1788" t="s">
        <v>1373</v>
      </c>
      <c r="C1788" t="s">
        <v>125</v>
      </c>
      <c r="D1788">
        <v>32</v>
      </c>
      <c r="E1788" t="s">
        <v>99</v>
      </c>
      <c r="F1788">
        <v>20191021</v>
      </c>
      <c r="G1788">
        <v>270</v>
      </c>
      <c r="H1788">
        <v>126203</v>
      </c>
      <c r="K1788" t="s">
        <v>674</v>
      </c>
      <c r="L1788" t="s">
        <v>101</v>
      </c>
      <c r="N1788" t="s">
        <v>127</v>
      </c>
      <c r="O1788" s="1">
        <v>219794661191</v>
      </c>
      <c r="P1788">
        <v>100644</v>
      </c>
      <c r="Q1788">
        <v>2</v>
      </c>
      <c r="S1788" t="s">
        <v>683</v>
      </c>
      <c r="T1788" t="s">
        <v>101</v>
      </c>
      <c r="U1788">
        <v>198</v>
      </c>
      <c r="V1788" t="s">
        <v>104</v>
      </c>
      <c r="W1788" s="1">
        <v>225023956194</v>
      </c>
      <c r="X1788" t="s">
        <v>573</v>
      </c>
      <c r="Y1788">
        <v>3</v>
      </c>
      <c r="Z1788" t="s">
        <v>173</v>
      </c>
      <c r="AA1788">
        <v>84</v>
      </c>
      <c r="AB1788">
        <v>14</v>
      </c>
      <c r="AC1788">
        <v>3</v>
      </c>
      <c r="AD1788">
        <v>71</v>
      </c>
      <c r="AE1788">
        <v>46</v>
      </c>
      <c r="AF1788">
        <v>39</v>
      </c>
      <c r="AG1788">
        <v>12</v>
      </c>
      <c r="AH1788">
        <v>11</v>
      </c>
      <c r="AI1788">
        <v>2</v>
      </c>
      <c r="AJ1788">
        <v>2</v>
      </c>
      <c r="AK1788">
        <v>8</v>
      </c>
      <c r="AL1788">
        <v>4</v>
      </c>
      <c r="AM1788">
        <v>68</v>
      </c>
      <c r="AN1788">
        <v>44</v>
      </c>
      <c r="AO1788">
        <v>35</v>
      </c>
      <c r="AP1788">
        <v>11</v>
      </c>
      <c r="AQ1788">
        <v>11</v>
      </c>
      <c r="AR1788">
        <v>2</v>
      </c>
      <c r="AS1788">
        <v>3</v>
      </c>
      <c r="AT1788">
        <v>31</v>
      </c>
      <c r="AU1788">
        <v>1360</v>
      </c>
      <c r="AV1788">
        <v>6</v>
      </c>
      <c r="AW1788">
        <v>4425</v>
      </c>
      <c r="AX1788">
        <v>104926</v>
      </c>
    </row>
    <row r="1789" spans="1:51" x14ac:dyDescent="0.25">
      <c r="A1789" t="s">
        <v>1377</v>
      </c>
      <c r="B1789" t="s">
        <v>272</v>
      </c>
      <c r="C1789" t="s">
        <v>125</v>
      </c>
      <c r="D1789">
        <v>32</v>
      </c>
      <c r="E1789" t="s">
        <v>99</v>
      </c>
      <c r="F1789">
        <v>20191021</v>
      </c>
      <c r="G1789">
        <v>300</v>
      </c>
      <c r="H1789">
        <v>106233</v>
      </c>
      <c r="I1789">
        <v>1</v>
      </c>
      <c r="K1789" t="s">
        <v>679</v>
      </c>
      <c r="L1789" t="s">
        <v>101</v>
      </c>
      <c r="M1789">
        <v>185</v>
      </c>
      <c r="N1789" t="s">
        <v>274</v>
      </c>
      <c r="O1789" s="1">
        <v>261300479124</v>
      </c>
      <c r="P1789">
        <v>106043</v>
      </c>
      <c r="Q1789">
        <v>5</v>
      </c>
      <c r="S1789" t="s">
        <v>149</v>
      </c>
      <c r="T1789" t="s">
        <v>101</v>
      </c>
      <c r="U1789">
        <v>170</v>
      </c>
      <c r="V1789" t="s">
        <v>150</v>
      </c>
      <c r="W1789" s="1">
        <v>271786447639</v>
      </c>
      <c r="X1789" t="s">
        <v>255</v>
      </c>
      <c r="Y1789">
        <v>3</v>
      </c>
      <c r="Z1789" t="s">
        <v>196</v>
      </c>
      <c r="AA1789">
        <v>145</v>
      </c>
      <c r="AB1789">
        <v>9</v>
      </c>
      <c r="AC1789">
        <v>1</v>
      </c>
      <c r="AD1789">
        <v>82</v>
      </c>
      <c r="AE1789">
        <v>51</v>
      </c>
      <c r="AF1789">
        <v>39</v>
      </c>
      <c r="AG1789">
        <v>13</v>
      </c>
      <c r="AH1789">
        <v>14</v>
      </c>
      <c r="AI1789">
        <v>3</v>
      </c>
      <c r="AJ1789">
        <v>6</v>
      </c>
      <c r="AK1789">
        <v>0</v>
      </c>
      <c r="AL1789">
        <v>3</v>
      </c>
      <c r="AM1789">
        <v>95</v>
      </c>
      <c r="AN1789">
        <v>68</v>
      </c>
      <c r="AO1789">
        <v>44</v>
      </c>
      <c r="AP1789">
        <v>11</v>
      </c>
      <c r="AQ1789">
        <v>14</v>
      </c>
      <c r="AR1789">
        <v>4</v>
      </c>
      <c r="AS1789">
        <v>8</v>
      </c>
      <c r="AT1789">
        <v>5</v>
      </c>
      <c r="AU1789">
        <v>5085</v>
      </c>
      <c r="AV1789">
        <v>15</v>
      </c>
      <c r="AW1789">
        <v>1950</v>
      </c>
      <c r="AY1789">
        <v>104926</v>
      </c>
    </row>
    <row r="1790" spans="1:51" x14ac:dyDescent="0.25">
      <c r="A1790" t="s">
        <v>1377</v>
      </c>
      <c r="B1790" t="s">
        <v>272</v>
      </c>
      <c r="C1790" t="s">
        <v>125</v>
      </c>
      <c r="D1790">
        <v>32</v>
      </c>
      <c r="E1790" t="s">
        <v>99</v>
      </c>
      <c r="F1790">
        <v>20191021</v>
      </c>
      <c r="G1790">
        <v>299</v>
      </c>
      <c r="H1790">
        <v>106233</v>
      </c>
      <c r="I1790">
        <v>1</v>
      </c>
      <c r="K1790" t="s">
        <v>679</v>
      </c>
      <c r="L1790" t="s">
        <v>101</v>
      </c>
      <c r="M1790">
        <v>185</v>
      </c>
      <c r="N1790" t="s">
        <v>274</v>
      </c>
      <c r="O1790" s="1">
        <v>261300479124</v>
      </c>
      <c r="P1790">
        <v>126610</v>
      </c>
      <c r="Q1790">
        <v>3</v>
      </c>
      <c r="S1790" t="s">
        <v>199</v>
      </c>
      <c r="T1790" t="s">
        <v>101</v>
      </c>
      <c r="V1790" t="s">
        <v>121</v>
      </c>
      <c r="W1790" s="1">
        <v>23523613963</v>
      </c>
      <c r="X1790" t="s">
        <v>695</v>
      </c>
      <c r="Y1790">
        <v>3</v>
      </c>
      <c r="Z1790" t="s">
        <v>193</v>
      </c>
      <c r="AA1790">
        <v>153</v>
      </c>
      <c r="AB1790">
        <v>9</v>
      </c>
      <c r="AC1790">
        <v>5</v>
      </c>
      <c r="AD1790">
        <v>91</v>
      </c>
      <c r="AE1790">
        <v>59</v>
      </c>
      <c r="AF1790">
        <v>41</v>
      </c>
      <c r="AG1790">
        <v>17</v>
      </c>
      <c r="AH1790">
        <v>15</v>
      </c>
      <c r="AI1790">
        <v>1</v>
      </c>
      <c r="AJ1790">
        <v>5</v>
      </c>
      <c r="AK1790">
        <v>11</v>
      </c>
      <c r="AL1790">
        <v>3</v>
      </c>
      <c r="AM1790">
        <v>91</v>
      </c>
      <c r="AN1790">
        <v>55</v>
      </c>
      <c r="AO1790">
        <v>39</v>
      </c>
      <c r="AP1790">
        <v>16</v>
      </c>
      <c r="AQ1790">
        <v>15</v>
      </c>
      <c r="AR1790">
        <v>7</v>
      </c>
      <c r="AS1790">
        <v>12</v>
      </c>
      <c r="AT1790">
        <v>5</v>
      </c>
      <c r="AU1790">
        <v>5085</v>
      </c>
      <c r="AV1790">
        <v>11</v>
      </c>
      <c r="AW1790">
        <v>2545</v>
      </c>
      <c r="AY1790">
        <v>126610</v>
      </c>
    </row>
    <row r="1791" spans="1:51" x14ac:dyDescent="0.25">
      <c r="A1791" t="s">
        <v>1377</v>
      </c>
      <c r="B1791" t="s">
        <v>272</v>
      </c>
      <c r="C1791" t="s">
        <v>125</v>
      </c>
      <c r="D1791">
        <v>32</v>
      </c>
      <c r="E1791" t="s">
        <v>99</v>
      </c>
      <c r="F1791">
        <v>20191021</v>
      </c>
      <c r="G1791">
        <v>298</v>
      </c>
      <c r="H1791">
        <v>106043</v>
      </c>
      <c r="I1791">
        <v>5</v>
      </c>
      <c r="K1791" t="s">
        <v>149</v>
      </c>
      <c r="L1791" t="s">
        <v>101</v>
      </c>
      <c r="M1791">
        <v>170</v>
      </c>
      <c r="N1791" t="s">
        <v>150</v>
      </c>
      <c r="O1791" s="1">
        <v>271786447639</v>
      </c>
      <c r="P1791">
        <v>104792</v>
      </c>
      <c r="Q1791">
        <v>4</v>
      </c>
      <c r="S1791" t="s">
        <v>468</v>
      </c>
      <c r="T1791" t="s">
        <v>101</v>
      </c>
      <c r="U1791">
        <v>193</v>
      </c>
      <c r="V1791" t="s">
        <v>138</v>
      </c>
      <c r="W1791" s="1">
        <v>331362080767</v>
      </c>
      <c r="X1791" t="s">
        <v>195</v>
      </c>
      <c r="Y1791">
        <v>3</v>
      </c>
      <c r="Z1791" t="s">
        <v>193</v>
      </c>
      <c r="AA1791">
        <v>74</v>
      </c>
      <c r="AB1791">
        <v>0</v>
      </c>
      <c r="AC1791">
        <v>0</v>
      </c>
      <c r="AD1791">
        <v>54</v>
      </c>
      <c r="AE1791">
        <v>40</v>
      </c>
      <c r="AF1791">
        <v>30</v>
      </c>
      <c r="AG1791">
        <v>9</v>
      </c>
      <c r="AH1791">
        <v>8</v>
      </c>
      <c r="AI1791">
        <v>4</v>
      </c>
      <c r="AJ1791">
        <v>4</v>
      </c>
      <c r="AK1791">
        <v>3</v>
      </c>
      <c r="AL1791">
        <v>3</v>
      </c>
      <c r="AM1791">
        <v>52</v>
      </c>
      <c r="AN1791">
        <v>36</v>
      </c>
      <c r="AO1791">
        <v>21</v>
      </c>
      <c r="AP1791">
        <v>6</v>
      </c>
      <c r="AQ1791">
        <v>9</v>
      </c>
      <c r="AR1791">
        <v>2</v>
      </c>
      <c r="AS1791">
        <v>6</v>
      </c>
      <c r="AT1791">
        <v>15</v>
      </c>
      <c r="AU1791">
        <v>1950</v>
      </c>
      <c r="AV1791">
        <v>14</v>
      </c>
      <c r="AW1791">
        <v>2260</v>
      </c>
      <c r="AX1791">
        <v>106421</v>
      </c>
    </row>
    <row r="1792" spans="1:51" x14ac:dyDescent="0.25">
      <c r="A1792" t="s">
        <v>1377</v>
      </c>
      <c r="B1792" t="s">
        <v>272</v>
      </c>
      <c r="C1792" t="s">
        <v>125</v>
      </c>
      <c r="D1792">
        <v>32</v>
      </c>
      <c r="E1792" t="s">
        <v>99</v>
      </c>
      <c r="F1792">
        <v>20191021</v>
      </c>
      <c r="G1792">
        <v>297</v>
      </c>
      <c r="H1792">
        <v>106233</v>
      </c>
      <c r="I1792">
        <v>1</v>
      </c>
      <c r="K1792" t="s">
        <v>679</v>
      </c>
      <c r="L1792" t="s">
        <v>101</v>
      </c>
      <c r="M1792">
        <v>185</v>
      </c>
      <c r="N1792" t="s">
        <v>274</v>
      </c>
      <c r="O1792" s="1">
        <v>261300479124</v>
      </c>
      <c r="P1792">
        <v>105807</v>
      </c>
      <c r="S1792" t="s">
        <v>770</v>
      </c>
      <c r="T1792" t="s">
        <v>101</v>
      </c>
      <c r="U1792">
        <v>188</v>
      </c>
      <c r="V1792" t="s">
        <v>154</v>
      </c>
      <c r="W1792" s="1">
        <v>282765229295</v>
      </c>
      <c r="X1792" t="s">
        <v>1378</v>
      </c>
      <c r="Y1792">
        <v>3</v>
      </c>
      <c r="Z1792" t="s">
        <v>189</v>
      </c>
      <c r="AA1792">
        <v>20</v>
      </c>
      <c r="AB1792">
        <v>4</v>
      </c>
      <c r="AC1792">
        <v>2</v>
      </c>
      <c r="AD1792">
        <v>12</v>
      </c>
      <c r="AE1792">
        <v>5</v>
      </c>
      <c r="AF1792">
        <v>4</v>
      </c>
      <c r="AG1792">
        <v>5</v>
      </c>
      <c r="AH1792">
        <v>2</v>
      </c>
      <c r="AI1792">
        <v>1</v>
      </c>
      <c r="AJ1792">
        <v>1</v>
      </c>
      <c r="AK1792">
        <v>1</v>
      </c>
      <c r="AL1792">
        <v>0</v>
      </c>
      <c r="AM1792">
        <v>21</v>
      </c>
      <c r="AN1792">
        <v>18</v>
      </c>
      <c r="AO1792">
        <v>6</v>
      </c>
      <c r="AP1792">
        <v>1</v>
      </c>
      <c r="AQ1792">
        <v>3</v>
      </c>
      <c r="AR1792">
        <v>1</v>
      </c>
      <c r="AS1792">
        <v>4</v>
      </c>
      <c r="AT1792">
        <v>5</v>
      </c>
      <c r="AU1792">
        <v>5085</v>
      </c>
      <c r="AV1792">
        <v>34</v>
      </c>
      <c r="AW1792">
        <v>1330</v>
      </c>
      <c r="AX1792">
        <v>104926</v>
      </c>
    </row>
    <row r="1793" spans="1:51" x14ac:dyDescent="0.25">
      <c r="A1793" t="s">
        <v>1377</v>
      </c>
      <c r="B1793" t="s">
        <v>272</v>
      </c>
      <c r="C1793" t="s">
        <v>125</v>
      </c>
      <c r="D1793">
        <v>32</v>
      </c>
      <c r="E1793" t="s">
        <v>99</v>
      </c>
      <c r="F1793">
        <v>20191021</v>
      </c>
      <c r="G1793">
        <v>296</v>
      </c>
      <c r="H1793">
        <v>126610</v>
      </c>
      <c r="I1793">
        <v>3</v>
      </c>
      <c r="K1793" t="s">
        <v>199</v>
      </c>
      <c r="L1793" t="s">
        <v>101</v>
      </c>
      <c r="N1793" t="s">
        <v>121</v>
      </c>
      <c r="O1793" s="1">
        <v>23523613963</v>
      </c>
      <c r="P1793">
        <v>126094</v>
      </c>
      <c r="S1793" t="s">
        <v>100</v>
      </c>
      <c r="T1793" t="s">
        <v>101</v>
      </c>
      <c r="V1793" t="s">
        <v>102</v>
      </c>
      <c r="W1793" s="1">
        <v>220013689254</v>
      </c>
      <c r="X1793" t="s">
        <v>320</v>
      </c>
      <c r="Y1793">
        <v>3</v>
      </c>
      <c r="Z1793" t="s">
        <v>189</v>
      </c>
      <c r="AA1793">
        <v>111</v>
      </c>
      <c r="AB1793">
        <v>8</v>
      </c>
      <c r="AC1793">
        <v>1</v>
      </c>
      <c r="AD1793">
        <v>76</v>
      </c>
      <c r="AE1793">
        <v>52</v>
      </c>
      <c r="AF1793">
        <v>42</v>
      </c>
      <c r="AG1793">
        <v>14</v>
      </c>
      <c r="AH1793">
        <v>12</v>
      </c>
      <c r="AI1793">
        <v>3</v>
      </c>
      <c r="AJ1793">
        <v>3</v>
      </c>
      <c r="AK1793">
        <v>2</v>
      </c>
      <c r="AL1793">
        <v>5</v>
      </c>
      <c r="AM1793">
        <v>80</v>
      </c>
      <c r="AN1793">
        <v>53</v>
      </c>
      <c r="AO1793">
        <v>39</v>
      </c>
      <c r="AP1793">
        <v>14</v>
      </c>
      <c r="AQ1793">
        <v>12</v>
      </c>
      <c r="AR1793">
        <v>3</v>
      </c>
      <c r="AS1793">
        <v>4</v>
      </c>
      <c r="AT1793">
        <v>11</v>
      </c>
      <c r="AU1793">
        <v>2545</v>
      </c>
      <c r="AV1793">
        <v>22</v>
      </c>
      <c r="AW1793">
        <v>1571</v>
      </c>
      <c r="AX1793">
        <v>106043</v>
      </c>
    </row>
    <row r="1794" spans="1:51" x14ac:dyDescent="0.25">
      <c r="A1794" t="s">
        <v>1377</v>
      </c>
      <c r="B1794" t="s">
        <v>272</v>
      </c>
      <c r="C1794" t="s">
        <v>125</v>
      </c>
      <c r="D1794">
        <v>32</v>
      </c>
      <c r="E1794" t="s">
        <v>99</v>
      </c>
      <c r="F1794">
        <v>20191021</v>
      </c>
      <c r="G1794">
        <v>295</v>
      </c>
      <c r="H1794">
        <v>104792</v>
      </c>
      <c r="I1794">
        <v>4</v>
      </c>
      <c r="K1794" t="s">
        <v>468</v>
      </c>
      <c r="L1794" t="s">
        <v>101</v>
      </c>
      <c r="M1794">
        <v>193</v>
      </c>
      <c r="N1794" t="s">
        <v>138</v>
      </c>
      <c r="O1794" s="1">
        <v>331362080767</v>
      </c>
      <c r="P1794">
        <v>105379</v>
      </c>
      <c r="R1794" t="s">
        <v>354</v>
      </c>
      <c r="S1794" t="s">
        <v>696</v>
      </c>
      <c r="T1794" t="s">
        <v>101</v>
      </c>
      <c r="U1794">
        <v>181</v>
      </c>
      <c r="V1794" t="s">
        <v>542</v>
      </c>
      <c r="W1794" s="1">
        <v>302587268994</v>
      </c>
      <c r="X1794" t="s">
        <v>645</v>
      </c>
      <c r="Y1794">
        <v>3</v>
      </c>
      <c r="Z1794" t="s">
        <v>189</v>
      </c>
      <c r="AA1794">
        <v>70</v>
      </c>
      <c r="AB1794">
        <v>6</v>
      </c>
      <c r="AC1794">
        <v>4</v>
      </c>
      <c r="AD1794">
        <v>54</v>
      </c>
      <c r="AE1794">
        <v>36</v>
      </c>
      <c r="AF1794">
        <v>29</v>
      </c>
      <c r="AG1794">
        <v>11</v>
      </c>
      <c r="AH1794">
        <v>10</v>
      </c>
      <c r="AI1794">
        <v>3</v>
      </c>
      <c r="AJ1794">
        <v>4</v>
      </c>
      <c r="AK1794">
        <v>2</v>
      </c>
      <c r="AL1794">
        <v>3</v>
      </c>
      <c r="AM1794">
        <v>56</v>
      </c>
      <c r="AN1794">
        <v>29</v>
      </c>
      <c r="AO1794">
        <v>16</v>
      </c>
      <c r="AP1794">
        <v>11</v>
      </c>
      <c r="AQ1794">
        <v>9</v>
      </c>
      <c r="AR1794">
        <v>6</v>
      </c>
      <c r="AS1794">
        <v>10</v>
      </c>
      <c r="AT1794">
        <v>14</v>
      </c>
      <c r="AU1794">
        <v>2260</v>
      </c>
      <c r="AV1794">
        <v>72</v>
      </c>
      <c r="AW1794">
        <v>795</v>
      </c>
      <c r="AY1794">
        <v>200000</v>
      </c>
    </row>
    <row r="1795" spans="1:51" x14ac:dyDescent="0.25">
      <c r="A1795" t="s">
        <v>1377</v>
      </c>
      <c r="B1795" t="s">
        <v>272</v>
      </c>
      <c r="C1795" t="s">
        <v>125</v>
      </c>
      <c r="D1795">
        <v>32</v>
      </c>
      <c r="E1795" t="s">
        <v>99</v>
      </c>
      <c r="F1795">
        <v>20191021</v>
      </c>
      <c r="G1795">
        <v>294</v>
      </c>
      <c r="H1795">
        <v>106043</v>
      </c>
      <c r="I1795">
        <v>5</v>
      </c>
      <c r="K1795" t="s">
        <v>149</v>
      </c>
      <c r="L1795" t="s">
        <v>101</v>
      </c>
      <c r="M1795">
        <v>170</v>
      </c>
      <c r="N1795" t="s">
        <v>150</v>
      </c>
      <c r="O1795" s="1">
        <v>271786447639</v>
      </c>
      <c r="P1795">
        <v>111575</v>
      </c>
      <c r="Q1795">
        <v>2</v>
      </c>
      <c r="S1795" t="s">
        <v>647</v>
      </c>
      <c r="T1795" t="s">
        <v>101</v>
      </c>
      <c r="V1795" t="s">
        <v>102</v>
      </c>
      <c r="W1795" s="1">
        <v>234168377823</v>
      </c>
      <c r="X1795" t="s">
        <v>384</v>
      </c>
      <c r="Y1795">
        <v>3</v>
      </c>
      <c r="Z1795" t="s">
        <v>189</v>
      </c>
      <c r="AA1795">
        <v>102</v>
      </c>
      <c r="AB1795">
        <v>2</v>
      </c>
      <c r="AC1795">
        <v>1</v>
      </c>
      <c r="AD1795">
        <v>72</v>
      </c>
      <c r="AE1795">
        <v>44</v>
      </c>
      <c r="AF1795">
        <v>29</v>
      </c>
      <c r="AG1795">
        <v>16</v>
      </c>
      <c r="AH1795">
        <v>10</v>
      </c>
      <c r="AI1795">
        <v>1</v>
      </c>
      <c r="AJ1795">
        <v>3</v>
      </c>
      <c r="AK1795">
        <v>7</v>
      </c>
      <c r="AL1795">
        <v>2</v>
      </c>
      <c r="AM1795">
        <v>64</v>
      </c>
      <c r="AN1795">
        <v>37</v>
      </c>
      <c r="AO1795">
        <v>25</v>
      </c>
      <c r="AP1795">
        <v>10</v>
      </c>
      <c r="AQ1795">
        <v>10</v>
      </c>
      <c r="AR1795">
        <v>5</v>
      </c>
      <c r="AS1795">
        <v>9</v>
      </c>
      <c r="AT1795">
        <v>15</v>
      </c>
      <c r="AU1795">
        <v>1950</v>
      </c>
      <c r="AV1795">
        <v>9</v>
      </c>
      <c r="AW1795">
        <v>2785</v>
      </c>
      <c r="AX1795">
        <v>126774</v>
      </c>
      <c r="AY1795">
        <v>133430</v>
      </c>
    </row>
    <row r="1796" spans="1:51" x14ac:dyDescent="0.25">
      <c r="A1796" t="s">
        <v>1377</v>
      </c>
      <c r="B1796" t="s">
        <v>272</v>
      </c>
      <c r="C1796" t="s">
        <v>125</v>
      </c>
      <c r="D1796">
        <v>32</v>
      </c>
      <c r="E1796" t="s">
        <v>99</v>
      </c>
      <c r="F1796">
        <v>20191021</v>
      </c>
      <c r="G1796">
        <v>293</v>
      </c>
      <c r="H1796">
        <v>106233</v>
      </c>
      <c r="I1796">
        <v>1</v>
      </c>
      <c r="K1796" t="s">
        <v>679</v>
      </c>
      <c r="L1796" t="s">
        <v>101</v>
      </c>
      <c r="M1796">
        <v>185</v>
      </c>
      <c r="N1796" t="s">
        <v>274</v>
      </c>
      <c r="O1796" s="1">
        <v>261300479124</v>
      </c>
      <c r="P1796">
        <v>104269</v>
      </c>
      <c r="S1796" t="s">
        <v>779</v>
      </c>
      <c r="T1796" t="s">
        <v>108</v>
      </c>
      <c r="U1796">
        <v>188</v>
      </c>
      <c r="V1796" t="s">
        <v>154</v>
      </c>
      <c r="W1796" s="1">
        <v>359315537303</v>
      </c>
      <c r="X1796" t="s">
        <v>564</v>
      </c>
      <c r="Y1796">
        <v>3</v>
      </c>
      <c r="Z1796" t="s">
        <v>187</v>
      </c>
      <c r="AA1796">
        <v>107</v>
      </c>
      <c r="AB1796">
        <v>3</v>
      </c>
      <c r="AC1796">
        <v>2</v>
      </c>
      <c r="AD1796">
        <v>59</v>
      </c>
      <c r="AE1796">
        <v>42</v>
      </c>
      <c r="AF1796">
        <v>38</v>
      </c>
      <c r="AG1796">
        <v>13</v>
      </c>
      <c r="AH1796">
        <v>13</v>
      </c>
      <c r="AI1796">
        <v>3</v>
      </c>
      <c r="AJ1796">
        <v>4</v>
      </c>
      <c r="AK1796">
        <v>5</v>
      </c>
      <c r="AL1796">
        <v>2</v>
      </c>
      <c r="AM1796">
        <v>78</v>
      </c>
      <c r="AN1796">
        <v>46</v>
      </c>
      <c r="AO1796">
        <v>33</v>
      </c>
      <c r="AP1796">
        <v>16</v>
      </c>
      <c r="AQ1796">
        <v>13</v>
      </c>
      <c r="AR1796">
        <v>3</v>
      </c>
      <c r="AS1796">
        <v>6</v>
      </c>
      <c r="AT1796">
        <v>5</v>
      </c>
      <c r="AU1796">
        <v>5085</v>
      </c>
      <c r="AV1796">
        <v>40</v>
      </c>
      <c r="AW1796">
        <v>1160</v>
      </c>
      <c r="AX1796">
        <v>105138</v>
      </c>
    </row>
    <row r="1797" spans="1:51" x14ac:dyDescent="0.25">
      <c r="A1797" t="s">
        <v>1377</v>
      </c>
      <c r="B1797" t="s">
        <v>272</v>
      </c>
      <c r="C1797" t="s">
        <v>125</v>
      </c>
      <c r="D1797">
        <v>32</v>
      </c>
      <c r="E1797" t="s">
        <v>99</v>
      </c>
      <c r="F1797">
        <v>20191021</v>
      </c>
      <c r="G1797">
        <v>291</v>
      </c>
      <c r="H1797">
        <v>126610</v>
      </c>
      <c r="I1797">
        <v>3</v>
      </c>
      <c r="K1797" t="s">
        <v>199</v>
      </c>
      <c r="L1797" t="s">
        <v>101</v>
      </c>
      <c r="N1797" t="s">
        <v>121</v>
      </c>
      <c r="O1797" s="1">
        <v>23523613963</v>
      </c>
      <c r="P1797">
        <v>105777</v>
      </c>
      <c r="S1797" t="s">
        <v>114</v>
      </c>
      <c r="T1797" t="s">
        <v>101</v>
      </c>
      <c r="U1797">
        <v>188</v>
      </c>
      <c r="V1797" t="s">
        <v>115</v>
      </c>
      <c r="W1797" s="1">
        <v>284325804244</v>
      </c>
      <c r="X1797" t="s">
        <v>1379</v>
      </c>
      <c r="Y1797">
        <v>3</v>
      </c>
      <c r="Z1797" t="s">
        <v>187</v>
      </c>
      <c r="AA1797">
        <v>110</v>
      </c>
      <c r="AB1797">
        <v>14</v>
      </c>
      <c r="AC1797">
        <v>2</v>
      </c>
      <c r="AD1797">
        <v>72</v>
      </c>
      <c r="AE1797">
        <v>47</v>
      </c>
      <c r="AF1797">
        <v>42</v>
      </c>
      <c r="AG1797">
        <v>13</v>
      </c>
      <c r="AH1797">
        <v>12</v>
      </c>
      <c r="AI1797">
        <v>0</v>
      </c>
      <c r="AJ1797">
        <v>0</v>
      </c>
      <c r="AK1797">
        <v>2</v>
      </c>
      <c r="AL1797">
        <v>4</v>
      </c>
      <c r="AM1797">
        <v>82</v>
      </c>
      <c r="AN1797">
        <v>51</v>
      </c>
      <c r="AO1797">
        <v>40</v>
      </c>
      <c r="AP1797">
        <v>15</v>
      </c>
      <c r="AQ1797">
        <v>12</v>
      </c>
      <c r="AR1797">
        <v>4</v>
      </c>
      <c r="AS1797">
        <v>4</v>
      </c>
      <c r="AT1797">
        <v>11</v>
      </c>
      <c r="AU1797">
        <v>2545</v>
      </c>
      <c r="AV1797">
        <v>29</v>
      </c>
      <c r="AW1797">
        <v>1432</v>
      </c>
      <c r="AX1797">
        <v>126094</v>
      </c>
    </row>
    <row r="1798" spans="1:51" x14ac:dyDescent="0.25">
      <c r="A1798" t="s">
        <v>1377</v>
      </c>
      <c r="B1798" t="s">
        <v>272</v>
      </c>
      <c r="C1798" t="s">
        <v>125</v>
      </c>
      <c r="D1798">
        <v>32</v>
      </c>
      <c r="E1798" t="s">
        <v>99</v>
      </c>
      <c r="F1798">
        <v>20191021</v>
      </c>
      <c r="G1798">
        <v>290</v>
      </c>
      <c r="H1798">
        <v>126094</v>
      </c>
      <c r="K1798" t="s">
        <v>100</v>
      </c>
      <c r="L1798" t="s">
        <v>101</v>
      </c>
      <c r="N1798" t="s">
        <v>102</v>
      </c>
      <c r="O1798" s="1">
        <v>220013689254</v>
      </c>
      <c r="P1798">
        <v>111202</v>
      </c>
      <c r="S1798" t="s">
        <v>1309</v>
      </c>
      <c r="T1798" t="s">
        <v>101</v>
      </c>
      <c r="V1798" t="s">
        <v>476</v>
      </c>
      <c r="W1798" s="1">
        <v>234223134839</v>
      </c>
      <c r="X1798" t="s">
        <v>331</v>
      </c>
      <c r="Y1798">
        <v>3</v>
      </c>
      <c r="Z1798" t="s">
        <v>187</v>
      </c>
      <c r="AA1798">
        <v>66</v>
      </c>
      <c r="AB1798">
        <v>4</v>
      </c>
      <c r="AC1798">
        <v>1</v>
      </c>
      <c r="AD1798">
        <v>45</v>
      </c>
      <c r="AE1798">
        <v>28</v>
      </c>
      <c r="AF1798">
        <v>25</v>
      </c>
      <c r="AG1798">
        <v>12</v>
      </c>
      <c r="AH1798">
        <v>9</v>
      </c>
      <c r="AI1798">
        <v>1</v>
      </c>
      <c r="AJ1798">
        <v>1</v>
      </c>
      <c r="AK1798">
        <v>4</v>
      </c>
      <c r="AL1798">
        <v>2</v>
      </c>
      <c r="AM1798">
        <v>52</v>
      </c>
      <c r="AN1798">
        <v>31</v>
      </c>
      <c r="AO1798">
        <v>20</v>
      </c>
      <c r="AP1798">
        <v>10</v>
      </c>
      <c r="AQ1798">
        <v>9</v>
      </c>
      <c r="AR1798">
        <v>2</v>
      </c>
      <c r="AS1798">
        <v>5</v>
      </c>
      <c r="AT1798">
        <v>22</v>
      </c>
      <c r="AU1798">
        <v>1571</v>
      </c>
      <c r="AV1798">
        <v>139</v>
      </c>
      <c r="AW1798">
        <v>383</v>
      </c>
      <c r="AX1798">
        <v>104925</v>
      </c>
    </row>
    <row r="1799" spans="1:51" x14ac:dyDescent="0.25">
      <c r="A1799" t="s">
        <v>1377</v>
      </c>
      <c r="B1799" t="s">
        <v>272</v>
      </c>
      <c r="C1799" t="s">
        <v>125</v>
      </c>
      <c r="D1799">
        <v>32</v>
      </c>
      <c r="E1799" t="s">
        <v>99</v>
      </c>
      <c r="F1799">
        <v>20191021</v>
      </c>
      <c r="G1799">
        <v>288</v>
      </c>
      <c r="H1799">
        <v>104792</v>
      </c>
      <c r="I1799">
        <v>4</v>
      </c>
      <c r="K1799" t="s">
        <v>468</v>
      </c>
      <c r="L1799" t="s">
        <v>101</v>
      </c>
      <c r="M1799">
        <v>193</v>
      </c>
      <c r="N1799" t="s">
        <v>138</v>
      </c>
      <c r="O1799" s="1">
        <v>331362080767</v>
      </c>
      <c r="P1799">
        <v>206173</v>
      </c>
      <c r="R1799" t="s">
        <v>158</v>
      </c>
      <c r="S1799" t="s">
        <v>832</v>
      </c>
      <c r="T1799" t="s">
        <v>117</v>
      </c>
      <c r="V1799" t="s">
        <v>121</v>
      </c>
      <c r="W1799" s="1">
        <v>181793292266</v>
      </c>
      <c r="X1799" t="s">
        <v>1380</v>
      </c>
      <c r="Y1799">
        <v>3</v>
      </c>
      <c r="Z1799" t="s">
        <v>187</v>
      </c>
      <c r="AA1799">
        <v>85</v>
      </c>
      <c r="AB1799">
        <v>17</v>
      </c>
      <c r="AC1799">
        <v>6</v>
      </c>
      <c r="AD1799">
        <v>79</v>
      </c>
      <c r="AE1799">
        <v>48</v>
      </c>
      <c r="AF1799">
        <v>40</v>
      </c>
      <c r="AG1799">
        <v>15</v>
      </c>
      <c r="AH1799">
        <v>11</v>
      </c>
      <c r="AI1799">
        <v>3</v>
      </c>
      <c r="AJ1799">
        <v>3</v>
      </c>
      <c r="AK1799">
        <v>4</v>
      </c>
      <c r="AL1799">
        <v>1</v>
      </c>
      <c r="AM1799">
        <v>71</v>
      </c>
      <c r="AN1799">
        <v>40</v>
      </c>
      <c r="AO1799">
        <v>31</v>
      </c>
      <c r="AP1799">
        <v>16</v>
      </c>
      <c r="AQ1799">
        <v>10</v>
      </c>
      <c r="AR1799">
        <v>4</v>
      </c>
      <c r="AS1799">
        <v>5</v>
      </c>
      <c r="AT1799">
        <v>14</v>
      </c>
      <c r="AU1799">
        <v>2260</v>
      </c>
      <c r="AV1799">
        <v>101</v>
      </c>
      <c r="AW1799">
        <v>554</v>
      </c>
      <c r="AX1799">
        <v>111575</v>
      </c>
    </row>
    <row r="1800" spans="1:51" x14ac:dyDescent="0.25">
      <c r="A1800" t="s">
        <v>1377</v>
      </c>
      <c r="B1800" t="s">
        <v>272</v>
      </c>
      <c r="C1800" t="s">
        <v>125</v>
      </c>
      <c r="D1800">
        <v>32</v>
      </c>
      <c r="E1800" t="s">
        <v>99</v>
      </c>
      <c r="F1800">
        <v>20191021</v>
      </c>
      <c r="G1800">
        <v>287</v>
      </c>
      <c r="H1800">
        <v>106043</v>
      </c>
      <c r="I1800">
        <v>5</v>
      </c>
      <c r="K1800" t="s">
        <v>149</v>
      </c>
      <c r="L1800" t="s">
        <v>101</v>
      </c>
      <c r="M1800">
        <v>170</v>
      </c>
      <c r="N1800" t="s">
        <v>150</v>
      </c>
      <c r="O1800" s="1">
        <v>271786447639</v>
      </c>
      <c r="P1800">
        <v>105023</v>
      </c>
      <c r="S1800" t="s">
        <v>703</v>
      </c>
      <c r="T1800" t="s">
        <v>101</v>
      </c>
      <c r="U1800">
        <v>198</v>
      </c>
      <c r="V1800" t="s">
        <v>127</v>
      </c>
      <c r="W1800" s="1">
        <v>32038329911</v>
      </c>
      <c r="X1800" t="s">
        <v>1381</v>
      </c>
      <c r="Y1800">
        <v>3</v>
      </c>
      <c r="Z1800" t="s">
        <v>187</v>
      </c>
      <c r="AA1800">
        <v>160</v>
      </c>
      <c r="AB1800">
        <v>2</v>
      </c>
      <c r="AC1800">
        <v>6</v>
      </c>
      <c r="AD1800">
        <v>115</v>
      </c>
      <c r="AE1800">
        <v>74</v>
      </c>
      <c r="AF1800">
        <v>53</v>
      </c>
      <c r="AG1800">
        <v>27</v>
      </c>
      <c r="AH1800">
        <v>17</v>
      </c>
      <c r="AI1800">
        <v>2</v>
      </c>
      <c r="AJ1800">
        <v>3</v>
      </c>
      <c r="AK1800">
        <v>23</v>
      </c>
      <c r="AL1800">
        <v>3</v>
      </c>
      <c r="AM1800">
        <v>139</v>
      </c>
      <c r="AN1800">
        <v>90</v>
      </c>
      <c r="AO1800">
        <v>68</v>
      </c>
      <c r="AP1800">
        <v>18</v>
      </c>
      <c r="AQ1800">
        <v>17</v>
      </c>
      <c r="AR1800">
        <v>7</v>
      </c>
      <c r="AS1800">
        <v>9</v>
      </c>
      <c r="AT1800">
        <v>15</v>
      </c>
      <c r="AU1800">
        <v>1950</v>
      </c>
      <c r="AV1800">
        <v>47</v>
      </c>
      <c r="AW1800">
        <v>1065</v>
      </c>
      <c r="AY1800">
        <v>106421</v>
      </c>
    </row>
    <row r="1801" spans="1:51" x14ac:dyDescent="0.25">
      <c r="A1801" t="s">
        <v>1377</v>
      </c>
      <c r="B1801" t="s">
        <v>272</v>
      </c>
      <c r="C1801" t="s">
        <v>125</v>
      </c>
      <c r="D1801">
        <v>32</v>
      </c>
      <c r="E1801" t="s">
        <v>99</v>
      </c>
      <c r="F1801">
        <v>20191021</v>
      </c>
      <c r="G1801">
        <v>286</v>
      </c>
      <c r="H1801">
        <v>111575</v>
      </c>
      <c r="I1801">
        <v>2</v>
      </c>
      <c r="K1801" t="s">
        <v>647</v>
      </c>
      <c r="L1801" t="s">
        <v>101</v>
      </c>
      <c r="N1801" t="s">
        <v>102</v>
      </c>
      <c r="O1801" s="1">
        <v>234168377823</v>
      </c>
      <c r="P1801">
        <v>105916</v>
      </c>
      <c r="R1801" t="s">
        <v>354</v>
      </c>
      <c r="S1801" t="s">
        <v>463</v>
      </c>
      <c r="T1801" t="s">
        <v>101</v>
      </c>
      <c r="V1801" t="s">
        <v>464</v>
      </c>
      <c r="W1801" s="1">
        <v>276988364134</v>
      </c>
      <c r="X1801" t="s">
        <v>1382</v>
      </c>
      <c r="Y1801">
        <v>3</v>
      </c>
      <c r="Z1801" t="s">
        <v>187</v>
      </c>
      <c r="AA1801">
        <v>135</v>
      </c>
      <c r="AB1801">
        <v>4</v>
      </c>
      <c r="AC1801">
        <v>3</v>
      </c>
      <c r="AD1801">
        <v>74</v>
      </c>
      <c r="AE1801">
        <v>47</v>
      </c>
      <c r="AF1801">
        <v>33</v>
      </c>
      <c r="AG1801">
        <v>12</v>
      </c>
      <c r="AH1801">
        <v>12</v>
      </c>
      <c r="AI1801">
        <v>3</v>
      </c>
      <c r="AJ1801">
        <v>6</v>
      </c>
      <c r="AK1801">
        <v>3</v>
      </c>
      <c r="AL1801">
        <v>3</v>
      </c>
      <c r="AM1801">
        <v>105</v>
      </c>
      <c r="AN1801">
        <v>53</v>
      </c>
      <c r="AO1801">
        <v>36</v>
      </c>
      <c r="AP1801">
        <v>21</v>
      </c>
      <c r="AQ1801">
        <v>12</v>
      </c>
      <c r="AR1801">
        <v>17</v>
      </c>
      <c r="AS1801">
        <v>22</v>
      </c>
      <c r="AT1801">
        <v>9</v>
      </c>
      <c r="AU1801">
        <v>2785</v>
      </c>
      <c r="AV1801">
        <v>67</v>
      </c>
      <c r="AW1801">
        <v>840</v>
      </c>
      <c r="AX1801">
        <v>100644</v>
      </c>
    </row>
    <row r="1802" spans="1:51" x14ac:dyDescent="0.25">
      <c r="A1802" t="s">
        <v>1377</v>
      </c>
      <c r="B1802" t="s">
        <v>272</v>
      </c>
      <c r="C1802" t="s">
        <v>125</v>
      </c>
      <c r="D1802">
        <v>32</v>
      </c>
      <c r="E1802" t="s">
        <v>99</v>
      </c>
      <c r="F1802">
        <v>20191021</v>
      </c>
      <c r="G1802">
        <v>285</v>
      </c>
      <c r="H1802">
        <v>106233</v>
      </c>
      <c r="I1802">
        <v>1</v>
      </c>
      <c r="K1802" t="s">
        <v>679</v>
      </c>
      <c r="L1802" t="s">
        <v>101</v>
      </c>
      <c r="M1802">
        <v>185</v>
      </c>
      <c r="N1802" t="s">
        <v>274</v>
      </c>
      <c r="O1802" s="1">
        <v>261300479124</v>
      </c>
      <c r="P1802">
        <v>104542</v>
      </c>
      <c r="R1802" t="s">
        <v>158</v>
      </c>
      <c r="S1802" t="s">
        <v>892</v>
      </c>
      <c r="T1802" t="s">
        <v>101</v>
      </c>
      <c r="U1802">
        <v>188</v>
      </c>
      <c r="V1802" t="s">
        <v>138</v>
      </c>
      <c r="W1802" s="1">
        <v>345106091718</v>
      </c>
      <c r="X1802" t="s">
        <v>712</v>
      </c>
      <c r="Y1802">
        <v>3</v>
      </c>
      <c r="Z1802" t="s">
        <v>173</v>
      </c>
      <c r="AA1802">
        <v>118</v>
      </c>
      <c r="AB1802">
        <v>7</v>
      </c>
      <c r="AC1802">
        <v>3</v>
      </c>
      <c r="AD1802">
        <v>67</v>
      </c>
      <c r="AE1802">
        <v>41</v>
      </c>
      <c r="AF1802">
        <v>33</v>
      </c>
      <c r="AG1802">
        <v>16</v>
      </c>
      <c r="AH1802">
        <v>11</v>
      </c>
      <c r="AI1802">
        <v>0</v>
      </c>
      <c r="AJ1802">
        <v>0</v>
      </c>
      <c r="AK1802">
        <v>8</v>
      </c>
      <c r="AL1802">
        <v>2</v>
      </c>
      <c r="AM1802">
        <v>76</v>
      </c>
      <c r="AN1802">
        <v>45</v>
      </c>
      <c r="AO1802">
        <v>29</v>
      </c>
      <c r="AP1802">
        <v>19</v>
      </c>
      <c r="AQ1802">
        <v>11</v>
      </c>
      <c r="AR1802">
        <v>5</v>
      </c>
      <c r="AS1802">
        <v>6</v>
      </c>
      <c r="AT1802">
        <v>5</v>
      </c>
      <c r="AU1802">
        <v>5085</v>
      </c>
      <c r="AV1802">
        <v>36</v>
      </c>
      <c r="AW1802">
        <v>1230</v>
      </c>
      <c r="AY1802">
        <v>104926</v>
      </c>
    </row>
    <row r="1803" spans="1:51" x14ac:dyDescent="0.25">
      <c r="A1803" t="s">
        <v>1377</v>
      </c>
      <c r="B1803" t="s">
        <v>272</v>
      </c>
      <c r="C1803" t="s">
        <v>125</v>
      </c>
      <c r="D1803">
        <v>32</v>
      </c>
      <c r="E1803" t="s">
        <v>99</v>
      </c>
      <c r="F1803">
        <v>20191021</v>
      </c>
      <c r="G1803">
        <v>283</v>
      </c>
      <c r="H1803">
        <v>105807</v>
      </c>
      <c r="K1803" t="s">
        <v>770</v>
      </c>
      <c r="L1803" t="s">
        <v>101</v>
      </c>
      <c r="M1803">
        <v>188</v>
      </c>
      <c r="N1803" t="s">
        <v>154</v>
      </c>
      <c r="O1803" s="1">
        <v>282765229295</v>
      </c>
      <c r="P1803">
        <v>133430</v>
      </c>
      <c r="S1803" t="s">
        <v>651</v>
      </c>
      <c r="T1803" t="s">
        <v>108</v>
      </c>
      <c r="V1803" t="s">
        <v>164</v>
      </c>
      <c r="W1803" s="1">
        <v>205174537988</v>
      </c>
      <c r="X1803" t="s">
        <v>203</v>
      </c>
      <c r="Y1803">
        <v>3</v>
      </c>
      <c r="Z1803" t="s">
        <v>173</v>
      </c>
      <c r="AA1803">
        <v>72</v>
      </c>
      <c r="AB1803">
        <v>1</v>
      </c>
      <c r="AC1803">
        <v>1</v>
      </c>
      <c r="AD1803">
        <v>53</v>
      </c>
      <c r="AE1803">
        <v>45</v>
      </c>
      <c r="AF1803">
        <v>39</v>
      </c>
      <c r="AG1803">
        <v>5</v>
      </c>
      <c r="AH1803">
        <v>11</v>
      </c>
      <c r="AI1803">
        <v>0</v>
      </c>
      <c r="AJ1803">
        <v>0</v>
      </c>
      <c r="AK1803">
        <v>10</v>
      </c>
      <c r="AL1803">
        <v>3</v>
      </c>
      <c r="AM1803">
        <v>58</v>
      </c>
      <c r="AN1803">
        <v>27</v>
      </c>
      <c r="AO1803">
        <v>21</v>
      </c>
      <c r="AP1803">
        <v>17</v>
      </c>
      <c r="AQ1803">
        <v>10</v>
      </c>
      <c r="AR1803">
        <v>2</v>
      </c>
      <c r="AS1803">
        <v>4</v>
      </c>
      <c r="AT1803">
        <v>34</v>
      </c>
      <c r="AU1803">
        <v>1330</v>
      </c>
      <c r="AV1803">
        <v>27</v>
      </c>
      <c r="AW1803">
        <v>1460</v>
      </c>
      <c r="AY1803">
        <v>106043</v>
      </c>
    </row>
    <row r="1804" spans="1:51" x14ac:dyDescent="0.25">
      <c r="A1804" t="s">
        <v>1377</v>
      </c>
      <c r="B1804" t="s">
        <v>272</v>
      </c>
      <c r="C1804" t="s">
        <v>125</v>
      </c>
      <c r="D1804">
        <v>32</v>
      </c>
      <c r="E1804" t="s">
        <v>99</v>
      </c>
      <c r="F1804">
        <v>20191021</v>
      </c>
      <c r="G1804">
        <v>281</v>
      </c>
      <c r="H1804">
        <v>126610</v>
      </c>
      <c r="I1804">
        <v>3</v>
      </c>
      <c r="K1804" t="s">
        <v>199</v>
      </c>
      <c r="L1804" t="s">
        <v>101</v>
      </c>
      <c r="N1804" t="s">
        <v>121</v>
      </c>
      <c r="O1804" s="1">
        <v>23523613963</v>
      </c>
      <c r="P1804">
        <v>106378</v>
      </c>
      <c r="S1804" t="s">
        <v>194</v>
      </c>
      <c r="T1804" t="s">
        <v>101</v>
      </c>
      <c r="V1804" t="s">
        <v>191</v>
      </c>
      <c r="W1804" s="1">
        <v>247830253251</v>
      </c>
      <c r="X1804" t="s">
        <v>357</v>
      </c>
      <c r="Y1804">
        <v>3</v>
      </c>
      <c r="Z1804" t="s">
        <v>173</v>
      </c>
      <c r="AA1804">
        <v>125</v>
      </c>
      <c r="AB1804">
        <v>10</v>
      </c>
      <c r="AC1804">
        <v>1</v>
      </c>
      <c r="AD1804">
        <v>88</v>
      </c>
      <c r="AE1804">
        <v>55</v>
      </c>
      <c r="AF1804">
        <v>39</v>
      </c>
      <c r="AG1804">
        <v>20</v>
      </c>
      <c r="AH1804">
        <v>14</v>
      </c>
      <c r="AI1804">
        <v>4</v>
      </c>
      <c r="AJ1804">
        <v>5</v>
      </c>
      <c r="AK1804">
        <v>5</v>
      </c>
      <c r="AL1804">
        <v>0</v>
      </c>
      <c r="AM1804">
        <v>79</v>
      </c>
      <c r="AN1804">
        <v>50</v>
      </c>
      <c r="AO1804">
        <v>37</v>
      </c>
      <c r="AP1804">
        <v>17</v>
      </c>
      <c r="AQ1804">
        <v>14</v>
      </c>
      <c r="AR1804">
        <v>4</v>
      </c>
      <c r="AS1804">
        <v>6</v>
      </c>
      <c r="AT1804">
        <v>11</v>
      </c>
      <c r="AU1804">
        <v>2545</v>
      </c>
      <c r="AV1804">
        <v>75</v>
      </c>
      <c r="AW1804">
        <v>755</v>
      </c>
      <c r="AX1804">
        <v>105676</v>
      </c>
      <c r="AY1804">
        <v>126774</v>
      </c>
    </row>
    <row r="1805" spans="1:51" x14ac:dyDescent="0.25">
      <c r="A1805" t="s">
        <v>1377</v>
      </c>
      <c r="B1805" t="s">
        <v>272</v>
      </c>
      <c r="C1805" t="s">
        <v>125</v>
      </c>
      <c r="D1805">
        <v>32</v>
      </c>
      <c r="E1805" t="s">
        <v>99</v>
      </c>
      <c r="F1805">
        <v>20191021</v>
      </c>
      <c r="G1805">
        <v>280</v>
      </c>
      <c r="H1805">
        <v>105777</v>
      </c>
      <c r="K1805" t="s">
        <v>114</v>
      </c>
      <c r="L1805" t="s">
        <v>101</v>
      </c>
      <c r="M1805">
        <v>188</v>
      </c>
      <c r="N1805" t="s">
        <v>115</v>
      </c>
      <c r="O1805" s="1">
        <v>284325804244</v>
      </c>
      <c r="P1805">
        <v>106000</v>
      </c>
      <c r="R1805" t="s">
        <v>354</v>
      </c>
      <c r="S1805" t="s">
        <v>726</v>
      </c>
      <c r="T1805" t="s">
        <v>101</v>
      </c>
      <c r="U1805">
        <v>172</v>
      </c>
      <c r="V1805" t="s">
        <v>305</v>
      </c>
      <c r="W1805" s="1">
        <v>274195756331</v>
      </c>
      <c r="X1805" t="s">
        <v>203</v>
      </c>
      <c r="Y1805">
        <v>3</v>
      </c>
      <c r="Z1805" t="s">
        <v>173</v>
      </c>
      <c r="AA1805">
        <v>93</v>
      </c>
      <c r="AB1805">
        <v>6</v>
      </c>
      <c r="AC1805">
        <v>3</v>
      </c>
      <c r="AD1805">
        <v>65</v>
      </c>
      <c r="AE1805">
        <v>33</v>
      </c>
      <c r="AF1805">
        <v>26</v>
      </c>
      <c r="AG1805">
        <v>14</v>
      </c>
      <c r="AH1805">
        <v>11</v>
      </c>
      <c r="AI1805">
        <v>5</v>
      </c>
      <c r="AJ1805">
        <v>8</v>
      </c>
      <c r="AK1805">
        <v>0</v>
      </c>
      <c r="AL1805">
        <v>3</v>
      </c>
      <c r="AM1805">
        <v>71</v>
      </c>
      <c r="AN1805">
        <v>41</v>
      </c>
      <c r="AO1805">
        <v>19</v>
      </c>
      <c r="AP1805">
        <v>13</v>
      </c>
      <c r="AQ1805">
        <v>10</v>
      </c>
      <c r="AR1805">
        <v>6</v>
      </c>
      <c r="AS1805">
        <v>11</v>
      </c>
      <c r="AT1805">
        <v>29</v>
      </c>
      <c r="AU1805">
        <v>1432</v>
      </c>
      <c r="AV1805">
        <v>92</v>
      </c>
      <c r="AW1805">
        <v>604</v>
      </c>
      <c r="AX1805">
        <v>105138</v>
      </c>
    </row>
    <row r="1806" spans="1:51" x14ac:dyDescent="0.25">
      <c r="A1806" t="s">
        <v>1377</v>
      </c>
      <c r="B1806" t="s">
        <v>272</v>
      </c>
      <c r="C1806" t="s">
        <v>125</v>
      </c>
      <c r="D1806">
        <v>32</v>
      </c>
      <c r="E1806" t="s">
        <v>99</v>
      </c>
      <c r="F1806">
        <v>20191021</v>
      </c>
      <c r="G1806">
        <v>278</v>
      </c>
      <c r="H1806">
        <v>126094</v>
      </c>
      <c r="K1806" t="s">
        <v>100</v>
      </c>
      <c r="L1806" t="s">
        <v>101</v>
      </c>
      <c r="N1806" t="s">
        <v>102</v>
      </c>
      <c r="O1806" s="1">
        <v>220013689254</v>
      </c>
      <c r="P1806">
        <v>122330</v>
      </c>
      <c r="R1806" t="s">
        <v>282</v>
      </c>
      <c r="S1806" t="s">
        <v>819</v>
      </c>
      <c r="T1806" t="s">
        <v>101</v>
      </c>
      <c r="V1806" t="s">
        <v>213</v>
      </c>
      <c r="W1806" s="1">
        <v>223436002738</v>
      </c>
      <c r="X1806" t="s">
        <v>1383</v>
      </c>
      <c r="Y1806">
        <v>3</v>
      </c>
      <c r="Z1806" t="s">
        <v>173</v>
      </c>
      <c r="AA1806">
        <v>138</v>
      </c>
      <c r="AB1806">
        <v>2</v>
      </c>
      <c r="AC1806">
        <v>2</v>
      </c>
      <c r="AD1806">
        <v>107</v>
      </c>
      <c r="AE1806">
        <v>74</v>
      </c>
      <c r="AF1806">
        <v>59</v>
      </c>
      <c r="AG1806">
        <v>13</v>
      </c>
      <c r="AH1806">
        <v>15</v>
      </c>
      <c r="AI1806">
        <v>7</v>
      </c>
      <c r="AJ1806">
        <v>8</v>
      </c>
      <c r="AK1806">
        <v>20</v>
      </c>
      <c r="AL1806">
        <v>17</v>
      </c>
      <c r="AM1806">
        <v>115</v>
      </c>
      <c r="AN1806">
        <v>64</v>
      </c>
      <c r="AO1806">
        <v>44</v>
      </c>
      <c r="AP1806">
        <v>24</v>
      </c>
      <c r="AQ1806">
        <v>16</v>
      </c>
      <c r="AR1806">
        <v>7</v>
      </c>
      <c r="AS1806">
        <v>11</v>
      </c>
      <c r="AT1806">
        <v>22</v>
      </c>
      <c r="AU1806">
        <v>1571</v>
      </c>
      <c r="AV1806">
        <v>51</v>
      </c>
      <c r="AW1806">
        <v>1026</v>
      </c>
      <c r="AX1806">
        <v>105777</v>
      </c>
    </row>
    <row r="1807" spans="1:51" x14ac:dyDescent="0.25">
      <c r="A1807" t="s">
        <v>1377</v>
      </c>
      <c r="B1807" t="s">
        <v>272</v>
      </c>
      <c r="C1807" t="s">
        <v>125</v>
      </c>
      <c r="D1807">
        <v>32</v>
      </c>
      <c r="E1807" t="s">
        <v>99</v>
      </c>
      <c r="F1807">
        <v>20191021</v>
      </c>
      <c r="G1807">
        <v>274</v>
      </c>
      <c r="H1807">
        <v>104792</v>
      </c>
      <c r="I1807">
        <v>4</v>
      </c>
      <c r="K1807" t="s">
        <v>468</v>
      </c>
      <c r="L1807" t="s">
        <v>101</v>
      </c>
      <c r="M1807">
        <v>193</v>
      </c>
      <c r="N1807" t="s">
        <v>138</v>
      </c>
      <c r="O1807" s="1">
        <v>331362080767</v>
      </c>
      <c r="P1807">
        <v>110602</v>
      </c>
      <c r="R1807" t="s">
        <v>158</v>
      </c>
      <c r="S1807" t="s">
        <v>869</v>
      </c>
      <c r="T1807" t="s">
        <v>101</v>
      </c>
      <c r="V1807" t="s">
        <v>274</v>
      </c>
      <c r="W1807" s="1">
        <v>261464750171</v>
      </c>
      <c r="X1807" t="s">
        <v>1039</v>
      </c>
      <c r="Y1807">
        <v>3</v>
      </c>
      <c r="Z1807" t="s">
        <v>173</v>
      </c>
      <c r="AA1807">
        <v>97</v>
      </c>
      <c r="AB1807">
        <v>13</v>
      </c>
      <c r="AC1807">
        <v>4</v>
      </c>
      <c r="AD1807">
        <v>91</v>
      </c>
      <c r="AE1807">
        <v>56</v>
      </c>
      <c r="AF1807">
        <v>45</v>
      </c>
      <c r="AG1807">
        <v>14</v>
      </c>
      <c r="AH1807">
        <v>15</v>
      </c>
      <c r="AI1807">
        <v>4</v>
      </c>
      <c r="AJ1807">
        <v>7</v>
      </c>
      <c r="AK1807">
        <v>4</v>
      </c>
      <c r="AL1807">
        <v>1</v>
      </c>
      <c r="AM1807">
        <v>70</v>
      </c>
      <c r="AN1807">
        <v>48</v>
      </c>
      <c r="AO1807">
        <v>33</v>
      </c>
      <c r="AP1807">
        <v>17</v>
      </c>
      <c r="AQ1807">
        <v>14</v>
      </c>
      <c r="AR1807">
        <v>0</v>
      </c>
      <c r="AS1807">
        <v>3</v>
      </c>
      <c r="AT1807">
        <v>14</v>
      </c>
      <c r="AU1807">
        <v>2260</v>
      </c>
      <c r="AV1807">
        <v>124</v>
      </c>
      <c r="AW1807">
        <v>454</v>
      </c>
      <c r="AX1807">
        <v>106233</v>
      </c>
      <c r="AY1807">
        <v>126094</v>
      </c>
    </row>
    <row r="1808" spans="1:51" x14ac:dyDescent="0.25">
      <c r="A1808" t="s">
        <v>1377</v>
      </c>
      <c r="B1808" t="s">
        <v>272</v>
      </c>
      <c r="C1808" t="s">
        <v>125</v>
      </c>
      <c r="D1808">
        <v>32</v>
      </c>
      <c r="E1808" t="s">
        <v>99</v>
      </c>
      <c r="F1808">
        <v>20191021</v>
      </c>
      <c r="G1808">
        <v>273</v>
      </c>
      <c r="H1808">
        <v>106043</v>
      </c>
      <c r="I1808">
        <v>5</v>
      </c>
      <c r="K1808" t="s">
        <v>149</v>
      </c>
      <c r="L1808" t="s">
        <v>101</v>
      </c>
      <c r="M1808">
        <v>170</v>
      </c>
      <c r="N1808" t="s">
        <v>150</v>
      </c>
      <c r="O1808" s="1">
        <v>271786447639</v>
      </c>
      <c r="P1808">
        <v>105732</v>
      </c>
      <c r="S1808" t="s">
        <v>697</v>
      </c>
      <c r="T1808" t="s">
        <v>101</v>
      </c>
      <c r="U1808">
        <v>188</v>
      </c>
      <c r="V1808" t="s">
        <v>138</v>
      </c>
      <c r="W1808" s="1">
        <v>285941136208</v>
      </c>
      <c r="X1808" t="s">
        <v>139</v>
      </c>
      <c r="Y1808">
        <v>3</v>
      </c>
      <c r="Z1808" t="s">
        <v>173</v>
      </c>
      <c r="AA1808">
        <v>106</v>
      </c>
      <c r="AB1808">
        <v>2</v>
      </c>
      <c r="AC1808">
        <v>0</v>
      </c>
      <c r="AD1808">
        <v>68</v>
      </c>
      <c r="AE1808">
        <v>46</v>
      </c>
      <c r="AF1808">
        <v>33</v>
      </c>
      <c r="AG1808">
        <v>12</v>
      </c>
      <c r="AH1808">
        <v>10</v>
      </c>
      <c r="AI1808">
        <v>4</v>
      </c>
      <c r="AJ1808">
        <v>5</v>
      </c>
      <c r="AK1808">
        <v>7</v>
      </c>
      <c r="AL1808">
        <v>4</v>
      </c>
      <c r="AM1808">
        <v>79</v>
      </c>
      <c r="AN1808">
        <v>46</v>
      </c>
      <c r="AO1808">
        <v>31</v>
      </c>
      <c r="AP1808">
        <v>14</v>
      </c>
      <c r="AQ1808">
        <v>10</v>
      </c>
      <c r="AR1808">
        <v>11</v>
      </c>
      <c r="AS1808">
        <v>14</v>
      </c>
      <c r="AT1808">
        <v>15</v>
      </c>
      <c r="AU1808">
        <v>1950</v>
      </c>
      <c r="AV1808">
        <v>66</v>
      </c>
      <c r="AW1808">
        <v>845</v>
      </c>
      <c r="AX1808">
        <v>104925</v>
      </c>
    </row>
    <row r="1809" spans="1:51" x14ac:dyDescent="0.25">
      <c r="A1809" t="s">
        <v>1377</v>
      </c>
      <c r="B1809" t="s">
        <v>272</v>
      </c>
      <c r="C1809" t="s">
        <v>125</v>
      </c>
      <c r="D1809">
        <v>32</v>
      </c>
      <c r="E1809" t="s">
        <v>99</v>
      </c>
      <c r="F1809">
        <v>20191021</v>
      </c>
      <c r="G1809">
        <v>270</v>
      </c>
      <c r="H1809">
        <v>111575</v>
      </c>
      <c r="I1809">
        <v>2</v>
      </c>
      <c r="K1809" t="s">
        <v>647</v>
      </c>
      <c r="L1809" t="s">
        <v>101</v>
      </c>
      <c r="N1809" t="s">
        <v>102</v>
      </c>
      <c r="O1809" s="1">
        <v>234168377823</v>
      </c>
      <c r="P1809">
        <v>128034</v>
      </c>
      <c r="S1809" t="s">
        <v>413</v>
      </c>
      <c r="T1809" t="s">
        <v>101</v>
      </c>
      <c r="V1809" t="s">
        <v>229</v>
      </c>
      <c r="W1809" s="1">
        <v>22688569473</v>
      </c>
      <c r="X1809" t="s">
        <v>373</v>
      </c>
      <c r="Y1809">
        <v>3</v>
      </c>
      <c r="Z1809" t="s">
        <v>173</v>
      </c>
      <c r="AA1809">
        <v>100</v>
      </c>
      <c r="AB1809">
        <v>7</v>
      </c>
      <c r="AC1809">
        <v>3</v>
      </c>
      <c r="AD1809">
        <v>70</v>
      </c>
      <c r="AE1809">
        <v>45</v>
      </c>
      <c r="AF1809">
        <v>29</v>
      </c>
      <c r="AG1809">
        <v>17</v>
      </c>
      <c r="AH1809">
        <v>11</v>
      </c>
      <c r="AI1809">
        <v>5</v>
      </c>
      <c r="AJ1809">
        <v>7</v>
      </c>
      <c r="AK1809">
        <v>2</v>
      </c>
      <c r="AL1809">
        <v>4</v>
      </c>
      <c r="AM1809">
        <v>84</v>
      </c>
      <c r="AN1809">
        <v>47</v>
      </c>
      <c r="AO1809">
        <v>31</v>
      </c>
      <c r="AP1809">
        <v>17</v>
      </c>
      <c r="AQ1809">
        <v>11</v>
      </c>
      <c r="AR1809">
        <v>4</v>
      </c>
      <c r="AS1809">
        <v>7</v>
      </c>
      <c r="AT1809">
        <v>9</v>
      </c>
      <c r="AU1809">
        <v>2785</v>
      </c>
      <c r="AV1809">
        <v>35</v>
      </c>
      <c r="AW1809">
        <v>1298</v>
      </c>
      <c r="AX1809">
        <v>111575</v>
      </c>
    </row>
    <row r="1810" spans="1:51" x14ac:dyDescent="0.25">
      <c r="A1810" t="s">
        <v>1384</v>
      </c>
      <c r="B1810" t="s">
        <v>1385</v>
      </c>
      <c r="C1810" t="s">
        <v>125</v>
      </c>
      <c r="D1810">
        <v>64</v>
      </c>
      <c r="E1810" t="s">
        <v>133</v>
      </c>
      <c r="F1810">
        <v>20191028</v>
      </c>
      <c r="G1810">
        <v>300</v>
      </c>
      <c r="H1810">
        <v>104925</v>
      </c>
      <c r="I1810">
        <v>1</v>
      </c>
      <c r="K1810" t="s">
        <v>641</v>
      </c>
      <c r="L1810" t="s">
        <v>101</v>
      </c>
      <c r="M1810">
        <v>188</v>
      </c>
      <c r="N1810" t="s">
        <v>301</v>
      </c>
      <c r="O1810" s="1">
        <v>324353182752</v>
      </c>
      <c r="P1810">
        <v>133430</v>
      </c>
      <c r="S1810" t="s">
        <v>651</v>
      </c>
      <c r="T1810" t="s">
        <v>108</v>
      </c>
      <c r="V1810" t="s">
        <v>164</v>
      </c>
      <c r="W1810" s="1">
        <v>205366187543</v>
      </c>
      <c r="X1810" t="s">
        <v>315</v>
      </c>
      <c r="Y1810">
        <v>3</v>
      </c>
      <c r="Z1810" t="s">
        <v>196</v>
      </c>
      <c r="AA1810">
        <v>65</v>
      </c>
      <c r="AB1810">
        <v>2</v>
      </c>
      <c r="AC1810">
        <v>1</v>
      </c>
      <c r="AD1810">
        <v>51</v>
      </c>
      <c r="AE1810">
        <v>36</v>
      </c>
      <c r="AF1810">
        <v>29</v>
      </c>
      <c r="AG1810">
        <v>12</v>
      </c>
      <c r="AH1810">
        <v>10</v>
      </c>
      <c r="AI1810">
        <v>1</v>
      </c>
      <c r="AJ1810">
        <v>1</v>
      </c>
      <c r="AK1810">
        <v>11</v>
      </c>
      <c r="AL1810">
        <v>3</v>
      </c>
      <c r="AM1810">
        <v>53</v>
      </c>
      <c r="AN1810">
        <v>36</v>
      </c>
      <c r="AO1810">
        <v>30</v>
      </c>
      <c r="AP1810">
        <v>3</v>
      </c>
      <c r="AQ1810">
        <v>9</v>
      </c>
      <c r="AR1810">
        <v>2</v>
      </c>
      <c r="AS1810">
        <v>4</v>
      </c>
      <c r="AT1810">
        <v>1</v>
      </c>
      <c r="AU1810">
        <v>9545</v>
      </c>
      <c r="AV1810">
        <v>28</v>
      </c>
      <c r="AW1810">
        <v>1460</v>
      </c>
      <c r="AX1810">
        <v>104745</v>
      </c>
    </row>
    <row r="1811" spans="1:51" x14ac:dyDescent="0.25">
      <c r="A1811" t="s">
        <v>1384</v>
      </c>
      <c r="B1811" t="s">
        <v>1385</v>
      </c>
      <c r="C1811" t="s">
        <v>125</v>
      </c>
      <c r="D1811">
        <v>64</v>
      </c>
      <c r="E1811" t="s">
        <v>133</v>
      </c>
      <c r="F1811">
        <v>20191028</v>
      </c>
      <c r="G1811">
        <v>299</v>
      </c>
      <c r="H1811">
        <v>104925</v>
      </c>
      <c r="I1811">
        <v>1</v>
      </c>
      <c r="K1811" t="s">
        <v>641</v>
      </c>
      <c r="L1811" t="s">
        <v>101</v>
      </c>
      <c r="M1811">
        <v>188</v>
      </c>
      <c r="N1811" t="s">
        <v>301</v>
      </c>
      <c r="O1811" s="1">
        <v>324353182752</v>
      </c>
      <c r="P1811">
        <v>105777</v>
      </c>
      <c r="S1811" t="s">
        <v>114</v>
      </c>
      <c r="T1811" t="s">
        <v>101</v>
      </c>
      <c r="U1811">
        <v>188</v>
      </c>
      <c r="V1811" t="s">
        <v>115</v>
      </c>
      <c r="W1811" s="1">
        <v>284517453799</v>
      </c>
      <c r="X1811" t="s">
        <v>359</v>
      </c>
      <c r="Y1811">
        <v>3</v>
      </c>
      <c r="Z1811" t="s">
        <v>193</v>
      </c>
      <c r="AA1811">
        <v>98</v>
      </c>
      <c r="AB1811">
        <v>5</v>
      </c>
      <c r="AC1811">
        <v>4</v>
      </c>
      <c r="AD1811">
        <v>62</v>
      </c>
      <c r="AE1811">
        <v>40</v>
      </c>
      <c r="AF1811">
        <v>34</v>
      </c>
      <c r="AG1811">
        <v>14</v>
      </c>
      <c r="AH1811">
        <v>11</v>
      </c>
      <c r="AI1811">
        <v>0</v>
      </c>
      <c r="AJ1811">
        <v>0</v>
      </c>
      <c r="AK1811">
        <v>7</v>
      </c>
      <c r="AL1811">
        <v>1</v>
      </c>
      <c r="AM1811">
        <v>60</v>
      </c>
      <c r="AN1811">
        <v>40</v>
      </c>
      <c r="AO1811">
        <v>32</v>
      </c>
      <c r="AP1811">
        <v>13</v>
      </c>
      <c r="AQ1811">
        <v>11</v>
      </c>
      <c r="AR1811">
        <v>1</v>
      </c>
      <c r="AS1811">
        <v>2</v>
      </c>
      <c r="AT1811">
        <v>1</v>
      </c>
      <c r="AU1811">
        <v>9545</v>
      </c>
      <c r="AV1811">
        <v>27</v>
      </c>
      <c r="AW1811">
        <v>1477</v>
      </c>
      <c r="AX1811">
        <v>100644</v>
      </c>
    </row>
    <row r="1812" spans="1:51" x14ac:dyDescent="0.25">
      <c r="A1812" t="s">
        <v>1384</v>
      </c>
      <c r="B1812" t="s">
        <v>1385</v>
      </c>
      <c r="C1812" t="s">
        <v>125</v>
      </c>
      <c r="D1812">
        <v>64</v>
      </c>
      <c r="E1812" t="s">
        <v>133</v>
      </c>
      <c r="F1812">
        <v>20191028</v>
      </c>
      <c r="G1812">
        <v>298</v>
      </c>
      <c r="H1812">
        <v>133430</v>
      </c>
      <c r="K1812" t="s">
        <v>651</v>
      </c>
      <c r="L1812" t="s">
        <v>108</v>
      </c>
      <c r="N1812" t="s">
        <v>164</v>
      </c>
      <c r="O1812" s="1">
        <v>205366187543</v>
      </c>
      <c r="P1812">
        <v>104745</v>
      </c>
      <c r="Q1812">
        <v>2</v>
      </c>
      <c r="S1812" t="s">
        <v>642</v>
      </c>
      <c r="T1812" t="s">
        <v>108</v>
      </c>
      <c r="U1812">
        <v>185</v>
      </c>
      <c r="V1812" t="s">
        <v>154</v>
      </c>
      <c r="W1812" s="1">
        <v>33401779603</v>
      </c>
      <c r="X1812" t="s">
        <v>351</v>
      </c>
      <c r="Y1812">
        <v>3</v>
      </c>
      <c r="Z1812" t="s">
        <v>193</v>
      </c>
      <c r="AT1812">
        <v>28</v>
      </c>
      <c r="AU1812">
        <v>1460</v>
      </c>
      <c r="AV1812">
        <v>2</v>
      </c>
      <c r="AW1812">
        <v>9225</v>
      </c>
      <c r="AX1812">
        <v>105676</v>
      </c>
      <c r="AY1812">
        <v>105138</v>
      </c>
    </row>
    <row r="1813" spans="1:51" x14ac:dyDescent="0.25">
      <c r="A1813" t="s">
        <v>1384</v>
      </c>
      <c r="B1813" t="s">
        <v>1385</v>
      </c>
      <c r="C1813" t="s">
        <v>125</v>
      </c>
      <c r="D1813">
        <v>64</v>
      </c>
      <c r="E1813" t="s">
        <v>133</v>
      </c>
      <c r="F1813">
        <v>20191028</v>
      </c>
      <c r="G1813">
        <v>297</v>
      </c>
      <c r="H1813">
        <v>104925</v>
      </c>
      <c r="I1813">
        <v>1</v>
      </c>
      <c r="K1813" t="s">
        <v>641</v>
      </c>
      <c r="L1813" t="s">
        <v>101</v>
      </c>
      <c r="M1813">
        <v>188</v>
      </c>
      <c r="N1813" t="s">
        <v>301</v>
      </c>
      <c r="O1813" s="1">
        <v>324353182752</v>
      </c>
      <c r="P1813">
        <v>126774</v>
      </c>
      <c r="Q1813">
        <v>7</v>
      </c>
      <c r="S1813" t="s">
        <v>294</v>
      </c>
      <c r="T1813" t="s">
        <v>101</v>
      </c>
      <c r="V1813" t="s">
        <v>295</v>
      </c>
      <c r="W1813" s="1">
        <v>212101300479</v>
      </c>
      <c r="X1813" t="s">
        <v>275</v>
      </c>
      <c r="Y1813">
        <v>3</v>
      </c>
      <c r="Z1813" t="s">
        <v>189</v>
      </c>
      <c r="AA1813">
        <v>58</v>
      </c>
      <c r="AB1813">
        <v>5</v>
      </c>
      <c r="AC1813">
        <v>0</v>
      </c>
      <c r="AD1813">
        <v>42</v>
      </c>
      <c r="AE1813">
        <v>29</v>
      </c>
      <c r="AF1813">
        <v>23</v>
      </c>
      <c r="AG1813">
        <v>10</v>
      </c>
      <c r="AH1813">
        <v>8</v>
      </c>
      <c r="AI1813">
        <v>0</v>
      </c>
      <c r="AJ1813">
        <v>0</v>
      </c>
      <c r="AK1813">
        <v>3</v>
      </c>
      <c r="AL1813">
        <v>3</v>
      </c>
      <c r="AM1813">
        <v>42</v>
      </c>
      <c r="AN1813">
        <v>24</v>
      </c>
      <c r="AO1813">
        <v>15</v>
      </c>
      <c r="AP1813">
        <v>6</v>
      </c>
      <c r="AQ1813">
        <v>7</v>
      </c>
      <c r="AR1813">
        <v>5</v>
      </c>
      <c r="AS1813">
        <v>9</v>
      </c>
      <c r="AT1813">
        <v>1</v>
      </c>
      <c r="AU1813">
        <v>9545</v>
      </c>
      <c r="AV1813">
        <v>7</v>
      </c>
      <c r="AW1813">
        <v>3830</v>
      </c>
      <c r="AX1813">
        <v>105777</v>
      </c>
    </row>
    <row r="1814" spans="1:51" x14ac:dyDescent="0.25">
      <c r="A1814" t="s">
        <v>1384</v>
      </c>
      <c r="B1814" t="s">
        <v>1385</v>
      </c>
      <c r="C1814" t="s">
        <v>125</v>
      </c>
      <c r="D1814">
        <v>64</v>
      </c>
      <c r="E1814" t="s">
        <v>133</v>
      </c>
      <c r="F1814">
        <v>20191028</v>
      </c>
      <c r="G1814">
        <v>296</v>
      </c>
      <c r="H1814">
        <v>105777</v>
      </c>
      <c r="K1814" t="s">
        <v>114</v>
      </c>
      <c r="L1814" t="s">
        <v>101</v>
      </c>
      <c r="M1814">
        <v>188</v>
      </c>
      <c r="N1814" t="s">
        <v>115</v>
      </c>
      <c r="O1814" s="1">
        <v>284517453799</v>
      </c>
      <c r="P1814">
        <v>106426</v>
      </c>
      <c r="S1814" t="s">
        <v>217</v>
      </c>
      <c r="T1814" t="s">
        <v>101</v>
      </c>
      <c r="V1814" t="s">
        <v>218</v>
      </c>
      <c r="W1814" s="1">
        <v>234113620808</v>
      </c>
      <c r="X1814" t="s">
        <v>185</v>
      </c>
      <c r="Y1814">
        <v>3</v>
      </c>
      <c r="Z1814" t="s">
        <v>189</v>
      </c>
      <c r="AA1814">
        <v>89</v>
      </c>
      <c r="AB1814">
        <v>6</v>
      </c>
      <c r="AC1814">
        <v>3</v>
      </c>
      <c r="AD1814">
        <v>65</v>
      </c>
      <c r="AE1814">
        <v>38</v>
      </c>
      <c r="AF1814">
        <v>28</v>
      </c>
      <c r="AG1814">
        <v>14</v>
      </c>
      <c r="AH1814">
        <v>10</v>
      </c>
      <c r="AI1814">
        <v>1</v>
      </c>
      <c r="AJ1814">
        <v>3</v>
      </c>
      <c r="AK1814">
        <v>1</v>
      </c>
      <c r="AL1814">
        <v>2</v>
      </c>
      <c r="AM1814">
        <v>56</v>
      </c>
      <c r="AN1814">
        <v>36</v>
      </c>
      <c r="AO1814">
        <v>23</v>
      </c>
      <c r="AP1814">
        <v>7</v>
      </c>
      <c r="AQ1814">
        <v>10</v>
      </c>
      <c r="AR1814">
        <v>3</v>
      </c>
      <c r="AS1814">
        <v>8</v>
      </c>
      <c r="AT1814">
        <v>27</v>
      </c>
      <c r="AU1814">
        <v>1477</v>
      </c>
      <c r="AV1814">
        <v>42</v>
      </c>
      <c r="AW1814">
        <v>1117</v>
      </c>
      <c r="AX1814">
        <v>106233</v>
      </c>
      <c r="AY1814">
        <v>104925</v>
      </c>
    </row>
    <row r="1815" spans="1:51" x14ac:dyDescent="0.25">
      <c r="A1815" t="s">
        <v>1384</v>
      </c>
      <c r="B1815" t="s">
        <v>1385</v>
      </c>
      <c r="C1815" t="s">
        <v>125</v>
      </c>
      <c r="D1815">
        <v>64</v>
      </c>
      <c r="E1815" t="s">
        <v>133</v>
      </c>
      <c r="F1815">
        <v>20191028</v>
      </c>
      <c r="G1815">
        <v>295</v>
      </c>
      <c r="H1815">
        <v>133430</v>
      </c>
      <c r="K1815" t="s">
        <v>651</v>
      </c>
      <c r="L1815" t="s">
        <v>108</v>
      </c>
      <c r="N1815" t="s">
        <v>164</v>
      </c>
      <c r="O1815" s="1">
        <v>205366187543</v>
      </c>
      <c r="P1815">
        <v>104792</v>
      </c>
      <c r="Q1815">
        <v>13</v>
      </c>
      <c r="S1815" t="s">
        <v>468</v>
      </c>
      <c r="T1815" t="s">
        <v>101</v>
      </c>
      <c r="U1815">
        <v>193</v>
      </c>
      <c r="V1815" t="s">
        <v>138</v>
      </c>
      <c r="W1815" s="1">
        <v>331553730322</v>
      </c>
      <c r="X1815" t="s">
        <v>192</v>
      </c>
      <c r="Y1815">
        <v>3</v>
      </c>
      <c r="Z1815" t="s">
        <v>189</v>
      </c>
      <c r="AA1815">
        <v>59</v>
      </c>
      <c r="AB1815">
        <v>5</v>
      </c>
      <c r="AC1815">
        <v>0</v>
      </c>
      <c r="AD1815">
        <v>39</v>
      </c>
      <c r="AE1815">
        <v>25</v>
      </c>
      <c r="AF1815">
        <v>23</v>
      </c>
      <c r="AG1815">
        <v>9</v>
      </c>
      <c r="AH1815">
        <v>8</v>
      </c>
      <c r="AI1815">
        <v>0</v>
      </c>
      <c r="AJ1815">
        <v>0</v>
      </c>
      <c r="AK1815">
        <v>3</v>
      </c>
      <c r="AL1815">
        <v>3</v>
      </c>
      <c r="AM1815">
        <v>56</v>
      </c>
      <c r="AN1815">
        <v>33</v>
      </c>
      <c r="AO1815">
        <v>18</v>
      </c>
      <c r="AP1815">
        <v>11</v>
      </c>
      <c r="AQ1815">
        <v>8</v>
      </c>
      <c r="AR1815">
        <v>1</v>
      </c>
      <c r="AS1815">
        <v>5</v>
      </c>
      <c r="AT1815">
        <v>28</v>
      </c>
      <c r="AU1815">
        <v>1460</v>
      </c>
      <c r="AV1815">
        <v>13</v>
      </c>
      <c r="AW1815">
        <v>2350</v>
      </c>
      <c r="AX1815">
        <v>104745</v>
      </c>
      <c r="AY1815">
        <v>111575</v>
      </c>
    </row>
    <row r="1816" spans="1:51" x14ac:dyDescent="0.25">
      <c r="A1816" t="s">
        <v>1384</v>
      </c>
      <c r="B1816" t="s">
        <v>1385</v>
      </c>
      <c r="C1816" t="s">
        <v>125</v>
      </c>
      <c r="D1816">
        <v>64</v>
      </c>
      <c r="E1816" t="s">
        <v>133</v>
      </c>
      <c r="F1816">
        <v>20191028</v>
      </c>
      <c r="G1816">
        <v>294</v>
      </c>
      <c r="H1816">
        <v>104745</v>
      </c>
      <c r="I1816">
        <v>2</v>
      </c>
      <c r="K1816" t="s">
        <v>642</v>
      </c>
      <c r="L1816" t="s">
        <v>108</v>
      </c>
      <c r="M1816">
        <v>185</v>
      </c>
      <c r="N1816" t="s">
        <v>154</v>
      </c>
      <c r="O1816" s="1">
        <v>33401779603</v>
      </c>
      <c r="P1816">
        <v>104542</v>
      </c>
      <c r="R1816" t="s">
        <v>158</v>
      </c>
      <c r="S1816" t="s">
        <v>892</v>
      </c>
      <c r="T1816" t="s">
        <v>101</v>
      </c>
      <c r="U1816">
        <v>188</v>
      </c>
      <c r="V1816" t="s">
        <v>138</v>
      </c>
      <c r="W1816" s="1">
        <v>345297741273</v>
      </c>
      <c r="X1816" t="s">
        <v>983</v>
      </c>
      <c r="Y1816">
        <v>3</v>
      </c>
      <c r="Z1816" t="s">
        <v>189</v>
      </c>
      <c r="AA1816">
        <v>95</v>
      </c>
      <c r="AB1816">
        <v>7</v>
      </c>
      <c r="AC1816">
        <v>1</v>
      </c>
      <c r="AD1816">
        <v>58</v>
      </c>
      <c r="AE1816">
        <v>40</v>
      </c>
      <c r="AF1816">
        <v>37</v>
      </c>
      <c r="AG1816">
        <v>8</v>
      </c>
      <c r="AH1816">
        <v>10</v>
      </c>
      <c r="AI1816">
        <v>0</v>
      </c>
      <c r="AJ1816">
        <v>0</v>
      </c>
      <c r="AK1816">
        <v>8</v>
      </c>
      <c r="AL1816">
        <v>2</v>
      </c>
      <c r="AM1816">
        <v>53</v>
      </c>
      <c r="AN1816">
        <v>33</v>
      </c>
      <c r="AO1816">
        <v>29</v>
      </c>
      <c r="AP1816">
        <v>5</v>
      </c>
      <c r="AQ1816">
        <v>9</v>
      </c>
      <c r="AR1816">
        <v>0</v>
      </c>
      <c r="AS1816">
        <v>2</v>
      </c>
      <c r="AT1816">
        <v>2</v>
      </c>
      <c r="AU1816">
        <v>9225</v>
      </c>
      <c r="AV1816">
        <v>35</v>
      </c>
      <c r="AW1816">
        <v>1230</v>
      </c>
      <c r="AX1816">
        <v>100644</v>
      </c>
    </row>
    <row r="1817" spans="1:51" x14ac:dyDescent="0.25">
      <c r="A1817" t="s">
        <v>1384</v>
      </c>
      <c r="B1817" t="s">
        <v>1385</v>
      </c>
      <c r="C1817" t="s">
        <v>125</v>
      </c>
      <c r="D1817">
        <v>64</v>
      </c>
      <c r="E1817" t="s">
        <v>133</v>
      </c>
      <c r="F1817">
        <v>20191028</v>
      </c>
      <c r="G1817">
        <v>293</v>
      </c>
      <c r="H1817">
        <v>104925</v>
      </c>
      <c r="I1817">
        <v>1</v>
      </c>
      <c r="K1817" t="s">
        <v>641</v>
      </c>
      <c r="L1817" t="s">
        <v>101</v>
      </c>
      <c r="M1817">
        <v>188</v>
      </c>
      <c r="N1817" t="s">
        <v>301</v>
      </c>
      <c r="O1817" s="1">
        <v>324353182752</v>
      </c>
      <c r="P1817">
        <v>106378</v>
      </c>
      <c r="S1817" t="s">
        <v>194</v>
      </c>
      <c r="T1817" t="s">
        <v>101</v>
      </c>
      <c r="V1817" t="s">
        <v>191</v>
      </c>
      <c r="W1817" s="1">
        <v>248021902806</v>
      </c>
      <c r="X1817" t="s">
        <v>1386</v>
      </c>
      <c r="Y1817">
        <v>3</v>
      </c>
      <c r="Z1817" t="s">
        <v>187</v>
      </c>
      <c r="AA1817">
        <v>82</v>
      </c>
      <c r="AB1817">
        <v>6</v>
      </c>
      <c r="AC1817">
        <v>1</v>
      </c>
      <c r="AD1817">
        <v>54</v>
      </c>
      <c r="AE1817">
        <v>36</v>
      </c>
      <c r="AF1817">
        <v>32</v>
      </c>
      <c r="AG1817">
        <v>10</v>
      </c>
      <c r="AH1817">
        <v>9</v>
      </c>
      <c r="AI1817">
        <v>0</v>
      </c>
      <c r="AJ1817">
        <v>0</v>
      </c>
      <c r="AK1817">
        <v>4</v>
      </c>
      <c r="AL1817">
        <v>2</v>
      </c>
      <c r="AM1817">
        <v>63</v>
      </c>
      <c r="AN1817">
        <v>36</v>
      </c>
      <c r="AO1817">
        <v>22</v>
      </c>
      <c r="AP1817">
        <v>14</v>
      </c>
      <c r="AQ1817">
        <v>10</v>
      </c>
      <c r="AR1817">
        <v>2</v>
      </c>
      <c r="AS1817">
        <v>5</v>
      </c>
      <c r="AT1817">
        <v>1</v>
      </c>
      <c r="AU1817">
        <v>9545</v>
      </c>
      <c r="AV1817">
        <v>75</v>
      </c>
      <c r="AW1817">
        <v>710</v>
      </c>
      <c r="AX1817">
        <v>105777</v>
      </c>
      <c r="AY1817">
        <v>105676</v>
      </c>
    </row>
    <row r="1818" spans="1:51" x14ac:dyDescent="0.25">
      <c r="A1818" t="s">
        <v>1384</v>
      </c>
      <c r="B1818" t="s">
        <v>1385</v>
      </c>
      <c r="C1818" t="s">
        <v>125</v>
      </c>
      <c r="D1818">
        <v>64</v>
      </c>
      <c r="E1818" t="s">
        <v>133</v>
      </c>
      <c r="F1818">
        <v>20191028</v>
      </c>
      <c r="G1818">
        <v>292</v>
      </c>
      <c r="H1818">
        <v>126774</v>
      </c>
      <c r="I1818">
        <v>7</v>
      </c>
      <c r="K1818" t="s">
        <v>294</v>
      </c>
      <c r="L1818" t="s">
        <v>101</v>
      </c>
      <c r="N1818" t="s">
        <v>295</v>
      </c>
      <c r="O1818" s="1">
        <v>212101300479</v>
      </c>
      <c r="P1818">
        <v>200282</v>
      </c>
      <c r="S1818" t="s">
        <v>597</v>
      </c>
      <c r="T1818" t="s">
        <v>101</v>
      </c>
      <c r="V1818" t="s">
        <v>135</v>
      </c>
      <c r="W1818" s="1">
        <v>206926762491</v>
      </c>
      <c r="X1818" t="s">
        <v>315</v>
      </c>
      <c r="Y1818">
        <v>3</v>
      </c>
      <c r="Z1818" t="s">
        <v>187</v>
      </c>
      <c r="AA1818">
        <v>69</v>
      </c>
      <c r="AB1818">
        <v>11</v>
      </c>
      <c r="AC1818">
        <v>0</v>
      </c>
      <c r="AD1818">
        <v>45</v>
      </c>
      <c r="AE1818">
        <v>34</v>
      </c>
      <c r="AF1818">
        <v>29</v>
      </c>
      <c r="AG1818">
        <v>9</v>
      </c>
      <c r="AH1818">
        <v>10</v>
      </c>
      <c r="AI1818">
        <v>1</v>
      </c>
      <c r="AJ1818">
        <v>2</v>
      </c>
      <c r="AK1818">
        <v>2</v>
      </c>
      <c r="AL1818">
        <v>2</v>
      </c>
      <c r="AM1818">
        <v>58</v>
      </c>
      <c r="AN1818">
        <v>36</v>
      </c>
      <c r="AO1818">
        <v>23</v>
      </c>
      <c r="AP1818">
        <v>10</v>
      </c>
      <c r="AQ1818">
        <v>9</v>
      </c>
      <c r="AR1818">
        <v>2</v>
      </c>
      <c r="AS1818">
        <v>5</v>
      </c>
      <c r="AT1818">
        <v>7</v>
      </c>
      <c r="AU1818">
        <v>3830</v>
      </c>
      <c r="AV1818">
        <v>18</v>
      </c>
      <c r="AW1818">
        <v>1695</v>
      </c>
      <c r="AX1818">
        <v>104745</v>
      </c>
      <c r="AY1818">
        <v>106233</v>
      </c>
    </row>
    <row r="1819" spans="1:51" x14ac:dyDescent="0.25">
      <c r="A1819" t="s">
        <v>1384</v>
      </c>
      <c r="B1819" t="s">
        <v>1385</v>
      </c>
      <c r="C1819" t="s">
        <v>125</v>
      </c>
      <c r="D1819">
        <v>64</v>
      </c>
      <c r="E1819" t="s">
        <v>133</v>
      </c>
      <c r="F1819">
        <v>20191028</v>
      </c>
      <c r="G1819">
        <v>291</v>
      </c>
      <c r="H1819">
        <v>106426</v>
      </c>
      <c r="K1819" t="s">
        <v>217</v>
      </c>
      <c r="L1819" t="s">
        <v>101</v>
      </c>
      <c r="N1819" t="s">
        <v>218</v>
      </c>
      <c r="O1819" s="1">
        <v>234113620808</v>
      </c>
      <c r="P1819">
        <v>104871</v>
      </c>
      <c r="R1819" t="s">
        <v>354</v>
      </c>
      <c r="S1819" t="s">
        <v>698</v>
      </c>
      <c r="T1819" t="s">
        <v>101</v>
      </c>
      <c r="U1819">
        <v>188</v>
      </c>
      <c r="V1819" t="s">
        <v>138</v>
      </c>
      <c r="W1819" s="1">
        <v>327063655031</v>
      </c>
      <c r="X1819" t="s">
        <v>1387</v>
      </c>
      <c r="Y1819">
        <v>3</v>
      </c>
      <c r="Z1819" t="s">
        <v>187</v>
      </c>
      <c r="AA1819">
        <v>144</v>
      </c>
      <c r="AB1819">
        <v>13</v>
      </c>
      <c r="AC1819">
        <v>1</v>
      </c>
      <c r="AD1819">
        <v>99</v>
      </c>
      <c r="AE1819">
        <v>73</v>
      </c>
      <c r="AF1819">
        <v>59</v>
      </c>
      <c r="AG1819">
        <v>15</v>
      </c>
      <c r="AH1819">
        <v>17</v>
      </c>
      <c r="AI1819">
        <v>2</v>
      </c>
      <c r="AJ1819">
        <v>3</v>
      </c>
      <c r="AK1819">
        <v>21</v>
      </c>
      <c r="AL1819">
        <v>3</v>
      </c>
      <c r="AM1819">
        <v>107</v>
      </c>
      <c r="AN1819">
        <v>62</v>
      </c>
      <c r="AO1819">
        <v>50</v>
      </c>
      <c r="AP1819">
        <v>26</v>
      </c>
      <c r="AQ1819">
        <v>17</v>
      </c>
      <c r="AR1819">
        <v>5</v>
      </c>
      <c r="AS1819">
        <v>7</v>
      </c>
      <c r="AT1819">
        <v>42</v>
      </c>
      <c r="AU1819">
        <v>1117</v>
      </c>
      <c r="AV1819">
        <v>65</v>
      </c>
      <c r="AW1819">
        <v>885</v>
      </c>
      <c r="AY1819">
        <v>100644</v>
      </c>
    </row>
    <row r="1820" spans="1:51" x14ac:dyDescent="0.25">
      <c r="A1820" t="s">
        <v>1384</v>
      </c>
      <c r="B1820" t="s">
        <v>1385</v>
      </c>
      <c r="C1820" t="s">
        <v>125</v>
      </c>
      <c r="D1820">
        <v>64</v>
      </c>
      <c r="E1820" t="s">
        <v>133</v>
      </c>
      <c r="F1820">
        <v>20191028</v>
      </c>
      <c r="G1820">
        <v>290</v>
      </c>
      <c r="H1820">
        <v>105777</v>
      </c>
      <c r="K1820" t="s">
        <v>114</v>
      </c>
      <c r="L1820" t="s">
        <v>101</v>
      </c>
      <c r="M1820">
        <v>188</v>
      </c>
      <c r="N1820" t="s">
        <v>115</v>
      </c>
      <c r="O1820" s="1">
        <v>284517453799</v>
      </c>
      <c r="P1820">
        <v>106233</v>
      </c>
      <c r="Q1820">
        <v>5</v>
      </c>
      <c r="S1820" t="s">
        <v>679</v>
      </c>
      <c r="T1820" t="s">
        <v>101</v>
      </c>
      <c r="U1820">
        <v>185</v>
      </c>
      <c r="V1820" t="s">
        <v>274</v>
      </c>
      <c r="W1820" s="1">
        <v>261492128679</v>
      </c>
      <c r="X1820" t="s">
        <v>195</v>
      </c>
      <c r="Y1820">
        <v>3</v>
      </c>
      <c r="Z1820" t="s">
        <v>187</v>
      </c>
      <c r="AA1820">
        <v>72</v>
      </c>
      <c r="AB1820">
        <v>2</v>
      </c>
      <c r="AC1820">
        <v>1</v>
      </c>
      <c r="AD1820">
        <v>48</v>
      </c>
      <c r="AE1820">
        <v>32</v>
      </c>
      <c r="AF1820">
        <v>28</v>
      </c>
      <c r="AG1820">
        <v>10</v>
      </c>
      <c r="AH1820">
        <v>9</v>
      </c>
      <c r="AI1820">
        <v>0</v>
      </c>
      <c r="AJ1820">
        <v>0</v>
      </c>
      <c r="AK1820">
        <v>3</v>
      </c>
      <c r="AL1820">
        <v>0</v>
      </c>
      <c r="AM1820">
        <v>53</v>
      </c>
      <c r="AN1820">
        <v>36</v>
      </c>
      <c r="AO1820">
        <v>23</v>
      </c>
      <c r="AP1820">
        <v>8</v>
      </c>
      <c r="AQ1820">
        <v>8</v>
      </c>
      <c r="AR1820">
        <v>4</v>
      </c>
      <c r="AS1820">
        <v>7</v>
      </c>
      <c r="AT1820">
        <v>27</v>
      </c>
      <c r="AU1820">
        <v>1477</v>
      </c>
      <c r="AV1820">
        <v>5</v>
      </c>
      <c r="AW1820">
        <v>5495</v>
      </c>
      <c r="AX1820">
        <v>104745</v>
      </c>
      <c r="AY1820">
        <v>105777</v>
      </c>
    </row>
    <row r="1821" spans="1:51" x14ac:dyDescent="0.25">
      <c r="A1821" t="s">
        <v>1384</v>
      </c>
      <c r="B1821" t="s">
        <v>1385</v>
      </c>
      <c r="C1821" t="s">
        <v>125</v>
      </c>
      <c r="D1821">
        <v>64</v>
      </c>
      <c r="E1821" t="s">
        <v>133</v>
      </c>
      <c r="F1821">
        <v>20191028</v>
      </c>
      <c r="G1821">
        <v>289</v>
      </c>
      <c r="H1821">
        <v>133430</v>
      </c>
      <c r="K1821" t="s">
        <v>651</v>
      </c>
      <c r="L1821" t="s">
        <v>108</v>
      </c>
      <c r="N1821" t="s">
        <v>164</v>
      </c>
      <c r="O1821" s="1">
        <v>205366187543</v>
      </c>
      <c r="P1821">
        <v>100644</v>
      </c>
      <c r="Q1821">
        <v>6</v>
      </c>
      <c r="S1821" t="s">
        <v>683</v>
      </c>
      <c r="T1821" t="s">
        <v>101</v>
      </c>
      <c r="U1821">
        <v>198</v>
      </c>
      <c r="V1821" t="s">
        <v>104</v>
      </c>
      <c r="W1821" s="1">
        <v>225215605749</v>
      </c>
      <c r="X1821" t="s">
        <v>1388</v>
      </c>
      <c r="Y1821">
        <v>3</v>
      </c>
      <c r="Z1821" t="s">
        <v>187</v>
      </c>
      <c r="AA1821">
        <v>129</v>
      </c>
      <c r="AB1821">
        <v>5</v>
      </c>
      <c r="AC1821">
        <v>3</v>
      </c>
      <c r="AD1821">
        <v>96</v>
      </c>
      <c r="AE1821">
        <v>52</v>
      </c>
      <c r="AF1821">
        <v>43</v>
      </c>
      <c r="AG1821">
        <v>19</v>
      </c>
      <c r="AH1821">
        <v>14</v>
      </c>
      <c r="AI1821">
        <v>11</v>
      </c>
      <c r="AJ1821">
        <v>13</v>
      </c>
      <c r="AK1821">
        <v>5</v>
      </c>
      <c r="AL1821">
        <v>5</v>
      </c>
      <c r="AM1821">
        <v>93</v>
      </c>
      <c r="AN1821">
        <v>59</v>
      </c>
      <c r="AO1821">
        <v>38</v>
      </c>
      <c r="AP1821">
        <v>13</v>
      </c>
      <c r="AQ1821">
        <v>14</v>
      </c>
      <c r="AR1821">
        <v>12</v>
      </c>
      <c r="AS1821">
        <v>17</v>
      </c>
      <c r="AT1821">
        <v>28</v>
      </c>
      <c r="AU1821">
        <v>1460</v>
      </c>
      <c r="AV1821">
        <v>6</v>
      </c>
      <c r="AW1821">
        <v>4335</v>
      </c>
      <c r="AX1821">
        <v>104745</v>
      </c>
    </row>
    <row r="1822" spans="1:51" x14ac:dyDescent="0.25">
      <c r="A1822" t="s">
        <v>1384</v>
      </c>
      <c r="B1822" t="s">
        <v>1385</v>
      </c>
      <c r="C1822" t="s">
        <v>125</v>
      </c>
      <c r="D1822">
        <v>64</v>
      </c>
      <c r="E1822" t="s">
        <v>133</v>
      </c>
      <c r="F1822">
        <v>20191028</v>
      </c>
      <c r="G1822">
        <v>288</v>
      </c>
      <c r="H1822">
        <v>104792</v>
      </c>
      <c r="I1822">
        <v>13</v>
      </c>
      <c r="K1822" t="s">
        <v>468</v>
      </c>
      <c r="L1822" t="s">
        <v>101</v>
      </c>
      <c r="M1822">
        <v>193</v>
      </c>
      <c r="N1822" t="s">
        <v>138</v>
      </c>
      <c r="O1822" s="1">
        <v>331553730322</v>
      </c>
      <c r="P1822">
        <v>105430</v>
      </c>
      <c r="S1822" t="s">
        <v>667</v>
      </c>
      <c r="T1822" t="s">
        <v>101</v>
      </c>
      <c r="V1822" t="s">
        <v>668</v>
      </c>
      <c r="W1822" s="1">
        <v>299603011636</v>
      </c>
      <c r="X1822" t="s">
        <v>239</v>
      </c>
      <c r="Y1822">
        <v>3</v>
      </c>
      <c r="Z1822" t="s">
        <v>187</v>
      </c>
      <c r="AA1822">
        <v>107</v>
      </c>
      <c r="AB1822">
        <v>12</v>
      </c>
      <c r="AC1822">
        <v>0</v>
      </c>
      <c r="AD1822">
        <v>86</v>
      </c>
      <c r="AE1822">
        <v>52</v>
      </c>
      <c r="AF1822">
        <v>41</v>
      </c>
      <c r="AG1822">
        <v>16</v>
      </c>
      <c r="AH1822">
        <v>14</v>
      </c>
      <c r="AI1822">
        <v>7</v>
      </c>
      <c r="AJ1822">
        <v>9</v>
      </c>
      <c r="AK1822">
        <v>1</v>
      </c>
      <c r="AL1822">
        <v>2</v>
      </c>
      <c r="AM1822">
        <v>76</v>
      </c>
      <c r="AN1822">
        <v>58</v>
      </c>
      <c r="AO1822">
        <v>37</v>
      </c>
      <c r="AP1822">
        <v>8</v>
      </c>
      <c r="AQ1822">
        <v>13</v>
      </c>
      <c r="AR1822">
        <v>2</v>
      </c>
      <c r="AS1822">
        <v>6</v>
      </c>
      <c r="AT1822">
        <v>13</v>
      </c>
      <c r="AU1822">
        <v>2350</v>
      </c>
      <c r="AV1822">
        <v>50</v>
      </c>
      <c r="AW1822">
        <v>1022</v>
      </c>
      <c r="AX1822">
        <v>126774</v>
      </c>
    </row>
    <row r="1823" spans="1:51" x14ac:dyDescent="0.25">
      <c r="A1823" t="s">
        <v>1384</v>
      </c>
      <c r="B1823" t="s">
        <v>1385</v>
      </c>
      <c r="C1823" t="s">
        <v>125</v>
      </c>
      <c r="D1823">
        <v>64</v>
      </c>
      <c r="E1823" t="s">
        <v>133</v>
      </c>
      <c r="F1823">
        <v>20191028</v>
      </c>
      <c r="G1823">
        <v>286</v>
      </c>
      <c r="H1823">
        <v>104745</v>
      </c>
      <c r="I1823">
        <v>2</v>
      </c>
      <c r="K1823" t="s">
        <v>642</v>
      </c>
      <c r="L1823" t="s">
        <v>108</v>
      </c>
      <c r="M1823">
        <v>185</v>
      </c>
      <c r="N1823" t="s">
        <v>154</v>
      </c>
      <c r="O1823" s="1">
        <v>33401779603</v>
      </c>
      <c r="P1823">
        <v>104527</v>
      </c>
      <c r="Q1823">
        <v>16</v>
      </c>
      <c r="S1823" t="s">
        <v>694</v>
      </c>
      <c r="T1823" t="s">
        <v>101</v>
      </c>
      <c r="U1823">
        <v>183</v>
      </c>
      <c r="V1823" t="s">
        <v>118</v>
      </c>
      <c r="W1823" s="1">
        <v>345845311431</v>
      </c>
      <c r="X1823" t="s">
        <v>139</v>
      </c>
      <c r="Y1823">
        <v>3</v>
      </c>
      <c r="Z1823" t="s">
        <v>187</v>
      </c>
      <c r="AA1823">
        <v>87</v>
      </c>
      <c r="AB1823">
        <v>4</v>
      </c>
      <c r="AC1823">
        <v>1</v>
      </c>
      <c r="AD1823">
        <v>62</v>
      </c>
      <c r="AE1823">
        <v>39</v>
      </c>
      <c r="AF1823">
        <v>30</v>
      </c>
      <c r="AG1823">
        <v>14</v>
      </c>
      <c r="AH1823">
        <v>10</v>
      </c>
      <c r="AI1823">
        <v>2</v>
      </c>
      <c r="AJ1823">
        <v>2</v>
      </c>
      <c r="AK1823">
        <v>7</v>
      </c>
      <c r="AL1823">
        <v>0</v>
      </c>
      <c r="AM1823">
        <v>51</v>
      </c>
      <c r="AN1823">
        <v>32</v>
      </c>
      <c r="AO1823">
        <v>24</v>
      </c>
      <c r="AP1823">
        <v>11</v>
      </c>
      <c r="AQ1823">
        <v>10</v>
      </c>
      <c r="AR1823">
        <v>1</v>
      </c>
      <c r="AS1823">
        <v>3</v>
      </c>
      <c r="AT1823">
        <v>2</v>
      </c>
      <c r="AU1823">
        <v>9225</v>
      </c>
      <c r="AV1823">
        <v>16</v>
      </c>
      <c r="AW1823">
        <v>1910</v>
      </c>
      <c r="AX1823">
        <v>105777</v>
      </c>
    </row>
    <row r="1824" spans="1:51" x14ac:dyDescent="0.25">
      <c r="A1824" t="s">
        <v>1384</v>
      </c>
      <c r="B1824" t="s">
        <v>1385</v>
      </c>
      <c r="C1824" t="s">
        <v>125</v>
      </c>
      <c r="D1824">
        <v>64</v>
      </c>
      <c r="E1824" t="s">
        <v>133</v>
      </c>
      <c r="F1824">
        <v>20191028</v>
      </c>
      <c r="G1824">
        <v>285</v>
      </c>
      <c r="H1824">
        <v>104925</v>
      </c>
      <c r="I1824">
        <v>1</v>
      </c>
      <c r="K1824" t="s">
        <v>641</v>
      </c>
      <c r="L1824" t="s">
        <v>101</v>
      </c>
      <c r="M1824">
        <v>188</v>
      </c>
      <c r="N1824" t="s">
        <v>301</v>
      </c>
      <c r="O1824" s="1">
        <v>324353182752</v>
      </c>
      <c r="P1824">
        <v>144895</v>
      </c>
      <c r="R1824" t="s">
        <v>282</v>
      </c>
      <c r="S1824" t="s">
        <v>261</v>
      </c>
      <c r="T1824" t="s">
        <v>108</v>
      </c>
      <c r="V1824" t="s">
        <v>138</v>
      </c>
      <c r="W1824" s="1">
        <v>205256673511</v>
      </c>
      <c r="X1824" t="s">
        <v>827</v>
      </c>
      <c r="Y1824">
        <v>3</v>
      </c>
      <c r="Z1824" t="s">
        <v>173</v>
      </c>
      <c r="AA1824">
        <v>106</v>
      </c>
      <c r="AB1824">
        <v>4</v>
      </c>
      <c r="AC1824">
        <v>3</v>
      </c>
      <c r="AD1824">
        <v>76</v>
      </c>
      <c r="AE1824">
        <v>52</v>
      </c>
      <c r="AF1824">
        <v>37</v>
      </c>
      <c r="AG1824">
        <v>14</v>
      </c>
      <c r="AH1824">
        <v>11</v>
      </c>
      <c r="AI1824">
        <v>4</v>
      </c>
      <c r="AJ1824">
        <v>6</v>
      </c>
      <c r="AK1824">
        <v>1</v>
      </c>
      <c r="AL1824">
        <v>3</v>
      </c>
      <c r="AM1824">
        <v>77</v>
      </c>
      <c r="AN1824">
        <v>55</v>
      </c>
      <c r="AO1824">
        <v>33</v>
      </c>
      <c r="AP1824">
        <v>10</v>
      </c>
      <c r="AQ1824">
        <v>11</v>
      </c>
      <c r="AR1824">
        <v>4</v>
      </c>
      <c r="AS1824">
        <v>7</v>
      </c>
      <c r="AT1824">
        <v>1</v>
      </c>
      <c r="AU1824">
        <v>9545</v>
      </c>
      <c r="AV1824">
        <v>97</v>
      </c>
      <c r="AW1824">
        <v>584</v>
      </c>
      <c r="AX1824">
        <v>106233</v>
      </c>
    </row>
    <row r="1825" spans="1:51" x14ac:dyDescent="0.25">
      <c r="A1825" t="s">
        <v>1384</v>
      </c>
      <c r="B1825" t="s">
        <v>1385</v>
      </c>
      <c r="C1825" t="s">
        <v>125</v>
      </c>
      <c r="D1825">
        <v>64</v>
      </c>
      <c r="E1825" t="s">
        <v>133</v>
      </c>
      <c r="F1825">
        <v>20191028</v>
      </c>
      <c r="G1825">
        <v>284</v>
      </c>
      <c r="H1825">
        <v>106378</v>
      </c>
      <c r="K1825" t="s">
        <v>194</v>
      </c>
      <c r="L1825" t="s">
        <v>101</v>
      </c>
      <c r="N1825" t="s">
        <v>191</v>
      </c>
      <c r="O1825" s="1">
        <v>248021902806</v>
      </c>
      <c r="P1825">
        <v>106043</v>
      </c>
      <c r="Q1825">
        <v>14</v>
      </c>
      <c r="S1825" t="s">
        <v>149</v>
      </c>
      <c r="T1825" t="s">
        <v>101</v>
      </c>
      <c r="U1825">
        <v>170</v>
      </c>
      <c r="V1825" t="s">
        <v>150</v>
      </c>
      <c r="W1825" s="1">
        <v>271978097194</v>
      </c>
      <c r="X1825" t="s">
        <v>122</v>
      </c>
      <c r="Y1825">
        <v>3</v>
      </c>
      <c r="Z1825" t="s">
        <v>173</v>
      </c>
      <c r="AA1825">
        <v>77</v>
      </c>
      <c r="AB1825">
        <v>6</v>
      </c>
      <c r="AC1825">
        <v>1</v>
      </c>
      <c r="AD1825">
        <v>61</v>
      </c>
      <c r="AE1825">
        <v>42</v>
      </c>
      <c r="AF1825">
        <v>36</v>
      </c>
      <c r="AG1825">
        <v>9</v>
      </c>
      <c r="AH1825">
        <v>11</v>
      </c>
      <c r="AI1825">
        <v>0</v>
      </c>
      <c r="AJ1825">
        <v>0</v>
      </c>
      <c r="AK1825">
        <v>3</v>
      </c>
      <c r="AL1825">
        <v>4</v>
      </c>
      <c r="AM1825">
        <v>53</v>
      </c>
      <c r="AN1825">
        <v>34</v>
      </c>
      <c r="AO1825">
        <v>25</v>
      </c>
      <c r="AP1825">
        <v>10</v>
      </c>
      <c r="AQ1825">
        <v>10</v>
      </c>
      <c r="AR1825">
        <v>2</v>
      </c>
      <c r="AS1825">
        <v>4</v>
      </c>
      <c r="AT1825">
        <v>75</v>
      </c>
      <c r="AU1825">
        <v>710</v>
      </c>
      <c r="AV1825">
        <v>15</v>
      </c>
      <c r="AW1825">
        <v>2205</v>
      </c>
      <c r="AX1825">
        <v>126774</v>
      </c>
      <c r="AY1825">
        <v>106043</v>
      </c>
    </row>
    <row r="1826" spans="1:51" x14ac:dyDescent="0.25">
      <c r="A1826" t="s">
        <v>1384</v>
      </c>
      <c r="B1826" t="s">
        <v>1385</v>
      </c>
      <c r="C1826" t="s">
        <v>125</v>
      </c>
      <c r="D1826">
        <v>64</v>
      </c>
      <c r="E1826" t="s">
        <v>133</v>
      </c>
      <c r="F1826">
        <v>20191028</v>
      </c>
      <c r="G1826">
        <v>283</v>
      </c>
      <c r="H1826">
        <v>200282</v>
      </c>
      <c r="K1826" t="s">
        <v>597</v>
      </c>
      <c r="L1826" t="s">
        <v>101</v>
      </c>
      <c r="N1826" t="s">
        <v>135</v>
      </c>
      <c r="O1826" s="1">
        <v>206926762491</v>
      </c>
      <c r="P1826">
        <v>105138</v>
      </c>
      <c r="Q1826">
        <v>9</v>
      </c>
      <c r="S1826" t="s">
        <v>644</v>
      </c>
      <c r="T1826" t="s">
        <v>101</v>
      </c>
      <c r="U1826">
        <v>183</v>
      </c>
      <c r="V1826" t="s">
        <v>154</v>
      </c>
      <c r="W1826" s="1">
        <v>31537303217</v>
      </c>
      <c r="X1826" t="s">
        <v>1389</v>
      </c>
      <c r="Y1826">
        <v>3</v>
      </c>
      <c r="Z1826" t="s">
        <v>173</v>
      </c>
      <c r="AA1826">
        <v>139</v>
      </c>
      <c r="AB1826">
        <v>8</v>
      </c>
      <c r="AC1826">
        <v>4</v>
      </c>
      <c r="AD1826">
        <v>93</v>
      </c>
      <c r="AE1826">
        <v>50</v>
      </c>
      <c r="AF1826">
        <v>40</v>
      </c>
      <c r="AG1826">
        <v>22</v>
      </c>
      <c r="AH1826">
        <v>12</v>
      </c>
      <c r="AI1826">
        <v>4</v>
      </c>
      <c r="AJ1826">
        <v>6</v>
      </c>
      <c r="AK1826">
        <v>4</v>
      </c>
      <c r="AL1826">
        <v>1</v>
      </c>
      <c r="AM1826">
        <v>84</v>
      </c>
      <c r="AN1826">
        <v>53</v>
      </c>
      <c r="AO1826">
        <v>35</v>
      </c>
      <c r="AP1826">
        <v>16</v>
      </c>
      <c r="AQ1826">
        <v>12</v>
      </c>
      <c r="AR1826">
        <v>2</v>
      </c>
      <c r="AS1826">
        <v>4</v>
      </c>
      <c r="AT1826">
        <v>18</v>
      </c>
      <c r="AU1826">
        <v>1695</v>
      </c>
      <c r="AV1826">
        <v>10</v>
      </c>
      <c r="AW1826">
        <v>2575</v>
      </c>
      <c r="AX1826">
        <v>105138</v>
      </c>
    </row>
    <row r="1827" spans="1:51" x14ac:dyDescent="0.25">
      <c r="A1827" t="s">
        <v>1384</v>
      </c>
      <c r="B1827" t="s">
        <v>1385</v>
      </c>
      <c r="C1827" t="s">
        <v>125</v>
      </c>
      <c r="D1827">
        <v>64</v>
      </c>
      <c r="E1827" t="s">
        <v>133</v>
      </c>
      <c r="F1827">
        <v>20191028</v>
      </c>
      <c r="G1827">
        <v>282</v>
      </c>
      <c r="H1827">
        <v>126774</v>
      </c>
      <c r="I1827">
        <v>7</v>
      </c>
      <c r="K1827" t="s">
        <v>294</v>
      </c>
      <c r="L1827" t="s">
        <v>101</v>
      </c>
      <c r="N1827" t="s">
        <v>295</v>
      </c>
      <c r="O1827" s="1">
        <v>212101300479</v>
      </c>
      <c r="P1827">
        <v>126203</v>
      </c>
      <c r="S1827" t="s">
        <v>674</v>
      </c>
      <c r="T1827" t="s">
        <v>101</v>
      </c>
      <c r="V1827" t="s">
        <v>127</v>
      </c>
      <c r="W1827" s="1">
        <v>219986310746</v>
      </c>
      <c r="X1827" t="s">
        <v>1256</v>
      </c>
      <c r="Y1827">
        <v>3</v>
      </c>
      <c r="Z1827" t="s">
        <v>173</v>
      </c>
      <c r="AA1827">
        <v>73</v>
      </c>
      <c r="AB1827">
        <v>13</v>
      </c>
      <c r="AC1827">
        <v>1</v>
      </c>
      <c r="AD1827">
        <v>60</v>
      </c>
      <c r="AE1827">
        <v>38</v>
      </c>
      <c r="AF1827">
        <v>35</v>
      </c>
      <c r="AG1827">
        <v>14</v>
      </c>
      <c r="AH1827">
        <v>11</v>
      </c>
      <c r="AI1827">
        <v>0</v>
      </c>
      <c r="AJ1827">
        <v>0</v>
      </c>
      <c r="AK1827">
        <v>5</v>
      </c>
      <c r="AL1827">
        <v>0</v>
      </c>
      <c r="AM1827">
        <v>57</v>
      </c>
      <c r="AN1827">
        <v>36</v>
      </c>
      <c r="AO1827">
        <v>28</v>
      </c>
      <c r="AP1827">
        <v>14</v>
      </c>
      <c r="AQ1827">
        <v>10</v>
      </c>
      <c r="AR1827">
        <v>1</v>
      </c>
      <c r="AS1827">
        <v>2</v>
      </c>
      <c r="AT1827">
        <v>7</v>
      </c>
      <c r="AU1827">
        <v>3830</v>
      </c>
      <c r="AV1827">
        <v>33</v>
      </c>
      <c r="AW1827">
        <v>1315</v>
      </c>
      <c r="AX1827">
        <v>111575</v>
      </c>
    </row>
    <row r="1828" spans="1:51" x14ac:dyDescent="0.25">
      <c r="A1828" t="s">
        <v>1384</v>
      </c>
      <c r="B1828" t="s">
        <v>1385</v>
      </c>
      <c r="C1828" t="s">
        <v>125</v>
      </c>
      <c r="D1828">
        <v>64</v>
      </c>
      <c r="E1828" t="s">
        <v>133</v>
      </c>
      <c r="F1828">
        <v>20191028</v>
      </c>
      <c r="G1828">
        <v>281</v>
      </c>
      <c r="H1828">
        <v>104871</v>
      </c>
      <c r="J1828" t="s">
        <v>354</v>
      </c>
      <c r="K1828" t="s">
        <v>698</v>
      </c>
      <c r="L1828" t="s">
        <v>101</v>
      </c>
      <c r="M1828">
        <v>188</v>
      </c>
      <c r="N1828" t="s">
        <v>138</v>
      </c>
      <c r="O1828" s="1">
        <v>327063655031</v>
      </c>
      <c r="P1828">
        <v>106421</v>
      </c>
      <c r="Q1828">
        <v>4</v>
      </c>
      <c r="S1828" t="s">
        <v>265</v>
      </c>
      <c r="T1828" t="s">
        <v>101</v>
      </c>
      <c r="V1828" t="s">
        <v>102</v>
      </c>
      <c r="W1828" s="1">
        <v>237097878166</v>
      </c>
      <c r="X1828" t="s">
        <v>1390</v>
      </c>
      <c r="Y1828">
        <v>3</v>
      </c>
      <c r="Z1828" t="s">
        <v>173</v>
      </c>
      <c r="AA1828">
        <v>126</v>
      </c>
      <c r="AB1828">
        <v>0</v>
      </c>
      <c r="AC1828">
        <v>2</v>
      </c>
      <c r="AD1828">
        <v>102</v>
      </c>
      <c r="AE1828">
        <v>70</v>
      </c>
      <c r="AF1828">
        <v>51</v>
      </c>
      <c r="AG1828">
        <v>13</v>
      </c>
      <c r="AH1828">
        <v>14</v>
      </c>
      <c r="AI1828">
        <v>14</v>
      </c>
      <c r="AJ1828">
        <v>15</v>
      </c>
      <c r="AK1828">
        <v>11</v>
      </c>
      <c r="AL1828">
        <v>2</v>
      </c>
      <c r="AM1828">
        <v>80</v>
      </c>
      <c r="AN1828">
        <v>50</v>
      </c>
      <c r="AO1828">
        <v>41</v>
      </c>
      <c r="AP1828">
        <v>12</v>
      </c>
      <c r="AQ1828">
        <v>14</v>
      </c>
      <c r="AR1828">
        <v>2</v>
      </c>
      <c r="AS1828">
        <v>5</v>
      </c>
      <c r="AT1828">
        <v>65</v>
      </c>
      <c r="AU1828">
        <v>885</v>
      </c>
      <c r="AV1828">
        <v>4</v>
      </c>
      <c r="AW1828">
        <v>5740</v>
      </c>
      <c r="AX1828">
        <v>105676</v>
      </c>
    </row>
    <row r="1829" spans="1:51" x14ac:dyDescent="0.25">
      <c r="A1829" t="s">
        <v>1384</v>
      </c>
      <c r="B1829" t="s">
        <v>1385</v>
      </c>
      <c r="C1829" t="s">
        <v>125</v>
      </c>
      <c r="D1829">
        <v>64</v>
      </c>
      <c r="E1829" t="s">
        <v>133</v>
      </c>
      <c r="F1829">
        <v>20191028</v>
      </c>
      <c r="G1829">
        <v>280</v>
      </c>
      <c r="H1829">
        <v>106426</v>
      </c>
      <c r="K1829" t="s">
        <v>217</v>
      </c>
      <c r="L1829" t="s">
        <v>101</v>
      </c>
      <c r="N1829" t="s">
        <v>218</v>
      </c>
      <c r="O1829" s="1">
        <v>234113620808</v>
      </c>
      <c r="P1829">
        <v>104545</v>
      </c>
      <c r="Q1829">
        <v>15</v>
      </c>
      <c r="S1829" t="s">
        <v>673</v>
      </c>
      <c r="T1829" t="s">
        <v>101</v>
      </c>
      <c r="U1829">
        <v>206</v>
      </c>
      <c r="V1829" t="s">
        <v>127</v>
      </c>
      <c r="W1829" s="1">
        <v>345051334702</v>
      </c>
      <c r="X1829" t="s">
        <v>1391</v>
      </c>
      <c r="Y1829">
        <v>3</v>
      </c>
      <c r="Z1829" t="s">
        <v>173</v>
      </c>
      <c r="AA1829">
        <v>93</v>
      </c>
      <c r="AB1829">
        <v>6</v>
      </c>
      <c r="AC1829">
        <v>2</v>
      </c>
      <c r="AD1829">
        <v>76</v>
      </c>
      <c r="AE1829">
        <v>45</v>
      </c>
      <c r="AF1829">
        <v>37</v>
      </c>
      <c r="AG1829">
        <v>22</v>
      </c>
      <c r="AH1829">
        <v>12</v>
      </c>
      <c r="AI1829">
        <v>5</v>
      </c>
      <c r="AJ1829">
        <v>6</v>
      </c>
      <c r="AK1829">
        <v>25</v>
      </c>
      <c r="AL1829">
        <v>1</v>
      </c>
      <c r="AM1829">
        <v>70</v>
      </c>
      <c r="AN1829">
        <v>38</v>
      </c>
      <c r="AO1829">
        <v>34</v>
      </c>
      <c r="AP1829">
        <v>19</v>
      </c>
      <c r="AQ1829">
        <v>12</v>
      </c>
      <c r="AR1829">
        <v>0</v>
      </c>
      <c r="AS1829">
        <v>1</v>
      </c>
      <c r="AT1829">
        <v>42</v>
      </c>
      <c r="AU1829">
        <v>1117</v>
      </c>
      <c r="AV1829">
        <v>17</v>
      </c>
      <c r="AW1829">
        <v>1850</v>
      </c>
      <c r="AY1829">
        <v>104925</v>
      </c>
    </row>
    <row r="1830" spans="1:51" x14ac:dyDescent="0.25">
      <c r="A1830" t="s">
        <v>1384</v>
      </c>
      <c r="B1830" t="s">
        <v>1385</v>
      </c>
      <c r="C1830" t="s">
        <v>125</v>
      </c>
      <c r="D1830">
        <v>64</v>
      </c>
      <c r="E1830" t="s">
        <v>133</v>
      </c>
      <c r="F1830">
        <v>20191028</v>
      </c>
      <c r="G1830">
        <v>279</v>
      </c>
      <c r="H1830">
        <v>105777</v>
      </c>
      <c r="K1830" t="s">
        <v>114</v>
      </c>
      <c r="L1830" t="s">
        <v>101</v>
      </c>
      <c r="M1830">
        <v>188</v>
      </c>
      <c r="N1830" t="s">
        <v>115</v>
      </c>
      <c r="O1830" s="1">
        <v>284517453799</v>
      </c>
      <c r="P1830">
        <v>105676</v>
      </c>
      <c r="Q1830">
        <v>12</v>
      </c>
      <c r="S1830" t="s">
        <v>201</v>
      </c>
      <c r="T1830" t="s">
        <v>101</v>
      </c>
      <c r="U1830">
        <v>163</v>
      </c>
      <c r="V1830" t="s">
        <v>178</v>
      </c>
      <c r="W1830" s="1">
        <v>288898015058</v>
      </c>
      <c r="X1830" t="s">
        <v>122</v>
      </c>
      <c r="Y1830">
        <v>3</v>
      </c>
      <c r="Z1830" t="s">
        <v>173</v>
      </c>
      <c r="AA1830">
        <v>85</v>
      </c>
      <c r="AB1830">
        <v>8</v>
      </c>
      <c r="AC1830">
        <v>2</v>
      </c>
      <c r="AD1830">
        <v>59</v>
      </c>
      <c r="AE1830">
        <v>40</v>
      </c>
      <c r="AF1830">
        <v>32</v>
      </c>
      <c r="AG1830">
        <v>11</v>
      </c>
      <c r="AH1830">
        <v>11</v>
      </c>
      <c r="AI1830">
        <v>1</v>
      </c>
      <c r="AJ1830">
        <v>2</v>
      </c>
      <c r="AK1830">
        <v>2</v>
      </c>
      <c r="AL1830">
        <v>1</v>
      </c>
      <c r="AM1830">
        <v>59</v>
      </c>
      <c r="AN1830">
        <v>33</v>
      </c>
      <c r="AO1830">
        <v>23</v>
      </c>
      <c r="AP1830">
        <v>12</v>
      </c>
      <c r="AQ1830">
        <v>10</v>
      </c>
      <c r="AR1830">
        <v>7</v>
      </c>
      <c r="AS1830">
        <v>10</v>
      </c>
      <c r="AT1830">
        <v>27</v>
      </c>
      <c r="AU1830">
        <v>1477</v>
      </c>
      <c r="AV1830">
        <v>14</v>
      </c>
      <c r="AW1830">
        <v>2325</v>
      </c>
      <c r="AX1830">
        <v>104745</v>
      </c>
    </row>
    <row r="1831" spans="1:51" x14ac:dyDescent="0.25">
      <c r="A1831" t="s">
        <v>1384</v>
      </c>
      <c r="B1831" t="s">
        <v>1385</v>
      </c>
      <c r="C1831" t="s">
        <v>125</v>
      </c>
      <c r="D1831">
        <v>64</v>
      </c>
      <c r="E1831" t="s">
        <v>133</v>
      </c>
      <c r="F1831">
        <v>20191028</v>
      </c>
      <c r="G1831">
        <v>278</v>
      </c>
      <c r="H1831">
        <v>106233</v>
      </c>
      <c r="I1831">
        <v>5</v>
      </c>
      <c r="K1831" t="s">
        <v>679</v>
      </c>
      <c r="L1831" t="s">
        <v>101</v>
      </c>
      <c r="M1831">
        <v>185</v>
      </c>
      <c r="N1831" t="s">
        <v>274</v>
      </c>
      <c r="O1831" s="1">
        <v>261492128679</v>
      </c>
      <c r="P1831">
        <v>105683</v>
      </c>
      <c r="S1831" t="s">
        <v>766</v>
      </c>
      <c r="T1831" t="s">
        <v>101</v>
      </c>
      <c r="U1831">
        <v>196</v>
      </c>
      <c r="V1831" t="s">
        <v>164</v>
      </c>
      <c r="W1831" s="1">
        <v>288350444901</v>
      </c>
      <c r="X1831" t="s">
        <v>1392</v>
      </c>
      <c r="Y1831">
        <v>3</v>
      </c>
      <c r="Z1831" t="s">
        <v>173</v>
      </c>
      <c r="AA1831">
        <v>158</v>
      </c>
      <c r="AB1831">
        <v>4</v>
      </c>
      <c r="AC1831">
        <v>2</v>
      </c>
      <c r="AD1831">
        <v>119</v>
      </c>
      <c r="AE1831">
        <v>84</v>
      </c>
      <c r="AF1831">
        <v>64</v>
      </c>
      <c r="AG1831">
        <v>16</v>
      </c>
      <c r="AH1831">
        <v>17</v>
      </c>
      <c r="AI1831">
        <v>9</v>
      </c>
      <c r="AJ1831">
        <v>10</v>
      </c>
      <c r="AK1831">
        <v>30</v>
      </c>
      <c r="AL1831">
        <v>7</v>
      </c>
      <c r="AM1831">
        <v>99</v>
      </c>
      <c r="AN1831">
        <v>64</v>
      </c>
      <c r="AO1831">
        <v>54</v>
      </c>
      <c r="AP1831">
        <v>19</v>
      </c>
      <c r="AQ1831">
        <v>17</v>
      </c>
      <c r="AR1831">
        <v>3</v>
      </c>
      <c r="AS1831">
        <v>4</v>
      </c>
      <c r="AT1831">
        <v>5</v>
      </c>
      <c r="AU1831">
        <v>5495</v>
      </c>
      <c r="AV1831">
        <v>32</v>
      </c>
      <c r="AW1831">
        <v>1350</v>
      </c>
      <c r="AX1831">
        <v>105777</v>
      </c>
    </row>
    <row r="1832" spans="1:51" x14ac:dyDescent="0.25">
      <c r="A1832" t="s">
        <v>1384</v>
      </c>
      <c r="B1832" t="s">
        <v>1385</v>
      </c>
      <c r="C1832" t="s">
        <v>125</v>
      </c>
      <c r="D1832">
        <v>64</v>
      </c>
      <c r="E1832" t="s">
        <v>133</v>
      </c>
      <c r="F1832">
        <v>20191028</v>
      </c>
      <c r="G1832">
        <v>277</v>
      </c>
      <c r="H1832">
        <v>100644</v>
      </c>
      <c r="I1832">
        <v>6</v>
      </c>
      <c r="K1832" t="s">
        <v>683</v>
      </c>
      <c r="L1832" t="s">
        <v>101</v>
      </c>
      <c r="M1832">
        <v>198</v>
      </c>
      <c r="N1832" t="s">
        <v>104</v>
      </c>
      <c r="O1832" s="1">
        <v>225215605749</v>
      </c>
      <c r="P1832">
        <v>104269</v>
      </c>
      <c r="S1832" t="s">
        <v>779</v>
      </c>
      <c r="T1832" t="s">
        <v>108</v>
      </c>
      <c r="U1832">
        <v>188</v>
      </c>
      <c r="V1832" t="s">
        <v>154</v>
      </c>
      <c r="W1832" s="1">
        <v>359507186858</v>
      </c>
      <c r="X1832" t="s">
        <v>689</v>
      </c>
      <c r="Y1832">
        <v>3</v>
      </c>
      <c r="Z1832" t="s">
        <v>173</v>
      </c>
      <c r="AA1832">
        <v>56</v>
      </c>
      <c r="AB1832">
        <v>9</v>
      </c>
      <c r="AC1832">
        <v>1</v>
      </c>
      <c r="AD1832">
        <v>38</v>
      </c>
      <c r="AE1832">
        <v>30</v>
      </c>
      <c r="AF1832">
        <v>26</v>
      </c>
      <c r="AG1832">
        <v>7</v>
      </c>
      <c r="AH1832">
        <v>8</v>
      </c>
      <c r="AI1832">
        <v>2</v>
      </c>
      <c r="AJ1832">
        <v>2</v>
      </c>
      <c r="AK1832">
        <v>3</v>
      </c>
      <c r="AL1832">
        <v>3</v>
      </c>
      <c r="AM1832">
        <v>50</v>
      </c>
      <c r="AN1832">
        <v>29</v>
      </c>
      <c r="AO1832">
        <v>17</v>
      </c>
      <c r="AP1832">
        <v>10</v>
      </c>
      <c r="AQ1832">
        <v>8</v>
      </c>
      <c r="AR1832">
        <v>3</v>
      </c>
      <c r="AS1832">
        <v>7</v>
      </c>
      <c r="AT1832">
        <v>6</v>
      </c>
      <c r="AU1832">
        <v>4335</v>
      </c>
      <c r="AV1832">
        <v>49</v>
      </c>
      <c r="AW1832">
        <v>1025</v>
      </c>
      <c r="AX1832">
        <v>106233</v>
      </c>
    </row>
    <row r="1833" spans="1:51" x14ac:dyDescent="0.25">
      <c r="A1833" t="s">
        <v>1384</v>
      </c>
      <c r="B1833" t="s">
        <v>1385</v>
      </c>
      <c r="C1833" t="s">
        <v>125</v>
      </c>
      <c r="D1833">
        <v>64</v>
      </c>
      <c r="E1833" t="s">
        <v>133</v>
      </c>
      <c r="F1833">
        <v>20191028</v>
      </c>
      <c r="G1833">
        <v>276</v>
      </c>
      <c r="H1833">
        <v>133430</v>
      </c>
      <c r="K1833" t="s">
        <v>651</v>
      </c>
      <c r="L1833" t="s">
        <v>108</v>
      </c>
      <c r="N1833" t="s">
        <v>164</v>
      </c>
      <c r="O1833" s="1">
        <v>205366187543</v>
      </c>
      <c r="P1833">
        <v>104926</v>
      </c>
      <c r="Q1833">
        <v>11</v>
      </c>
      <c r="S1833" t="s">
        <v>670</v>
      </c>
      <c r="T1833" t="s">
        <v>101</v>
      </c>
      <c r="U1833">
        <v>178</v>
      </c>
      <c r="V1833" t="s">
        <v>121</v>
      </c>
      <c r="W1833" s="1">
        <v>324298425736</v>
      </c>
      <c r="X1833" t="s">
        <v>1261</v>
      </c>
      <c r="Y1833">
        <v>3</v>
      </c>
      <c r="Z1833" t="s">
        <v>173</v>
      </c>
      <c r="AA1833">
        <v>102</v>
      </c>
      <c r="AB1833">
        <v>14</v>
      </c>
      <c r="AC1833">
        <v>3</v>
      </c>
      <c r="AD1833">
        <v>78</v>
      </c>
      <c r="AE1833">
        <v>43</v>
      </c>
      <c r="AF1833">
        <v>33</v>
      </c>
      <c r="AG1833">
        <v>19</v>
      </c>
      <c r="AH1833">
        <v>13</v>
      </c>
      <c r="AI1833">
        <v>4</v>
      </c>
      <c r="AJ1833">
        <v>6</v>
      </c>
      <c r="AK1833">
        <v>2</v>
      </c>
      <c r="AL1833">
        <v>5</v>
      </c>
      <c r="AM1833">
        <v>81</v>
      </c>
      <c r="AN1833">
        <v>47</v>
      </c>
      <c r="AO1833">
        <v>28</v>
      </c>
      <c r="AP1833">
        <v>22</v>
      </c>
      <c r="AQ1833">
        <v>14</v>
      </c>
      <c r="AR1833">
        <v>3</v>
      </c>
      <c r="AS1833">
        <v>7</v>
      </c>
      <c r="AT1833">
        <v>28</v>
      </c>
      <c r="AU1833">
        <v>1460</v>
      </c>
      <c r="AV1833">
        <v>12</v>
      </c>
      <c r="AW1833">
        <v>2370</v>
      </c>
      <c r="AX1833">
        <v>126774</v>
      </c>
    </row>
    <row r="1834" spans="1:51" x14ac:dyDescent="0.25">
      <c r="A1834" t="s">
        <v>1384</v>
      </c>
      <c r="B1834" t="s">
        <v>1385</v>
      </c>
      <c r="C1834" t="s">
        <v>125</v>
      </c>
      <c r="D1834">
        <v>64</v>
      </c>
      <c r="E1834" t="s">
        <v>133</v>
      </c>
      <c r="F1834">
        <v>20191028</v>
      </c>
      <c r="G1834">
        <v>275</v>
      </c>
      <c r="H1834">
        <v>104792</v>
      </c>
      <c r="I1834">
        <v>13</v>
      </c>
      <c r="K1834" t="s">
        <v>468</v>
      </c>
      <c r="L1834" t="s">
        <v>101</v>
      </c>
      <c r="M1834">
        <v>193</v>
      </c>
      <c r="N1834" t="s">
        <v>138</v>
      </c>
      <c r="O1834" s="1">
        <v>331553730322</v>
      </c>
      <c r="P1834">
        <v>105332</v>
      </c>
      <c r="S1834" t="s">
        <v>915</v>
      </c>
      <c r="T1834" t="s">
        <v>101</v>
      </c>
      <c r="U1834">
        <v>196</v>
      </c>
      <c r="V1834" t="s">
        <v>138</v>
      </c>
      <c r="W1834" s="1">
        <v>304722792608</v>
      </c>
      <c r="X1834" t="s">
        <v>389</v>
      </c>
      <c r="Y1834">
        <v>3</v>
      </c>
      <c r="Z1834" t="s">
        <v>173</v>
      </c>
      <c r="AA1834">
        <v>86</v>
      </c>
      <c r="AB1834">
        <v>7</v>
      </c>
      <c r="AC1834">
        <v>2</v>
      </c>
      <c r="AD1834">
        <v>69</v>
      </c>
      <c r="AE1834">
        <v>54</v>
      </c>
      <c r="AF1834">
        <v>39</v>
      </c>
      <c r="AG1834">
        <v>10</v>
      </c>
      <c r="AH1834">
        <v>11</v>
      </c>
      <c r="AI1834">
        <v>3</v>
      </c>
      <c r="AJ1834">
        <v>3</v>
      </c>
      <c r="AK1834">
        <v>1</v>
      </c>
      <c r="AL1834">
        <v>2</v>
      </c>
      <c r="AM1834">
        <v>75</v>
      </c>
      <c r="AN1834">
        <v>39</v>
      </c>
      <c r="AO1834">
        <v>30</v>
      </c>
      <c r="AP1834">
        <v>18</v>
      </c>
      <c r="AQ1834">
        <v>11</v>
      </c>
      <c r="AR1834">
        <v>1</v>
      </c>
      <c r="AS1834">
        <v>2</v>
      </c>
      <c r="AT1834">
        <v>13</v>
      </c>
      <c r="AU1834">
        <v>2350</v>
      </c>
      <c r="AV1834">
        <v>23</v>
      </c>
      <c r="AW1834">
        <v>1528</v>
      </c>
      <c r="AX1834">
        <v>105138</v>
      </c>
    </row>
    <row r="1835" spans="1:51" x14ac:dyDescent="0.25">
      <c r="A1835" t="s">
        <v>1384</v>
      </c>
      <c r="B1835" t="s">
        <v>1385</v>
      </c>
      <c r="C1835" t="s">
        <v>125</v>
      </c>
      <c r="D1835">
        <v>64</v>
      </c>
      <c r="E1835" t="s">
        <v>133</v>
      </c>
      <c r="F1835">
        <v>20191028</v>
      </c>
      <c r="G1835">
        <v>273</v>
      </c>
      <c r="H1835">
        <v>105526</v>
      </c>
      <c r="K1835" t="s">
        <v>684</v>
      </c>
      <c r="L1835" t="s">
        <v>101</v>
      </c>
      <c r="N1835" t="s">
        <v>104</v>
      </c>
      <c r="O1835" s="1">
        <v>295085557837</v>
      </c>
      <c r="P1835">
        <v>111575</v>
      </c>
      <c r="Q1835">
        <v>8</v>
      </c>
      <c r="S1835" t="s">
        <v>647</v>
      </c>
      <c r="T1835" t="s">
        <v>101</v>
      </c>
      <c r="V1835" t="s">
        <v>102</v>
      </c>
      <c r="W1835" s="1">
        <v>234360027379</v>
      </c>
      <c r="X1835" t="s">
        <v>1393</v>
      </c>
      <c r="Y1835">
        <v>3</v>
      </c>
      <c r="Z1835" t="s">
        <v>173</v>
      </c>
      <c r="AA1835">
        <v>120</v>
      </c>
      <c r="AB1835">
        <v>17</v>
      </c>
      <c r="AC1835">
        <v>3</v>
      </c>
      <c r="AD1835">
        <v>86</v>
      </c>
      <c r="AE1835">
        <v>57</v>
      </c>
      <c r="AF1835">
        <v>48</v>
      </c>
      <c r="AG1835">
        <v>17</v>
      </c>
      <c r="AH1835">
        <v>16</v>
      </c>
      <c r="AI1835">
        <v>0</v>
      </c>
      <c r="AJ1835">
        <v>2</v>
      </c>
      <c r="AK1835">
        <v>17</v>
      </c>
      <c r="AL1835">
        <v>3</v>
      </c>
      <c r="AM1835">
        <v>96</v>
      </c>
      <c r="AN1835">
        <v>63</v>
      </c>
      <c r="AO1835">
        <v>50</v>
      </c>
      <c r="AP1835">
        <v>18</v>
      </c>
      <c r="AQ1835">
        <v>17</v>
      </c>
      <c r="AR1835">
        <v>1</v>
      </c>
      <c r="AS1835">
        <v>3</v>
      </c>
      <c r="AT1835">
        <v>36</v>
      </c>
      <c r="AU1835">
        <v>1200</v>
      </c>
      <c r="AV1835">
        <v>8</v>
      </c>
      <c r="AW1835">
        <v>2830</v>
      </c>
      <c r="AX1835">
        <v>105676</v>
      </c>
      <c r="AY1835">
        <v>111575</v>
      </c>
    </row>
    <row r="1836" spans="1:51" x14ac:dyDescent="0.25">
      <c r="A1836" t="s">
        <v>1384</v>
      </c>
      <c r="B1836" t="s">
        <v>1385</v>
      </c>
      <c r="C1836" t="s">
        <v>125</v>
      </c>
      <c r="D1836">
        <v>64</v>
      </c>
      <c r="E1836" t="s">
        <v>133</v>
      </c>
      <c r="F1836">
        <v>20191028</v>
      </c>
      <c r="G1836">
        <v>272</v>
      </c>
      <c r="H1836">
        <v>104542</v>
      </c>
      <c r="J1836" t="s">
        <v>158</v>
      </c>
      <c r="K1836" t="s">
        <v>892</v>
      </c>
      <c r="L1836" t="s">
        <v>101</v>
      </c>
      <c r="M1836">
        <v>188</v>
      </c>
      <c r="N1836" t="s">
        <v>138</v>
      </c>
      <c r="O1836" s="1">
        <v>345297741273</v>
      </c>
      <c r="P1836">
        <v>126610</v>
      </c>
      <c r="Q1836">
        <v>10</v>
      </c>
      <c r="S1836" t="s">
        <v>199</v>
      </c>
      <c r="T1836" t="s">
        <v>101</v>
      </c>
      <c r="V1836" t="s">
        <v>121</v>
      </c>
      <c r="W1836" s="1">
        <v>235427789185</v>
      </c>
      <c r="X1836" t="s">
        <v>119</v>
      </c>
      <c r="Y1836">
        <v>3</v>
      </c>
      <c r="Z1836" t="s">
        <v>173</v>
      </c>
      <c r="AA1836">
        <v>85</v>
      </c>
      <c r="AB1836">
        <v>7</v>
      </c>
      <c r="AC1836">
        <v>1</v>
      </c>
      <c r="AD1836">
        <v>58</v>
      </c>
      <c r="AE1836">
        <v>34</v>
      </c>
      <c r="AF1836">
        <v>27</v>
      </c>
      <c r="AG1836">
        <v>14</v>
      </c>
      <c r="AH1836">
        <v>10</v>
      </c>
      <c r="AI1836">
        <v>3</v>
      </c>
      <c r="AJ1836">
        <v>4</v>
      </c>
      <c r="AK1836">
        <v>4</v>
      </c>
      <c r="AL1836">
        <v>1</v>
      </c>
      <c r="AM1836">
        <v>57</v>
      </c>
      <c r="AN1836">
        <v>40</v>
      </c>
      <c r="AO1836">
        <v>26</v>
      </c>
      <c r="AP1836">
        <v>6</v>
      </c>
      <c r="AQ1836">
        <v>9</v>
      </c>
      <c r="AR1836">
        <v>3</v>
      </c>
      <c r="AS1836">
        <v>6</v>
      </c>
      <c r="AT1836">
        <v>35</v>
      </c>
      <c r="AU1836">
        <v>1230</v>
      </c>
      <c r="AV1836">
        <v>9</v>
      </c>
      <c r="AW1836">
        <v>2705</v>
      </c>
      <c r="AX1836">
        <v>104745</v>
      </c>
    </row>
    <row r="1837" spans="1:51" x14ac:dyDescent="0.25">
      <c r="A1837" t="s">
        <v>1384</v>
      </c>
      <c r="B1837" t="s">
        <v>1385</v>
      </c>
      <c r="C1837" t="s">
        <v>125</v>
      </c>
      <c r="D1837">
        <v>64</v>
      </c>
      <c r="E1837" t="s">
        <v>133</v>
      </c>
      <c r="F1837">
        <v>20191028</v>
      </c>
      <c r="G1837">
        <v>271</v>
      </c>
      <c r="H1837">
        <v>104527</v>
      </c>
      <c r="I1837">
        <v>16</v>
      </c>
      <c r="K1837" t="s">
        <v>694</v>
      </c>
      <c r="L1837" t="s">
        <v>101</v>
      </c>
      <c r="M1837">
        <v>183</v>
      </c>
      <c r="N1837" t="s">
        <v>118</v>
      </c>
      <c r="O1837" s="1">
        <v>345845311431</v>
      </c>
      <c r="P1837">
        <v>105227</v>
      </c>
      <c r="S1837" t="s">
        <v>784</v>
      </c>
      <c r="T1837" t="s">
        <v>101</v>
      </c>
      <c r="U1837">
        <v>198</v>
      </c>
      <c r="V1837" t="s">
        <v>504</v>
      </c>
      <c r="W1837" s="1">
        <v>310800821355</v>
      </c>
      <c r="X1837" t="s">
        <v>1233</v>
      </c>
      <c r="Y1837">
        <v>3</v>
      </c>
      <c r="Z1837" t="s">
        <v>173</v>
      </c>
      <c r="AA1837">
        <v>118</v>
      </c>
      <c r="AB1837">
        <v>10</v>
      </c>
      <c r="AC1837">
        <v>2</v>
      </c>
      <c r="AD1837">
        <v>91</v>
      </c>
      <c r="AE1837">
        <v>58</v>
      </c>
      <c r="AF1837">
        <v>45</v>
      </c>
      <c r="AG1837">
        <v>17</v>
      </c>
      <c r="AH1837">
        <v>12</v>
      </c>
      <c r="AI1837">
        <v>7</v>
      </c>
      <c r="AJ1837">
        <v>8</v>
      </c>
      <c r="AK1837">
        <v>11</v>
      </c>
      <c r="AL1837">
        <v>4</v>
      </c>
      <c r="AM1837">
        <v>76</v>
      </c>
      <c r="AN1837">
        <v>44</v>
      </c>
      <c r="AO1837">
        <v>36</v>
      </c>
      <c r="AP1837">
        <v>15</v>
      </c>
      <c r="AQ1837">
        <v>12</v>
      </c>
      <c r="AR1837">
        <v>0</v>
      </c>
      <c r="AS1837">
        <v>1</v>
      </c>
      <c r="AT1837">
        <v>16</v>
      </c>
      <c r="AU1837">
        <v>1910</v>
      </c>
      <c r="AV1837">
        <v>24</v>
      </c>
      <c r="AW1837">
        <v>1500</v>
      </c>
      <c r="AY1837">
        <v>105777</v>
      </c>
    </row>
    <row r="1838" spans="1:51" x14ac:dyDescent="0.25">
      <c r="A1838" t="s">
        <v>1384</v>
      </c>
      <c r="B1838" t="s">
        <v>1385</v>
      </c>
      <c r="C1838" t="s">
        <v>125</v>
      </c>
      <c r="D1838">
        <v>64</v>
      </c>
      <c r="E1838" t="s">
        <v>133</v>
      </c>
      <c r="F1838">
        <v>20191028</v>
      </c>
      <c r="G1838">
        <v>270</v>
      </c>
      <c r="H1838">
        <v>104745</v>
      </c>
      <c r="I1838">
        <v>2</v>
      </c>
      <c r="K1838" t="s">
        <v>642</v>
      </c>
      <c r="L1838" t="s">
        <v>108</v>
      </c>
      <c r="M1838">
        <v>185</v>
      </c>
      <c r="N1838" t="s">
        <v>154</v>
      </c>
      <c r="O1838" s="1">
        <v>33401779603</v>
      </c>
      <c r="P1838">
        <v>105173</v>
      </c>
      <c r="R1838" t="s">
        <v>158</v>
      </c>
      <c r="S1838" t="s">
        <v>722</v>
      </c>
      <c r="T1838" t="s">
        <v>108</v>
      </c>
      <c r="U1838">
        <v>183</v>
      </c>
      <c r="V1838" t="s">
        <v>138</v>
      </c>
      <c r="W1838" s="1">
        <v>313292265572</v>
      </c>
      <c r="X1838" t="s">
        <v>377</v>
      </c>
      <c r="Y1838">
        <v>3</v>
      </c>
      <c r="Z1838" t="s">
        <v>173</v>
      </c>
      <c r="AA1838">
        <v>108</v>
      </c>
      <c r="AB1838">
        <v>8</v>
      </c>
      <c r="AC1838">
        <v>0</v>
      </c>
      <c r="AD1838">
        <v>61</v>
      </c>
      <c r="AE1838">
        <v>43</v>
      </c>
      <c r="AF1838">
        <v>33</v>
      </c>
      <c r="AG1838">
        <v>14</v>
      </c>
      <c r="AH1838">
        <v>11</v>
      </c>
      <c r="AI1838">
        <v>0</v>
      </c>
      <c r="AJ1838">
        <v>0</v>
      </c>
      <c r="AK1838">
        <v>13</v>
      </c>
      <c r="AL1838">
        <v>1</v>
      </c>
      <c r="AM1838">
        <v>76</v>
      </c>
      <c r="AN1838">
        <v>57</v>
      </c>
      <c r="AO1838">
        <v>41</v>
      </c>
      <c r="AP1838">
        <v>6</v>
      </c>
      <c r="AQ1838">
        <v>11</v>
      </c>
      <c r="AR1838">
        <v>5</v>
      </c>
      <c r="AS1838">
        <v>7</v>
      </c>
      <c r="AT1838">
        <v>2</v>
      </c>
      <c r="AU1838">
        <v>9225</v>
      </c>
      <c r="AV1838">
        <v>43</v>
      </c>
      <c r="AW1838">
        <v>1111</v>
      </c>
      <c r="AX1838">
        <v>126774</v>
      </c>
      <c r="AY1838">
        <v>106233</v>
      </c>
    </row>
    <row r="1839" spans="1:51" x14ac:dyDescent="0.25">
      <c r="A1839" t="s">
        <v>1384</v>
      </c>
      <c r="B1839" t="s">
        <v>1385</v>
      </c>
      <c r="C1839" t="s">
        <v>125</v>
      </c>
      <c r="D1839">
        <v>64</v>
      </c>
      <c r="E1839" t="s">
        <v>133</v>
      </c>
      <c r="F1839">
        <v>20191028</v>
      </c>
      <c r="G1839">
        <v>259</v>
      </c>
      <c r="H1839">
        <v>106426</v>
      </c>
      <c r="K1839" t="s">
        <v>217</v>
      </c>
      <c r="L1839" t="s">
        <v>101</v>
      </c>
      <c r="N1839" t="s">
        <v>218</v>
      </c>
      <c r="O1839" s="1">
        <v>234113620808</v>
      </c>
      <c r="P1839">
        <v>104655</v>
      </c>
      <c r="S1839" t="s">
        <v>664</v>
      </c>
      <c r="T1839" t="s">
        <v>101</v>
      </c>
      <c r="U1839">
        <v>180</v>
      </c>
      <c r="V1839" t="s">
        <v>453</v>
      </c>
      <c r="W1839" s="1">
        <v>338206707734</v>
      </c>
      <c r="X1839" t="s">
        <v>119</v>
      </c>
      <c r="Y1839">
        <v>3</v>
      </c>
      <c r="Z1839" t="s">
        <v>745</v>
      </c>
      <c r="AA1839">
        <v>61</v>
      </c>
      <c r="AB1839">
        <v>2</v>
      </c>
      <c r="AC1839">
        <v>2</v>
      </c>
      <c r="AD1839">
        <v>50</v>
      </c>
      <c r="AE1839">
        <v>29</v>
      </c>
      <c r="AF1839">
        <v>28</v>
      </c>
      <c r="AG1839">
        <v>13</v>
      </c>
      <c r="AH1839">
        <v>10</v>
      </c>
      <c r="AI1839">
        <v>0</v>
      </c>
      <c r="AJ1839">
        <v>0</v>
      </c>
      <c r="AK1839">
        <v>2</v>
      </c>
      <c r="AL1839">
        <v>4</v>
      </c>
      <c r="AM1839">
        <v>57</v>
      </c>
      <c r="AN1839">
        <v>23</v>
      </c>
      <c r="AO1839">
        <v>15</v>
      </c>
      <c r="AP1839">
        <v>20</v>
      </c>
      <c r="AQ1839">
        <v>9</v>
      </c>
      <c r="AR1839">
        <v>5</v>
      </c>
      <c r="AS1839">
        <v>7</v>
      </c>
      <c r="AT1839">
        <v>42</v>
      </c>
      <c r="AU1839">
        <v>1117</v>
      </c>
      <c r="AV1839">
        <v>44</v>
      </c>
      <c r="AW1839">
        <v>1102</v>
      </c>
      <c r="AX1839">
        <v>105676</v>
      </c>
      <c r="AY1839">
        <v>105138</v>
      </c>
    </row>
    <row r="1840" spans="1:51" x14ac:dyDescent="0.25">
      <c r="A1840" t="s">
        <v>1384</v>
      </c>
      <c r="B1840" t="s">
        <v>1385</v>
      </c>
      <c r="C1840" t="s">
        <v>125</v>
      </c>
      <c r="D1840">
        <v>64</v>
      </c>
      <c r="E1840" t="s">
        <v>133</v>
      </c>
      <c r="F1840">
        <v>20191028</v>
      </c>
      <c r="G1840">
        <v>256</v>
      </c>
      <c r="H1840">
        <v>105777</v>
      </c>
      <c r="K1840" t="s">
        <v>114</v>
      </c>
      <c r="L1840" t="s">
        <v>101</v>
      </c>
      <c r="M1840">
        <v>188</v>
      </c>
      <c r="N1840" t="s">
        <v>115</v>
      </c>
      <c r="O1840" s="1">
        <v>284517453799</v>
      </c>
      <c r="P1840">
        <v>200005</v>
      </c>
      <c r="R1840" t="s">
        <v>158</v>
      </c>
      <c r="S1840" t="s">
        <v>137</v>
      </c>
      <c r="T1840" t="s">
        <v>108</v>
      </c>
      <c r="V1840" t="s">
        <v>138</v>
      </c>
      <c r="W1840" s="1">
        <v>213388090349</v>
      </c>
      <c r="X1840" t="s">
        <v>482</v>
      </c>
      <c r="Y1840">
        <v>3</v>
      </c>
      <c r="Z1840" t="s">
        <v>745</v>
      </c>
      <c r="AA1840">
        <v>97</v>
      </c>
      <c r="AB1840">
        <v>9</v>
      </c>
      <c r="AC1840">
        <v>3</v>
      </c>
      <c r="AD1840">
        <v>66</v>
      </c>
      <c r="AE1840">
        <v>41</v>
      </c>
      <c r="AF1840">
        <v>35</v>
      </c>
      <c r="AG1840">
        <v>13</v>
      </c>
      <c r="AH1840">
        <v>13</v>
      </c>
      <c r="AI1840">
        <v>1</v>
      </c>
      <c r="AJ1840">
        <v>3</v>
      </c>
      <c r="AK1840">
        <v>6</v>
      </c>
      <c r="AL1840">
        <v>3</v>
      </c>
      <c r="AM1840">
        <v>76</v>
      </c>
      <c r="AN1840">
        <v>46</v>
      </c>
      <c r="AO1840">
        <v>32</v>
      </c>
      <c r="AP1840">
        <v>11</v>
      </c>
      <c r="AQ1840">
        <v>12</v>
      </c>
      <c r="AR1840">
        <v>4</v>
      </c>
      <c r="AS1840">
        <v>9</v>
      </c>
      <c r="AT1840">
        <v>27</v>
      </c>
      <c r="AU1840">
        <v>1477</v>
      </c>
      <c r="AV1840">
        <v>56</v>
      </c>
      <c r="AW1840">
        <v>972</v>
      </c>
      <c r="AX1840">
        <v>104745</v>
      </c>
    </row>
    <row r="1841" spans="1:51" x14ac:dyDescent="0.25">
      <c r="A1841" t="s">
        <v>1384</v>
      </c>
      <c r="B1841" t="s">
        <v>1385</v>
      </c>
      <c r="C1841" t="s">
        <v>125</v>
      </c>
      <c r="D1841">
        <v>64</v>
      </c>
      <c r="E1841" t="s">
        <v>133</v>
      </c>
      <c r="F1841">
        <v>20191028</v>
      </c>
      <c r="G1841">
        <v>251</v>
      </c>
      <c r="H1841">
        <v>133430</v>
      </c>
      <c r="K1841" t="s">
        <v>651</v>
      </c>
      <c r="L1841" t="s">
        <v>108</v>
      </c>
      <c r="N1841" t="s">
        <v>164</v>
      </c>
      <c r="O1841" s="1">
        <v>205366187543</v>
      </c>
      <c r="P1841">
        <v>104468</v>
      </c>
      <c r="S1841" t="s">
        <v>829</v>
      </c>
      <c r="T1841" t="s">
        <v>101</v>
      </c>
      <c r="U1841">
        <v>183</v>
      </c>
      <c r="V1841" t="s">
        <v>138</v>
      </c>
      <c r="W1841" s="1">
        <v>348336755647</v>
      </c>
      <c r="X1841" t="s">
        <v>1394</v>
      </c>
      <c r="Y1841">
        <v>3</v>
      </c>
      <c r="Z1841" t="s">
        <v>745</v>
      </c>
      <c r="AA1841">
        <v>23</v>
      </c>
      <c r="AB1841">
        <v>2</v>
      </c>
      <c r="AC1841">
        <v>2</v>
      </c>
      <c r="AD1841">
        <v>11</v>
      </c>
      <c r="AE1841">
        <v>6</v>
      </c>
      <c r="AF1841">
        <v>5</v>
      </c>
      <c r="AG1841">
        <v>1</v>
      </c>
      <c r="AH1841">
        <v>2</v>
      </c>
      <c r="AI1841">
        <v>0</v>
      </c>
      <c r="AJ1841">
        <v>1</v>
      </c>
      <c r="AK1841">
        <v>0</v>
      </c>
      <c r="AL1841">
        <v>1</v>
      </c>
      <c r="AM1841">
        <v>20</v>
      </c>
      <c r="AN1841">
        <v>14</v>
      </c>
      <c r="AO1841">
        <v>6</v>
      </c>
      <c r="AP1841">
        <v>3</v>
      </c>
      <c r="AQ1841">
        <v>2</v>
      </c>
      <c r="AR1841">
        <v>3</v>
      </c>
      <c r="AS1841">
        <v>4</v>
      </c>
      <c r="AT1841">
        <v>28</v>
      </c>
      <c r="AU1841">
        <v>1460</v>
      </c>
      <c r="AV1841">
        <v>53</v>
      </c>
      <c r="AW1841">
        <v>990</v>
      </c>
      <c r="AX1841">
        <v>126774</v>
      </c>
    </row>
    <row r="1842" spans="1:51" x14ac:dyDescent="0.25">
      <c r="A1842" t="s">
        <v>1384</v>
      </c>
      <c r="B1842" t="s">
        <v>1385</v>
      </c>
      <c r="C1842" t="s">
        <v>125</v>
      </c>
      <c r="D1842">
        <v>64</v>
      </c>
      <c r="E1842" t="s">
        <v>133</v>
      </c>
      <c r="F1842">
        <v>20191028</v>
      </c>
      <c r="G1842">
        <v>243</v>
      </c>
      <c r="H1842">
        <v>104542</v>
      </c>
      <c r="J1842" t="s">
        <v>158</v>
      </c>
      <c r="K1842" t="s">
        <v>892</v>
      </c>
      <c r="L1842" t="s">
        <v>101</v>
      </c>
      <c r="M1842">
        <v>188</v>
      </c>
      <c r="N1842" t="s">
        <v>138</v>
      </c>
      <c r="O1842" s="1">
        <v>345297741273</v>
      </c>
      <c r="P1842">
        <v>126094</v>
      </c>
      <c r="S1842" t="s">
        <v>100</v>
      </c>
      <c r="T1842" t="s">
        <v>101</v>
      </c>
      <c r="V1842" t="s">
        <v>102</v>
      </c>
      <c r="W1842" s="1">
        <v>220205338809</v>
      </c>
      <c r="X1842" t="s">
        <v>973</v>
      </c>
      <c r="Y1842">
        <v>3</v>
      </c>
      <c r="Z1842" t="s">
        <v>745</v>
      </c>
      <c r="AA1842">
        <v>142</v>
      </c>
      <c r="AB1842">
        <v>20</v>
      </c>
      <c r="AC1842">
        <v>3</v>
      </c>
      <c r="AD1842">
        <v>108</v>
      </c>
      <c r="AE1842">
        <v>70</v>
      </c>
      <c r="AF1842">
        <v>54</v>
      </c>
      <c r="AG1842">
        <v>16</v>
      </c>
      <c r="AH1842">
        <v>16</v>
      </c>
      <c r="AI1842">
        <v>9</v>
      </c>
      <c r="AJ1842">
        <v>11</v>
      </c>
      <c r="AK1842">
        <v>4</v>
      </c>
      <c r="AL1842">
        <v>3</v>
      </c>
      <c r="AM1842">
        <v>104</v>
      </c>
      <c r="AN1842">
        <v>66</v>
      </c>
      <c r="AO1842">
        <v>47</v>
      </c>
      <c r="AP1842">
        <v>17</v>
      </c>
      <c r="AQ1842">
        <v>16</v>
      </c>
      <c r="AR1842">
        <v>2</v>
      </c>
      <c r="AS1842">
        <v>5</v>
      </c>
      <c r="AT1842">
        <v>35</v>
      </c>
      <c r="AU1842">
        <v>1230</v>
      </c>
      <c r="AV1842">
        <v>22</v>
      </c>
      <c r="AW1842">
        <v>1606</v>
      </c>
      <c r="AX1842">
        <v>104745</v>
      </c>
      <c r="AY1842">
        <v>105676</v>
      </c>
    </row>
    <row r="1843" spans="1:51" x14ac:dyDescent="0.25">
      <c r="A1843" t="s">
        <v>1395</v>
      </c>
      <c r="B1843" t="s">
        <v>1396</v>
      </c>
      <c r="C1843" t="s">
        <v>125</v>
      </c>
      <c r="D1843">
        <v>8</v>
      </c>
      <c r="E1843" t="s">
        <v>196</v>
      </c>
      <c r="F1843">
        <v>20191111</v>
      </c>
      <c r="G1843">
        <v>300</v>
      </c>
      <c r="H1843">
        <v>126774</v>
      </c>
      <c r="I1843">
        <v>6</v>
      </c>
      <c r="K1843" t="s">
        <v>294</v>
      </c>
      <c r="L1843" t="s">
        <v>101</v>
      </c>
      <c r="N1843" t="s">
        <v>295</v>
      </c>
      <c r="O1843" s="1">
        <v>212484599589</v>
      </c>
      <c r="P1843">
        <v>106233</v>
      </c>
      <c r="Q1843">
        <v>5</v>
      </c>
      <c r="S1843" t="s">
        <v>679</v>
      </c>
      <c r="T1843" t="s">
        <v>101</v>
      </c>
      <c r="U1843">
        <v>185</v>
      </c>
      <c r="V1843" t="s">
        <v>274</v>
      </c>
      <c r="W1843" s="1">
        <v>261875427789</v>
      </c>
      <c r="X1843" t="s">
        <v>1397</v>
      </c>
      <c r="Y1843">
        <v>3</v>
      </c>
      <c r="Z1843" t="s">
        <v>196</v>
      </c>
      <c r="AA1843">
        <v>155</v>
      </c>
      <c r="AB1843">
        <v>9</v>
      </c>
      <c r="AC1843">
        <v>0</v>
      </c>
      <c r="AD1843">
        <v>97</v>
      </c>
      <c r="AE1843">
        <v>60</v>
      </c>
      <c r="AF1843">
        <v>50</v>
      </c>
      <c r="AG1843">
        <v>23</v>
      </c>
      <c r="AH1843">
        <v>16</v>
      </c>
      <c r="AI1843">
        <v>3</v>
      </c>
      <c r="AJ1843">
        <v>4</v>
      </c>
      <c r="AK1843">
        <v>8</v>
      </c>
      <c r="AL1843">
        <v>3</v>
      </c>
      <c r="AM1843">
        <v>106</v>
      </c>
      <c r="AN1843">
        <v>73</v>
      </c>
      <c r="AO1843">
        <v>52</v>
      </c>
      <c r="AP1843">
        <v>17</v>
      </c>
      <c r="AQ1843">
        <v>16</v>
      </c>
      <c r="AR1843">
        <v>7</v>
      </c>
      <c r="AS1843">
        <v>10</v>
      </c>
      <c r="AT1843">
        <v>6</v>
      </c>
      <c r="AU1843">
        <v>4000</v>
      </c>
      <c r="AV1843">
        <v>5</v>
      </c>
      <c r="AW1843">
        <v>5025</v>
      </c>
      <c r="AX1843">
        <v>104745</v>
      </c>
      <c r="AY1843">
        <v>126774</v>
      </c>
    </row>
    <row r="1844" spans="1:51" x14ac:dyDescent="0.25">
      <c r="A1844" t="s">
        <v>1395</v>
      </c>
      <c r="B1844" t="s">
        <v>1396</v>
      </c>
      <c r="C1844" t="s">
        <v>125</v>
      </c>
      <c r="D1844">
        <v>8</v>
      </c>
      <c r="E1844" t="s">
        <v>196</v>
      </c>
      <c r="F1844">
        <v>20191111</v>
      </c>
      <c r="G1844">
        <v>299</v>
      </c>
      <c r="H1844">
        <v>126774</v>
      </c>
      <c r="I1844">
        <v>6</v>
      </c>
      <c r="K1844" t="s">
        <v>294</v>
      </c>
      <c r="L1844" t="s">
        <v>101</v>
      </c>
      <c r="N1844" t="s">
        <v>295</v>
      </c>
      <c r="O1844" s="1">
        <v>212484599589</v>
      </c>
      <c r="P1844">
        <v>103819</v>
      </c>
      <c r="Q1844">
        <v>3</v>
      </c>
      <c r="S1844" t="s">
        <v>737</v>
      </c>
      <c r="T1844" t="s">
        <v>101</v>
      </c>
      <c r="U1844">
        <v>185</v>
      </c>
      <c r="V1844" t="s">
        <v>118</v>
      </c>
      <c r="W1844" s="1">
        <v>382587268994</v>
      </c>
      <c r="X1844" t="s">
        <v>315</v>
      </c>
      <c r="Y1844">
        <v>3</v>
      </c>
      <c r="Z1844" t="s">
        <v>193</v>
      </c>
      <c r="AA1844">
        <v>96</v>
      </c>
      <c r="AB1844">
        <v>6</v>
      </c>
      <c r="AC1844">
        <v>3</v>
      </c>
      <c r="AD1844">
        <v>89</v>
      </c>
      <c r="AE1844">
        <v>56</v>
      </c>
      <c r="AF1844">
        <v>36</v>
      </c>
      <c r="AG1844">
        <v>18</v>
      </c>
      <c r="AH1844">
        <v>10</v>
      </c>
      <c r="AI1844">
        <v>11</v>
      </c>
      <c r="AJ1844">
        <v>12</v>
      </c>
      <c r="AK1844">
        <v>3</v>
      </c>
      <c r="AL1844">
        <v>0</v>
      </c>
      <c r="AM1844">
        <v>54</v>
      </c>
      <c r="AN1844">
        <v>30</v>
      </c>
      <c r="AO1844">
        <v>21</v>
      </c>
      <c r="AP1844">
        <v>11</v>
      </c>
      <c r="AQ1844">
        <v>9</v>
      </c>
      <c r="AR1844">
        <v>1</v>
      </c>
      <c r="AS1844">
        <v>4</v>
      </c>
      <c r="AT1844">
        <v>6</v>
      </c>
      <c r="AU1844">
        <v>4000</v>
      </c>
      <c r="AV1844">
        <v>3</v>
      </c>
      <c r="AW1844">
        <v>6190</v>
      </c>
      <c r="AX1844">
        <v>126610</v>
      </c>
    </row>
    <row r="1845" spans="1:51" x14ac:dyDescent="0.25">
      <c r="A1845" t="s">
        <v>1395</v>
      </c>
      <c r="B1845" t="s">
        <v>1396</v>
      </c>
      <c r="C1845" t="s">
        <v>125</v>
      </c>
      <c r="D1845">
        <v>8</v>
      </c>
      <c r="E1845" t="s">
        <v>196</v>
      </c>
      <c r="F1845">
        <v>20191111</v>
      </c>
      <c r="G1845">
        <v>298</v>
      </c>
      <c r="H1845">
        <v>106233</v>
      </c>
      <c r="I1845">
        <v>5</v>
      </c>
      <c r="K1845" t="s">
        <v>679</v>
      </c>
      <c r="L1845" t="s">
        <v>101</v>
      </c>
      <c r="M1845">
        <v>185</v>
      </c>
      <c r="N1845" t="s">
        <v>274</v>
      </c>
      <c r="O1845" s="1">
        <v>261875427789</v>
      </c>
      <c r="P1845">
        <v>100644</v>
      </c>
      <c r="Q1845">
        <v>7</v>
      </c>
      <c r="S1845" t="s">
        <v>683</v>
      </c>
      <c r="T1845" t="s">
        <v>101</v>
      </c>
      <c r="U1845">
        <v>198</v>
      </c>
      <c r="V1845" t="s">
        <v>104</v>
      </c>
      <c r="W1845" s="1">
        <v>22559890486</v>
      </c>
      <c r="X1845" t="s">
        <v>122</v>
      </c>
      <c r="Y1845">
        <v>3</v>
      </c>
      <c r="Z1845" t="s">
        <v>193</v>
      </c>
      <c r="AA1845">
        <v>94</v>
      </c>
      <c r="AB1845">
        <v>6</v>
      </c>
      <c r="AC1845">
        <v>2</v>
      </c>
      <c r="AD1845">
        <v>71</v>
      </c>
      <c r="AE1845">
        <v>42</v>
      </c>
      <c r="AF1845">
        <v>34</v>
      </c>
      <c r="AG1845">
        <v>17</v>
      </c>
      <c r="AH1845">
        <v>11</v>
      </c>
      <c r="AI1845">
        <v>4</v>
      </c>
      <c r="AJ1845">
        <v>4</v>
      </c>
      <c r="AK1845">
        <v>8</v>
      </c>
      <c r="AL1845">
        <v>4</v>
      </c>
      <c r="AM1845">
        <v>66</v>
      </c>
      <c r="AN1845">
        <v>50</v>
      </c>
      <c r="AO1845">
        <v>34</v>
      </c>
      <c r="AP1845">
        <v>8</v>
      </c>
      <c r="AQ1845">
        <v>10</v>
      </c>
      <c r="AR1845">
        <v>3</v>
      </c>
      <c r="AS1845">
        <v>5</v>
      </c>
      <c r="AT1845">
        <v>5</v>
      </c>
      <c r="AU1845">
        <v>5025</v>
      </c>
      <c r="AV1845">
        <v>7</v>
      </c>
      <c r="AW1845">
        <v>2945</v>
      </c>
      <c r="AY1845">
        <v>133430</v>
      </c>
    </row>
    <row r="1846" spans="1:51" x14ac:dyDescent="0.25">
      <c r="A1846" t="s">
        <v>1395</v>
      </c>
      <c r="B1846" t="s">
        <v>1396</v>
      </c>
      <c r="C1846" t="s">
        <v>125</v>
      </c>
      <c r="D1846">
        <v>8</v>
      </c>
      <c r="E1846" t="s">
        <v>196</v>
      </c>
      <c r="F1846">
        <v>20191111</v>
      </c>
      <c r="G1846">
        <v>297</v>
      </c>
      <c r="H1846">
        <v>104745</v>
      </c>
      <c r="I1846">
        <v>1</v>
      </c>
      <c r="K1846" t="s">
        <v>642</v>
      </c>
      <c r="L1846" t="s">
        <v>108</v>
      </c>
      <c r="M1846">
        <v>185</v>
      </c>
      <c r="N1846" t="s">
        <v>154</v>
      </c>
      <c r="O1846" s="1">
        <v>33440109514</v>
      </c>
      <c r="P1846">
        <v>106421</v>
      </c>
      <c r="Q1846">
        <v>4</v>
      </c>
      <c r="S1846" t="s">
        <v>265</v>
      </c>
      <c r="T1846" t="s">
        <v>101</v>
      </c>
      <c r="V1846" t="s">
        <v>102</v>
      </c>
      <c r="W1846" s="1">
        <v>237481177276</v>
      </c>
      <c r="X1846" t="s">
        <v>1398</v>
      </c>
      <c r="Y1846">
        <v>3</v>
      </c>
      <c r="Z1846" t="s">
        <v>656</v>
      </c>
      <c r="AA1846">
        <v>166</v>
      </c>
      <c r="AB1846">
        <v>4</v>
      </c>
      <c r="AC1846">
        <v>2</v>
      </c>
      <c r="AD1846">
        <v>107</v>
      </c>
      <c r="AE1846">
        <v>69</v>
      </c>
      <c r="AF1846">
        <v>50</v>
      </c>
      <c r="AG1846">
        <v>22</v>
      </c>
      <c r="AH1846">
        <v>16</v>
      </c>
      <c r="AI1846">
        <v>4</v>
      </c>
      <c r="AJ1846">
        <v>6</v>
      </c>
      <c r="AK1846">
        <v>21</v>
      </c>
      <c r="AL1846">
        <v>2</v>
      </c>
      <c r="AM1846">
        <v>106</v>
      </c>
      <c r="AN1846">
        <v>64</v>
      </c>
      <c r="AO1846">
        <v>48</v>
      </c>
      <c r="AP1846">
        <v>22</v>
      </c>
      <c r="AQ1846">
        <v>17</v>
      </c>
      <c r="AR1846">
        <v>5</v>
      </c>
      <c r="AS1846">
        <v>9</v>
      </c>
      <c r="AT1846">
        <v>1</v>
      </c>
      <c r="AU1846">
        <v>9585</v>
      </c>
      <c r="AV1846">
        <v>4</v>
      </c>
      <c r="AW1846">
        <v>5705</v>
      </c>
      <c r="AY1846">
        <v>126610</v>
      </c>
    </row>
    <row r="1847" spans="1:51" x14ac:dyDescent="0.25">
      <c r="A1847" t="s">
        <v>1395</v>
      </c>
      <c r="B1847" t="s">
        <v>1396</v>
      </c>
      <c r="C1847" t="s">
        <v>125</v>
      </c>
      <c r="D1847">
        <v>8</v>
      </c>
      <c r="E1847" t="s">
        <v>196</v>
      </c>
      <c r="F1847">
        <v>20191111</v>
      </c>
      <c r="G1847">
        <v>296</v>
      </c>
      <c r="H1847">
        <v>104745</v>
      </c>
      <c r="I1847">
        <v>1</v>
      </c>
      <c r="K1847" t="s">
        <v>642</v>
      </c>
      <c r="L1847" t="s">
        <v>108</v>
      </c>
      <c r="M1847">
        <v>185</v>
      </c>
      <c r="N1847" t="s">
        <v>154</v>
      </c>
      <c r="O1847" s="1">
        <v>33440109514</v>
      </c>
      <c r="P1847">
        <v>126774</v>
      </c>
      <c r="Q1847">
        <v>6</v>
      </c>
      <c r="S1847" t="s">
        <v>294</v>
      </c>
      <c r="T1847" t="s">
        <v>101</v>
      </c>
      <c r="V1847" t="s">
        <v>295</v>
      </c>
      <c r="W1847" s="1">
        <v>212484599589</v>
      </c>
      <c r="X1847" t="s">
        <v>817</v>
      </c>
      <c r="Y1847">
        <v>3</v>
      </c>
      <c r="Z1847" t="s">
        <v>656</v>
      </c>
      <c r="AA1847">
        <v>172</v>
      </c>
      <c r="AB1847">
        <v>6</v>
      </c>
      <c r="AC1847">
        <v>3</v>
      </c>
      <c r="AD1847">
        <v>93</v>
      </c>
      <c r="AE1847">
        <v>61</v>
      </c>
      <c r="AF1847">
        <v>52</v>
      </c>
      <c r="AG1847">
        <v>18</v>
      </c>
      <c r="AH1847">
        <v>17</v>
      </c>
      <c r="AI1847">
        <v>0</v>
      </c>
      <c r="AJ1847">
        <v>0</v>
      </c>
      <c r="AK1847">
        <v>11</v>
      </c>
      <c r="AL1847">
        <v>3</v>
      </c>
      <c r="AM1847">
        <v>117</v>
      </c>
      <c r="AN1847">
        <v>77</v>
      </c>
      <c r="AO1847">
        <v>58</v>
      </c>
      <c r="AP1847">
        <v>20</v>
      </c>
      <c r="AQ1847">
        <v>17</v>
      </c>
      <c r="AR1847">
        <v>7</v>
      </c>
      <c r="AS1847">
        <v>9</v>
      </c>
      <c r="AT1847">
        <v>1</v>
      </c>
      <c r="AU1847">
        <v>9585</v>
      </c>
      <c r="AV1847">
        <v>6</v>
      </c>
      <c r="AW1847">
        <v>4000</v>
      </c>
      <c r="AY1847">
        <v>106421</v>
      </c>
    </row>
    <row r="1848" spans="1:51" x14ac:dyDescent="0.25">
      <c r="A1848" t="s">
        <v>1395</v>
      </c>
      <c r="B1848" t="s">
        <v>1396</v>
      </c>
      <c r="C1848" t="s">
        <v>125</v>
      </c>
      <c r="D1848">
        <v>8</v>
      </c>
      <c r="E1848" t="s">
        <v>196</v>
      </c>
      <c r="F1848">
        <v>20191111</v>
      </c>
      <c r="G1848">
        <v>295</v>
      </c>
      <c r="H1848">
        <v>100644</v>
      </c>
      <c r="I1848">
        <v>7</v>
      </c>
      <c r="K1848" t="s">
        <v>683</v>
      </c>
      <c r="L1848" t="s">
        <v>101</v>
      </c>
      <c r="M1848">
        <v>198</v>
      </c>
      <c r="N1848" t="s">
        <v>104</v>
      </c>
      <c r="O1848" s="1">
        <v>22559890486</v>
      </c>
      <c r="P1848">
        <v>104745</v>
      </c>
      <c r="Q1848">
        <v>1</v>
      </c>
      <c r="S1848" t="s">
        <v>642</v>
      </c>
      <c r="T1848" t="s">
        <v>108</v>
      </c>
      <c r="U1848">
        <v>185</v>
      </c>
      <c r="V1848" t="s">
        <v>154</v>
      </c>
      <c r="W1848" s="1">
        <v>33440109514</v>
      </c>
      <c r="X1848" t="s">
        <v>251</v>
      </c>
      <c r="Y1848">
        <v>3</v>
      </c>
      <c r="Z1848" t="s">
        <v>656</v>
      </c>
      <c r="AA1848">
        <v>84</v>
      </c>
      <c r="AB1848">
        <v>11</v>
      </c>
      <c r="AC1848">
        <v>2</v>
      </c>
      <c r="AD1848">
        <v>49</v>
      </c>
      <c r="AE1848">
        <v>34</v>
      </c>
      <c r="AF1848">
        <v>30</v>
      </c>
      <c r="AG1848">
        <v>7</v>
      </c>
      <c r="AH1848">
        <v>9</v>
      </c>
      <c r="AI1848">
        <v>0</v>
      </c>
      <c r="AJ1848">
        <v>0</v>
      </c>
      <c r="AK1848">
        <v>5</v>
      </c>
      <c r="AL1848">
        <v>0</v>
      </c>
      <c r="AM1848">
        <v>60</v>
      </c>
      <c r="AN1848">
        <v>37</v>
      </c>
      <c r="AO1848">
        <v>23</v>
      </c>
      <c r="AP1848">
        <v>10</v>
      </c>
      <c r="AQ1848">
        <v>9</v>
      </c>
      <c r="AR1848">
        <v>1</v>
      </c>
      <c r="AS1848">
        <v>4</v>
      </c>
      <c r="AT1848">
        <v>7</v>
      </c>
      <c r="AU1848">
        <v>2945</v>
      </c>
      <c r="AV1848">
        <v>1</v>
      </c>
      <c r="AW1848">
        <v>9585</v>
      </c>
      <c r="AX1848">
        <v>126774</v>
      </c>
    </row>
    <row r="1849" spans="1:51" x14ac:dyDescent="0.25">
      <c r="A1849" t="s">
        <v>1395</v>
      </c>
      <c r="B1849" t="s">
        <v>1396</v>
      </c>
      <c r="C1849" t="s">
        <v>125</v>
      </c>
      <c r="D1849">
        <v>8</v>
      </c>
      <c r="E1849" t="s">
        <v>196</v>
      </c>
      <c r="F1849">
        <v>20191111</v>
      </c>
      <c r="G1849">
        <v>294</v>
      </c>
      <c r="H1849">
        <v>126774</v>
      </c>
      <c r="I1849">
        <v>6</v>
      </c>
      <c r="K1849" t="s">
        <v>294</v>
      </c>
      <c r="L1849" t="s">
        <v>101</v>
      </c>
      <c r="N1849" t="s">
        <v>295</v>
      </c>
      <c r="O1849" s="1">
        <v>212484599589</v>
      </c>
      <c r="P1849">
        <v>106421</v>
      </c>
      <c r="Q1849">
        <v>4</v>
      </c>
      <c r="S1849" t="s">
        <v>265</v>
      </c>
      <c r="T1849" t="s">
        <v>101</v>
      </c>
      <c r="V1849" t="s">
        <v>102</v>
      </c>
      <c r="W1849" s="1">
        <v>237481177276</v>
      </c>
      <c r="X1849" t="s">
        <v>359</v>
      </c>
      <c r="Y1849">
        <v>3</v>
      </c>
      <c r="Z1849" t="s">
        <v>656</v>
      </c>
      <c r="AA1849">
        <v>102</v>
      </c>
      <c r="AB1849">
        <v>5</v>
      </c>
      <c r="AC1849">
        <v>0</v>
      </c>
      <c r="AD1849">
        <v>73</v>
      </c>
      <c r="AE1849">
        <v>44</v>
      </c>
      <c r="AF1849">
        <v>39</v>
      </c>
      <c r="AG1849">
        <v>12</v>
      </c>
      <c r="AH1849">
        <v>11</v>
      </c>
      <c r="AI1849">
        <v>0</v>
      </c>
      <c r="AJ1849">
        <v>0</v>
      </c>
      <c r="AK1849">
        <v>6</v>
      </c>
      <c r="AL1849">
        <v>0</v>
      </c>
      <c r="AM1849">
        <v>77</v>
      </c>
      <c r="AN1849">
        <v>53</v>
      </c>
      <c r="AO1849">
        <v>38</v>
      </c>
      <c r="AP1849">
        <v>13</v>
      </c>
      <c r="AQ1849">
        <v>11</v>
      </c>
      <c r="AR1849">
        <v>3</v>
      </c>
      <c r="AS1849">
        <v>4</v>
      </c>
      <c r="AT1849">
        <v>6</v>
      </c>
      <c r="AU1849">
        <v>4000</v>
      </c>
      <c r="AV1849">
        <v>4</v>
      </c>
      <c r="AW1849">
        <v>5705</v>
      </c>
      <c r="AX1849">
        <v>126774</v>
      </c>
    </row>
    <row r="1850" spans="1:51" x14ac:dyDescent="0.25">
      <c r="A1850" t="s">
        <v>1395</v>
      </c>
      <c r="B1850" t="s">
        <v>1396</v>
      </c>
      <c r="C1850" t="s">
        <v>125</v>
      </c>
      <c r="D1850">
        <v>8</v>
      </c>
      <c r="E1850" t="s">
        <v>196</v>
      </c>
      <c r="F1850">
        <v>20191111</v>
      </c>
      <c r="G1850">
        <v>293</v>
      </c>
      <c r="H1850">
        <v>100644</v>
      </c>
      <c r="I1850">
        <v>7</v>
      </c>
      <c r="K1850" t="s">
        <v>683</v>
      </c>
      <c r="L1850" t="s">
        <v>101</v>
      </c>
      <c r="M1850">
        <v>198</v>
      </c>
      <c r="N1850" t="s">
        <v>104</v>
      </c>
      <c r="O1850" s="1">
        <v>22559890486</v>
      </c>
      <c r="P1850">
        <v>106421</v>
      </c>
      <c r="Q1850">
        <v>4</v>
      </c>
      <c r="S1850" t="s">
        <v>265</v>
      </c>
      <c r="T1850" t="s">
        <v>101</v>
      </c>
      <c r="V1850" t="s">
        <v>102</v>
      </c>
      <c r="W1850" s="1">
        <v>237481177276</v>
      </c>
      <c r="X1850" t="s">
        <v>389</v>
      </c>
      <c r="Y1850">
        <v>3</v>
      </c>
      <c r="Z1850" t="s">
        <v>656</v>
      </c>
      <c r="AA1850">
        <v>78</v>
      </c>
      <c r="AB1850">
        <v>8</v>
      </c>
      <c r="AC1850">
        <v>3</v>
      </c>
      <c r="AD1850">
        <v>63</v>
      </c>
      <c r="AE1850">
        <v>51</v>
      </c>
      <c r="AF1850">
        <v>45</v>
      </c>
      <c r="AG1850">
        <v>4</v>
      </c>
      <c r="AH1850">
        <v>11</v>
      </c>
      <c r="AI1850">
        <v>0</v>
      </c>
      <c r="AJ1850">
        <v>0</v>
      </c>
      <c r="AK1850">
        <v>10</v>
      </c>
      <c r="AL1850">
        <v>2</v>
      </c>
      <c r="AM1850">
        <v>60</v>
      </c>
      <c r="AN1850">
        <v>40</v>
      </c>
      <c r="AO1850">
        <v>31</v>
      </c>
      <c r="AP1850">
        <v>15</v>
      </c>
      <c r="AQ1850">
        <v>11</v>
      </c>
      <c r="AR1850">
        <v>1</v>
      </c>
      <c r="AS1850">
        <v>2</v>
      </c>
      <c r="AT1850">
        <v>7</v>
      </c>
      <c r="AU1850">
        <v>2945</v>
      </c>
      <c r="AV1850">
        <v>4</v>
      </c>
      <c r="AW1850">
        <v>5705</v>
      </c>
      <c r="AX1850">
        <v>126774</v>
      </c>
    </row>
    <row r="1851" spans="1:51" x14ac:dyDescent="0.25">
      <c r="A1851" t="s">
        <v>1395</v>
      </c>
      <c r="B1851" t="s">
        <v>1396</v>
      </c>
      <c r="C1851" t="s">
        <v>125</v>
      </c>
      <c r="D1851">
        <v>8</v>
      </c>
      <c r="E1851" t="s">
        <v>196</v>
      </c>
      <c r="F1851">
        <v>20191111</v>
      </c>
      <c r="G1851">
        <v>292</v>
      </c>
      <c r="H1851">
        <v>126774</v>
      </c>
      <c r="I1851">
        <v>6</v>
      </c>
      <c r="K1851" t="s">
        <v>294</v>
      </c>
      <c r="L1851" t="s">
        <v>101</v>
      </c>
      <c r="N1851" t="s">
        <v>295</v>
      </c>
      <c r="O1851" s="1">
        <v>212484599589</v>
      </c>
      <c r="P1851">
        <v>100644</v>
      </c>
      <c r="Q1851">
        <v>7</v>
      </c>
      <c r="S1851" t="s">
        <v>683</v>
      </c>
      <c r="T1851" t="s">
        <v>101</v>
      </c>
      <c r="U1851">
        <v>198</v>
      </c>
      <c r="V1851" t="s">
        <v>104</v>
      </c>
      <c r="W1851" s="1">
        <v>22559890486</v>
      </c>
      <c r="X1851" t="s">
        <v>195</v>
      </c>
      <c r="Y1851">
        <v>3</v>
      </c>
      <c r="Z1851" t="s">
        <v>656</v>
      </c>
      <c r="AA1851">
        <v>73</v>
      </c>
      <c r="AB1851">
        <v>8</v>
      </c>
      <c r="AC1851">
        <v>2</v>
      </c>
      <c r="AD1851">
        <v>52</v>
      </c>
      <c r="AE1851">
        <v>36</v>
      </c>
      <c r="AF1851">
        <v>31</v>
      </c>
      <c r="AG1851">
        <v>9</v>
      </c>
      <c r="AH1851">
        <v>9</v>
      </c>
      <c r="AI1851">
        <v>1</v>
      </c>
      <c r="AJ1851">
        <v>1</v>
      </c>
      <c r="AK1851">
        <v>5</v>
      </c>
      <c r="AL1851">
        <v>2</v>
      </c>
      <c r="AM1851">
        <v>51</v>
      </c>
      <c r="AN1851">
        <v>33</v>
      </c>
      <c r="AO1851">
        <v>24</v>
      </c>
      <c r="AP1851">
        <v>5</v>
      </c>
      <c r="AQ1851">
        <v>8</v>
      </c>
      <c r="AR1851">
        <v>4</v>
      </c>
      <c r="AS1851">
        <v>7</v>
      </c>
      <c r="AT1851">
        <v>6</v>
      </c>
      <c r="AU1851">
        <v>4000</v>
      </c>
      <c r="AV1851">
        <v>7</v>
      </c>
      <c r="AW1851">
        <v>2945</v>
      </c>
      <c r="AY1851">
        <v>126774</v>
      </c>
    </row>
    <row r="1852" spans="1:51" x14ac:dyDescent="0.25">
      <c r="A1852" t="s">
        <v>1395</v>
      </c>
      <c r="B1852" t="s">
        <v>1396</v>
      </c>
      <c r="C1852" t="s">
        <v>125</v>
      </c>
      <c r="D1852">
        <v>8</v>
      </c>
      <c r="E1852" t="s">
        <v>196</v>
      </c>
      <c r="F1852">
        <v>20191111</v>
      </c>
      <c r="G1852">
        <v>291</v>
      </c>
      <c r="H1852">
        <v>103819</v>
      </c>
      <c r="I1852">
        <v>3</v>
      </c>
      <c r="K1852" t="s">
        <v>737</v>
      </c>
      <c r="L1852" t="s">
        <v>101</v>
      </c>
      <c r="M1852">
        <v>185</v>
      </c>
      <c r="N1852" t="s">
        <v>118</v>
      </c>
      <c r="O1852" s="1">
        <v>382587268994</v>
      </c>
      <c r="P1852">
        <v>104925</v>
      </c>
      <c r="Q1852">
        <v>2</v>
      </c>
      <c r="S1852" t="s">
        <v>641</v>
      </c>
      <c r="T1852" t="s">
        <v>101</v>
      </c>
      <c r="U1852">
        <v>188</v>
      </c>
      <c r="V1852" t="s">
        <v>301</v>
      </c>
      <c r="W1852" s="1">
        <v>324736481862</v>
      </c>
      <c r="X1852" t="s">
        <v>119</v>
      </c>
      <c r="Y1852">
        <v>3</v>
      </c>
      <c r="Z1852" t="s">
        <v>656</v>
      </c>
      <c r="AA1852">
        <v>73</v>
      </c>
      <c r="AB1852">
        <v>12</v>
      </c>
      <c r="AC1852">
        <v>2</v>
      </c>
      <c r="AD1852">
        <v>49</v>
      </c>
      <c r="AE1852">
        <v>36</v>
      </c>
      <c r="AF1852">
        <v>29</v>
      </c>
      <c r="AG1852">
        <v>9</v>
      </c>
      <c r="AH1852">
        <v>9</v>
      </c>
      <c r="AI1852">
        <v>1</v>
      </c>
      <c r="AJ1852">
        <v>1</v>
      </c>
      <c r="AK1852">
        <v>2</v>
      </c>
      <c r="AL1852">
        <v>3</v>
      </c>
      <c r="AM1852">
        <v>62</v>
      </c>
      <c r="AN1852">
        <v>46</v>
      </c>
      <c r="AO1852">
        <v>26</v>
      </c>
      <c r="AP1852">
        <v>7</v>
      </c>
      <c r="AQ1852">
        <v>10</v>
      </c>
      <c r="AR1852">
        <v>4</v>
      </c>
      <c r="AS1852">
        <v>7</v>
      </c>
      <c r="AT1852">
        <v>3</v>
      </c>
      <c r="AU1852">
        <v>6190</v>
      </c>
      <c r="AV1852">
        <v>2</v>
      </c>
      <c r="AW1852">
        <v>8945</v>
      </c>
      <c r="AY1852">
        <v>126610</v>
      </c>
    </row>
    <row r="1853" spans="1:51" x14ac:dyDescent="0.25">
      <c r="A1853" t="s">
        <v>1395</v>
      </c>
      <c r="B1853" t="s">
        <v>1396</v>
      </c>
      <c r="C1853" t="s">
        <v>125</v>
      </c>
      <c r="D1853">
        <v>8</v>
      </c>
      <c r="E1853" t="s">
        <v>196</v>
      </c>
      <c r="F1853">
        <v>20191111</v>
      </c>
      <c r="G1853">
        <v>290</v>
      </c>
      <c r="H1853">
        <v>106233</v>
      </c>
      <c r="I1853">
        <v>5</v>
      </c>
      <c r="K1853" t="s">
        <v>679</v>
      </c>
      <c r="L1853" t="s">
        <v>101</v>
      </c>
      <c r="M1853">
        <v>185</v>
      </c>
      <c r="N1853" t="s">
        <v>274</v>
      </c>
      <c r="O1853" s="1">
        <v>261875427789</v>
      </c>
      <c r="P1853">
        <v>104925</v>
      </c>
      <c r="Q1853">
        <v>2</v>
      </c>
      <c r="S1853" t="s">
        <v>641</v>
      </c>
      <c r="T1853" t="s">
        <v>101</v>
      </c>
      <c r="U1853">
        <v>188</v>
      </c>
      <c r="V1853" t="s">
        <v>301</v>
      </c>
      <c r="W1853" s="1">
        <v>324736481862</v>
      </c>
      <c r="X1853" t="s">
        <v>1399</v>
      </c>
      <c r="Y1853">
        <v>3</v>
      </c>
      <c r="Z1853" t="s">
        <v>656</v>
      </c>
      <c r="AA1853">
        <v>167</v>
      </c>
      <c r="AB1853">
        <v>6</v>
      </c>
      <c r="AC1853">
        <v>4</v>
      </c>
      <c r="AD1853">
        <v>125</v>
      </c>
      <c r="AE1853">
        <v>71</v>
      </c>
      <c r="AF1853">
        <v>48</v>
      </c>
      <c r="AG1853">
        <v>28</v>
      </c>
      <c r="AH1853">
        <v>17</v>
      </c>
      <c r="AI1853">
        <v>6</v>
      </c>
      <c r="AJ1853">
        <v>9</v>
      </c>
      <c r="AK1853">
        <v>9</v>
      </c>
      <c r="AL1853">
        <v>3</v>
      </c>
      <c r="AM1853">
        <v>93</v>
      </c>
      <c r="AN1853">
        <v>58</v>
      </c>
      <c r="AO1853">
        <v>42</v>
      </c>
      <c r="AP1853">
        <v>17</v>
      </c>
      <c r="AQ1853">
        <v>16</v>
      </c>
      <c r="AR1853">
        <v>0</v>
      </c>
      <c r="AS1853">
        <v>4</v>
      </c>
      <c r="AT1853">
        <v>5</v>
      </c>
      <c r="AU1853">
        <v>5025</v>
      </c>
      <c r="AV1853">
        <v>2</v>
      </c>
      <c r="AW1853">
        <v>8945</v>
      </c>
      <c r="AY1853">
        <v>104926</v>
      </c>
    </row>
    <row r="1854" spans="1:51" x14ac:dyDescent="0.25">
      <c r="A1854" t="s">
        <v>1395</v>
      </c>
      <c r="B1854" t="s">
        <v>1396</v>
      </c>
      <c r="C1854" t="s">
        <v>125</v>
      </c>
      <c r="D1854">
        <v>8</v>
      </c>
      <c r="E1854" t="s">
        <v>196</v>
      </c>
      <c r="F1854">
        <v>20191111</v>
      </c>
      <c r="G1854">
        <v>289</v>
      </c>
      <c r="H1854">
        <v>104925</v>
      </c>
      <c r="I1854">
        <v>2</v>
      </c>
      <c r="K1854" t="s">
        <v>641</v>
      </c>
      <c r="L1854" t="s">
        <v>101</v>
      </c>
      <c r="M1854">
        <v>188</v>
      </c>
      <c r="N1854" t="s">
        <v>301</v>
      </c>
      <c r="O1854" s="1">
        <v>324736481862</v>
      </c>
      <c r="P1854">
        <v>126610</v>
      </c>
      <c r="Q1854">
        <v>8</v>
      </c>
      <c r="S1854" t="s">
        <v>199</v>
      </c>
      <c r="T1854" t="s">
        <v>101</v>
      </c>
      <c r="V1854" t="s">
        <v>121</v>
      </c>
      <c r="W1854" s="1">
        <v>235811088296</v>
      </c>
      <c r="X1854" t="s">
        <v>370</v>
      </c>
      <c r="Y1854">
        <v>3</v>
      </c>
      <c r="Z1854" t="s">
        <v>656</v>
      </c>
      <c r="AA1854">
        <v>63</v>
      </c>
      <c r="AB1854">
        <v>4</v>
      </c>
      <c r="AC1854">
        <v>1</v>
      </c>
      <c r="AD1854">
        <v>40</v>
      </c>
      <c r="AE1854">
        <v>24</v>
      </c>
      <c r="AF1854">
        <v>18</v>
      </c>
      <c r="AG1854">
        <v>12</v>
      </c>
      <c r="AH1854">
        <v>8</v>
      </c>
      <c r="AI1854">
        <v>0</v>
      </c>
      <c r="AJ1854">
        <v>1</v>
      </c>
      <c r="AK1854">
        <v>4</v>
      </c>
      <c r="AL1854">
        <v>2</v>
      </c>
      <c r="AM1854">
        <v>48</v>
      </c>
      <c r="AN1854">
        <v>34</v>
      </c>
      <c r="AO1854">
        <v>16</v>
      </c>
      <c r="AP1854">
        <v>4</v>
      </c>
      <c r="AQ1854">
        <v>7</v>
      </c>
      <c r="AR1854">
        <v>2</v>
      </c>
      <c r="AS1854">
        <v>7</v>
      </c>
      <c r="AT1854">
        <v>2</v>
      </c>
      <c r="AU1854">
        <v>8945</v>
      </c>
      <c r="AV1854">
        <v>8</v>
      </c>
      <c r="AW1854">
        <v>2670</v>
      </c>
      <c r="AY1854">
        <v>104792</v>
      </c>
    </row>
    <row r="1855" spans="1:51" x14ac:dyDescent="0.25">
      <c r="A1855" t="s">
        <v>1395</v>
      </c>
      <c r="B1855" t="s">
        <v>1396</v>
      </c>
      <c r="C1855" t="s">
        <v>125</v>
      </c>
      <c r="D1855">
        <v>8</v>
      </c>
      <c r="E1855" t="s">
        <v>196</v>
      </c>
      <c r="F1855">
        <v>20191111</v>
      </c>
      <c r="G1855">
        <v>288</v>
      </c>
      <c r="H1855">
        <v>106233</v>
      </c>
      <c r="I1855">
        <v>5</v>
      </c>
      <c r="K1855" t="s">
        <v>679</v>
      </c>
      <c r="L1855" t="s">
        <v>101</v>
      </c>
      <c r="M1855">
        <v>185</v>
      </c>
      <c r="N1855" t="s">
        <v>274</v>
      </c>
      <c r="O1855" s="1">
        <v>261875427789</v>
      </c>
      <c r="P1855">
        <v>103819</v>
      </c>
      <c r="Q1855">
        <v>3</v>
      </c>
      <c r="S1855" t="s">
        <v>737</v>
      </c>
      <c r="T1855" t="s">
        <v>101</v>
      </c>
      <c r="U1855">
        <v>185</v>
      </c>
      <c r="V1855" t="s">
        <v>118</v>
      </c>
      <c r="W1855" s="1">
        <v>382587268994</v>
      </c>
      <c r="X1855" t="s">
        <v>593</v>
      </c>
      <c r="Y1855">
        <v>3</v>
      </c>
      <c r="Z1855" t="s">
        <v>656</v>
      </c>
      <c r="AA1855">
        <v>100</v>
      </c>
      <c r="AB1855">
        <v>1</v>
      </c>
      <c r="AC1855">
        <v>1</v>
      </c>
      <c r="AD1855">
        <v>81</v>
      </c>
      <c r="AE1855">
        <v>51</v>
      </c>
      <c r="AF1855">
        <v>33</v>
      </c>
      <c r="AG1855">
        <v>19</v>
      </c>
      <c r="AH1855">
        <v>12</v>
      </c>
      <c r="AI1855">
        <v>3</v>
      </c>
      <c r="AJ1855">
        <v>4</v>
      </c>
      <c r="AK1855">
        <v>5</v>
      </c>
      <c r="AL1855">
        <v>0</v>
      </c>
      <c r="AM1855">
        <v>68</v>
      </c>
      <c r="AN1855">
        <v>47</v>
      </c>
      <c r="AO1855">
        <v>33</v>
      </c>
      <c r="AP1855">
        <v>10</v>
      </c>
      <c r="AQ1855">
        <v>12</v>
      </c>
      <c r="AR1855">
        <v>2</v>
      </c>
      <c r="AS1855">
        <v>5</v>
      </c>
      <c r="AT1855">
        <v>5</v>
      </c>
      <c r="AU1855">
        <v>5025</v>
      </c>
      <c r="AV1855">
        <v>3</v>
      </c>
      <c r="AW1855">
        <v>6190</v>
      </c>
      <c r="AX1855">
        <v>105138</v>
      </c>
    </row>
    <row r="1856" spans="1:51" x14ac:dyDescent="0.25">
      <c r="A1856" t="s">
        <v>1395</v>
      </c>
      <c r="B1856" t="s">
        <v>1396</v>
      </c>
      <c r="C1856" t="s">
        <v>125</v>
      </c>
      <c r="D1856">
        <v>8</v>
      </c>
      <c r="E1856" t="s">
        <v>196</v>
      </c>
      <c r="F1856">
        <v>20191111</v>
      </c>
      <c r="G1856">
        <v>287</v>
      </c>
      <c r="H1856">
        <v>103819</v>
      </c>
      <c r="I1856">
        <v>3</v>
      </c>
      <c r="K1856" t="s">
        <v>737</v>
      </c>
      <c r="L1856" t="s">
        <v>101</v>
      </c>
      <c r="M1856">
        <v>185</v>
      </c>
      <c r="N1856" t="s">
        <v>118</v>
      </c>
      <c r="O1856" s="1">
        <v>382587268994</v>
      </c>
      <c r="P1856">
        <v>126610</v>
      </c>
      <c r="Q1856">
        <v>8</v>
      </c>
      <c r="S1856" t="s">
        <v>199</v>
      </c>
      <c r="T1856" t="s">
        <v>101</v>
      </c>
      <c r="V1856" t="s">
        <v>121</v>
      </c>
      <c r="W1856" s="1">
        <v>235811088296</v>
      </c>
      <c r="X1856" t="s">
        <v>1270</v>
      </c>
      <c r="Y1856">
        <v>3</v>
      </c>
      <c r="Z1856" t="s">
        <v>656</v>
      </c>
      <c r="AA1856">
        <v>78</v>
      </c>
      <c r="AB1856">
        <v>8</v>
      </c>
      <c r="AC1856">
        <v>0</v>
      </c>
      <c r="AD1856">
        <v>67</v>
      </c>
      <c r="AE1856">
        <v>45</v>
      </c>
      <c r="AF1856">
        <v>35</v>
      </c>
      <c r="AG1856">
        <v>15</v>
      </c>
      <c r="AH1856">
        <v>10</v>
      </c>
      <c r="AI1856">
        <v>3</v>
      </c>
      <c r="AJ1856">
        <v>3</v>
      </c>
      <c r="AK1856">
        <v>6</v>
      </c>
      <c r="AL1856">
        <v>1</v>
      </c>
      <c r="AM1856">
        <v>63</v>
      </c>
      <c r="AN1856">
        <v>44</v>
      </c>
      <c r="AO1856">
        <v>31</v>
      </c>
      <c r="AP1856">
        <v>10</v>
      </c>
      <c r="AQ1856">
        <v>11</v>
      </c>
      <c r="AR1856">
        <v>2</v>
      </c>
      <c r="AS1856">
        <v>4</v>
      </c>
      <c r="AT1856">
        <v>3</v>
      </c>
      <c r="AU1856">
        <v>6190</v>
      </c>
      <c r="AV1856">
        <v>8</v>
      </c>
      <c r="AW1856">
        <v>2670</v>
      </c>
      <c r="AY1856">
        <v>106043</v>
      </c>
    </row>
    <row r="1857" spans="1:51" x14ac:dyDescent="0.25">
      <c r="A1857" t="s">
        <v>1395</v>
      </c>
      <c r="B1857" t="s">
        <v>1396</v>
      </c>
      <c r="C1857" t="s">
        <v>125</v>
      </c>
      <c r="D1857">
        <v>8</v>
      </c>
      <c r="E1857" t="s">
        <v>196</v>
      </c>
      <c r="F1857">
        <v>20191111</v>
      </c>
      <c r="G1857">
        <v>286</v>
      </c>
      <c r="H1857">
        <v>126610</v>
      </c>
      <c r="I1857">
        <v>8</v>
      </c>
      <c r="K1857" t="s">
        <v>199</v>
      </c>
      <c r="L1857" t="s">
        <v>101</v>
      </c>
      <c r="N1857" t="s">
        <v>121</v>
      </c>
      <c r="O1857" s="1">
        <v>235811088296</v>
      </c>
      <c r="P1857">
        <v>106233</v>
      </c>
      <c r="Q1857">
        <v>5</v>
      </c>
      <c r="S1857" t="s">
        <v>679</v>
      </c>
      <c r="T1857" t="s">
        <v>101</v>
      </c>
      <c r="U1857">
        <v>185</v>
      </c>
      <c r="V1857" t="s">
        <v>274</v>
      </c>
      <c r="W1857" s="1">
        <v>261875427789</v>
      </c>
      <c r="X1857" t="s">
        <v>1256</v>
      </c>
      <c r="Y1857">
        <v>3</v>
      </c>
      <c r="Z1857" t="s">
        <v>656</v>
      </c>
      <c r="AA1857">
        <v>76</v>
      </c>
      <c r="AB1857">
        <v>5</v>
      </c>
      <c r="AC1857">
        <v>2</v>
      </c>
      <c r="AD1857">
        <v>59</v>
      </c>
      <c r="AE1857">
        <v>41</v>
      </c>
      <c r="AF1857">
        <v>35</v>
      </c>
      <c r="AG1857">
        <v>12</v>
      </c>
      <c r="AH1857">
        <v>11</v>
      </c>
      <c r="AI1857">
        <v>0</v>
      </c>
      <c r="AJ1857">
        <v>1</v>
      </c>
      <c r="AK1857">
        <v>5</v>
      </c>
      <c r="AL1857">
        <v>0</v>
      </c>
      <c r="AM1857">
        <v>59</v>
      </c>
      <c r="AN1857">
        <v>40</v>
      </c>
      <c r="AO1857">
        <v>28</v>
      </c>
      <c r="AP1857">
        <v>11</v>
      </c>
      <c r="AQ1857">
        <v>10</v>
      </c>
      <c r="AR1857">
        <v>0</v>
      </c>
      <c r="AS1857">
        <v>2</v>
      </c>
      <c r="AT1857">
        <v>8</v>
      </c>
      <c r="AU1857">
        <v>2670</v>
      </c>
      <c r="AV1857">
        <v>5</v>
      </c>
      <c r="AW1857">
        <v>5025</v>
      </c>
      <c r="AX1857">
        <v>100644</v>
      </c>
    </row>
    <row r="1858" spans="1:51" x14ac:dyDescent="0.25">
      <c r="A1858" t="s">
        <v>1400</v>
      </c>
      <c r="B1858" t="s">
        <v>1401</v>
      </c>
      <c r="C1858" t="s">
        <v>125</v>
      </c>
      <c r="D1858">
        <v>4</v>
      </c>
      <c r="E1858" t="s">
        <v>886</v>
      </c>
      <c r="F1858">
        <v>20191119</v>
      </c>
      <c r="G1858">
        <v>2</v>
      </c>
      <c r="H1858">
        <v>106415</v>
      </c>
      <c r="K1858" t="s">
        <v>223</v>
      </c>
      <c r="L1858" t="s">
        <v>108</v>
      </c>
      <c r="N1858" t="s">
        <v>224</v>
      </c>
      <c r="O1858" s="1">
        <v>241423682409</v>
      </c>
      <c r="P1858">
        <v>104792</v>
      </c>
      <c r="S1858" t="s">
        <v>468</v>
      </c>
      <c r="T1858" t="s">
        <v>101</v>
      </c>
      <c r="U1858">
        <v>193</v>
      </c>
      <c r="V1858" t="s">
        <v>138</v>
      </c>
      <c r="W1858" s="1">
        <v>332128678987</v>
      </c>
      <c r="X1858" t="s">
        <v>225</v>
      </c>
      <c r="Y1858">
        <v>3</v>
      </c>
      <c r="Z1858" t="s">
        <v>656</v>
      </c>
      <c r="AA1858">
        <v>66</v>
      </c>
      <c r="AB1858">
        <v>1</v>
      </c>
      <c r="AC1858">
        <v>0</v>
      </c>
      <c r="AD1858">
        <v>51</v>
      </c>
      <c r="AE1858">
        <v>34</v>
      </c>
      <c r="AF1858">
        <v>27</v>
      </c>
      <c r="AG1858">
        <v>10</v>
      </c>
      <c r="AH1858">
        <v>10</v>
      </c>
      <c r="AI1858">
        <v>0</v>
      </c>
      <c r="AJ1858">
        <v>1</v>
      </c>
      <c r="AK1858">
        <v>6</v>
      </c>
      <c r="AL1858">
        <v>3</v>
      </c>
      <c r="AM1858">
        <v>65</v>
      </c>
      <c r="AN1858">
        <v>51</v>
      </c>
      <c r="AO1858">
        <v>31</v>
      </c>
      <c r="AP1858">
        <v>4</v>
      </c>
      <c r="AQ1858">
        <v>10</v>
      </c>
      <c r="AR1858">
        <v>2</v>
      </c>
      <c r="AS1858">
        <v>6</v>
      </c>
      <c r="AT1858">
        <v>73</v>
      </c>
      <c r="AU1858">
        <v>764</v>
      </c>
      <c r="AV1858">
        <v>10</v>
      </c>
      <c r="AW1858">
        <v>2530</v>
      </c>
      <c r="AY1858">
        <v>105138</v>
      </c>
    </row>
    <row r="1859" spans="1:51" x14ac:dyDescent="0.25">
      <c r="A1859" t="s">
        <v>1402</v>
      </c>
      <c r="B1859" t="s">
        <v>1403</v>
      </c>
      <c r="C1859" t="s">
        <v>125</v>
      </c>
      <c r="D1859">
        <v>4</v>
      </c>
      <c r="E1859" t="s">
        <v>886</v>
      </c>
      <c r="F1859">
        <v>20191121</v>
      </c>
      <c r="G1859">
        <v>2</v>
      </c>
      <c r="H1859">
        <v>104925</v>
      </c>
      <c r="K1859" t="s">
        <v>641</v>
      </c>
      <c r="L1859" t="s">
        <v>101</v>
      </c>
      <c r="M1859">
        <v>188</v>
      </c>
      <c r="N1859" t="s">
        <v>301</v>
      </c>
      <c r="O1859" s="1">
        <v>324928131417</v>
      </c>
      <c r="P1859">
        <v>105332</v>
      </c>
      <c r="S1859" t="s">
        <v>915</v>
      </c>
      <c r="T1859" t="s">
        <v>101</v>
      </c>
      <c r="U1859">
        <v>196</v>
      </c>
      <c r="V1859" t="s">
        <v>138</v>
      </c>
      <c r="W1859" s="1">
        <v>305297741273</v>
      </c>
      <c r="X1859" t="s">
        <v>221</v>
      </c>
      <c r="Y1859">
        <v>3</v>
      </c>
      <c r="Z1859" t="s">
        <v>656</v>
      </c>
      <c r="AA1859">
        <v>69</v>
      </c>
      <c r="AB1859">
        <v>3</v>
      </c>
      <c r="AC1859">
        <v>2</v>
      </c>
      <c r="AD1859">
        <v>53</v>
      </c>
      <c r="AE1859">
        <v>33</v>
      </c>
      <c r="AF1859">
        <v>25</v>
      </c>
      <c r="AG1859">
        <v>14</v>
      </c>
      <c r="AH1859">
        <v>9</v>
      </c>
      <c r="AI1859">
        <v>2</v>
      </c>
      <c r="AJ1859">
        <v>2</v>
      </c>
      <c r="AK1859">
        <v>6</v>
      </c>
      <c r="AL1859">
        <v>5</v>
      </c>
      <c r="AM1859">
        <v>59</v>
      </c>
      <c r="AN1859">
        <v>37</v>
      </c>
      <c r="AO1859">
        <v>25</v>
      </c>
      <c r="AP1859">
        <v>8</v>
      </c>
      <c r="AQ1859">
        <v>9</v>
      </c>
      <c r="AR1859">
        <v>3</v>
      </c>
      <c r="AS1859">
        <v>6</v>
      </c>
      <c r="AT1859">
        <v>2</v>
      </c>
      <c r="AU1859">
        <v>9145</v>
      </c>
      <c r="AV1859">
        <v>24</v>
      </c>
      <c r="AW1859">
        <v>1538</v>
      </c>
      <c r="AX1859">
        <v>100644</v>
      </c>
    </row>
    <row r="1860" spans="1:51" x14ac:dyDescent="0.25">
      <c r="A1860" t="s">
        <v>1404</v>
      </c>
      <c r="B1860" t="s">
        <v>1405</v>
      </c>
      <c r="C1860" t="s">
        <v>125</v>
      </c>
      <c r="D1860">
        <v>4</v>
      </c>
      <c r="E1860" t="s">
        <v>886</v>
      </c>
      <c r="F1860">
        <v>20191120</v>
      </c>
      <c r="G1860">
        <v>2</v>
      </c>
      <c r="H1860">
        <v>104925</v>
      </c>
      <c r="K1860" t="s">
        <v>641</v>
      </c>
      <c r="L1860" t="s">
        <v>101</v>
      </c>
      <c r="M1860">
        <v>188</v>
      </c>
      <c r="N1860" t="s">
        <v>301</v>
      </c>
      <c r="O1860" s="1">
        <v>324928131417</v>
      </c>
      <c r="P1860">
        <v>106415</v>
      </c>
      <c r="S1860" t="s">
        <v>223</v>
      </c>
      <c r="T1860" t="s">
        <v>108</v>
      </c>
      <c r="V1860" t="s">
        <v>224</v>
      </c>
      <c r="W1860" s="1">
        <v>241423682409</v>
      </c>
      <c r="X1860" t="s">
        <v>275</v>
      </c>
      <c r="Y1860">
        <v>3</v>
      </c>
      <c r="Z1860" t="s">
        <v>656</v>
      </c>
      <c r="AA1860">
        <v>67</v>
      </c>
      <c r="AB1860">
        <v>5</v>
      </c>
      <c r="AC1860">
        <v>0</v>
      </c>
      <c r="AD1860">
        <v>41</v>
      </c>
      <c r="AE1860">
        <v>28</v>
      </c>
      <c r="AF1860">
        <v>23</v>
      </c>
      <c r="AG1860">
        <v>7</v>
      </c>
      <c r="AH1860">
        <v>8</v>
      </c>
      <c r="AI1860">
        <v>0</v>
      </c>
      <c r="AJ1860">
        <v>1</v>
      </c>
      <c r="AK1860">
        <v>0</v>
      </c>
      <c r="AL1860">
        <v>1</v>
      </c>
      <c r="AM1860">
        <v>72</v>
      </c>
      <c r="AN1860">
        <v>45</v>
      </c>
      <c r="AO1860">
        <v>22</v>
      </c>
      <c r="AP1860">
        <v>10</v>
      </c>
      <c r="AQ1860">
        <v>7</v>
      </c>
      <c r="AR1860">
        <v>8</v>
      </c>
      <c r="AS1860">
        <v>13</v>
      </c>
      <c r="AT1860">
        <v>2</v>
      </c>
      <c r="AU1860">
        <v>9145</v>
      </c>
      <c r="AV1860">
        <v>73</v>
      </c>
      <c r="AW1860">
        <v>764</v>
      </c>
      <c r="AX1860">
        <v>100644</v>
      </c>
    </row>
    <row r="1861" spans="1:51" x14ac:dyDescent="0.25">
      <c r="A1861" t="s">
        <v>1406</v>
      </c>
      <c r="B1861" t="s">
        <v>1407</v>
      </c>
      <c r="C1861" t="s">
        <v>125</v>
      </c>
      <c r="D1861">
        <v>4</v>
      </c>
      <c r="E1861" t="s">
        <v>886</v>
      </c>
      <c r="F1861">
        <v>20191120</v>
      </c>
      <c r="G1861">
        <v>1</v>
      </c>
      <c r="H1861">
        <v>105138</v>
      </c>
      <c r="K1861" t="s">
        <v>644</v>
      </c>
      <c r="L1861" t="s">
        <v>101</v>
      </c>
      <c r="M1861">
        <v>183</v>
      </c>
      <c r="N1861" t="s">
        <v>154</v>
      </c>
      <c r="O1861" s="1">
        <v>315947980835</v>
      </c>
      <c r="P1861">
        <v>105254</v>
      </c>
      <c r="S1861" t="s">
        <v>1408</v>
      </c>
      <c r="T1861" t="s">
        <v>101</v>
      </c>
      <c r="V1861" t="s">
        <v>504</v>
      </c>
      <c r="W1861" s="1">
        <v>308993839836</v>
      </c>
      <c r="X1861" t="s">
        <v>689</v>
      </c>
      <c r="Y1861">
        <v>3</v>
      </c>
      <c r="Z1861" t="s">
        <v>656</v>
      </c>
      <c r="AA1861">
        <v>57</v>
      </c>
      <c r="AB1861">
        <v>4</v>
      </c>
      <c r="AC1861">
        <v>0</v>
      </c>
      <c r="AD1861">
        <v>42</v>
      </c>
      <c r="AE1861">
        <v>29</v>
      </c>
      <c r="AF1861">
        <v>24</v>
      </c>
      <c r="AG1861">
        <v>9</v>
      </c>
      <c r="AH1861">
        <v>8</v>
      </c>
      <c r="AI1861">
        <v>1</v>
      </c>
      <c r="AJ1861">
        <v>1</v>
      </c>
      <c r="AK1861">
        <v>4</v>
      </c>
      <c r="AL1861">
        <v>3</v>
      </c>
      <c r="AM1861">
        <v>53</v>
      </c>
      <c r="AN1861">
        <v>29</v>
      </c>
      <c r="AO1861">
        <v>16</v>
      </c>
      <c r="AP1861">
        <v>10</v>
      </c>
      <c r="AQ1861">
        <v>8</v>
      </c>
      <c r="AR1861">
        <v>2</v>
      </c>
      <c r="AS1861">
        <v>6</v>
      </c>
      <c r="AT1861">
        <v>9</v>
      </c>
      <c r="AU1861">
        <v>2540</v>
      </c>
      <c r="AX1861">
        <v>100644</v>
      </c>
    </row>
    <row r="1862" spans="1:51" x14ac:dyDescent="0.25">
      <c r="A1862" t="s">
        <v>1406</v>
      </c>
      <c r="B1862" t="s">
        <v>1407</v>
      </c>
      <c r="C1862" t="s">
        <v>125</v>
      </c>
      <c r="D1862">
        <v>4</v>
      </c>
      <c r="E1862" t="s">
        <v>886</v>
      </c>
      <c r="F1862">
        <v>20191120</v>
      </c>
      <c r="G1862">
        <v>2</v>
      </c>
      <c r="H1862">
        <v>104745</v>
      </c>
      <c r="K1862" t="s">
        <v>642</v>
      </c>
      <c r="L1862" t="s">
        <v>108</v>
      </c>
      <c r="M1862">
        <v>185</v>
      </c>
      <c r="N1862" t="s">
        <v>154</v>
      </c>
      <c r="O1862" s="1">
        <v>334592744695</v>
      </c>
      <c r="P1862">
        <v>127339</v>
      </c>
      <c r="S1862" t="s">
        <v>1409</v>
      </c>
      <c r="T1862" t="s">
        <v>117</v>
      </c>
      <c r="V1862" t="s">
        <v>504</v>
      </c>
      <c r="W1862" s="1">
        <v>217221081451</v>
      </c>
      <c r="X1862" t="s">
        <v>119</v>
      </c>
      <c r="Y1862">
        <v>3</v>
      </c>
      <c r="Z1862" t="s">
        <v>656</v>
      </c>
      <c r="AA1862">
        <v>85</v>
      </c>
      <c r="AB1862">
        <v>6</v>
      </c>
      <c r="AC1862">
        <v>1</v>
      </c>
      <c r="AD1862">
        <v>40</v>
      </c>
      <c r="AE1862">
        <v>29</v>
      </c>
      <c r="AF1862">
        <v>27</v>
      </c>
      <c r="AG1862">
        <v>9</v>
      </c>
      <c r="AH1862">
        <v>10</v>
      </c>
      <c r="AI1862">
        <v>0</v>
      </c>
      <c r="AJ1862">
        <v>0</v>
      </c>
      <c r="AK1862">
        <v>5</v>
      </c>
      <c r="AL1862">
        <v>2</v>
      </c>
      <c r="AM1862">
        <v>72</v>
      </c>
      <c r="AN1862">
        <v>46</v>
      </c>
      <c r="AO1862">
        <v>29</v>
      </c>
      <c r="AP1862">
        <v>11</v>
      </c>
      <c r="AQ1862">
        <v>9</v>
      </c>
      <c r="AR1862">
        <v>6</v>
      </c>
      <c r="AS1862">
        <v>9</v>
      </c>
      <c r="AT1862">
        <v>1</v>
      </c>
      <c r="AU1862">
        <v>9985</v>
      </c>
      <c r="AV1862">
        <v>280</v>
      </c>
      <c r="AW1862">
        <v>149</v>
      </c>
      <c r="AY1862">
        <v>126774</v>
      </c>
    </row>
    <row r="1863" spans="1:51" x14ac:dyDescent="0.25">
      <c r="A1863" t="s">
        <v>1410</v>
      </c>
      <c r="B1863" t="s">
        <v>1411</v>
      </c>
      <c r="C1863" t="s">
        <v>125</v>
      </c>
      <c r="D1863">
        <v>4</v>
      </c>
      <c r="E1863" t="s">
        <v>886</v>
      </c>
      <c r="F1863">
        <v>20191118</v>
      </c>
      <c r="G1863">
        <v>1</v>
      </c>
      <c r="H1863">
        <v>126094</v>
      </c>
      <c r="K1863" t="s">
        <v>100</v>
      </c>
      <c r="L1863" t="s">
        <v>101</v>
      </c>
      <c r="N1863" t="s">
        <v>102</v>
      </c>
      <c r="O1863" s="1">
        <v>220780287474</v>
      </c>
      <c r="P1863">
        <v>127339</v>
      </c>
      <c r="S1863" t="s">
        <v>1409</v>
      </c>
      <c r="T1863" t="s">
        <v>117</v>
      </c>
      <c r="V1863" t="s">
        <v>504</v>
      </c>
      <c r="W1863" s="1">
        <v>217221081451</v>
      </c>
      <c r="X1863" t="s">
        <v>221</v>
      </c>
      <c r="Y1863">
        <v>3</v>
      </c>
      <c r="Z1863" t="s">
        <v>656</v>
      </c>
      <c r="AA1863">
        <v>68</v>
      </c>
      <c r="AB1863">
        <v>4</v>
      </c>
      <c r="AC1863">
        <v>5</v>
      </c>
      <c r="AD1863">
        <v>48</v>
      </c>
      <c r="AE1863">
        <v>25</v>
      </c>
      <c r="AF1863">
        <v>22</v>
      </c>
      <c r="AG1863">
        <v>12</v>
      </c>
      <c r="AH1863">
        <v>9</v>
      </c>
      <c r="AI1863">
        <v>2</v>
      </c>
      <c r="AJ1863">
        <v>3</v>
      </c>
      <c r="AK1863">
        <v>5</v>
      </c>
      <c r="AL1863">
        <v>2</v>
      </c>
      <c r="AM1863">
        <v>59</v>
      </c>
      <c r="AN1863">
        <v>35</v>
      </c>
      <c r="AO1863">
        <v>23</v>
      </c>
      <c r="AP1863">
        <v>9</v>
      </c>
      <c r="AQ1863">
        <v>9</v>
      </c>
      <c r="AR1863">
        <v>4</v>
      </c>
      <c r="AS1863">
        <v>8</v>
      </c>
      <c r="AT1863">
        <v>23</v>
      </c>
      <c r="AU1863">
        <v>1584</v>
      </c>
      <c r="AV1863">
        <v>280</v>
      </c>
      <c r="AW1863">
        <v>149</v>
      </c>
      <c r="AY1863">
        <v>104926</v>
      </c>
    </row>
    <row r="1864" spans="1:51" x14ac:dyDescent="0.25">
      <c r="A1864" t="s">
        <v>1410</v>
      </c>
      <c r="B1864" t="s">
        <v>1411</v>
      </c>
      <c r="C1864" t="s">
        <v>125</v>
      </c>
      <c r="D1864">
        <v>4</v>
      </c>
      <c r="E1864" t="s">
        <v>886</v>
      </c>
      <c r="F1864">
        <v>20191118</v>
      </c>
      <c r="G1864">
        <v>2</v>
      </c>
      <c r="H1864">
        <v>111575</v>
      </c>
      <c r="K1864" t="s">
        <v>647</v>
      </c>
      <c r="L1864" t="s">
        <v>101</v>
      </c>
      <c r="N1864" t="s">
        <v>102</v>
      </c>
      <c r="O1864" s="1">
        <v>234934976044</v>
      </c>
      <c r="P1864">
        <v>106432</v>
      </c>
      <c r="S1864" t="s">
        <v>678</v>
      </c>
      <c r="T1864" t="s">
        <v>101</v>
      </c>
      <c r="V1864" t="s">
        <v>504</v>
      </c>
      <c r="W1864" s="1">
        <v>230088980151</v>
      </c>
      <c r="X1864" t="s">
        <v>1412</v>
      </c>
      <c r="Y1864">
        <v>3</v>
      </c>
      <c r="Z1864" t="s">
        <v>656</v>
      </c>
      <c r="AA1864">
        <v>146</v>
      </c>
      <c r="AB1864">
        <v>7</v>
      </c>
      <c r="AC1864">
        <v>2</v>
      </c>
      <c r="AD1864">
        <v>94</v>
      </c>
      <c r="AE1864">
        <v>58</v>
      </c>
      <c r="AF1864">
        <v>46</v>
      </c>
      <c r="AG1864">
        <v>24</v>
      </c>
      <c r="AH1864">
        <v>16</v>
      </c>
      <c r="AI1864">
        <v>1</v>
      </c>
      <c r="AJ1864">
        <v>1</v>
      </c>
      <c r="AK1864">
        <v>3</v>
      </c>
      <c r="AL1864">
        <v>1</v>
      </c>
      <c r="AM1864">
        <v>108</v>
      </c>
      <c r="AN1864">
        <v>74</v>
      </c>
      <c r="AO1864">
        <v>58</v>
      </c>
      <c r="AP1864">
        <v>14</v>
      </c>
      <c r="AQ1864">
        <v>16</v>
      </c>
      <c r="AR1864">
        <v>8</v>
      </c>
      <c r="AS1864">
        <v>10</v>
      </c>
      <c r="AT1864">
        <v>17</v>
      </c>
      <c r="AU1864">
        <v>1840</v>
      </c>
      <c r="AV1864">
        <v>28</v>
      </c>
      <c r="AW1864">
        <v>1415</v>
      </c>
      <c r="AX1864">
        <v>133430</v>
      </c>
    </row>
    <row r="1865" spans="1:51" x14ac:dyDescent="0.25">
      <c r="A1865" t="s">
        <v>1413</v>
      </c>
      <c r="B1865" t="s">
        <v>1414</v>
      </c>
      <c r="C1865" t="s">
        <v>125</v>
      </c>
      <c r="D1865">
        <v>4</v>
      </c>
      <c r="E1865" t="s">
        <v>886</v>
      </c>
      <c r="F1865">
        <v>20191119</v>
      </c>
      <c r="G1865">
        <v>1</v>
      </c>
      <c r="H1865">
        <v>126094</v>
      </c>
      <c r="K1865" t="s">
        <v>100</v>
      </c>
      <c r="L1865" t="s">
        <v>101</v>
      </c>
      <c r="N1865" t="s">
        <v>102</v>
      </c>
      <c r="O1865" s="1">
        <v>220780287474</v>
      </c>
      <c r="P1865">
        <v>105138</v>
      </c>
      <c r="S1865" t="s">
        <v>644</v>
      </c>
      <c r="T1865" t="s">
        <v>101</v>
      </c>
      <c r="U1865">
        <v>183</v>
      </c>
      <c r="V1865" t="s">
        <v>154</v>
      </c>
      <c r="W1865" s="1">
        <v>315947980835</v>
      </c>
      <c r="X1865" t="s">
        <v>1415</v>
      </c>
      <c r="Y1865">
        <v>3</v>
      </c>
      <c r="Z1865" t="s">
        <v>656</v>
      </c>
      <c r="AA1865">
        <v>156</v>
      </c>
      <c r="AB1865">
        <v>16</v>
      </c>
      <c r="AC1865">
        <v>6</v>
      </c>
      <c r="AD1865">
        <v>94</v>
      </c>
      <c r="AE1865">
        <v>53</v>
      </c>
      <c r="AF1865">
        <v>44</v>
      </c>
      <c r="AG1865">
        <v>18</v>
      </c>
      <c r="AH1865">
        <v>15</v>
      </c>
      <c r="AI1865">
        <v>5</v>
      </c>
      <c r="AJ1865">
        <v>8</v>
      </c>
      <c r="AK1865">
        <v>10</v>
      </c>
      <c r="AL1865">
        <v>6</v>
      </c>
      <c r="AM1865">
        <v>115</v>
      </c>
      <c r="AN1865">
        <v>81</v>
      </c>
      <c r="AO1865">
        <v>49</v>
      </c>
      <c r="AP1865">
        <v>17</v>
      </c>
      <c r="AQ1865">
        <v>15</v>
      </c>
      <c r="AR1865">
        <v>11</v>
      </c>
      <c r="AS1865">
        <v>14</v>
      </c>
      <c r="AT1865">
        <v>23</v>
      </c>
      <c r="AU1865">
        <v>1584</v>
      </c>
      <c r="AV1865">
        <v>9</v>
      </c>
      <c r="AW1865">
        <v>2540</v>
      </c>
      <c r="AX1865">
        <v>104925</v>
      </c>
    </row>
    <row r="1866" spans="1:51" x14ac:dyDescent="0.25">
      <c r="A1866" t="s">
        <v>1413</v>
      </c>
      <c r="B1866" t="s">
        <v>1414</v>
      </c>
      <c r="C1866" t="s">
        <v>125</v>
      </c>
      <c r="D1866">
        <v>4</v>
      </c>
      <c r="E1866" t="s">
        <v>886</v>
      </c>
      <c r="F1866">
        <v>20191119</v>
      </c>
      <c r="G1866">
        <v>2</v>
      </c>
      <c r="H1866">
        <v>104745</v>
      </c>
      <c r="K1866" t="s">
        <v>642</v>
      </c>
      <c r="L1866" t="s">
        <v>108</v>
      </c>
      <c r="M1866">
        <v>185</v>
      </c>
      <c r="N1866" t="s">
        <v>154</v>
      </c>
      <c r="O1866" s="1">
        <v>334592744695</v>
      </c>
      <c r="P1866">
        <v>111575</v>
      </c>
      <c r="S1866" t="s">
        <v>647</v>
      </c>
      <c r="T1866" t="s">
        <v>101</v>
      </c>
      <c r="V1866" t="s">
        <v>102</v>
      </c>
      <c r="W1866" s="1">
        <v>234934976044</v>
      </c>
      <c r="X1866" t="s">
        <v>325</v>
      </c>
      <c r="Y1866">
        <v>3</v>
      </c>
      <c r="Z1866" t="s">
        <v>656</v>
      </c>
      <c r="AA1866">
        <v>130</v>
      </c>
      <c r="AB1866">
        <v>11</v>
      </c>
      <c r="AC1866">
        <v>1</v>
      </c>
      <c r="AD1866">
        <v>82</v>
      </c>
      <c r="AE1866">
        <v>55</v>
      </c>
      <c r="AF1866">
        <v>40</v>
      </c>
      <c r="AG1866">
        <v>14</v>
      </c>
      <c r="AH1866">
        <v>11</v>
      </c>
      <c r="AI1866">
        <v>2</v>
      </c>
      <c r="AJ1866">
        <v>2</v>
      </c>
      <c r="AK1866">
        <v>2</v>
      </c>
      <c r="AL1866">
        <v>0</v>
      </c>
      <c r="AM1866">
        <v>79</v>
      </c>
      <c r="AN1866">
        <v>56</v>
      </c>
      <c r="AO1866">
        <v>37</v>
      </c>
      <c r="AP1866">
        <v>14</v>
      </c>
      <c r="AQ1866">
        <v>10</v>
      </c>
      <c r="AR1866">
        <v>4</v>
      </c>
      <c r="AS1866">
        <v>5</v>
      </c>
      <c r="AT1866">
        <v>1</v>
      </c>
      <c r="AU1866">
        <v>9985</v>
      </c>
      <c r="AV1866">
        <v>17</v>
      </c>
      <c r="AW1866">
        <v>1840</v>
      </c>
      <c r="AY1866">
        <v>106421</v>
      </c>
    </row>
    <row r="1867" spans="1:51" x14ac:dyDescent="0.25">
      <c r="A1867" t="s">
        <v>1416</v>
      </c>
      <c r="B1867" t="s">
        <v>1417</v>
      </c>
      <c r="C1867" t="s">
        <v>125</v>
      </c>
      <c r="D1867">
        <v>4</v>
      </c>
      <c r="E1867" t="s">
        <v>886</v>
      </c>
      <c r="F1867">
        <v>20191119</v>
      </c>
      <c r="G1867">
        <v>2</v>
      </c>
      <c r="H1867">
        <v>106043</v>
      </c>
      <c r="K1867" t="s">
        <v>149</v>
      </c>
      <c r="L1867" t="s">
        <v>101</v>
      </c>
      <c r="M1867">
        <v>170</v>
      </c>
      <c r="N1867" t="s">
        <v>150</v>
      </c>
      <c r="O1867" s="1">
        <v>272553045859</v>
      </c>
      <c r="P1867">
        <v>106426</v>
      </c>
      <c r="S1867" t="s">
        <v>217</v>
      </c>
      <c r="T1867" t="s">
        <v>101</v>
      </c>
      <c r="V1867" t="s">
        <v>218</v>
      </c>
      <c r="W1867" s="1">
        <v>234688569473</v>
      </c>
      <c r="X1867" t="s">
        <v>192</v>
      </c>
      <c r="Y1867">
        <v>3</v>
      </c>
      <c r="Z1867" t="s">
        <v>656</v>
      </c>
      <c r="AA1867">
        <v>73</v>
      </c>
      <c r="AB1867">
        <v>5</v>
      </c>
      <c r="AC1867">
        <v>2</v>
      </c>
      <c r="AD1867">
        <v>48</v>
      </c>
      <c r="AE1867">
        <v>38</v>
      </c>
      <c r="AF1867">
        <v>27</v>
      </c>
      <c r="AG1867">
        <v>5</v>
      </c>
      <c r="AH1867">
        <v>8</v>
      </c>
      <c r="AI1867">
        <v>1</v>
      </c>
      <c r="AJ1867">
        <v>3</v>
      </c>
      <c r="AK1867">
        <v>1</v>
      </c>
      <c r="AL1867">
        <v>2</v>
      </c>
      <c r="AM1867">
        <v>56</v>
      </c>
      <c r="AN1867">
        <v>36</v>
      </c>
      <c r="AO1867">
        <v>17</v>
      </c>
      <c r="AP1867">
        <v>7</v>
      </c>
      <c r="AQ1867">
        <v>8</v>
      </c>
      <c r="AR1867">
        <v>4</v>
      </c>
      <c r="AS1867">
        <v>10</v>
      </c>
      <c r="AT1867">
        <v>14</v>
      </c>
      <c r="AU1867">
        <v>2125</v>
      </c>
      <c r="AV1867">
        <v>33</v>
      </c>
      <c r="AW1867">
        <v>1297</v>
      </c>
      <c r="AX1867">
        <v>105138</v>
      </c>
    </row>
    <row r="1868" spans="1:51" x14ac:dyDescent="0.25">
      <c r="A1868" t="s">
        <v>1418</v>
      </c>
      <c r="B1868" t="s">
        <v>1419</v>
      </c>
      <c r="C1868" t="s">
        <v>125</v>
      </c>
      <c r="D1868">
        <v>4</v>
      </c>
      <c r="E1868" t="s">
        <v>886</v>
      </c>
      <c r="F1868">
        <v>20191120</v>
      </c>
      <c r="G1868">
        <v>2</v>
      </c>
      <c r="H1868">
        <v>105526</v>
      </c>
      <c r="K1868" t="s">
        <v>684</v>
      </c>
      <c r="L1868" t="s">
        <v>101</v>
      </c>
      <c r="N1868" t="s">
        <v>104</v>
      </c>
      <c r="O1868" s="1">
        <v>295660506502</v>
      </c>
      <c r="P1868">
        <v>106043</v>
      </c>
      <c r="S1868" t="s">
        <v>149</v>
      </c>
      <c r="T1868" t="s">
        <v>101</v>
      </c>
      <c r="U1868">
        <v>170</v>
      </c>
      <c r="V1868" t="s">
        <v>150</v>
      </c>
      <c r="W1868" s="1">
        <v>272553045859</v>
      </c>
      <c r="X1868" t="s">
        <v>1380</v>
      </c>
      <c r="Y1868">
        <v>3</v>
      </c>
      <c r="Z1868" t="s">
        <v>656</v>
      </c>
      <c r="AA1868">
        <v>109</v>
      </c>
      <c r="AB1868">
        <v>12</v>
      </c>
      <c r="AC1868">
        <v>2</v>
      </c>
      <c r="AD1868">
        <v>83</v>
      </c>
      <c r="AE1868">
        <v>51</v>
      </c>
      <c r="AF1868">
        <v>41</v>
      </c>
      <c r="AG1868">
        <v>10</v>
      </c>
      <c r="AH1868">
        <v>11</v>
      </c>
      <c r="AI1868">
        <v>3</v>
      </c>
      <c r="AJ1868">
        <v>4</v>
      </c>
      <c r="AK1868">
        <v>1</v>
      </c>
      <c r="AL1868">
        <v>3</v>
      </c>
      <c r="AM1868">
        <v>70</v>
      </c>
      <c r="AN1868">
        <v>54</v>
      </c>
      <c r="AO1868">
        <v>35</v>
      </c>
      <c r="AP1868">
        <v>8</v>
      </c>
      <c r="AQ1868">
        <v>10</v>
      </c>
      <c r="AR1868">
        <v>3</v>
      </c>
      <c r="AS1868">
        <v>5</v>
      </c>
      <c r="AT1868">
        <v>35</v>
      </c>
      <c r="AU1868">
        <v>1245</v>
      </c>
      <c r="AV1868">
        <v>14</v>
      </c>
      <c r="AW1868">
        <v>2125</v>
      </c>
      <c r="AY1868">
        <v>111575</v>
      </c>
    </row>
    <row r="1869" spans="1:51" x14ac:dyDescent="0.25">
      <c r="A1869" t="s">
        <v>1420</v>
      </c>
      <c r="B1869" t="s">
        <v>1421</v>
      </c>
      <c r="C1869" t="s">
        <v>125</v>
      </c>
      <c r="D1869">
        <v>4</v>
      </c>
      <c r="E1869" t="s">
        <v>886</v>
      </c>
      <c r="F1869">
        <v>20191121</v>
      </c>
      <c r="G1869">
        <v>2</v>
      </c>
      <c r="H1869">
        <v>106426</v>
      </c>
      <c r="K1869" t="s">
        <v>217</v>
      </c>
      <c r="L1869" t="s">
        <v>101</v>
      </c>
      <c r="N1869" t="s">
        <v>218</v>
      </c>
      <c r="O1869" s="1">
        <v>234688569473</v>
      </c>
      <c r="P1869">
        <v>105526</v>
      </c>
      <c r="S1869" t="s">
        <v>684</v>
      </c>
      <c r="T1869" t="s">
        <v>101</v>
      </c>
      <c r="V1869" t="s">
        <v>104</v>
      </c>
      <c r="W1869" s="1">
        <v>295660506502</v>
      </c>
      <c r="X1869" t="s">
        <v>1422</v>
      </c>
      <c r="Y1869">
        <v>3</v>
      </c>
      <c r="Z1869" t="s">
        <v>656</v>
      </c>
      <c r="AA1869">
        <v>161</v>
      </c>
      <c r="AB1869">
        <v>12</v>
      </c>
      <c r="AC1869">
        <v>1</v>
      </c>
      <c r="AD1869">
        <v>130</v>
      </c>
      <c r="AE1869">
        <v>90</v>
      </c>
      <c r="AF1869">
        <v>68</v>
      </c>
      <c r="AG1869">
        <v>25</v>
      </c>
      <c r="AH1869">
        <v>18</v>
      </c>
      <c r="AI1869">
        <v>5</v>
      </c>
      <c r="AJ1869">
        <v>7</v>
      </c>
      <c r="AK1869">
        <v>13</v>
      </c>
      <c r="AL1869">
        <v>5</v>
      </c>
      <c r="AM1869">
        <v>129</v>
      </c>
      <c r="AN1869">
        <v>65</v>
      </c>
      <c r="AO1869">
        <v>53</v>
      </c>
      <c r="AP1869">
        <v>37</v>
      </c>
      <c r="AQ1869">
        <v>18</v>
      </c>
      <c r="AR1869">
        <v>3</v>
      </c>
      <c r="AS1869">
        <v>5</v>
      </c>
      <c r="AT1869">
        <v>33</v>
      </c>
      <c r="AU1869">
        <v>1297</v>
      </c>
      <c r="AV1869">
        <v>35</v>
      </c>
      <c r="AW1869">
        <v>1245</v>
      </c>
      <c r="AX1869">
        <v>106043</v>
      </c>
    </row>
    <row r="1870" spans="1:51" x14ac:dyDescent="0.25">
      <c r="A1870" t="s">
        <v>1423</v>
      </c>
      <c r="B1870" t="s">
        <v>1424</v>
      </c>
      <c r="C1870" t="s">
        <v>125</v>
      </c>
      <c r="D1870">
        <v>4</v>
      </c>
      <c r="E1870" t="s">
        <v>886</v>
      </c>
      <c r="F1870">
        <v>20191120</v>
      </c>
      <c r="G1870">
        <v>2</v>
      </c>
      <c r="H1870">
        <v>200282</v>
      </c>
      <c r="K1870" t="s">
        <v>597</v>
      </c>
      <c r="L1870" t="s">
        <v>101</v>
      </c>
      <c r="N1870" t="s">
        <v>135</v>
      </c>
      <c r="O1870" s="1">
        <v>207501711157</v>
      </c>
      <c r="P1870">
        <v>105676</v>
      </c>
      <c r="S1870" t="s">
        <v>201</v>
      </c>
      <c r="T1870" t="s">
        <v>101</v>
      </c>
      <c r="U1870">
        <v>163</v>
      </c>
      <c r="V1870" t="s">
        <v>178</v>
      </c>
      <c r="W1870" s="1">
        <v>289472963723</v>
      </c>
      <c r="X1870" t="s">
        <v>1024</v>
      </c>
      <c r="Y1870">
        <v>3</v>
      </c>
      <c r="Z1870" t="s">
        <v>656</v>
      </c>
      <c r="AA1870">
        <v>94</v>
      </c>
      <c r="AB1870">
        <v>2</v>
      </c>
      <c r="AC1870">
        <v>2</v>
      </c>
      <c r="AD1870">
        <v>61</v>
      </c>
      <c r="AE1870">
        <v>44</v>
      </c>
      <c r="AF1870">
        <v>33</v>
      </c>
      <c r="AG1870">
        <v>8</v>
      </c>
      <c r="AH1870">
        <v>9</v>
      </c>
      <c r="AI1870">
        <v>2</v>
      </c>
      <c r="AJ1870">
        <v>3</v>
      </c>
      <c r="AK1870">
        <v>5</v>
      </c>
      <c r="AL1870">
        <v>8</v>
      </c>
      <c r="AM1870">
        <v>71</v>
      </c>
      <c r="AN1870">
        <v>39</v>
      </c>
      <c r="AO1870">
        <v>26</v>
      </c>
      <c r="AP1870">
        <v>11</v>
      </c>
      <c r="AQ1870">
        <v>9</v>
      </c>
      <c r="AR1870">
        <v>6</v>
      </c>
      <c r="AS1870">
        <v>10</v>
      </c>
      <c r="AT1870">
        <v>18</v>
      </c>
      <c r="AU1870">
        <v>1775</v>
      </c>
      <c r="AV1870">
        <v>11</v>
      </c>
      <c r="AW1870">
        <v>2335</v>
      </c>
      <c r="AX1870">
        <v>104792</v>
      </c>
    </row>
    <row r="1871" spans="1:51" x14ac:dyDescent="0.25">
      <c r="A1871" t="s">
        <v>1425</v>
      </c>
      <c r="B1871" t="s">
        <v>1426</v>
      </c>
      <c r="C1871" t="s">
        <v>125</v>
      </c>
      <c r="D1871">
        <v>4</v>
      </c>
      <c r="E1871" t="s">
        <v>886</v>
      </c>
      <c r="F1871">
        <v>20191118</v>
      </c>
      <c r="G1871">
        <v>2</v>
      </c>
      <c r="H1871">
        <v>105676</v>
      </c>
      <c r="K1871" t="s">
        <v>201</v>
      </c>
      <c r="L1871" t="s">
        <v>101</v>
      </c>
      <c r="M1871">
        <v>163</v>
      </c>
      <c r="N1871" t="s">
        <v>178</v>
      </c>
      <c r="O1871" s="1">
        <v>289472963723</v>
      </c>
      <c r="P1871">
        <v>123755</v>
      </c>
      <c r="S1871" t="s">
        <v>1427</v>
      </c>
      <c r="T1871" t="s">
        <v>117</v>
      </c>
      <c r="V1871" t="s">
        <v>451</v>
      </c>
      <c r="W1871" s="1">
        <v>234168377823</v>
      </c>
      <c r="X1871" t="s">
        <v>1261</v>
      </c>
      <c r="Y1871">
        <v>3</v>
      </c>
      <c r="Z1871" t="s">
        <v>656</v>
      </c>
      <c r="AA1871">
        <v>120</v>
      </c>
      <c r="AB1871">
        <v>6</v>
      </c>
      <c r="AC1871">
        <v>2</v>
      </c>
      <c r="AD1871">
        <v>82</v>
      </c>
      <c r="AE1871">
        <v>41</v>
      </c>
      <c r="AF1871">
        <v>30</v>
      </c>
      <c r="AG1871">
        <v>19</v>
      </c>
      <c r="AH1871">
        <v>14</v>
      </c>
      <c r="AI1871">
        <v>3</v>
      </c>
      <c r="AJ1871">
        <v>6</v>
      </c>
      <c r="AK1871">
        <v>3</v>
      </c>
      <c r="AL1871">
        <v>1</v>
      </c>
      <c r="AM1871">
        <v>99</v>
      </c>
      <c r="AN1871">
        <v>66</v>
      </c>
      <c r="AO1871">
        <v>40</v>
      </c>
      <c r="AP1871">
        <v>13</v>
      </c>
      <c r="AQ1871">
        <v>13</v>
      </c>
      <c r="AR1871">
        <v>3</v>
      </c>
      <c r="AS1871">
        <v>8</v>
      </c>
      <c r="AT1871">
        <v>11</v>
      </c>
      <c r="AU1871">
        <v>2335</v>
      </c>
      <c r="AV1871">
        <v>194</v>
      </c>
      <c r="AW1871">
        <v>263</v>
      </c>
      <c r="AX1871">
        <v>100644</v>
      </c>
    </row>
    <row r="1872" spans="1:51" x14ac:dyDescent="0.25">
      <c r="A1872" t="s">
        <v>1428</v>
      </c>
      <c r="B1872" t="s">
        <v>1429</v>
      </c>
      <c r="C1872" t="s">
        <v>125</v>
      </c>
      <c r="D1872">
        <v>4</v>
      </c>
      <c r="E1872" t="s">
        <v>886</v>
      </c>
      <c r="F1872">
        <v>20191118</v>
      </c>
      <c r="G1872">
        <v>1</v>
      </c>
      <c r="H1872">
        <v>105577</v>
      </c>
      <c r="K1872" t="s">
        <v>711</v>
      </c>
      <c r="L1872" t="s">
        <v>101</v>
      </c>
      <c r="M1872">
        <v>193</v>
      </c>
      <c r="N1872" t="s">
        <v>164</v>
      </c>
      <c r="O1872" s="1">
        <v>294045174538</v>
      </c>
      <c r="P1872">
        <v>104926</v>
      </c>
      <c r="S1872" t="s">
        <v>670</v>
      </c>
      <c r="T1872" t="s">
        <v>101</v>
      </c>
      <c r="U1872">
        <v>178</v>
      </c>
      <c r="V1872" t="s">
        <v>121</v>
      </c>
      <c r="W1872" s="1">
        <v>324873374401</v>
      </c>
      <c r="X1872" t="s">
        <v>985</v>
      </c>
      <c r="Y1872">
        <v>3</v>
      </c>
      <c r="Z1872" t="s">
        <v>656</v>
      </c>
      <c r="AA1872">
        <v>108</v>
      </c>
      <c r="AB1872">
        <v>9</v>
      </c>
      <c r="AC1872">
        <v>3</v>
      </c>
      <c r="AD1872">
        <v>78</v>
      </c>
      <c r="AE1872">
        <v>43</v>
      </c>
      <c r="AF1872">
        <v>35</v>
      </c>
      <c r="AG1872">
        <v>18</v>
      </c>
      <c r="AH1872">
        <v>12</v>
      </c>
      <c r="AI1872">
        <v>4</v>
      </c>
      <c r="AJ1872">
        <v>5</v>
      </c>
      <c r="AK1872">
        <v>3</v>
      </c>
      <c r="AL1872">
        <v>5</v>
      </c>
      <c r="AM1872">
        <v>77</v>
      </c>
      <c r="AN1872">
        <v>48</v>
      </c>
      <c r="AO1872">
        <v>37</v>
      </c>
      <c r="AP1872">
        <v>14</v>
      </c>
      <c r="AQ1872">
        <v>12</v>
      </c>
      <c r="AR1872">
        <v>3</v>
      </c>
      <c r="AS1872">
        <v>5</v>
      </c>
      <c r="AT1872">
        <v>150</v>
      </c>
      <c r="AU1872">
        <v>360</v>
      </c>
      <c r="AV1872">
        <v>12</v>
      </c>
      <c r="AW1872">
        <v>2290</v>
      </c>
      <c r="AY1872">
        <v>105777</v>
      </c>
    </row>
    <row r="1873" spans="1:51" x14ac:dyDescent="0.25">
      <c r="A1873" t="s">
        <v>1428</v>
      </c>
      <c r="B1873" t="s">
        <v>1429</v>
      </c>
      <c r="C1873" t="s">
        <v>125</v>
      </c>
      <c r="D1873">
        <v>4</v>
      </c>
      <c r="E1873" t="s">
        <v>886</v>
      </c>
      <c r="F1873">
        <v>20191118</v>
      </c>
      <c r="G1873">
        <v>2</v>
      </c>
      <c r="H1873">
        <v>133430</v>
      </c>
      <c r="K1873" t="s">
        <v>651</v>
      </c>
      <c r="L1873" t="s">
        <v>108</v>
      </c>
      <c r="N1873" t="s">
        <v>164</v>
      </c>
      <c r="O1873" s="1">
        <v>205941136208</v>
      </c>
      <c r="P1873">
        <v>126610</v>
      </c>
      <c r="S1873" t="s">
        <v>199</v>
      </c>
      <c r="T1873" t="s">
        <v>101</v>
      </c>
      <c r="V1873" t="s">
        <v>121</v>
      </c>
      <c r="W1873" s="1">
        <v>236002737851</v>
      </c>
      <c r="X1873" t="s">
        <v>1430</v>
      </c>
      <c r="Y1873">
        <v>3</v>
      </c>
      <c r="Z1873" t="s">
        <v>656</v>
      </c>
      <c r="AA1873">
        <v>172</v>
      </c>
      <c r="AB1873">
        <v>13</v>
      </c>
      <c r="AC1873">
        <v>13</v>
      </c>
      <c r="AD1873">
        <v>125</v>
      </c>
      <c r="AE1873">
        <v>72</v>
      </c>
      <c r="AF1873">
        <v>62</v>
      </c>
      <c r="AG1873">
        <v>26</v>
      </c>
      <c r="AH1873">
        <v>18</v>
      </c>
      <c r="AI1873">
        <v>3</v>
      </c>
      <c r="AJ1873">
        <v>3</v>
      </c>
      <c r="AK1873">
        <v>15</v>
      </c>
      <c r="AL1873">
        <v>2</v>
      </c>
      <c r="AM1873">
        <v>121</v>
      </c>
      <c r="AN1873">
        <v>79</v>
      </c>
      <c r="AO1873">
        <v>60</v>
      </c>
      <c r="AP1873">
        <v>28</v>
      </c>
      <c r="AQ1873">
        <v>18</v>
      </c>
      <c r="AR1873">
        <v>7</v>
      </c>
      <c r="AS1873">
        <v>7</v>
      </c>
      <c r="AT1873">
        <v>15</v>
      </c>
      <c r="AU1873">
        <v>2050</v>
      </c>
      <c r="AV1873">
        <v>8</v>
      </c>
      <c r="AW1873">
        <v>2870</v>
      </c>
      <c r="AX1873">
        <v>133430</v>
      </c>
    </row>
    <row r="1874" spans="1:51" x14ac:dyDescent="0.25">
      <c r="A1874" t="s">
        <v>1431</v>
      </c>
      <c r="B1874" t="s">
        <v>1432</v>
      </c>
      <c r="C1874" t="s">
        <v>125</v>
      </c>
      <c r="D1874">
        <v>4</v>
      </c>
      <c r="E1874" t="s">
        <v>886</v>
      </c>
      <c r="F1874">
        <v>20191119</v>
      </c>
      <c r="G1874">
        <v>2</v>
      </c>
      <c r="H1874">
        <v>133430</v>
      </c>
      <c r="K1874" t="s">
        <v>651</v>
      </c>
      <c r="L1874" t="s">
        <v>108</v>
      </c>
      <c r="N1874" t="s">
        <v>164</v>
      </c>
      <c r="O1874" s="1">
        <v>205941136208</v>
      </c>
      <c r="P1874">
        <v>126203</v>
      </c>
      <c r="S1874" t="s">
        <v>674</v>
      </c>
      <c r="T1874" t="s">
        <v>101</v>
      </c>
      <c r="V1874" t="s">
        <v>127</v>
      </c>
      <c r="W1874" s="1">
        <v>220561259411</v>
      </c>
      <c r="X1874" t="s">
        <v>1059</v>
      </c>
      <c r="Y1874">
        <v>3</v>
      </c>
      <c r="Z1874" t="s">
        <v>656</v>
      </c>
      <c r="AA1874">
        <v>87</v>
      </c>
      <c r="AB1874">
        <v>9</v>
      </c>
      <c r="AC1874">
        <v>4</v>
      </c>
      <c r="AD1874">
        <v>77</v>
      </c>
      <c r="AE1874">
        <v>44</v>
      </c>
      <c r="AF1874">
        <v>34</v>
      </c>
      <c r="AG1874">
        <v>19</v>
      </c>
      <c r="AH1874">
        <v>11</v>
      </c>
      <c r="AI1874">
        <v>3</v>
      </c>
      <c r="AJ1874">
        <v>4</v>
      </c>
      <c r="AK1874">
        <v>2</v>
      </c>
      <c r="AL1874">
        <v>1</v>
      </c>
      <c r="AM1874">
        <v>64</v>
      </c>
      <c r="AN1874">
        <v>37</v>
      </c>
      <c r="AO1874">
        <v>26</v>
      </c>
      <c r="AP1874">
        <v>15</v>
      </c>
      <c r="AQ1874">
        <v>10</v>
      </c>
      <c r="AR1874">
        <v>2</v>
      </c>
      <c r="AS1874">
        <v>4</v>
      </c>
      <c r="AT1874">
        <v>15</v>
      </c>
      <c r="AU1874">
        <v>2050</v>
      </c>
      <c r="AV1874">
        <v>32</v>
      </c>
      <c r="AW1874">
        <v>1315</v>
      </c>
      <c r="AY1874">
        <v>104925</v>
      </c>
    </row>
    <row r="1875" spans="1:51" x14ac:dyDescent="0.25">
      <c r="A1875" t="s">
        <v>1433</v>
      </c>
      <c r="B1875" t="s">
        <v>1434</v>
      </c>
      <c r="C1875" t="s">
        <v>125</v>
      </c>
      <c r="D1875">
        <v>4</v>
      </c>
      <c r="E1875" t="s">
        <v>886</v>
      </c>
      <c r="F1875">
        <v>20191120</v>
      </c>
      <c r="G1875">
        <v>1</v>
      </c>
      <c r="H1875">
        <v>104926</v>
      </c>
      <c r="K1875" t="s">
        <v>670</v>
      </c>
      <c r="L1875" t="s">
        <v>101</v>
      </c>
      <c r="M1875">
        <v>178</v>
      </c>
      <c r="N1875" t="s">
        <v>121</v>
      </c>
      <c r="O1875" s="1">
        <v>324873374401</v>
      </c>
      <c r="P1875">
        <v>124187</v>
      </c>
      <c r="S1875" t="s">
        <v>397</v>
      </c>
      <c r="T1875" t="s">
        <v>101</v>
      </c>
      <c r="V1875" t="s">
        <v>127</v>
      </c>
      <c r="W1875" s="1">
        <v>222231348392</v>
      </c>
      <c r="X1875" t="s">
        <v>1435</v>
      </c>
      <c r="Y1875">
        <v>3</v>
      </c>
      <c r="Z1875" t="s">
        <v>656</v>
      </c>
      <c r="AA1875">
        <v>112</v>
      </c>
      <c r="AB1875">
        <v>16</v>
      </c>
      <c r="AC1875">
        <v>3</v>
      </c>
      <c r="AD1875">
        <v>83</v>
      </c>
      <c r="AE1875">
        <v>52</v>
      </c>
      <c r="AF1875">
        <v>45</v>
      </c>
      <c r="AG1875">
        <v>22</v>
      </c>
      <c r="AH1875">
        <v>16</v>
      </c>
      <c r="AI1875">
        <v>0</v>
      </c>
      <c r="AJ1875">
        <v>0</v>
      </c>
      <c r="AK1875">
        <v>23</v>
      </c>
      <c r="AL1875">
        <v>1</v>
      </c>
      <c r="AM1875">
        <v>86</v>
      </c>
      <c r="AN1875">
        <v>59</v>
      </c>
      <c r="AO1875">
        <v>47</v>
      </c>
      <c r="AP1875">
        <v>14</v>
      </c>
      <c r="AQ1875">
        <v>15</v>
      </c>
      <c r="AR1875">
        <v>1</v>
      </c>
      <c r="AS1875">
        <v>3</v>
      </c>
      <c r="AT1875">
        <v>12</v>
      </c>
      <c r="AU1875">
        <v>2290</v>
      </c>
      <c r="AV1875">
        <v>36</v>
      </c>
      <c r="AW1875">
        <v>1243</v>
      </c>
      <c r="AX1875">
        <v>105676</v>
      </c>
    </row>
    <row r="1876" spans="1:51" x14ac:dyDescent="0.25">
      <c r="A1876" t="s">
        <v>1433</v>
      </c>
      <c r="B1876" t="s">
        <v>1434</v>
      </c>
      <c r="C1876" t="s">
        <v>125</v>
      </c>
      <c r="D1876">
        <v>4</v>
      </c>
      <c r="E1876" t="s">
        <v>886</v>
      </c>
      <c r="F1876">
        <v>20191120</v>
      </c>
      <c r="G1876">
        <v>2</v>
      </c>
      <c r="H1876">
        <v>126203</v>
      </c>
      <c r="K1876" t="s">
        <v>674</v>
      </c>
      <c r="L1876" t="s">
        <v>101</v>
      </c>
      <c r="N1876" t="s">
        <v>127</v>
      </c>
      <c r="O1876" s="1">
        <v>220561259411</v>
      </c>
      <c r="P1876">
        <v>126610</v>
      </c>
      <c r="S1876" t="s">
        <v>199</v>
      </c>
      <c r="T1876" t="s">
        <v>101</v>
      </c>
      <c r="V1876" t="s">
        <v>121</v>
      </c>
      <c r="W1876" s="1">
        <v>236002737851</v>
      </c>
      <c r="X1876" t="s">
        <v>1436</v>
      </c>
      <c r="Y1876">
        <v>3</v>
      </c>
      <c r="Z1876" t="s">
        <v>656</v>
      </c>
      <c r="AA1876">
        <v>138</v>
      </c>
      <c r="AB1876">
        <v>12</v>
      </c>
      <c r="AC1876">
        <v>6</v>
      </c>
      <c r="AD1876">
        <v>103</v>
      </c>
      <c r="AE1876">
        <v>65</v>
      </c>
      <c r="AF1876">
        <v>50</v>
      </c>
      <c r="AG1876">
        <v>22</v>
      </c>
      <c r="AH1876">
        <v>16</v>
      </c>
      <c r="AI1876">
        <v>4</v>
      </c>
      <c r="AJ1876">
        <v>5</v>
      </c>
      <c r="AK1876">
        <v>11</v>
      </c>
      <c r="AL1876">
        <v>2</v>
      </c>
      <c r="AM1876">
        <v>105</v>
      </c>
      <c r="AN1876">
        <v>75</v>
      </c>
      <c r="AO1876">
        <v>55</v>
      </c>
      <c r="AP1876">
        <v>16</v>
      </c>
      <c r="AQ1876">
        <v>16</v>
      </c>
      <c r="AR1876">
        <v>5</v>
      </c>
      <c r="AS1876">
        <v>7</v>
      </c>
      <c r="AT1876">
        <v>32</v>
      </c>
      <c r="AU1876">
        <v>1315</v>
      </c>
      <c r="AV1876">
        <v>8</v>
      </c>
      <c r="AW1876">
        <v>2870</v>
      </c>
      <c r="AY1876">
        <v>105138</v>
      </c>
    </row>
    <row r="1877" spans="1:51" x14ac:dyDescent="0.25">
      <c r="A1877" t="s">
        <v>1437</v>
      </c>
      <c r="B1877" t="s">
        <v>1438</v>
      </c>
      <c r="C1877" t="s">
        <v>125</v>
      </c>
      <c r="D1877">
        <v>4</v>
      </c>
      <c r="E1877" t="s">
        <v>886</v>
      </c>
      <c r="F1877">
        <v>20191122</v>
      </c>
      <c r="G1877">
        <v>2</v>
      </c>
      <c r="H1877">
        <v>104745</v>
      </c>
      <c r="K1877" t="s">
        <v>642</v>
      </c>
      <c r="L1877" t="s">
        <v>108</v>
      </c>
      <c r="M1877">
        <v>185</v>
      </c>
      <c r="N1877" t="s">
        <v>154</v>
      </c>
      <c r="O1877" s="1">
        <v>334592744695</v>
      </c>
      <c r="P1877">
        <v>106043</v>
      </c>
      <c r="S1877" t="s">
        <v>149</v>
      </c>
      <c r="T1877" t="s">
        <v>101</v>
      </c>
      <c r="U1877">
        <v>170</v>
      </c>
      <c r="V1877" t="s">
        <v>150</v>
      </c>
      <c r="W1877" s="1">
        <v>272553045859</v>
      </c>
      <c r="X1877" t="s">
        <v>275</v>
      </c>
      <c r="Y1877">
        <v>3</v>
      </c>
      <c r="Z1877" t="s">
        <v>656</v>
      </c>
      <c r="AA1877">
        <v>60</v>
      </c>
      <c r="AB1877">
        <v>8</v>
      </c>
      <c r="AC1877">
        <v>0</v>
      </c>
      <c r="AD1877">
        <v>38</v>
      </c>
      <c r="AE1877">
        <v>23</v>
      </c>
      <c r="AF1877">
        <v>22</v>
      </c>
      <c r="AG1877">
        <v>10</v>
      </c>
      <c r="AH1877">
        <v>8</v>
      </c>
      <c r="AI1877">
        <v>0</v>
      </c>
      <c r="AJ1877">
        <v>0</v>
      </c>
      <c r="AK1877">
        <v>0</v>
      </c>
      <c r="AL1877">
        <v>2</v>
      </c>
      <c r="AM1877">
        <v>42</v>
      </c>
      <c r="AN1877">
        <v>27</v>
      </c>
      <c r="AO1877">
        <v>16</v>
      </c>
      <c r="AP1877">
        <v>5</v>
      </c>
      <c r="AQ1877">
        <v>7</v>
      </c>
      <c r="AR1877">
        <v>3</v>
      </c>
      <c r="AS1877">
        <v>7</v>
      </c>
      <c r="AT1877">
        <v>1</v>
      </c>
      <c r="AU1877">
        <v>9985</v>
      </c>
      <c r="AV1877">
        <v>14</v>
      </c>
      <c r="AW1877">
        <v>2125</v>
      </c>
      <c r="AX1877">
        <v>106233</v>
      </c>
    </row>
    <row r="1878" spans="1:51" x14ac:dyDescent="0.25">
      <c r="A1878" t="s">
        <v>1439</v>
      </c>
      <c r="B1878" t="s">
        <v>1440</v>
      </c>
      <c r="C1878" t="s">
        <v>125</v>
      </c>
      <c r="D1878">
        <v>4</v>
      </c>
      <c r="E1878" t="s">
        <v>886</v>
      </c>
      <c r="F1878">
        <v>20191121</v>
      </c>
      <c r="G1878">
        <v>2</v>
      </c>
      <c r="H1878">
        <v>200282</v>
      </c>
      <c r="K1878" t="s">
        <v>597</v>
      </c>
      <c r="L1878" t="s">
        <v>101</v>
      </c>
      <c r="N1878" t="s">
        <v>135</v>
      </c>
      <c r="O1878" s="1">
        <v>207501711157</v>
      </c>
      <c r="P1878">
        <v>133430</v>
      </c>
      <c r="S1878" t="s">
        <v>651</v>
      </c>
      <c r="T1878" t="s">
        <v>108</v>
      </c>
      <c r="V1878" t="s">
        <v>164</v>
      </c>
      <c r="W1878" s="1">
        <v>205941136208</v>
      </c>
      <c r="X1878" t="s">
        <v>524</v>
      </c>
      <c r="Y1878">
        <v>3</v>
      </c>
      <c r="Z1878" t="s">
        <v>656</v>
      </c>
      <c r="AA1878">
        <v>116</v>
      </c>
      <c r="AB1878">
        <v>4</v>
      </c>
      <c r="AC1878">
        <v>0</v>
      </c>
      <c r="AD1878">
        <v>79</v>
      </c>
      <c r="AE1878">
        <v>63</v>
      </c>
      <c r="AF1878">
        <v>52</v>
      </c>
      <c r="AG1878">
        <v>7</v>
      </c>
      <c r="AH1878">
        <v>15</v>
      </c>
      <c r="AI1878">
        <v>1</v>
      </c>
      <c r="AJ1878">
        <v>2</v>
      </c>
      <c r="AK1878">
        <v>10</v>
      </c>
      <c r="AL1878">
        <v>8</v>
      </c>
      <c r="AM1878">
        <v>97</v>
      </c>
      <c r="AN1878">
        <v>60</v>
      </c>
      <c r="AO1878">
        <v>45</v>
      </c>
      <c r="AP1878">
        <v>19</v>
      </c>
      <c r="AQ1878">
        <v>15</v>
      </c>
      <c r="AR1878">
        <v>8</v>
      </c>
      <c r="AS1878">
        <v>10</v>
      </c>
      <c r="AT1878">
        <v>18</v>
      </c>
      <c r="AU1878">
        <v>1775</v>
      </c>
      <c r="AV1878">
        <v>15</v>
      </c>
      <c r="AW1878">
        <v>2050</v>
      </c>
      <c r="AX1878">
        <v>106043</v>
      </c>
    </row>
    <row r="1879" spans="1:51" x14ac:dyDescent="0.25">
      <c r="A1879" t="s">
        <v>1441</v>
      </c>
      <c r="B1879" t="s">
        <v>1442</v>
      </c>
      <c r="C1879" t="s">
        <v>125</v>
      </c>
      <c r="D1879">
        <v>4</v>
      </c>
      <c r="E1879" t="s">
        <v>886</v>
      </c>
      <c r="F1879">
        <v>20191124</v>
      </c>
      <c r="G1879">
        <v>1</v>
      </c>
      <c r="H1879">
        <v>105138</v>
      </c>
      <c r="K1879" t="s">
        <v>644</v>
      </c>
      <c r="L1879" t="s">
        <v>101</v>
      </c>
      <c r="M1879">
        <v>183</v>
      </c>
      <c r="N1879" t="s">
        <v>154</v>
      </c>
      <c r="O1879" s="1">
        <v>315947980835</v>
      </c>
      <c r="P1879">
        <v>200000</v>
      </c>
      <c r="S1879" t="s">
        <v>163</v>
      </c>
      <c r="T1879" t="s">
        <v>101</v>
      </c>
      <c r="V1879" t="s">
        <v>164</v>
      </c>
      <c r="W1879" s="1">
        <v>192772073922</v>
      </c>
      <c r="X1879" t="s">
        <v>1256</v>
      </c>
      <c r="Y1879">
        <v>3</v>
      </c>
      <c r="Z1879" t="s">
        <v>656</v>
      </c>
      <c r="AA1879">
        <v>109</v>
      </c>
      <c r="AB1879">
        <v>1</v>
      </c>
      <c r="AC1879">
        <v>1</v>
      </c>
      <c r="AD1879">
        <v>68</v>
      </c>
      <c r="AE1879">
        <v>49</v>
      </c>
      <c r="AF1879">
        <v>38</v>
      </c>
      <c r="AG1879">
        <v>14</v>
      </c>
      <c r="AH1879">
        <v>11</v>
      </c>
      <c r="AI1879">
        <v>3</v>
      </c>
      <c r="AJ1879">
        <v>4</v>
      </c>
      <c r="AK1879">
        <v>4</v>
      </c>
      <c r="AL1879">
        <v>6</v>
      </c>
      <c r="AM1879">
        <v>68</v>
      </c>
      <c r="AN1879">
        <v>36</v>
      </c>
      <c r="AO1879">
        <v>28</v>
      </c>
      <c r="AP1879">
        <v>15</v>
      </c>
      <c r="AQ1879">
        <v>10</v>
      </c>
      <c r="AR1879">
        <v>3</v>
      </c>
      <c r="AS1879">
        <v>5</v>
      </c>
      <c r="AT1879">
        <v>9</v>
      </c>
      <c r="AU1879">
        <v>2540</v>
      </c>
      <c r="AV1879">
        <v>21</v>
      </c>
      <c r="AW1879">
        <v>1636</v>
      </c>
      <c r="AX1879">
        <v>104745</v>
      </c>
      <c r="AY1879">
        <v>104792</v>
      </c>
    </row>
    <row r="1880" spans="1:51" x14ac:dyDescent="0.25">
      <c r="A1880" t="s">
        <v>1441</v>
      </c>
      <c r="B1880" t="s">
        <v>1442</v>
      </c>
      <c r="C1880" t="s">
        <v>125</v>
      </c>
      <c r="D1880">
        <v>4</v>
      </c>
      <c r="E1880" t="s">
        <v>886</v>
      </c>
      <c r="F1880">
        <v>20191124</v>
      </c>
      <c r="G1880">
        <v>2</v>
      </c>
      <c r="H1880">
        <v>104745</v>
      </c>
      <c r="K1880" t="s">
        <v>642</v>
      </c>
      <c r="L1880" t="s">
        <v>108</v>
      </c>
      <c r="M1880">
        <v>185</v>
      </c>
      <c r="N1880" t="s">
        <v>154</v>
      </c>
      <c r="O1880" s="1">
        <v>334592744695</v>
      </c>
      <c r="P1880">
        <v>133430</v>
      </c>
      <c r="S1880" t="s">
        <v>651</v>
      </c>
      <c r="T1880" t="s">
        <v>108</v>
      </c>
      <c r="V1880" t="s">
        <v>164</v>
      </c>
      <c r="W1880" s="1">
        <v>205941136208</v>
      </c>
      <c r="X1880" t="s">
        <v>325</v>
      </c>
      <c r="Y1880">
        <v>3</v>
      </c>
      <c r="Z1880" t="s">
        <v>656</v>
      </c>
      <c r="AA1880">
        <v>115</v>
      </c>
      <c r="AB1880">
        <v>7</v>
      </c>
      <c r="AC1880">
        <v>1</v>
      </c>
      <c r="AD1880">
        <v>74</v>
      </c>
      <c r="AE1880">
        <v>51</v>
      </c>
      <c r="AF1880">
        <v>42</v>
      </c>
      <c r="AG1880">
        <v>13</v>
      </c>
      <c r="AH1880">
        <v>11</v>
      </c>
      <c r="AI1880">
        <v>1</v>
      </c>
      <c r="AJ1880">
        <v>1</v>
      </c>
      <c r="AK1880">
        <v>4</v>
      </c>
      <c r="AL1880">
        <v>1</v>
      </c>
      <c r="AM1880">
        <v>76</v>
      </c>
      <c r="AN1880">
        <v>49</v>
      </c>
      <c r="AO1880">
        <v>38</v>
      </c>
      <c r="AP1880">
        <v>10</v>
      </c>
      <c r="AQ1880">
        <v>10</v>
      </c>
      <c r="AR1880">
        <v>5</v>
      </c>
      <c r="AS1880">
        <v>6</v>
      </c>
      <c r="AT1880">
        <v>1</v>
      </c>
      <c r="AU1880">
        <v>9985</v>
      </c>
      <c r="AV1880">
        <v>15</v>
      </c>
      <c r="AW1880">
        <v>2050</v>
      </c>
      <c r="AX1880">
        <v>100644</v>
      </c>
    </row>
    <row r="1881" spans="1:51" x14ac:dyDescent="0.25">
      <c r="A1881" t="s">
        <v>1443</v>
      </c>
      <c r="B1881" t="s">
        <v>1444</v>
      </c>
      <c r="C1881" t="s">
        <v>125</v>
      </c>
      <c r="D1881">
        <v>4</v>
      </c>
      <c r="E1881" t="s">
        <v>886</v>
      </c>
      <c r="F1881">
        <v>20191123</v>
      </c>
      <c r="G1881">
        <v>2</v>
      </c>
      <c r="H1881">
        <v>104745</v>
      </c>
      <c r="K1881" t="s">
        <v>642</v>
      </c>
      <c r="L1881" t="s">
        <v>108</v>
      </c>
      <c r="M1881">
        <v>185</v>
      </c>
      <c r="N1881" t="s">
        <v>154</v>
      </c>
      <c r="O1881" s="1">
        <v>334592744695</v>
      </c>
      <c r="P1881">
        <v>105554</v>
      </c>
      <c r="S1881" t="s">
        <v>190</v>
      </c>
      <c r="T1881" t="s">
        <v>101</v>
      </c>
      <c r="U1881">
        <v>175</v>
      </c>
      <c r="V1881" t="s">
        <v>191</v>
      </c>
      <c r="W1881" s="1">
        <v>294893908282</v>
      </c>
      <c r="X1881" t="s">
        <v>840</v>
      </c>
      <c r="Y1881">
        <v>3</v>
      </c>
      <c r="Z1881" t="s">
        <v>656</v>
      </c>
      <c r="AA1881">
        <v>85</v>
      </c>
      <c r="AB1881">
        <v>9</v>
      </c>
      <c r="AC1881">
        <v>0</v>
      </c>
      <c r="AD1881">
        <v>46</v>
      </c>
      <c r="AE1881">
        <v>29</v>
      </c>
      <c r="AF1881">
        <v>24</v>
      </c>
      <c r="AG1881">
        <v>11</v>
      </c>
      <c r="AH1881">
        <v>8</v>
      </c>
      <c r="AI1881">
        <v>0</v>
      </c>
      <c r="AJ1881">
        <v>0</v>
      </c>
      <c r="AK1881">
        <v>4</v>
      </c>
      <c r="AL1881">
        <v>2</v>
      </c>
      <c r="AM1881">
        <v>59</v>
      </c>
      <c r="AN1881">
        <v>43</v>
      </c>
      <c r="AO1881">
        <v>24</v>
      </c>
      <c r="AP1881">
        <v>5</v>
      </c>
      <c r="AQ1881">
        <v>8</v>
      </c>
      <c r="AR1881">
        <v>5</v>
      </c>
      <c r="AS1881">
        <v>9</v>
      </c>
      <c r="AT1881">
        <v>1</v>
      </c>
      <c r="AU1881">
        <v>9985</v>
      </c>
      <c r="AV1881">
        <v>42</v>
      </c>
      <c r="AW1881">
        <v>1124</v>
      </c>
      <c r="AX1881">
        <v>133430</v>
      </c>
    </row>
    <row r="1882" spans="1:51" x14ac:dyDescent="0.25">
      <c r="A1882" t="s">
        <v>1445</v>
      </c>
      <c r="B1882" t="s">
        <v>1446</v>
      </c>
      <c r="C1882" t="s">
        <v>125</v>
      </c>
      <c r="D1882">
        <v>4</v>
      </c>
      <c r="E1882" t="s">
        <v>886</v>
      </c>
      <c r="F1882">
        <v>20191123</v>
      </c>
      <c r="G1882">
        <v>1</v>
      </c>
      <c r="H1882">
        <v>126094</v>
      </c>
      <c r="K1882" t="s">
        <v>100</v>
      </c>
      <c r="L1882" t="s">
        <v>101</v>
      </c>
      <c r="N1882" t="s">
        <v>102</v>
      </c>
      <c r="O1882" s="1">
        <v>220780287474</v>
      </c>
      <c r="P1882">
        <v>105577</v>
      </c>
      <c r="S1882" t="s">
        <v>711</v>
      </c>
      <c r="T1882" t="s">
        <v>101</v>
      </c>
      <c r="U1882">
        <v>193</v>
      </c>
      <c r="V1882" t="s">
        <v>164</v>
      </c>
      <c r="W1882" s="1">
        <v>294045174538</v>
      </c>
      <c r="X1882" t="s">
        <v>139</v>
      </c>
      <c r="Y1882">
        <v>3</v>
      </c>
      <c r="Z1882" t="s">
        <v>656</v>
      </c>
      <c r="AA1882">
        <v>85</v>
      </c>
      <c r="AB1882">
        <v>3</v>
      </c>
      <c r="AC1882">
        <v>3</v>
      </c>
      <c r="AD1882">
        <v>67</v>
      </c>
      <c r="AE1882">
        <v>44</v>
      </c>
      <c r="AF1882">
        <v>37</v>
      </c>
      <c r="AG1882">
        <v>9</v>
      </c>
      <c r="AH1882">
        <v>10</v>
      </c>
      <c r="AI1882">
        <v>5</v>
      </c>
      <c r="AJ1882">
        <v>6</v>
      </c>
      <c r="AK1882">
        <v>16</v>
      </c>
      <c r="AL1882">
        <v>3</v>
      </c>
      <c r="AM1882">
        <v>65</v>
      </c>
      <c r="AN1882">
        <v>44</v>
      </c>
      <c r="AO1882">
        <v>29</v>
      </c>
      <c r="AP1882">
        <v>7</v>
      </c>
      <c r="AQ1882">
        <v>10</v>
      </c>
      <c r="AR1882">
        <v>4</v>
      </c>
      <c r="AS1882">
        <v>7</v>
      </c>
      <c r="AT1882">
        <v>23</v>
      </c>
      <c r="AU1882">
        <v>1584</v>
      </c>
      <c r="AV1882">
        <v>150</v>
      </c>
      <c r="AW1882">
        <v>360</v>
      </c>
      <c r="AY1882">
        <v>105676</v>
      </c>
    </row>
    <row r="1883" spans="1:51" x14ac:dyDescent="0.25">
      <c r="A1883" t="s">
        <v>1445</v>
      </c>
      <c r="B1883" t="s">
        <v>1446</v>
      </c>
      <c r="C1883" t="s">
        <v>125</v>
      </c>
      <c r="D1883">
        <v>4</v>
      </c>
      <c r="E1883" t="s">
        <v>886</v>
      </c>
      <c r="F1883">
        <v>20191123</v>
      </c>
      <c r="G1883">
        <v>2</v>
      </c>
      <c r="H1883">
        <v>133430</v>
      </c>
      <c r="K1883" t="s">
        <v>651</v>
      </c>
      <c r="L1883" t="s">
        <v>108</v>
      </c>
      <c r="N1883" t="s">
        <v>164</v>
      </c>
      <c r="O1883" s="1">
        <v>205941136208</v>
      </c>
      <c r="P1883">
        <v>111575</v>
      </c>
      <c r="S1883" t="s">
        <v>647</v>
      </c>
      <c r="T1883" t="s">
        <v>101</v>
      </c>
      <c r="V1883" t="s">
        <v>102</v>
      </c>
      <c r="W1883" s="1">
        <v>234934976044</v>
      </c>
      <c r="X1883" t="s">
        <v>1086</v>
      </c>
      <c r="Y1883">
        <v>3</v>
      </c>
      <c r="Z1883" t="s">
        <v>656</v>
      </c>
      <c r="AA1883">
        <v>110</v>
      </c>
      <c r="AB1883">
        <v>11</v>
      </c>
      <c r="AC1883">
        <v>6</v>
      </c>
      <c r="AD1883">
        <v>93</v>
      </c>
      <c r="AE1883">
        <v>58</v>
      </c>
      <c r="AF1883">
        <v>46</v>
      </c>
      <c r="AG1883">
        <v>14</v>
      </c>
      <c r="AH1883">
        <v>15</v>
      </c>
      <c r="AI1883">
        <v>5</v>
      </c>
      <c r="AJ1883">
        <v>7</v>
      </c>
      <c r="AK1883">
        <v>5</v>
      </c>
      <c r="AL1883">
        <v>2</v>
      </c>
      <c r="AM1883">
        <v>85</v>
      </c>
      <c r="AN1883">
        <v>59</v>
      </c>
      <c r="AO1883">
        <v>42</v>
      </c>
      <c r="AP1883">
        <v>14</v>
      </c>
      <c r="AQ1883">
        <v>15</v>
      </c>
      <c r="AR1883">
        <v>2</v>
      </c>
      <c r="AS1883">
        <v>5</v>
      </c>
      <c r="AT1883">
        <v>15</v>
      </c>
      <c r="AU1883">
        <v>2050</v>
      </c>
      <c r="AV1883">
        <v>17</v>
      </c>
      <c r="AW1883">
        <v>1840</v>
      </c>
      <c r="AX1883">
        <v>106233</v>
      </c>
    </row>
    <row r="1884" spans="1:51" x14ac:dyDescent="0.25">
      <c r="A1884" t="s">
        <v>1447</v>
      </c>
      <c r="B1884" t="s">
        <v>1448</v>
      </c>
      <c r="C1884" t="s">
        <v>125</v>
      </c>
      <c r="D1884">
        <v>4</v>
      </c>
      <c r="E1884" t="s">
        <v>886</v>
      </c>
      <c r="F1884">
        <v>20191122</v>
      </c>
      <c r="G1884">
        <v>1</v>
      </c>
      <c r="H1884">
        <v>126094</v>
      </c>
      <c r="K1884" t="s">
        <v>100</v>
      </c>
      <c r="L1884" t="s">
        <v>101</v>
      </c>
      <c r="N1884" t="s">
        <v>102</v>
      </c>
      <c r="O1884" s="1">
        <v>220780287474</v>
      </c>
      <c r="P1884">
        <v>105936</v>
      </c>
      <c r="S1884" t="s">
        <v>763</v>
      </c>
      <c r="T1884" t="s">
        <v>101</v>
      </c>
      <c r="U1884">
        <v>185</v>
      </c>
      <c r="V1884" t="s">
        <v>301</v>
      </c>
      <c r="W1884" s="1">
        <v>277234770705</v>
      </c>
      <c r="X1884" t="s">
        <v>275</v>
      </c>
      <c r="Y1884">
        <v>3</v>
      </c>
      <c r="Z1884" t="s">
        <v>656</v>
      </c>
      <c r="AA1884">
        <v>52</v>
      </c>
      <c r="AB1884">
        <v>13</v>
      </c>
      <c r="AC1884">
        <v>0</v>
      </c>
      <c r="AD1884">
        <v>45</v>
      </c>
      <c r="AE1884">
        <v>33</v>
      </c>
      <c r="AF1884">
        <v>27</v>
      </c>
      <c r="AG1884">
        <v>7</v>
      </c>
      <c r="AH1884">
        <v>8</v>
      </c>
      <c r="AI1884">
        <v>3</v>
      </c>
      <c r="AJ1884">
        <v>3</v>
      </c>
      <c r="AK1884">
        <v>2</v>
      </c>
      <c r="AL1884">
        <v>1</v>
      </c>
      <c r="AM1884">
        <v>42</v>
      </c>
      <c r="AN1884">
        <v>25</v>
      </c>
      <c r="AO1884">
        <v>14</v>
      </c>
      <c r="AP1884">
        <v>6</v>
      </c>
      <c r="AQ1884">
        <v>7</v>
      </c>
      <c r="AR1884">
        <v>2</v>
      </c>
      <c r="AS1884">
        <v>6</v>
      </c>
      <c r="AT1884">
        <v>23</v>
      </c>
      <c r="AU1884">
        <v>1584</v>
      </c>
      <c r="AV1884">
        <v>40</v>
      </c>
      <c r="AW1884">
        <v>1148</v>
      </c>
      <c r="AX1884">
        <v>104745</v>
      </c>
      <c r="AY1884">
        <v>106043</v>
      </c>
    </row>
    <row r="1885" spans="1:51" x14ac:dyDescent="0.25">
      <c r="A1885" t="s">
        <v>1447</v>
      </c>
      <c r="B1885" t="s">
        <v>1448</v>
      </c>
      <c r="C1885" t="s">
        <v>125</v>
      </c>
      <c r="D1885">
        <v>4</v>
      </c>
      <c r="E1885" t="s">
        <v>886</v>
      </c>
      <c r="F1885">
        <v>20191122</v>
      </c>
      <c r="G1885">
        <v>2</v>
      </c>
      <c r="H1885">
        <v>104925</v>
      </c>
      <c r="K1885" t="s">
        <v>641</v>
      </c>
      <c r="L1885" t="s">
        <v>101</v>
      </c>
      <c r="M1885">
        <v>188</v>
      </c>
      <c r="N1885" t="s">
        <v>301</v>
      </c>
      <c r="O1885" s="1">
        <v>324928131417</v>
      </c>
      <c r="P1885">
        <v>111575</v>
      </c>
      <c r="S1885" t="s">
        <v>647</v>
      </c>
      <c r="T1885" t="s">
        <v>101</v>
      </c>
      <c r="V1885" t="s">
        <v>102</v>
      </c>
      <c r="W1885" s="1">
        <v>234934976044</v>
      </c>
      <c r="X1885" t="s">
        <v>221</v>
      </c>
      <c r="Y1885">
        <v>3</v>
      </c>
      <c r="Z1885" t="s">
        <v>656</v>
      </c>
      <c r="AA1885">
        <v>74</v>
      </c>
      <c r="AB1885">
        <v>11</v>
      </c>
      <c r="AC1885">
        <v>0</v>
      </c>
      <c r="AD1885">
        <v>54</v>
      </c>
      <c r="AE1885">
        <v>38</v>
      </c>
      <c r="AF1885">
        <v>31</v>
      </c>
      <c r="AG1885">
        <v>8</v>
      </c>
      <c r="AH1885">
        <v>9</v>
      </c>
      <c r="AI1885">
        <v>2</v>
      </c>
      <c r="AJ1885">
        <v>2</v>
      </c>
      <c r="AK1885">
        <v>4</v>
      </c>
      <c r="AL1885">
        <v>1</v>
      </c>
      <c r="AM1885">
        <v>54</v>
      </c>
      <c r="AN1885">
        <v>35</v>
      </c>
      <c r="AO1885">
        <v>22</v>
      </c>
      <c r="AP1885">
        <v>9</v>
      </c>
      <c r="AQ1885">
        <v>9</v>
      </c>
      <c r="AR1885">
        <v>1</v>
      </c>
      <c r="AS1885">
        <v>4</v>
      </c>
      <c r="AT1885">
        <v>2</v>
      </c>
      <c r="AU1885">
        <v>9145</v>
      </c>
      <c r="AV1885">
        <v>17</v>
      </c>
      <c r="AW1885">
        <v>1840</v>
      </c>
      <c r="AX1885">
        <v>100644</v>
      </c>
    </row>
    <row r="1886" spans="1:51" x14ac:dyDescent="0.25">
      <c r="A1886" t="s">
        <v>1449</v>
      </c>
      <c r="B1886" t="s">
        <v>1450</v>
      </c>
      <c r="C1886" t="s">
        <v>125</v>
      </c>
      <c r="D1886">
        <v>4</v>
      </c>
      <c r="E1886" t="s">
        <v>886</v>
      </c>
      <c r="F1886">
        <v>20190913</v>
      </c>
      <c r="G1886">
        <v>1</v>
      </c>
      <c r="H1886">
        <v>106233</v>
      </c>
      <c r="K1886" t="s">
        <v>679</v>
      </c>
      <c r="L1886" t="s">
        <v>101</v>
      </c>
      <c r="M1886">
        <v>185</v>
      </c>
      <c r="N1886" t="s">
        <v>274</v>
      </c>
      <c r="O1886" s="1">
        <v>260150581793</v>
      </c>
      <c r="P1886">
        <v>126609</v>
      </c>
      <c r="S1886" t="s">
        <v>1451</v>
      </c>
      <c r="T1886" t="s">
        <v>117</v>
      </c>
      <c r="V1886" t="s">
        <v>1452</v>
      </c>
      <c r="W1886" s="1">
        <v>225133470226</v>
      </c>
      <c r="X1886" t="s">
        <v>315</v>
      </c>
      <c r="Y1886">
        <v>3</v>
      </c>
      <c r="Z1886" t="s">
        <v>656</v>
      </c>
      <c r="AT1886">
        <v>5</v>
      </c>
      <c r="AU1886">
        <v>4575</v>
      </c>
      <c r="AV1886">
        <v>551</v>
      </c>
      <c r="AW1886">
        <v>46</v>
      </c>
      <c r="AX1886">
        <v>133430</v>
      </c>
    </row>
    <row r="1887" spans="1:51" x14ac:dyDescent="0.25">
      <c r="A1887" t="s">
        <v>1449</v>
      </c>
      <c r="B1887" t="s">
        <v>1450</v>
      </c>
      <c r="C1887" t="s">
        <v>125</v>
      </c>
      <c r="D1887">
        <v>4</v>
      </c>
      <c r="E1887" t="s">
        <v>886</v>
      </c>
      <c r="F1887">
        <v>20190913</v>
      </c>
      <c r="G1887">
        <v>4</v>
      </c>
      <c r="H1887">
        <v>200325</v>
      </c>
      <c r="K1887" t="s">
        <v>1453</v>
      </c>
      <c r="L1887" t="s">
        <v>101</v>
      </c>
      <c r="N1887" t="s">
        <v>1452</v>
      </c>
      <c r="O1887" s="1">
        <v>204380561259</v>
      </c>
      <c r="P1887">
        <v>106233</v>
      </c>
      <c r="S1887" t="s">
        <v>679</v>
      </c>
      <c r="T1887" t="s">
        <v>101</v>
      </c>
      <c r="U1887">
        <v>185</v>
      </c>
      <c r="V1887" t="s">
        <v>274</v>
      </c>
      <c r="W1887" s="1">
        <v>260150581793</v>
      </c>
      <c r="X1887" t="s">
        <v>195</v>
      </c>
      <c r="Y1887">
        <v>3</v>
      </c>
      <c r="Z1887" t="s">
        <v>656</v>
      </c>
      <c r="AT1887">
        <v>163</v>
      </c>
      <c r="AU1887">
        <v>318</v>
      </c>
      <c r="AV1887">
        <v>5</v>
      </c>
      <c r="AW1887">
        <v>4575</v>
      </c>
      <c r="AX1887">
        <v>106233</v>
      </c>
      <c r="AY1887">
        <v>104745</v>
      </c>
    </row>
    <row r="1888" spans="1:51" x14ac:dyDescent="0.25">
      <c r="A1888" t="s">
        <v>1459</v>
      </c>
      <c r="B1888" t="s">
        <v>1460</v>
      </c>
      <c r="C1888" t="s">
        <v>125</v>
      </c>
      <c r="D1888">
        <v>4</v>
      </c>
      <c r="E1888" t="s">
        <v>886</v>
      </c>
      <c r="F1888">
        <v>20190201</v>
      </c>
      <c r="G1888">
        <v>2</v>
      </c>
      <c r="H1888">
        <v>100644</v>
      </c>
      <c r="K1888" t="s">
        <v>683</v>
      </c>
      <c r="L1888" t="s">
        <v>101</v>
      </c>
      <c r="M1888">
        <v>198</v>
      </c>
      <c r="N1888" t="s">
        <v>104</v>
      </c>
      <c r="O1888" s="1">
        <v>217741273101</v>
      </c>
      <c r="P1888">
        <v>105954</v>
      </c>
      <c r="S1888" t="s">
        <v>547</v>
      </c>
      <c r="T1888" t="s">
        <v>117</v>
      </c>
      <c r="V1888" t="s">
        <v>464</v>
      </c>
      <c r="W1888" s="1">
        <v>268665297741</v>
      </c>
      <c r="X1888" t="s">
        <v>192</v>
      </c>
      <c r="Y1888">
        <v>3</v>
      </c>
      <c r="Z1888" t="s">
        <v>656</v>
      </c>
      <c r="AA1888">
        <v>69</v>
      </c>
      <c r="AB1888">
        <v>11</v>
      </c>
      <c r="AC1888">
        <v>1</v>
      </c>
      <c r="AD1888">
        <v>43</v>
      </c>
      <c r="AE1888">
        <v>32</v>
      </c>
      <c r="AF1888">
        <v>27</v>
      </c>
      <c r="AG1888">
        <v>6</v>
      </c>
      <c r="AH1888">
        <v>8</v>
      </c>
      <c r="AI1888">
        <v>0</v>
      </c>
      <c r="AJ1888">
        <v>0</v>
      </c>
      <c r="AK1888">
        <v>0</v>
      </c>
      <c r="AL1888">
        <v>6</v>
      </c>
      <c r="AM1888">
        <v>62</v>
      </c>
      <c r="AN1888">
        <v>33</v>
      </c>
      <c r="AO1888">
        <v>22</v>
      </c>
      <c r="AP1888">
        <v>9</v>
      </c>
      <c r="AQ1888">
        <v>8</v>
      </c>
      <c r="AR1888">
        <v>9</v>
      </c>
      <c r="AS1888">
        <v>13</v>
      </c>
      <c r="AT1888">
        <v>3</v>
      </c>
      <c r="AU1888">
        <v>6475</v>
      </c>
      <c r="AX1888">
        <v>100644</v>
      </c>
      <c r="AY1888">
        <v>133430</v>
      </c>
    </row>
    <row r="1889" spans="1:51" x14ac:dyDescent="0.25">
      <c r="A1889" t="s">
        <v>1459</v>
      </c>
      <c r="B1889" t="s">
        <v>1460</v>
      </c>
      <c r="C1889" t="s">
        <v>125</v>
      </c>
      <c r="D1889">
        <v>4</v>
      </c>
      <c r="E1889" t="s">
        <v>886</v>
      </c>
      <c r="F1889">
        <v>20190201</v>
      </c>
      <c r="G1889">
        <v>4</v>
      </c>
      <c r="H1889">
        <v>100644</v>
      </c>
      <c r="K1889" t="s">
        <v>683</v>
      </c>
      <c r="L1889" t="s">
        <v>101</v>
      </c>
      <c r="M1889">
        <v>198</v>
      </c>
      <c r="N1889" t="s">
        <v>104</v>
      </c>
      <c r="O1889" s="1">
        <v>217741273101</v>
      </c>
      <c r="P1889">
        <v>121896</v>
      </c>
      <c r="S1889" t="s">
        <v>1461</v>
      </c>
      <c r="T1889" t="s">
        <v>117</v>
      </c>
      <c r="V1889" t="s">
        <v>464</v>
      </c>
      <c r="W1889" s="1">
        <v>275811088296</v>
      </c>
      <c r="X1889" t="s">
        <v>315</v>
      </c>
      <c r="Y1889">
        <v>3</v>
      </c>
      <c r="Z1889" t="s">
        <v>656</v>
      </c>
      <c r="AA1889">
        <v>62</v>
      </c>
      <c r="AB1889">
        <v>9</v>
      </c>
      <c r="AC1889">
        <v>2</v>
      </c>
      <c r="AD1889">
        <v>47</v>
      </c>
      <c r="AE1889">
        <v>35</v>
      </c>
      <c r="AF1889">
        <v>33</v>
      </c>
      <c r="AG1889">
        <v>7</v>
      </c>
      <c r="AH1889">
        <v>10</v>
      </c>
      <c r="AI1889">
        <v>0</v>
      </c>
      <c r="AJ1889">
        <v>0</v>
      </c>
      <c r="AK1889">
        <v>3</v>
      </c>
      <c r="AL1889">
        <v>2</v>
      </c>
      <c r="AM1889">
        <v>56</v>
      </c>
      <c r="AN1889">
        <v>34</v>
      </c>
      <c r="AO1889">
        <v>21</v>
      </c>
      <c r="AP1889">
        <v>14</v>
      </c>
      <c r="AQ1889">
        <v>9</v>
      </c>
      <c r="AR1889">
        <v>4</v>
      </c>
      <c r="AS1889">
        <v>6</v>
      </c>
      <c r="AT1889">
        <v>3</v>
      </c>
      <c r="AU1889">
        <v>6475</v>
      </c>
      <c r="AV1889">
        <v>552</v>
      </c>
      <c r="AW1889">
        <v>7</v>
      </c>
      <c r="AX1889">
        <v>106233</v>
      </c>
    </row>
    <row r="1890" spans="1:51" x14ac:dyDescent="0.25">
      <c r="A1890" t="s">
        <v>1464</v>
      </c>
      <c r="B1890" t="s">
        <v>1465</v>
      </c>
      <c r="C1890" t="s">
        <v>125</v>
      </c>
      <c r="D1890">
        <v>4</v>
      </c>
      <c r="E1890" t="s">
        <v>886</v>
      </c>
      <c r="F1890">
        <v>20190201</v>
      </c>
      <c r="G1890">
        <v>1</v>
      </c>
      <c r="H1890">
        <v>106421</v>
      </c>
      <c r="K1890" t="s">
        <v>265</v>
      </c>
      <c r="L1890" t="s">
        <v>101</v>
      </c>
      <c r="N1890" t="s">
        <v>102</v>
      </c>
      <c r="O1890" s="1">
        <v>229623545517</v>
      </c>
      <c r="P1890">
        <v>105967</v>
      </c>
      <c r="S1890" t="s">
        <v>430</v>
      </c>
      <c r="T1890" t="s">
        <v>101</v>
      </c>
      <c r="V1890" t="s">
        <v>118</v>
      </c>
      <c r="W1890" s="1">
        <v>268281998631</v>
      </c>
      <c r="X1890" t="s">
        <v>1466</v>
      </c>
      <c r="Y1890">
        <v>3</v>
      </c>
      <c r="Z1890" t="s">
        <v>656</v>
      </c>
      <c r="AA1890">
        <v>149</v>
      </c>
      <c r="AB1890">
        <v>8</v>
      </c>
      <c r="AC1890">
        <v>3</v>
      </c>
      <c r="AD1890">
        <v>124</v>
      </c>
      <c r="AE1890">
        <v>69</v>
      </c>
      <c r="AF1890">
        <v>52</v>
      </c>
      <c r="AG1890">
        <v>31</v>
      </c>
      <c r="AH1890">
        <v>16</v>
      </c>
      <c r="AI1890">
        <v>5</v>
      </c>
      <c r="AJ1890">
        <v>6</v>
      </c>
      <c r="AK1890">
        <v>10</v>
      </c>
      <c r="AL1890">
        <v>0</v>
      </c>
      <c r="AM1890">
        <v>108</v>
      </c>
      <c r="AN1890">
        <v>71</v>
      </c>
      <c r="AO1890">
        <v>54</v>
      </c>
      <c r="AP1890">
        <v>21</v>
      </c>
      <c r="AQ1890">
        <v>16</v>
      </c>
      <c r="AR1890">
        <v>4</v>
      </c>
      <c r="AS1890">
        <v>7</v>
      </c>
      <c r="AT1890">
        <v>16</v>
      </c>
      <c r="AU1890">
        <v>2000</v>
      </c>
      <c r="AV1890">
        <v>142</v>
      </c>
      <c r="AW1890">
        <v>389</v>
      </c>
      <c r="AX1890">
        <v>100644</v>
      </c>
      <c r="AY1890">
        <v>106233</v>
      </c>
    </row>
    <row r="1891" spans="1:51" x14ac:dyDescent="0.25">
      <c r="A1891" t="s">
        <v>1464</v>
      </c>
      <c r="B1891" t="s">
        <v>1465</v>
      </c>
      <c r="C1891" t="s">
        <v>125</v>
      </c>
      <c r="D1891">
        <v>4</v>
      </c>
      <c r="E1891" t="s">
        <v>886</v>
      </c>
      <c r="F1891">
        <v>20190201</v>
      </c>
      <c r="G1891">
        <v>2</v>
      </c>
      <c r="H1891">
        <v>111575</v>
      </c>
      <c r="K1891" t="s">
        <v>647</v>
      </c>
      <c r="L1891" t="s">
        <v>101</v>
      </c>
      <c r="N1891" t="s">
        <v>102</v>
      </c>
      <c r="O1891" s="1">
        <v>22688569473</v>
      </c>
      <c r="P1891">
        <v>144817</v>
      </c>
      <c r="S1891" t="s">
        <v>116</v>
      </c>
      <c r="T1891" t="s">
        <v>117</v>
      </c>
      <c r="V1891" t="s">
        <v>118</v>
      </c>
      <c r="W1891" s="1">
        <v>225954825462</v>
      </c>
      <c r="X1891" t="s">
        <v>203</v>
      </c>
      <c r="Y1891">
        <v>3</v>
      </c>
      <c r="Z1891" t="s">
        <v>656</v>
      </c>
      <c r="AA1891">
        <v>76</v>
      </c>
      <c r="AB1891">
        <v>7</v>
      </c>
      <c r="AC1891">
        <v>1</v>
      </c>
      <c r="AD1891">
        <v>50</v>
      </c>
      <c r="AE1891">
        <v>38</v>
      </c>
      <c r="AF1891">
        <v>31</v>
      </c>
      <c r="AG1891">
        <v>10</v>
      </c>
      <c r="AH1891">
        <v>11</v>
      </c>
      <c r="AI1891">
        <v>0</v>
      </c>
      <c r="AJ1891">
        <v>0</v>
      </c>
      <c r="AK1891">
        <v>7</v>
      </c>
      <c r="AL1891">
        <v>2</v>
      </c>
      <c r="AM1891">
        <v>78</v>
      </c>
      <c r="AN1891">
        <v>47</v>
      </c>
      <c r="AO1891">
        <v>32</v>
      </c>
      <c r="AP1891">
        <v>14</v>
      </c>
      <c r="AQ1891">
        <v>10</v>
      </c>
      <c r="AR1891">
        <v>5</v>
      </c>
      <c r="AS1891">
        <v>8</v>
      </c>
      <c r="AT1891">
        <v>11</v>
      </c>
      <c r="AU1891">
        <v>2880</v>
      </c>
      <c r="AV1891">
        <v>362</v>
      </c>
      <c r="AW1891">
        <v>56</v>
      </c>
      <c r="AX1891">
        <v>126610</v>
      </c>
    </row>
    <row r="1892" spans="1:51" x14ac:dyDescent="0.25">
      <c r="A1892" t="s">
        <v>1464</v>
      </c>
      <c r="B1892" t="s">
        <v>1465</v>
      </c>
      <c r="C1892" t="s">
        <v>125</v>
      </c>
      <c r="D1892">
        <v>4</v>
      </c>
      <c r="E1892" t="s">
        <v>886</v>
      </c>
      <c r="F1892">
        <v>20190201</v>
      </c>
      <c r="G1892">
        <v>4</v>
      </c>
      <c r="H1892">
        <v>111575</v>
      </c>
      <c r="K1892" t="s">
        <v>647</v>
      </c>
      <c r="L1892" t="s">
        <v>101</v>
      </c>
      <c r="N1892" t="s">
        <v>102</v>
      </c>
      <c r="O1892" s="1">
        <v>22688569473</v>
      </c>
      <c r="P1892">
        <v>105967</v>
      </c>
      <c r="S1892" t="s">
        <v>430</v>
      </c>
      <c r="T1892" t="s">
        <v>101</v>
      </c>
      <c r="V1892" t="s">
        <v>118</v>
      </c>
      <c r="W1892" s="1">
        <v>268281998631</v>
      </c>
      <c r="X1892" t="s">
        <v>1467</v>
      </c>
      <c r="Y1892">
        <v>3</v>
      </c>
      <c r="Z1892" t="s">
        <v>656</v>
      </c>
      <c r="AA1892">
        <v>161</v>
      </c>
      <c r="AB1892">
        <v>13</v>
      </c>
      <c r="AC1892">
        <v>3</v>
      </c>
      <c r="AD1892">
        <v>112</v>
      </c>
      <c r="AE1892">
        <v>75</v>
      </c>
      <c r="AF1892">
        <v>54</v>
      </c>
      <c r="AG1892">
        <v>24</v>
      </c>
      <c r="AH1892">
        <v>17</v>
      </c>
      <c r="AI1892">
        <v>3</v>
      </c>
      <c r="AJ1892">
        <v>4</v>
      </c>
      <c r="AK1892">
        <v>13</v>
      </c>
      <c r="AL1892">
        <v>5</v>
      </c>
      <c r="AM1892">
        <v>145</v>
      </c>
      <c r="AN1892">
        <v>94</v>
      </c>
      <c r="AO1892">
        <v>65</v>
      </c>
      <c r="AP1892">
        <v>27</v>
      </c>
      <c r="AQ1892">
        <v>17</v>
      </c>
      <c r="AR1892">
        <v>15</v>
      </c>
      <c r="AS1892">
        <v>17</v>
      </c>
      <c r="AT1892">
        <v>11</v>
      </c>
      <c r="AU1892">
        <v>2880</v>
      </c>
      <c r="AV1892">
        <v>142</v>
      </c>
      <c r="AW1892">
        <v>389</v>
      </c>
      <c r="AX1892">
        <v>105676</v>
      </c>
    </row>
    <row r="1893" spans="1:51" x14ac:dyDescent="0.25">
      <c r="A1893" t="s">
        <v>1468</v>
      </c>
      <c r="B1893" t="s">
        <v>248</v>
      </c>
      <c r="C1893" t="s">
        <v>125</v>
      </c>
      <c r="D1893">
        <v>32</v>
      </c>
      <c r="E1893" t="s">
        <v>99</v>
      </c>
      <c r="F1893">
        <v>20180101</v>
      </c>
      <c r="G1893">
        <v>278</v>
      </c>
      <c r="H1893">
        <v>105238</v>
      </c>
      <c r="K1893" t="s">
        <v>1469</v>
      </c>
      <c r="L1893" t="s">
        <v>101</v>
      </c>
      <c r="M1893">
        <v>180</v>
      </c>
      <c r="N1893" t="s">
        <v>516</v>
      </c>
      <c r="O1893" s="1">
        <v>291498973306</v>
      </c>
      <c r="P1893">
        <v>106043</v>
      </c>
      <c r="Q1893">
        <v>6</v>
      </c>
      <c r="S1893" t="s">
        <v>149</v>
      </c>
      <c r="T1893" t="s">
        <v>101</v>
      </c>
      <c r="U1893">
        <v>170</v>
      </c>
      <c r="V1893" t="s">
        <v>150</v>
      </c>
      <c r="W1893" s="1">
        <v>253771389459</v>
      </c>
      <c r="X1893" t="s">
        <v>373</v>
      </c>
      <c r="Y1893">
        <v>3</v>
      </c>
      <c r="Z1893" t="s">
        <v>173</v>
      </c>
      <c r="AA1893">
        <v>93</v>
      </c>
      <c r="AB1893">
        <v>6</v>
      </c>
      <c r="AC1893">
        <v>4</v>
      </c>
      <c r="AD1893">
        <v>69</v>
      </c>
      <c r="AE1893">
        <v>40</v>
      </c>
      <c r="AF1893">
        <v>32</v>
      </c>
      <c r="AG1893">
        <v>16</v>
      </c>
      <c r="AH1893">
        <v>11</v>
      </c>
      <c r="AI1893">
        <v>3</v>
      </c>
      <c r="AJ1893">
        <v>4</v>
      </c>
      <c r="AK1893">
        <v>1</v>
      </c>
      <c r="AL1893">
        <v>2</v>
      </c>
      <c r="AM1893">
        <v>70</v>
      </c>
      <c r="AN1893">
        <v>34</v>
      </c>
      <c r="AO1893">
        <v>22</v>
      </c>
      <c r="AP1893">
        <v>20</v>
      </c>
      <c r="AQ1893">
        <v>11</v>
      </c>
      <c r="AR1893">
        <v>1</v>
      </c>
      <c r="AS1893">
        <v>3</v>
      </c>
      <c r="AT1893">
        <v>38</v>
      </c>
      <c r="AU1893">
        <v>1231</v>
      </c>
      <c r="AV1893">
        <v>26</v>
      </c>
      <c r="AW1893">
        <v>1675</v>
      </c>
      <c r="AX1893">
        <v>126774</v>
      </c>
    </row>
    <row r="1894" spans="1:51" x14ac:dyDescent="0.25">
      <c r="A1894" t="s">
        <v>1468</v>
      </c>
      <c r="B1894" t="s">
        <v>248</v>
      </c>
      <c r="C1894" t="s">
        <v>125</v>
      </c>
      <c r="D1894">
        <v>32</v>
      </c>
      <c r="E1894" t="s">
        <v>99</v>
      </c>
      <c r="F1894">
        <v>20180101</v>
      </c>
      <c r="G1894">
        <v>283</v>
      </c>
      <c r="H1894">
        <v>106378</v>
      </c>
      <c r="K1894" t="s">
        <v>194</v>
      </c>
      <c r="L1894" t="s">
        <v>101</v>
      </c>
      <c r="N1894" t="s">
        <v>191</v>
      </c>
      <c r="O1894" s="1">
        <v>229815195072</v>
      </c>
      <c r="P1894">
        <v>133430</v>
      </c>
      <c r="S1894" t="s">
        <v>651</v>
      </c>
      <c r="T1894" t="s">
        <v>108</v>
      </c>
      <c r="V1894" t="s">
        <v>164</v>
      </c>
      <c r="W1894" s="1">
        <v>187159479808</v>
      </c>
      <c r="X1894" t="s">
        <v>1470</v>
      </c>
      <c r="Y1894">
        <v>3</v>
      </c>
      <c r="Z1894" t="s">
        <v>173</v>
      </c>
      <c r="AA1894">
        <v>150</v>
      </c>
      <c r="AB1894">
        <v>5</v>
      </c>
      <c r="AC1894">
        <v>5</v>
      </c>
      <c r="AD1894">
        <v>113</v>
      </c>
      <c r="AE1894">
        <v>65</v>
      </c>
      <c r="AF1894">
        <v>54</v>
      </c>
      <c r="AG1894">
        <v>29</v>
      </c>
      <c r="AH1894">
        <v>17</v>
      </c>
      <c r="AI1894">
        <v>5</v>
      </c>
      <c r="AJ1894">
        <v>6</v>
      </c>
      <c r="AK1894">
        <v>18</v>
      </c>
      <c r="AL1894">
        <v>5</v>
      </c>
      <c r="AM1894">
        <v>100</v>
      </c>
      <c r="AN1894">
        <v>62</v>
      </c>
      <c r="AO1894">
        <v>54</v>
      </c>
      <c r="AP1894">
        <v>18</v>
      </c>
      <c r="AQ1894">
        <v>17</v>
      </c>
      <c r="AR1894">
        <v>1</v>
      </c>
      <c r="AS1894">
        <v>3</v>
      </c>
      <c r="AT1894">
        <v>50</v>
      </c>
      <c r="AU1894">
        <v>992</v>
      </c>
      <c r="AV1894">
        <v>51</v>
      </c>
      <c r="AW1894">
        <v>981</v>
      </c>
      <c r="AX1894">
        <v>106043</v>
      </c>
    </row>
    <row r="1895" spans="1:51" x14ac:dyDescent="0.25">
      <c r="A1895" t="s">
        <v>1468</v>
      </c>
      <c r="B1895" t="s">
        <v>248</v>
      </c>
      <c r="C1895" t="s">
        <v>125</v>
      </c>
      <c r="D1895">
        <v>32</v>
      </c>
      <c r="E1895" t="s">
        <v>99</v>
      </c>
      <c r="F1895">
        <v>20180101</v>
      </c>
      <c r="G1895">
        <v>293</v>
      </c>
      <c r="H1895">
        <v>105777</v>
      </c>
      <c r="I1895">
        <v>1</v>
      </c>
      <c r="K1895" t="s">
        <v>114</v>
      </c>
      <c r="L1895" t="s">
        <v>101</v>
      </c>
      <c r="M1895">
        <v>188</v>
      </c>
      <c r="N1895" t="s">
        <v>115</v>
      </c>
      <c r="O1895" s="1">
        <v>266310746064</v>
      </c>
      <c r="P1895">
        <v>105357</v>
      </c>
      <c r="R1895" t="s">
        <v>158</v>
      </c>
      <c r="S1895" t="s">
        <v>692</v>
      </c>
      <c r="T1895" t="s">
        <v>101</v>
      </c>
      <c r="U1895">
        <v>183</v>
      </c>
      <c r="V1895" t="s">
        <v>135</v>
      </c>
      <c r="W1895" s="1">
        <v>285503080082</v>
      </c>
      <c r="X1895" t="s">
        <v>1471</v>
      </c>
      <c r="Y1895">
        <v>3</v>
      </c>
      <c r="Z1895" t="s">
        <v>187</v>
      </c>
      <c r="AA1895">
        <v>155</v>
      </c>
      <c r="AB1895">
        <v>6</v>
      </c>
      <c r="AC1895">
        <v>5</v>
      </c>
      <c r="AD1895">
        <v>113</v>
      </c>
      <c r="AE1895">
        <v>65</v>
      </c>
      <c r="AF1895">
        <v>51</v>
      </c>
      <c r="AG1895">
        <v>22</v>
      </c>
      <c r="AH1895">
        <v>16</v>
      </c>
      <c r="AI1895">
        <v>4</v>
      </c>
      <c r="AJ1895">
        <v>7</v>
      </c>
      <c r="AK1895">
        <v>5</v>
      </c>
      <c r="AL1895">
        <v>1</v>
      </c>
      <c r="AM1895">
        <v>101</v>
      </c>
      <c r="AN1895">
        <v>67</v>
      </c>
      <c r="AO1895">
        <v>46</v>
      </c>
      <c r="AP1895">
        <v>18</v>
      </c>
      <c r="AQ1895">
        <v>15</v>
      </c>
      <c r="AR1895">
        <v>3</v>
      </c>
      <c r="AS1895">
        <v>6</v>
      </c>
      <c r="AT1895">
        <v>3</v>
      </c>
      <c r="AU1895">
        <v>5150</v>
      </c>
      <c r="AV1895">
        <v>128</v>
      </c>
      <c r="AW1895">
        <v>436</v>
      </c>
      <c r="AY1895">
        <v>104527</v>
      </c>
    </row>
    <row r="1896" spans="1:51" x14ac:dyDescent="0.25">
      <c r="A1896" t="s">
        <v>1468</v>
      </c>
      <c r="B1896" t="s">
        <v>248</v>
      </c>
      <c r="C1896" t="s">
        <v>125</v>
      </c>
      <c r="D1896">
        <v>32</v>
      </c>
      <c r="E1896" t="s">
        <v>99</v>
      </c>
      <c r="F1896">
        <v>20180101</v>
      </c>
      <c r="G1896">
        <v>297</v>
      </c>
      <c r="H1896">
        <v>105777</v>
      </c>
      <c r="I1896">
        <v>1</v>
      </c>
      <c r="K1896" t="s">
        <v>114</v>
      </c>
      <c r="L1896" t="s">
        <v>101</v>
      </c>
      <c r="M1896">
        <v>188</v>
      </c>
      <c r="N1896" t="s">
        <v>115</v>
      </c>
      <c r="O1896" s="1">
        <v>266310746064</v>
      </c>
      <c r="P1896">
        <v>106378</v>
      </c>
      <c r="S1896" t="s">
        <v>194</v>
      </c>
      <c r="T1896" t="s">
        <v>101</v>
      </c>
      <c r="V1896" t="s">
        <v>191</v>
      </c>
      <c r="W1896" s="1">
        <v>229815195072</v>
      </c>
      <c r="X1896" t="s">
        <v>1472</v>
      </c>
      <c r="Y1896">
        <v>3</v>
      </c>
      <c r="Z1896" t="s">
        <v>189</v>
      </c>
      <c r="AA1896">
        <v>145</v>
      </c>
      <c r="AB1896">
        <v>12</v>
      </c>
      <c r="AC1896">
        <v>9</v>
      </c>
      <c r="AD1896">
        <v>103</v>
      </c>
      <c r="AE1896">
        <v>65</v>
      </c>
      <c r="AF1896">
        <v>54</v>
      </c>
      <c r="AG1896">
        <v>18</v>
      </c>
      <c r="AH1896">
        <v>16</v>
      </c>
      <c r="AI1896">
        <v>2</v>
      </c>
      <c r="AJ1896">
        <v>2</v>
      </c>
      <c r="AK1896">
        <v>6</v>
      </c>
      <c r="AL1896">
        <v>1</v>
      </c>
      <c r="AM1896">
        <v>89</v>
      </c>
      <c r="AN1896">
        <v>53</v>
      </c>
      <c r="AO1896">
        <v>39</v>
      </c>
      <c r="AP1896">
        <v>23</v>
      </c>
      <c r="AQ1896">
        <v>15</v>
      </c>
      <c r="AR1896">
        <v>4</v>
      </c>
      <c r="AS1896">
        <v>6</v>
      </c>
      <c r="AT1896">
        <v>3</v>
      </c>
      <c r="AU1896">
        <v>5150</v>
      </c>
      <c r="AV1896">
        <v>50</v>
      </c>
      <c r="AW1896">
        <v>992</v>
      </c>
      <c r="AX1896">
        <v>104925</v>
      </c>
    </row>
    <row r="1897" spans="1:51" x14ac:dyDescent="0.25">
      <c r="A1897" t="s">
        <v>1468</v>
      </c>
      <c r="B1897" t="s">
        <v>248</v>
      </c>
      <c r="C1897" t="s">
        <v>125</v>
      </c>
      <c r="D1897">
        <v>32</v>
      </c>
      <c r="E1897" t="s">
        <v>99</v>
      </c>
      <c r="F1897">
        <v>20180101</v>
      </c>
      <c r="G1897">
        <v>299</v>
      </c>
      <c r="H1897">
        <v>106401</v>
      </c>
      <c r="I1897">
        <v>3</v>
      </c>
      <c r="K1897" t="s">
        <v>650</v>
      </c>
      <c r="L1897" t="s">
        <v>101</v>
      </c>
      <c r="M1897">
        <v>193</v>
      </c>
      <c r="N1897" t="s">
        <v>135</v>
      </c>
      <c r="O1897" s="1">
        <v>226830937714</v>
      </c>
      <c r="P1897">
        <v>105777</v>
      </c>
      <c r="Q1897">
        <v>1</v>
      </c>
      <c r="S1897" t="s">
        <v>114</v>
      </c>
      <c r="T1897" t="s">
        <v>101</v>
      </c>
      <c r="U1897">
        <v>188</v>
      </c>
      <c r="V1897" t="s">
        <v>115</v>
      </c>
      <c r="W1897" s="1">
        <v>266310746064</v>
      </c>
      <c r="X1897" t="s">
        <v>461</v>
      </c>
      <c r="Y1897">
        <v>3</v>
      </c>
      <c r="Z1897" t="s">
        <v>193</v>
      </c>
      <c r="AA1897">
        <v>93</v>
      </c>
      <c r="AB1897">
        <v>19</v>
      </c>
      <c r="AC1897">
        <v>2</v>
      </c>
      <c r="AD1897">
        <v>72</v>
      </c>
      <c r="AE1897">
        <v>50</v>
      </c>
      <c r="AF1897">
        <v>41</v>
      </c>
      <c r="AG1897">
        <v>11</v>
      </c>
      <c r="AH1897">
        <v>13</v>
      </c>
      <c r="AI1897">
        <v>1</v>
      </c>
      <c r="AJ1897">
        <v>2</v>
      </c>
      <c r="AK1897">
        <v>5</v>
      </c>
      <c r="AL1897">
        <v>6</v>
      </c>
      <c r="AM1897">
        <v>74</v>
      </c>
      <c r="AN1897">
        <v>44</v>
      </c>
      <c r="AO1897">
        <v>32</v>
      </c>
      <c r="AP1897">
        <v>16</v>
      </c>
      <c r="AQ1897">
        <v>13</v>
      </c>
      <c r="AR1897">
        <v>3</v>
      </c>
      <c r="AS1897">
        <v>6</v>
      </c>
      <c r="AT1897">
        <v>21</v>
      </c>
      <c r="AU1897">
        <v>2010</v>
      </c>
      <c r="AV1897">
        <v>3</v>
      </c>
      <c r="AW1897">
        <v>5150</v>
      </c>
      <c r="AY1897">
        <v>111575</v>
      </c>
    </row>
    <row r="1898" spans="1:51" x14ac:dyDescent="0.25">
      <c r="A1898" t="s">
        <v>311</v>
      </c>
      <c r="B1898" t="s">
        <v>312</v>
      </c>
      <c r="C1898" t="s">
        <v>125</v>
      </c>
      <c r="D1898">
        <v>32</v>
      </c>
      <c r="E1898" t="s">
        <v>99</v>
      </c>
      <c r="F1898">
        <v>20180101</v>
      </c>
      <c r="G1898">
        <v>272</v>
      </c>
      <c r="H1898">
        <v>126094</v>
      </c>
      <c r="K1898" t="s">
        <v>100</v>
      </c>
      <c r="L1898" t="s">
        <v>101</v>
      </c>
      <c r="N1898" t="s">
        <v>102</v>
      </c>
      <c r="O1898" s="1">
        <v>201998631075</v>
      </c>
      <c r="P1898">
        <v>105649</v>
      </c>
      <c r="S1898" t="s">
        <v>1115</v>
      </c>
      <c r="T1898" t="s">
        <v>108</v>
      </c>
      <c r="U1898">
        <v>183</v>
      </c>
      <c r="V1898" t="s">
        <v>104</v>
      </c>
      <c r="W1898" s="1">
        <v>272306639288</v>
      </c>
      <c r="X1898" t="s">
        <v>1473</v>
      </c>
      <c r="Y1898">
        <v>3</v>
      </c>
      <c r="Z1898" t="s">
        <v>173</v>
      </c>
      <c r="AA1898">
        <v>32</v>
      </c>
      <c r="AB1898">
        <v>2</v>
      </c>
      <c r="AC1898">
        <v>5</v>
      </c>
      <c r="AD1898">
        <v>25</v>
      </c>
      <c r="AE1898">
        <v>13</v>
      </c>
      <c r="AF1898">
        <v>13</v>
      </c>
      <c r="AG1898">
        <v>3</v>
      </c>
      <c r="AH1898">
        <v>3</v>
      </c>
      <c r="AI1898">
        <v>1</v>
      </c>
      <c r="AJ1898">
        <v>1</v>
      </c>
      <c r="AK1898">
        <v>0</v>
      </c>
      <c r="AL1898">
        <v>1</v>
      </c>
      <c r="AM1898">
        <v>23</v>
      </c>
      <c r="AN1898">
        <v>9</v>
      </c>
      <c r="AO1898">
        <v>5</v>
      </c>
      <c r="AP1898">
        <v>5</v>
      </c>
      <c r="AQ1898">
        <v>4</v>
      </c>
      <c r="AR1898">
        <v>0</v>
      </c>
      <c r="AS1898">
        <v>3</v>
      </c>
      <c r="AT1898">
        <v>39</v>
      </c>
      <c r="AU1898">
        <v>1229</v>
      </c>
      <c r="AV1898">
        <v>82</v>
      </c>
      <c r="AW1898">
        <v>651</v>
      </c>
      <c r="AX1898">
        <v>104926</v>
      </c>
      <c r="AY1898">
        <v>104792</v>
      </c>
    </row>
    <row r="1899" spans="1:51" x14ac:dyDescent="0.25">
      <c r="A1899" t="s">
        <v>311</v>
      </c>
      <c r="B1899" t="s">
        <v>312</v>
      </c>
      <c r="C1899" t="s">
        <v>125</v>
      </c>
      <c r="D1899">
        <v>32</v>
      </c>
      <c r="E1899" t="s">
        <v>99</v>
      </c>
      <c r="F1899">
        <v>20180101</v>
      </c>
      <c r="G1899">
        <v>279</v>
      </c>
      <c r="H1899">
        <v>126610</v>
      </c>
      <c r="J1899" t="s">
        <v>354</v>
      </c>
      <c r="K1899" t="s">
        <v>199</v>
      </c>
      <c r="L1899" t="s">
        <v>101</v>
      </c>
      <c r="N1899" t="s">
        <v>121</v>
      </c>
      <c r="O1899" s="1">
        <v>217221081451</v>
      </c>
      <c r="P1899">
        <v>104678</v>
      </c>
      <c r="S1899" t="s">
        <v>938</v>
      </c>
      <c r="T1899" t="s">
        <v>101</v>
      </c>
      <c r="U1899">
        <v>193</v>
      </c>
      <c r="V1899" t="s">
        <v>301</v>
      </c>
      <c r="W1899" s="1">
        <v>318904859685</v>
      </c>
      <c r="X1899" t="s">
        <v>1474</v>
      </c>
      <c r="Y1899">
        <v>3</v>
      </c>
      <c r="Z1899" t="s">
        <v>173</v>
      </c>
      <c r="AA1899">
        <v>139</v>
      </c>
      <c r="AB1899">
        <v>12</v>
      </c>
      <c r="AC1899">
        <v>2</v>
      </c>
      <c r="AD1899">
        <v>96</v>
      </c>
      <c r="AE1899">
        <v>55</v>
      </c>
      <c r="AF1899">
        <v>45</v>
      </c>
      <c r="AG1899">
        <v>19</v>
      </c>
      <c r="AH1899">
        <v>16</v>
      </c>
      <c r="AI1899">
        <v>2</v>
      </c>
      <c r="AJ1899">
        <v>5</v>
      </c>
      <c r="AK1899">
        <v>6</v>
      </c>
      <c r="AL1899">
        <v>3</v>
      </c>
      <c r="AM1899">
        <v>122</v>
      </c>
      <c r="AN1899">
        <v>94</v>
      </c>
      <c r="AO1899">
        <v>64</v>
      </c>
      <c r="AP1899">
        <v>12</v>
      </c>
      <c r="AQ1899">
        <v>16</v>
      </c>
      <c r="AR1899">
        <v>10</v>
      </c>
      <c r="AS1899">
        <v>13</v>
      </c>
      <c r="AT1899">
        <v>135</v>
      </c>
      <c r="AU1899">
        <v>410</v>
      </c>
      <c r="AV1899">
        <v>55</v>
      </c>
      <c r="AW1899">
        <v>880</v>
      </c>
      <c r="AX1899">
        <v>133430</v>
      </c>
    </row>
    <row r="1900" spans="1:51" x14ac:dyDescent="0.25">
      <c r="A1900" t="s">
        <v>311</v>
      </c>
      <c r="B1900" t="s">
        <v>312</v>
      </c>
      <c r="C1900" t="s">
        <v>125</v>
      </c>
      <c r="D1900">
        <v>32</v>
      </c>
      <c r="E1900" t="s">
        <v>99</v>
      </c>
      <c r="F1900">
        <v>20180101</v>
      </c>
      <c r="G1900">
        <v>280</v>
      </c>
      <c r="H1900">
        <v>104792</v>
      </c>
      <c r="J1900" t="s">
        <v>158</v>
      </c>
      <c r="K1900" t="s">
        <v>468</v>
      </c>
      <c r="L1900" t="s">
        <v>101</v>
      </c>
      <c r="M1900">
        <v>193</v>
      </c>
      <c r="N1900" t="s">
        <v>138</v>
      </c>
      <c r="O1900" s="1">
        <v>313347022587</v>
      </c>
      <c r="P1900">
        <v>103893</v>
      </c>
      <c r="S1900" t="s">
        <v>240</v>
      </c>
      <c r="T1900" t="s">
        <v>101</v>
      </c>
      <c r="U1900">
        <v>183</v>
      </c>
      <c r="V1900" t="s">
        <v>121</v>
      </c>
      <c r="W1900" s="1">
        <v>360465434634</v>
      </c>
      <c r="X1900" t="s">
        <v>1168</v>
      </c>
      <c r="Y1900">
        <v>3</v>
      </c>
      <c r="Z1900" t="s">
        <v>173</v>
      </c>
      <c r="AA1900">
        <v>110</v>
      </c>
      <c r="AB1900">
        <v>7</v>
      </c>
      <c r="AC1900">
        <v>6</v>
      </c>
      <c r="AD1900">
        <v>88</v>
      </c>
      <c r="AE1900">
        <v>57</v>
      </c>
      <c r="AF1900">
        <v>44</v>
      </c>
      <c r="AG1900">
        <v>12</v>
      </c>
      <c r="AH1900">
        <v>14</v>
      </c>
      <c r="AI1900">
        <v>5</v>
      </c>
      <c r="AJ1900">
        <v>8</v>
      </c>
      <c r="AK1900">
        <v>3</v>
      </c>
      <c r="AL1900">
        <v>3</v>
      </c>
      <c r="AM1900">
        <v>78</v>
      </c>
      <c r="AN1900">
        <v>50</v>
      </c>
      <c r="AO1900">
        <v>35</v>
      </c>
      <c r="AP1900">
        <v>12</v>
      </c>
      <c r="AQ1900">
        <v>14</v>
      </c>
      <c r="AR1900">
        <v>3</v>
      </c>
      <c r="AS1900">
        <v>7</v>
      </c>
      <c r="AT1900">
        <v>46</v>
      </c>
      <c r="AU1900">
        <v>1015</v>
      </c>
      <c r="AV1900">
        <v>43</v>
      </c>
      <c r="AW1900">
        <v>1095</v>
      </c>
      <c r="AY1900">
        <v>106421</v>
      </c>
    </row>
    <row r="1901" spans="1:51" x14ac:dyDescent="0.25">
      <c r="A1901" t="s">
        <v>311</v>
      </c>
      <c r="B1901" t="s">
        <v>312</v>
      </c>
      <c r="C1901" t="s">
        <v>125</v>
      </c>
      <c r="D1901">
        <v>32</v>
      </c>
      <c r="E1901" t="s">
        <v>99</v>
      </c>
      <c r="F1901">
        <v>20180101</v>
      </c>
      <c r="G1901">
        <v>283</v>
      </c>
      <c r="H1901">
        <v>126774</v>
      </c>
      <c r="J1901" t="s">
        <v>354</v>
      </c>
      <c r="K1901" t="s">
        <v>294</v>
      </c>
      <c r="L1901" t="s">
        <v>101</v>
      </c>
      <c r="N1901" t="s">
        <v>295</v>
      </c>
      <c r="O1901" s="1">
        <v>193894592745</v>
      </c>
      <c r="P1901">
        <v>104252</v>
      </c>
      <c r="S1901" t="s">
        <v>1475</v>
      </c>
      <c r="T1901" t="s">
        <v>101</v>
      </c>
      <c r="U1901">
        <v>190</v>
      </c>
      <c r="V1901" t="s">
        <v>104</v>
      </c>
      <c r="W1901" s="1">
        <v>342422997947</v>
      </c>
      <c r="X1901" t="s">
        <v>973</v>
      </c>
      <c r="Y1901">
        <v>3</v>
      </c>
      <c r="Z1901" t="s">
        <v>173</v>
      </c>
      <c r="AA1901">
        <v>120</v>
      </c>
      <c r="AB1901">
        <v>10</v>
      </c>
      <c r="AC1901">
        <v>0</v>
      </c>
      <c r="AD1901">
        <v>84</v>
      </c>
      <c r="AE1901">
        <v>52</v>
      </c>
      <c r="AF1901">
        <v>43</v>
      </c>
      <c r="AG1901">
        <v>14</v>
      </c>
      <c r="AH1901">
        <v>16</v>
      </c>
      <c r="AI1901">
        <v>2</v>
      </c>
      <c r="AJ1901">
        <v>5</v>
      </c>
      <c r="AK1901">
        <v>0</v>
      </c>
      <c r="AL1901">
        <v>1</v>
      </c>
      <c r="AM1901">
        <v>106</v>
      </c>
      <c r="AN1901">
        <v>63</v>
      </c>
      <c r="AO1901">
        <v>45</v>
      </c>
      <c r="AP1901">
        <v>20</v>
      </c>
      <c r="AQ1901">
        <v>16</v>
      </c>
      <c r="AR1901">
        <v>7</v>
      </c>
      <c r="AS1901">
        <v>11</v>
      </c>
      <c r="AT1901">
        <v>91</v>
      </c>
      <c r="AU1901">
        <v>606</v>
      </c>
      <c r="AV1901">
        <v>69</v>
      </c>
      <c r="AW1901">
        <v>718</v>
      </c>
      <c r="AX1901">
        <v>100644</v>
      </c>
      <c r="AY1901">
        <v>126610</v>
      </c>
    </row>
    <row r="1902" spans="1:51" x14ac:dyDescent="0.25">
      <c r="A1902" t="s">
        <v>311</v>
      </c>
      <c r="B1902" t="s">
        <v>312</v>
      </c>
      <c r="C1902" t="s">
        <v>125</v>
      </c>
      <c r="D1902">
        <v>32</v>
      </c>
      <c r="E1902" t="s">
        <v>99</v>
      </c>
      <c r="F1902">
        <v>20180101</v>
      </c>
      <c r="G1902">
        <v>285</v>
      </c>
      <c r="H1902">
        <v>106233</v>
      </c>
      <c r="I1902">
        <v>1</v>
      </c>
      <c r="K1902" t="s">
        <v>679</v>
      </c>
      <c r="L1902" t="s">
        <v>101</v>
      </c>
      <c r="M1902">
        <v>185</v>
      </c>
      <c r="N1902" t="s">
        <v>274</v>
      </c>
      <c r="O1902" s="1">
        <v>243285420945</v>
      </c>
      <c r="P1902">
        <v>105539</v>
      </c>
      <c r="S1902" t="s">
        <v>222</v>
      </c>
      <c r="T1902" t="s">
        <v>101</v>
      </c>
      <c r="U1902">
        <v>185</v>
      </c>
      <c r="V1902" t="s">
        <v>102</v>
      </c>
      <c r="W1902" s="1">
        <v>276495550992</v>
      </c>
      <c r="X1902" t="s">
        <v>1256</v>
      </c>
      <c r="Y1902">
        <v>3</v>
      </c>
      <c r="Z1902" t="s">
        <v>173</v>
      </c>
      <c r="AA1902">
        <v>96</v>
      </c>
      <c r="AB1902">
        <v>13</v>
      </c>
      <c r="AC1902">
        <v>3</v>
      </c>
      <c r="AD1902">
        <v>64</v>
      </c>
      <c r="AE1902">
        <v>38</v>
      </c>
      <c r="AF1902">
        <v>35</v>
      </c>
      <c r="AG1902">
        <v>11</v>
      </c>
      <c r="AH1902">
        <v>10</v>
      </c>
      <c r="AI1902">
        <v>3</v>
      </c>
      <c r="AJ1902">
        <v>4</v>
      </c>
      <c r="AK1902">
        <v>2</v>
      </c>
      <c r="AL1902">
        <v>1</v>
      </c>
      <c r="AM1902">
        <v>77</v>
      </c>
      <c r="AN1902">
        <v>53</v>
      </c>
      <c r="AO1902">
        <v>34</v>
      </c>
      <c r="AP1902">
        <v>11</v>
      </c>
      <c r="AQ1902">
        <v>11</v>
      </c>
      <c r="AR1902">
        <v>4</v>
      </c>
      <c r="AS1902">
        <v>7</v>
      </c>
      <c r="AT1902">
        <v>5</v>
      </c>
      <c r="AU1902">
        <v>4015</v>
      </c>
      <c r="AV1902">
        <v>72</v>
      </c>
      <c r="AW1902">
        <v>704</v>
      </c>
      <c r="AX1902">
        <v>105676</v>
      </c>
    </row>
    <row r="1903" spans="1:51" x14ac:dyDescent="0.25">
      <c r="A1903" t="s">
        <v>311</v>
      </c>
      <c r="B1903" t="s">
        <v>312</v>
      </c>
      <c r="C1903" t="s">
        <v>125</v>
      </c>
      <c r="D1903">
        <v>32</v>
      </c>
      <c r="E1903" t="s">
        <v>99</v>
      </c>
      <c r="F1903">
        <v>20180101</v>
      </c>
      <c r="G1903">
        <v>287</v>
      </c>
      <c r="H1903">
        <v>126094</v>
      </c>
      <c r="K1903" t="s">
        <v>100</v>
      </c>
      <c r="L1903" t="s">
        <v>101</v>
      </c>
      <c r="N1903" t="s">
        <v>102</v>
      </c>
      <c r="O1903" s="1">
        <v>201998631075</v>
      </c>
      <c r="P1903">
        <v>104269</v>
      </c>
      <c r="Q1903">
        <v>7</v>
      </c>
      <c r="S1903" t="s">
        <v>779</v>
      </c>
      <c r="T1903" t="s">
        <v>108</v>
      </c>
      <c r="U1903">
        <v>188</v>
      </c>
      <c r="V1903" t="s">
        <v>154</v>
      </c>
      <c r="W1903" s="1">
        <v>341300479124</v>
      </c>
      <c r="X1903" t="s">
        <v>1036</v>
      </c>
      <c r="Y1903">
        <v>3</v>
      </c>
      <c r="Z1903" t="s">
        <v>187</v>
      </c>
      <c r="AA1903">
        <v>117</v>
      </c>
      <c r="AB1903">
        <v>3</v>
      </c>
      <c r="AC1903">
        <v>9</v>
      </c>
      <c r="AD1903">
        <v>101</v>
      </c>
      <c r="AE1903">
        <v>62</v>
      </c>
      <c r="AF1903">
        <v>42</v>
      </c>
      <c r="AG1903">
        <v>17</v>
      </c>
      <c r="AH1903">
        <v>15</v>
      </c>
      <c r="AI1903">
        <v>7</v>
      </c>
      <c r="AJ1903">
        <v>11</v>
      </c>
      <c r="AK1903">
        <v>12</v>
      </c>
      <c r="AL1903">
        <v>5</v>
      </c>
      <c r="AM1903">
        <v>75</v>
      </c>
      <c r="AN1903">
        <v>41</v>
      </c>
      <c r="AO1903">
        <v>30</v>
      </c>
      <c r="AP1903">
        <v>18</v>
      </c>
      <c r="AQ1903">
        <v>14</v>
      </c>
      <c r="AR1903">
        <v>3</v>
      </c>
      <c r="AS1903">
        <v>7</v>
      </c>
      <c r="AT1903">
        <v>39</v>
      </c>
      <c r="AU1903">
        <v>1229</v>
      </c>
      <c r="AV1903">
        <v>35</v>
      </c>
      <c r="AW1903">
        <v>1295</v>
      </c>
      <c r="AY1903">
        <v>126774</v>
      </c>
    </row>
    <row r="1904" spans="1:51" x14ac:dyDescent="0.25">
      <c r="A1904" t="s">
        <v>311</v>
      </c>
      <c r="B1904" t="s">
        <v>312</v>
      </c>
      <c r="C1904" t="s">
        <v>125</v>
      </c>
      <c r="D1904">
        <v>32</v>
      </c>
      <c r="E1904" t="s">
        <v>99</v>
      </c>
      <c r="F1904">
        <v>20180101</v>
      </c>
      <c r="G1904">
        <v>290</v>
      </c>
      <c r="H1904">
        <v>105376</v>
      </c>
      <c r="K1904" t="s">
        <v>129</v>
      </c>
      <c r="L1904" t="s">
        <v>101</v>
      </c>
      <c r="M1904">
        <v>185</v>
      </c>
      <c r="N1904" t="s">
        <v>104</v>
      </c>
      <c r="O1904" s="1">
        <v>284654346338</v>
      </c>
      <c r="P1904">
        <v>126610</v>
      </c>
      <c r="R1904" t="s">
        <v>354</v>
      </c>
      <c r="S1904" t="s">
        <v>199</v>
      </c>
      <c r="T1904" t="s">
        <v>101</v>
      </c>
      <c r="V1904" t="s">
        <v>121</v>
      </c>
      <c r="W1904" s="1">
        <v>217221081451</v>
      </c>
      <c r="X1904" t="s">
        <v>192</v>
      </c>
      <c r="Y1904">
        <v>3</v>
      </c>
      <c r="Z1904" t="s">
        <v>187</v>
      </c>
      <c r="AA1904">
        <v>51</v>
      </c>
      <c r="AB1904">
        <v>2</v>
      </c>
      <c r="AC1904">
        <v>0</v>
      </c>
      <c r="AD1904">
        <v>38</v>
      </c>
      <c r="AE1904">
        <v>22</v>
      </c>
      <c r="AF1904">
        <v>19</v>
      </c>
      <c r="AG1904">
        <v>13</v>
      </c>
      <c r="AH1904">
        <v>8</v>
      </c>
      <c r="AI1904">
        <v>0</v>
      </c>
      <c r="AJ1904">
        <v>0</v>
      </c>
      <c r="AK1904">
        <v>3</v>
      </c>
      <c r="AL1904">
        <v>2</v>
      </c>
      <c r="AM1904">
        <v>50</v>
      </c>
      <c r="AN1904">
        <v>30</v>
      </c>
      <c r="AO1904">
        <v>17</v>
      </c>
      <c r="AP1904">
        <v>8</v>
      </c>
      <c r="AQ1904">
        <v>8</v>
      </c>
      <c r="AR1904">
        <v>2</v>
      </c>
      <c r="AS1904">
        <v>6</v>
      </c>
      <c r="AT1904">
        <v>60</v>
      </c>
      <c r="AU1904">
        <v>817</v>
      </c>
      <c r="AV1904">
        <v>135</v>
      </c>
      <c r="AW1904">
        <v>410</v>
      </c>
      <c r="AY1904">
        <v>106043</v>
      </c>
    </row>
    <row r="1905" spans="1:51" x14ac:dyDescent="0.25">
      <c r="A1905" t="s">
        <v>311</v>
      </c>
      <c r="B1905" t="s">
        <v>312</v>
      </c>
      <c r="C1905" t="s">
        <v>125</v>
      </c>
      <c r="D1905">
        <v>32</v>
      </c>
      <c r="E1905" t="s">
        <v>99</v>
      </c>
      <c r="F1905">
        <v>20180101</v>
      </c>
      <c r="G1905">
        <v>291</v>
      </c>
      <c r="H1905">
        <v>104792</v>
      </c>
      <c r="J1905" t="s">
        <v>158</v>
      </c>
      <c r="K1905" t="s">
        <v>468</v>
      </c>
      <c r="L1905" t="s">
        <v>101</v>
      </c>
      <c r="M1905">
        <v>193</v>
      </c>
      <c r="N1905" t="s">
        <v>138</v>
      </c>
      <c r="O1905" s="1">
        <v>313347022587</v>
      </c>
      <c r="P1905">
        <v>105526</v>
      </c>
      <c r="S1905" t="s">
        <v>684</v>
      </c>
      <c r="T1905" t="s">
        <v>101</v>
      </c>
      <c r="V1905" t="s">
        <v>104</v>
      </c>
      <c r="W1905" s="1">
        <v>276878850103</v>
      </c>
      <c r="X1905" t="s">
        <v>614</v>
      </c>
      <c r="Y1905">
        <v>3</v>
      </c>
      <c r="Z1905" t="s">
        <v>187</v>
      </c>
      <c r="AA1905">
        <v>80</v>
      </c>
      <c r="AB1905">
        <v>3</v>
      </c>
      <c r="AC1905">
        <v>5</v>
      </c>
      <c r="AD1905">
        <v>68</v>
      </c>
      <c r="AE1905">
        <v>40</v>
      </c>
      <c r="AF1905">
        <v>32</v>
      </c>
      <c r="AG1905">
        <v>16</v>
      </c>
      <c r="AH1905">
        <v>13</v>
      </c>
      <c r="AI1905">
        <v>1</v>
      </c>
      <c r="AJ1905">
        <v>3</v>
      </c>
      <c r="AK1905">
        <v>5</v>
      </c>
      <c r="AL1905">
        <v>3</v>
      </c>
      <c r="AM1905">
        <v>65</v>
      </c>
      <c r="AN1905">
        <v>38</v>
      </c>
      <c r="AO1905">
        <v>27</v>
      </c>
      <c r="AP1905">
        <v>18</v>
      </c>
      <c r="AQ1905">
        <v>12</v>
      </c>
      <c r="AR1905">
        <v>5</v>
      </c>
      <c r="AS1905">
        <v>7</v>
      </c>
      <c r="AT1905">
        <v>46</v>
      </c>
      <c r="AU1905">
        <v>1015</v>
      </c>
      <c r="AV1905">
        <v>53</v>
      </c>
      <c r="AW1905">
        <v>898</v>
      </c>
      <c r="AX1905">
        <v>104925</v>
      </c>
    </row>
    <row r="1906" spans="1:51" x14ac:dyDescent="0.25">
      <c r="A1906" t="s">
        <v>311</v>
      </c>
      <c r="B1906" t="s">
        <v>312</v>
      </c>
      <c r="C1906" t="s">
        <v>125</v>
      </c>
      <c r="D1906">
        <v>32</v>
      </c>
      <c r="E1906" t="s">
        <v>99</v>
      </c>
      <c r="F1906">
        <v>20180101</v>
      </c>
      <c r="G1906">
        <v>292</v>
      </c>
      <c r="H1906">
        <v>126774</v>
      </c>
      <c r="J1906" t="s">
        <v>354</v>
      </c>
      <c r="K1906" t="s">
        <v>294</v>
      </c>
      <c r="L1906" t="s">
        <v>101</v>
      </c>
      <c r="N1906" t="s">
        <v>295</v>
      </c>
      <c r="O1906" s="1">
        <v>193894592745</v>
      </c>
      <c r="P1906">
        <v>104755</v>
      </c>
      <c r="Q1906">
        <v>5</v>
      </c>
      <c r="S1906" t="s">
        <v>866</v>
      </c>
      <c r="T1906" t="s">
        <v>101</v>
      </c>
      <c r="U1906">
        <v>185</v>
      </c>
      <c r="V1906" t="s">
        <v>138</v>
      </c>
      <c r="W1906" s="1">
        <v>315400410678</v>
      </c>
      <c r="X1906" t="s">
        <v>315</v>
      </c>
      <c r="Y1906">
        <v>3</v>
      </c>
      <c r="Z1906" t="s">
        <v>187</v>
      </c>
      <c r="AA1906">
        <v>71</v>
      </c>
      <c r="AB1906">
        <v>4</v>
      </c>
      <c r="AC1906">
        <v>2</v>
      </c>
      <c r="AD1906">
        <v>59</v>
      </c>
      <c r="AE1906">
        <v>36</v>
      </c>
      <c r="AF1906">
        <v>31</v>
      </c>
      <c r="AG1906">
        <v>11</v>
      </c>
      <c r="AH1906">
        <v>10</v>
      </c>
      <c r="AI1906">
        <v>0</v>
      </c>
      <c r="AJ1906">
        <v>0</v>
      </c>
      <c r="AK1906">
        <v>2</v>
      </c>
      <c r="AL1906">
        <v>0</v>
      </c>
      <c r="AM1906">
        <v>56</v>
      </c>
      <c r="AN1906">
        <v>42</v>
      </c>
      <c r="AO1906">
        <v>27</v>
      </c>
      <c r="AP1906">
        <v>9</v>
      </c>
      <c r="AQ1906">
        <v>9</v>
      </c>
      <c r="AR1906">
        <v>1</v>
      </c>
      <c r="AS1906">
        <v>3</v>
      </c>
      <c r="AT1906">
        <v>91</v>
      </c>
      <c r="AU1906">
        <v>606</v>
      </c>
      <c r="AV1906">
        <v>31</v>
      </c>
      <c r="AW1906">
        <v>1375</v>
      </c>
      <c r="AY1906">
        <v>105777</v>
      </c>
    </row>
    <row r="1907" spans="1:51" x14ac:dyDescent="0.25">
      <c r="A1907" t="s">
        <v>311</v>
      </c>
      <c r="B1907" t="s">
        <v>312</v>
      </c>
      <c r="C1907" t="s">
        <v>125</v>
      </c>
      <c r="D1907">
        <v>32</v>
      </c>
      <c r="E1907" t="s">
        <v>99</v>
      </c>
      <c r="F1907">
        <v>20180101</v>
      </c>
      <c r="G1907">
        <v>293</v>
      </c>
      <c r="H1907">
        <v>106233</v>
      </c>
      <c r="I1907">
        <v>1</v>
      </c>
      <c r="K1907" t="s">
        <v>679</v>
      </c>
      <c r="L1907" t="s">
        <v>101</v>
      </c>
      <c r="M1907">
        <v>185</v>
      </c>
      <c r="N1907" t="s">
        <v>274</v>
      </c>
      <c r="O1907" s="1">
        <v>243285420945</v>
      </c>
      <c r="P1907">
        <v>105379</v>
      </c>
      <c r="S1907" t="s">
        <v>696</v>
      </c>
      <c r="T1907" t="s">
        <v>101</v>
      </c>
      <c r="U1907">
        <v>181</v>
      </c>
      <c r="V1907" t="s">
        <v>542</v>
      </c>
      <c r="W1907" s="1">
        <v>284572210815</v>
      </c>
      <c r="X1907" t="s">
        <v>377</v>
      </c>
      <c r="Y1907">
        <v>3</v>
      </c>
      <c r="Z1907" t="s">
        <v>187</v>
      </c>
      <c r="AA1907">
        <v>106</v>
      </c>
      <c r="AB1907">
        <v>9</v>
      </c>
      <c r="AC1907">
        <v>3</v>
      </c>
      <c r="AD1907">
        <v>66</v>
      </c>
      <c r="AE1907">
        <v>42</v>
      </c>
      <c r="AF1907">
        <v>33</v>
      </c>
      <c r="AG1907">
        <v>12</v>
      </c>
      <c r="AH1907">
        <v>11</v>
      </c>
      <c r="AI1907">
        <v>2</v>
      </c>
      <c r="AJ1907">
        <v>3</v>
      </c>
      <c r="AK1907">
        <v>1</v>
      </c>
      <c r="AL1907">
        <v>1</v>
      </c>
      <c r="AM1907">
        <v>96</v>
      </c>
      <c r="AN1907">
        <v>57</v>
      </c>
      <c r="AO1907">
        <v>37</v>
      </c>
      <c r="AP1907">
        <v>17</v>
      </c>
      <c r="AQ1907">
        <v>11</v>
      </c>
      <c r="AR1907">
        <v>12</v>
      </c>
      <c r="AS1907">
        <v>15</v>
      </c>
      <c r="AT1907">
        <v>5</v>
      </c>
      <c r="AU1907">
        <v>4015</v>
      </c>
      <c r="AV1907">
        <v>49</v>
      </c>
      <c r="AW1907">
        <v>993</v>
      </c>
      <c r="AX1907">
        <v>104926</v>
      </c>
      <c r="AY1907">
        <v>106233</v>
      </c>
    </row>
    <row r="1908" spans="1:51" x14ac:dyDescent="0.25">
      <c r="A1908" t="s">
        <v>311</v>
      </c>
      <c r="B1908" t="s">
        <v>312</v>
      </c>
      <c r="C1908" t="s">
        <v>125</v>
      </c>
      <c r="D1908">
        <v>32</v>
      </c>
      <c r="E1908" t="s">
        <v>99</v>
      </c>
      <c r="F1908">
        <v>20180101</v>
      </c>
      <c r="G1908">
        <v>294</v>
      </c>
      <c r="H1908">
        <v>126094</v>
      </c>
      <c r="K1908" t="s">
        <v>100</v>
      </c>
      <c r="L1908" t="s">
        <v>101</v>
      </c>
      <c r="N1908" t="s">
        <v>102</v>
      </c>
      <c r="O1908" s="1">
        <v>201998631075</v>
      </c>
      <c r="P1908">
        <v>106432</v>
      </c>
      <c r="S1908" t="s">
        <v>678</v>
      </c>
      <c r="T1908" t="s">
        <v>101</v>
      </c>
      <c r="V1908" t="s">
        <v>504</v>
      </c>
      <c r="W1908" s="1">
        <v>211307323751</v>
      </c>
      <c r="X1908" t="s">
        <v>203</v>
      </c>
      <c r="Y1908">
        <v>3</v>
      </c>
      <c r="Z1908" t="s">
        <v>189</v>
      </c>
      <c r="AA1908">
        <v>90</v>
      </c>
      <c r="AB1908">
        <v>2</v>
      </c>
      <c r="AC1908">
        <v>8</v>
      </c>
      <c r="AD1908">
        <v>67</v>
      </c>
      <c r="AE1908">
        <v>37</v>
      </c>
      <c r="AF1908">
        <v>32</v>
      </c>
      <c r="AG1908">
        <v>13</v>
      </c>
      <c r="AH1908">
        <v>11</v>
      </c>
      <c r="AI1908">
        <v>1</v>
      </c>
      <c r="AJ1908">
        <v>2</v>
      </c>
      <c r="AK1908">
        <v>6</v>
      </c>
      <c r="AL1908">
        <v>2</v>
      </c>
      <c r="AM1908">
        <v>62</v>
      </c>
      <c r="AN1908">
        <v>43</v>
      </c>
      <c r="AO1908">
        <v>28</v>
      </c>
      <c r="AP1908">
        <v>7</v>
      </c>
      <c r="AQ1908">
        <v>10</v>
      </c>
      <c r="AR1908">
        <v>1</v>
      </c>
      <c r="AS1908">
        <v>4</v>
      </c>
      <c r="AT1908">
        <v>39</v>
      </c>
      <c r="AU1908">
        <v>1229</v>
      </c>
      <c r="AV1908">
        <v>48</v>
      </c>
      <c r="AW1908">
        <v>1001</v>
      </c>
      <c r="AX1908">
        <v>133430</v>
      </c>
    </row>
    <row r="1909" spans="1:51" x14ac:dyDescent="0.25">
      <c r="A1909" t="s">
        <v>311</v>
      </c>
      <c r="B1909" t="s">
        <v>312</v>
      </c>
      <c r="C1909" t="s">
        <v>125</v>
      </c>
      <c r="D1909">
        <v>32</v>
      </c>
      <c r="E1909" t="s">
        <v>99</v>
      </c>
      <c r="F1909">
        <v>20180101</v>
      </c>
      <c r="G1909">
        <v>296</v>
      </c>
      <c r="H1909">
        <v>104792</v>
      </c>
      <c r="J1909" t="s">
        <v>158</v>
      </c>
      <c r="K1909" t="s">
        <v>468</v>
      </c>
      <c r="L1909" t="s">
        <v>101</v>
      </c>
      <c r="M1909">
        <v>193</v>
      </c>
      <c r="N1909" t="s">
        <v>138</v>
      </c>
      <c r="O1909" s="1">
        <v>313347022587</v>
      </c>
      <c r="P1909">
        <v>105376</v>
      </c>
      <c r="S1909" t="s">
        <v>129</v>
      </c>
      <c r="T1909" t="s">
        <v>101</v>
      </c>
      <c r="U1909">
        <v>185</v>
      </c>
      <c r="V1909" t="s">
        <v>104</v>
      </c>
      <c r="W1909" s="1">
        <v>284654346338</v>
      </c>
      <c r="X1909" t="s">
        <v>675</v>
      </c>
      <c r="Y1909">
        <v>3</v>
      </c>
      <c r="Z1909" t="s">
        <v>189</v>
      </c>
      <c r="AA1909">
        <v>87</v>
      </c>
      <c r="AB1909">
        <v>8</v>
      </c>
      <c r="AC1909">
        <v>4</v>
      </c>
      <c r="AD1909">
        <v>70</v>
      </c>
      <c r="AE1909">
        <v>51</v>
      </c>
      <c r="AF1909">
        <v>37</v>
      </c>
      <c r="AG1909">
        <v>8</v>
      </c>
      <c r="AH1909">
        <v>11</v>
      </c>
      <c r="AI1909">
        <v>1</v>
      </c>
      <c r="AJ1909">
        <v>3</v>
      </c>
      <c r="AK1909">
        <v>0</v>
      </c>
      <c r="AL1909">
        <v>0</v>
      </c>
      <c r="AM1909">
        <v>68</v>
      </c>
      <c r="AN1909">
        <v>35</v>
      </c>
      <c r="AO1909">
        <v>21</v>
      </c>
      <c r="AP1909">
        <v>19</v>
      </c>
      <c r="AQ1909">
        <v>10</v>
      </c>
      <c r="AR1909">
        <v>3</v>
      </c>
      <c r="AS1909">
        <v>6</v>
      </c>
      <c r="AT1909">
        <v>46</v>
      </c>
      <c r="AU1909">
        <v>1015</v>
      </c>
      <c r="AV1909">
        <v>60</v>
      </c>
      <c r="AW1909">
        <v>817</v>
      </c>
      <c r="AX1909">
        <v>104745</v>
      </c>
    </row>
    <row r="1910" spans="1:51" x14ac:dyDescent="0.25">
      <c r="A1910" t="s">
        <v>311</v>
      </c>
      <c r="B1910" t="s">
        <v>312</v>
      </c>
      <c r="C1910" t="s">
        <v>125</v>
      </c>
      <c r="D1910">
        <v>32</v>
      </c>
      <c r="E1910" t="s">
        <v>99</v>
      </c>
      <c r="F1910">
        <v>20180101</v>
      </c>
      <c r="G1910">
        <v>297</v>
      </c>
      <c r="H1910">
        <v>106233</v>
      </c>
      <c r="I1910">
        <v>1</v>
      </c>
      <c r="K1910" t="s">
        <v>679</v>
      </c>
      <c r="L1910" t="s">
        <v>101</v>
      </c>
      <c r="M1910">
        <v>185</v>
      </c>
      <c r="N1910" t="s">
        <v>274</v>
      </c>
      <c r="O1910" s="1">
        <v>243285420945</v>
      </c>
      <c r="P1910">
        <v>126774</v>
      </c>
      <c r="R1910" t="s">
        <v>354</v>
      </c>
      <c r="S1910" t="s">
        <v>294</v>
      </c>
      <c r="T1910" t="s">
        <v>101</v>
      </c>
      <c r="V1910" t="s">
        <v>295</v>
      </c>
      <c r="W1910" s="1">
        <v>193894592745</v>
      </c>
      <c r="X1910" t="s">
        <v>377</v>
      </c>
      <c r="Y1910">
        <v>3</v>
      </c>
      <c r="Z1910" t="s">
        <v>189</v>
      </c>
      <c r="AA1910">
        <v>100</v>
      </c>
      <c r="AB1910">
        <v>7</v>
      </c>
      <c r="AC1910">
        <v>4</v>
      </c>
      <c r="AD1910">
        <v>70</v>
      </c>
      <c r="AE1910">
        <v>45</v>
      </c>
      <c r="AF1910">
        <v>33</v>
      </c>
      <c r="AG1910">
        <v>13</v>
      </c>
      <c r="AH1910">
        <v>11</v>
      </c>
      <c r="AI1910">
        <v>6</v>
      </c>
      <c r="AJ1910">
        <v>7</v>
      </c>
      <c r="AK1910">
        <v>4</v>
      </c>
      <c r="AL1910">
        <v>3</v>
      </c>
      <c r="AM1910">
        <v>76</v>
      </c>
      <c r="AN1910">
        <v>49</v>
      </c>
      <c r="AO1910">
        <v>32</v>
      </c>
      <c r="AP1910">
        <v>11</v>
      </c>
      <c r="AQ1910">
        <v>11</v>
      </c>
      <c r="AR1910">
        <v>2</v>
      </c>
      <c r="AS1910">
        <v>5</v>
      </c>
      <c r="AT1910">
        <v>5</v>
      </c>
      <c r="AU1910">
        <v>4015</v>
      </c>
      <c r="AV1910">
        <v>91</v>
      </c>
      <c r="AW1910">
        <v>606</v>
      </c>
      <c r="AX1910">
        <v>100644</v>
      </c>
    </row>
    <row r="1911" spans="1:51" x14ac:dyDescent="0.25">
      <c r="A1911" t="s">
        <v>311</v>
      </c>
      <c r="B1911" t="s">
        <v>312</v>
      </c>
      <c r="C1911" t="s">
        <v>125</v>
      </c>
      <c r="D1911">
        <v>32</v>
      </c>
      <c r="E1911" t="s">
        <v>99</v>
      </c>
      <c r="F1911">
        <v>20180101</v>
      </c>
      <c r="G1911">
        <v>298</v>
      </c>
      <c r="H1911">
        <v>126094</v>
      </c>
      <c r="K1911" t="s">
        <v>100</v>
      </c>
      <c r="L1911" t="s">
        <v>101</v>
      </c>
      <c r="N1911" t="s">
        <v>102</v>
      </c>
      <c r="O1911" s="1">
        <v>201998631075</v>
      </c>
      <c r="P1911">
        <v>105550</v>
      </c>
      <c r="S1911" t="s">
        <v>654</v>
      </c>
      <c r="T1911" t="s">
        <v>108</v>
      </c>
      <c r="U1911">
        <v>185</v>
      </c>
      <c r="V1911" t="s">
        <v>150</v>
      </c>
      <c r="W1911" s="1">
        <v>27627652293</v>
      </c>
      <c r="X1911" t="s">
        <v>1476</v>
      </c>
      <c r="Y1911">
        <v>3</v>
      </c>
      <c r="Z1911" t="s">
        <v>193</v>
      </c>
      <c r="AA1911">
        <v>145</v>
      </c>
      <c r="AB1911">
        <v>2</v>
      </c>
      <c r="AC1911">
        <v>11</v>
      </c>
      <c r="AD1911">
        <v>117</v>
      </c>
      <c r="AE1911">
        <v>76</v>
      </c>
      <c r="AF1911">
        <v>55</v>
      </c>
      <c r="AG1911">
        <v>14</v>
      </c>
      <c r="AH1911">
        <v>15</v>
      </c>
      <c r="AI1911">
        <v>7</v>
      </c>
      <c r="AJ1911">
        <v>11</v>
      </c>
      <c r="AK1911">
        <v>3</v>
      </c>
      <c r="AL1911">
        <v>0</v>
      </c>
      <c r="AM1911">
        <v>101</v>
      </c>
      <c r="AN1911">
        <v>74</v>
      </c>
      <c r="AO1911">
        <v>44</v>
      </c>
      <c r="AP1911">
        <v>12</v>
      </c>
      <c r="AQ1911">
        <v>15</v>
      </c>
      <c r="AR1911">
        <v>6</v>
      </c>
      <c r="AS1911">
        <v>11</v>
      </c>
      <c r="AT1911">
        <v>39</v>
      </c>
      <c r="AU1911">
        <v>1229</v>
      </c>
      <c r="AV1911">
        <v>64</v>
      </c>
      <c r="AW1911">
        <v>774</v>
      </c>
      <c r="AX1911">
        <v>105676</v>
      </c>
    </row>
    <row r="1912" spans="1:51" x14ac:dyDescent="0.25">
      <c r="A1912" t="s">
        <v>311</v>
      </c>
      <c r="B1912" t="s">
        <v>312</v>
      </c>
      <c r="C1912" t="s">
        <v>125</v>
      </c>
      <c r="D1912">
        <v>32</v>
      </c>
      <c r="E1912" t="s">
        <v>99</v>
      </c>
      <c r="F1912">
        <v>20180101</v>
      </c>
      <c r="G1912">
        <v>299</v>
      </c>
      <c r="H1912">
        <v>104792</v>
      </c>
      <c r="J1912" t="s">
        <v>158</v>
      </c>
      <c r="K1912" t="s">
        <v>468</v>
      </c>
      <c r="L1912" t="s">
        <v>101</v>
      </c>
      <c r="M1912">
        <v>193</v>
      </c>
      <c r="N1912" t="s">
        <v>138</v>
      </c>
      <c r="O1912" s="1">
        <v>313347022587</v>
      </c>
      <c r="P1912">
        <v>106233</v>
      </c>
      <c r="Q1912">
        <v>1</v>
      </c>
      <c r="S1912" t="s">
        <v>679</v>
      </c>
      <c r="T1912" t="s">
        <v>101</v>
      </c>
      <c r="U1912">
        <v>185</v>
      </c>
      <c r="V1912" t="s">
        <v>274</v>
      </c>
      <c r="W1912" s="1">
        <v>243285420945</v>
      </c>
      <c r="X1912" t="s">
        <v>351</v>
      </c>
      <c r="Y1912">
        <v>3</v>
      </c>
      <c r="Z1912" t="s">
        <v>193</v>
      </c>
      <c r="AT1912">
        <v>46</v>
      </c>
      <c r="AU1912">
        <v>1015</v>
      </c>
      <c r="AV1912">
        <v>5</v>
      </c>
      <c r="AW1912">
        <v>4015</v>
      </c>
      <c r="AX1912">
        <v>104925</v>
      </c>
    </row>
    <row r="1913" spans="1:51" x14ac:dyDescent="0.25">
      <c r="A1913" t="s">
        <v>311</v>
      </c>
      <c r="B1913" t="s">
        <v>312</v>
      </c>
      <c r="C1913" t="s">
        <v>125</v>
      </c>
      <c r="D1913">
        <v>32</v>
      </c>
      <c r="E1913" t="s">
        <v>99</v>
      </c>
      <c r="F1913">
        <v>20180101</v>
      </c>
      <c r="G1913">
        <v>300</v>
      </c>
      <c r="H1913">
        <v>104792</v>
      </c>
      <c r="J1913" t="s">
        <v>158</v>
      </c>
      <c r="K1913" t="s">
        <v>468</v>
      </c>
      <c r="L1913" t="s">
        <v>101</v>
      </c>
      <c r="M1913">
        <v>193</v>
      </c>
      <c r="N1913" t="s">
        <v>138</v>
      </c>
      <c r="O1913" s="1">
        <v>313347022587</v>
      </c>
      <c r="P1913">
        <v>126094</v>
      </c>
      <c r="S1913" t="s">
        <v>100</v>
      </c>
      <c r="T1913" t="s">
        <v>101</v>
      </c>
      <c r="V1913" t="s">
        <v>102</v>
      </c>
      <c r="W1913" s="1">
        <v>201998631075</v>
      </c>
      <c r="X1913" t="s">
        <v>236</v>
      </c>
      <c r="Y1913">
        <v>3</v>
      </c>
      <c r="Z1913" t="s">
        <v>196</v>
      </c>
      <c r="AA1913">
        <v>60</v>
      </c>
      <c r="AT1913">
        <v>46</v>
      </c>
      <c r="AU1913">
        <v>1015</v>
      </c>
      <c r="AV1913">
        <v>39</v>
      </c>
      <c r="AW1913">
        <v>1229</v>
      </c>
      <c r="AX1913">
        <v>104926</v>
      </c>
    </row>
    <row r="1914" spans="1:51" x14ac:dyDescent="0.25">
      <c r="A1914" t="s">
        <v>1477</v>
      </c>
      <c r="B1914" t="s">
        <v>162</v>
      </c>
      <c r="C1914" t="s">
        <v>125</v>
      </c>
      <c r="D1914">
        <v>32</v>
      </c>
      <c r="E1914" t="s">
        <v>99</v>
      </c>
      <c r="F1914">
        <v>20180101</v>
      </c>
      <c r="G1914">
        <v>291</v>
      </c>
      <c r="H1914">
        <v>104468</v>
      </c>
      <c r="K1914" t="s">
        <v>829</v>
      </c>
      <c r="L1914" t="s">
        <v>101</v>
      </c>
      <c r="M1914">
        <v>183</v>
      </c>
      <c r="N1914" t="s">
        <v>138</v>
      </c>
      <c r="O1914" s="1">
        <v>330130047912</v>
      </c>
      <c r="P1914">
        <v>105138</v>
      </c>
      <c r="Q1914">
        <v>3</v>
      </c>
      <c r="S1914" t="s">
        <v>644</v>
      </c>
      <c r="T1914" t="s">
        <v>101</v>
      </c>
      <c r="U1914">
        <v>183</v>
      </c>
      <c r="V1914" t="s">
        <v>154</v>
      </c>
      <c r="W1914" s="1">
        <v>297166324435</v>
      </c>
      <c r="X1914" t="s">
        <v>431</v>
      </c>
      <c r="Y1914">
        <v>3</v>
      </c>
      <c r="Z1914" t="s">
        <v>187</v>
      </c>
      <c r="AA1914">
        <v>122</v>
      </c>
      <c r="AB1914">
        <v>4</v>
      </c>
      <c r="AC1914">
        <v>2</v>
      </c>
      <c r="AD1914">
        <v>86</v>
      </c>
      <c r="AE1914">
        <v>49</v>
      </c>
      <c r="AF1914">
        <v>34</v>
      </c>
      <c r="AG1914">
        <v>19</v>
      </c>
      <c r="AH1914">
        <v>11</v>
      </c>
      <c r="AI1914">
        <v>3</v>
      </c>
      <c r="AJ1914">
        <v>5</v>
      </c>
      <c r="AK1914">
        <v>0</v>
      </c>
      <c r="AL1914">
        <v>4</v>
      </c>
      <c r="AM1914">
        <v>75</v>
      </c>
      <c r="AN1914">
        <v>43</v>
      </c>
      <c r="AO1914">
        <v>30</v>
      </c>
      <c r="AP1914">
        <v>15</v>
      </c>
      <c r="AQ1914">
        <v>10</v>
      </c>
      <c r="AR1914">
        <v>4</v>
      </c>
      <c r="AS1914">
        <v>7</v>
      </c>
      <c r="AT1914">
        <v>89</v>
      </c>
      <c r="AU1914">
        <v>610</v>
      </c>
      <c r="AV1914">
        <v>20</v>
      </c>
      <c r="AW1914">
        <v>2015</v>
      </c>
      <c r="AX1914">
        <v>104745</v>
      </c>
      <c r="AY1914">
        <v>133430</v>
      </c>
    </row>
    <row r="1915" spans="1:51" x14ac:dyDescent="0.25">
      <c r="A1915" t="s">
        <v>1478</v>
      </c>
      <c r="B1915" t="s">
        <v>708</v>
      </c>
      <c r="C1915" t="s">
        <v>125</v>
      </c>
      <c r="D1915">
        <v>32</v>
      </c>
      <c r="E1915" t="s">
        <v>99</v>
      </c>
      <c r="F1915">
        <v>20180108</v>
      </c>
      <c r="G1915">
        <v>271</v>
      </c>
      <c r="H1915">
        <v>133430</v>
      </c>
      <c r="K1915" t="s">
        <v>651</v>
      </c>
      <c r="L1915" t="s">
        <v>108</v>
      </c>
      <c r="N1915" t="s">
        <v>164</v>
      </c>
      <c r="O1915" s="1">
        <v>187351129363</v>
      </c>
      <c r="P1915">
        <v>104297</v>
      </c>
      <c r="R1915" t="s">
        <v>354</v>
      </c>
      <c r="S1915" t="s">
        <v>405</v>
      </c>
      <c r="T1915" t="s">
        <v>101</v>
      </c>
      <c r="U1915">
        <v>178</v>
      </c>
      <c r="V1915" t="s">
        <v>109</v>
      </c>
      <c r="W1915" s="1">
        <v>339301848049</v>
      </c>
      <c r="X1915" t="s">
        <v>195</v>
      </c>
      <c r="Y1915">
        <v>3</v>
      </c>
      <c r="Z1915" t="s">
        <v>173</v>
      </c>
      <c r="AA1915">
        <v>56</v>
      </c>
      <c r="AB1915">
        <v>9</v>
      </c>
      <c r="AC1915">
        <v>2</v>
      </c>
      <c r="AD1915">
        <v>43</v>
      </c>
      <c r="AE1915">
        <v>26</v>
      </c>
      <c r="AF1915">
        <v>24</v>
      </c>
      <c r="AG1915">
        <v>12</v>
      </c>
      <c r="AH1915">
        <v>9</v>
      </c>
      <c r="AI1915">
        <v>0</v>
      </c>
      <c r="AJ1915">
        <v>0</v>
      </c>
      <c r="AK1915">
        <v>3</v>
      </c>
      <c r="AL1915">
        <v>0</v>
      </c>
      <c r="AM1915">
        <v>48</v>
      </c>
      <c r="AN1915">
        <v>36</v>
      </c>
      <c r="AO1915">
        <v>22</v>
      </c>
      <c r="AP1915">
        <v>5</v>
      </c>
      <c r="AQ1915">
        <v>8</v>
      </c>
      <c r="AR1915">
        <v>0</v>
      </c>
      <c r="AS1915">
        <v>3</v>
      </c>
      <c r="AT1915">
        <v>50</v>
      </c>
      <c r="AU1915">
        <v>981</v>
      </c>
      <c r="AV1915">
        <v>100</v>
      </c>
      <c r="AW1915">
        <v>566</v>
      </c>
      <c r="AX1915">
        <v>100644</v>
      </c>
      <c r="AY1915">
        <v>105676</v>
      </c>
    </row>
    <row r="1916" spans="1:51" x14ac:dyDescent="0.25">
      <c r="A1916" t="s">
        <v>1478</v>
      </c>
      <c r="B1916" t="s">
        <v>708</v>
      </c>
      <c r="C1916" t="s">
        <v>125</v>
      </c>
      <c r="D1916">
        <v>32</v>
      </c>
      <c r="E1916" t="s">
        <v>99</v>
      </c>
      <c r="F1916">
        <v>20180108</v>
      </c>
      <c r="G1916">
        <v>272</v>
      </c>
      <c r="H1916">
        <v>111575</v>
      </c>
      <c r="K1916" t="s">
        <v>647</v>
      </c>
      <c r="L1916" t="s">
        <v>101</v>
      </c>
      <c r="N1916" t="s">
        <v>102</v>
      </c>
      <c r="O1916" s="1">
        <v>216344969199</v>
      </c>
      <c r="P1916">
        <v>105216</v>
      </c>
      <c r="S1916" t="s">
        <v>458</v>
      </c>
      <c r="T1916" t="s">
        <v>101</v>
      </c>
      <c r="U1916">
        <v>173</v>
      </c>
      <c r="V1916" t="s">
        <v>224</v>
      </c>
      <c r="W1916" s="1">
        <v>293059548255</v>
      </c>
      <c r="X1916" t="s">
        <v>526</v>
      </c>
      <c r="Y1916">
        <v>3</v>
      </c>
      <c r="Z1916" t="s">
        <v>173</v>
      </c>
      <c r="AA1916">
        <v>100</v>
      </c>
      <c r="AB1916">
        <v>8</v>
      </c>
      <c r="AC1916">
        <v>3</v>
      </c>
      <c r="AD1916">
        <v>82</v>
      </c>
      <c r="AE1916">
        <v>49</v>
      </c>
      <c r="AF1916">
        <v>39</v>
      </c>
      <c r="AG1916">
        <v>17</v>
      </c>
      <c r="AH1916">
        <v>13</v>
      </c>
      <c r="AI1916">
        <v>7</v>
      </c>
      <c r="AJ1916">
        <v>8</v>
      </c>
      <c r="AK1916">
        <v>3</v>
      </c>
      <c r="AL1916">
        <v>3</v>
      </c>
      <c r="AM1916">
        <v>77</v>
      </c>
      <c r="AN1916">
        <v>48</v>
      </c>
      <c r="AO1916">
        <v>36</v>
      </c>
      <c r="AP1916">
        <v>13</v>
      </c>
      <c r="AQ1916">
        <v>13</v>
      </c>
      <c r="AR1916">
        <v>4</v>
      </c>
      <c r="AS1916">
        <v>7</v>
      </c>
      <c r="AT1916">
        <v>48</v>
      </c>
      <c r="AU1916">
        <v>1030</v>
      </c>
      <c r="AV1916">
        <v>41</v>
      </c>
      <c r="AW1916">
        <v>1200</v>
      </c>
      <c r="AX1916">
        <v>104925</v>
      </c>
    </row>
    <row r="1917" spans="1:51" x14ac:dyDescent="0.25">
      <c r="A1917" t="s">
        <v>1478</v>
      </c>
      <c r="B1917" t="s">
        <v>708</v>
      </c>
      <c r="C1917" t="s">
        <v>125</v>
      </c>
      <c r="D1917">
        <v>32</v>
      </c>
      <c r="E1917" t="s">
        <v>99</v>
      </c>
      <c r="F1917">
        <v>20180108</v>
      </c>
      <c r="G1917">
        <v>278</v>
      </c>
      <c r="H1917">
        <v>105138</v>
      </c>
      <c r="I1917">
        <v>5</v>
      </c>
      <c r="K1917" t="s">
        <v>644</v>
      </c>
      <c r="L1917" t="s">
        <v>101</v>
      </c>
      <c r="M1917">
        <v>183</v>
      </c>
      <c r="N1917" t="s">
        <v>154</v>
      </c>
      <c r="O1917" s="1">
        <v>29735797399</v>
      </c>
      <c r="P1917">
        <v>105030</v>
      </c>
      <c r="R1917" t="s">
        <v>158</v>
      </c>
      <c r="S1917" t="s">
        <v>1479</v>
      </c>
      <c r="T1917" t="s">
        <v>101</v>
      </c>
      <c r="V1917" t="s">
        <v>1480</v>
      </c>
      <c r="W1917" s="1">
        <v>302313483915</v>
      </c>
      <c r="X1917" t="s">
        <v>370</v>
      </c>
      <c r="Y1917">
        <v>3</v>
      </c>
      <c r="Z1917" t="s">
        <v>173</v>
      </c>
      <c r="AA1917">
        <v>56</v>
      </c>
      <c r="AB1917">
        <v>3</v>
      </c>
      <c r="AC1917">
        <v>1</v>
      </c>
      <c r="AD1917">
        <v>51</v>
      </c>
      <c r="AE1917">
        <v>37</v>
      </c>
      <c r="AF1917">
        <v>29</v>
      </c>
      <c r="AG1917">
        <v>7</v>
      </c>
      <c r="AH1917">
        <v>8</v>
      </c>
      <c r="AI1917">
        <v>5</v>
      </c>
      <c r="AJ1917">
        <v>6</v>
      </c>
      <c r="AK1917">
        <v>3</v>
      </c>
      <c r="AL1917">
        <v>3</v>
      </c>
      <c r="AM1917">
        <v>42</v>
      </c>
      <c r="AN1917">
        <v>18</v>
      </c>
      <c r="AO1917">
        <v>11</v>
      </c>
      <c r="AP1917">
        <v>4</v>
      </c>
      <c r="AQ1917">
        <v>7</v>
      </c>
      <c r="AR1917">
        <v>2</v>
      </c>
      <c r="AS1917">
        <v>7</v>
      </c>
      <c r="AT1917">
        <v>21</v>
      </c>
      <c r="AU1917">
        <v>1855</v>
      </c>
      <c r="AX1917">
        <v>104745</v>
      </c>
      <c r="AY1917">
        <v>104926</v>
      </c>
    </row>
    <row r="1918" spans="1:51" x14ac:dyDescent="0.25">
      <c r="A1918" t="s">
        <v>1478</v>
      </c>
      <c r="B1918" t="s">
        <v>708</v>
      </c>
      <c r="C1918" t="s">
        <v>125</v>
      </c>
      <c r="D1918">
        <v>32</v>
      </c>
      <c r="E1918" t="s">
        <v>99</v>
      </c>
      <c r="F1918">
        <v>20180108</v>
      </c>
      <c r="G1918">
        <v>282</v>
      </c>
      <c r="H1918">
        <v>105041</v>
      </c>
      <c r="J1918" t="s">
        <v>282</v>
      </c>
      <c r="K1918" t="s">
        <v>1481</v>
      </c>
      <c r="L1918" t="s">
        <v>101</v>
      </c>
      <c r="M1918">
        <v>185</v>
      </c>
      <c r="N1918" t="s">
        <v>152</v>
      </c>
      <c r="O1918" s="1">
        <v>301820670773</v>
      </c>
      <c r="P1918">
        <v>126774</v>
      </c>
      <c r="R1918" t="s">
        <v>158</v>
      </c>
      <c r="S1918" t="s">
        <v>294</v>
      </c>
      <c r="T1918" t="s">
        <v>101</v>
      </c>
      <c r="V1918" t="s">
        <v>295</v>
      </c>
      <c r="W1918" s="1">
        <v>1940862423</v>
      </c>
      <c r="X1918" t="s">
        <v>1482</v>
      </c>
      <c r="Y1918">
        <v>3</v>
      </c>
      <c r="Z1918" t="s">
        <v>173</v>
      </c>
      <c r="AA1918">
        <v>108</v>
      </c>
      <c r="AB1918">
        <v>12</v>
      </c>
      <c r="AC1918">
        <v>3</v>
      </c>
      <c r="AD1918">
        <v>100</v>
      </c>
      <c r="AE1918">
        <v>59</v>
      </c>
      <c r="AF1918">
        <v>50</v>
      </c>
      <c r="AG1918">
        <v>18</v>
      </c>
      <c r="AH1918">
        <v>16</v>
      </c>
      <c r="AI1918">
        <v>2</v>
      </c>
      <c r="AJ1918">
        <v>3</v>
      </c>
      <c r="AK1918">
        <v>12</v>
      </c>
      <c r="AL1918">
        <v>1</v>
      </c>
      <c r="AM1918">
        <v>82</v>
      </c>
      <c r="AN1918">
        <v>52</v>
      </c>
      <c r="AO1918">
        <v>40</v>
      </c>
      <c r="AP1918">
        <v>14</v>
      </c>
      <c r="AQ1918">
        <v>14</v>
      </c>
      <c r="AR1918">
        <v>0</v>
      </c>
      <c r="AS1918">
        <v>3</v>
      </c>
      <c r="AT1918">
        <v>90</v>
      </c>
      <c r="AU1918">
        <v>605</v>
      </c>
      <c r="AV1918">
        <v>80</v>
      </c>
      <c r="AW1918">
        <v>655</v>
      </c>
      <c r="AX1918">
        <v>100644</v>
      </c>
    </row>
    <row r="1919" spans="1:51" x14ac:dyDescent="0.25">
      <c r="A1919" t="s">
        <v>1478</v>
      </c>
      <c r="B1919" t="s">
        <v>708</v>
      </c>
      <c r="C1919" t="s">
        <v>125</v>
      </c>
      <c r="D1919">
        <v>32</v>
      </c>
      <c r="E1919" t="s">
        <v>99</v>
      </c>
      <c r="F1919">
        <v>20180108</v>
      </c>
      <c r="G1919">
        <v>286</v>
      </c>
      <c r="H1919">
        <v>105223</v>
      </c>
      <c r="I1919">
        <v>2</v>
      </c>
      <c r="K1919" t="s">
        <v>1091</v>
      </c>
      <c r="L1919" t="s">
        <v>101</v>
      </c>
      <c r="M1919">
        <v>198</v>
      </c>
      <c r="N1919" t="s">
        <v>150</v>
      </c>
      <c r="O1919" s="1">
        <v>292922655715</v>
      </c>
      <c r="P1919">
        <v>133430</v>
      </c>
      <c r="S1919" t="s">
        <v>651</v>
      </c>
      <c r="T1919" t="s">
        <v>108</v>
      </c>
      <c r="V1919" t="s">
        <v>164</v>
      </c>
      <c r="W1919" s="1">
        <v>187351129363</v>
      </c>
      <c r="X1919" t="s">
        <v>251</v>
      </c>
      <c r="Y1919">
        <v>3</v>
      </c>
      <c r="Z1919" t="s">
        <v>187</v>
      </c>
      <c r="AA1919">
        <v>65</v>
      </c>
      <c r="AB1919">
        <v>8</v>
      </c>
      <c r="AC1919">
        <v>0</v>
      </c>
      <c r="AD1919">
        <v>51</v>
      </c>
      <c r="AE1919">
        <v>36</v>
      </c>
      <c r="AF1919">
        <v>25</v>
      </c>
      <c r="AG1919">
        <v>13</v>
      </c>
      <c r="AH1919">
        <v>9</v>
      </c>
      <c r="AI1919">
        <v>0</v>
      </c>
      <c r="AJ1919">
        <v>0</v>
      </c>
      <c r="AK1919">
        <v>3</v>
      </c>
      <c r="AL1919">
        <v>3</v>
      </c>
      <c r="AM1919">
        <v>44</v>
      </c>
      <c r="AN1919">
        <v>25</v>
      </c>
      <c r="AO1919">
        <v>19</v>
      </c>
      <c r="AP1919">
        <v>6</v>
      </c>
      <c r="AQ1919">
        <v>9</v>
      </c>
      <c r="AR1919">
        <v>0</v>
      </c>
      <c r="AS1919">
        <v>3</v>
      </c>
      <c r="AT1919">
        <v>12</v>
      </c>
      <c r="AU1919">
        <v>2595</v>
      </c>
      <c r="AV1919">
        <v>50</v>
      </c>
      <c r="AW1919">
        <v>981</v>
      </c>
      <c r="AX1919">
        <v>104745</v>
      </c>
      <c r="AY1919">
        <v>104925</v>
      </c>
    </row>
    <row r="1920" spans="1:51" x14ac:dyDescent="0.25">
      <c r="A1920" t="s">
        <v>1478</v>
      </c>
      <c r="B1920" t="s">
        <v>708</v>
      </c>
      <c r="C1920" t="s">
        <v>125</v>
      </c>
      <c r="D1920">
        <v>32</v>
      </c>
      <c r="E1920" t="s">
        <v>99</v>
      </c>
      <c r="F1920">
        <v>20180108</v>
      </c>
      <c r="G1920">
        <v>287</v>
      </c>
      <c r="H1920">
        <v>111575</v>
      </c>
      <c r="K1920" t="s">
        <v>647</v>
      </c>
      <c r="L1920" t="s">
        <v>101</v>
      </c>
      <c r="N1920" t="s">
        <v>102</v>
      </c>
      <c r="O1920" s="1">
        <v>216344969199</v>
      </c>
      <c r="P1920">
        <v>104655</v>
      </c>
      <c r="Q1920">
        <v>6</v>
      </c>
      <c r="S1920" t="s">
        <v>664</v>
      </c>
      <c r="T1920" t="s">
        <v>101</v>
      </c>
      <c r="U1920">
        <v>180</v>
      </c>
      <c r="V1920" t="s">
        <v>453</v>
      </c>
      <c r="W1920" s="1">
        <v>320191649555</v>
      </c>
      <c r="X1920" t="s">
        <v>643</v>
      </c>
      <c r="Y1920">
        <v>3</v>
      </c>
      <c r="Z1920" t="s">
        <v>187</v>
      </c>
      <c r="AA1920">
        <v>71</v>
      </c>
      <c r="AB1920">
        <v>10</v>
      </c>
      <c r="AC1920">
        <v>2</v>
      </c>
      <c r="AD1920">
        <v>57</v>
      </c>
      <c r="AE1920">
        <v>37</v>
      </c>
      <c r="AF1920">
        <v>28</v>
      </c>
      <c r="AG1920">
        <v>13</v>
      </c>
      <c r="AH1920">
        <v>10</v>
      </c>
      <c r="AI1920">
        <v>1</v>
      </c>
      <c r="AJ1920">
        <v>2</v>
      </c>
      <c r="AK1920">
        <v>3</v>
      </c>
      <c r="AL1920">
        <v>0</v>
      </c>
      <c r="AM1920">
        <v>61</v>
      </c>
      <c r="AN1920">
        <v>34</v>
      </c>
      <c r="AO1920">
        <v>24</v>
      </c>
      <c r="AP1920">
        <v>11</v>
      </c>
      <c r="AQ1920">
        <v>10</v>
      </c>
      <c r="AR1920">
        <v>1</v>
      </c>
      <c r="AS1920">
        <v>4</v>
      </c>
      <c r="AT1920">
        <v>48</v>
      </c>
      <c r="AU1920">
        <v>1030</v>
      </c>
      <c r="AV1920">
        <v>33</v>
      </c>
      <c r="AW1920">
        <v>1370</v>
      </c>
      <c r="AX1920">
        <v>104745</v>
      </c>
      <c r="AY1920">
        <v>100644</v>
      </c>
    </row>
    <row r="1921" spans="1:51" x14ac:dyDescent="0.25">
      <c r="A1921" t="s">
        <v>1478</v>
      </c>
      <c r="B1921" t="s">
        <v>708</v>
      </c>
      <c r="C1921" t="s">
        <v>125</v>
      </c>
      <c r="D1921">
        <v>32</v>
      </c>
      <c r="E1921" t="s">
        <v>99</v>
      </c>
      <c r="F1921">
        <v>20180108</v>
      </c>
      <c r="G1921">
        <v>290</v>
      </c>
      <c r="H1921">
        <v>105138</v>
      </c>
      <c r="I1921">
        <v>5</v>
      </c>
      <c r="K1921" t="s">
        <v>644</v>
      </c>
      <c r="L1921" t="s">
        <v>101</v>
      </c>
      <c r="M1921">
        <v>183</v>
      </c>
      <c r="N1921" t="s">
        <v>154</v>
      </c>
      <c r="O1921" s="1">
        <v>29735797399</v>
      </c>
      <c r="P1921">
        <v>105449</v>
      </c>
      <c r="S1921" t="s">
        <v>738</v>
      </c>
      <c r="T1921" t="s">
        <v>101</v>
      </c>
      <c r="U1921">
        <v>188</v>
      </c>
      <c r="V1921" t="s">
        <v>127</v>
      </c>
      <c r="W1921" s="1">
        <v>280410677618</v>
      </c>
      <c r="X1921" t="s">
        <v>1483</v>
      </c>
      <c r="Y1921">
        <v>3</v>
      </c>
      <c r="Z1921" t="s">
        <v>187</v>
      </c>
      <c r="AA1921">
        <v>98</v>
      </c>
      <c r="AB1921">
        <v>1</v>
      </c>
      <c r="AC1921">
        <v>2</v>
      </c>
      <c r="AD1921">
        <v>72</v>
      </c>
      <c r="AE1921">
        <v>44</v>
      </c>
      <c r="AF1921">
        <v>31</v>
      </c>
      <c r="AG1921">
        <v>16</v>
      </c>
      <c r="AH1921">
        <v>12</v>
      </c>
      <c r="AI1921">
        <v>4</v>
      </c>
      <c r="AJ1921">
        <v>6</v>
      </c>
      <c r="AK1921">
        <v>6</v>
      </c>
      <c r="AL1921">
        <v>2</v>
      </c>
      <c r="AM1921">
        <v>62</v>
      </c>
      <c r="AN1921">
        <v>36</v>
      </c>
      <c r="AO1921">
        <v>24</v>
      </c>
      <c r="AP1921">
        <v>11</v>
      </c>
      <c r="AQ1921">
        <v>11</v>
      </c>
      <c r="AR1921">
        <v>1</v>
      </c>
      <c r="AS1921">
        <v>5</v>
      </c>
      <c r="AT1921">
        <v>21</v>
      </c>
      <c r="AU1921">
        <v>1855</v>
      </c>
      <c r="AV1921">
        <v>46</v>
      </c>
      <c r="AW1921">
        <v>1055</v>
      </c>
      <c r="AX1921">
        <v>104926</v>
      </c>
    </row>
    <row r="1922" spans="1:51" x14ac:dyDescent="0.25">
      <c r="A1922" t="s">
        <v>1478</v>
      </c>
      <c r="B1922" t="s">
        <v>708</v>
      </c>
      <c r="C1922" t="s">
        <v>125</v>
      </c>
      <c r="D1922">
        <v>32</v>
      </c>
      <c r="E1922" t="s">
        <v>99</v>
      </c>
      <c r="F1922">
        <v>20180108</v>
      </c>
      <c r="G1922">
        <v>294</v>
      </c>
      <c r="H1922">
        <v>105223</v>
      </c>
      <c r="I1922">
        <v>2</v>
      </c>
      <c r="K1922" t="s">
        <v>1091</v>
      </c>
      <c r="L1922" t="s">
        <v>101</v>
      </c>
      <c r="M1922">
        <v>198</v>
      </c>
      <c r="N1922" t="s">
        <v>150</v>
      </c>
      <c r="O1922" s="1">
        <v>292922655715</v>
      </c>
      <c r="P1922">
        <v>111575</v>
      </c>
      <c r="S1922" t="s">
        <v>647</v>
      </c>
      <c r="T1922" t="s">
        <v>101</v>
      </c>
      <c r="V1922" t="s">
        <v>102</v>
      </c>
      <c r="W1922" s="1">
        <v>216344969199</v>
      </c>
      <c r="X1922" t="s">
        <v>181</v>
      </c>
      <c r="Y1922">
        <v>3</v>
      </c>
      <c r="Z1922" t="s">
        <v>189</v>
      </c>
      <c r="AA1922">
        <v>93</v>
      </c>
      <c r="AB1922">
        <v>11</v>
      </c>
      <c r="AC1922">
        <v>2</v>
      </c>
      <c r="AD1922">
        <v>74</v>
      </c>
      <c r="AE1922">
        <v>54</v>
      </c>
      <c r="AF1922">
        <v>42</v>
      </c>
      <c r="AG1922">
        <v>11</v>
      </c>
      <c r="AH1922">
        <v>11</v>
      </c>
      <c r="AI1922">
        <v>0</v>
      </c>
      <c r="AJ1922">
        <v>0</v>
      </c>
      <c r="AK1922">
        <v>5</v>
      </c>
      <c r="AL1922">
        <v>1</v>
      </c>
      <c r="AM1922">
        <v>63</v>
      </c>
      <c r="AN1922">
        <v>36</v>
      </c>
      <c r="AO1922">
        <v>29</v>
      </c>
      <c r="AP1922">
        <v>14</v>
      </c>
      <c r="AQ1922">
        <v>10</v>
      </c>
      <c r="AR1922">
        <v>1</v>
      </c>
      <c r="AS1922">
        <v>2</v>
      </c>
      <c r="AT1922">
        <v>12</v>
      </c>
      <c r="AU1922">
        <v>2595</v>
      </c>
      <c r="AV1922">
        <v>48</v>
      </c>
      <c r="AW1922">
        <v>1030</v>
      </c>
      <c r="AX1922">
        <v>104527</v>
      </c>
    </row>
    <row r="1923" spans="1:51" x14ac:dyDescent="0.25">
      <c r="A1923" t="s">
        <v>1478</v>
      </c>
      <c r="B1923" t="s">
        <v>708</v>
      </c>
      <c r="C1923" t="s">
        <v>125</v>
      </c>
      <c r="D1923">
        <v>32</v>
      </c>
      <c r="E1923" t="s">
        <v>99</v>
      </c>
      <c r="F1923">
        <v>20180108</v>
      </c>
      <c r="G1923">
        <v>296</v>
      </c>
      <c r="H1923">
        <v>105138</v>
      </c>
      <c r="I1923">
        <v>5</v>
      </c>
      <c r="K1923" t="s">
        <v>644</v>
      </c>
      <c r="L1923" t="s">
        <v>101</v>
      </c>
      <c r="M1923">
        <v>183</v>
      </c>
      <c r="N1923" t="s">
        <v>154</v>
      </c>
      <c r="O1923" s="1">
        <v>29735797399</v>
      </c>
      <c r="P1923">
        <v>106210</v>
      </c>
      <c r="S1923" t="s">
        <v>624</v>
      </c>
      <c r="T1923" t="s">
        <v>108</v>
      </c>
      <c r="V1923" t="s">
        <v>286</v>
      </c>
      <c r="W1923" s="1">
        <v>244982888433</v>
      </c>
      <c r="X1923" t="s">
        <v>105</v>
      </c>
      <c r="Y1923">
        <v>3</v>
      </c>
      <c r="Z1923" t="s">
        <v>189</v>
      </c>
      <c r="AA1923">
        <v>89</v>
      </c>
      <c r="AB1923">
        <v>2</v>
      </c>
      <c r="AC1923">
        <v>1</v>
      </c>
      <c r="AD1923">
        <v>57</v>
      </c>
      <c r="AE1923">
        <v>44</v>
      </c>
      <c r="AF1923">
        <v>33</v>
      </c>
      <c r="AG1923">
        <v>10</v>
      </c>
      <c r="AH1923">
        <v>10</v>
      </c>
      <c r="AI1923">
        <v>1</v>
      </c>
      <c r="AJ1923">
        <v>2</v>
      </c>
      <c r="AK1923">
        <v>8</v>
      </c>
      <c r="AL1923">
        <v>4</v>
      </c>
      <c r="AM1923">
        <v>72</v>
      </c>
      <c r="AN1923">
        <v>48</v>
      </c>
      <c r="AO1923">
        <v>30</v>
      </c>
      <c r="AP1923">
        <v>9</v>
      </c>
      <c r="AQ1923">
        <v>10</v>
      </c>
      <c r="AR1923">
        <v>1</v>
      </c>
      <c r="AS1923">
        <v>4</v>
      </c>
      <c r="AT1923">
        <v>21</v>
      </c>
      <c r="AU1923">
        <v>1855</v>
      </c>
      <c r="AV1923">
        <v>64</v>
      </c>
      <c r="AW1923">
        <v>815</v>
      </c>
      <c r="AX1923">
        <v>104926</v>
      </c>
    </row>
    <row r="1924" spans="1:51" x14ac:dyDescent="0.25">
      <c r="A1924" t="s">
        <v>1478</v>
      </c>
      <c r="B1924" t="s">
        <v>708</v>
      </c>
      <c r="C1924" t="s">
        <v>125</v>
      </c>
      <c r="D1924">
        <v>32</v>
      </c>
      <c r="E1924" t="s">
        <v>99</v>
      </c>
      <c r="F1924">
        <v>20180108</v>
      </c>
      <c r="G1924">
        <v>299</v>
      </c>
      <c r="H1924">
        <v>105138</v>
      </c>
      <c r="I1924">
        <v>5</v>
      </c>
      <c r="K1924" t="s">
        <v>644</v>
      </c>
      <c r="L1924" t="s">
        <v>101</v>
      </c>
      <c r="M1924">
        <v>183</v>
      </c>
      <c r="N1924" t="s">
        <v>154</v>
      </c>
      <c r="O1924" s="1">
        <v>29735797399</v>
      </c>
      <c r="P1924">
        <v>104898</v>
      </c>
      <c r="S1924" t="s">
        <v>835</v>
      </c>
      <c r="T1924" t="s">
        <v>101</v>
      </c>
      <c r="U1924">
        <v>190</v>
      </c>
      <c r="V1924" t="s">
        <v>369</v>
      </c>
      <c r="W1924" s="1">
        <v>307597535934</v>
      </c>
      <c r="X1924" t="s">
        <v>1484</v>
      </c>
      <c r="Y1924">
        <v>3</v>
      </c>
      <c r="Z1924" t="s">
        <v>193</v>
      </c>
      <c r="AA1924">
        <v>172</v>
      </c>
      <c r="AB1924">
        <v>7</v>
      </c>
      <c r="AC1924">
        <v>1</v>
      </c>
      <c r="AD1924">
        <v>117</v>
      </c>
      <c r="AE1924">
        <v>87</v>
      </c>
      <c r="AF1924">
        <v>69</v>
      </c>
      <c r="AG1924">
        <v>16</v>
      </c>
      <c r="AH1924">
        <v>18</v>
      </c>
      <c r="AI1924">
        <v>2</v>
      </c>
      <c r="AJ1924">
        <v>5</v>
      </c>
      <c r="AK1924">
        <v>19</v>
      </c>
      <c r="AL1924">
        <v>4</v>
      </c>
      <c r="AM1924">
        <v>143</v>
      </c>
      <c r="AN1924">
        <v>94</v>
      </c>
      <c r="AO1924">
        <v>67</v>
      </c>
      <c r="AP1924">
        <v>23</v>
      </c>
      <c r="AQ1924">
        <v>18</v>
      </c>
      <c r="AR1924">
        <v>9</v>
      </c>
      <c r="AS1924">
        <v>12</v>
      </c>
      <c r="AT1924">
        <v>21</v>
      </c>
      <c r="AU1924">
        <v>1855</v>
      </c>
      <c r="AV1924">
        <v>43</v>
      </c>
      <c r="AW1924">
        <v>1130</v>
      </c>
      <c r="AY1924">
        <v>104527</v>
      </c>
    </row>
    <row r="1925" spans="1:51" x14ac:dyDescent="0.25">
      <c r="A1925" t="s">
        <v>1478</v>
      </c>
      <c r="B1925" t="s">
        <v>708</v>
      </c>
      <c r="C1925" t="s">
        <v>125</v>
      </c>
      <c r="D1925">
        <v>32</v>
      </c>
      <c r="E1925" t="s">
        <v>99</v>
      </c>
      <c r="F1925">
        <v>20180108</v>
      </c>
      <c r="G1925">
        <v>300</v>
      </c>
      <c r="H1925">
        <v>105138</v>
      </c>
      <c r="I1925">
        <v>5</v>
      </c>
      <c r="K1925" t="s">
        <v>644</v>
      </c>
      <c r="L1925" t="s">
        <v>101</v>
      </c>
      <c r="M1925">
        <v>183</v>
      </c>
      <c r="N1925" t="s">
        <v>154</v>
      </c>
      <c r="O1925" s="1">
        <v>29735797399</v>
      </c>
      <c r="P1925">
        <v>105223</v>
      </c>
      <c r="Q1925">
        <v>2</v>
      </c>
      <c r="S1925" t="s">
        <v>1091</v>
      </c>
      <c r="T1925" t="s">
        <v>101</v>
      </c>
      <c r="U1925">
        <v>198</v>
      </c>
      <c r="V1925" t="s">
        <v>150</v>
      </c>
      <c r="W1925" s="1">
        <v>292922655715</v>
      </c>
      <c r="X1925" t="s">
        <v>1485</v>
      </c>
      <c r="Y1925">
        <v>3</v>
      </c>
      <c r="Z1925" t="s">
        <v>196</v>
      </c>
      <c r="AA1925">
        <v>127</v>
      </c>
      <c r="AB1925">
        <v>7</v>
      </c>
      <c r="AC1925">
        <v>4</v>
      </c>
      <c r="AD1925">
        <v>85</v>
      </c>
      <c r="AE1925">
        <v>55</v>
      </c>
      <c r="AF1925">
        <v>42</v>
      </c>
      <c r="AG1925">
        <v>15</v>
      </c>
      <c r="AH1925">
        <v>15</v>
      </c>
      <c r="AI1925">
        <v>2</v>
      </c>
      <c r="AJ1925">
        <v>4</v>
      </c>
      <c r="AK1925">
        <v>9</v>
      </c>
      <c r="AL1925">
        <v>1</v>
      </c>
      <c r="AM1925">
        <v>79</v>
      </c>
      <c r="AN1925">
        <v>49</v>
      </c>
      <c r="AO1925">
        <v>33</v>
      </c>
      <c r="AP1925">
        <v>17</v>
      </c>
      <c r="AQ1925">
        <v>14</v>
      </c>
      <c r="AR1925">
        <v>1</v>
      </c>
      <c r="AS1925">
        <v>5</v>
      </c>
      <c r="AT1925">
        <v>21</v>
      </c>
      <c r="AU1925">
        <v>1855</v>
      </c>
      <c r="AV1925">
        <v>12</v>
      </c>
      <c r="AW1925">
        <v>2595</v>
      </c>
      <c r="AY1925">
        <v>104926</v>
      </c>
    </row>
    <row r="1926" spans="1:51" x14ac:dyDescent="0.25">
      <c r="A1926" t="s">
        <v>609</v>
      </c>
      <c r="B1926" t="s">
        <v>216</v>
      </c>
      <c r="C1926" t="s">
        <v>125</v>
      </c>
      <c r="D1926">
        <v>32</v>
      </c>
      <c r="E1926" t="s">
        <v>99</v>
      </c>
      <c r="F1926">
        <v>20180108</v>
      </c>
      <c r="G1926">
        <v>282</v>
      </c>
      <c r="H1926">
        <v>106421</v>
      </c>
      <c r="J1926" t="s">
        <v>354</v>
      </c>
      <c r="K1926" t="s">
        <v>265</v>
      </c>
      <c r="L1926" t="s">
        <v>101</v>
      </c>
      <c r="N1926" t="s">
        <v>102</v>
      </c>
      <c r="O1926" s="1">
        <v>219082819986</v>
      </c>
      <c r="P1926">
        <v>104259</v>
      </c>
      <c r="Q1926">
        <v>6</v>
      </c>
      <c r="S1926" t="s">
        <v>765</v>
      </c>
      <c r="T1926" t="s">
        <v>101</v>
      </c>
      <c r="U1926">
        <v>178</v>
      </c>
      <c r="V1926" t="s">
        <v>104</v>
      </c>
      <c r="W1926" s="1">
        <v>342313483915</v>
      </c>
      <c r="X1926" t="s">
        <v>236</v>
      </c>
      <c r="Y1926">
        <v>3</v>
      </c>
      <c r="Z1926" t="s">
        <v>173</v>
      </c>
      <c r="AA1926">
        <v>69</v>
      </c>
      <c r="AB1926">
        <v>8</v>
      </c>
      <c r="AC1926">
        <v>1</v>
      </c>
      <c r="AD1926">
        <v>55</v>
      </c>
      <c r="AE1926">
        <v>36</v>
      </c>
      <c r="AF1926">
        <v>33</v>
      </c>
      <c r="AG1926">
        <v>8</v>
      </c>
      <c r="AH1926">
        <v>9</v>
      </c>
      <c r="AI1926">
        <v>3</v>
      </c>
      <c r="AJ1926">
        <v>3</v>
      </c>
      <c r="AK1926">
        <v>1</v>
      </c>
      <c r="AL1926">
        <v>1</v>
      </c>
      <c r="AM1926">
        <v>56</v>
      </c>
      <c r="AN1926">
        <v>33</v>
      </c>
      <c r="AO1926">
        <v>17</v>
      </c>
      <c r="AP1926">
        <v>13</v>
      </c>
      <c r="AQ1926">
        <v>8</v>
      </c>
      <c r="AR1926">
        <v>2</v>
      </c>
      <c r="AS1926">
        <v>5</v>
      </c>
      <c r="AT1926">
        <v>84</v>
      </c>
      <c r="AU1926">
        <v>642</v>
      </c>
      <c r="AV1926">
        <v>29</v>
      </c>
      <c r="AW1926">
        <v>1440</v>
      </c>
      <c r="AY1926">
        <v>104792</v>
      </c>
    </row>
    <row r="1927" spans="1:51" x14ac:dyDescent="0.25">
      <c r="A1927" t="s">
        <v>609</v>
      </c>
      <c r="B1927" t="s">
        <v>216</v>
      </c>
      <c r="C1927" t="s">
        <v>125</v>
      </c>
      <c r="D1927">
        <v>32</v>
      </c>
      <c r="E1927" t="s">
        <v>99</v>
      </c>
      <c r="F1927">
        <v>20180108</v>
      </c>
      <c r="G1927">
        <v>288</v>
      </c>
      <c r="H1927">
        <v>103852</v>
      </c>
      <c r="K1927" t="s">
        <v>709</v>
      </c>
      <c r="L1927" t="s">
        <v>108</v>
      </c>
      <c r="M1927">
        <v>188</v>
      </c>
      <c r="N1927" t="s">
        <v>154</v>
      </c>
      <c r="O1927" s="1">
        <v>363011635866</v>
      </c>
      <c r="P1927">
        <v>106043</v>
      </c>
      <c r="Q1927">
        <v>3</v>
      </c>
      <c r="S1927" t="s">
        <v>149</v>
      </c>
      <c r="T1927" t="s">
        <v>101</v>
      </c>
      <c r="U1927">
        <v>170</v>
      </c>
      <c r="V1927" t="s">
        <v>150</v>
      </c>
      <c r="W1927" s="1">
        <v>253963039014</v>
      </c>
      <c r="X1927" t="s">
        <v>1486</v>
      </c>
      <c r="Y1927">
        <v>3</v>
      </c>
      <c r="Z1927" t="s">
        <v>187</v>
      </c>
      <c r="AA1927">
        <v>79</v>
      </c>
      <c r="AB1927">
        <v>15</v>
      </c>
      <c r="AC1927">
        <v>3</v>
      </c>
      <c r="AD1927">
        <v>60</v>
      </c>
      <c r="AE1927">
        <v>43</v>
      </c>
      <c r="AF1927">
        <v>38</v>
      </c>
      <c r="AG1927">
        <v>9</v>
      </c>
      <c r="AH1927">
        <v>11</v>
      </c>
      <c r="AI1927">
        <v>1</v>
      </c>
      <c r="AJ1927">
        <v>2</v>
      </c>
      <c r="AK1927">
        <v>2</v>
      </c>
      <c r="AL1927">
        <v>0</v>
      </c>
      <c r="AM1927">
        <v>60</v>
      </c>
      <c r="AN1927">
        <v>32</v>
      </c>
      <c r="AO1927">
        <v>22</v>
      </c>
      <c r="AP1927">
        <v>17</v>
      </c>
      <c r="AQ1927">
        <v>10</v>
      </c>
      <c r="AR1927">
        <v>2</v>
      </c>
      <c r="AS1927">
        <v>4</v>
      </c>
      <c r="AT1927">
        <v>36</v>
      </c>
      <c r="AU1927">
        <v>1295</v>
      </c>
      <c r="AV1927">
        <v>26</v>
      </c>
      <c r="AW1927">
        <v>1675</v>
      </c>
      <c r="AX1927">
        <v>106233</v>
      </c>
    </row>
    <row r="1928" spans="1:51" x14ac:dyDescent="0.25">
      <c r="A1928" t="s">
        <v>609</v>
      </c>
      <c r="B1928" t="s">
        <v>216</v>
      </c>
      <c r="C1928" t="s">
        <v>125</v>
      </c>
      <c r="D1928">
        <v>32</v>
      </c>
      <c r="E1928" t="s">
        <v>99</v>
      </c>
      <c r="F1928">
        <v>20180108</v>
      </c>
      <c r="G1928">
        <v>291</v>
      </c>
      <c r="H1928">
        <v>104926</v>
      </c>
      <c r="I1928">
        <v>4</v>
      </c>
      <c r="K1928" t="s">
        <v>670</v>
      </c>
      <c r="L1928" t="s">
        <v>101</v>
      </c>
      <c r="M1928">
        <v>178</v>
      </c>
      <c r="N1928" t="s">
        <v>121</v>
      </c>
      <c r="O1928" s="1">
        <v>306283367556</v>
      </c>
      <c r="P1928">
        <v>105238</v>
      </c>
      <c r="S1928" t="s">
        <v>1469</v>
      </c>
      <c r="T1928" t="s">
        <v>101</v>
      </c>
      <c r="U1928">
        <v>180</v>
      </c>
      <c r="V1928" t="s">
        <v>516</v>
      </c>
      <c r="W1928" s="1">
        <v>291690622861</v>
      </c>
      <c r="X1928" t="s">
        <v>357</v>
      </c>
      <c r="Y1928">
        <v>3</v>
      </c>
      <c r="Z1928" t="s">
        <v>187</v>
      </c>
      <c r="AA1928">
        <v>117</v>
      </c>
      <c r="AB1928">
        <v>4</v>
      </c>
      <c r="AC1928">
        <v>3</v>
      </c>
      <c r="AD1928">
        <v>91</v>
      </c>
      <c r="AE1928">
        <v>56</v>
      </c>
      <c r="AF1928">
        <v>41</v>
      </c>
      <c r="AG1928">
        <v>19</v>
      </c>
      <c r="AH1928">
        <v>14</v>
      </c>
      <c r="AI1928">
        <v>1</v>
      </c>
      <c r="AJ1928">
        <v>2</v>
      </c>
      <c r="AK1928">
        <v>10</v>
      </c>
      <c r="AL1928">
        <v>4</v>
      </c>
      <c r="AM1928">
        <v>93</v>
      </c>
      <c r="AN1928">
        <v>51</v>
      </c>
      <c r="AO1928">
        <v>38</v>
      </c>
      <c r="AP1928">
        <v>20</v>
      </c>
      <c r="AQ1928">
        <v>14</v>
      </c>
      <c r="AR1928">
        <v>2</v>
      </c>
      <c r="AS1928">
        <v>4</v>
      </c>
      <c r="AT1928">
        <v>27</v>
      </c>
      <c r="AU1928">
        <v>1670</v>
      </c>
      <c r="AV1928">
        <v>37</v>
      </c>
      <c r="AW1928">
        <v>1276</v>
      </c>
      <c r="AX1928">
        <v>106233</v>
      </c>
    </row>
    <row r="1929" spans="1:51" x14ac:dyDescent="0.25">
      <c r="A1929" t="s">
        <v>609</v>
      </c>
      <c r="B1929" t="s">
        <v>216</v>
      </c>
      <c r="C1929" t="s">
        <v>125</v>
      </c>
      <c r="D1929">
        <v>32</v>
      </c>
      <c r="E1929" t="s">
        <v>99</v>
      </c>
      <c r="F1929">
        <v>20180108</v>
      </c>
      <c r="G1929">
        <v>292</v>
      </c>
      <c r="H1929">
        <v>106421</v>
      </c>
      <c r="J1929" t="s">
        <v>354</v>
      </c>
      <c r="K1929" t="s">
        <v>265</v>
      </c>
      <c r="L1929" t="s">
        <v>101</v>
      </c>
      <c r="N1929" t="s">
        <v>102</v>
      </c>
      <c r="O1929" s="1">
        <v>219082819986</v>
      </c>
      <c r="P1929">
        <v>111577</v>
      </c>
      <c r="S1929" t="s">
        <v>235</v>
      </c>
      <c r="T1929" t="s">
        <v>101</v>
      </c>
      <c r="V1929" t="s">
        <v>127</v>
      </c>
      <c r="W1929" s="1">
        <v>212484599589</v>
      </c>
      <c r="X1929" t="s">
        <v>1487</v>
      </c>
      <c r="Y1929">
        <v>3</v>
      </c>
      <c r="Z1929" t="s">
        <v>187</v>
      </c>
      <c r="AA1929">
        <v>125</v>
      </c>
      <c r="AB1929">
        <v>6</v>
      </c>
      <c r="AC1929">
        <v>1</v>
      </c>
      <c r="AD1929">
        <v>78</v>
      </c>
      <c r="AE1929">
        <v>49</v>
      </c>
      <c r="AF1929">
        <v>41</v>
      </c>
      <c r="AG1929">
        <v>19</v>
      </c>
      <c r="AH1929">
        <v>15</v>
      </c>
      <c r="AI1929">
        <v>2</v>
      </c>
      <c r="AJ1929">
        <v>3</v>
      </c>
      <c r="AK1929">
        <v>3</v>
      </c>
      <c r="AL1929">
        <v>2</v>
      </c>
      <c r="AM1929">
        <v>104</v>
      </c>
      <c r="AN1929">
        <v>67</v>
      </c>
      <c r="AO1929">
        <v>43</v>
      </c>
      <c r="AP1929">
        <v>23</v>
      </c>
      <c r="AQ1929">
        <v>16</v>
      </c>
      <c r="AR1929">
        <v>7</v>
      </c>
      <c r="AS1929">
        <v>10</v>
      </c>
      <c r="AT1929">
        <v>84</v>
      </c>
      <c r="AU1929">
        <v>642</v>
      </c>
      <c r="AV1929">
        <v>55</v>
      </c>
      <c r="AW1929">
        <v>878</v>
      </c>
      <c r="AX1929">
        <v>106233</v>
      </c>
    </row>
    <row r="1930" spans="1:51" x14ac:dyDescent="0.25">
      <c r="A1930" t="s">
        <v>609</v>
      </c>
      <c r="B1930" t="s">
        <v>216</v>
      </c>
      <c r="C1930" t="s">
        <v>125</v>
      </c>
      <c r="D1930">
        <v>32</v>
      </c>
      <c r="E1930" t="s">
        <v>99</v>
      </c>
      <c r="F1930">
        <v>20180108</v>
      </c>
      <c r="G1930">
        <v>296</v>
      </c>
      <c r="H1930">
        <v>104926</v>
      </c>
      <c r="I1930">
        <v>4</v>
      </c>
      <c r="K1930" t="s">
        <v>670</v>
      </c>
      <c r="L1930" t="s">
        <v>101</v>
      </c>
      <c r="M1930">
        <v>178</v>
      </c>
      <c r="N1930" t="s">
        <v>121</v>
      </c>
      <c r="O1930" s="1">
        <v>306283367556</v>
      </c>
      <c r="P1930">
        <v>105173</v>
      </c>
      <c r="Q1930">
        <v>5</v>
      </c>
      <c r="S1930" t="s">
        <v>722</v>
      </c>
      <c r="T1930" t="s">
        <v>108</v>
      </c>
      <c r="U1930">
        <v>183</v>
      </c>
      <c r="V1930" t="s">
        <v>138</v>
      </c>
      <c r="W1930" s="1">
        <v>295277207392</v>
      </c>
      <c r="X1930" t="s">
        <v>1488</v>
      </c>
      <c r="Y1930">
        <v>3</v>
      </c>
      <c r="Z1930" t="s">
        <v>189</v>
      </c>
      <c r="AA1930">
        <v>166</v>
      </c>
      <c r="AB1930">
        <v>8</v>
      </c>
      <c r="AC1930">
        <v>9</v>
      </c>
      <c r="AD1930">
        <v>119</v>
      </c>
      <c r="AE1930">
        <v>70</v>
      </c>
      <c r="AF1930">
        <v>51</v>
      </c>
      <c r="AG1930">
        <v>23</v>
      </c>
      <c r="AH1930">
        <v>16</v>
      </c>
      <c r="AI1930">
        <v>6</v>
      </c>
      <c r="AJ1930">
        <v>9</v>
      </c>
      <c r="AK1930">
        <v>5</v>
      </c>
      <c r="AL1930">
        <v>6</v>
      </c>
      <c r="AM1930">
        <v>115</v>
      </c>
      <c r="AN1930">
        <v>66</v>
      </c>
      <c r="AO1930">
        <v>42</v>
      </c>
      <c r="AP1930">
        <v>25</v>
      </c>
      <c r="AQ1930">
        <v>16</v>
      </c>
      <c r="AR1930">
        <v>6</v>
      </c>
      <c r="AS1930">
        <v>11</v>
      </c>
      <c r="AT1930">
        <v>27</v>
      </c>
      <c r="AU1930">
        <v>1670</v>
      </c>
      <c r="AV1930">
        <v>28</v>
      </c>
      <c r="AW1930">
        <v>1625</v>
      </c>
      <c r="AX1930">
        <v>106233</v>
      </c>
    </row>
    <row r="1931" spans="1:51" x14ac:dyDescent="0.25">
      <c r="A1931" t="s">
        <v>609</v>
      </c>
      <c r="B1931" t="s">
        <v>216</v>
      </c>
      <c r="C1931" t="s">
        <v>125</v>
      </c>
      <c r="D1931">
        <v>32</v>
      </c>
      <c r="E1931" t="s">
        <v>99</v>
      </c>
      <c r="F1931">
        <v>20180108</v>
      </c>
      <c r="G1931">
        <v>297</v>
      </c>
      <c r="H1931">
        <v>106421</v>
      </c>
      <c r="J1931" t="s">
        <v>354</v>
      </c>
      <c r="K1931" t="s">
        <v>265</v>
      </c>
      <c r="L1931" t="s">
        <v>101</v>
      </c>
      <c r="N1931" t="s">
        <v>102</v>
      </c>
      <c r="O1931" s="1">
        <v>219082819986</v>
      </c>
      <c r="P1931">
        <v>103893</v>
      </c>
      <c r="S1931" t="s">
        <v>240</v>
      </c>
      <c r="T1931" t="s">
        <v>101</v>
      </c>
      <c r="U1931">
        <v>183</v>
      </c>
      <c r="V1931" t="s">
        <v>121</v>
      </c>
      <c r="W1931" s="1">
        <v>360657084189</v>
      </c>
      <c r="X1931" t="s">
        <v>221</v>
      </c>
      <c r="Y1931">
        <v>3</v>
      </c>
      <c r="Z1931" t="s">
        <v>189</v>
      </c>
      <c r="AA1931">
        <v>72</v>
      </c>
      <c r="AB1931">
        <v>5</v>
      </c>
      <c r="AC1931">
        <v>1</v>
      </c>
      <c r="AD1931">
        <v>42</v>
      </c>
      <c r="AE1931">
        <v>20</v>
      </c>
      <c r="AF1931">
        <v>18</v>
      </c>
      <c r="AG1931">
        <v>16</v>
      </c>
      <c r="AH1931">
        <v>9</v>
      </c>
      <c r="AI1931">
        <v>0</v>
      </c>
      <c r="AJ1931">
        <v>1</v>
      </c>
      <c r="AK1931">
        <v>0</v>
      </c>
      <c r="AL1931">
        <v>2</v>
      </c>
      <c r="AM1931">
        <v>59</v>
      </c>
      <c r="AN1931">
        <v>40</v>
      </c>
      <c r="AO1931">
        <v>24</v>
      </c>
      <c r="AP1931">
        <v>8</v>
      </c>
      <c r="AQ1931">
        <v>9</v>
      </c>
      <c r="AR1931">
        <v>5</v>
      </c>
      <c r="AS1931">
        <v>9</v>
      </c>
      <c r="AT1931">
        <v>84</v>
      </c>
      <c r="AU1931">
        <v>642</v>
      </c>
      <c r="AV1931">
        <v>45</v>
      </c>
      <c r="AW1931">
        <v>1095</v>
      </c>
      <c r="AX1931">
        <v>104745</v>
      </c>
    </row>
    <row r="1932" spans="1:51" x14ac:dyDescent="0.25">
      <c r="A1932" t="s">
        <v>609</v>
      </c>
      <c r="B1932" t="s">
        <v>216</v>
      </c>
      <c r="C1932" t="s">
        <v>125</v>
      </c>
      <c r="D1932">
        <v>32</v>
      </c>
      <c r="E1932" t="s">
        <v>99</v>
      </c>
      <c r="F1932">
        <v>20180108</v>
      </c>
      <c r="G1932">
        <v>299</v>
      </c>
      <c r="H1932">
        <v>106421</v>
      </c>
      <c r="J1932" t="s">
        <v>354</v>
      </c>
      <c r="K1932" t="s">
        <v>265</v>
      </c>
      <c r="L1932" t="s">
        <v>101</v>
      </c>
      <c r="N1932" t="s">
        <v>102</v>
      </c>
      <c r="O1932" s="1">
        <v>219082819986</v>
      </c>
      <c r="P1932">
        <v>104926</v>
      </c>
      <c r="Q1932">
        <v>4</v>
      </c>
      <c r="S1932" t="s">
        <v>670</v>
      </c>
      <c r="T1932" t="s">
        <v>101</v>
      </c>
      <c r="U1932">
        <v>178</v>
      </c>
      <c r="V1932" t="s">
        <v>121</v>
      </c>
      <c r="W1932" s="1">
        <v>306283367556</v>
      </c>
      <c r="X1932" t="s">
        <v>669</v>
      </c>
      <c r="Y1932">
        <v>3</v>
      </c>
      <c r="Z1932" t="s">
        <v>193</v>
      </c>
      <c r="AA1932">
        <v>112</v>
      </c>
      <c r="AB1932">
        <v>10</v>
      </c>
      <c r="AC1932">
        <v>5</v>
      </c>
      <c r="AD1932">
        <v>80</v>
      </c>
      <c r="AE1932">
        <v>46</v>
      </c>
      <c r="AF1932">
        <v>34</v>
      </c>
      <c r="AG1932">
        <v>17</v>
      </c>
      <c r="AH1932">
        <v>13</v>
      </c>
      <c r="AI1932">
        <v>5</v>
      </c>
      <c r="AJ1932">
        <v>8</v>
      </c>
      <c r="AK1932">
        <v>3</v>
      </c>
      <c r="AL1932">
        <v>3</v>
      </c>
      <c r="AM1932">
        <v>87</v>
      </c>
      <c r="AN1932">
        <v>49</v>
      </c>
      <c r="AO1932">
        <v>33</v>
      </c>
      <c r="AP1932">
        <v>18</v>
      </c>
      <c r="AQ1932">
        <v>12</v>
      </c>
      <c r="AR1932">
        <v>9</v>
      </c>
      <c r="AS1932">
        <v>13</v>
      </c>
      <c r="AT1932">
        <v>84</v>
      </c>
      <c r="AU1932">
        <v>642</v>
      </c>
      <c r="AV1932">
        <v>27</v>
      </c>
      <c r="AW1932">
        <v>1670</v>
      </c>
      <c r="AX1932">
        <v>133430</v>
      </c>
    </row>
    <row r="1933" spans="1:51" x14ac:dyDescent="0.25">
      <c r="A1933" t="s">
        <v>609</v>
      </c>
      <c r="B1933" t="s">
        <v>216</v>
      </c>
      <c r="C1933" t="s">
        <v>125</v>
      </c>
      <c r="D1933">
        <v>32</v>
      </c>
      <c r="E1933" t="s">
        <v>99</v>
      </c>
      <c r="F1933">
        <v>20180108</v>
      </c>
      <c r="G1933">
        <v>300</v>
      </c>
      <c r="H1933">
        <v>106421</v>
      </c>
      <c r="J1933" t="s">
        <v>354</v>
      </c>
      <c r="K1933" t="s">
        <v>265</v>
      </c>
      <c r="L1933" t="s">
        <v>101</v>
      </c>
      <c r="N1933" t="s">
        <v>102</v>
      </c>
      <c r="O1933" s="1">
        <v>219082819986</v>
      </c>
      <c r="P1933">
        <v>200282</v>
      </c>
      <c r="R1933" t="s">
        <v>337</v>
      </c>
      <c r="S1933" t="s">
        <v>597</v>
      </c>
      <c r="T1933" t="s">
        <v>101</v>
      </c>
      <c r="V1933" t="s">
        <v>135</v>
      </c>
      <c r="W1933" s="1">
        <v>188911704312</v>
      </c>
      <c r="X1933" t="s">
        <v>1489</v>
      </c>
      <c r="Y1933">
        <v>3</v>
      </c>
      <c r="Z1933" t="s">
        <v>196</v>
      </c>
      <c r="AA1933">
        <v>133</v>
      </c>
      <c r="AT1933">
        <v>84</v>
      </c>
      <c r="AU1933">
        <v>642</v>
      </c>
      <c r="AV1933">
        <v>167</v>
      </c>
      <c r="AW1933">
        <v>323</v>
      </c>
      <c r="AX1933">
        <v>106043</v>
      </c>
    </row>
    <row r="1934" spans="1:51" x14ac:dyDescent="0.25">
      <c r="A1934" t="s">
        <v>421</v>
      </c>
      <c r="B1934" t="s">
        <v>175</v>
      </c>
      <c r="C1934" t="s">
        <v>125</v>
      </c>
      <c r="D1934">
        <v>128</v>
      </c>
      <c r="E1934" t="s">
        <v>176</v>
      </c>
      <c r="F1934">
        <v>20180115</v>
      </c>
      <c r="G1934">
        <v>101</v>
      </c>
      <c r="H1934">
        <v>104745</v>
      </c>
      <c r="I1934">
        <v>1</v>
      </c>
      <c r="K1934" t="s">
        <v>642</v>
      </c>
      <c r="L1934" t="s">
        <v>108</v>
      </c>
      <c r="M1934">
        <v>185</v>
      </c>
      <c r="N1934" t="s">
        <v>154</v>
      </c>
      <c r="O1934" s="1">
        <v>316194387406</v>
      </c>
      <c r="P1934">
        <v>103607</v>
      </c>
      <c r="S1934" t="s">
        <v>1490</v>
      </c>
      <c r="T1934" t="s">
        <v>101</v>
      </c>
      <c r="U1934">
        <v>173</v>
      </c>
      <c r="V1934" t="s">
        <v>1491</v>
      </c>
      <c r="W1934" s="1">
        <v>37453798768</v>
      </c>
      <c r="X1934" t="s">
        <v>1492</v>
      </c>
      <c r="Y1934">
        <v>5</v>
      </c>
      <c r="Z1934" t="s">
        <v>715</v>
      </c>
      <c r="AA1934">
        <v>94</v>
      </c>
      <c r="AB1934">
        <v>2</v>
      </c>
      <c r="AC1934">
        <v>1</v>
      </c>
      <c r="AD1934">
        <v>66</v>
      </c>
      <c r="AE1934">
        <v>48</v>
      </c>
      <c r="AF1934">
        <v>37</v>
      </c>
      <c r="AG1934">
        <v>12</v>
      </c>
      <c r="AH1934">
        <v>11</v>
      </c>
      <c r="AI1934">
        <v>5</v>
      </c>
      <c r="AJ1934">
        <v>6</v>
      </c>
      <c r="AK1934">
        <v>1</v>
      </c>
      <c r="AL1934">
        <v>1</v>
      </c>
      <c r="AM1934">
        <v>61</v>
      </c>
      <c r="AN1934">
        <v>40</v>
      </c>
      <c r="AO1934">
        <v>19</v>
      </c>
      <c r="AP1934">
        <v>5</v>
      </c>
      <c r="AQ1934">
        <v>10</v>
      </c>
      <c r="AR1934">
        <v>4</v>
      </c>
      <c r="AS1934">
        <v>12</v>
      </c>
      <c r="AT1934">
        <v>1</v>
      </c>
      <c r="AU1934">
        <v>10600</v>
      </c>
      <c r="AV1934">
        <v>79</v>
      </c>
      <c r="AW1934">
        <v>677</v>
      </c>
      <c r="AX1934">
        <v>104926</v>
      </c>
    </row>
    <row r="1935" spans="1:51" x14ac:dyDescent="0.25">
      <c r="A1935" t="s">
        <v>421</v>
      </c>
      <c r="B1935" t="s">
        <v>175</v>
      </c>
      <c r="C1935" t="s">
        <v>125</v>
      </c>
      <c r="D1935">
        <v>128</v>
      </c>
      <c r="E1935" t="s">
        <v>176</v>
      </c>
      <c r="F1935">
        <v>20180115</v>
      </c>
      <c r="G1935">
        <v>105</v>
      </c>
      <c r="H1935">
        <v>106043</v>
      </c>
      <c r="I1935">
        <v>24</v>
      </c>
      <c r="K1935" t="s">
        <v>149</v>
      </c>
      <c r="L1935" t="s">
        <v>101</v>
      </c>
      <c r="M1935">
        <v>170</v>
      </c>
      <c r="N1935" t="s">
        <v>150</v>
      </c>
      <c r="O1935" s="1">
        <v>254154688569</v>
      </c>
      <c r="P1935">
        <v>105583</v>
      </c>
      <c r="S1935" t="s">
        <v>300</v>
      </c>
      <c r="T1935" t="s">
        <v>101</v>
      </c>
      <c r="U1935">
        <v>180</v>
      </c>
      <c r="V1935" t="s">
        <v>301</v>
      </c>
      <c r="W1935" s="1">
        <v>275455167693</v>
      </c>
      <c r="X1935" t="s">
        <v>1493</v>
      </c>
      <c r="Y1935">
        <v>5</v>
      </c>
      <c r="Z1935" t="s">
        <v>715</v>
      </c>
      <c r="AA1935">
        <v>239</v>
      </c>
      <c r="AB1935">
        <v>14</v>
      </c>
      <c r="AC1935">
        <v>7</v>
      </c>
      <c r="AD1935">
        <v>189</v>
      </c>
      <c r="AE1935">
        <v>109</v>
      </c>
      <c r="AF1935">
        <v>68</v>
      </c>
      <c r="AG1935">
        <v>40</v>
      </c>
      <c r="AH1935">
        <v>30</v>
      </c>
      <c r="AI1935">
        <v>14</v>
      </c>
      <c r="AJ1935">
        <v>25</v>
      </c>
      <c r="AK1935">
        <v>6</v>
      </c>
      <c r="AL1935">
        <v>8</v>
      </c>
      <c r="AM1935">
        <v>183</v>
      </c>
      <c r="AN1935">
        <v>126</v>
      </c>
      <c r="AO1935">
        <v>78</v>
      </c>
      <c r="AP1935">
        <v>24</v>
      </c>
      <c r="AQ1935">
        <v>29</v>
      </c>
      <c r="AR1935">
        <v>13</v>
      </c>
      <c r="AS1935">
        <v>24</v>
      </c>
      <c r="AT1935">
        <v>26</v>
      </c>
      <c r="AU1935">
        <v>1675</v>
      </c>
      <c r="AV1935">
        <v>75</v>
      </c>
      <c r="AW1935">
        <v>687</v>
      </c>
      <c r="AX1935">
        <v>105676</v>
      </c>
    </row>
    <row r="1936" spans="1:51" x14ac:dyDescent="0.25">
      <c r="A1936" t="s">
        <v>421</v>
      </c>
      <c r="B1936" t="s">
        <v>175</v>
      </c>
      <c r="C1936" t="s">
        <v>125</v>
      </c>
      <c r="D1936">
        <v>128</v>
      </c>
      <c r="E1936" t="s">
        <v>176</v>
      </c>
      <c r="F1936">
        <v>20180115</v>
      </c>
      <c r="G1936">
        <v>117</v>
      </c>
      <c r="H1936">
        <v>105777</v>
      </c>
      <c r="I1936">
        <v>3</v>
      </c>
      <c r="K1936" t="s">
        <v>114</v>
      </c>
      <c r="L1936" t="s">
        <v>101</v>
      </c>
      <c r="M1936">
        <v>188</v>
      </c>
      <c r="N1936" t="s">
        <v>115</v>
      </c>
      <c r="O1936" s="1">
        <v>266694045175</v>
      </c>
      <c r="P1936">
        <v>110602</v>
      </c>
      <c r="R1936" t="s">
        <v>354</v>
      </c>
      <c r="S1936" t="s">
        <v>869</v>
      </c>
      <c r="T1936" t="s">
        <v>101</v>
      </c>
      <c r="V1936" t="s">
        <v>274</v>
      </c>
      <c r="W1936" s="1">
        <v>243832991102</v>
      </c>
      <c r="X1936" t="s">
        <v>1494</v>
      </c>
      <c r="Y1936">
        <v>5</v>
      </c>
      <c r="Z1936" t="s">
        <v>715</v>
      </c>
      <c r="AA1936">
        <v>98</v>
      </c>
      <c r="AB1936">
        <v>7</v>
      </c>
      <c r="AC1936">
        <v>5</v>
      </c>
      <c r="AD1936">
        <v>69</v>
      </c>
      <c r="AE1936">
        <v>38</v>
      </c>
      <c r="AF1936">
        <v>33</v>
      </c>
      <c r="AG1936">
        <v>18</v>
      </c>
      <c r="AH1936">
        <v>12</v>
      </c>
      <c r="AI1936">
        <v>2</v>
      </c>
      <c r="AJ1936">
        <v>2</v>
      </c>
      <c r="AK1936">
        <v>3</v>
      </c>
      <c r="AL1936">
        <v>2</v>
      </c>
      <c r="AM1936">
        <v>83</v>
      </c>
      <c r="AN1936">
        <v>49</v>
      </c>
      <c r="AO1936">
        <v>26</v>
      </c>
      <c r="AP1936">
        <v>13</v>
      </c>
      <c r="AQ1936">
        <v>12</v>
      </c>
      <c r="AR1936">
        <v>8</v>
      </c>
      <c r="AS1936">
        <v>14</v>
      </c>
      <c r="AT1936">
        <v>3</v>
      </c>
      <c r="AU1936">
        <v>4990</v>
      </c>
      <c r="AV1936">
        <v>226</v>
      </c>
      <c r="AW1936">
        <v>232</v>
      </c>
      <c r="AX1936">
        <v>104792</v>
      </c>
    </row>
    <row r="1937" spans="1:51" x14ac:dyDescent="0.25">
      <c r="A1937" t="s">
        <v>421</v>
      </c>
      <c r="B1937" t="s">
        <v>175</v>
      </c>
      <c r="C1937" t="s">
        <v>125</v>
      </c>
      <c r="D1937">
        <v>128</v>
      </c>
      <c r="E1937" t="s">
        <v>176</v>
      </c>
      <c r="F1937">
        <v>20180115</v>
      </c>
      <c r="G1937">
        <v>120</v>
      </c>
      <c r="H1937">
        <v>126094</v>
      </c>
      <c r="I1937">
        <v>30</v>
      </c>
      <c r="K1937" t="s">
        <v>100</v>
      </c>
      <c r="L1937" t="s">
        <v>101</v>
      </c>
      <c r="N1937" t="s">
        <v>102</v>
      </c>
      <c r="O1937" s="1">
        <v>202381930185</v>
      </c>
      <c r="P1937">
        <v>103970</v>
      </c>
      <c r="S1937" t="s">
        <v>999</v>
      </c>
      <c r="T1937" t="s">
        <v>101</v>
      </c>
      <c r="U1937">
        <v>175</v>
      </c>
      <c r="V1937" t="s">
        <v>154</v>
      </c>
      <c r="W1937" s="1">
        <v>357891854894</v>
      </c>
      <c r="X1937" t="s">
        <v>1495</v>
      </c>
      <c r="Y1937">
        <v>5</v>
      </c>
      <c r="Z1937" t="s">
        <v>715</v>
      </c>
      <c r="AA1937">
        <v>230</v>
      </c>
      <c r="AB1937">
        <v>13</v>
      </c>
      <c r="AC1937">
        <v>15</v>
      </c>
      <c r="AD1937">
        <v>179</v>
      </c>
      <c r="AE1937">
        <v>96</v>
      </c>
      <c r="AF1937">
        <v>68</v>
      </c>
      <c r="AG1937">
        <v>34</v>
      </c>
      <c r="AH1937">
        <v>26</v>
      </c>
      <c r="AI1937">
        <v>9</v>
      </c>
      <c r="AJ1937">
        <v>17</v>
      </c>
      <c r="AK1937">
        <v>3</v>
      </c>
      <c r="AL1937">
        <v>10</v>
      </c>
      <c r="AM1937">
        <v>165</v>
      </c>
      <c r="AN1937">
        <v>102</v>
      </c>
      <c r="AO1937">
        <v>56</v>
      </c>
      <c r="AP1937">
        <v>28</v>
      </c>
      <c r="AQ1937">
        <v>26</v>
      </c>
      <c r="AR1937">
        <v>8</v>
      </c>
      <c r="AS1937">
        <v>21</v>
      </c>
      <c r="AT1937">
        <v>32</v>
      </c>
      <c r="AU1937">
        <v>1373</v>
      </c>
      <c r="AV1937">
        <v>33</v>
      </c>
      <c r="AW1937">
        <v>1360</v>
      </c>
      <c r="AX1937">
        <v>105138</v>
      </c>
    </row>
    <row r="1938" spans="1:51" x14ac:dyDescent="0.25">
      <c r="A1938" t="s">
        <v>421</v>
      </c>
      <c r="B1938" t="s">
        <v>175</v>
      </c>
      <c r="C1938" t="s">
        <v>125</v>
      </c>
      <c r="D1938">
        <v>128</v>
      </c>
      <c r="E1938" t="s">
        <v>176</v>
      </c>
      <c r="F1938">
        <v>20180115</v>
      </c>
      <c r="G1938">
        <v>123</v>
      </c>
      <c r="H1938">
        <v>133430</v>
      </c>
      <c r="K1938" t="s">
        <v>651</v>
      </c>
      <c r="L1938" t="s">
        <v>108</v>
      </c>
      <c r="N1938" t="s">
        <v>164</v>
      </c>
      <c r="O1938" s="1">
        <v>187542778919</v>
      </c>
      <c r="P1938">
        <v>126774</v>
      </c>
      <c r="S1938" t="s">
        <v>294</v>
      </c>
      <c r="T1938" t="s">
        <v>101</v>
      </c>
      <c r="V1938" t="s">
        <v>295</v>
      </c>
      <c r="W1938" s="1">
        <v>194277891855</v>
      </c>
      <c r="X1938" t="s">
        <v>1496</v>
      </c>
      <c r="Y1938">
        <v>5</v>
      </c>
      <c r="Z1938" t="s">
        <v>715</v>
      </c>
      <c r="AA1938">
        <v>116</v>
      </c>
      <c r="AB1938">
        <v>9</v>
      </c>
      <c r="AC1938">
        <v>6</v>
      </c>
      <c r="AD1938">
        <v>81</v>
      </c>
      <c r="AE1938">
        <v>46</v>
      </c>
      <c r="AF1938">
        <v>38</v>
      </c>
      <c r="AG1938">
        <v>24</v>
      </c>
      <c r="AH1938">
        <v>14</v>
      </c>
      <c r="AI1938">
        <v>1</v>
      </c>
      <c r="AJ1938">
        <v>2</v>
      </c>
      <c r="AK1938">
        <v>6</v>
      </c>
      <c r="AL1938">
        <v>6</v>
      </c>
      <c r="AM1938">
        <v>91</v>
      </c>
      <c r="AN1938">
        <v>46</v>
      </c>
      <c r="AO1938">
        <v>30</v>
      </c>
      <c r="AP1938">
        <v>23</v>
      </c>
      <c r="AQ1938">
        <v>14</v>
      </c>
      <c r="AR1938">
        <v>3</v>
      </c>
      <c r="AS1938">
        <v>8</v>
      </c>
      <c r="AT1938">
        <v>50</v>
      </c>
      <c r="AU1938">
        <v>986</v>
      </c>
      <c r="AV1938">
        <v>82</v>
      </c>
      <c r="AW1938">
        <v>655</v>
      </c>
      <c r="AX1938">
        <v>104925</v>
      </c>
    </row>
    <row r="1939" spans="1:51" x14ac:dyDescent="0.25">
      <c r="A1939" t="s">
        <v>421</v>
      </c>
      <c r="B1939" t="s">
        <v>175</v>
      </c>
      <c r="C1939" t="s">
        <v>125</v>
      </c>
      <c r="D1939">
        <v>128</v>
      </c>
      <c r="E1939" t="s">
        <v>176</v>
      </c>
      <c r="F1939">
        <v>20180115</v>
      </c>
      <c r="G1939">
        <v>133</v>
      </c>
      <c r="H1939">
        <v>106233</v>
      </c>
      <c r="I1939">
        <v>5</v>
      </c>
      <c r="K1939" t="s">
        <v>679</v>
      </c>
      <c r="L1939" t="s">
        <v>101</v>
      </c>
      <c r="M1939">
        <v>185</v>
      </c>
      <c r="N1939" t="s">
        <v>274</v>
      </c>
      <c r="O1939" s="1">
        <v>243668720055</v>
      </c>
      <c r="P1939">
        <v>105550</v>
      </c>
      <c r="S1939" t="s">
        <v>654</v>
      </c>
      <c r="T1939" t="s">
        <v>108</v>
      </c>
      <c r="U1939">
        <v>185</v>
      </c>
      <c r="V1939" t="s">
        <v>150</v>
      </c>
      <c r="W1939" s="1">
        <v>27665982204</v>
      </c>
      <c r="X1939" t="s">
        <v>790</v>
      </c>
      <c r="Y1939">
        <v>5</v>
      </c>
      <c r="Z1939" t="s">
        <v>715</v>
      </c>
      <c r="AA1939">
        <v>136</v>
      </c>
      <c r="AB1939">
        <v>15</v>
      </c>
      <c r="AC1939">
        <v>5</v>
      </c>
      <c r="AD1939">
        <v>111</v>
      </c>
      <c r="AE1939">
        <v>69</v>
      </c>
      <c r="AF1939">
        <v>54</v>
      </c>
      <c r="AG1939">
        <v>21</v>
      </c>
      <c r="AH1939">
        <v>15</v>
      </c>
      <c r="AI1939">
        <v>6</v>
      </c>
      <c r="AJ1939">
        <v>6</v>
      </c>
      <c r="AK1939">
        <v>3</v>
      </c>
      <c r="AL1939">
        <v>1</v>
      </c>
      <c r="AM1939">
        <v>90</v>
      </c>
      <c r="AN1939">
        <v>55</v>
      </c>
      <c r="AO1939">
        <v>39</v>
      </c>
      <c r="AP1939">
        <v>20</v>
      </c>
      <c r="AQ1939">
        <v>15</v>
      </c>
      <c r="AR1939">
        <v>5</v>
      </c>
      <c r="AS1939">
        <v>8</v>
      </c>
      <c r="AT1939">
        <v>5</v>
      </c>
      <c r="AU1939">
        <v>4060</v>
      </c>
      <c r="AV1939">
        <v>56</v>
      </c>
      <c r="AW1939">
        <v>864</v>
      </c>
      <c r="AX1939">
        <v>105777</v>
      </c>
    </row>
    <row r="1940" spans="1:51" x14ac:dyDescent="0.25">
      <c r="A1940" t="s">
        <v>421</v>
      </c>
      <c r="B1940" t="s">
        <v>175</v>
      </c>
      <c r="C1940" t="s">
        <v>125</v>
      </c>
      <c r="D1940">
        <v>128</v>
      </c>
      <c r="E1940" t="s">
        <v>176</v>
      </c>
      <c r="F1940">
        <v>20180115</v>
      </c>
      <c r="G1940">
        <v>136</v>
      </c>
      <c r="H1940">
        <v>105173</v>
      </c>
      <c r="I1940">
        <v>26</v>
      </c>
      <c r="K1940" t="s">
        <v>722</v>
      </c>
      <c r="L1940" t="s">
        <v>108</v>
      </c>
      <c r="M1940">
        <v>183</v>
      </c>
      <c r="N1940" t="s">
        <v>138</v>
      </c>
      <c r="O1940" s="1">
        <v>295468856947</v>
      </c>
      <c r="P1940">
        <v>126610</v>
      </c>
      <c r="S1940" t="s">
        <v>199</v>
      </c>
      <c r="T1940" t="s">
        <v>101</v>
      </c>
      <c r="V1940" t="s">
        <v>121</v>
      </c>
      <c r="W1940" s="1">
        <v>217604380561</v>
      </c>
      <c r="X1940" t="s">
        <v>790</v>
      </c>
      <c r="Y1940">
        <v>5</v>
      </c>
      <c r="Z1940" t="s">
        <v>715</v>
      </c>
      <c r="AA1940">
        <v>107</v>
      </c>
      <c r="AB1940">
        <v>1</v>
      </c>
      <c r="AC1940">
        <v>2</v>
      </c>
      <c r="AD1940">
        <v>78</v>
      </c>
      <c r="AE1940">
        <v>47</v>
      </c>
      <c r="AF1940">
        <v>40</v>
      </c>
      <c r="AG1940">
        <v>21</v>
      </c>
      <c r="AH1940">
        <v>15</v>
      </c>
      <c r="AI1940">
        <v>1</v>
      </c>
      <c r="AJ1940">
        <v>1</v>
      </c>
      <c r="AK1940">
        <v>12</v>
      </c>
      <c r="AL1940">
        <v>2</v>
      </c>
      <c r="AM1940">
        <v>79</v>
      </c>
      <c r="AN1940">
        <v>48</v>
      </c>
      <c r="AO1940">
        <v>37</v>
      </c>
      <c r="AP1940">
        <v>17</v>
      </c>
      <c r="AQ1940">
        <v>15</v>
      </c>
      <c r="AR1940">
        <v>1</v>
      </c>
      <c r="AS1940">
        <v>4</v>
      </c>
      <c r="AT1940">
        <v>27</v>
      </c>
      <c r="AU1940">
        <v>1625</v>
      </c>
      <c r="AV1940">
        <v>130</v>
      </c>
      <c r="AW1940">
        <v>442</v>
      </c>
      <c r="AX1940">
        <v>106233</v>
      </c>
    </row>
    <row r="1941" spans="1:51" x14ac:dyDescent="0.25">
      <c r="A1941" t="s">
        <v>421</v>
      </c>
      <c r="B1941" t="s">
        <v>175</v>
      </c>
      <c r="C1941" t="s">
        <v>125</v>
      </c>
      <c r="D1941">
        <v>128</v>
      </c>
      <c r="E1941" t="s">
        <v>176</v>
      </c>
      <c r="F1941">
        <v>20180115</v>
      </c>
      <c r="G1941">
        <v>137</v>
      </c>
      <c r="H1941">
        <v>104269</v>
      </c>
      <c r="K1941" t="s">
        <v>779</v>
      </c>
      <c r="L1941" t="s">
        <v>108</v>
      </c>
      <c r="M1941">
        <v>188</v>
      </c>
      <c r="N1941" t="s">
        <v>154</v>
      </c>
      <c r="O1941" s="1">
        <v>341683778234</v>
      </c>
      <c r="P1941">
        <v>105138</v>
      </c>
      <c r="Q1941">
        <v>20</v>
      </c>
      <c r="S1941" t="s">
        <v>644</v>
      </c>
      <c r="T1941" t="s">
        <v>101</v>
      </c>
      <c r="U1941">
        <v>183</v>
      </c>
      <c r="V1941" t="s">
        <v>154</v>
      </c>
      <c r="W1941" s="1">
        <v>297549623546</v>
      </c>
      <c r="X1941" t="s">
        <v>1497</v>
      </c>
      <c r="Y1941">
        <v>5</v>
      </c>
      <c r="Z1941" t="s">
        <v>715</v>
      </c>
      <c r="AA1941">
        <v>127</v>
      </c>
      <c r="AB1941">
        <v>10</v>
      </c>
      <c r="AC1941">
        <v>5</v>
      </c>
      <c r="AD1941">
        <v>77</v>
      </c>
      <c r="AE1941">
        <v>54</v>
      </c>
      <c r="AF1941">
        <v>45</v>
      </c>
      <c r="AG1941">
        <v>11</v>
      </c>
      <c r="AH1941">
        <v>15</v>
      </c>
      <c r="AI1941">
        <v>2</v>
      </c>
      <c r="AJ1941">
        <v>4</v>
      </c>
      <c r="AK1941">
        <v>1</v>
      </c>
      <c r="AL1941">
        <v>1</v>
      </c>
      <c r="AM1941">
        <v>107</v>
      </c>
      <c r="AN1941">
        <v>80</v>
      </c>
      <c r="AO1941">
        <v>46</v>
      </c>
      <c r="AP1941">
        <v>11</v>
      </c>
      <c r="AQ1941">
        <v>16</v>
      </c>
      <c r="AR1941">
        <v>4</v>
      </c>
      <c r="AS1941">
        <v>11</v>
      </c>
      <c r="AT1941">
        <v>40</v>
      </c>
      <c r="AU1941">
        <v>1225</v>
      </c>
      <c r="AV1941">
        <v>21</v>
      </c>
      <c r="AW1941">
        <v>2015</v>
      </c>
      <c r="AX1941">
        <v>126774</v>
      </c>
    </row>
    <row r="1942" spans="1:51" x14ac:dyDescent="0.25">
      <c r="A1942" t="s">
        <v>421</v>
      </c>
      <c r="B1942" t="s">
        <v>175</v>
      </c>
      <c r="C1942" t="s">
        <v>125</v>
      </c>
      <c r="D1942">
        <v>128</v>
      </c>
      <c r="E1942" t="s">
        <v>176</v>
      </c>
      <c r="F1942">
        <v>20180115</v>
      </c>
      <c r="G1942">
        <v>140</v>
      </c>
      <c r="H1942">
        <v>104527</v>
      </c>
      <c r="I1942">
        <v>9</v>
      </c>
      <c r="K1942" t="s">
        <v>694</v>
      </c>
      <c r="L1942" t="s">
        <v>101</v>
      </c>
      <c r="M1942">
        <v>183</v>
      </c>
      <c r="N1942" t="s">
        <v>118</v>
      </c>
      <c r="O1942" s="1">
        <v>328021902806</v>
      </c>
      <c r="P1942">
        <v>105575</v>
      </c>
      <c r="S1942" t="s">
        <v>900</v>
      </c>
      <c r="T1942" t="s">
        <v>101</v>
      </c>
      <c r="U1942">
        <v>175</v>
      </c>
      <c r="V1942" t="s">
        <v>901</v>
      </c>
      <c r="W1942" s="1">
        <v>275701574264</v>
      </c>
      <c r="X1942" t="s">
        <v>1498</v>
      </c>
      <c r="Y1942">
        <v>5</v>
      </c>
      <c r="Z1942" t="s">
        <v>715</v>
      </c>
      <c r="AA1942">
        <v>167</v>
      </c>
      <c r="AB1942">
        <v>15</v>
      </c>
      <c r="AC1942">
        <v>5</v>
      </c>
      <c r="AD1942">
        <v>134</v>
      </c>
      <c r="AE1942">
        <v>67</v>
      </c>
      <c r="AF1942">
        <v>48</v>
      </c>
      <c r="AG1942">
        <v>36</v>
      </c>
      <c r="AH1942">
        <v>20</v>
      </c>
      <c r="AI1942">
        <v>5</v>
      </c>
      <c r="AJ1942">
        <v>9</v>
      </c>
      <c r="AK1942">
        <v>11</v>
      </c>
      <c r="AL1942">
        <v>1</v>
      </c>
      <c r="AM1942">
        <v>116</v>
      </c>
      <c r="AN1942">
        <v>72</v>
      </c>
      <c r="AO1942">
        <v>50</v>
      </c>
      <c r="AP1942">
        <v>27</v>
      </c>
      <c r="AQ1942">
        <v>19</v>
      </c>
      <c r="AR1942">
        <v>8</v>
      </c>
      <c r="AS1942">
        <v>12</v>
      </c>
      <c r="AT1942">
        <v>8</v>
      </c>
      <c r="AU1942">
        <v>3060</v>
      </c>
      <c r="AV1942">
        <v>136</v>
      </c>
      <c r="AW1942">
        <v>433</v>
      </c>
      <c r="AX1942">
        <v>126610</v>
      </c>
    </row>
    <row r="1943" spans="1:51" x14ac:dyDescent="0.25">
      <c r="A1943" t="s">
        <v>421</v>
      </c>
      <c r="B1943" t="s">
        <v>175</v>
      </c>
      <c r="C1943" t="s">
        <v>125</v>
      </c>
      <c r="D1943">
        <v>128</v>
      </c>
      <c r="E1943" t="s">
        <v>176</v>
      </c>
      <c r="F1943">
        <v>20180115</v>
      </c>
      <c r="G1943">
        <v>141</v>
      </c>
      <c r="H1943">
        <v>104925</v>
      </c>
      <c r="I1943">
        <v>14</v>
      </c>
      <c r="K1943" t="s">
        <v>641</v>
      </c>
      <c r="L1943" t="s">
        <v>101</v>
      </c>
      <c r="M1943">
        <v>188</v>
      </c>
      <c r="N1943" t="s">
        <v>301</v>
      </c>
      <c r="O1943" s="1">
        <v>306529774127</v>
      </c>
      <c r="P1943">
        <v>105385</v>
      </c>
      <c r="S1943" t="s">
        <v>396</v>
      </c>
      <c r="T1943" t="s">
        <v>108</v>
      </c>
      <c r="U1943">
        <v>183</v>
      </c>
      <c r="V1943" t="s">
        <v>127</v>
      </c>
      <c r="W1943" s="1">
        <v>284818617385</v>
      </c>
      <c r="X1943" t="s">
        <v>771</v>
      </c>
      <c r="Y1943">
        <v>5</v>
      </c>
      <c r="Z1943" t="s">
        <v>715</v>
      </c>
      <c r="AA1943">
        <v>111</v>
      </c>
      <c r="AB1943">
        <v>4</v>
      </c>
      <c r="AC1943">
        <v>1</v>
      </c>
      <c r="AD1943">
        <v>66</v>
      </c>
      <c r="AE1943">
        <v>38</v>
      </c>
      <c r="AF1943">
        <v>30</v>
      </c>
      <c r="AG1943">
        <v>20</v>
      </c>
      <c r="AH1943">
        <v>13</v>
      </c>
      <c r="AI1943">
        <v>1</v>
      </c>
      <c r="AJ1943">
        <v>2</v>
      </c>
      <c r="AK1943">
        <v>2</v>
      </c>
      <c r="AL1943">
        <v>2</v>
      </c>
      <c r="AM1943">
        <v>103</v>
      </c>
      <c r="AN1943">
        <v>59</v>
      </c>
      <c r="AO1943">
        <v>28</v>
      </c>
      <c r="AP1943">
        <v>24</v>
      </c>
      <c r="AQ1943">
        <v>12</v>
      </c>
      <c r="AR1943">
        <v>19</v>
      </c>
      <c r="AS1943">
        <v>25</v>
      </c>
      <c r="AT1943">
        <v>14</v>
      </c>
      <c r="AU1943">
        <v>2335</v>
      </c>
      <c r="AV1943">
        <v>63</v>
      </c>
      <c r="AW1943">
        <v>816</v>
      </c>
      <c r="AY1943">
        <v>106421</v>
      </c>
    </row>
    <row r="1944" spans="1:51" x14ac:dyDescent="0.25">
      <c r="A1944" t="s">
        <v>421</v>
      </c>
      <c r="B1944" t="s">
        <v>175</v>
      </c>
      <c r="C1944" t="s">
        <v>125</v>
      </c>
      <c r="D1944">
        <v>128</v>
      </c>
      <c r="E1944" t="s">
        <v>176</v>
      </c>
      <c r="F1944">
        <v>20180115</v>
      </c>
      <c r="G1944">
        <v>142</v>
      </c>
      <c r="H1944">
        <v>104792</v>
      </c>
      <c r="K1944" t="s">
        <v>468</v>
      </c>
      <c r="L1944" t="s">
        <v>101</v>
      </c>
      <c r="M1944">
        <v>193</v>
      </c>
      <c r="N1944" t="s">
        <v>138</v>
      </c>
      <c r="O1944" s="1">
        <v>313730321697</v>
      </c>
      <c r="P1944">
        <v>144719</v>
      </c>
      <c r="R1944" t="s">
        <v>354</v>
      </c>
      <c r="S1944" t="s">
        <v>409</v>
      </c>
      <c r="T1944" t="s">
        <v>101</v>
      </c>
      <c r="V1944" t="s">
        <v>154</v>
      </c>
      <c r="W1944" s="1">
        <v>206981519507</v>
      </c>
      <c r="X1944" t="s">
        <v>1499</v>
      </c>
      <c r="Y1944">
        <v>5</v>
      </c>
      <c r="Z1944" t="s">
        <v>715</v>
      </c>
      <c r="AA1944">
        <v>121</v>
      </c>
      <c r="AB1944">
        <v>13</v>
      </c>
      <c r="AC1944">
        <v>13</v>
      </c>
      <c r="AD1944">
        <v>94</v>
      </c>
      <c r="AE1944">
        <v>50</v>
      </c>
      <c r="AF1944">
        <v>38</v>
      </c>
      <c r="AG1944">
        <v>21</v>
      </c>
      <c r="AH1944">
        <v>16</v>
      </c>
      <c r="AI1944">
        <v>2</v>
      </c>
      <c r="AJ1944">
        <v>6</v>
      </c>
      <c r="AK1944">
        <v>6</v>
      </c>
      <c r="AL1944">
        <v>5</v>
      </c>
      <c r="AM1944">
        <v>88</v>
      </c>
      <c r="AN1944">
        <v>54</v>
      </c>
      <c r="AO1944">
        <v>33</v>
      </c>
      <c r="AP1944">
        <v>14</v>
      </c>
      <c r="AQ1944">
        <v>15</v>
      </c>
      <c r="AR1944">
        <v>3</v>
      </c>
      <c r="AS1944">
        <v>9</v>
      </c>
      <c r="AT1944">
        <v>39</v>
      </c>
      <c r="AU1944">
        <v>1265</v>
      </c>
      <c r="AV1944">
        <v>187</v>
      </c>
      <c r="AW1944">
        <v>275</v>
      </c>
      <c r="AX1944">
        <v>111575</v>
      </c>
    </row>
    <row r="1945" spans="1:51" x14ac:dyDescent="0.25">
      <c r="A1945" t="s">
        <v>421</v>
      </c>
      <c r="B1945" t="s">
        <v>175</v>
      </c>
      <c r="C1945" t="s">
        <v>125</v>
      </c>
      <c r="D1945">
        <v>128</v>
      </c>
      <c r="E1945" t="s">
        <v>176</v>
      </c>
      <c r="F1945">
        <v>20180115</v>
      </c>
      <c r="G1945">
        <v>146</v>
      </c>
      <c r="H1945">
        <v>106421</v>
      </c>
      <c r="K1945" t="s">
        <v>265</v>
      </c>
      <c r="L1945" t="s">
        <v>101</v>
      </c>
      <c r="N1945" t="s">
        <v>102</v>
      </c>
      <c r="O1945" s="1">
        <v>219274469541</v>
      </c>
      <c r="P1945">
        <v>106423</v>
      </c>
      <c r="R1945" t="s">
        <v>158</v>
      </c>
      <c r="S1945" t="s">
        <v>250</v>
      </c>
      <c r="T1945" t="s">
        <v>101</v>
      </c>
      <c r="V1945" t="s">
        <v>135</v>
      </c>
      <c r="W1945" s="1">
        <v>217659137577</v>
      </c>
      <c r="X1945" t="s">
        <v>1500</v>
      </c>
      <c r="Y1945">
        <v>5</v>
      </c>
      <c r="Z1945" t="s">
        <v>715</v>
      </c>
      <c r="AA1945">
        <v>209</v>
      </c>
      <c r="AB1945">
        <v>11</v>
      </c>
      <c r="AC1945">
        <v>7</v>
      </c>
      <c r="AD1945">
        <v>142</v>
      </c>
      <c r="AE1945">
        <v>98</v>
      </c>
      <c r="AF1945">
        <v>78</v>
      </c>
      <c r="AG1945">
        <v>22</v>
      </c>
      <c r="AH1945">
        <v>21</v>
      </c>
      <c r="AI1945">
        <v>8</v>
      </c>
      <c r="AJ1945">
        <v>9</v>
      </c>
      <c r="AK1945">
        <v>6</v>
      </c>
      <c r="AL1945">
        <v>9</v>
      </c>
      <c r="AM1945">
        <v>142</v>
      </c>
      <c r="AN1945">
        <v>85</v>
      </c>
      <c r="AO1945">
        <v>59</v>
      </c>
      <c r="AP1945">
        <v>31</v>
      </c>
      <c r="AQ1945">
        <v>21</v>
      </c>
      <c r="AR1945">
        <v>3</v>
      </c>
      <c r="AS1945">
        <v>7</v>
      </c>
      <c r="AT1945">
        <v>53</v>
      </c>
      <c r="AU1945">
        <v>884</v>
      </c>
      <c r="AV1945">
        <v>216</v>
      </c>
      <c r="AW1945">
        <v>245</v>
      </c>
      <c r="AY1945">
        <v>104527</v>
      </c>
    </row>
    <row r="1946" spans="1:51" x14ac:dyDescent="0.25">
      <c r="A1946" t="s">
        <v>421</v>
      </c>
      <c r="B1946" t="s">
        <v>175</v>
      </c>
      <c r="C1946" t="s">
        <v>125</v>
      </c>
      <c r="D1946">
        <v>128</v>
      </c>
      <c r="E1946" t="s">
        <v>176</v>
      </c>
      <c r="F1946">
        <v>20180115</v>
      </c>
      <c r="G1946">
        <v>148</v>
      </c>
      <c r="H1946">
        <v>100644</v>
      </c>
      <c r="I1946">
        <v>4</v>
      </c>
      <c r="K1946" t="s">
        <v>683</v>
      </c>
      <c r="L1946" t="s">
        <v>101</v>
      </c>
      <c r="M1946">
        <v>198</v>
      </c>
      <c r="N1946" t="s">
        <v>104</v>
      </c>
      <c r="O1946" s="1">
        <v>207392197125</v>
      </c>
      <c r="P1946">
        <v>105341</v>
      </c>
      <c r="S1946" t="s">
        <v>120</v>
      </c>
      <c r="T1946" t="s">
        <v>101</v>
      </c>
      <c r="V1946" t="s">
        <v>121</v>
      </c>
      <c r="W1946" s="1">
        <v>286406570842</v>
      </c>
      <c r="X1946" t="s">
        <v>1501</v>
      </c>
      <c r="Y1946">
        <v>5</v>
      </c>
      <c r="Z1946" t="s">
        <v>715</v>
      </c>
      <c r="AA1946">
        <v>142</v>
      </c>
      <c r="AB1946">
        <v>17</v>
      </c>
      <c r="AC1946">
        <v>5</v>
      </c>
      <c r="AD1946">
        <v>115</v>
      </c>
      <c r="AE1946">
        <v>76</v>
      </c>
      <c r="AF1946">
        <v>54</v>
      </c>
      <c r="AG1946">
        <v>20</v>
      </c>
      <c r="AH1946">
        <v>16</v>
      </c>
      <c r="AI1946">
        <v>12</v>
      </c>
      <c r="AJ1946">
        <v>14</v>
      </c>
      <c r="AK1946">
        <v>5</v>
      </c>
      <c r="AL1946">
        <v>6</v>
      </c>
      <c r="AM1946">
        <v>103</v>
      </c>
      <c r="AN1946">
        <v>51</v>
      </c>
      <c r="AO1946">
        <v>35</v>
      </c>
      <c r="AP1946">
        <v>21</v>
      </c>
      <c r="AQ1946">
        <v>15</v>
      </c>
      <c r="AR1946">
        <v>5</v>
      </c>
      <c r="AS1946">
        <v>10</v>
      </c>
      <c r="AT1946">
        <v>4</v>
      </c>
      <c r="AU1946">
        <v>4610</v>
      </c>
      <c r="AV1946">
        <v>73</v>
      </c>
      <c r="AW1946">
        <v>701</v>
      </c>
      <c r="AX1946">
        <v>100644</v>
      </c>
    </row>
    <row r="1947" spans="1:51" x14ac:dyDescent="0.25">
      <c r="A1947" t="s">
        <v>421</v>
      </c>
      <c r="B1947" t="s">
        <v>175</v>
      </c>
      <c r="C1947" t="s">
        <v>125</v>
      </c>
      <c r="D1947">
        <v>128</v>
      </c>
      <c r="E1947" t="s">
        <v>176</v>
      </c>
      <c r="F1947">
        <v>20180115</v>
      </c>
      <c r="G1947">
        <v>149</v>
      </c>
      <c r="H1947">
        <v>105676</v>
      </c>
      <c r="I1947">
        <v>7</v>
      </c>
      <c r="K1947" t="s">
        <v>201</v>
      </c>
      <c r="L1947" t="s">
        <v>101</v>
      </c>
      <c r="M1947">
        <v>163</v>
      </c>
      <c r="N1947" t="s">
        <v>178</v>
      </c>
      <c r="O1947" s="1">
        <v>271074606434</v>
      </c>
      <c r="P1947">
        <v>104897</v>
      </c>
      <c r="R1947" t="s">
        <v>354</v>
      </c>
      <c r="S1947" t="s">
        <v>103</v>
      </c>
      <c r="T1947" t="s">
        <v>101</v>
      </c>
      <c r="U1947">
        <v>188</v>
      </c>
      <c r="V1947" t="s">
        <v>104</v>
      </c>
      <c r="W1947" s="1">
        <v>307898699521</v>
      </c>
      <c r="X1947" t="s">
        <v>1502</v>
      </c>
      <c r="Y1947">
        <v>5</v>
      </c>
      <c r="Z1947" t="s">
        <v>715</v>
      </c>
      <c r="AA1947">
        <v>153</v>
      </c>
      <c r="AB1947">
        <v>13</v>
      </c>
      <c r="AC1947">
        <v>7</v>
      </c>
      <c r="AD1947">
        <v>121</v>
      </c>
      <c r="AE1947">
        <v>75</v>
      </c>
      <c r="AF1947">
        <v>55</v>
      </c>
      <c r="AG1947">
        <v>26</v>
      </c>
      <c r="AH1947">
        <v>20</v>
      </c>
      <c r="AI1947">
        <v>4</v>
      </c>
      <c r="AJ1947">
        <v>7</v>
      </c>
      <c r="AK1947">
        <v>6</v>
      </c>
      <c r="AL1947">
        <v>4</v>
      </c>
      <c r="AM1947">
        <v>111</v>
      </c>
      <c r="AN1947">
        <v>66</v>
      </c>
      <c r="AO1947">
        <v>47</v>
      </c>
      <c r="AP1947">
        <v>19</v>
      </c>
      <c r="AQ1947">
        <v>19</v>
      </c>
      <c r="AR1947">
        <v>5</v>
      </c>
      <c r="AS1947">
        <v>12</v>
      </c>
      <c r="AT1947">
        <v>7</v>
      </c>
      <c r="AU1947">
        <v>3775</v>
      </c>
      <c r="AV1947">
        <v>182</v>
      </c>
      <c r="AW1947">
        <v>280</v>
      </c>
      <c r="AX1947">
        <v>104745</v>
      </c>
    </row>
    <row r="1948" spans="1:51" x14ac:dyDescent="0.25">
      <c r="A1948" t="s">
        <v>421</v>
      </c>
      <c r="B1948" t="s">
        <v>175</v>
      </c>
      <c r="C1948" t="s">
        <v>125</v>
      </c>
      <c r="D1948">
        <v>128</v>
      </c>
      <c r="E1948" t="s">
        <v>176</v>
      </c>
      <c r="F1948">
        <v>20180115</v>
      </c>
      <c r="G1948">
        <v>152</v>
      </c>
      <c r="H1948">
        <v>104926</v>
      </c>
      <c r="I1948">
        <v>25</v>
      </c>
      <c r="K1948" t="s">
        <v>670</v>
      </c>
      <c r="L1948" t="s">
        <v>101</v>
      </c>
      <c r="M1948">
        <v>178</v>
      </c>
      <c r="N1948" t="s">
        <v>121</v>
      </c>
      <c r="O1948" s="1">
        <v>306475017112</v>
      </c>
      <c r="P1948">
        <v>104547</v>
      </c>
      <c r="S1948" t="s">
        <v>1503</v>
      </c>
      <c r="T1948" t="s">
        <v>108</v>
      </c>
      <c r="U1948">
        <v>188</v>
      </c>
      <c r="V1948" t="s">
        <v>150</v>
      </c>
      <c r="W1948" s="1">
        <v>32720054757</v>
      </c>
      <c r="X1948" t="s">
        <v>1504</v>
      </c>
      <c r="Y1948">
        <v>5</v>
      </c>
      <c r="Z1948" t="s">
        <v>715</v>
      </c>
      <c r="AA1948">
        <v>122</v>
      </c>
      <c r="AB1948">
        <v>16</v>
      </c>
      <c r="AC1948">
        <v>3</v>
      </c>
      <c r="AD1948">
        <v>90</v>
      </c>
      <c r="AE1948">
        <v>60</v>
      </c>
      <c r="AF1948">
        <v>42</v>
      </c>
      <c r="AG1948">
        <v>19</v>
      </c>
      <c r="AH1948">
        <v>16</v>
      </c>
      <c r="AI1948">
        <v>4</v>
      </c>
      <c r="AJ1948">
        <v>7</v>
      </c>
      <c r="AK1948">
        <v>4</v>
      </c>
      <c r="AL1948">
        <v>3</v>
      </c>
      <c r="AM1948">
        <v>108</v>
      </c>
      <c r="AN1948">
        <v>74</v>
      </c>
      <c r="AO1948">
        <v>41</v>
      </c>
      <c r="AP1948">
        <v>18</v>
      </c>
      <c r="AQ1948">
        <v>16</v>
      </c>
      <c r="AR1948">
        <v>8</v>
      </c>
      <c r="AS1948">
        <v>14</v>
      </c>
      <c r="AT1948">
        <v>25</v>
      </c>
      <c r="AU1948">
        <v>1715</v>
      </c>
      <c r="AV1948">
        <v>66</v>
      </c>
      <c r="AW1948">
        <v>768</v>
      </c>
      <c r="AY1948">
        <v>133430</v>
      </c>
    </row>
    <row r="1949" spans="1:51" x14ac:dyDescent="0.25">
      <c r="A1949" t="s">
        <v>421</v>
      </c>
      <c r="B1949" t="s">
        <v>175</v>
      </c>
      <c r="C1949" t="s">
        <v>125</v>
      </c>
      <c r="D1949">
        <v>128</v>
      </c>
      <c r="E1949" t="s">
        <v>176</v>
      </c>
      <c r="F1949">
        <v>20180115</v>
      </c>
      <c r="G1949">
        <v>155</v>
      </c>
      <c r="H1949">
        <v>111575</v>
      </c>
      <c r="K1949" t="s">
        <v>647</v>
      </c>
      <c r="L1949" t="s">
        <v>101</v>
      </c>
      <c r="N1949" t="s">
        <v>102</v>
      </c>
      <c r="O1949" s="1">
        <v>216536618754</v>
      </c>
      <c r="P1949">
        <v>105166</v>
      </c>
      <c r="S1949" t="s">
        <v>186</v>
      </c>
      <c r="T1949" t="s">
        <v>101</v>
      </c>
      <c r="U1949">
        <v>180</v>
      </c>
      <c r="V1949" t="s">
        <v>164</v>
      </c>
      <c r="W1949" s="1">
        <v>295852156057</v>
      </c>
      <c r="X1949" t="s">
        <v>1505</v>
      </c>
      <c r="Y1949">
        <v>5</v>
      </c>
      <c r="Z1949" t="s">
        <v>715</v>
      </c>
      <c r="AA1949">
        <v>147</v>
      </c>
      <c r="AB1949">
        <v>21</v>
      </c>
      <c r="AC1949">
        <v>2</v>
      </c>
      <c r="AD1949">
        <v>112</v>
      </c>
      <c r="AE1949">
        <v>75</v>
      </c>
      <c r="AF1949">
        <v>58</v>
      </c>
      <c r="AG1949">
        <v>21</v>
      </c>
      <c r="AH1949">
        <v>17</v>
      </c>
      <c r="AI1949">
        <v>9</v>
      </c>
      <c r="AJ1949">
        <v>11</v>
      </c>
      <c r="AK1949">
        <v>8</v>
      </c>
      <c r="AL1949">
        <v>3</v>
      </c>
      <c r="AM1949">
        <v>116</v>
      </c>
      <c r="AN1949">
        <v>68</v>
      </c>
      <c r="AO1949">
        <v>47</v>
      </c>
      <c r="AP1949">
        <v>23</v>
      </c>
      <c r="AQ1949">
        <v>17</v>
      </c>
      <c r="AR1949">
        <v>4</v>
      </c>
      <c r="AS1949">
        <v>7</v>
      </c>
      <c r="AT1949">
        <v>47</v>
      </c>
      <c r="AU1949">
        <v>1030</v>
      </c>
      <c r="AV1949">
        <v>139</v>
      </c>
      <c r="AW1949">
        <v>401</v>
      </c>
      <c r="AX1949">
        <v>106043</v>
      </c>
    </row>
    <row r="1950" spans="1:51" x14ac:dyDescent="0.25">
      <c r="A1950" t="s">
        <v>421</v>
      </c>
      <c r="B1950" t="s">
        <v>175</v>
      </c>
      <c r="C1950" t="s">
        <v>125</v>
      </c>
      <c r="D1950">
        <v>128</v>
      </c>
      <c r="E1950" t="s">
        <v>176</v>
      </c>
      <c r="F1950">
        <v>20180115</v>
      </c>
      <c r="G1950">
        <v>164</v>
      </c>
      <c r="H1950">
        <v>103819</v>
      </c>
      <c r="I1950">
        <v>2</v>
      </c>
      <c r="K1950" t="s">
        <v>737</v>
      </c>
      <c r="L1950" t="s">
        <v>101</v>
      </c>
      <c r="M1950">
        <v>185</v>
      </c>
      <c r="N1950" t="s">
        <v>118</v>
      </c>
      <c r="O1950" s="1">
        <v>364380561259</v>
      </c>
      <c r="P1950">
        <v>105379</v>
      </c>
      <c r="S1950" t="s">
        <v>696</v>
      </c>
      <c r="T1950" t="s">
        <v>101</v>
      </c>
      <c r="U1950">
        <v>181</v>
      </c>
      <c r="V1950" t="s">
        <v>542</v>
      </c>
      <c r="W1950" s="1">
        <v>284955509925</v>
      </c>
      <c r="X1950" t="s">
        <v>1506</v>
      </c>
      <c r="Y1950">
        <v>5</v>
      </c>
      <c r="Z1950" t="s">
        <v>715</v>
      </c>
      <c r="AA1950">
        <v>99</v>
      </c>
      <c r="AB1950">
        <v>12</v>
      </c>
      <c r="AC1950">
        <v>3</v>
      </c>
      <c r="AD1950">
        <v>81</v>
      </c>
      <c r="AE1950">
        <v>58</v>
      </c>
      <c r="AF1950">
        <v>45</v>
      </c>
      <c r="AG1950">
        <v>14</v>
      </c>
      <c r="AH1950">
        <v>14</v>
      </c>
      <c r="AI1950">
        <v>2</v>
      </c>
      <c r="AJ1950">
        <v>2</v>
      </c>
      <c r="AK1950">
        <v>2</v>
      </c>
      <c r="AL1950">
        <v>5</v>
      </c>
      <c r="AM1950">
        <v>90</v>
      </c>
      <c r="AN1950">
        <v>50</v>
      </c>
      <c r="AO1950">
        <v>35</v>
      </c>
      <c r="AP1950">
        <v>18</v>
      </c>
      <c r="AQ1950">
        <v>14</v>
      </c>
      <c r="AR1950">
        <v>9</v>
      </c>
      <c r="AS1950">
        <v>13</v>
      </c>
      <c r="AT1950">
        <v>2</v>
      </c>
      <c r="AU1950">
        <v>9605</v>
      </c>
      <c r="AV1950">
        <v>51</v>
      </c>
      <c r="AW1950">
        <v>968</v>
      </c>
      <c r="AX1950">
        <v>104926</v>
      </c>
    </row>
    <row r="1951" spans="1:51" x14ac:dyDescent="0.25">
      <c r="A1951" t="s">
        <v>421</v>
      </c>
      <c r="B1951" t="s">
        <v>175</v>
      </c>
      <c r="C1951" t="s">
        <v>125</v>
      </c>
      <c r="D1951">
        <v>128</v>
      </c>
      <c r="E1951" t="s">
        <v>176</v>
      </c>
      <c r="F1951">
        <v>20180115</v>
      </c>
      <c r="G1951">
        <v>201</v>
      </c>
      <c r="H1951">
        <v>104745</v>
      </c>
      <c r="I1951">
        <v>1</v>
      </c>
      <c r="K1951" t="s">
        <v>642</v>
      </c>
      <c r="L1951" t="s">
        <v>108</v>
      </c>
      <c r="M1951">
        <v>185</v>
      </c>
      <c r="N1951" t="s">
        <v>154</v>
      </c>
      <c r="O1951" s="1">
        <v>316194387406</v>
      </c>
      <c r="P1951">
        <v>104919</v>
      </c>
      <c r="S1951" t="s">
        <v>904</v>
      </c>
      <c r="T1951" t="s">
        <v>101</v>
      </c>
      <c r="U1951">
        <v>188</v>
      </c>
      <c r="V1951" t="s">
        <v>150</v>
      </c>
      <c r="W1951" s="1">
        <v>306721423682</v>
      </c>
      <c r="X1951" t="s">
        <v>1507</v>
      </c>
      <c r="Y1951">
        <v>5</v>
      </c>
      <c r="Z1951" t="s">
        <v>745</v>
      </c>
      <c r="AA1951">
        <v>158</v>
      </c>
      <c r="AB1951">
        <v>4</v>
      </c>
      <c r="AC1951">
        <v>1</v>
      </c>
      <c r="AD1951">
        <v>94</v>
      </c>
      <c r="AE1951">
        <v>69</v>
      </c>
      <c r="AF1951">
        <v>55</v>
      </c>
      <c r="AG1951">
        <v>15</v>
      </c>
      <c r="AH1951">
        <v>16</v>
      </c>
      <c r="AI1951">
        <v>4</v>
      </c>
      <c r="AJ1951">
        <v>5</v>
      </c>
      <c r="AK1951">
        <v>15</v>
      </c>
      <c r="AL1951">
        <v>6</v>
      </c>
      <c r="AM1951">
        <v>109</v>
      </c>
      <c r="AN1951">
        <v>71</v>
      </c>
      <c r="AO1951">
        <v>49</v>
      </c>
      <c r="AP1951">
        <v>17</v>
      </c>
      <c r="AQ1951">
        <v>15</v>
      </c>
      <c r="AR1951">
        <v>9</v>
      </c>
      <c r="AS1951">
        <v>12</v>
      </c>
      <c r="AT1951">
        <v>1</v>
      </c>
      <c r="AU1951">
        <v>10600</v>
      </c>
      <c r="AV1951">
        <v>52</v>
      </c>
      <c r="AW1951">
        <v>929</v>
      </c>
      <c r="AX1951">
        <v>105676</v>
      </c>
    </row>
    <row r="1952" spans="1:51" x14ac:dyDescent="0.25">
      <c r="A1952" t="s">
        <v>421</v>
      </c>
      <c r="B1952" t="s">
        <v>175</v>
      </c>
      <c r="C1952" t="s">
        <v>125</v>
      </c>
      <c r="D1952">
        <v>128</v>
      </c>
      <c r="E1952" t="s">
        <v>176</v>
      </c>
      <c r="F1952">
        <v>20180115</v>
      </c>
      <c r="G1952">
        <v>203</v>
      </c>
      <c r="H1952">
        <v>106043</v>
      </c>
      <c r="I1952">
        <v>24</v>
      </c>
      <c r="K1952" t="s">
        <v>149</v>
      </c>
      <c r="L1952" t="s">
        <v>101</v>
      </c>
      <c r="M1952">
        <v>170</v>
      </c>
      <c r="N1952" t="s">
        <v>150</v>
      </c>
      <c r="O1952" s="1">
        <v>254154688569</v>
      </c>
      <c r="P1952">
        <v>134770</v>
      </c>
      <c r="R1952" t="s">
        <v>354</v>
      </c>
      <c r="S1952" t="s">
        <v>204</v>
      </c>
      <c r="T1952" t="s">
        <v>101</v>
      </c>
      <c r="V1952" t="s">
        <v>205</v>
      </c>
      <c r="W1952" s="1">
        <v>190663928816</v>
      </c>
      <c r="X1952" t="s">
        <v>1508</v>
      </c>
      <c r="Y1952">
        <v>5</v>
      </c>
      <c r="Z1952" t="s">
        <v>745</v>
      </c>
      <c r="AA1952">
        <v>118</v>
      </c>
      <c r="AB1952">
        <v>6</v>
      </c>
      <c r="AC1952">
        <v>4</v>
      </c>
      <c r="AD1952">
        <v>80</v>
      </c>
      <c r="AE1952">
        <v>38</v>
      </c>
      <c r="AF1952">
        <v>34</v>
      </c>
      <c r="AG1952">
        <v>20</v>
      </c>
      <c r="AH1952">
        <v>13</v>
      </c>
      <c r="AI1952">
        <v>1</v>
      </c>
      <c r="AJ1952">
        <v>2</v>
      </c>
      <c r="AK1952">
        <v>9</v>
      </c>
      <c r="AL1952">
        <v>2</v>
      </c>
      <c r="AM1952">
        <v>96</v>
      </c>
      <c r="AN1952">
        <v>60</v>
      </c>
      <c r="AO1952">
        <v>36</v>
      </c>
      <c r="AP1952">
        <v>15</v>
      </c>
      <c r="AQ1952">
        <v>14</v>
      </c>
      <c r="AR1952">
        <v>5</v>
      </c>
      <c r="AS1952">
        <v>11</v>
      </c>
      <c r="AT1952">
        <v>26</v>
      </c>
      <c r="AU1952">
        <v>1675</v>
      </c>
      <c r="AV1952">
        <v>138</v>
      </c>
      <c r="AW1952">
        <v>422</v>
      </c>
      <c r="AX1952">
        <v>104792</v>
      </c>
    </row>
    <row r="1953" spans="1:51" x14ac:dyDescent="0.25">
      <c r="A1953" t="s">
        <v>421</v>
      </c>
      <c r="B1953" t="s">
        <v>175</v>
      </c>
      <c r="C1953" t="s">
        <v>125</v>
      </c>
      <c r="D1953">
        <v>128</v>
      </c>
      <c r="E1953" t="s">
        <v>176</v>
      </c>
      <c r="F1953">
        <v>20180115</v>
      </c>
      <c r="G1953">
        <v>209</v>
      </c>
      <c r="H1953">
        <v>105777</v>
      </c>
      <c r="I1953">
        <v>3</v>
      </c>
      <c r="K1953" t="s">
        <v>114</v>
      </c>
      <c r="L1953" t="s">
        <v>101</v>
      </c>
      <c r="M1953">
        <v>188</v>
      </c>
      <c r="N1953" t="s">
        <v>115</v>
      </c>
      <c r="O1953" s="1">
        <v>266694045175</v>
      </c>
      <c r="P1953">
        <v>111456</v>
      </c>
      <c r="R1953" t="s">
        <v>354</v>
      </c>
      <c r="S1953" t="s">
        <v>309</v>
      </c>
      <c r="T1953" t="s">
        <v>101</v>
      </c>
      <c r="V1953" t="s">
        <v>127</v>
      </c>
      <c r="W1953" s="1">
        <v>227515400411</v>
      </c>
      <c r="X1953" t="s">
        <v>1509</v>
      </c>
      <c r="Y1953">
        <v>5</v>
      </c>
      <c r="Z1953" t="s">
        <v>745</v>
      </c>
      <c r="AA1953">
        <v>205</v>
      </c>
      <c r="AB1953">
        <v>8</v>
      </c>
      <c r="AC1953">
        <v>9</v>
      </c>
      <c r="AD1953">
        <v>147</v>
      </c>
      <c r="AE1953">
        <v>101</v>
      </c>
      <c r="AF1953">
        <v>78</v>
      </c>
      <c r="AG1953">
        <v>13</v>
      </c>
      <c r="AH1953">
        <v>24</v>
      </c>
      <c r="AI1953">
        <v>6</v>
      </c>
      <c r="AJ1953">
        <v>11</v>
      </c>
      <c r="AK1953">
        <v>4</v>
      </c>
      <c r="AL1953">
        <v>6</v>
      </c>
      <c r="AM1953">
        <v>151</v>
      </c>
      <c r="AN1953">
        <v>85</v>
      </c>
      <c r="AO1953">
        <v>63</v>
      </c>
      <c r="AP1953">
        <v>31</v>
      </c>
      <c r="AQ1953">
        <v>24</v>
      </c>
      <c r="AR1953">
        <v>7</v>
      </c>
      <c r="AS1953">
        <v>12</v>
      </c>
      <c r="AT1953">
        <v>3</v>
      </c>
      <c r="AU1953">
        <v>4990</v>
      </c>
      <c r="AV1953">
        <v>186</v>
      </c>
      <c r="AW1953">
        <v>277</v>
      </c>
      <c r="AX1953">
        <v>105138</v>
      </c>
    </row>
    <row r="1954" spans="1:51" x14ac:dyDescent="0.25">
      <c r="A1954" t="s">
        <v>421</v>
      </c>
      <c r="B1954" t="s">
        <v>175</v>
      </c>
      <c r="C1954" t="s">
        <v>125</v>
      </c>
      <c r="D1954">
        <v>128</v>
      </c>
      <c r="E1954" t="s">
        <v>176</v>
      </c>
      <c r="F1954">
        <v>20180115</v>
      </c>
      <c r="G1954">
        <v>210</v>
      </c>
      <c r="H1954">
        <v>126094</v>
      </c>
      <c r="I1954">
        <v>30</v>
      </c>
      <c r="K1954" t="s">
        <v>100</v>
      </c>
      <c r="L1954" t="s">
        <v>101</v>
      </c>
      <c r="N1954" t="s">
        <v>102</v>
      </c>
      <c r="O1954" s="1">
        <v>202381930185</v>
      </c>
      <c r="P1954">
        <v>104571</v>
      </c>
      <c r="S1954" t="s">
        <v>1006</v>
      </c>
      <c r="T1954" t="s">
        <v>101</v>
      </c>
      <c r="U1954">
        <v>183</v>
      </c>
      <c r="V1954" t="s">
        <v>688</v>
      </c>
      <c r="W1954" s="1">
        <v>325804243669</v>
      </c>
      <c r="X1954" t="s">
        <v>1510</v>
      </c>
      <c r="Y1954">
        <v>5</v>
      </c>
      <c r="Z1954" t="s">
        <v>745</v>
      </c>
      <c r="AA1954">
        <v>182</v>
      </c>
      <c r="AB1954">
        <v>5</v>
      </c>
      <c r="AC1954">
        <v>14</v>
      </c>
      <c r="AD1954">
        <v>122</v>
      </c>
      <c r="AE1954">
        <v>60</v>
      </c>
      <c r="AF1954">
        <v>50</v>
      </c>
      <c r="AG1954">
        <v>25</v>
      </c>
      <c r="AH1954">
        <v>20</v>
      </c>
      <c r="AI1954">
        <v>3</v>
      </c>
      <c r="AJ1954">
        <v>8</v>
      </c>
      <c r="AK1954">
        <v>23</v>
      </c>
      <c r="AL1954">
        <v>6</v>
      </c>
      <c r="AM1954">
        <v>150</v>
      </c>
      <c r="AN1954">
        <v>81</v>
      </c>
      <c r="AO1954">
        <v>57</v>
      </c>
      <c r="AP1954">
        <v>25</v>
      </c>
      <c r="AQ1954">
        <v>20</v>
      </c>
      <c r="AR1954">
        <v>15</v>
      </c>
      <c r="AS1954">
        <v>24</v>
      </c>
      <c r="AT1954">
        <v>32</v>
      </c>
      <c r="AU1954">
        <v>1373</v>
      </c>
      <c r="AV1954">
        <v>123</v>
      </c>
      <c r="AW1954">
        <v>474</v>
      </c>
      <c r="AX1954">
        <v>104925</v>
      </c>
    </row>
    <row r="1955" spans="1:51" x14ac:dyDescent="0.25">
      <c r="A1955" t="s">
        <v>421</v>
      </c>
      <c r="B1955" t="s">
        <v>175</v>
      </c>
      <c r="C1955" t="s">
        <v>125</v>
      </c>
      <c r="D1955">
        <v>128</v>
      </c>
      <c r="E1955" t="s">
        <v>176</v>
      </c>
      <c r="F1955">
        <v>20180115</v>
      </c>
      <c r="G1955">
        <v>212</v>
      </c>
      <c r="H1955">
        <v>104542</v>
      </c>
      <c r="I1955">
        <v>15</v>
      </c>
      <c r="K1955" t="s">
        <v>892</v>
      </c>
      <c r="L1955" t="s">
        <v>101</v>
      </c>
      <c r="M1955">
        <v>188</v>
      </c>
      <c r="N1955" t="s">
        <v>138</v>
      </c>
      <c r="O1955" s="1">
        <v>327474332649</v>
      </c>
      <c r="P1955">
        <v>133430</v>
      </c>
      <c r="S1955" t="s">
        <v>651</v>
      </c>
      <c r="T1955" t="s">
        <v>108</v>
      </c>
      <c r="V1955" t="s">
        <v>164</v>
      </c>
      <c r="W1955" s="1">
        <v>187542778919</v>
      </c>
      <c r="X1955" t="s">
        <v>1511</v>
      </c>
      <c r="Y1955">
        <v>5</v>
      </c>
      <c r="Z1955" t="s">
        <v>745</v>
      </c>
      <c r="AA1955">
        <v>217</v>
      </c>
      <c r="AB1955">
        <v>9</v>
      </c>
      <c r="AC1955">
        <v>8</v>
      </c>
      <c r="AD1955">
        <v>158</v>
      </c>
      <c r="AE1955">
        <v>78</v>
      </c>
      <c r="AF1955">
        <v>66</v>
      </c>
      <c r="AG1955">
        <v>36</v>
      </c>
      <c r="AH1955">
        <v>24</v>
      </c>
      <c r="AI1955">
        <v>7</v>
      </c>
      <c r="AJ1955">
        <v>11</v>
      </c>
      <c r="AK1955">
        <v>11</v>
      </c>
      <c r="AL1955">
        <v>8</v>
      </c>
      <c r="AM1955">
        <v>155</v>
      </c>
      <c r="AN1955">
        <v>88</v>
      </c>
      <c r="AO1955">
        <v>65</v>
      </c>
      <c r="AP1955">
        <v>39</v>
      </c>
      <c r="AQ1955">
        <v>25</v>
      </c>
      <c r="AR1955">
        <v>5</v>
      </c>
      <c r="AS1955">
        <v>8</v>
      </c>
      <c r="AT1955">
        <v>15</v>
      </c>
      <c r="AU1955">
        <v>2320</v>
      </c>
      <c r="AV1955">
        <v>50</v>
      </c>
      <c r="AW1955">
        <v>986</v>
      </c>
      <c r="AX1955">
        <v>105777</v>
      </c>
    </row>
    <row r="1956" spans="1:51" x14ac:dyDescent="0.25">
      <c r="A1956" t="s">
        <v>421</v>
      </c>
      <c r="B1956" t="s">
        <v>175</v>
      </c>
      <c r="C1956" t="s">
        <v>125</v>
      </c>
      <c r="D1956">
        <v>128</v>
      </c>
      <c r="E1956" t="s">
        <v>176</v>
      </c>
      <c r="F1956">
        <v>20180115</v>
      </c>
      <c r="G1956">
        <v>217</v>
      </c>
      <c r="H1956">
        <v>106233</v>
      </c>
      <c r="I1956">
        <v>5</v>
      </c>
      <c r="K1956" t="s">
        <v>679</v>
      </c>
      <c r="L1956" t="s">
        <v>101</v>
      </c>
      <c r="M1956">
        <v>185</v>
      </c>
      <c r="N1956" t="s">
        <v>274</v>
      </c>
      <c r="O1956" s="1">
        <v>243668720055</v>
      </c>
      <c r="P1956">
        <v>106045</v>
      </c>
      <c r="R1956" t="s">
        <v>354</v>
      </c>
      <c r="S1956" t="s">
        <v>126</v>
      </c>
      <c r="T1956" t="s">
        <v>101</v>
      </c>
      <c r="U1956">
        <v>180</v>
      </c>
      <c r="V1956" t="s">
        <v>127</v>
      </c>
      <c r="W1956" s="1">
        <v>254127310062</v>
      </c>
      <c r="X1956" t="s">
        <v>1512</v>
      </c>
      <c r="Y1956">
        <v>5</v>
      </c>
      <c r="Z1956" t="s">
        <v>745</v>
      </c>
      <c r="AA1956">
        <v>228</v>
      </c>
      <c r="AB1956">
        <v>21</v>
      </c>
      <c r="AC1956">
        <v>8</v>
      </c>
      <c r="AD1956">
        <v>149</v>
      </c>
      <c r="AE1956">
        <v>86</v>
      </c>
      <c r="AF1956">
        <v>72</v>
      </c>
      <c r="AG1956">
        <v>24</v>
      </c>
      <c r="AH1956">
        <v>23</v>
      </c>
      <c r="AI1956">
        <v>4</v>
      </c>
      <c r="AJ1956">
        <v>8</v>
      </c>
      <c r="AK1956">
        <v>12</v>
      </c>
      <c r="AL1956">
        <v>9</v>
      </c>
      <c r="AM1956">
        <v>181</v>
      </c>
      <c r="AN1956">
        <v>102</v>
      </c>
      <c r="AO1956">
        <v>64</v>
      </c>
      <c r="AP1956">
        <v>36</v>
      </c>
      <c r="AQ1956">
        <v>24</v>
      </c>
      <c r="AR1956">
        <v>10</v>
      </c>
      <c r="AS1956">
        <v>18</v>
      </c>
      <c r="AT1956">
        <v>5</v>
      </c>
      <c r="AU1956">
        <v>4060</v>
      </c>
      <c r="AV1956">
        <v>190</v>
      </c>
      <c r="AW1956">
        <v>272</v>
      </c>
      <c r="AX1956">
        <v>106233</v>
      </c>
      <c r="AY1956">
        <v>126774</v>
      </c>
    </row>
    <row r="1957" spans="1:51" x14ac:dyDescent="0.25">
      <c r="A1957" t="s">
        <v>421</v>
      </c>
      <c r="B1957" t="s">
        <v>175</v>
      </c>
      <c r="C1957" t="s">
        <v>125</v>
      </c>
      <c r="D1957">
        <v>128</v>
      </c>
      <c r="E1957" t="s">
        <v>176</v>
      </c>
      <c r="F1957">
        <v>20180115</v>
      </c>
      <c r="G1957">
        <v>220</v>
      </c>
      <c r="H1957">
        <v>105815</v>
      </c>
      <c r="K1957" t="s">
        <v>758</v>
      </c>
      <c r="L1957" t="s">
        <v>101</v>
      </c>
      <c r="N1957" t="s">
        <v>127</v>
      </c>
      <c r="O1957" s="1">
        <v>264859685147</v>
      </c>
      <c r="P1957">
        <v>104527</v>
      </c>
      <c r="Q1957">
        <v>9</v>
      </c>
      <c r="S1957" t="s">
        <v>694</v>
      </c>
      <c r="T1957" t="s">
        <v>101</v>
      </c>
      <c r="U1957">
        <v>183</v>
      </c>
      <c r="V1957" t="s">
        <v>118</v>
      </c>
      <c r="W1957" s="1">
        <v>328021902806</v>
      </c>
      <c r="X1957" t="s">
        <v>1513</v>
      </c>
      <c r="Y1957">
        <v>5</v>
      </c>
      <c r="Z1957" t="s">
        <v>745</v>
      </c>
      <c r="AA1957">
        <v>88</v>
      </c>
      <c r="AB1957">
        <v>11</v>
      </c>
      <c r="AC1957">
        <v>1</v>
      </c>
      <c r="AD1957">
        <v>66</v>
      </c>
      <c r="AE1957">
        <v>47</v>
      </c>
      <c r="AF1957">
        <v>38</v>
      </c>
      <c r="AG1957">
        <v>15</v>
      </c>
      <c r="AH1957">
        <v>13</v>
      </c>
      <c r="AI1957">
        <v>2</v>
      </c>
      <c r="AJ1957">
        <v>2</v>
      </c>
      <c r="AK1957">
        <v>4</v>
      </c>
      <c r="AL1957">
        <v>2</v>
      </c>
      <c r="AM1957">
        <v>83</v>
      </c>
      <c r="AN1957">
        <v>55</v>
      </c>
      <c r="AO1957">
        <v>32</v>
      </c>
      <c r="AP1957">
        <v>14</v>
      </c>
      <c r="AQ1957">
        <v>12</v>
      </c>
      <c r="AR1957">
        <v>8</v>
      </c>
      <c r="AS1957">
        <v>13</v>
      </c>
      <c r="AT1957">
        <v>97</v>
      </c>
      <c r="AU1957">
        <v>583</v>
      </c>
      <c r="AV1957">
        <v>8</v>
      </c>
      <c r="AW1957">
        <v>3060</v>
      </c>
      <c r="AX1957">
        <v>126610</v>
      </c>
    </row>
    <row r="1958" spans="1:51" x14ac:dyDescent="0.25">
      <c r="A1958" t="s">
        <v>421</v>
      </c>
      <c r="B1958" t="s">
        <v>175</v>
      </c>
      <c r="C1958" t="s">
        <v>125</v>
      </c>
      <c r="D1958">
        <v>128</v>
      </c>
      <c r="E1958" t="s">
        <v>176</v>
      </c>
      <c r="F1958">
        <v>20180115</v>
      </c>
      <c r="G1958">
        <v>221</v>
      </c>
      <c r="H1958">
        <v>104925</v>
      </c>
      <c r="I1958">
        <v>14</v>
      </c>
      <c r="K1958" t="s">
        <v>641</v>
      </c>
      <c r="L1958" t="s">
        <v>101</v>
      </c>
      <c r="M1958">
        <v>188</v>
      </c>
      <c r="N1958" t="s">
        <v>301</v>
      </c>
      <c r="O1958" s="1">
        <v>306529774127</v>
      </c>
      <c r="P1958">
        <v>104792</v>
      </c>
      <c r="S1958" t="s">
        <v>468</v>
      </c>
      <c r="T1958" t="s">
        <v>101</v>
      </c>
      <c r="U1958">
        <v>193</v>
      </c>
      <c r="V1958" t="s">
        <v>138</v>
      </c>
      <c r="W1958" s="1">
        <v>313730321697</v>
      </c>
      <c r="X1958" t="s">
        <v>1514</v>
      </c>
      <c r="Y1958">
        <v>5</v>
      </c>
      <c r="Z1958" t="s">
        <v>745</v>
      </c>
      <c r="AA1958">
        <v>165</v>
      </c>
      <c r="AB1958">
        <v>5</v>
      </c>
      <c r="AC1958">
        <v>11</v>
      </c>
      <c r="AD1958">
        <v>117</v>
      </c>
      <c r="AE1958">
        <v>77</v>
      </c>
      <c r="AF1958">
        <v>56</v>
      </c>
      <c r="AG1958">
        <v>18</v>
      </c>
      <c r="AH1958">
        <v>18</v>
      </c>
      <c r="AI1958">
        <v>5</v>
      </c>
      <c r="AJ1958">
        <v>8</v>
      </c>
      <c r="AK1958">
        <v>5</v>
      </c>
      <c r="AL1958">
        <v>15</v>
      </c>
      <c r="AM1958">
        <v>114</v>
      </c>
      <c r="AN1958">
        <v>60</v>
      </c>
      <c r="AO1958">
        <v>38</v>
      </c>
      <c r="AP1958">
        <v>22</v>
      </c>
      <c r="AQ1958">
        <v>17</v>
      </c>
      <c r="AR1958">
        <v>8</v>
      </c>
      <c r="AS1958">
        <v>15</v>
      </c>
      <c r="AT1958">
        <v>14</v>
      </c>
      <c r="AU1958">
        <v>2335</v>
      </c>
      <c r="AV1958">
        <v>39</v>
      </c>
      <c r="AW1958">
        <v>1265</v>
      </c>
      <c r="AX1958">
        <v>111575</v>
      </c>
    </row>
    <row r="1959" spans="1:51" x14ac:dyDescent="0.25">
      <c r="A1959" t="s">
        <v>421</v>
      </c>
      <c r="B1959" t="s">
        <v>175</v>
      </c>
      <c r="C1959" t="s">
        <v>125</v>
      </c>
      <c r="D1959">
        <v>128</v>
      </c>
      <c r="E1959" t="s">
        <v>176</v>
      </c>
      <c r="F1959">
        <v>20180115</v>
      </c>
      <c r="G1959">
        <v>223</v>
      </c>
      <c r="H1959">
        <v>111202</v>
      </c>
      <c r="K1959" t="s">
        <v>1309</v>
      </c>
      <c r="L1959" t="s">
        <v>101</v>
      </c>
      <c r="N1959" t="s">
        <v>476</v>
      </c>
      <c r="O1959" s="1">
        <v>21659137577</v>
      </c>
      <c r="P1959">
        <v>106421</v>
      </c>
      <c r="S1959" t="s">
        <v>265</v>
      </c>
      <c r="T1959" t="s">
        <v>101</v>
      </c>
      <c r="V1959" t="s">
        <v>102</v>
      </c>
      <c r="W1959" s="1">
        <v>219274469541</v>
      </c>
      <c r="X1959" t="s">
        <v>1515</v>
      </c>
      <c r="Y1959">
        <v>5</v>
      </c>
      <c r="Z1959" t="s">
        <v>745</v>
      </c>
      <c r="AA1959">
        <v>116</v>
      </c>
      <c r="AB1959">
        <v>3</v>
      </c>
      <c r="AC1959">
        <v>4</v>
      </c>
      <c r="AD1959">
        <v>77</v>
      </c>
      <c r="AE1959">
        <v>46</v>
      </c>
      <c r="AF1959">
        <v>39</v>
      </c>
      <c r="AG1959">
        <v>20</v>
      </c>
      <c r="AH1959">
        <v>13</v>
      </c>
      <c r="AI1959">
        <v>2</v>
      </c>
      <c r="AJ1959">
        <v>3</v>
      </c>
      <c r="AK1959">
        <v>12</v>
      </c>
      <c r="AL1959">
        <v>2</v>
      </c>
      <c r="AM1959">
        <v>97</v>
      </c>
      <c r="AN1959">
        <v>63</v>
      </c>
      <c r="AO1959">
        <v>38</v>
      </c>
      <c r="AP1959">
        <v>13</v>
      </c>
      <c r="AQ1959">
        <v>13</v>
      </c>
      <c r="AR1959">
        <v>6</v>
      </c>
      <c r="AS1959">
        <v>12</v>
      </c>
      <c r="AT1959">
        <v>58</v>
      </c>
      <c r="AU1959">
        <v>857</v>
      </c>
      <c r="AV1959">
        <v>53</v>
      </c>
      <c r="AW1959">
        <v>884</v>
      </c>
      <c r="AX1959">
        <v>100644</v>
      </c>
    </row>
    <row r="1960" spans="1:51" x14ac:dyDescent="0.25">
      <c r="A1960" t="s">
        <v>421</v>
      </c>
      <c r="B1960" t="s">
        <v>175</v>
      </c>
      <c r="C1960" t="s">
        <v>125</v>
      </c>
      <c r="D1960">
        <v>128</v>
      </c>
      <c r="E1960" t="s">
        <v>176</v>
      </c>
      <c r="F1960">
        <v>20180115</v>
      </c>
      <c r="G1960">
        <v>224</v>
      </c>
      <c r="H1960">
        <v>100644</v>
      </c>
      <c r="I1960">
        <v>4</v>
      </c>
      <c r="K1960" t="s">
        <v>683</v>
      </c>
      <c r="L1960" t="s">
        <v>101</v>
      </c>
      <c r="M1960">
        <v>198</v>
      </c>
      <c r="N1960" t="s">
        <v>104</v>
      </c>
      <c r="O1960" s="1">
        <v>207392197125</v>
      </c>
      <c r="P1960">
        <v>105376</v>
      </c>
      <c r="S1960" t="s">
        <v>129</v>
      </c>
      <c r="T1960" t="s">
        <v>101</v>
      </c>
      <c r="U1960">
        <v>185</v>
      </c>
      <c r="V1960" t="s">
        <v>104</v>
      </c>
      <c r="W1960" s="1">
        <v>285037645448</v>
      </c>
      <c r="X1960" t="s">
        <v>1144</v>
      </c>
      <c r="Y1960">
        <v>5</v>
      </c>
      <c r="Z1960" t="s">
        <v>745</v>
      </c>
      <c r="AA1960">
        <v>119</v>
      </c>
      <c r="AB1960">
        <v>25</v>
      </c>
      <c r="AC1960">
        <v>1</v>
      </c>
      <c r="AD1960">
        <v>103</v>
      </c>
      <c r="AE1960">
        <v>70</v>
      </c>
      <c r="AF1960">
        <v>55</v>
      </c>
      <c r="AG1960">
        <v>19</v>
      </c>
      <c r="AH1960">
        <v>18</v>
      </c>
      <c r="AI1960">
        <v>1</v>
      </c>
      <c r="AJ1960">
        <v>2</v>
      </c>
      <c r="AK1960">
        <v>9</v>
      </c>
      <c r="AL1960">
        <v>5</v>
      </c>
      <c r="AM1960">
        <v>111</v>
      </c>
      <c r="AN1960">
        <v>68</v>
      </c>
      <c r="AO1960">
        <v>47</v>
      </c>
      <c r="AP1960">
        <v>17</v>
      </c>
      <c r="AQ1960">
        <v>17</v>
      </c>
      <c r="AR1960">
        <v>12</v>
      </c>
      <c r="AS1960">
        <v>17</v>
      </c>
      <c r="AT1960">
        <v>4</v>
      </c>
      <c r="AU1960">
        <v>4610</v>
      </c>
      <c r="AV1960">
        <v>62</v>
      </c>
      <c r="AW1960">
        <v>827</v>
      </c>
      <c r="AX1960">
        <v>104745</v>
      </c>
    </row>
    <row r="1961" spans="1:51" x14ac:dyDescent="0.25">
      <c r="A1961" t="s">
        <v>421</v>
      </c>
      <c r="B1961" t="s">
        <v>175</v>
      </c>
      <c r="C1961" t="s">
        <v>125</v>
      </c>
      <c r="D1961">
        <v>128</v>
      </c>
      <c r="E1961" t="s">
        <v>176</v>
      </c>
      <c r="F1961">
        <v>20180115</v>
      </c>
      <c r="G1961">
        <v>225</v>
      </c>
      <c r="H1961">
        <v>103898</v>
      </c>
      <c r="K1961" t="s">
        <v>1516</v>
      </c>
      <c r="L1961" t="s">
        <v>101</v>
      </c>
      <c r="M1961">
        <v>185</v>
      </c>
      <c r="N1961" t="s">
        <v>138</v>
      </c>
      <c r="O1961" s="1">
        <v>360711841205</v>
      </c>
      <c r="P1961">
        <v>105676</v>
      </c>
      <c r="Q1961">
        <v>7</v>
      </c>
      <c r="S1961" t="s">
        <v>201</v>
      </c>
      <c r="T1961" t="s">
        <v>101</v>
      </c>
      <c r="U1961">
        <v>163</v>
      </c>
      <c r="V1961" t="s">
        <v>178</v>
      </c>
      <c r="W1961" s="1">
        <v>271074606434</v>
      </c>
      <c r="X1961" t="s">
        <v>1517</v>
      </c>
      <c r="Y1961">
        <v>5</v>
      </c>
      <c r="Z1961" t="s">
        <v>745</v>
      </c>
      <c r="AA1961">
        <v>174</v>
      </c>
      <c r="AB1961">
        <v>13</v>
      </c>
      <c r="AC1961">
        <v>14</v>
      </c>
      <c r="AD1961">
        <v>143</v>
      </c>
      <c r="AE1961">
        <v>86</v>
      </c>
      <c r="AF1961">
        <v>60</v>
      </c>
      <c r="AG1961">
        <v>18</v>
      </c>
      <c r="AH1961">
        <v>20</v>
      </c>
      <c r="AI1961">
        <v>9</v>
      </c>
      <c r="AJ1961">
        <v>16</v>
      </c>
      <c r="AK1961">
        <v>20</v>
      </c>
      <c r="AL1961">
        <v>4</v>
      </c>
      <c r="AM1961">
        <v>131</v>
      </c>
      <c r="AN1961">
        <v>72</v>
      </c>
      <c r="AO1961">
        <v>47</v>
      </c>
      <c r="AP1961">
        <v>28</v>
      </c>
      <c r="AQ1961">
        <v>18</v>
      </c>
      <c r="AR1961">
        <v>10</v>
      </c>
      <c r="AS1961">
        <v>16</v>
      </c>
      <c r="AT1961">
        <v>59</v>
      </c>
      <c r="AU1961">
        <v>855</v>
      </c>
      <c r="AV1961">
        <v>7</v>
      </c>
      <c r="AW1961">
        <v>3775</v>
      </c>
      <c r="AX1961">
        <v>106043</v>
      </c>
    </row>
    <row r="1962" spans="1:51" x14ac:dyDescent="0.25">
      <c r="A1962" t="s">
        <v>421</v>
      </c>
      <c r="B1962" t="s">
        <v>175</v>
      </c>
      <c r="C1962" t="s">
        <v>125</v>
      </c>
      <c r="D1962">
        <v>128</v>
      </c>
      <c r="E1962" t="s">
        <v>176</v>
      </c>
      <c r="F1962">
        <v>20180115</v>
      </c>
      <c r="G1962">
        <v>226</v>
      </c>
      <c r="H1962">
        <v>104926</v>
      </c>
      <c r="I1962">
        <v>25</v>
      </c>
      <c r="K1962" t="s">
        <v>670</v>
      </c>
      <c r="L1962" t="s">
        <v>101</v>
      </c>
      <c r="M1962">
        <v>178</v>
      </c>
      <c r="N1962" t="s">
        <v>121</v>
      </c>
      <c r="O1962" s="1">
        <v>306475017112</v>
      </c>
      <c r="P1962">
        <v>105539</v>
      </c>
      <c r="S1962" t="s">
        <v>222</v>
      </c>
      <c r="T1962" t="s">
        <v>101</v>
      </c>
      <c r="U1962">
        <v>185</v>
      </c>
      <c r="V1962" t="s">
        <v>102</v>
      </c>
      <c r="W1962" s="1">
        <v>276878850103</v>
      </c>
      <c r="X1962" t="s">
        <v>1518</v>
      </c>
      <c r="Y1962">
        <v>5</v>
      </c>
      <c r="Z1962" t="s">
        <v>745</v>
      </c>
      <c r="AA1962">
        <v>140</v>
      </c>
      <c r="AB1962">
        <v>6</v>
      </c>
      <c r="AC1962">
        <v>5</v>
      </c>
      <c r="AD1962">
        <v>117</v>
      </c>
      <c r="AE1962">
        <v>61</v>
      </c>
      <c r="AF1962">
        <v>42</v>
      </c>
      <c r="AG1962">
        <v>35</v>
      </c>
      <c r="AH1962">
        <v>17</v>
      </c>
      <c r="AI1962">
        <v>2</v>
      </c>
      <c r="AJ1962">
        <v>4</v>
      </c>
      <c r="AK1962">
        <v>3</v>
      </c>
      <c r="AL1962">
        <v>4</v>
      </c>
      <c r="AM1962">
        <v>106</v>
      </c>
      <c r="AN1962">
        <v>63</v>
      </c>
      <c r="AO1962">
        <v>46</v>
      </c>
      <c r="AP1962">
        <v>17</v>
      </c>
      <c r="AQ1962">
        <v>17</v>
      </c>
      <c r="AR1962">
        <v>9</v>
      </c>
      <c r="AS1962">
        <v>14</v>
      </c>
      <c r="AT1962">
        <v>25</v>
      </c>
      <c r="AU1962">
        <v>1715</v>
      </c>
      <c r="AV1962">
        <v>72</v>
      </c>
      <c r="AW1962">
        <v>710</v>
      </c>
      <c r="AX1962">
        <v>104926</v>
      </c>
    </row>
    <row r="1963" spans="1:51" x14ac:dyDescent="0.25">
      <c r="A1963" t="s">
        <v>421</v>
      </c>
      <c r="B1963" t="s">
        <v>175</v>
      </c>
      <c r="C1963" t="s">
        <v>125</v>
      </c>
      <c r="D1963">
        <v>128</v>
      </c>
      <c r="E1963" t="s">
        <v>176</v>
      </c>
      <c r="F1963">
        <v>20180115</v>
      </c>
      <c r="G1963">
        <v>228</v>
      </c>
      <c r="H1963">
        <v>105223</v>
      </c>
      <c r="I1963">
        <v>12</v>
      </c>
      <c r="K1963" t="s">
        <v>1091</v>
      </c>
      <c r="L1963" t="s">
        <v>101</v>
      </c>
      <c r="M1963">
        <v>198</v>
      </c>
      <c r="N1963" t="s">
        <v>150</v>
      </c>
      <c r="O1963" s="1">
        <v>29311430527</v>
      </c>
      <c r="P1963">
        <v>111575</v>
      </c>
      <c r="S1963" t="s">
        <v>647</v>
      </c>
      <c r="T1963" t="s">
        <v>101</v>
      </c>
      <c r="V1963" t="s">
        <v>102</v>
      </c>
      <c r="W1963" s="1">
        <v>216536618754</v>
      </c>
      <c r="X1963" t="s">
        <v>1519</v>
      </c>
      <c r="Y1963">
        <v>5</v>
      </c>
      <c r="Z1963" t="s">
        <v>745</v>
      </c>
      <c r="AA1963">
        <v>225</v>
      </c>
      <c r="AB1963">
        <v>13</v>
      </c>
      <c r="AC1963">
        <v>3</v>
      </c>
      <c r="AD1963">
        <v>142</v>
      </c>
      <c r="AE1963">
        <v>90</v>
      </c>
      <c r="AF1963">
        <v>73</v>
      </c>
      <c r="AG1963">
        <v>25</v>
      </c>
      <c r="AH1963">
        <v>22</v>
      </c>
      <c r="AI1963">
        <v>2</v>
      </c>
      <c r="AJ1963">
        <v>3</v>
      </c>
      <c r="AK1963">
        <v>28</v>
      </c>
      <c r="AL1963">
        <v>3</v>
      </c>
      <c r="AM1963">
        <v>152</v>
      </c>
      <c r="AN1963">
        <v>102</v>
      </c>
      <c r="AO1963">
        <v>78</v>
      </c>
      <c r="AP1963">
        <v>25</v>
      </c>
      <c r="AQ1963">
        <v>22</v>
      </c>
      <c r="AR1963">
        <v>12</v>
      </c>
      <c r="AS1963">
        <v>15</v>
      </c>
      <c r="AT1963">
        <v>10</v>
      </c>
      <c r="AU1963">
        <v>2725</v>
      </c>
      <c r="AV1963">
        <v>47</v>
      </c>
      <c r="AW1963">
        <v>1030</v>
      </c>
      <c r="AX1963">
        <v>105676</v>
      </c>
      <c r="AY1963">
        <v>104792</v>
      </c>
    </row>
    <row r="1964" spans="1:51" x14ac:dyDescent="0.25">
      <c r="A1964" t="s">
        <v>421</v>
      </c>
      <c r="B1964" t="s">
        <v>175</v>
      </c>
      <c r="C1964" t="s">
        <v>125</v>
      </c>
      <c r="D1964">
        <v>128</v>
      </c>
      <c r="E1964" t="s">
        <v>176</v>
      </c>
      <c r="F1964">
        <v>20180115</v>
      </c>
      <c r="G1964">
        <v>232</v>
      </c>
      <c r="H1964">
        <v>103819</v>
      </c>
      <c r="I1964">
        <v>2</v>
      </c>
      <c r="K1964" t="s">
        <v>737</v>
      </c>
      <c r="L1964" t="s">
        <v>101</v>
      </c>
      <c r="M1964">
        <v>185</v>
      </c>
      <c r="N1964" t="s">
        <v>118</v>
      </c>
      <c r="O1964" s="1">
        <v>364380561259</v>
      </c>
      <c r="P1964">
        <v>105526</v>
      </c>
      <c r="S1964" t="s">
        <v>684</v>
      </c>
      <c r="T1964" t="s">
        <v>101</v>
      </c>
      <c r="V1964" t="s">
        <v>104</v>
      </c>
      <c r="W1964" s="1">
        <v>277262149213</v>
      </c>
      <c r="X1964" t="s">
        <v>1520</v>
      </c>
      <c r="Y1964">
        <v>5</v>
      </c>
      <c r="Z1964" t="s">
        <v>745</v>
      </c>
      <c r="AA1964">
        <v>115</v>
      </c>
      <c r="AB1964">
        <v>17</v>
      </c>
      <c r="AC1964">
        <v>1</v>
      </c>
      <c r="AD1964">
        <v>92</v>
      </c>
      <c r="AE1964">
        <v>53</v>
      </c>
      <c r="AF1964">
        <v>44</v>
      </c>
      <c r="AG1964">
        <v>26</v>
      </c>
      <c r="AH1964">
        <v>16</v>
      </c>
      <c r="AI1964">
        <v>2</v>
      </c>
      <c r="AJ1964">
        <v>3</v>
      </c>
      <c r="AK1964">
        <v>7</v>
      </c>
      <c r="AL1964">
        <v>5</v>
      </c>
      <c r="AM1964">
        <v>107</v>
      </c>
      <c r="AN1964">
        <v>54</v>
      </c>
      <c r="AO1964">
        <v>41</v>
      </c>
      <c r="AP1964">
        <v>27</v>
      </c>
      <c r="AQ1964">
        <v>16</v>
      </c>
      <c r="AR1964">
        <v>8</v>
      </c>
      <c r="AS1964">
        <v>11</v>
      </c>
      <c r="AT1964">
        <v>2</v>
      </c>
      <c r="AU1964">
        <v>9605</v>
      </c>
      <c r="AV1964">
        <v>55</v>
      </c>
      <c r="AW1964">
        <v>870</v>
      </c>
      <c r="AX1964">
        <v>104925</v>
      </c>
      <c r="AY1964">
        <v>105138</v>
      </c>
    </row>
    <row r="1965" spans="1:51" x14ac:dyDescent="0.25">
      <c r="A1965" t="s">
        <v>421</v>
      </c>
      <c r="B1965" t="s">
        <v>175</v>
      </c>
      <c r="C1965" t="s">
        <v>125</v>
      </c>
      <c r="D1965">
        <v>128</v>
      </c>
      <c r="E1965" t="s">
        <v>176</v>
      </c>
      <c r="F1965">
        <v>20180115</v>
      </c>
      <c r="G1965">
        <v>301</v>
      </c>
      <c r="H1965">
        <v>104745</v>
      </c>
      <c r="I1965">
        <v>1</v>
      </c>
      <c r="K1965" t="s">
        <v>642</v>
      </c>
      <c r="L1965" t="s">
        <v>108</v>
      </c>
      <c r="M1965">
        <v>185</v>
      </c>
      <c r="N1965" t="s">
        <v>154</v>
      </c>
      <c r="O1965" s="1">
        <v>316194387406</v>
      </c>
      <c r="P1965">
        <v>106000</v>
      </c>
      <c r="Q1965">
        <v>28</v>
      </c>
      <c r="S1965" t="s">
        <v>726</v>
      </c>
      <c r="T1965" t="s">
        <v>101</v>
      </c>
      <c r="U1965">
        <v>172</v>
      </c>
      <c r="V1965" t="s">
        <v>305</v>
      </c>
      <c r="W1965" s="1">
        <v>256563997262</v>
      </c>
      <c r="X1965" t="s">
        <v>1521</v>
      </c>
      <c r="Y1965">
        <v>5</v>
      </c>
      <c r="Z1965" t="s">
        <v>173</v>
      </c>
      <c r="AA1965">
        <v>110</v>
      </c>
      <c r="AB1965">
        <v>4</v>
      </c>
      <c r="AC1965">
        <v>0</v>
      </c>
      <c r="AD1965">
        <v>79</v>
      </c>
      <c r="AE1965">
        <v>51</v>
      </c>
      <c r="AF1965">
        <v>34</v>
      </c>
      <c r="AG1965">
        <v>19</v>
      </c>
      <c r="AH1965">
        <v>12</v>
      </c>
      <c r="AI1965">
        <v>1</v>
      </c>
      <c r="AJ1965">
        <v>2</v>
      </c>
      <c r="AK1965">
        <v>5</v>
      </c>
      <c r="AL1965">
        <v>6</v>
      </c>
      <c r="AM1965">
        <v>75</v>
      </c>
      <c r="AN1965">
        <v>40</v>
      </c>
      <c r="AO1965">
        <v>22</v>
      </c>
      <c r="AP1965">
        <v>11</v>
      </c>
      <c r="AQ1965">
        <v>11</v>
      </c>
      <c r="AR1965">
        <v>9</v>
      </c>
      <c r="AS1965">
        <v>16</v>
      </c>
      <c r="AT1965">
        <v>1</v>
      </c>
      <c r="AU1965">
        <v>10600</v>
      </c>
      <c r="AV1965">
        <v>30</v>
      </c>
      <c r="AW1965">
        <v>1391</v>
      </c>
      <c r="AY1965">
        <v>105777</v>
      </c>
    </row>
    <row r="1966" spans="1:51" x14ac:dyDescent="0.25">
      <c r="A1966" t="s">
        <v>421</v>
      </c>
      <c r="B1966" t="s">
        <v>175</v>
      </c>
      <c r="C1966" t="s">
        <v>125</v>
      </c>
      <c r="D1966">
        <v>128</v>
      </c>
      <c r="E1966" t="s">
        <v>176</v>
      </c>
      <c r="F1966">
        <v>20180115</v>
      </c>
      <c r="G1966">
        <v>302</v>
      </c>
      <c r="H1966">
        <v>106043</v>
      </c>
      <c r="I1966">
        <v>24</v>
      </c>
      <c r="K1966" t="s">
        <v>149</v>
      </c>
      <c r="L1966" t="s">
        <v>101</v>
      </c>
      <c r="M1966">
        <v>170</v>
      </c>
      <c r="N1966" t="s">
        <v>150</v>
      </c>
      <c r="O1966" s="1">
        <v>254154688569</v>
      </c>
      <c r="P1966">
        <v>105238</v>
      </c>
      <c r="S1966" t="s">
        <v>1469</v>
      </c>
      <c r="T1966" t="s">
        <v>101</v>
      </c>
      <c r="U1966">
        <v>180</v>
      </c>
      <c r="V1966" t="s">
        <v>516</v>
      </c>
      <c r="W1966" s="1">
        <v>291882272416</v>
      </c>
      <c r="X1966" t="s">
        <v>1522</v>
      </c>
      <c r="Y1966">
        <v>5</v>
      </c>
      <c r="Z1966" t="s">
        <v>173</v>
      </c>
      <c r="AA1966">
        <v>158</v>
      </c>
      <c r="AB1966">
        <v>13</v>
      </c>
      <c r="AC1966">
        <v>4</v>
      </c>
      <c r="AD1966">
        <v>118</v>
      </c>
      <c r="AE1966">
        <v>69</v>
      </c>
      <c r="AF1966">
        <v>49</v>
      </c>
      <c r="AG1966">
        <v>28</v>
      </c>
      <c r="AH1966">
        <v>19</v>
      </c>
      <c r="AI1966">
        <v>7</v>
      </c>
      <c r="AJ1966">
        <v>10</v>
      </c>
      <c r="AK1966">
        <v>5</v>
      </c>
      <c r="AL1966">
        <v>6</v>
      </c>
      <c r="AM1966">
        <v>123</v>
      </c>
      <c r="AN1966">
        <v>67</v>
      </c>
      <c r="AO1966">
        <v>42</v>
      </c>
      <c r="AP1966">
        <v>25</v>
      </c>
      <c r="AQ1966">
        <v>19</v>
      </c>
      <c r="AR1966">
        <v>4</v>
      </c>
      <c r="AS1966">
        <v>12</v>
      </c>
      <c r="AT1966">
        <v>26</v>
      </c>
      <c r="AU1966">
        <v>1675</v>
      </c>
      <c r="AV1966">
        <v>37</v>
      </c>
      <c r="AW1966">
        <v>1296</v>
      </c>
      <c r="AX1966">
        <v>106233</v>
      </c>
      <c r="AY1966">
        <v>126610</v>
      </c>
    </row>
    <row r="1967" spans="1:51" x14ac:dyDescent="0.25">
      <c r="A1967" t="s">
        <v>421</v>
      </c>
      <c r="B1967" t="s">
        <v>175</v>
      </c>
      <c r="C1967" t="s">
        <v>125</v>
      </c>
      <c r="D1967">
        <v>128</v>
      </c>
      <c r="E1967" t="s">
        <v>176</v>
      </c>
      <c r="F1967">
        <v>20180115</v>
      </c>
      <c r="G1967">
        <v>305</v>
      </c>
      <c r="H1967">
        <v>105777</v>
      </c>
      <c r="I1967">
        <v>3</v>
      </c>
      <c r="K1967" t="s">
        <v>114</v>
      </c>
      <c r="L1967" t="s">
        <v>101</v>
      </c>
      <c r="M1967">
        <v>188</v>
      </c>
      <c r="N1967" t="s">
        <v>115</v>
      </c>
      <c r="O1967" s="1">
        <v>266694045175</v>
      </c>
      <c r="P1967">
        <v>126094</v>
      </c>
      <c r="Q1967">
        <v>30</v>
      </c>
      <c r="S1967" t="s">
        <v>100</v>
      </c>
      <c r="T1967" t="s">
        <v>101</v>
      </c>
      <c r="V1967" t="s">
        <v>102</v>
      </c>
      <c r="W1967" s="1">
        <v>202381930185</v>
      </c>
      <c r="X1967" t="s">
        <v>1523</v>
      </c>
      <c r="Y1967">
        <v>5</v>
      </c>
      <c r="Z1967" t="s">
        <v>173</v>
      </c>
      <c r="AA1967">
        <v>184</v>
      </c>
      <c r="AB1967">
        <v>13</v>
      </c>
      <c r="AC1967">
        <v>15</v>
      </c>
      <c r="AD1967">
        <v>142</v>
      </c>
      <c r="AE1967">
        <v>89</v>
      </c>
      <c r="AF1967">
        <v>68</v>
      </c>
      <c r="AG1967">
        <v>20</v>
      </c>
      <c r="AH1967">
        <v>20</v>
      </c>
      <c r="AI1967">
        <v>11</v>
      </c>
      <c r="AJ1967">
        <v>15</v>
      </c>
      <c r="AK1967">
        <v>4</v>
      </c>
      <c r="AL1967">
        <v>13</v>
      </c>
      <c r="AM1967">
        <v>136</v>
      </c>
      <c r="AN1967">
        <v>84</v>
      </c>
      <c r="AO1967">
        <v>56</v>
      </c>
      <c r="AP1967">
        <v>23</v>
      </c>
      <c r="AQ1967">
        <v>19</v>
      </c>
      <c r="AR1967">
        <v>13</v>
      </c>
      <c r="AS1967">
        <v>19</v>
      </c>
      <c r="AT1967">
        <v>3</v>
      </c>
      <c r="AU1967">
        <v>4990</v>
      </c>
      <c r="AV1967">
        <v>32</v>
      </c>
      <c r="AW1967">
        <v>1373</v>
      </c>
      <c r="AX1967">
        <v>111575</v>
      </c>
    </row>
    <row r="1968" spans="1:51" x14ac:dyDescent="0.25">
      <c r="A1968" t="s">
        <v>421</v>
      </c>
      <c r="B1968" t="s">
        <v>175</v>
      </c>
      <c r="C1968" t="s">
        <v>125</v>
      </c>
      <c r="D1968">
        <v>128</v>
      </c>
      <c r="E1968" t="s">
        <v>176</v>
      </c>
      <c r="F1968">
        <v>20180115</v>
      </c>
      <c r="G1968">
        <v>309</v>
      </c>
      <c r="H1968">
        <v>106233</v>
      </c>
      <c r="I1968">
        <v>5</v>
      </c>
      <c r="K1968" t="s">
        <v>679</v>
      </c>
      <c r="L1968" t="s">
        <v>101</v>
      </c>
      <c r="M1968">
        <v>185</v>
      </c>
      <c r="N1968" t="s">
        <v>274</v>
      </c>
      <c r="O1968" s="1">
        <v>243668720055</v>
      </c>
      <c r="P1968">
        <v>105173</v>
      </c>
      <c r="Q1968">
        <v>26</v>
      </c>
      <c r="S1968" t="s">
        <v>722</v>
      </c>
      <c r="T1968" t="s">
        <v>108</v>
      </c>
      <c r="U1968">
        <v>183</v>
      </c>
      <c r="V1968" t="s">
        <v>138</v>
      </c>
      <c r="W1968" s="1">
        <v>295468856947</v>
      </c>
      <c r="X1968" t="s">
        <v>1524</v>
      </c>
      <c r="Y1968">
        <v>5</v>
      </c>
      <c r="Z1968" t="s">
        <v>173</v>
      </c>
      <c r="AA1968">
        <v>128</v>
      </c>
      <c r="AB1968">
        <v>9</v>
      </c>
      <c r="AC1968">
        <v>2</v>
      </c>
      <c r="AD1968">
        <v>87</v>
      </c>
      <c r="AE1968">
        <v>52</v>
      </c>
      <c r="AF1968">
        <v>37</v>
      </c>
      <c r="AG1968">
        <v>21</v>
      </c>
      <c r="AH1968">
        <v>15</v>
      </c>
      <c r="AI1968">
        <v>1</v>
      </c>
      <c r="AJ1968">
        <v>3</v>
      </c>
      <c r="AK1968">
        <v>3</v>
      </c>
      <c r="AL1968">
        <v>3</v>
      </c>
      <c r="AM1968">
        <v>92</v>
      </c>
      <c r="AN1968">
        <v>56</v>
      </c>
      <c r="AO1968">
        <v>30</v>
      </c>
      <c r="AP1968">
        <v>17</v>
      </c>
      <c r="AQ1968">
        <v>15</v>
      </c>
      <c r="AR1968">
        <v>6</v>
      </c>
      <c r="AS1968">
        <v>12</v>
      </c>
      <c r="AT1968">
        <v>5</v>
      </c>
      <c r="AU1968">
        <v>4060</v>
      </c>
      <c r="AV1968">
        <v>27</v>
      </c>
      <c r="AW1968">
        <v>1625</v>
      </c>
      <c r="AX1968">
        <v>100644</v>
      </c>
    </row>
    <row r="1969" spans="1:51" x14ac:dyDescent="0.25">
      <c r="A1969" t="s">
        <v>421</v>
      </c>
      <c r="B1969" t="s">
        <v>175</v>
      </c>
      <c r="C1969" t="s">
        <v>125</v>
      </c>
      <c r="D1969">
        <v>128</v>
      </c>
      <c r="E1969" t="s">
        <v>176</v>
      </c>
      <c r="F1969">
        <v>20180115</v>
      </c>
      <c r="G1969">
        <v>311</v>
      </c>
      <c r="H1969">
        <v>104925</v>
      </c>
      <c r="I1969">
        <v>14</v>
      </c>
      <c r="K1969" t="s">
        <v>641</v>
      </c>
      <c r="L1969" t="s">
        <v>101</v>
      </c>
      <c r="M1969">
        <v>188</v>
      </c>
      <c r="N1969" t="s">
        <v>301</v>
      </c>
      <c r="O1969" s="1">
        <v>306529774127</v>
      </c>
      <c r="P1969">
        <v>105077</v>
      </c>
      <c r="Q1969">
        <v>21</v>
      </c>
      <c r="S1969" t="s">
        <v>808</v>
      </c>
      <c r="T1969" t="s">
        <v>108</v>
      </c>
      <c r="U1969">
        <v>188</v>
      </c>
      <c r="V1969" t="s">
        <v>154</v>
      </c>
      <c r="W1969" s="1">
        <v>299958932238</v>
      </c>
      <c r="X1969" t="s">
        <v>1149</v>
      </c>
      <c r="Y1969">
        <v>5</v>
      </c>
      <c r="Z1969" t="s">
        <v>173</v>
      </c>
      <c r="AA1969">
        <v>141</v>
      </c>
      <c r="AB1969">
        <v>2</v>
      </c>
      <c r="AC1969">
        <v>3</v>
      </c>
      <c r="AD1969">
        <v>87</v>
      </c>
      <c r="AE1969">
        <v>55</v>
      </c>
      <c r="AF1969">
        <v>44</v>
      </c>
      <c r="AG1969">
        <v>16</v>
      </c>
      <c r="AH1969">
        <v>13</v>
      </c>
      <c r="AI1969">
        <v>6</v>
      </c>
      <c r="AJ1969">
        <v>6</v>
      </c>
      <c r="AK1969">
        <v>3</v>
      </c>
      <c r="AL1969">
        <v>3</v>
      </c>
      <c r="AM1969">
        <v>96</v>
      </c>
      <c r="AN1969">
        <v>57</v>
      </c>
      <c r="AO1969">
        <v>34</v>
      </c>
      <c r="AP1969">
        <v>20</v>
      </c>
      <c r="AQ1969">
        <v>13</v>
      </c>
      <c r="AR1969">
        <v>7</v>
      </c>
      <c r="AS1969">
        <v>12</v>
      </c>
      <c r="AT1969">
        <v>14</v>
      </c>
      <c r="AU1969">
        <v>2335</v>
      </c>
      <c r="AV1969">
        <v>22</v>
      </c>
      <c r="AW1969">
        <v>1845</v>
      </c>
      <c r="AX1969">
        <v>104745</v>
      </c>
    </row>
    <row r="1970" spans="1:51" x14ac:dyDescent="0.25">
      <c r="A1970" t="s">
        <v>421</v>
      </c>
      <c r="B1970" t="s">
        <v>175</v>
      </c>
      <c r="C1970" t="s">
        <v>125</v>
      </c>
      <c r="D1970">
        <v>128</v>
      </c>
      <c r="E1970" t="s">
        <v>176</v>
      </c>
      <c r="F1970">
        <v>20180115</v>
      </c>
      <c r="G1970">
        <v>312</v>
      </c>
      <c r="H1970">
        <v>111202</v>
      </c>
      <c r="K1970" t="s">
        <v>1309</v>
      </c>
      <c r="L1970" t="s">
        <v>101</v>
      </c>
      <c r="N1970" t="s">
        <v>476</v>
      </c>
      <c r="O1970" s="1">
        <v>21659137577</v>
      </c>
      <c r="P1970">
        <v>100644</v>
      </c>
      <c r="Q1970">
        <v>4</v>
      </c>
      <c r="S1970" t="s">
        <v>683</v>
      </c>
      <c r="T1970" t="s">
        <v>101</v>
      </c>
      <c r="U1970">
        <v>198</v>
      </c>
      <c r="V1970" t="s">
        <v>104</v>
      </c>
      <c r="W1970" s="1">
        <v>207392197125</v>
      </c>
      <c r="X1970" t="s">
        <v>1525</v>
      </c>
      <c r="Y1970">
        <v>5</v>
      </c>
      <c r="Z1970" t="s">
        <v>173</v>
      </c>
      <c r="AA1970">
        <v>202</v>
      </c>
      <c r="AB1970">
        <v>5</v>
      </c>
      <c r="AC1970">
        <v>3</v>
      </c>
      <c r="AD1970">
        <v>142</v>
      </c>
      <c r="AE1970">
        <v>107</v>
      </c>
      <c r="AF1970">
        <v>83</v>
      </c>
      <c r="AG1970">
        <v>17</v>
      </c>
      <c r="AH1970">
        <v>24</v>
      </c>
      <c r="AI1970">
        <v>3</v>
      </c>
      <c r="AJ1970">
        <v>6</v>
      </c>
      <c r="AK1970">
        <v>21</v>
      </c>
      <c r="AL1970">
        <v>5</v>
      </c>
      <c r="AM1970">
        <v>136</v>
      </c>
      <c r="AN1970">
        <v>84</v>
      </c>
      <c r="AO1970">
        <v>60</v>
      </c>
      <c r="AP1970">
        <v>28</v>
      </c>
      <c r="AQ1970">
        <v>23</v>
      </c>
      <c r="AR1970">
        <v>6</v>
      </c>
      <c r="AS1970">
        <v>10</v>
      </c>
      <c r="AT1970">
        <v>58</v>
      </c>
      <c r="AU1970">
        <v>857</v>
      </c>
      <c r="AV1970">
        <v>4</v>
      </c>
      <c r="AW1970">
        <v>4610</v>
      </c>
      <c r="AX1970">
        <v>106043</v>
      </c>
    </row>
    <row r="1971" spans="1:51" x14ac:dyDescent="0.25">
      <c r="A1971" t="s">
        <v>421</v>
      </c>
      <c r="B1971" t="s">
        <v>175</v>
      </c>
      <c r="C1971" t="s">
        <v>125</v>
      </c>
      <c r="D1971">
        <v>128</v>
      </c>
      <c r="E1971" t="s">
        <v>176</v>
      </c>
      <c r="F1971">
        <v>20180115</v>
      </c>
      <c r="G1971">
        <v>313</v>
      </c>
      <c r="H1971">
        <v>104926</v>
      </c>
      <c r="I1971">
        <v>25</v>
      </c>
      <c r="K1971" t="s">
        <v>670</v>
      </c>
      <c r="L1971" t="s">
        <v>101</v>
      </c>
      <c r="M1971">
        <v>178</v>
      </c>
      <c r="N1971" t="s">
        <v>121</v>
      </c>
      <c r="O1971" s="1">
        <v>306475017112</v>
      </c>
      <c r="P1971">
        <v>103898</v>
      </c>
      <c r="S1971" t="s">
        <v>1516</v>
      </c>
      <c r="T1971" t="s">
        <v>101</v>
      </c>
      <c r="U1971">
        <v>185</v>
      </c>
      <c r="V1971" t="s">
        <v>138</v>
      </c>
      <c r="W1971" s="1">
        <v>360711841205</v>
      </c>
      <c r="X1971" t="s">
        <v>1526</v>
      </c>
      <c r="Y1971">
        <v>5</v>
      </c>
      <c r="Z1971" t="s">
        <v>173</v>
      </c>
      <c r="AA1971">
        <v>180</v>
      </c>
      <c r="AB1971">
        <v>3</v>
      </c>
      <c r="AC1971">
        <v>6</v>
      </c>
      <c r="AD1971">
        <v>142</v>
      </c>
      <c r="AE1971">
        <v>92</v>
      </c>
      <c r="AF1971">
        <v>65</v>
      </c>
      <c r="AG1971">
        <v>24</v>
      </c>
      <c r="AH1971">
        <v>21</v>
      </c>
      <c r="AI1971">
        <v>11</v>
      </c>
      <c r="AJ1971">
        <v>14</v>
      </c>
      <c r="AK1971">
        <v>10</v>
      </c>
      <c r="AL1971">
        <v>6</v>
      </c>
      <c r="AM1971">
        <v>126</v>
      </c>
      <c r="AN1971">
        <v>83</v>
      </c>
      <c r="AO1971">
        <v>53</v>
      </c>
      <c r="AP1971">
        <v>20</v>
      </c>
      <c r="AQ1971">
        <v>22</v>
      </c>
      <c r="AR1971">
        <v>5</v>
      </c>
      <c r="AS1971">
        <v>12</v>
      </c>
      <c r="AT1971">
        <v>25</v>
      </c>
      <c r="AU1971">
        <v>1715</v>
      </c>
      <c r="AV1971">
        <v>59</v>
      </c>
      <c r="AW1971">
        <v>855</v>
      </c>
      <c r="AY1971">
        <v>104926</v>
      </c>
    </row>
    <row r="1972" spans="1:51" x14ac:dyDescent="0.25">
      <c r="A1972" t="s">
        <v>421</v>
      </c>
      <c r="B1972" t="s">
        <v>175</v>
      </c>
      <c r="C1972" t="s">
        <v>125</v>
      </c>
      <c r="D1972">
        <v>128</v>
      </c>
      <c r="E1972" t="s">
        <v>176</v>
      </c>
      <c r="F1972">
        <v>20180115</v>
      </c>
      <c r="G1972">
        <v>316</v>
      </c>
      <c r="H1972">
        <v>103819</v>
      </c>
      <c r="I1972">
        <v>2</v>
      </c>
      <c r="K1972" t="s">
        <v>737</v>
      </c>
      <c r="L1972" t="s">
        <v>101</v>
      </c>
      <c r="M1972">
        <v>185</v>
      </c>
      <c r="N1972" t="s">
        <v>118</v>
      </c>
      <c r="O1972" s="1">
        <v>364380561259</v>
      </c>
      <c r="P1972">
        <v>104755</v>
      </c>
      <c r="Q1972">
        <v>29</v>
      </c>
      <c r="S1972" t="s">
        <v>866</v>
      </c>
      <c r="T1972" t="s">
        <v>101</v>
      </c>
      <c r="U1972">
        <v>185</v>
      </c>
      <c r="V1972" t="s">
        <v>138</v>
      </c>
      <c r="W1972" s="1">
        <v>315783709788</v>
      </c>
      <c r="X1972" t="s">
        <v>1527</v>
      </c>
      <c r="Y1972">
        <v>5</v>
      </c>
      <c r="Z1972" t="s">
        <v>173</v>
      </c>
      <c r="AA1972">
        <v>119</v>
      </c>
      <c r="AB1972">
        <v>12</v>
      </c>
      <c r="AC1972">
        <v>1</v>
      </c>
      <c r="AD1972">
        <v>94</v>
      </c>
      <c r="AE1972">
        <v>61</v>
      </c>
      <c r="AF1972">
        <v>49</v>
      </c>
      <c r="AG1972">
        <v>14</v>
      </c>
      <c r="AH1972">
        <v>15</v>
      </c>
      <c r="AI1972">
        <v>1</v>
      </c>
      <c r="AJ1972">
        <v>2</v>
      </c>
      <c r="AK1972">
        <v>3</v>
      </c>
      <c r="AL1972">
        <v>3</v>
      </c>
      <c r="AM1972">
        <v>90</v>
      </c>
      <c r="AN1972">
        <v>61</v>
      </c>
      <c r="AO1972">
        <v>41</v>
      </c>
      <c r="AP1972">
        <v>12</v>
      </c>
      <c r="AQ1972">
        <v>15</v>
      </c>
      <c r="AR1972">
        <v>3</v>
      </c>
      <c r="AS1972">
        <v>8</v>
      </c>
      <c r="AT1972">
        <v>2</v>
      </c>
      <c r="AU1972">
        <v>9605</v>
      </c>
      <c r="AV1972">
        <v>31</v>
      </c>
      <c r="AW1972">
        <v>1375</v>
      </c>
      <c r="AY1972">
        <v>105676</v>
      </c>
    </row>
    <row r="1973" spans="1:51" x14ac:dyDescent="0.25">
      <c r="A1973" t="s">
        <v>421</v>
      </c>
      <c r="B1973" t="s">
        <v>175</v>
      </c>
      <c r="C1973" t="s">
        <v>125</v>
      </c>
      <c r="D1973">
        <v>128</v>
      </c>
      <c r="E1973" t="s">
        <v>176</v>
      </c>
      <c r="F1973">
        <v>20180115</v>
      </c>
      <c r="G1973">
        <v>401</v>
      </c>
      <c r="H1973">
        <v>104745</v>
      </c>
      <c r="I1973">
        <v>1</v>
      </c>
      <c r="K1973" t="s">
        <v>642</v>
      </c>
      <c r="L1973" t="s">
        <v>108</v>
      </c>
      <c r="M1973">
        <v>185</v>
      </c>
      <c r="N1973" t="s">
        <v>154</v>
      </c>
      <c r="O1973" s="1">
        <v>316194387406</v>
      </c>
      <c r="P1973">
        <v>106043</v>
      </c>
      <c r="Q1973">
        <v>24</v>
      </c>
      <c r="S1973" t="s">
        <v>149</v>
      </c>
      <c r="T1973" t="s">
        <v>101</v>
      </c>
      <c r="U1973">
        <v>170</v>
      </c>
      <c r="V1973" t="s">
        <v>150</v>
      </c>
      <c r="W1973" s="1">
        <v>254154688569</v>
      </c>
      <c r="X1973" t="s">
        <v>1528</v>
      </c>
      <c r="Y1973">
        <v>5</v>
      </c>
      <c r="Z1973" t="s">
        <v>187</v>
      </c>
      <c r="AA1973">
        <v>231</v>
      </c>
      <c r="AB1973">
        <v>7</v>
      </c>
      <c r="AC1973">
        <v>4</v>
      </c>
      <c r="AD1973">
        <v>146</v>
      </c>
      <c r="AE1973">
        <v>100</v>
      </c>
      <c r="AF1973">
        <v>63</v>
      </c>
      <c r="AG1973">
        <v>28</v>
      </c>
      <c r="AH1973">
        <v>20</v>
      </c>
      <c r="AI1973">
        <v>15</v>
      </c>
      <c r="AJ1973">
        <v>18</v>
      </c>
      <c r="AK1973">
        <v>12</v>
      </c>
      <c r="AL1973">
        <v>3</v>
      </c>
      <c r="AM1973">
        <v>147</v>
      </c>
      <c r="AN1973">
        <v>79</v>
      </c>
      <c r="AO1973">
        <v>53</v>
      </c>
      <c r="AP1973">
        <v>30</v>
      </c>
      <c r="AQ1973">
        <v>19</v>
      </c>
      <c r="AR1973">
        <v>11</v>
      </c>
      <c r="AS1973">
        <v>18</v>
      </c>
      <c r="AT1973">
        <v>1</v>
      </c>
      <c r="AU1973">
        <v>10600</v>
      </c>
      <c r="AV1973">
        <v>26</v>
      </c>
      <c r="AW1973">
        <v>1675</v>
      </c>
      <c r="AX1973">
        <v>104925</v>
      </c>
    </row>
    <row r="1974" spans="1:51" x14ac:dyDescent="0.25">
      <c r="A1974" t="s">
        <v>421</v>
      </c>
      <c r="B1974" t="s">
        <v>175</v>
      </c>
      <c r="C1974" t="s">
        <v>125</v>
      </c>
      <c r="D1974">
        <v>128</v>
      </c>
      <c r="E1974" t="s">
        <v>176</v>
      </c>
      <c r="F1974">
        <v>20180115</v>
      </c>
      <c r="G1974">
        <v>403</v>
      </c>
      <c r="H1974">
        <v>105777</v>
      </c>
      <c r="I1974">
        <v>3</v>
      </c>
      <c r="K1974" t="s">
        <v>114</v>
      </c>
      <c r="L1974" t="s">
        <v>101</v>
      </c>
      <c r="M1974">
        <v>188</v>
      </c>
      <c r="N1974" t="s">
        <v>115</v>
      </c>
      <c r="O1974" s="1">
        <v>266694045175</v>
      </c>
      <c r="P1974">
        <v>106401</v>
      </c>
      <c r="Q1974">
        <v>17</v>
      </c>
      <c r="S1974" t="s">
        <v>650</v>
      </c>
      <c r="T1974" t="s">
        <v>101</v>
      </c>
      <c r="U1974">
        <v>193</v>
      </c>
      <c r="V1974" t="s">
        <v>135</v>
      </c>
      <c r="W1974" s="1">
        <v>227214236824</v>
      </c>
      <c r="X1974" t="s">
        <v>1529</v>
      </c>
      <c r="Y1974">
        <v>5</v>
      </c>
      <c r="Z1974" t="s">
        <v>187</v>
      </c>
      <c r="AA1974">
        <v>206</v>
      </c>
      <c r="AB1974">
        <v>16</v>
      </c>
      <c r="AC1974">
        <v>7</v>
      </c>
      <c r="AD1974">
        <v>158</v>
      </c>
      <c r="AE1974">
        <v>111</v>
      </c>
      <c r="AF1974">
        <v>90</v>
      </c>
      <c r="AG1974">
        <v>19</v>
      </c>
      <c r="AH1974">
        <v>23</v>
      </c>
      <c r="AI1974">
        <v>2</v>
      </c>
      <c r="AJ1974">
        <v>5</v>
      </c>
      <c r="AK1974">
        <v>36</v>
      </c>
      <c r="AL1974">
        <v>7</v>
      </c>
      <c r="AM1974">
        <v>155</v>
      </c>
      <c r="AN1974">
        <v>101</v>
      </c>
      <c r="AO1974">
        <v>80</v>
      </c>
      <c r="AP1974">
        <v>27</v>
      </c>
      <c r="AQ1974">
        <v>23</v>
      </c>
      <c r="AR1974">
        <v>7</v>
      </c>
      <c r="AS1974">
        <v>9</v>
      </c>
      <c r="AT1974">
        <v>3</v>
      </c>
      <c r="AU1974">
        <v>4990</v>
      </c>
      <c r="AV1974">
        <v>17</v>
      </c>
      <c r="AW1974">
        <v>2260</v>
      </c>
      <c r="AX1974">
        <v>106233</v>
      </c>
    </row>
    <row r="1975" spans="1:51" x14ac:dyDescent="0.25">
      <c r="A1975" t="s">
        <v>421</v>
      </c>
      <c r="B1975" t="s">
        <v>175</v>
      </c>
      <c r="C1975" t="s">
        <v>125</v>
      </c>
      <c r="D1975">
        <v>128</v>
      </c>
      <c r="E1975" t="s">
        <v>176</v>
      </c>
      <c r="F1975">
        <v>20180115</v>
      </c>
      <c r="G1975">
        <v>405</v>
      </c>
      <c r="H1975">
        <v>105815</v>
      </c>
      <c r="K1975" t="s">
        <v>758</v>
      </c>
      <c r="L1975" t="s">
        <v>101</v>
      </c>
      <c r="N1975" t="s">
        <v>127</v>
      </c>
      <c r="O1975" s="1">
        <v>264859685147</v>
      </c>
      <c r="P1975">
        <v>106233</v>
      </c>
      <c r="Q1975">
        <v>5</v>
      </c>
      <c r="S1975" t="s">
        <v>679</v>
      </c>
      <c r="T1975" t="s">
        <v>101</v>
      </c>
      <c r="U1975">
        <v>185</v>
      </c>
      <c r="V1975" t="s">
        <v>274</v>
      </c>
      <c r="W1975" s="1">
        <v>243668720055</v>
      </c>
      <c r="X1975" t="s">
        <v>1530</v>
      </c>
      <c r="Y1975">
        <v>5</v>
      </c>
      <c r="Z1975" t="s">
        <v>187</v>
      </c>
      <c r="AA1975">
        <v>234</v>
      </c>
      <c r="AB1975">
        <v>20</v>
      </c>
      <c r="AC1975">
        <v>4</v>
      </c>
      <c r="AD1975">
        <v>186</v>
      </c>
      <c r="AE1975">
        <v>138</v>
      </c>
      <c r="AF1975">
        <v>101</v>
      </c>
      <c r="AG1975">
        <v>26</v>
      </c>
      <c r="AH1975">
        <v>26</v>
      </c>
      <c r="AI1975">
        <v>10</v>
      </c>
      <c r="AJ1975">
        <v>12</v>
      </c>
      <c r="AK1975">
        <v>20</v>
      </c>
      <c r="AL1975">
        <v>4</v>
      </c>
      <c r="AM1975">
        <v>161</v>
      </c>
      <c r="AN1975">
        <v>104</v>
      </c>
      <c r="AO1975">
        <v>79</v>
      </c>
      <c r="AP1975">
        <v>30</v>
      </c>
      <c r="AQ1975">
        <v>25</v>
      </c>
      <c r="AR1975">
        <v>4</v>
      </c>
      <c r="AS1975">
        <v>8</v>
      </c>
      <c r="AT1975">
        <v>97</v>
      </c>
      <c r="AU1975">
        <v>583</v>
      </c>
      <c r="AV1975">
        <v>5</v>
      </c>
      <c r="AW1975">
        <v>4060</v>
      </c>
      <c r="AX1975">
        <v>100644</v>
      </c>
      <c r="AY1975">
        <v>111575</v>
      </c>
    </row>
    <row r="1976" spans="1:51" x14ac:dyDescent="0.25">
      <c r="A1976" t="s">
        <v>421</v>
      </c>
      <c r="B1976" t="s">
        <v>175</v>
      </c>
      <c r="C1976" t="s">
        <v>125</v>
      </c>
      <c r="D1976">
        <v>128</v>
      </c>
      <c r="E1976" t="s">
        <v>176</v>
      </c>
      <c r="F1976">
        <v>20180115</v>
      </c>
      <c r="G1976">
        <v>406</v>
      </c>
      <c r="H1976">
        <v>111202</v>
      </c>
      <c r="K1976" t="s">
        <v>1309</v>
      </c>
      <c r="L1976" t="s">
        <v>101</v>
      </c>
      <c r="N1976" t="s">
        <v>476</v>
      </c>
      <c r="O1976" s="1">
        <v>21659137577</v>
      </c>
      <c r="P1976">
        <v>104925</v>
      </c>
      <c r="Q1976">
        <v>14</v>
      </c>
      <c r="S1976" t="s">
        <v>641</v>
      </c>
      <c r="T1976" t="s">
        <v>101</v>
      </c>
      <c r="U1976">
        <v>188</v>
      </c>
      <c r="V1976" t="s">
        <v>301</v>
      </c>
      <c r="W1976" s="1">
        <v>306529774127</v>
      </c>
      <c r="X1976" t="s">
        <v>1531</v>
      </c>
      <c r="Y1976">
        <v>5</v>
      </c>
      <c r="Z1976" t="s">
        <v>187</v>
      </c>
      <c r="AA1976">
        <v>201</v>
      </c>
      <c r="AB1976">
        <v>1</v>
      </c>
      <c r="AC1976">
        <v>2</v>
      </c>
      <c r="AD1976">
        <v>136</v>
      </c>
      <c r="AE1976">
        <v>91</v>
      </c>
      <c r="AF1976">
        <v>59</v>
      </c>
      <c r="AG1976">
        <v>21</v>
      </c>
      <c r="AH1976">
        <v>18</v>
      </c>
      <c r="AI1976">
        <v>14</v>
      </c>
      <c r="AJ1976">
        <v>19</v>
      </c>
      <c r="AK1976">
        <v>2</v>
      </c>
      <c r="AL1976">
        <v>9</v>
      </c>
      <c r="AM1976">
        <v>130</v>
      </c>
      <c r="AN1976">
        <v>81</v>
      </c>
      <c r="AO1976">
        <v>53</v>
      </c>
      <c r="AP1976">
        <v>19</v>
      </c>
      <c r="AQ1976">
        <v>18</v>
      </c>
      <c r="AR1976">
        <v>4</v>
      </c>
      <c r="AS1976">
        <v>10</v>
      </c>
      <c r="AT1976">
        <v>58</v>
      </c>
      <c r="AU1976">
        <v>857</v>
      </c>
      <c r="AV1976">
        <v>14</v>
      </c>
      <c r="AW1976">
        <v>2335</v>
      </c>
      <c r="AX1976">
        <v>104745</v>
      </c>
      <c r="AY1976">
        <v>106043</v>
      </c>
    </row>
    <row r="1977" spans="1:51" x14ac:dyDescent="0.25">
      <c r="A1977" t="s">
        <v>421</v>
      </c>
      <c r="B1977" t="s">
        <v>175</v>
      </c>
      <c r="C1977" t="s">
        <v>125</v>
      </c>
      <c r="D1977">
        <v>128</v>
      </c>
      <c r="E1977" t="s">
        <v>176</v>
      </c>
      <c r="F1977">
        <v>20180115</v>
      </c>
      <c r="G1977">
        <v>407</v>
      </c>
      <c r="H1977">
        <v>104607</v>
      </c>
      <c r="I1977">
        <v>19</v>
      </c>
      <c r="K1977" t="s">
        <v>896</v>
      </c>
      <c r="L1977" t="s">
        <v>101</v>
      </c>
      <c r="M1977">
        <v>196</v>
      </c>
      <c r="N1977" t="s">
        <v>286</v>
      </c>
      <c r="O1977" s="1">
        <v>323285420945</v>
      </c>
      <c r="P1977">
        <v>104926</v>
      </c>
      <c r="Q1977">
        <v>25</v>
      </c>
      <c r="S1977" t="s">
        <v>670</v>
      </c>
      <c r="T1977" t="s">
        <v>101</v>
      </c>
      <c r="U1977">
        <v>178</v>
      </c>
      <c r="V1977" t="s">
        <v>121</v>
      </c>
      <c r="W1977" s="1">
        <v>306475017112</v>
      </c>
      <c r="X1977" t="s">
        <v>1532</v>
      </c>
      <c r="Y1977">
        <v>5</v>
      </c>
      <c r="Z1977" t="s">
        <v>187</v>
      </c>
      <c r="AA1977">
        <v>128</v>
      </c>
      <c r="AB1977">
        <v>10</v>
      </c>
      <c r="AC1977">
        <v>1</v>
      </c>
      <c r="AD1977">
        <v>89</v>
      </c>
      <c r="AE1977">
        <v>42</v>
      </c>
      <c r="AF1977">
        <v>32</v>
      </c>
      <c r="AG1977">
        <v>27</v>
      </c>
      <c r="AH1977">
        <v>14</v>
      </c>
      <c r="AI1977">
        <v>7</v>
      </c>
      <c r="AJ1977">
        <v>9</v>
      </c>
      <c r="AK1977">
        <v>3</v>
      </c>
      <c r="AL1977">
        <v>4</v>
      </c>
      <c r="AM1977">
        <v>83</v>
      </c>
      <c r="AN1977">
        <v>47</v>
      </c>
      <c r="AO1977">
        <v>23</v>
      </c>
      <c r="AP1977">
        <v>20</v>
      </c>
      <c r="AQ1977">
        <v>13</v>
      </c>
      <c r="AR1977">
        <v>5</v>
      </c>
      <c r="AS1977">
        <v>11</v>
      </c>
      <c r="AT1977">
        <v>20</v>
      </c>
      <c r="AU1977">
        <v>2050</v>
      </c>
      <c r="AV1977">
        <v>25</v>
      </c>
      <c r="AW1977">
        <v>1715</v>
      </c>
      <c r="AY1977">
        <v>104925</v>
      </c>
    </row>
    <row r="1978" spans="1:51" x14ac:dyDescent="0.25">
      <c r="A1978" t="s">
        <v>421</v>
      </c>
      <c r="B1978" t="s">
        <v>175</v>
      </c>
      <c r="C1978" t="s">
        <v>125</v>
      </c>
      <c r="D1978">
        <v>128</v>
      </c>
      <c r="E1978" t="s">
        <v>176</v>
      </c>
      <c r="F1978">
        <v>20180115</v>
      </c>
      <c r="G1978">
        <v>408</v>
      </c>
      <c r="H1978">
        <v>103819</v>
      </c>
      <c r="I1978">
        <v>2</v>
      </c>
      <c r="K1978" t="s">
        <v>737</v>
      </c>
      <c r="L1978" t="s">
        <v>101</v>
      </c>
      <c r="M1978">
        <v>185</v>
      </c>
      <c r="N1978" t="s">
        <v>118</v>
      </c>
      <c r="O1978" s="1">
        <v>364380561259</v>
      </c>
      <c r="P1978">
        <v>105916</v>
      </c>
      <c r="S1978" t="s">
        <v>463</v>
      </c>
      <c r="T1978" t="s">
        <v>101</v>
      </c>
      <c r="V1978" t="s">
        <v>464</v>
      </c>
      <c r="W1978" s="1">
        <v>259356605065</v>
      </c>
      <c r="X1978" t="s">
        <v>1533</v>
      </c>
      <c r="Y1978">
        <v>5</v>
      </c>
      <c r="Z1978" t="s">
        <v>187</v>
      </c>
      <c r="AA1978">
        <v>121</v>
      </c>
      <c r="AB1978">
        <v>6</v>
      </c>
      <c r="AC1978">
        <v>2</v>
      </c>
      <c r="AD1978">
        <v>81</v>
      </c>
      <c r="AE1978">
        <v>48</v>
      </c>
      <c r="AF1978">
        <v>40</v>
      </c>
      <c r="AG1978">
        <v>25</v>
      </c>
      <c r="AH1978">
        <v>15</v>
      </c>
      <c r="AI1978">
        <v>0</v>
      </c>
      <c r="AJ1978">
        <v>0</v>
      </c>
      <c r="AK1978">
        <v>5</v>
      </c>
      <c r="AL1978">
        <v>6</v>
      </c>
      <c r="AM1978">
        <v>108</v>
      </c>
      <c r="AN1978">
        <v>57</v>
      </c>
      <c r="AO1978">
        <v>38</v>
      </c>
      <c r="AP1978">
        <v>27</v>
      </c>
      <c r="AQ1978">
        <v>15</v>
      </c>
      <c r="AR1978">
        <v>7</v>
      </c>
      <c r="AS1978">
        <v>10</v>
      </c>
      <c r="AT1978">
        <v>2</v>
      </c>
      <c r="AU1978">
        <v>9605</v>
      </c>
      <c r="AV1978">
        <v>80</v>
      </c>
      <c r="AW1978">
        <v>674</v>
      </c>
      <c r="AX1978">
        <v>106233</v>
      </c>
      <c r="AY1978">
        <v>100644</v>
      </c>
    </row>
    <row r="1979" spans="1:51" x14ac:dyDescent="0.25">
      <c r="A1979" t="s">
        <v>421</v>
      </c>
      <c r="B1979" t="s">
        <v>175</v>
      </c>
      <c r="C1979" t="s">
        <v>125</v>
      </c>
      <c r="D1979">
        <v>128</v>
      </c>
      <c r="E1979" t="s">
        <v>176</v>
      </c>
      <c r="F1979">
        <v>20180115</v>
      </c>
      <c r="G1979">
        <v>501</v>
      </c>
      <c r="H1979">
        <v>105227</v>
      </c>
      <c r="I1979">
        <v>6</v>
      </c>
      <c r="K1979" t="s">
        <v>784</v>
      </c>
      <c r="L1979" t="s">
        <v>101</v>
      </c>
      <c r="M1979">
        <v>198</v>
      </c>
      <c r="N1979" t="s">
        <v>504</v>
      </c>
      <c r="O1979" s="1">
        <v>292977412731</v>
      </c>
      <c r="P1979">
        <v>104745</v>
      </c>
      <c r="Q1979">
        <v>1</v>
      </c>
      <c r="S1979" t="s">
        <v>642</v>
      </c>
      <c r="T1979" t="s">
        <v>108</v>
      </c>
      <c r="U1979">
        <v>185</v>
      </c>
      <c r="V1979" t="s">
        <v>154</v>
      </c>
      <c r="W1979" s="1">
        <v>316194387406</v>
      </c>
      <c r="X1979" t="s">
        <v>1534</v>
      </c>
      <c r="Y1979">
        <v>5</v>
      </c>
      <c r="Z1979" t="s">
        <v>189</v>
      </c>
      <c r="AA1979">
        <v>227</v>
      </c>
      <c r="AB1979">
        <v>20</v>
      </c>
      <c r="AC1979">
        <v>8</v>
      </c>
      <c r="AD1979">
        <v>138</v>
      </c>
      <c r="AE1979">
        <v>93</v>
      </c>
      <c r="AF1979">
        <v>72</v>
      </c>
      <c r="AG1979">
        <v>17</v>
      </c>
      <c r="AH1979">
        <v>20</v>
      </c>
      <c r="AI1979">
        <v>8</v>
      </c>
      <c r="AJ1979">
        <v>10</v>
      </c>
      <c r="AK1979">
        <v>3</v>
      </c>
      <c r="AL1979">
        <v>2</v>
      </c>
      <c r="AM1979">
        <v>164</v>
      </c>
      <c r="AN1979">
        <v>123</v>
      </c>
      <c r="AO1979">
        <v>83</v>
      </c>
      <c r="AP1979">
        <v>13</v>
      </c>
      <c r="AQ1979">
        <v>20</v>
      </c>
      <c r="AR1979">
        <v>14</v>
      </c>
      <c r="AS1979">
        <v>19</v>
      </c>
      <c r="AT1979">
        <v>6</v>
      </c>
      <c r="AU1979">
        <v>3805</v>
      </c>
      <c r="AV1979">
        <v>1</v>
      </c>
      <c r="AW1979">
        <v>10600</v>
      </c>
      <c r="AX1979">
        <v>104745</v>
      </c>
    </row>
    <row r="1980" spans="1:51" x14ac:dyDescent="0.25">
      <c r="A1980" t="s">
        <v>421</v>
      </c>
      <c r="B1980" t="s">
        <v>175</v>
      </c>
      <c r="C1980" t="s">
        <v>125</v>
      </c>
      <c r="D1980">
        <v>128</v>
      </c>
      <c r="E1980" t="s">
        <v>176</v>
      </c>
      <c r="F1980">
        <v>20180115</v>
      </c>
      <c r="G1980">
        <v>502</v>
      </c>
      <c r="H1980">
        <v>106378</v>
      </c>
      <c r="K1980" t="s">
        <v>194</v>
      </c>
      <c r="L1980" t="s">
        <v>101</v>
      </c>
      <c r="N1980" t="s">
        <v>191</v>
      </c>
      <c r="O1980" s="1">
        <v>230198494182</v>
      </c>
      <c r="P1980">
        <v>105777</v>
      </c>
      <c r="Q1980">
        <v>3</v>
      </c>
      <c r="S1980" t="s">
        <v>114</v>
      </c>
      <c r="T1980" t="s">
        <v>101</v>
      </c>
      <c r="U1980">
        <v>188</v>
      </c>
      <c r="V1980" t="s">
        <v>115</v>
      </c>
      <c r="W1980" s="1">
        <v>266694045175</v>
      </c>
      <c r="X1980" t="s">
        <v>1535</v>
      </c>
      <c r="Y1980">
        <v>5</v>
      </c>
      <c r="Z1980" t="s">
        <v>189</v>
      </c>
      <c r="AA1980">
        <v>169</v>
      </c>
      <c r="AB1980">
        <v>13</v>
      </c>
      <c r="AC1980">
        <v>4</v>
      </c>
      <c r="AD1980">
        <v>124</v>
      </c>
      <c r="AE1980">
        <v>80</v>
      </c>
      <c r="AF1980">
        <v>60</v>
      </c>
      <c r="AG1980">
        <v>19</v>
      </c>
      <c r="AH1980">
        <v>19</v>
      </c>
      <c r="AI1980">
        <v>6</v>
      </c>
      <c r="AJ1980">
        <v>9</v>
      </c>
      <c r="AK1980">
        <v>7</v>
      </c>
      <c r="AL1980">
        <v>7</v>
      </c>
      <c r="AM1980">
        <v>116</v>
      </c>
      <c r="AN1980">
        <v>73</v>
      </c>
      <c r="AO1980">
        <v>50</v>
      </c>
      <c r="AP1980">
        <v>23</v>
      </c>
      <c r="AQ1980">
        <v>19</v>
      </c>
      <c r="AR1980">
        <v>10</v>
      </c>
      <c r="AS1980">
        <v>15</v>
      </c>
      <c r="AT1980">
        <v>49</v>
      </c>
      <c r="AU1980">
        <v>992</v>
      </c>
      <c r="AV1980">
        <v>3</v>
      </c>
      <c r="AW1980">
        <v>4990</v>
      </c>
      <c r="AX1980">
        <v>106233</v>
      </c>
    </row>
    <row r="1981" spans="1:51" x14ac:dyDescent="0.25">
      <c r="A1981" t="s">
        <v>421</v>
      </c>
      <c r="B1981" t="s">
        <v>175</v>
      </c>
      <c r="C1981" t="s">
        <v>125</v>
      </c>
      <c r="D1981">
        <v>128</v>
      </c>
      <c r="E1981" t="s">
        <v>176</v>
      </c>
      <c r="F1981">
        <v>20180115</v>
      </c>
      <c r="G1981">
        <v>504</v>
      </c>
      <c r="H1981">
        <v>103819</v>
      </c>
      <c r="I1981">
        <v>2</v>
      </c>
      <c r="K1981" t="s">
        <v>737</v>
      </c>
      <c r="L1981" t="s">
        <v>101</v>
      </c>
      <c r="M1981">
        <v>185</v>
      </c>
      <c r="N1981" t="s">
        <v>118</v>
      </c>
      <c r="O1981" s="1">
        <v>364380561259</v>
      </c>
      <c r="P1981">
        <v>104607</v>
      </c>
      <c r="Q1981">
        <v>19</v>
      </c>
      <c r="S1981" t="s">
        <v>896</v>
      </c>
      <c r="T1981" t="s">
        <v>101</v>
      </c>
      <c r="U1981">
        <v>196</v>
      </c>
      <c r="V1981" t="s">
        <v>286</v>
      </c>
      <c r="W1981" s="1">
        <v>323285420945</v>
      </c>
      <c r="X1981" t="s">
        <v>1110</v>
      </c>
      <c r="Y1981">
        <v>5</v>
      </c>
      <c r="Z1981" t="s">
        <v>189</v>
      </c>
      <c r="AA1981">
        <v>134</v>
      </c>
      <c r="AB1981">
        <v>15</v>
      </c>
      <c r="AC1981">
        <v>5</v>
      </c>
      <c r="AD1981">
        <v>96</v>
      </c>
      <c r="AE1981">
        <v>60</v>
      </c>
      <c r="AF1981">
        <v>50</v>
      </c>
      <c r="AG1981">
        <v>19</v>
      </c>
      <c r="AH1981">
        <v>16</v>
      </c>
      <c r="AI1981">
        <v>3</v>
      </c>
      <c r="AJ1981">
        <v>5</v>
      </c>
      <c r="AK1981">
        <v>4</v>
      </c>
      <c r="AL1981">
        <v>1</v>
      </c>
      <c r="AM1981">
        <v>94</v>
      </c>
      <c r="AN1981">
        <v>53</v>
      </c>
      <c r="AO1981">
        <v>37</v>
      </c>
      <c r="AP1981">
        <v>21</v>
      </c>
      <c r="AQ1981">
        <v>15</v>
      </c>
      <c r="AR1981">
        <v>4</v>
      </c>
      <c r="AS1981">
        <v>8</v>
      </c>
      <c r="AT1981">
        <v>2</v>
      </c>
      <c r="AU1981">
        <v>9605</v>
      </c>
      <c r="AV1981">
        <v>20</v>
      </c>
      <c r="AW1981">
        <v>2050</v>
      </c>
      <c r="AX1981">
        <v>104745</v>
      </c>
      <c r="AY1981">
        <v>106233</v>
      </c>
    </row>
    <row r="1982" spans="1:51" x14ac:dyDescent="0.25">
      <c r="A1982" t="s">
        <v>421</v>
      </c>
      <c r="B1982" t="s">
        <v>175</v>
      </c>
      <c r="C1982" t="s">
        <v>125</v>
      </c>
      <c r="D1982">
        <v>128</v>
      </c>
      <c r="E1982" t="s">
        <v>176</v>
      </c>
      <c r="F1982">
        <v>20180115</v>
      </c>
      <c r="G1982">
        <v>602</v>
      </c>
      <c r="H1982">
        <v>103819</v>
      </c>
      <c r="I1982">
        <v>2</v>
      </c>
      <c r="K1982" t="s">
        <v>737</v>
      </c>
      <c r="L1982" t="s">
        <v>101</v>
      </c>
      <c r="M1982">
        <v>185</v>
      </c>
      <c r="N1982" t="s">
        <v>118</v>
      </c>
      <c r="O1982" s="1">
        <v>364380561259</v>
      </c>
      <c r="P1982">
        <v>111202</v>
      </c>
      <c r="S1982" t="s">
        <v>1309</v>
      </c>
      <c r="T1982" t="s">
        <v>101</v>
      </c>
      <c r="V1982" t="s">
        <v>476</v>
      </c>
      <c r="W1982" s="1">
        <v>21659137577</v>
      </c>
      <c r="X1982" t="s">
        <v>1536</v>
      </c>
      <c r="Y1982">
        <v>5</v>
      </c>
      <c r="Z1982" t="s">
        <v>193</v>
      </c>
      <c r="AA1982">
        <v>62</v>
      </c>
      <c r="AB1982">
        <v>9</v>
      </c>
      <c r="AC1982">
        <v>1</v>
      </c>
      <c r="AD1982">
        <v>37</v>
      </c>
      <c r="AE1982">
        <v>16</v>
      </c>
      <c r="AF1982">
        <v>15</v>
      </c>
      <c r="AG1982">
        <v>15</v>
      </c>
      <c r="AH1982">
        <v>7</v>
      </c>
      <c r="AI1982">
        <v>1</v>
      </c>
      <c r="AJ1982">
        <v>1</v>
      </c>
      <c r="AK1982">
        <v>1</v>
      </c>
      <c r="AL1982">
        <v>3</v>
      </c>
      <c r="AM1982">
        <v>53</v>
      </c>
      <c r="AN1982">
        <v>30</v>
      </c>
      <c r="AO1982">
        <v>17</v>
      </c>
      <c r="AP1982">
        <v>9</v>
      </c>
      <c r="AQ1982">
        <v>7</v>
      </c>
      <c r="AR1982">
        <v>7</v>
      </c>
      <c r="AS1982">
        <v>11</v>
      </c>
      <c r="AT1982">
        <v>2</v>
      </c>
      <c r="AU1982">
        <v>9605</v>
      </c>
      <c r="AV1982">
        <v>58</v>
      </c>
      <c r="AW1982">
        <v>857</v>
      </c>
      <c r="AX1982">
        <v>126774</v>
      </c>
    </row>
    <row r="1983" spans="1:51" x14ac:dyDescent="0.25">
      <c r="A1983" t="s">
        <v>421</v>
      </c>
      <c r="B1983" t="s">
        <v>175</v>
      </c>
      <c r="C1983" t="s">
        <v>125</v>
      </c>
      <c r="D1983">
        <v>128</v>
      </c>
      <c r="E1983" t="s">
        <v>176</v>
      </c>
      <c r="F1983">
        <v>20180115</v>
      </c>
      <c r="G1983">
        <v>701</v>
      </c>
      <c r="H1983">
        <v>103819</v>
      </c>
      <c r="I1983">
        <v>2</v>
      </c>
      <c r="K1983" t="s">
        <v>737</v>
      </c>
      <c r="L1983" t="s">
        <v>101</v>
      </c>
      <c r="M1983">
        <v>185</v>
      </c>
      <c r="N1983" t="s">
        <v>118</v>
      </c>
      <c r="O1983" s="1">
        <v>364380561259</v>
      </c>
      <c r="P1983">
        <v>105227</v>
      </c>
      <c r="Q1983">
        <v>6</v>
      </c>
      <c r="S1983" t="s">
        <v>784</v>
      </c>
      <c r="T1983" t="s">
        <v>101</v>
      </c>
      <c r="U1983">
        <v>198</v>
      </c>
      <c r="V1983" t="s">
        <v>504</v>
      </c>
      <c r="W1983" s="1">
        <v>292977412731</v>
      </c>
      <c r="X1983" t="s">
        <v>1537</v>
      </c>
      <c r="Y1983">
        <v>5</v>
      </c>
      <c r="Z1983" t="s">
        <v>196</v>
      </c>
      <c r="AA1983">
        <v>183</v>
      </c>
      <c r="AB1983">
        <v>24</v>
      </c>
      <c r="AC1983">
        <v>4</v>
      </c>
      <c r="AD1983">
        <v>139</v>
      </c>
      <c r="AE1983">
        <v>84</v>
      </c>
      <c r="AF1983">
        <v>67</v>
      </c>
      <c r="AG1983">
        <v>32</v>
      </c>
      <c r="AH1983">
        <v>23</v>
      </c>
      <c r="AI1983">
        <v>7</v>
      </c>
      <c r="AJ1983">
        <v>9</v>
      </c>
      <c r="AK1983">
        <v>16</v>
      </c>
      <c r="AL1983">
        <v>5</v>
      </c>
      <c r="AM1983">
        <v>141</v>
      </c>
      <c r="AN1983">
        <v>88</v>
      </c>
      <c r="AO1983">
        <v>61</v>
      </c>
      <c r="AP1983">
        <v>27</v>
      </c>
      <c r="AQ1983">
        <v>22</v>
      </c>
      <c r="AR1983">
        <v>7</v>
      </c>
      <c r="AS1983">
        <v>13</v>
      </c>
      <c r="AT1983">
        <v>2</v>
      </c>
      <c r="AU1983">
        <v>9605</v>
      </c>
      <c r="AV1983">
        <v>6</v>
      </c>
      <c r="AW1983">
        <v>3805</v>
      </c>
      <c r="AX1983">
        <v>106421</v>
      </c>
    </row>
    <row r="1984" spans="1:51" x14ac:dyDescent="0.25">
      <c r="A1984" t="s">
        <v>1541</v>
      </c>
      <c r="B1984" t="s">
        <v>1542</v>
      </c>
      <c r="C1984" t="s">
        <v>125</v>
      </c>
      <c r="D1984">
        <v>4</v>
      </c>
      <c r="E1984" t="s">
        <v>886</v>
      </c>
      <c r="F1984">
        <v>20180202</v>
      </c>
      <c r="G1984">
        <v>1</v>
      </c>
      <c r="H1984">
        <v>100644</v>
      </c>
      <c r="K1984" t="s">
        <v>683</v>
      </c>
      <c r="L1984" t="s">
        <v>101</v>
      </c>
      <c r="M1984">
        <v>198</v>
      </c>
      <c r="N1984" t="s">
        <v>104</v>
      </c>
      <c r="O1984" s="1">
        <v>207775496235</v>
      </c>
      <c r="P1984">
        <v>200282</v>
      </c>
      <c r="S1984" t="s">
        <v>597</v>
      </c>
      <c r="T1984" t="s">
        <v>101</v>
      </c>
      <c r="V1984" t="s">
        <v>135</v>
      </c>
      <c r="W1984" s="1">
        <v>189486652977</v>
      </c>
      <c r="X1984" t="s">
        <v>1543</v>
      </c>
      <c r="Y1984">
        <v>5</v>
      </c>
      <c r="Z1984" t="s">
        <v>656</v>
      </c>
      <c r="AA1984">
        <v>234</v>
      </c>
      <c r="AB1984">
        <v>15</v>
      </c>
      <c r="AC1984">
        <v>7</v>
      </c>
      <c r="AD1984">
        <v>167</v>
      </c>
      <c r="AE1984">
        <v>104</v>
      </c>
      <c r="AF1984">
        <v>80</v>
      </c>
      <c r="AG1984">
        <v>34</v>
      </c>
      <c r="AH1984">
        <v>27</v>
      </c>
      <c r="AI1984">
        <v>9</v>
      </c>
      <c r="AJ1984">
        <v>13</v>
      </c>
      <c r="AK1984">
        <v>6</v>
      </c>
      <c r="AL1984">
        <v>1</v>
      </c>
      <c r="AM1984">
        <v>159</v>
      </c>
      <c r="AN1984">
        <v>111</v>
      </c>
      <c r="AO1984">
        <v>78</v>
      </c>
      <c r="AP1984">
        <v>27</v>
      </c>
      <c r="AQ1984">
        <v>26</v>
      </c>
      <c r="AR1984">
        <v>6</v>
      </c>
      <c r="AS1984">
        <v>10</v>
      </c>
      <c r="AT1984">
        <v>5</v>
      </c>
      <c r="AU1984">
        <v>4610</v>
      </c>
      <c r="AV1984">
        <v>139</v>
      </c>
      <c r="AW1984">
        <v>408</v>
      </c>
      <c r="AX1984">
        <v>126774</v>
      </c>
    </row>
    <row r="1985" spans="1:51" x14ac:dyDescent="0.25">
      <c r="A1985" t="s">
        <v>1541</v>
      </c>
      <c r="B1985" t="s">
        <v>1542</v>
      </c>
      <c r="C1985" t="s">
        <v>125</v>
      </c>
      <c r="D1985">
        <v>4</v>
      </c>
      <c r="E1985" t="s">
        <v>886</v>
      </c>
      <c r="F1985">
        <v>20180202</v>
      </c>
      <c r="G1985">
        <v>4</v>
      </c>
      <c r="H1985">
        <v>100644</v>
      </c>
      <c r="K1985" t="s">
        <v>683</v>
      </c>
      <c r="L1985" t="s">
        <v>101</v>
      </c>
      <c r="M1985">
        <v>198</v>
      </c>
      <c r="N1985" t="s">
        <v>104</v>
      </c>
      <c r="O1985" s="1">
        <v>207775496235</v>
      </c>
      <c r="P1985">
        <v>106401</v>
      </c>
      <c r="S1985" t="s">
        <v>650</v>
      </c>
      <c r="T1985" t="s">
        <v>101</v>
      </c>
      <c r="U1985">
        <v>193</v>
      </c>
      <c r="V1985" t="s">
        <v>135</v>
      </c>
      <c r="W1985" s="1">
        <v>227597535934</v>
      </c>
      <c r="X1985" t="s">
        <v>1544</v>
      </c>
      <c r="Y1985">
        <v>3</v>
      </c>
      <c r="Z1985" t="s">
        <v>656</v>
      </c>
      <c r="AA1985">
        <v>107</v>
      </c>
      <c r="AB1985">
        <v>15</v>
      </c>
      <c r="AC1985">
        <v>3</v>
      </c>
      <c r="AD1985">
        <v>92</v>
      </c>
      <c r="AE1985">
        <v>65</v>
      </c>
      <c r="AF1985">
        <v>52</v>
      </c>
      <c r="AG1985">
        <v>13</v>
      </c>
      <c r="AH1985">
        <v>14</v>
      </c>
      <c r="AI1985">
        <v>4</v>
      </c>
      <c r="AJ1985">
        <v>4</v>
      </c>
      <c r="AK1985">
        <v>13</v>
      </c>
      <c r="AL1985">
        <v>6</v>
      </c>
      <c r="AM1985">
        <v>80</v>
      </c>
      <c r="AN1985">
        <v>48</v>
      </c>
      <c r="AO1985">
        <v>34</v>
      </c>
      <c r="AP1985">
        <v>13</v>
      </c>
      <c r="AQ1985">
        <v>14</v>
      </c>
      <c r="AR1985">
        <v>3</v>
      </c>
      <c r="AS1985">
        <v>7</v>
      </c>
      <c r="AT1985">
        <v>5</v>
      </c>
      <c r="AU1985">
        <v>4610</v>
      </c>
      <c r="AV1985">
        <v>14</v>
      </c>
      <c r="AW1985">
        <v>2395</v>
      </c>
      <c r="AY1985">
        <v>106421</v>
      </c>
    </row>
    <row r="1986" spans="1:51" x14ac:dyDescent="0.25">
      <c r="A1986" t="s">
        <v>1550</v>
      </c>
      <c r="B1986" t="s">
        <v>1551</v>
      </c>
      <c r="C1986" t="s">
        <v>125</v>
      </c>
      <c r="D1986">
        <v>4</v>
      </c>
      <c r="E1986" t="s">
        <v>886</v>
      </c>
      <c r="F1986">
        <v>20180202</v>
      </c>
      <c r="G1986">
        <v>2</v>
      </c>
      <c r="H1986">
        <v>105676</v>
      </c>
      <c r="K1986" t="s">
        <v>201</v>
      </c>
      <c r="L1986" t="s">
        <v>101</v>
      </c>
      <c r="M1986">
        <v>163</v>
      </c>
      <c r="N1986" t="s">
        <v>178</v>
      </c>
      <c r="O1986" s="1">
        <v>271457905544</v>
      </c>
      <c r="P1986">
        <v>105226</v>
      </c>
      <c r="S1986" t="s">
        <v>812</v>
      </c>
      <c r="T1986" t="s">
        <v>101</v>
      </c>
      <c r="U1986">
        <v>180</v>
      </c>
      <c r="V1986" t="s">
        <v>464</v>
      </c>
      <c r="W1986" s="1">
        <v>293388090349</v>
      </c>
      <c r="X1986" t="s">
        <v>1552</v>
      </c>
      <c r="Y1986">
        <v>5</v>
      </c>
      <c r="Z1986" t="s">
        <v>656</v>
      </c>
      <c r="AA1986">
        <v>92</v>
      </c>
      <c r="AB1986">
        <v>11</v>
      </c>
      <c r="AC1986">
        <v>0</v>
      </c>
      <c r="AD1986">
        <v>57</v>
      </c>
      <c r="AE1986">
        <v>36</v>
      </c>
      <c r="AF1986">
        <v>34</v>
      </c>
      <c r="AG1986">
        <v>18</v>
      </c>
      <c r="AH1986">
        <v>13</v>
      </c>
      <c r="AI1986">
        <v>0</v>
      </c>
      <c r="AJ1986">
        <v>0</v>
      </c>
      <c r="AK1986">
        <v>5</v>
      </c>
      <c r="AL1986">
        <v>3</v>
      </c>
      <c r="AM1986">
        <v>85</v>
      </c>
      <c r="AN1986">
        <v>49</v>
      </c>
      <c r="AO1986">
        <v>32</v>
      </c>
      <c r="AP1986">
        <v>15</v>
      </c>
      <c r="AQ1986">
        <v>13</v>
      </c>
      <c r="AR1986">
        <v>5</v>
      </c>
      <c r="AS1986">
        <v>10</v>
      </c>
      <c r="AT1986">
        <v>7</v>
      </c>
      <c r="AU1986">
        <v>3460</v>
      </c>
      <c r="AV1986">
        <v>227</v>
      </c>
      <c r="AW1986">
        <v>234</v>
      </c>
      <c r="AY1986">
        <v>126774</v>
      </c>
    </row>
    <row r="1987" spans="1:51" x14ac:dyDescent="0.25">
      <c r="A1987" t="s">
        <v>1550</v>
      </c>
      <c r="B1987" t="s">
        <v>1551</v>
      </c>
      <c r="C1987" t="s">
        <v>125</v>
      </c>
      <c r="D1987">
        <v>4</v>
      </c>
      <c r="E1987" t="s">
        <v>886</v>
      </c>
      <c r="F1987">
        <v>20180202</v>
      </c>
      <c r="G1987">
        <v>4</v>
      </c>
      <c r="H1987">
        <v>105676</v>
      </c>
      <c r="K1987" t="s">
        <v>201</v>
      </c>
      <c r="L1987" t="s">
        <v>101</v>
      </c>
      <c r="M1987">
        <v>163</v>
      </c>
      <c r="N1987" t="s">
        <v>178</v>
      </c>
      <c r="O1987" s="1">
        <v>271457905544</v>
      </c>
      <c r="P1987">
        <v>105916</v>
      </c>
      <c r="S1987" t="s">
        <v>463</v>
      </c>
      <c r="T1987" t="s">
        <v>101</v>
      </c>
      <c r="V1987" t="s">
        <v>464</v>
      </c>
      <c r="W1987" s="1">
        <v>259739904175</v>
      </c>
      <c r="X1987" t="s">
        <v>1553</v>
      </c>
      <c r="Y1987">
        <v>5</v>
      </c>
      <c r="Z1987" t="s">
        <v>656</v>
      </c>
      <c r="AA1987">
        <v>155</v>
      </c>
      <c r="AB1987">
        <v>8</v>
      </c>
      <c r="AC1987">
        <v>2</v>
      </c>
      <c r="AD1987">
        <v>113</v>
      </c>
      <c r="AE1987">
        <v>66</v>
      </c>
      <c r="AF1987">
        <v>50</v>
      </c>
      <c r="AG1987">
        <v>23</v>
      </c>
      <c r="AH1987">
        <v>20</v>
      </c>
      <c r="AI1987">
        <v>4</v>
      </c>
      <c r="AJ1987">
        <v>8</v>
      </c>
      <c r="AK1987">
        <v>10</v>
      </c>
      <c r="AL1987">
        <v>5</v>
      </c>
      <c r="AM1987">
        <v>109</v>
      </c>
      <c r="AN1987">
        <v>64</v>
      </c>
      <c r="AO1987">
        <v>44</v>
      </c>
      <c r="AP1987">
        <v>20</v>
      </c>
      <c r="AQ1987">
        <v>19</v>
      </c>
      <c r="AR1987">
        <v>5</v>
      </c>
      <c r="AS1987">
        <v>11</v>
      </c>
      <c r="AT1987">
        <v>7</v>
      </c>
      <c r="AU1987">
        <v>3460</v>
      </c>
      <c r="AV1987">
        <v>63</v>
      </c>
      <c r="AW1987">
        <v>844</v>
      </c>
      <c r="AY1987">
        <v>133430</v>
      </c>
    </row>
    <row r="1988" spans="1:51" x14ac:dyDescent="0.25">
      <c r="A1988" t="s">
        <v>1554</v>
      </c>
      <c r="B1988" t="s">
        <v>1555</v>
      </c>
      <c r="C1988" t="s">
        <v>125</v>
      </c>
      <c r="D1988">
        <v>4</v>
      </c>
      <c r="E1988" t="s">
        <v>886</v>
      </c>
      <c r="F1988">
        <v>20180202</v>
      </c>
      <c r="G1988">
        <v>1</v>
      </c>
      <c r="H1988">
        <v>104926</v>
      </c>
      <c r="K1988" t="s">
        <v>670</v>
      </c>
      <c r="L1988" t="s">
        <v>101</v>
      </c>
      <c r="M1988">
        <v>178</v>
      </c>
      <c r="N1988" t="s">
        <v>121</v>
      </c>
      <c r="O1988" s="1">
        <v>306858316222</v>
      </c>
      <c r="P1988">
        <v>106121</v>
      </c>
      <c r="S1988" t="s">
        <v>561</v>
      </c>
      <c r="T1988" t="s">
        <v>101</v>
      </c>
      <c r="V1988" t="s">
        <v>224</v>
      </c>
      <c r="W1988" s="1">
        <v>250047912389</v>
      </c>
      <c r="X1988" t="s">
        <v>1556</v>
      </c>
      <c r="Y1988">
        <v>5</v>
      </c>
      <c r="Z1988" t="s">
        <v>656</v>
      </c>
      <c r="AA1988">
        <v>236</v>
      </c>
      <c r="AB1988">
        <v>13</v>
      </c>
      <c r="AC1988">
        <v>12</v>
      </c>
      <c r="AD1988">
        <v>172</v>
      </c>
      <c r="AE1988">
        <v>92</v>
      </c>
      <c r="AF1988">
        <v>62</v>
      </c>
      <c r="AG1988">
        <v>33</v>
      </c>
      <c r="AH1988">
        <v>23</v>
      </c>
      <c r="AI1988">
        <v>17</v>
      </c>
      <c r="AJ1988">
        <v>25</v>
      </c>
      <c r="AK1988">
        <v>5</v>
      </c>
      <c r="AL1988">
        <v>10</v>
      </c>
      <c r="AM1988">
        <v>150</v>
      </c>
      <c r="AN1988">
        <v>77</v>
      </c>
      <c r="AO1988">
        <v>48</v>
      </c>
      <c r="AP1988">
        <v>30</v>
      </c>
      <c r="AQ1988">
        <v>23</v>
      </c>
      <c r="AR1988">
        <v>12</v>
      </c>
      <c r="AS1988">
        <v>22</v>
      </c>
      <c r="AT1988">
        <v>22</v>
      </c>
      <c r="AU1988">
        <v>1850</v>
      </c>
      <c r="AV1988">
        <v>100</v>
      </c>
      <c r="AW1988">
        <v>539</v>
      </c>
      <c r="AX1988">
        <v>103819</v>
      </c>
    </row>
    <row r="1989" spans="1:51" x14ac:dyDescent="0.25">
      <c r="A1989" t="s">
        <v>1554</v>
      </c>
      <c r="B1989" t="s">
        <v>1555</v>
      </c>
      <c r="C1989" t="s">
        <v>125</v>
      </c>
      <c r="D1989">
        <v>4</v>
      </c>
      <c r="E1989" t="s">
        <v>886</v>
      </c>
      <c r="F1989">
        <v>20180202</v>
      </c>
      <c r="G1989">
        <v>4</v>
      </c>
      <c r="H1989">
        <v>104926</v>
      </c>
      <c r="K1989" t="s">
        <v>670</v>
      </c>
      <c r="L1989" t="s">
        <v>101</v>
      </c>
      <c r="M1989">
        <v>178</v>
      </c>
      <c r="N1989" t="s">
        <v>121</v>
      </c>
      <c r="O1989" s="1">
        <v>306858316222</v>
      </c>
      <c r="P1989">
        <v>105216</v>
      </c>
      <c r="S1989" t="s">
        <v>458</v>
      </c>
      <c r="T1989" t="s">
        <v>101</v>
      </c>
      <c r="U1989">
        <v>173</v>
      </c>
      <c r="V1989" t="s">
        <v>224</v>
      </c>
      <c r="W1989" s="1">
        <v>29363449692</v>
      </c>
      <c r="X1989" t="s">
        <v>1557</v>
      </c>
      <c r="Y1989">
        <v>5</v>
      </c>
      <c r="Z1989" t="s">
        <v>656</v>
      </c>
      <c r="AA1989">
        <v>248</v>
      </c>
      <c r="AB1989">
        <v>12</v>
      </c>
      <c r="AC1989">
        <v>14</v>
      </c>
      <c r="AD1989">
        <v>181</v>
      </c>
      <c r="AE1989">
        <v>104</v>
      </c>
      <c r="AF1989">
        <v>73</v>
      </c>
      <c r="AG1989">
        <v>28</v>
      </c>
      <c r="AH1989">
        <v>25</v>
      </c>
      <c r="AI1989">
        <v>13</v>
      </c>
      <c r="AJ1989">
        <v>22</v>
      </c>
      <c r="AK1989">
        <v>14</v>
      </c>
      <c r="AL1989">
        <v>6</v>
      </c>
      <c r="AM1989">
        <v>166</v>
      </c>
      <c r="AN1989">
        <v>94</v>
      </c>
      <c r="AO1989">
        <v>61</v>
      </c>
      <c r="AP1989">
        <v>29</v>
      </c>
      <c r="AQ1989">
        <v>24</v>
      </c>
      <c r="AR1989">
        <v>11</v>
      </c>
      <c r="AS1989">
        <v>21</v>
      </c>
      <c r="AT1989">
        <v>22</v>
      </c>
      <c r="AU1989">
        <v>1850</v>
      </c>
      <c r="AV1989">
        <v>41</v>
      </c>
      <c r="AW1989">
        <v>1235</v>
      </c>
      <c r="AX1989">
        <v>103819</v>
      </c>
    </row>
    <row r="1990" spans="1:51" x14ac:dyDescent="0.25">
      <c r="A1990" t="s">
        <v>276</v>
      </c>
      <c r="B1990" t="s">
        <v>277</v>
      </c>
      <c r="C1990" t="s">
        <v>125</v>
      </c>
      <c r="D1990">
        <v>32</v>
      </c>
      <c r="E1990" t="s">
        <v>99</v>
      </c>
      <c r="F1990">
        <v>20180205</v>
      </c>
      <c r="G1990">
        <v>276</v>
      </c>
      <c r="H1990">
        <v>104871</v>
      </c>
      <c r="K1990" t="s">
        <v>698</v>
      </c>
      <c r="L1990" t="s">
        <v>101</v>
      </c>
      <c r="M1990">
        <v>188</v>
      </c>
      <c r="N1990" t="s">
        <v>138</v>
      </c>
      <c r="O1990" s="1">
        <v>309815195072</v>
      </c>
      <c r="P1990">
        <v>126774</v>
      </c>
      <c r="S1990" t="s">
        <v>294</v>
      </c>
      <c r="T1990" t="s">
        <v>101</v>
      </c>
      <c r="V1990" t="s">
        <v>295</v>
      </c>
      <c r="W1990" s="1">
        <v>19485284052</v>
      </c>
      <c r="X1990" t="s">
        <v>1558</v>
      </c>
      <c r="Y1990">
        <v>3</v>
      </c>
      <c r="Z1990" t="s">
        <v>173</v>
      </c>
      <c r="AA1990">
        <v>133</v>
      </c>
      <c r="AB1990">
        <v>7</v>
      </c>
      <c r="AC1990">
        <v>4</v>
      </c>
      <c r="AD1990">
        <v>99</v>
      </c>
      <c r="AE1990">
        <v>64</v>
      </c>
      <c r="AF1990">
        <v>49</v>
      </c>
      <c r="AG1990">
        <v>19</v>
      </c>
      <c r="AH1990">
        <v>17</v>
      </c>
      <c r="AI1990">
        <v>4</v>
      </c>
      <c r="AJ1990">
        <v>6</v>
      </c>
      <c r="AK1990">
        <v>16</v>
      </c>
      <c r="AL1990">
        <v>1</v>
      </c>
      <c r="AM1990">
        <v>98</v>
      </c>
      <c r="AN1990">
        <v>54</v>
      </c>
      <c r="AO1990">
        <v>43</v>
      </c>
      <c r="AP1990">
        <v>22</v>
      </c>
      <c r="AQ1990">
        <v>17</v>
      </c>
      <c r="AR1990">
        <v>3</v>
      </c>
      <c r="AS1990">
        <v>6</v>
      </c>
      <c r="AT1990">
        <v>91</v>
      </c>
      <c r="AU1990">
        <v>605</v>
      </c>
      <c r="AV1990">
        <v>78</v>
      </c>
      <c r="AW1990">
        <v>678</v>
      </c>
      <c r="AX1990">
        <v>103819</v>
      </c>
    </row>
    <row r="1991" spans="1:51" x14ac:dyDescent="0.25">
      <c r="A1991" t="s">
        <v>276</v>
      </c>
      <c r="B1991" t="s">
        <v>277</v>
      </c>
      <c r="C1991" t="s">
        <v>125</v>
      </c>
      <c r="D1991">
        <v>32</v>
      </c>
      <c r="E1991" t="s">
        <v>99</v>
      </c>
      <c r="F1991">
        <v>20180205</v>
      </c>
      <c r="G1991">
        <v>277</v>
      </c>
      <c r="H1991">
        <v>126094</v>
      </c>
      <c r="I1991">
        <v>6</v>
      </c>
      <c r="K1991" t="s">
        <v>100</v>
      </c>
      <c r="L1991" t="s">
        <v>101</v>
      </c>
      <c r="N1991" t="s">
        <v>102</v>
      </c>
      <c r="O1991" s="1">
        <v>20295687885</v>
      </c>
      <c r="P1991">
        <v>104198</v>
      </c>
      <c r="S1991" t="s">
        <v>899</v>
      </c>
      <c r="T1991" t="s">
        <v>101</v>
      </c>
      <c r="U1991">
        <v>188</v>
      </c>
      <c r="V1991" t="s">
        <v>154</v>
      </c>
      <c r="W1991" s="1">
        <v>34674880219</v>
      </c>
      <c r="X1991" t="s">
        <v>139</v>
      </c>
      <c r="Y1991">
        <v>3</v>
      </c>
      <c r="Z1991" t="s">
        <v>173</v>
      </c>
      <c r="AA1991">
        <v>74</v>
      </c>
      <c r="AB1991">
        <v>4</v>
      </c>
      <c r="AC1991">
        <v>3</v>
      </c>
      <c r="AD1991">
        <v>59</v>
      </c>
      <c r="AE1991">
        <v>35</v>
      </c>
      <c r="AF1991">
        <v>29</v>
      </c>
      <c r="AG1991">
        <v>13</v>
      </c>
      <c r="AH1991">
        <v>10</v>
      </c>
      <c r="AI1991">
        <v>5</v>
      </c>
      <c r="AJ1991">
        <v>6</v>
      </c>
      <c r="AK1991">
        <v>3</v>
      </c>
      <c r="AL1991">
        <v>10</v>
      </c>
      <c r="AM1991">
        <v>70</v>
      </c>
      <c r="AN1991">
        <v>33</v>
      </c>
      <c r="AO1991">
        <v>23</v>
      </c>
      <c r="AP1991">
        <v>17</v>
      </c>
      <c r="AQ1991">
        <v>10</v>
      </c>
      <c r="AR1991">
        <v>5</v>
      </c>
      <c r="AS1991">
        <v>8</v>
      </c>
      <c r="AT1991">
        <v>36</v>
      </c>
      <c r="AU1991">
        <v>1310</v>
      </c>
      <c r="AV1991">
        <v>69</v>
      </c>
      <c r="AW1991">
        <v>755</v>
      </c>
      <c r="AX1991">
        <v>103819</v>
      </c>
    </row>
    <row r="1992" spans="1:51" x14ac:dyDescent="0.25">
      <c r="A1992" t="s">
        <v>276</v>
      </c>
      <c r="B1992" t="s">
        <v>277</v>
      </c>
      <c r="C1992" t="s">
        <v>125</v>
      </c>
      <c r="D1992">
        <v>32</v>
      </c>
      <c r="E1992" t="s">
        <v>99</v>
      </c>
      <c r="F1992">
        <v>20180205</v>
      </c>
      <c r="G1992">
        <v>278</v>
      </c>
      <c r="H1992">
        <v>104755</v>
      </c>
      <c r="I1992">
        <v>5</v>
      </c>
      <c r="K1992" t="s">
        <v>866</v>
      </c>
      <c r="L1992" t="s">
        <v>101</v>
      </c>
      <c r="M1992">
        <v>185</v>
      </c>
      <c r="N1992" t="s">
        <v>138</v>
      </c>
      <c r="O1992" s="1">
        <v>316358658453</v>
      </c>
      <c r="P1992">
        <v>106421</v>
      </c>
      <c r="S1992" t="s">
        <v>265</v>
      </c>
      <c r="T1992" t="s">
        <v>101</v>
      </c>
      <c r="V1992" t="s">
        <v>102</v>
      </c>
      <c r="W1992" s="1">
        <v>219849418207</v>
      </c>
      <c r="X1992" t="s">
        <v>329</v>
      </c>
      <c r="Y1992">
        <v>3</v>
      </c>
      <c r="Z1992" t="s">
        <v>173</v>
      </c>
      <c r="AA1992">
        <v>56</v>
      </c>
      <c r="AB1992">
        <v>2</v>
      </c>
      <c r="AC1992">
        <v>1</v>
      </c>
      <c r="AD1992">
        <v>38</v>
      </c>
      <c r="AE1992">
        <v>21</v>
      </c>
      <c r="AF1992">
        <v>18</v>
      </c>
      <c r="AG1992">
        <v>11</v>
      </c>
      <c r="AH1992">
        <v>7</v>
      </c>
      <c r="AI1992">
        <v>0</v>
      </c>
      <c r="AJ1992">
        <v>0</v>
      </c>
      <c r="AK1992">
        <v>1</v>
      </c>
      <c r="AL1992">
        <v>3</v>
      </c>
      <c r="AM1992">
        <v>52</v>
      </c>
      <c r="AN1992">
        <v>30</v>
      </c>
      <c r="AO1992">
        <v>16</v>
      </c>
      <c r="AP1992">
        <v>9</v>
      </c>
      <c r="AQ1992">
        <v>8</v>
      </c>
      <c r="AR1992">
        <v>8</v>
      </c>
      <c r="AS1992">
        <v>13</v>
      </c>
      <c r="AT1992">
        <v>33</v>
      </c>
      <c r="AU1992">
        <v>1375</v>
      </c>
      <c r="AV1992">
        <v>56</v>
      </c>
      <c r="AW1992">
        <v>919</v>
      </c>
      <c r="AY1992">
        <v>100644</v>
      </c>
    </row>
    <row r="1993" spans="1:51" x14ac:dyDescent="0.25">
      <c r="A1993" t="s">
        <v>276</v>
      </c>
      <c r="B1993" t="s">
        <v>277</v>
      </c>
      <c r="C1993" t="s">
        <v>125</v>
      </c>
      <c r="D1993">
        <v>32</v>
      </c>
      <c r="E1993" t="s">
        <v>99</v>
      </c>
      <c r="F1993">
        <v>20180205</v>
      </c>
      <c r="G1993">
        <v>282</v>
      </c>
      <c r="H1993">
        <v>111575</v>
      </c>
      <c r="K1993" t="s">
        <v>647</v>
      </c>
      <c r="L1993" t="s">
        <v>101</v>
      </c>
      <c r="N1993" t="s">
        <v>102</v>
      </c>
      <c r="O1993" s="1">
        <v>21711156742</v>
      </c>
      <c r="P1993">
        <v>103970</v>
      </c>
      <c r="Q1993">
        <v>7</v>
      </c>
      <c r="S1993" t="s">
        <v>999</v>
      </c>
      <c r="T1993" t="s">
        <v>101</v>
      </c>
      <c r="U1993">
        <v>175</v>
      </c>
      <c r="V1993" t="s">
        <v>154</v>
      </c>
      <c r="W1993" s="1">
        <v>358466803559</v>
      </c>
      <c r="X1993" t="s">
        <v>852</v>
      </c>
      <c r="Y1993">
        <v>3</v>
      </c>
      <c r="Z1993" t="s">
        <v>173</v>
      </c>
      <c r="AA1993">
        <v>148</v>
      </c>
      <c r="AB1993">
        <v>11</v>
      </c>
      <c r="AC1993">
        <v>8</v>
      </c>
      <c r="AD1993">
        <v>124</v>
      </c>
      <c r="AE1993">
        <v>75</v>
      </c>
      <c r="AF1993">
        <v>51</v>
      </c>
      <c r="AG1993">
        <v>24</v>
      </c>
      <c r="AH1993">
        <v>16</v>
      </c>
      <c r="AI1993">
        <v>5</v>
      </c>
      <c r="AJ1993">
        <v>7</v>
      </c>
      <c r="AK1993">
        <v>3</v>
      </c>
      <c r="AL1993">
        <v>8</v>
      </c>
      <c r="AM1993">
        <v>98</v>
      </c>
      <c r="AN1993">
        <v>57</v>
      </c>
      <c r="AO1993">
        <v>39</v>
      </c>
      <c r="AP1993">
        <v>19</v>
      </c>
      <c r="AQ1993">
        <v>15</v>
      </c>
      <c r="AR1993">
        <v>8</v>
      </c>
      <c r="AS1993">
        <v>12</v>
      </c>
      <c r="AT1993">
        <v>49</v>
      </c>
      <c r="AU1993">
        <v>1030</v>
      </c>
      <c r="AV1993">
        <v>39</v>
      </c>
      <c r="AW1993">
        <v>1280</v>
      </c>
      <c r="AY1993">
        <v>126610</v>
      </c>
    </row>
    <row r="1994" spans="1:51" x14ac:dyDescent="0.25">
      <c r="A1994" t="s">
        <v>276</v>
      </c>
      <c r="B1994" t="s">
        <v>277</v>
      </c>
      <c r="C1994" t="s">
        <v>125</v>
      </c>
      <c r="D1994">
        <v>32</v>
      </c>
      <c r="E1994" t="s">
        <v>99</v>
      </c>
      <c r="F1994">
        <v>20180205</v>
      </c>
      <c r="G1994">
        <v>289</v>
      </c>
      <c r="H1994">
        <v>126094</v>
      </c>
      <c r="I1994">
        <v>6</v>
      </c>
      <c r="K1994" t="s">
        <v>100</v>
      </c>
      <c r="L1994" t="s">
        <v>101</v>
      </c>
      <c r="N1994" t="s">
        <v>102</v>
      </c>
      <c r="O1994" s="1">
        <v>20295687885</v>
      </c>
      <c r="P1994">
        <v>104871</v>
      </c>
      <c r="S1994" t="s">
        <v>698</v>
      </c>
      <c r="T1994" t="s">
        <v>101</v>
      </c>
      <c r="U1994">
        <v>188</v>
      </c>
      <c r="V1994" t="s">
        <v>138</v>
      </c>
      <c r="W1994" s="1">
        <v>309815195072</v>
      </c>
      <c r="X1994" t="s">
        <v>370</v>
      </c>
      <c r="Y1994">
        <v>3</v>
      </c>
      <c r="Z1994" t="s">
        <v>187</v>
      </c>
      <c r="AA1994">
        <v>61</v>
      </c>
      <c r="AB1994">
        <v>9</v>
      </c>
      <c r="AC1994">
        <v>4</v>
      </c>
      <c r="AD1994">
        <v>54</v>
      </c>
      <c r="AE1994">
        <v>31</v>
      </c>
      <c r="AF1994">
        <v>26</v>
      </c>
      <c r="AG1994">
        <v>11</v>
      </c>
      <c r="AH1994">
        <v>8</v>
      </c>
      <c r="AI1994">
        <v>3</v>
      </c>
      <c r="AJ1994">
        <v>3</v>
      </c>
      <c r="AK1994">
        <v>6</v>
      </c>
      <c r="AL1994">
        <v>2</v>
      </c>
      <c r="AM1994">
        <v>48</v>
      </c>
      <c r="AN1994">
        <v>25</v>
      </c>
      <c r="AO1994">
        <v>15</v>
      </c>
      <c r="AP1994">
        <v>8</v>
      </c>
      <c r="AQ1994">
        <v>7</v>
      </c>
      <c r="AR1994">
        <v>1</v>
      </c>
      <c r="AS1994">
        <v>5</v>
      </c>
      <c r="AT1994">
        <v>36</v>
      </c>
      <c r="AU1994">
        <v>1310</v>
      </c>
      <c r="AV1994">
        <v>91</v>
      </c>
      <c r="AW1994">
        <v>605</v>
      </c>
      <c r="AX1994">
        <v>105138</v>
      </c>
    </row>
    <row r="1995" spans="1:51" x14ac:dyDescent="0.25">
      <c r="A1995" t="s">
        <v>276</v>
      </c>
      <c r="B1995" t="s">
        <v>277</v>
      </c>
      <c r="C1995" t="s">
        <v>125</v>
      </c>
      <c r="D1995">
        <v>32</v>
      </c>
      <c r="E1995" t="s">
        <v>99</v>
      </c>
      <c r="F1995">
        <v>20180205</v>
      </c>
      <c r="G1995">
        <v>292</v>
      </c>
      <c r="H1995">
        <v>111575</v>
      </c>
      <c r="K1995" t="s">
        <v>647</v>
      </c>
      <c r="L1995" t="s">
        <v>101</v>
      </c>
      <c r="N1995" t="s">
        <v>102</v>
      </c>
      <c r="O1995" s="1">
        <v>21711156742</v>
      </c>
      <c r="P1995">
        <v>105575</v>
      </c>
      <c r="R1995" t="s">
        <v>267</v>
      </c>
      <c r="S1995" t="s">
        <v>900</v>
      </c>
      <c r="T1995" t="s">
        <v>101</v>
      </c>
      <c r="U1995">
        <v>175</v>
      </c>
      <c r="V1995" t="s">
        <v>901</v>
      </c>
      <c r="W1995" s="1">
        <v>27627652293</v>
      </c>
      <c r="X1995" t="s">
        <v>1559</v>
      </c>
      <c r="Y1995">
        <v>3</v>
      </c>
      <c r="Z1995" t="s">
        <v>187</v>
      </c>
      <c r="AA1995">
        <v>89</v>
      </c>
      <c r="AB1995">
        <v>13</v>
      </c>
      <c r="AC1995">
        <v>2</v>
      </c>
      <c r="AD1995">
        <v>61</v>
      </c>
      <c r="AE1995">
        <v>38</v>
      </c>
      <c r="AF1995">
        <v>28</v>
      </c>
      <c r="AG1995">
        <v>9</v>
      </c>
      <c r="AH1995">
        <v>10</v>
      </c>
      <c r="AI1995">
        <v>1</v>
      </c>
      <c r="AJ1995">
        <v>4</v>
      </c>
      <c r="AK1995">
        <v>2</v>
      </c>
      <c r="AL1995">
        <v>3</v>
      </c>
      <c r="AM1995">
        <v>76</v>
      </c>
      <c r="AN1995">
        <v>42</v>
      </c>
      <c r="AO1995">
        <v>25</v>
      </c>
      <c r="AP1995">
        <v>15</v>
      </c>
      <c r="AQ1995">
        <v>10</v>
      </c>
      <c r="AR1995">
        <v>3</v>
      </c>
      <c r="AS1995">
        <v>8</v>
      </c>
      <c r="AT1995">
        <v>49</v>
      </c>
      <c r="AU1995">
        <v>1030</v>
      </c>
      <c r="AV1995">
        <v>117</v>
      </c>
      <c r="AW1995">
        <v>498</v>
      </c>
      <c r="AX1995">
        <v>111575</v>
      </c>
    </row>
    <row r="1996" spans="1:51" x14ac:dyDescent="0.25">
      <c r="A1996" t="s">
        <v>276</v>
      </c>
      <c r="B1996" t="s">
        <v>277</v>
      </c>
      <c r="C1996" t="s">
        <v>125</v>
      </c>
      <c r="D1996">
        <v>32</v>
      </c>
      <c r="E1996" t="s">
        <v>99</v>
      </c>
      <c r="F1996">
        <v>20180205</v>
      </c>
      <c r="G1996">
        <v>293</v>
      </c>
      <c r="H1996">
        <v>105676</v>
      </c>
      <c r="I1996">
        <v>1</v>
      </c>
      <c r="K1996" t="s">
        <v>201</v>
      </c>
      <c r="L1996" t="s">
        <v>101</v>
      </c>
      <c r="M1996">
        <v>163</v>
      </c>
      <c r="N1996" t="s">
        <v>178</v>
      </c>
      <c r="O1996" s="1">
        <v>271649555099</v>
      </c>
      <c r="P1996">
        <v>104468</v>
      </c>
      <c r="S1996" t="s">
        <v>829</v>
      </c>
      <c r="T1996" t="s">
        <v>101</v>
      </c>
      <c r="U1996">
        <v>183</v>
      </c>
      <c r="V1996" t="s">
        <v>138</v>
      </c>
      <c r="W1996" s="1">
        <v>331088295688</v>
      </c>
      <c r="X1996" t="s">
        <v>331</v>
      </c>
      <c r="Y1996">
        <v>3</v>
      </c>
      <c r="Z1996" t="s">
        <v>187</v>
      </c>
      <c r="AA1996">
        <v>83</v>
      </c>
      <c r="AB1996">
        <v>7</v>
      </c>
      <c r="AC1996">
        <v>1</v>
      </c>
      <c r="AD1996">
        <v>56</v>
      </c>
      <c r="AE1996">
        <v>38</v>
      </c>
      <c r="AF1996">
        <v>27</v>
      </c>
      <c r="AG1996">
        <v>6</v>
      </c>
      <c r="AH1996">
        <v>9</v>
      </c>
      <c r="AI1996">
        <v>3</v>
      </c>
      <c r="AJ1996">
        <v>6</v>
      </c>
      <c r="AK1996">
        <v>3</v>
      </c>
      <c r="AL1996">
        <v>1</v>
      </c>
      <c r="AM1996">
        <v>68</v>
      </c>
      <c r="AN1996">
        <v>38</v>
      </c>
      <c r="AO1996">
        <v>20</v>
      </c>
      <c r="AP1996">
        <v>11</v>
      </c>
      <c r="AQ1996">
        <v>9</v>
      </c>
      <c r="AR1996">
        <v>6</v>
      </c>
      <c r="AS1996">
        <v>12</v>
      </c>
      <c r="AT1996">
        <v>7</v>
      </c>
      <c r="AU1996">
        <v>3460</v>
      </c>
      <c r="AV1996">
        <v>64</v>
      </c>
      <c r="AW1996">
        <v>815</v>
      </c>
      <c r="AX1996">
        <v>126774</v>
      </c>
    </row>
    <row r="1997" spans="1:51" x14ac:dyDescent="0.25">
      <c r="A1997" t="s">
        <v>276</v>
      </c>
      <c r="B1997" t="s">
        <v>277</v>
      </c>
      <c r="C1997" t="s">
        <v>125</v>
      </c>
      <c r="D1997">
        <v>32</v>
      </c>
      <c r="E1997" t="s">
        <v>99</v>
      </c>
      <c r="F1997">
        <v>20180205</v>
      </c>
      <c r="G1997">
        <v>295</v>
      </c>
      <c r="H1997">
        <v>104542</v>
      </c>
      <c r="I1997">
        <v>3</v>
      </c>
      <c r="K1997" t="s">
        <v>892</v>
      </c>
      <c r="L1997" t="s">
        <v>101</v>
      </c>
      <c r="M1997">
        <v>188</v>
      </c>
      <c r="N1997" t="s">
        <v>138</v>
      </c>
      <c r="O1997" s="1">
        <v>328049281314</v>
      </c>
      <c r="P1997">
        <v>126094</v>
      </c>
      <c r="Q1997">
        <v>6</v>
      </c>
      <c r="S1997" t="s">
        <v>100</v>
      </c>
      <c r="T1997" t="s">
        <v>101</v>
      </c>
      <c r="V1997" t="s">
        <v>102</v>
      </c>
      <c r="W1997" s="1">
        <v>20295687885</v>
      </c>
      <c r="X1997" t="s">
        <v>969</v>
      </c>
      <c r="Y1997">
        <v>3</v>
      </c>
      <c r="Z1997" t="s">
        <v>189</v>
      </c>
      <c r="AA1997">
        <v>109</v>
      </c>
      <c r="AB1997">
        <v>13</v>
      </c>
      <c r="AC1997">
        <v>1</v>
      </c>
      <c r="AD1997">
        <v>81</v>
      </c>
      <c r="AE1997">
        <v>46</v>
      </c>
      <c r="AF1997">
        <v>34</v>
      </c>
      <c r="AG1997">
        <v>20</v>
      </c>
      <c r="AH1997">
        <v>11</v>
      </c>
      <c r="AI1997">
        <v>4</v>
      </c>
      <c r="AJ1997">
        <v>5</v>
      </c>
      <c r="AK1997">
        <v>4</v>
      </c>
      <c r="AL1997">
        <v>11</v>
      </c>
      <c r="AM1997">
        <v>90</v>
      </c>
      <c r="AN1997">
        <v>55</v>
      </c>
      <c r="AO1997">
        <v>38</v>
      </c>
      <c r="AP1997">
        <v>14</v>
      </c>
      <c r="AQ1997">
        <v>11</v>
      </c>
      <c r="AR1997">
        <v>7</v>
      </c>
      <c r="AS1997">
        <v>9</v>
      </c>
      <c r="AT1997">
        <v>19</v>
      </c>
      <c r="AU1997">
        <v>2050</v>
      </c>
      <c r="AV1997">
        <v>36</v>
      </c>
      <c r="AW1997">
        <v>1310</v>
      </c>
      <c r="AX1997">
        <v>106233</v>
      </c>
    </row>
    <row r="1998" spans="1:51" x14ac:dyDescent="0.25">
      <c r="A1998" t="s">
        <v>276</v>
      </c>
      <c r="B1998" t="s">
        <v>277</v>
      </c>
      <c r="C1998" t="s">
        <v>125</v>
      </c>
      <c r="D1998">
        <v>32</v>
      </c>
      <c r="E1998" t="s">
        <v>99</v>
      </c>
      <c r="F1998">
        <v>20180205</v>
      </c>
      <c r="G1998">
        <v>297</v>
      </c>
      <c r="H1998">
        <v>105676</v>
      </c>
      <c r="I1998">
        <v>1</v>
      </c>
      <c r="K1998" t="s">
        <v>201</v>
      </c>
      <c r="L1998" t="s">
        <v>101</v>
      </c>
      <c r="M1998">
        <v>163</v>
      </c>
      <c r="N1998" t="s">
        <v>178</v>
      </c>
      <c r="O1998" s="1">
        <v>271649555099</v>
      </c>
      <c r="P1998">
        <v>111575</v>
      </c>
      <c r="S1998" t="s">
        <v>647</v>
      </c>
      <c r="T1998" t="s">
        <v>101</v>
      </c>
      <c r="V1998" t="s">
        <v>102</v>
      </c>
      <c r="W1998" s="1">
        <v>21711156742</v>
      </c>
      <c r="X1998" t="s">
        <v>139</v>
      </c>
      <c r="Y1998">
        <v>3</v>
      </c>
      <c r="Z1998" t="s">
        <v>189</v>
      </c>
      <c r="AA1998">
        <v>79</v>
      </c>
      <c r="AB1998">
        <v>8</v>
      </c>
      <c r="AC1998">
        <v>3</v>
      </c>
      <c r="AD1998">
        <v>59</v>
      </c>
      <c r="AE1998">
        <v>37</v>
      </c>
      <c r="AF1998">
        <v>31</v>
      </c>
      <c r="AG1998">
        <v>12</v>
      </c>
      <c r="AH1998">
        <v>10</v>
      </c>
      <c r="AI1998">
        <v>0</v>
      </c>
      <c r="AJ1998">
        <v>0</v>
      </c>
      <c r="AK1998">
        <v>12</v>
      </c>
      <c r="AL1998">
        <v>2</v>
      </c>
      <c r="AM1998">
        <v>68</v>
      </c>
      <c r="AN1998">
        <v>44</v>
      </c>
      <c r="AO1998">
        <v>35</v>
      </c>
      <c r="AP1998">
        <v>9</v>
      </c>
      <c r="AQ1998">
        <v>10</v>
      </c>
      <c r="AR1998">
        <v>9</v>
      </c>
      <c r="AS1998">
        <v>11</v>
      </c>
      <c r="AT1998">
        <v>7</v>
      </c>
      <c r="AU1998">
        <v>3460</v>
      </c>
      <c r="AV1998">
        <v>49</v>
      </c>
      <c r="AW1998">
        <v>1030</v>
      </c>
      <c r="AX1998">
        <v>103819</v>
      </c>
    </row>
    <row r="1999" spans="1:51" x14ac:dyDescent="0.25">
      <c r="A1999" t="s">
        <v>276</v>
      </c>
      <c r="B1999" t="s">
        <v>277</v>
      </c>
      <c r="C1999" t="s">
        <v>125</v>
      </c>
      <c r="D1999">
        <v>32</v>
      </c>
      <c r="E1999" t="s">
        <v>99</v>
      </c>
      <c r="F1999">
        <v>20180205</v>
      </c>
      <c r="G1999">
        <v>299</v>
      </c>
      <c r="H1999">
        <v>104755</v>
      </c>
      <c r="I1999">
        <v>5</v>
      </c>
      <c r="K1999" t="s">
        <v>866</v>
      </c>
      <c r="L1999" t="s">
        <v>101</v>
      </c>
      <c r="M1999">
        <v>185</v>
      </c>
      <c r="N1999" t="s">
        <v>138</v>
      </c>
      <c r="O1999" s="1">
        <v>316358658453</v>
      </c>
      <c r="P1999">
        <v>105676</v>
      </c>
      <c r="Q1999">
        <v>1</v>
      </c>
      <c r="S1999" t="s">
        <v>201</v>
      </c>
      <c r="T1999" t="s">
        <v>101</v>
      </c>
      <c r="U1999">
        <v>163</v>
      </c>
      <c r="V1999" t="s">
        <v>178</v>
      </c>
      <c r="W1999" s="1">
        <v>271649555099</v>
      </c>
      <c r="X1999" t="s">
        <v>1560</v>
      </c>
      <c r="Y1999">
        <v>3</v>
      </c>
      <c r="Z1999" t="s">
        <v>193</v>
      </c>
      <c r="AA1999">
        <v>108</v>
      </c>
      <c r="AB1999">
        <v>8</v>
      </c>
      <c r="AC1999">
        <v>2</v>
      </c>
      <c r="AD1999">
        <v>72</v>
      </c>
      <c r="AE1999">
        <v>42</v>
      </c>
      <c r="AF1999">
        <v>33</v>
      </c>
      <c r="AG1999">
        <v>13</v>
      </c>
      <c r="AH1999">
        <v>12</v>
      </c>
      <c r="AI1999">
        <v>1</v>
      </c>
      <c r="AJ1999">
        <v>4</v>
      </c>
      <c r="AK1999">
        <v>5</v>
      </c>
      <c r="AL1999">
        <v>0</v>
      </c>
      <c r="AM1999">
        <v>83</v>
      </c>
      <c r="AN1999">
        <v>42</v>
      </c>
      <c r="AO1999">
        <v>27</v>
      </c>
      <c r="AP1999">
        <v>26</v>
      </c>
      <c r="AQ1999">
        <v>13</v>
      </c>
      <c r="AR1999">
        <v>5</v>
      </c>
      <c r="AS1999">
        <v>8</v>
      </c>
      <c r="AT1999">
        <v>33</v>
      </c>
      <c r="AU1999">
        <v>1375</v>
      </c>
      <c r="AV1999">
        <v>7</v>
      </c>
      <c r="AW1999">
        <v>3460</v>
      </c>
      <c r="AX1999">
        <v>105138</v>
      </c>
    </row>
    <row r="2000" spans="1:51" x14ac:dyDescent="0.25">
      <c r="A2000" t="s">
        <v>1563</v>
      </c>
      <c r="B2000" t="s">
        <v>971</v>
      </c>
      <c r="C2000" t="s">
        <v>125</v>
      </c>
      <c r="D2000">
        <v>32</v>
      </c>
      <c r="E2000" t="s">
        <v>99</v>
      </c>
      <c r="F2000">
        <v>20180205</v>
      </c>
      <c r="G2000">
        <v>293</v>
      </c>
      <c r="H2000">
        <v>104527</v>
      </c>
      <c r="I2000">
        <v>1</v>
      </c>
      <c r="K2000" t="s">
        <v>694</v>
      </c>
      <c r="L2000" t="s">
        <v>101</v>
      </c>
      <c r="M2000">
        <v>183</v>
      </c>
      <c r="N2000" t="s">
        <v>118</v>
      </c>
      <c r="O2000" s="1">
        <v>328596851472</v>
      </c>
      <c r="P2000">
        <v>105373</v>
      </c>
      <c r="R2000" t="s">
        <v>354</v>
      </c>
      <c r="S2000" t="s">
        <v>293</v>
      </c>
      <c r="T2000" t="s">
        <v>108</v>
      </c>
      <c r="U2000">
        <v>190</v>
      </c>
      <c r="V2000" t="s">
        <v>152</v>
      </c>
      <c r="W2000" s="1">
        <v>285722108145</v>
      </c>
      <c r="X2000" t="s">
        <v>682</v>
      </c>
      <c r="Y2000">
        <v>3</v>
      </c>
      <c r="Z2000" t="s">
        <v>187</v>
      </c>
      <c r="AA2000">
        <v>119</v>
      </c>
      <c r="AB2000">
        <v>16</v>
      </c>
      <c r="AC2000">
        <v>4</v>
      </c>
      <c r="AD2000">
        <v>85</v>
      </c>
      <c r="AE2000">
        <v>50</v>
      </c>
      <c r="AF2000">
        <v>42</v>
      </c>
      <c r="AG2000">
        <v>17</v>
      </c>
      <c r="AH2000">
        <v>14</v>
      </c>
      <c r="AI2000">
        <v>5</v>
      </c>
      <c r="AJ2000">
        <v>6</v>
      </c>
      <c r="AK2000">
        <v>10</v>
      </c>
      <c r="AL2000">
        <v>5</v>
      </c>
      <c r="AM2000">
        <v>90</v>
      </c>
      <c r="AN2000">
        <v>46</v>
      </c>
      <c r="AO2000">
        <v>33</v>
      </c>
      <c r="AP2000">
        <v>20</v>
      </c>
      <c r="AQ2000">
        <v>13</v>
      </c>
      <c r="AR2000">
        <v>7</v>
      </c>
      <c r="AS2000">
        <v>10</v>
      </c>
      <c r="AT2000">
        <v>15</v>
      </c>
      <c r="AU2000">
        <v>2385</v>
      </c>
      <c r="AV2000">
        <v>147</v>
      </c>
      <c r="AW2000">
        <v>389</v>
      </c>
      <c r="AX2000">
        <v>111575</v>
      </c>
    </row>
    <row r="2001" spans="1:51" x14ac:dyDescent="0.25">
      <c r="A2001" t="s">
        <v>1563</v>
      </c>
      <c r="B2001" t="s">
        <v>971</v>
      </c>
      <c r="C2001" t="s">
        <v>125</v>
      </c>
      <c r="D2001">
        <v>32</v>
      </c>
      <c r="E2001" t="s">
        <v>99</v>
      </c>
      <c r="F2001">
        <v>20180205</v>
      </c>
      <c r="G2001">
        <v>297</v>
      </c>
      <c r="H2001">
        <v>104527</v>
      </c>
      <c r="I2001">
        <v>1</v>
      </c>
      <c r="K2001" t="s">
        <v>694</v>
      </c>
      <c r="L2001" t="s">
        <v>101</v>
      </c>
      <c r="M2001">
        <v>183</v>
      </c>
      <c r="N2001" t="s">
        <v>118</v>
      </c>
      <c r="O2001" s="1">
        <v>328596851472</v>
      </c>
      <c r="P2001">
        <v>104678</v>
      </c>
      <c r="Q2001">
        <v>6</v>
      </c>
      <c r="S2001" t="s">
        <v>938</v>
      </c>
      <c r="T2001" t="s">
        <v>101</v>
      </c>
      <c r="U2001">
        <v>193</v>
      </c>
      <c r="V2001" t="s">
        <v>301</v>
      </c>
      <c r="W2001" s="1">
        <v>319863107461</v>
      </c>
      <c r="X2001" t="s">
        <v>1564</v>
      </c>
      <c r="Y2001">
        <v>3</v>
      </c>
      <c r="Z2001" t="s">
        <v>189</v>
      </c>
      <c r="AA2001">
        <v>83</v>
      </c>
      <c r="AB2001">
        <v>4</v>
      </c>
      <c r="AC2001">
        <v>3</v>
      </c>
      <c r="AD2001">
        <v>72</v>
      </c>
      <c r="AE2001">
        <v>40</v>
      </c>
      <c r="AF2001">
        <v>30</v>
      </c>
      <c r="AG2001">
        <v>17</v>
      </c>
      <c r="AH2001">
        <v>10</v>
      </c>
      <c r="AI2001">
        <v>1</v>
      </c>
      <c r="AJ2001">
        <v>2</v>
      </c>
      <c r="AK2001">
        <v>9</v>
      </c>
      <c r="AL2001">
        <v>4</v>
      </c>
      <c r="AM2001">
        <v>64</v>
      </c>
      <c r="AN2001">
        <v>42</v>
      </c>
      <c r="AO2001">
        <v>29</v>
      </c>
      <c r="AP2001">
        <v>7</v>
      </c>
      <c r="AQ2001">
        <v>9</v>
      </c>
      <c r="AR2001">
        <v>3</v>
      </c>
      <c r="AS2001">
        <v>6</v>
      </c>
      <c r="AT2001">
        <v>15</v>
      </c>
      <c r="AU2001">
        <v>2385</v>
      </c>
      <c r="AV2001">
        <v>67</v>
      </c>
      <c r="AW2001">
        <v>755</v>
      </c>
      <c r="AY2001">
        <v>126774</v>
      </c>
    </row>
    <row r="2002" spans="1:51" x14ac:dyDescent="0.25">
      <c r="A2002" t="s">
        <v>1563</v>
      </c>
      <c r="B2002" t="s">
        <v>971</v>
      </c>
      <c r="C2002" t="s">
        <v>125</v>
      </c>
      <c r="D2002">
        <v>32</v>
      </c>
      <c r="E2002" t="s">
        <v>99</v>
      </c>
      <c r="F2002">
        <v>20180205</v>
      </c>
      <c r="G2002">
        <v>299</v>
      </c>
      <c r="H2002">
        <v>105806</v>
      </c>
      <c r="J2002" t="s">
        <v>354</v>
      </c>
      <c r="K2002" t="s">
        <v>304</v>
      </c>
      <c r="L2002" t="s">
        <v>101</v>
      </c>
      <c r="N2002" t="s">
        <v>305</v>
      </c>
      <c r="O2002" s="1">
        <v>265708418891</v>
      </c>
      <c r="P2002">
        <v>104527</v>
      </c>
      <c r="Q2002">
        <v>1</v>
      </c>
      <c r="S2002" t="s">
        <v>694</v>
      </c>
      <c r="T2002" t="s">
        <v>101</v>
      </c>
      <c r="U2002">
        <v>183</v>
      </c>
      <c r="V2002" t="s">
        <v>118</v>
      </c>
      <c r="W2002" s="1">
        <v>328596851472</v>
      </c>
      <c r="X2002" t="s">
        <v>406</v>
      </c>
      <c r="Y2002">
        <v>3</v>
      </c>
      <c r="Z2002" t="s">
        <v>193</v>
      </c>
      <c r="AA2002">
        <v>84</v>
      </c>
      <c r="AB2002">
        <v>7</v>
      </c>
      <c r="AC2002">
        <v>0</v>
      </c>
      <c r="AD2002">
        <v>66</v>
      </c>
      <c r="AE2002">
        <v>42</v>
      </c>
      <c r="AF2002">
        <v>35</v>
      </c>
      <c r="AG2002">
        <v>13</v>
      </c>
      <c r="AH2002">
        <v>11</v>
      </c>
      <c r="AI2002">
        <v>3</v>
      </c>
      <c r="AJ2002">
        <v>4</v>
      </c>
      <c r="AK2002">
        <v>4</v>
      </c>
      <c r="AL2002">
        <v>4</v>
      </c>
      <c r="AM2002">
        <v>73</v>
      </c>
      <c r="AN2002">
        <v>40</v>
      </c>
      <c r="AO2002">
        <v>28</v>
      </c>
      <c r="AP2002">
        <v>19</v>
      </c>
      <c r="AQ2002">
        <v>11</v>
      </c>
      <c r="AR2002">
        <v>1</v>
      </c>
      <c r="AS2002">
        <v>3</v>
      </c>
      <c r="AT2002">
        <v>129</v>
      </c>
      <c r="AU2002">
        <v>448</v>
      </c>
      <c r="AV2002">
        <v>15</v>
      </c>
      <c r="AW2002">
        <v>2385</v>
      </c>
      <c r="AY2002">
        <v>106233</v>
      </c>
    </row>
    <row r="2003" spans="1:51" x14ac:dyDescent="0.25">
      <c r="A2003" t="s">
        <v>292</v>
      </c>
      <c r="B2003" t="s">
        <v>124</v>
      </c>
      <c r="C2003" t="s">
        <v>125</v>
      </c>
      <c r="D2003">
        <v>32</v>
      </c>
      <c r="E2003" t="s">
        <v>99</v>
      </c>
      <c r="F2003">
        <v>20180212</v>
      </c>
      <c r="G2003">
        <v>270</v>
      </c>
      <c r="H2003">
        <v>105777</v>
      </c>
      <c r="I2003">
        <v>2</v>
      </c>
      <c r="K2003" t="s">
        <v>114</v>
      </c>
      <c r="L2003" t="s">
        <v>101</v>
      </c>
      <c r="M2003">
        <v>188</v>
      </c>
      <c r="N2003" t="s">
        <v>115</v>
      </c>
      <c r="O2003" s="1">
        <v>267460643395</v>
      </c>
      <c r="P2003">
        <v>105216</v>
      </c>
      <c r="S2003" t="s">
        <v>458</v>
      </c>
      <c r="T2003" t="s">
        <v>101</v>
      </c>
      <c r="U2003">
        <v>173</v>
      </c>
      <c r="V2003" t="s">
        <v>224</v>
      </c>
      <c r="W2003" s="1">
        <v>29401779603</v>
      </c>
      <c r="X2003" t="s">
        <v>677</v>
      </c>
      <c r="Y2003">
        <v>3</v>
      </c>
      <c r="Z2003" t="s">
        <v>173</v>
      </c>
      <c r="AA2003">
        <v>106</v>
      </c>
      <c r="AB2003">
        <v>9</v>
      </c>
      <c r="AC2003">
        <v>4</v>
      </c>
      <c r="AD2003">
        <v>75</v>
      </c>
      <c r="AE2003">
        <v>45</v>
      </c>
      <c r="AF2003">
        <v>34</v>
      </c>
      <c r="AG2003">
        <v>15</v>
      </c>
      <c r="AH2003">
        <v>11</v>
      </c>
      <c r="AI2003">
        <v>0</v>
      </c>
      <c r="AJ2003">
        <v>1</v>
      </c>
      <c r="AK2003">
        <v>1</v>
      </c>
      <c r="AL2003">
        <v>0</v>
      </c>
      <c r="AM2003">
        <v>79</v>
      </c>
      <c r="AN2003">
        <v>44</v>
      </c>
      <c r="AO2003">
        <v>29</v>
      </c>
      <c r="AP2003">
        <v>20</v>
      </c>
      <c r="AQ2003">
        <v>11</v>
      </c>
      <c r="AR2003">
        <v>3</v>
      </c>
      <c r="AS2003">
        <v>5</v>
      </c>
      <c r="AT2003">
        <v>5</v>
      </c>
      <c r="AU2003">
        <v>4425</v>
      </c>
      <c r="AV2003">
        <v>41</v>
      </c>
      <c r="AW2003">
        <v>1235</v>
      </c>
      <c r="AX2003">
        <v>103819</v>
      </c>
    </row>
    <row r="2004" spans="1:51" x14ac:dyDescent="0.25">
      <c r="A2004" t="s">
        <v>292</v>
      </c>
      <c r="B2004" t="s">
        <v>124</v>
      </c>
      <c r="C2004" t="s">
        <v>125</v>
      </c>
      <c r="D2004">
        <v>32</v>
      </c>
      <c r="E2004" t="s">
        <v>99</v>
      </c>
      <c r="F2004">
        <v>20180212</v>
      </c>
      <c r="G2004">
        <v>271</v>
      </c>
      <c r="H2004">
        <v>105936</v>
      </c>
      <c r="K2004" t="s">
        <v>763</v>
      </c>
      <c r="L2004" t="s">
        <v>101</v>
      </c>
      <c r="M2004">
        <v>185</v>
      </c>
      <c r="N2004" t="s">
        <v>301</v>
      </c>
      <c r="O2004" s="1">
        <v>259603011636</v>
      </c>
      <c r="P2004">
        <v>200000</v>
      </c>
      <c r="R2004" t="s">
        <v>158</v>
      </c>
      <c r="S2004" t="s">
        <v>163</v>
      </c>
      <c r="T2004" t="s">
        <v>101</v>
      </c>
      <c r="V2004" t="s">
        <v>164</v>
      </c>
      <c r="W2004" s="1">
        <v>175140314853</v>
      </c>
      <c r="X2004" t="s">
        <v>1567</v>
      </c>
      <c r="Y2004">
        <v>3</v>
      </c>
      <c r="Z2004" t="s">
        <v>173</v>
      </c>
      <c r="AA2004">
        <v>135</v>
      </c>
      <c r="AB2004">
        <v>4</v>
      </c>
      <c r="AC2004">
        <v>1</v>
      </c>
      <c r="AD2004">
        <v>92</v>
      </c>
      <c r="AE2004">
        <v>61</v>
      </c>
      <c r="AF2004">
        <v>45</v>
      </c>
      <c r="AG2004">
        <v>16</v>
      </c>
      <c r="AH2004">
        <v>14</v>
      </c>
      <c r="AI2004">
        <v>6</v>
      </c>
      <c r="AJ2004">
        <v>7</v>
      </c>
      <c r="AK2004">
        <v>14</v>
      </c>
      <c r="AL2004">
        <v>3</v>
      </c>
      <c r="AM2004">
        <v>106</v>
      </c>
      <c r="AN2004">
        <v>68</v>
      </c>
      <c r="AO2004">
        <v>47</v>
      </c>
      <c r="AP2004">
        <v>18</v>
      </c>
      <c r="AQ2004">
        <v>15</v>
      </c>
      <c r="AR2004">
        <v>10</v>
      </c>
      <c r="AS2004">
        <v>13</v>
      </c>
      <c r="AT2004">
        <v>38</v>
      </c>
      <c r="AU2004">
        <v>1283</v>
      </c>
      <c r="AV2004">
        <v>168</v>
      </c>
      <c r="AW2004">
        <v>327</v>
      </c>
      <c r="AX2004">
        <v>105138</v>
      </c>
      <c r="AY2004">
        <v>111575</v>
      </c>
    </row>
    <row r="2005" spans="1:51" x14ac:dyDescent="0.25">
      <c r="A2005" t="s">
        <v>292</v>
      </c>
      <c r="B2005" t="s">
        <v>124</v>
      </c>
      <c r="C2005" t="s">
        <v>125</v>
      </c>
      <c r="D2005">
        <v>32</v>
      </c>
      <c r="E2005" t="s">
        <v>99</v>
      </c>
      <c r="F2005">
        <v>20180212</v>
      </c>
      <c r="G2005">
        <v>273</v>
      </c>
      <c r="H2005">
        <v>126094</v>
      </c>
      <c r="K2005" t="s">
        <v>100</v>
      </c>
      <c r="L2005" t="s">
        <v>101</v>
      </c>
      <c r="N2005" t="s">
        <v>102</v>
      </c>
      <c r="O2005" s="1">
        <v>203148528405</v>
      </c>
      <c r="P2005">
        <v>106298</v>
      </c>
      <c r="Q2005">
        <v>7</v>
      </c>
      <c r="S2005" t="s">
        <v>908</v>
      </c>
      <c r="T2005" t="s">
        <v>101</v>
      </c>
      <c r="U2005">
        <v>185</v>
      </c>
      <c r="V2005" t="s">
        <v>138</v>
      </c>
      <c r="W2005" s="1">
        <v>239698836413</v>
      </c>
      <c r="X2005" t="s">
        <v>377</v>
      </c>
      <c r="Y2005">
        <v>3</v>
      </c>
      <c r="Z2005" t="s">
        <v>173</v>
      </c>
      <c r="AA2005">
        <v>93</v>
      </c>
      <c r="AB2005">
        <v>6</v>
      </c>
      <c r="AC2005">
        <v>4</v>
      </c>
      <c r="AD2005">
        <v>61</v>
      </c>
      <c r="AE2005">
        <v>37</v>
      </c>
      <c r="AF2005">
        <v>29</v>
      </c>
      <c r="AG2005">
        <v>14</v>
      </c>
      <c r="AH2005">
        <v>11</v>
      </c>
      <c r="AI2005">
        <v>6</v>
      </c>
      <c r="AJ2005">
        <v>8</v>
      </c>
      <c r="AK2005">
        <v>12</v>
      </c>
      <c r="AL2005">
        <v>4</v>
      </c>
      <c r="AM2005">
        <v>91</v>
      </c>
      <c r="AN2005">
        <v>52</v>
      </c>
      <c r="AO2005">
        <v>37</v>
      </c>
      <c r="AP2005">
        <v>12</v>
      </c>
      <c r="AQ2005">
        <v>11</v>
      </c>
      <c r="AR2005">
        <v>9</v>
      </c>
      <c r="AS2005">
        <v>13</v>
      </c>
      <c r="AT2005">
        <v>34</v>
      </c>
      <c r="AU2005">
        <v>1355</v>
      </c>
      <c r="AV2005">
        <v>16</v>
      </c>
      <c r="AW2005">
        <v>2335</v>
      </c>
      <c r="AX2005">
        <v>103819</v>
      </c>
    </row>
    <row r="2006" spans="1:51" x14ac:dyDescent="0.25">
      <c r="A2006" t="s">
        <v>292</v>
      </c>
      <c r="B2006" t="s">
        <v>124</v>
      </c>
      <c r="C2006" t="s">
        <v>125</v>
      </c>
      <c r="D2006">
        <v>32</v>
      </c>
      <c r="E2006" t="s">
        <v>99</v>
      </c>
      <c r="F2006">
        <v>20180212</v>
      </c>
      <c r="G2006">
        <v>274</v>
      </c>
      <c r="H2006">
        <v>105676</v>
      </c>
      <c r="I2006">
        <v>4</v>
      </c>
      <c r="K2006" t="s">
        <v>201</v>
      </c>
      <c r="L2006" t="s">
        <v>101</v>
      </c>
      <c r="M2006">
        <v>163</v>
      </c>
      <c r="N2006" t="s">
        <v>178</v>
      </c>
      <c r="O2006" s="1">
        <v>271841204654</v>
      </c>
      <c r="P2006">
        <v>103917</v>
      </c>
      <c r="R2006" t="s">
        <v>282</v>
      </c>
      <c r="S2006" t="s">
        <v>298</v>
      </c>
      <c r="T2006" t="s">
        <v>101</v>
      </c>
      <c r="U2006">
        <v>190</v>
      </c>
      <c r="V2006" t="s">
        <v>138</v>
      </c>
      <c r="W2006" s="1">
        <v>360602327173</v>
      </c>
      <c r="X2006" t="s">
        <v>689</v>
      </c>
      <c r="Y2006">
        <v>3</v>
      </c>
      <c r="Z2006" t="s">
        <v>173</v>
      </c>
      <c r="AA2006">
        <v>64</v>
      </c>
      <c r="AB2006">
        <v>7</v>
      </c>
      <c r="AC2006">
        <v>1</v>
      </c>
      <c r="AD2006">
        <v>56</v>
      </c>
      <c r="AE2006">
        <v>41</v>
      </c>
      <c r="AF2006">
        <v>28</v>
      </c>
      <c r="AG2006">
        <v>11</v>
      </c>
      <c r="AH2006">
        <v>8</v>
      </c>
      <c r="AI2006">
        <v>3</v>
      </c>
      <c r="AJ2006">
        <v>3</v>
      </c>
      <c r="AK2006">
        <v>2</v>
      </c>
      <c r="AL2006">
        <v>0</v>
      </c>
      <c r="AM2006">
        <v>49</v>
      </c>
      <c r="AN2006">
        <v>32</v>
      </c>
      <c r="AO2006">
        <v>18</v>
      </c>
      <c r="AP2006">
        <v>7</v>
      </c>
      <c r="AQ2006">
        <v>8</v>
      </c>
      <c r="AR2006">
        <v>4</v>
      </c>
      <c r="AS2006">
        <v>8</v>
      </c>
      <c r="AT2006">
        <v>7</v>
      </c>
      <c r="AU2006">
        <v>3400</v>
      </c>
      <c r="AV2006">
        <v>101</v>
      </c>
      <c r="AW2006">
        <v>547</v>
      </c>
      <c r="AY2006">
        <v>105138</v>
      </c>
    </row>
    <row r="2007" spans="1:51" x14ac:dyDescent="0.25">
      <c r="A2007" t="s">
        <v>292</v>
      </c>
      <c r="B2007" t="s">
        <v>124</v>
      </c>
      <c r="C2007" t="s">
        <v>125</v>
      </c>
      <c r="D2007">
        <v>32</v>
      </c>
      <c r="E2007" t="s">
        <v>99</v>
      </c>
      <c r="F2007">
        <v>20180212</v>
      </c>
      <c r="G2007">
        <v>278</v>
      </c>
      <c r="H2007">
        <v>106421</v>
      </c>
      <c r="J2007" t="s">
        <v>354</v>
      </c>
      <c r="K2007" t="s">
        <v>265</v>
      </c>
      <c r="L2007" t="s">
        <v>101</v>
      </c>
      <c r="N2007" t="s">
        <v>102</v>
      </c>
      <c r="O2007" s="1">
        <v>220041067762</v>
      </c>
      <c r="P2007">
        <v>104180</v>
      </c>
      <c r="Q2007">
        <v>9</v>
      </c>
      <c r="S2007" t="s">
        <v>1568</v>
      </c>
      <c r="T2007" t="s">
        <v>108</v>
      </c>
      <c r="U2007">
        <v>193</v>
      </c>
      <c r="V2007" t="s">
        <v>1569</v>
      </c>
      <c r="W2007" s="1">
        <v>34765229295</v>
      </c>
      <c r="X2007" t="s">
        <v>1570</v>
      </c>
      <c r="Y2007">
        <v>3</v>
      </c>
      <c r="Z2007" t="s">
        <v>173</v>
      </c>
      <c r="AA2007">
        <v>120</v>
      </c>
      <c r="AB2007">
        <v>12</v>
      </c>
      <c r="AC2007">
        <v>2</v>
      </c>
      <c r="AD2007">
        <v>88</v>
      </c>
      <c r="AE2007">
        <v>51</v>
      </c>
      <c r="AF2007">
        <v>36</v>
      </c>
      <c r="AG2007">
        <v>19</v>
      </c>
      <c r="AH2007">
        <v>11</v>
      </c>
      <c r="AI2007">
        <v>9</v>
      </c>
      <c r="AJ2007">
        <v>11</v>
      </c>
      <c r="AK2007">
        <v>11</v>
      </c>
      <c r="AL2007">
        <v>6</v>
      </c>
      <c r="AM2007">
        <v>100</v>
      </c>
      <c r="AN2007">
        <v>61</v>
      </c>
      <c r="AO2007">
        <v>39</v>
      </c>
      <c r="AP2007">
        <v>17</v>
      </c>
      <c r="AQ2007">
        <v>11</v>
      </c>
      <c r="AR2007">
        <v>11</v>
      </c>
      <c r="AS2007">
        <v>14</v>
      </c>
      <c r="AT2007">
        <v>57</v>
      </c>
      <c r="AU2007">
        <v>894</v>
      </c>
      <c r="AV2007">
        <v>28</v>
      </c>
      <c r="AW2007">
        <v>1535</v>
      </c>
      <c r="AX2007">
        <v>103819</v>
      </c>
    </row>
    <row r="2008" spans="1:51" x14ac:dyDescent="0.25">
      <c r="A2008" t="s">
        <v>292</v>
      </c>
      <c r="B2008" t="s">
        <v>124</v>
      </c>
      <c r="C2008" t="s">
        <v>125</v>
      </c>
      <c r="D2008">
        <v>32</v>
      </c>
      <c r="E2008" t="s">
        <v>99</v>
      </c>
      <c r="F2008">
        <v>20180212</v>
      </c>
      <c r="G2008">
        <v>281</v>
      </c>
      <c r="H2008">
        <v>100644</v>
      </c>
      <c r="I2008">
        <v>3</v>
      </c>
      <c r="K2008" t="s">
        <v>683</v>
      </c>
      <c r="L2008" t="s">
        <v>101</v>
      </c>
      <c r="M2008">
        <v>198</v>
      </c>
      <c r="N2008" t="s">
        <v>104</v>
      </c>
      <c r="O2008" s="1">
        <v>208158795346</v>
      </c>
      <c r="P2008">
        <v>103970</v>
      </c>
      <c r="S2008" t="s">
        <v>999</v>
      </c>
      <c r="T2008" t="s">
        <v>101</v>
      </c>
      <c r="U2008">
        <v>175</v>
      </c>
      <c r="V2008" t="s">
        <v>154</v>
      </c>
      <c r="W2008" s="1">
        <v>358658453114</v>
      </c>
      <c r="X2008" t="s">
        <v>119</v>
      </c>
      <c r="Y2008">
        <v>3</v>
      </c>
      <c r="Z2008" t="s">
        <v>173</v>
      </c>
      <c r="AA2008">
        <v>84</v>
      </c>
      <c r="AB2008">
        <v>4</v>
      </c>
      <c r="AC2008">
        <v>1</v>
      </c>
      <c r="AD2008">
        <v>66</v>
      </c>
      <c r="AE2008">
        <v>45</v>
      </c>
      <c r="AF2008">
        <v>29</v>
      </c>
      <c r="AG2008">
        <v>10</v>
      </c>
      <c r="AH2008">
        <v>9</v>
      </c>
      <c r="AI2008">
        <v>9</v>
      </c>
      <c r="AJ2008">
        <v>11</v>
      </c>
      <c r="AK2008">
        <v>0</v>
      </c>
      <c r="AL2008">
        <v>4</v>
      </c>
      <c r="AM2008">
        <v>64</v>
      </c>
      <c r="AN2008">
        <v>46</v>
      </c>
      <c r="AO2008">
        <v>25</v>
      </c>
      <c r="AP2008">
        <v>6</v>
      </c>
      <c r="AQ2008">
        <v>10</v>
      </c>
      <c r="AR2008">
        <v>1</v>
      </c>
      <c r="AS2008">
        <v>6</v>
      </c>
      <c r="AT2008">
        <v>4</v>
      </c>
      <c r="AU2008">
        <v>4450</v>
      </c>
      <c r="AV2008">
        <v>39</v>
      </c>
      <c r="AW2008">
        <v>1280</v>
      </c>
      <c r="AY2008">
        <v>103819</v>
      </c>
    </row>
    <row r="2009" spans="1:51" x14ac:dyDescent="0.25">
      <c r="A2009" t="s">
        <v>292</v>
      </c>
      <c r="B2009" t="s">
        <v>124</v>
      </c>
      <c r="C2009" t="s">
        <v>125</v>
      </c>
      <c r="D2009">
        <v>32</v>
      </c>
      <c r="E2009" t="s">
        <v>99</v>
      </c>
      <c r="F2009">
        <v>20180212</v>
      </c>
      <c r="G2009">
        <v>282</v>
      </c>
      <c r="H2009">
        <v>134868</v>
      </c>
      <c r="J2009" t="s">
        <v>158</v>
      </c>
      <c r="K2009" t="s">
        <v>418</v>
      </c>
      <c r="L2009" t="s">
        <v>101</v>
      </c>
      <c r="N2009" t="s">
        <v>369</v>
      </c>
      <c r="O2009" s="1">
        <v>216153319644</v>
      </c>
      <c r="P2009">
        <v>104527</v>
      </c>
      <c r="Q2009">
        <v>5</v>
      </c>
      <c r="S2009" t="s">
        <v>694</v>
      </c>
      <c r="T2009" t="s">
        <v>101</v>
      </c>
      <c r="U2009">
        <v>183</v>
      </c>
      <c r="V2009" t="s">
        <v>118</v>
      </c>
      <c r="W2009" s="1">
        <v>328788501027</v>
      </c>
      <c r="X2009" t="s">
        <v>246</v>
      </c>
      <c r="Y2009">
        <v>3</v>
      </c>
      <c r="Z2009" t="s">
        <v>173</v>
      </c>
      <c r="AA2009">
        <v>88</v>
      </c>
      <c r="AB2009">
        <v>2</v>
      </c>
      <c r="AC2009">
        <v>0</v>
      </c>
      <c r="AD2009">
        <v>68</v>
      </c>
      <c r="AE2009">
        <v>47</v>
      </c>
      <c r="AF2009">
        <v>39</v>
      </c>
      <c r="AG2009">
        <v>14</v>
      </c>
      <c r="AH2009">
        <v>14</v>
      </c>
      <c r="AI2009">
        <v>0</v>
      </c>
      <c r="AJ2009">
        <v>1</v>
      </c>
      <c r="AK2009">
        <v>7</v>
      </c>
      <c r="AL2009">
        <v>2</v>
      </c>
      <c r="AM2009">
        <v>78</v>
      </c>
      <c r="AN2009">
        <v>39</v>
      </c>
      <c r="AO2009">
        <v>29</v>
      </c>
      <c r="AP2009">
        <v>20</v>
      </c>
      <c r="AQ2009">
        <v>13</v>
      </c>
      <c r="AR2009">
        <v>5</v>
      </c>
      <c r="AS2009">
        <v>8</v>
      </c>
      <c r="AT2009">
        <v>259</v>
      </c>
      <c r="AU2009">
        <v>197</v>
      </c>
      <c r="AV2009">
        <v>13</v>
      </c>
      <c r="AW2009">
        <v>2475</v>
      </c>
      <c r="AX2009">
        <v>105777</v>
      </c>
    </row>
    <row r="2010" spans="1:51" x14ac:dyDescent="0.25">
      <c r="A2010" t="s">
        <v>292</v>
      </c>
      <c r="B2010" t="s">
        <v>124</v>
      </c>
      <c r="C2010" t="s">
        <v>125</v>
      </c>
      <c r="D2010">
        <v>32</v>
      </c>
      <c r="E2010" t="s">
        <v>99</v>
      </c>
      <c r="F2010">
        <v>20180212</v>
      </c>
      <c r="G2010">
        <v>284</v>
      </c>
      <c r="H2010">
        <v>104259</v>
      </c>
      <c r="K2010" t="s">
        <v>765</v>
      </c>
      <c r="L2010" t="s">
        <v>101</v>
      </c>
      <c r="M2010">
        <v>178</v>
      </c>
      <c r="N2010" t="s">
        <v>104</v>
      </c>
      <c r="O2010" s="1">
        <v>343271731691</v>
      </c>
      <c r="P2010">
        <v>111575</v>
      </c>
      <c r="S2010" t="s">
        <v>647</v>
      </c>
      <c r="T2010" t="s">
        <v>101</v>
      </c>
      <c r="V2010" t="s">
        <v>102</v>
      </c>
      <c r="W2010" s="1">
        <v>217303216975</v>
      </c>
      <c r="X2010" t="s">
        <v>1571</v>
      </c>
      <c r="Y2010">
        <v>3</v>
      </c>
      <c r="Z2010" t="s">
        <v>173</v>
      </c>
      <c r="AA2010">
        <v>153</v>
      </c>
      <c r="AB2010">
        <v>6</v>
      </c>
      <c r="AC2010">
        <v>0</v>
      </c>
      <c r="AD2010">
        <v>103</v>
      </c>
      <c r="AE2010">
        <v>67</v>
      </c>
      <c r="AF2010">
        <v>43</v>
      </c>
      <c r="AG2010">
        <v>22</v>
      </c>
      <c r="AH2010">
        <v>16</v>
      </c>
      <c r="AI2010">
        <v>6</v>
      </c>
      <c r="AJ2010">
        <v>10</v>
      </c>
      <c r="AK2010">
        <v>11</v>
      </c>
      <c r="AL2010">
        <v>1</v>
      </c>
      <c r="AM2010">
        <v>106</v>
      </c>
      <c r="AN2010">
        <v>69</v>
      </c>
      <c r="AO2010">
        <v>50</v>
      </c>
      <c r="AP2010">
        <v>17</v>
      </c>
      <c r="AQ2010">
        <v>17</v>
      </c>
      <c r="AR2010">
        <v>3</v>
      </c>
      <c r="AS2010">
        <v>6</v>
      </c>
      <c r="AT2010">
        <v>36</v>
      </c>
      <c r="AU2010">
        <v>1335</v>
      </c>
      <c r="AV2010">
        <v>48</v>
      </c>
      <c r="AW2010">
        <v>1030</v>
      </c>
      <c r="AX2010">
        <v>104925</v>
      </c>
    </row>
    <row r="2011" spans="1:51" x14ac:dyDescent="0.25">
      <c r="A2011" t="s">
        <v>292</v>
      </c>
      <c r="B2011" t="s">
        <v>124</v>
      </c>
      <c r="C2011" t="s">
        <v>125</v>
      </c>
      <c r="D2011">
        <v>32</v>
      </c>
      <c r="E2011" t="s">
        <v>99</v>
      </c>
      <c r="F2011">
        <v>20180212</v>
      </c>
      <c r="G2011">
        <v>285</v>
      </c>
      <c r="H2011">
        <v>103819</v>
      </c>
      <c r="I2011">
        <v>1</v>
      </c>
      <c r="K2011" t="s">
        <v>737</v>
      </c>
      <c r="L2011" t="s">
        <v>101</v>
      </c>
      <c r="M2011">
        <v>185</v>
      </c>
      <c r="N2011" t="s">
        <v>118</v>
      </c>
      <c r="O2011" s="1">
        <v>36514715948</v>
      </c>
      <c r="P2011">
        <v>105074</v>
      </c>
      <c r="R2011" t="s">
        <v>354</v>
      </c>
      <c r="S2011" t="s">
        <v>538</v>
      </c>
      <c r="T2011" t="s">
        <v>108</v>
      </c>
      <c r="V2011" t="s">
        <v>178</v>
      </c>
      <c r="W2011" s="1">
        <v>300807665982</v>
      </c>
      <c r="X2011" t="s">
        <v>275</v>
      </c>
      <c r="Y2011">
        <v>3</v>
      </c>
      <c r="Z2011" t="s">
        <v>173</v>
      </c>
      <c r="AA2011">
        <v>47</v>
      </c>
      <c r="AB2011">
        <v>6</v>
      </c>
      <c r="AC2011">
        <v>0</v>
      </c>
      <c r="AD2011">
        <v>36</v>
      </c>
      <c r="AE2011">
        <v>23</v>
      </c>
      <c r="AF2011">
        <v>21</v>
      </c>
      <c r="AG2011">
        <v>11</v>
      </c>
      <c r="AH2011">
        <v>8</v>
      </c>
      <c r="AI2011">
        <v>0</v>
      </c>
      <c r="AJ2011">
        <v>0</v>
      </c>
      <c r="AK2011">
        <v>3</v>
      </c>
      <c r="AL2011">
        <v>1</v>
      </c>
      <c r="AM2011">
        <v>46</v>
      </c>
      <c r="AN2011">
        <v>32</v>
      </c>
      <c r="AO2011">
        <v>16</v>
      </c>
      <c r="AP2011">
        <v>5</v>
      </c>
      <c r="AQ2011">
        <v>7</v>
      </c>
      <c r="AR2011">
        <v>6</v>
      </c>
      <c r="AS2011">
        <v>10</v>
      </c>
      <c r="AT2011">
        <v>2</v>
      </c>
      <c r="AU2011">
        <v>9605</v>
      </c>
      <c r="AV2011">
        <v>116</v>
      </c>
      <c r="AW2011">
        <v>498</v>
      </c>
      <c r="AX2011">
        <v>106421</v>
      </c>
    </row>
    <row r="2012" spans="1:51" x14ac:dyDescent="0.25">
      <c r="A2012" t="s">
        <v>292</v>
      </c>
      <c r="B2012" t="s">
        <v>124</v>
      </c>
      <c r="C2012" t="s">
        <v>125</v>
      </c>
      <c r="D2012">
        <v>32</v>
      </c>
      <c r="E2012" t="s">
        <v>99</v>
      </c>
      <c r="F2012">
        <v>20180212</v>
      </c>
      <c r="G2012">
        <v>286</v>
      </c>
      <c r="H2012">
        <v>105777</v>
      </c>
      <c r="I2012">
        <v>2</v>
      </c>
      <c r="K2012" t="s">
        <v>114</v>
      </c>
      <c r="L2012" t="s">
        <v>101</v>
      </c>
      <c r="M2012">
        <v>188</v>
      </c>
      <c r="N2012" t="s">
        <v>115</v>
      </c>
      <c r="O2012" s="1">
        <v>267460643395</v>
      </c>
      <c r="P2012">
        <v>105936</v>
      </c>
      <c r="S2012" t="s">
        <v>763</v>
      </c>
      <c r="T2012" t="s">
        <v>101</v>
      </c>
      <c r="U2012">
        <v>185</v>
      </c>
      <c r="V2012" t="s">
        <v>301</v>
      </c>
      <c r="W2012" s="1">
        <v>259603011636</v>
      </c>
      <c r="X2012" t="s">
        <v>445</v>
      </c>
      <c r="Y2012">
        <v>3</v>
      </c>
      <c r="Z2012" t="s">
        <v>187</v>
      </c>
      <c r="AA2012">
        <v>103</v>
      </c>
      <c r="AB2012">
        <v>13</v>
      </c>
      <c r="AC2012">
        <v>2</v>
      </c>
      <c r="AD2012">
        <v>85</v>
      </c>
      <c r="AE2012">
        <v>57</v>
      </c>
      <c r="AF2012">
        <v>47</v>
      </c>
      <c r="AG2012">
        <v>13</v>
      </c>
      <c r="AH2012">
        <v>12</v>
      </c>
      <c r="AI2012">
        <v>4</v>
      </c>
      <c r="AJ2012">
        <v>4</v>
      </c>
      <c r="AK2012">
        <v>2</v>
      </c>
      <c r="AL2012">
        <v>1</v>
      </c>
      <c r="AM2012">
        <v>77</v>
      </c>
      <c r="AN2012">
        <v>55</v>
      </c>
      <c r="AO2012">
        <v>40</v>
      </c>
      <c r="AP2012">
        <v>13</v>
      </c>
      <c r="AQ2012">
        <v>12</v>
      </c>
      <c r="AR2012">
        <v>3</v>
      </c>
      <c r="AS2012">
        <v>4</v>
      </c>
      <c r="AT2012">
        <v>5</v>
      </c>
      <c r="AU2012">
        <v>4425</v>
      </c>
      <c r="AV2012">
        <v>38</v>
      </c>
      <c r="AW2012">
        <v>1283</v>
      </c>
      <c r="AY2012">
        <v>105676</v>
      </c>
    </row>
    <row r="2013" spans="1:51" x14ac:dyDescent="0.25">
      <c r="A2013" t="s">
        <v>292</v>
      </c>
      <c r="B2013" t="s">
        <v>124</v>
      </c>
      <c r="C2013" t="s">
        <v>125</v>
      </c>
      <c r="D2013">
        <v>32</v>
      </c>
      <c r="E2013" t="s">
        <v>99</v>
      </c>
      <c r="F2013">
        <v>20180212</v>
      </c>
      <c r="G2013">
        <v>287</v>
      </c>
      <c r="H2013">
        <v>126094</v>
      </c>
      <c r="K2013" t="s">
        <v>100</v>
      </c>
      <c r="L2013" t="s">
        <v>101</v>
      </c>
      <c r="N2013" t="s">
        <v>102</v>
      </c>
      <c r="O2013" s="1">
        <v>203148528405</v>
      </c>
      <c r="P2013">
        <v>106000</v>
      </c>
      <c r="S2013" t="s">
        <v>726</v>
      </c>
      <c r="T2013" t="s">
        <v>101</v>
      </c>
      <c r="U2013">
        <v>172</v>
      </c>
      <c r="V2013" t="s">
        <v>305</v>
      </c>
      <c r="W2013" s="1">
        <v>257330595483</v>
      </c>
      <c r="X2013" t="s">
        <v>389</v>
      </c>
      <c r="Y2013">
        <v>3</v>
      </c>
      <c r="Z2013" t="s">
        <v>187</v>
      </c>
      <c r="AA2013">
        <v>105</v>
      </c>
      <c r="AB2013">
        <v>6</v>
      </c>
      <c r="AC2013">
        <v>3</v>
      </c>
      <c r="AD2013">
        <v>84</v>
      </c>
      <c r="AE2013">
        <v>60</v>
      </c>
      <c r="AF2013">
        <v>39</v>
      </c>
      <c r="AG2013">
        <v>7</v>
      </c>
      <c r="AH2013">
        <v>11</v>
      </c>
      <c r="AI2013">
        <v>9</v>
      </c>
      <c r="AJ2013">
        <v>13</v>
      </c>
      <c r="AK2013">
        <v>1</v>
      </c>
      <c r="AL2013">
        <v>3</v>
      </c>
      <c r="AM2013">
        <v>85</v>
      </c>
      <c r="AN2013">
        <v>53</v>
      </c>
      <c r="AO2013">
        <v>28</v>
      </c>
      <c r="AP2013">
        <v>16</v>
      </c>
      <c r="AQ2013">
        <v>11</v>
      </c>
      <c r="AR2013">
        <v>10</v>
      </c>
      <c r="AS2013">
        <v>15</v>
      </c>
      <c r="AT2013">
        <v>34</v>
      </c>
      <c r="AU2013">
        <v>1355</v>
      </c>
      <c r="AV2013">
        <v>29</v>
      </c>
      <c r="AW2013">
        <v>1490</v>
      </c>
      <c r="AX2013">
        <v>104527</v>
      </c>
    </row>
    <row r="2014" spans="1:51" x14ac:dyDescent="0.25">
      <c r="A2014" t="s">
        <v>292</v>
      </c>
      <c r="B2014" t="s">
        <v>124</v>
      </c>
      <c r="C2014" t="s">
        <v>125</v>
      </c>
      <c r="D2014">
        <v>32</v>
      </c>
      <c r="E2014" t="s">
        <v>99</v>
      </c>
      <c r="F2014">
        <v>20180212</v>
      </c>
      <c r="G2014">
        <v>288</v>
      </c>
      <c r="H2014">
        <v>105676</v>
      </c>
      <c r="I2014">
        <v>4</v>
      </c>
      <c r="K2014" t="s">
        <v>201</v>
      </c>
      <c r="L2014" t="s">
        <v>101</v>
      </c>
      <c r="M2014">
        <v>163</v>
      </c>
      <c r="N2014" t="s">
        <v>178</v>
      </c>
      <c r="O2014" s="1">
        <v>271841204654</v>
      </c>
      <c r="P2014">
        <v>103852</v>
      </c>
      <c r="S2014" t="s">
        <v>709</v>
      </c>
      <c r="T2014" t="s">
        <v>108</v>
      </c>
      <c r="U2014">
        <v>188</v>
      </c>
      <c r="V2014" t="s">
        <v>154</v>
      </c>
      <c r="W2014" s="1">
        <v>363969883641</v>
      </c>
      <c r="X2014" t="s">
        <v>689</v>
      </c>
      <c r="Y2014">
        <v>3</v>
      </c>
      <c r="Z2014" t="s">
        <v>187</v>
      </c>
      <c r="AA2014">
        <v>55</v>
      </c>
      <c r="AB2014">
        <v>9</v>
      </c>
      <c r="AC2014">
        <v>0</v>
      </c>
      <c r="AD2014">
        <v>38</v>
      </c>
      <c r="AE2014">
        <v>25</v>
      </c>
      <c r="AF2014">
        <v>23</v>
      </c>
      <c r="AG2014">
        <v>9</v>
      </c>
      <c r="AH2014">
        <v>8</v>
      </c>
      <c r="AI2014">
        <v>0</v>
      </c>
      <c r="AJ2014">
        <v>0</v>
      </c>
      <c r="AK2014">
        <v>10</v>
      </c>
      <c r="AL2014">
        <v>0</v>
      </c>
      <c r="AM2014">
        <v>58</v>
      </c>
      <c r="AN2014">
        <v>43</v>
      </c>
      <c r="AO2014">
        <v>25</v>
      </c>
      <c r="AP2014">
        <v>6</v>
      </c>
      <c r="AQ2014">
        <v>8</v>
      </c>
      <c r="AR2014">
        <v>7</v>
      </c>
      <c r="AS2014">
        <v>11</v>
      </c>
      <c r="AT2014">
        <v>7</v>
      </c>
      <c r="AU2014">
        <v>3400</v>
      </c>
      <c r="AV2014">
        <v>37</v>
      </c>
      <c r="AW2014">
        <v>1295</v>
      </c>
      <c r="AY2014">
        <v>133430</v>
      </c>
    </row>
    <row r="2015" spans="1:51" x14ac:dyDescent="0.25">
      <c r="A2015" t="s">
        <v>292</v>
      </c>
      <c r="B2015" t="s">
        <v>124</v>
      </c>
      <c r="C2015" t="s">
        <v>125</v>
      </c>
      <c r="D2015">
        <v>32</v>
      </c>
      <c r="E2015" t="s">
        <v>99</v>
      </c>
      <c r="F2015">
        <v>20180212</v>
      </c>
      <c r="G2015">
        <v>290</v>
      </c>
      <c r="H2015">
        <v>106421</v>
      </c>
      <c r="J2015" t="s">
        <v>354</v>
      </c>
      <c r="K2015" t="s">
        <v>265</v>
      </c>
      <c r="L2015" t="s">
        <v>101</v>
      </c>
      <c r="N2015" t="s">
        <v>102</v>
      </c>
      <c r="O2015" s="1">
        <v>220041067762</v>
      </c>
      <c r="P2015">
        <v>105732</v>
      </c>
      <c r="R2015" t="s">
        <v>354</v>
      </c>
      <c r="S2015" t="s">
        <v>697</v>
      </c>
      <c r="T2015" t="s">
        <v>101</v>
      </c>
      <c r="U2015">
        <v>188</v>
      </c>
      <c r="V2015" t="s">
        <v>138</v>
      </c>
      <c r="W2015" s="1">
        <v>269075975359</v>
      </c>
      <c r="X2015" t="s">
        <v>1572</v>
      </c>
      <c r="Y2015">
        <v>3</v>
      </c>
      <c r="Z2015" t="s">
        <v>187</v>
      </c>
      <c r="AA2015">
        <v>131</v>
      </c>
      <c r="AB2015">
        <v>4</v>
      </c>
      <c r="AC2015">
        <v>4</v>
      </c>
      <c r="AD2015">
        <v>96</v>
      </c>
      <c r="AE2015">
        <v>58</v>
      </c>
      <c r="AF2015">
        <v>45</v>
      </c>
      <c r="AG2015">
        <v>21</v>
      </c>
      <c r="AH2015">
        <v>15</v>
      </c>
      <c r="AI2015">
        <v>3</v>
      </c>
      <c r="AJ2015">
        <v>4</v>
      </c>
      <c r="AK2015">
        <v>13</v>
      </c>
      <c r="AL2015">
        <v>2</v>
      </c>
      <c r="AM2015">
        <v>103</v>
      </c>
      <c r="AN2015">
        <v>63</v>
      </c>
      <c r="AO2015">
        <v>51</v>
      </c>
      <c r="AP2015">
        <v>19</v>
      </c>
      <c r="AQ2015">
        <v>16</v>
      </c>
      <c r="AR2015">
        <v>4</v>
      </c>
      <c r="AS2015">
        <v>5</v>
      </c>
      <c r="AT2015">
        <v>57</v>
      </c>
      <c r="AU2015">
        <v>894</v>
      </c>
      <c r="AV2015">
        <v>80</v>
      </c>
      <c r="AW2015">
        <v>690</v>
      </c>
      <c r="AX2015">
        <v>104925</v>
      </c>
      <c r="AY2015">
        <v>105777</v>
      </c>
    </row>
    <row r="2016" spans="1:51" x14ac:dyDescent="0.25">
      <c r="A2016" t="s">
        <v>292</v>
      </c>
      <c r="B2016" t="s">
        <v>124</v>
      </c>
      <c r="C2016" t="s">
        <v>125</v>
      </c>
      <c r="D2016">
        <v>32</v>
      </c>
      <c r="E2016" t="s">
        <v>99</v>
      </c>
      <c r="F2016">
        <v>20180212</v>
      </c>
      <c r="G2016">
        <v>291</v>
      </c>
      <c r="H2016">
        <v>104312</v>
      </c>
      <c r="J2016" t="s">
        <v>282</v>
      </c>
      <c r="K2016" t="s">
        <v>753</v>
      </c>
      <c r="L2016" t="s">
        <v>101</v>
      </c>
      <c r="M2016">
        <v>190</v>
      </c>
      <c r="N2016" t="s">
        <v>121</v>
      </c>
      <c r="O2016" s="1">
        <v>339767282683</v>
      </c>
      <c r="P2016">
        <v>100644</v>
      </c>
      <c r="Q2016">
        <v>3</v>
      </c>
      <c r="S2016" t="s">
        <v>683</v>
      </c>
      <c r="T2016" t="s">
        <v>101</v>
      </c>
      <c r="U2016">
        <v>198</v>
      </c>
      <c r="V2016" t="s">
        <v>104</v>
      </c>
      <c r="W2016" s="1">
        <v>208158795346</v>
      </c>
      <c r="X2016" t="s">
        <v>119</v>
      </c>
      <c r="Y2016">
        <v>3</v>
      </c>
      <c r="Z2016" t="s">
        <v>187</v>
      </c>
      <c r="AA2016">
        <v>78</v>
      </c>
      <c r="AB2016">
        <v>3</v>
      </c>
      <c r="AC2016">
        <v>0</v>
      </c>
      <c r="AD2016">
        <v>64</v>
      </c>
      <c r="AE2016">
        <v>42</v>
      </c>
      <c r="AF2016">
        <v>29</v>
      </c>
      <c r="AG2016">
        <v>11</v>
      </c>
      <c r="AH2016">
        <v>10</v>
      </c>
      <c r="AI2016">
        <v>4</v>
      </c>
      <c r="AJ2016">
        <v>6</v>
      </c>
      <c r="AK2016">
        <v>3</v>
      </c>
      <c r="AL2016">
        <v>1</v>
      </c>
      <c r="AM2016">
        <v>57</v>
      </c>
      <c r="AN2016">
        <v>40</v>
      </c>
      <c r="AO2016">
        <v>23</v>
      </c>
      <c r="AP2016">
        <v>7</v>
      </c>
      <c r="AQ2016">
        <v>9</v>
      </c>
      <c r="AR2016">
        <v>1</v>
      </c>
      <c r="AS2016">
        <v>5</v>
      </c>
      <c r="AT2016">
        <v>81</v>
      </c>
      <c r="AU2016">
        <v>686</v>
      </c>
      <c r="AV2016">
        <v>4</v>
      </c>
      <c r="AW2016">
        <v>4450</v>
      </c>
      <c r="AY2016">
        <v>106421</v>
      </c>
    </row>
    <row r="2017" spans="1:51" x14ac:dyDescent="0.25">
      <c r="A2017" t="s">
        <v>292</v>
      </c>
      <c r="B2017" t="s">
        <v>124</v>
      </c>
      <c r="C2017" t="s">
        <v>125</v>
      </c>
      <c r="D2017">
        <v>32</v>
      </c>
      <c r="E2017" t="s">
        <v>99</v>
      </c>
      <c r="F2017">
        <v>20180212</v>
      </c>
      <c r="G2017">
        <v>293</v>
      </c>
      <c r="H2017">
        <v>103819</v>
      </c>
      <c r="I2017">
        <v>1</v>
      </c>
      <c r="K2017" t="s">
        <v>737</v>
      </c>
      <c r="L2017" t="s">
        <v>101</v>
      </c>
      <c r="M2017">
        <v>185</v>
      </c>
      <c r="N2017" t="s">
        <v>118</v>
      </c>
      <c r="O2017" s="1">
        <v>36514715948</v>
      </c>
      <c r="P2017">
        <v>104259</v>
      </c>
      <c r="S2017" t="s">
        <v>765</v>
      </c>
      <c r="T2017" t="s">
        <v>101</v>
      </c>
      <c r="U2017">
        <v>178</v>
      </c>
      <c r="V2017" t="s">
        <v>104</v>
      </c>
      <c r="W2017" s="1">
        <v>343271731691</v>
      </c>
      <c r="X2017" t="s">
        <v>1573</v>
      </c>
      <c r="Y2017">
        <v>3</v>
      </c>
      <c r="Z2017" t="s">
        <v>187</v>
      </c>
      <c r="AA2017">
        <v>101</v>
      </c>
      <c r="AB2017">
        <v>11</v>
      </c>
      <c r="AC2017">
        <v>0</v>
      </c>
      <c r="AD2017">
        <v>68</v>
      </c>
      <c r="AE2017">
        <v>46</v>
      </c>
      <c r="AF2017">
        <v>41</v>
      </c>
      <c r="AG2017">
        <v>14</v>
      </c>
      <c r="AH2017">
        <v>12</v>
      </c>
      <c r="AI2017">
        <v>0</v>
      </c>
      <c r="AJ2017">
        <v>0</v>
      </c>
      <c r="AK2017">
        <v>5</v>
      </c>
      <c r="AL2017">
        <v>2</v>
      </c>
      <c r="AM2017">
        <v>91</v>
      </c>
      <c r="AN2017">
        <v>56</v>
      </c>
      <c r="AO2017">
        <v>36</v>
      </c>
      <c r="AP2017">
        <v>24</v>
      </c>
      <c r="AQ2017">
        <v>12</v>
      </c>
      <c r="AR2017">
        <v>5</v>
      </c>
      <c r="AS2017">
        <v>6</v>
      </c>
      <c r="AT2017">
        <v>2</v>
      </c>
      <c r="AU2017">
        <v>9605</v>
      </c>
      <c r="AV2017">
        <v>36</v>
      </c>
      <c r="AW2017">
        <v>1335</v>
      </c>
      <c r="AY2017">
        <v>104527</v>
      </c>
    </row>
    <row r="2018" spans="1:51" x14ac:dyDescent="0.25">
      <c r="A2018" t="s">
        <v>292</v>
      </c>
      <c r="B2018" t="s">
        <v>124</v>
      </c>
      <c r="C2018" t="s">
        <v>125</v>
      </c>
      <c r="D2018">
        <v>32</v>
      </c>
      <c r="E2018" t="s">
        <v>99</v>
      </c>
      <c r="F2018">
        <v>20180212</v>
      </c>
      <c r="G2018">
        <v>294</v>
      </c>
      <c r="H2018">
        <v>105777</v>
      </c>
      <c r="I2018">
        <v>2</v>
      </c>
      <c r="K2018" t="s">
        <v>114</v>
      </c>
      <c r="L2018" t="s">
        <v>101</v>
      </c>
      <c r="M2018">
        <v>188</v>
      </c>
      <c r="N2018" t="s">
        <v>115</v>
      </c>
      <c r="O2018" s="1">
        <v>267460643395</v>
      </c>
      <c r="P2018">
        <v>126094</v>
      </c>
      <c r="S2018" t="s">
        <v>100</v>
      </c>
      <c r="T2018" t="s">
        <v>101</v>
      </c>
      <c r="V2018" t="s">
        <v>102</v>
      </c>
      <c r="W2018" s="1">
        <v>203148528405</v>
      </c>
      <c r="X2018" t="s">
        <v>315</v>
      </c>
      <c r="Y2018">
        <v>3</v>
      </c>
      <c r="Z2018" t="s">
        <v>189</v>
      </c>
      <c r="AA2018">
        <v>76</v>
      </c>
      <c r="AB2018">
        <v>12</v>
      </c>
      <c r="AC2018">
        <v>2</v>
      </c>
      <c r="AD2018">
        <v>66</v>
      </c>
      <c r="AE2018">
        <v>45</v>
      </c>
      <c r="AF2018">
        <v>37</v>
      </c>
      <c r="AG2018">
        <v>10</v>
      </c>
      <c r="AH2018">
        <v>10</v>
      </c>
      <c r="AI2018">
        <v>2</v>
      </c>
      <c r="AJ2018">
        <v>2</v>
      </c>
      <c r="AK2018">
        <v>3</v>
      </c>
      <c r="AL2018">
        <v>0</v>
      </c>
      <c r="AM2018">
        <v>54</v>
      </c>
      <c r="AN2018">
        <v>37</v>
      </c>
      <c r="AO2018">
        <v>26</v>
      </c>
      <c r="AP2018">
        <v>8</v>
      </c>
      <c r="AQ2018">
        <v>9</v>
      </c>
      <c r="AR2018">
        <v>1</v>
      </c>
      <c r="AS2018">
        <v>3</v>
      </c>
      <c r="AT2018">
        <v>5</v>
      </c>
      <c r="AU2018">
        <v>4425</v>
      </c>
      <c r="AV2018">
        <v>34</v>
      </c>
      <c r="AW2018">
        <v>1355</v>
      </c>
      <c r="AX2018">
        <v>104925</v>
      </c>
    </row>
    <row r="2019" spans="1:51" x14ac:dyDescent="0.25">
      <c r="A2019" t="s">
        <v>292</v>
      </c>
      <c r="B2019" t="s">
        <v>124</v>
      </c>
      <c r="C2019" t="s">
        <v>125</v>
      </c>
      <c r="D2019">
        <v>32</v>
      </c>
      <c r="E2019" t="s">
        <v>99</v>
      </c>
      <c r="F2019">
        <v>20180212</v>
      </c>
      <c r="G2019">
        <v>295</v>
      </c>
      <c r="H2019">
        <v>105676</v>
      </c>
      <c r="I2019">
        <v>4</v>
      </c>
      <c r="K2019" t="s">
        <v>201</v>
      </c>
      <c r="L2019" t="s">
        <v>101</v>
      </c>
      <c r="M2019">
        <v>163</v>
      </c>
      <c r="N2019" t="s">
        <v>178</v>
      </c>
      <c r="O2019" s="1">
        <v>271841204654</v>
      </c>
      <c r="P2019">
        <v>104607</v>
      </c>
      <c r="Q2019">
        <v>6</v>
      </c>
      <c r="S2019" t="s">
        <v>896</v>
      </c>
      <c r="T2019" t="s">
        <v>101</v>
      </c>
      <c r="U2019">
        <v>196</v>
      </c>
      <c r="V2019" t="s">
        <v>286</v>
      </c>
      <c r="W2019" s="1">
        <v>324052019165</v>
      </c>
      <c r="X2019" t="s">
        <v>351</v>
      </c>
      <c r="Y2019">
        <v>3</v>
      </c>
      <c r="Z2019" t="s">
        <v>189</v>
      </c>
      <c r="AT2019">
        <v>7</v>
      </c>
      <c r="AU2019">
        <v>3400</v>
      </c>
      <c r="AV2019">
        <v>17</v>
      </c>
      <c r="AW2019">
        <v>2320</v>
      </c>
      <c r="AX2019">
        <v>104925</v>
      </c>
    </row>
    <row r="2020" spans="1:51" x14ac:dyDescent="0.25">
      <c r="A2020" t="s">
        <v>292</v>
      </c>
      <c r="B2020" t="s">
        <v>124</v>
      </c>
      <c r="C2020" t="s">
        <v>125</v>
      </c>
      <c r="D2020">
        <v>32</v>
      </c>
      <c r="E2020" t="s">
        <v>99</v>
      </c>
      <c r="F2020">
        <v>20180212</v>
      </c>
      <c r="G2020">
        <v>296</v>
      </c>
      <c r="H2020">
        <v>104312</v>
      </c>
      <c r="J2020" t="s">
        <v>282</v>
      </c>
      <c r="K2020" t="s">
        <v>753</v>
      </c>
      <c r="L2020" t="s">
        <v>101</v>
      </c>
      <c r="M2020">
        <v>190</v>
      </c>
      <c r="N2020" t="s">
        <v>121</v>
      </c>
      <c r="O2020" s="1">
        <v>339767282683</v>
      </c>
      <c r="P2020">
        <v>106421</v>
      </c>
      <c r="R2020" t="s">
        <v>354</v>
      </c>
      <c r="S2020" t="s">
        <v>265</v>
      </c>
      <c r="T2020" t="s">
        <v>101</v>
      </c>
      <c r="V2020" t="s">
        <v>102</v>
      </c>
      <c r="W2020" s="1">
        <v>220041067762</v>
      </c>
      <c r="X2020" t="s">
        <v>1042</v>
      </c>
      <c r="Y2020">
        <v>3</v>
      </c>
      <c r="Z2020" t="s">
        <v>189</v>
      </c>
      <c r="AA2020">
        <v>123</v>
      </c>
      <c r="AB2020">
        <v>15</v>
      </c>
      <c r="AC2020">
        <v>1</v>
      </c>
      <c r="AD2020">
        <v>101</v>
      </c>
      <c r="AE2020">
        <v>74</v>
      </c>
      <c r="AF2020">
        <v>56</v>
      </c>
      <c r="AG2020">
        <v>10</v>
      </c>
      <c r="AH2020">
        <v>16</v>
      </c>
      <c r="AI2020">
        <v>4</v>
      </c>
      <c r="AJ2020">
        <v>7</v>
      </c>
      <c r="AK2020">
        <v>6</v>
      </c>
      <c r="AL2020">
        <v>7</v>
      </c>
      <c r="AM2020">
        <v>98</v>
      </c>
      <c r="AN2020">
        <v>63</v>
      </c>
      <c r="AO2020">
        <v>44</v>
      </c>
      <c r="AP2020">
        <v>19</v>
      </c>
      <c r="AQ2020">
        <v>15</v>
      </c>
      <c r="AR2020">
        <v>5</v>
      </c>
      <c r="AS2020">
        <v>8</v>
      </c>
      <c r="AT2020">
        <v>81</v>
      </c>
      <c r="AU2020">
        <v>686</v>
      </c>
      <c r="AV2020">
        <v>57</v>
      </c>
      <c r="AW2020">
        <v>894</v>
      </c>
      <c r="AY2020">
        <v>104925</v>
      </c>
    </row>
    <row r="2021" spans="1:51" x14ac:dyDescent="0.25">
      <c r="A2021" t="s">
        <v>292</v>
      </c>
      <c r="B2021" t="s">
        <v>124</v>
      </c>
      <c r="C2021" t="s">
        <v>125</v>
      </c>
      <c r="D2021">
        <v>32</v>
      </c>
      <c r="E2021" t="s">
        <v>99</v>
      </c>
      <c r="F2021">
        <v>20180212</v>
      </c>
      <c r="G2021">
        <v>297</v>
      </c>
      <c r="H2021">
        <v>103819</v>
      </c>
      <c r="I2021">
        <v>1</v>
      </c>
      <c r="K2021" t="s">
        <v>737</v>
      </c>
      <c r="L2021" t="s">
        <v>101</v>
      </c>
      <c r="M2021">
        <v>185</v>
      </c>
      <c r="N2021" t="s">
        <v>118</v>
      </c>
      <c r="O2021" s="1">
        <v>36514715948</v>
      </c>
      <c r="P2021">
        <v>104898</v>
      </c>
      <c r="S2021" t="s">
        <v>835</v>
      </c>
      <c r="T2021" t="s">
        <v>101</v>
      </c>
      <c r="U2021">
        <v>190</v>
      </c>
      <c r="V2021" t="s">
        <v>369</v>
      </c>
      <c r="W2021" s="1">
        <v>30855578371</v>
      </c>
      <c r="X2021" t="s">
        <v>1574</v>
      </c>
      <c r="Y2021">
        <v>3</v>
      </c>
      <c r="Z2021" t="s">
        <v>189</v>
      </c>
      <c r="AA2021">
        <v>79</v>
      </c>
      <c r="AB2021">
        <v>6</v>
      </c>
      <c r="AC2021">
        <v>1</v>
      </c>
      <c r="AD2021">
        <v>61</v>
      </c>
      <c r="AE2021">
        <v>35</v>
      </c>
      <c r="AF2021">
        <v>26</v>
      </c>
      <c r="AG2021">
        <v>19</v>
      </c>
      <c r="AH2021">
        <v>12</v>
      </c>
      <c r="AI2021">
        <v>0</v>
      </c>
      <c r="AJ2021">
        <v>1</v>
      </c>
      <c r="AK2021">
        <v>9</v>
      </c>
      <c r="AL2021">
        <v>2</v>
      </c>
      <c r="AM2021">
        <v>70</v>
      </c>
      <c r="AN2021">
        <v>46</v>
      </c>
      <c r="AO2021">
        <v>28</v>
      </c>
      <c r="AP2021">
        <v>9</v>
      </c>
      <c r="AQ2021">
        <v>12</v>
      </c>
      <c r="AR2021">
        <v>3</v>
      </c>
      <c r="AS2021">
        <v>8</v>
      </c>
      <c r="AT2021">
        <v>2</v>
      </c>
      <c r="AU2021">
        <v>9605</v>
      </c>
      <c r="AV2021">
        <v>42</v>
      </c>
      <c r="AW2021">
        <v>1175</v>
      </c>
      <c r="AX2021">
        <v>104792</v>
      </c>
    </row>
    <row r="2022" spans="1:51" x14ac:dyDescent="0.25">
      <c r="A2022" t="s">
        <v>292</v>
      </c>
      <c r="B2022" t="s">
        <v>124</v>
      </c>
      <c r="C2022" t="s">
        <v>125</v>
      </c>
      <c r="D2022">
        <v>32</v>
      </c>
      <c r="E2022" t="s">
        <v>99</v>
      </c>
      <c r="F2022">
        <v>20180212</v>
      </c>
      <c r="G2022">
        <v>298</v>
      </c>
      <c r="H2022">
        <v>105777</v>
      </c>
      <c r="I2022">
        <v>2</v>
      </c>
      <c r="K2022" t="s">
        <v>114</v>
      </c>
      <c r="L2022" t="s">
        <v>101</v>
      </c>
      <c r="M2022">
        <v>188</v>
      </c>
      <c r="N2022" t="s">
        <v>115</v>
      </c>
      <c r="O2022" s="1">
        <v>267460643395</v>
      </c>
      <c r="P2022">
        <v>105676</v>
      </c>
      <c r="Q2022">
        <v>4</v>
      </c>
      <c r="S2022" t="s">
        <v>201</v>
      </c>
      <c r="T2022" t="s">
        <v>101</v>
      </c>
      <c r="U2022">
        <v>163</v>
      </c>
      <c r="V2022" t="s">
        <v>178</v>
      </c>
      <c r="W2022" s="1">
        <v>271841204654</v>
      </c>
      <c r="X2022" t="s">
        <v>1575</v>
      </c>
      <c r="Y2022">
        <v>3</v>
      </c>
      <c r="Z2022" t="s">
        <v>193</v>
      </c>
      <c r="AA2022">
        <v>61</v>
      </c>
      <c r="AB2022">
        <v>6</v>
      </c>
      <c r="AC2022">
        <v>4</v>
      </c>
      <c r="AD2022">
        <v>48</v>
      </c>
      <c r="AE2022">
        <v>32</v>
      </c>
      <c r="AF2022">
        <v>22</v>
      </c>
      <c r="AG2022">
        <v>8</v>
      </c>
      <c r="AH2022">
        <v>5</v>
      </c>
      <c r="AI2022">
        <v>6</v>
      </c>
      <c r="AJ2022">
        <v>6</v>
      </c>
      <c r="AK2022">
        <v>4</v>
      </c>
      <c r="AL2022">
        <v>0</v>
      </c>
      <c r="AM2022">
        <v>32</v>
      </c>
      <c r="AN2022">
        <v>18</v>
      </c>
      <c r="AO2022">
        <v>14</v>
      </c>
      <c r="AP2022">
        <v>7</v>
      </c>
      <c r="AQ2022">
        <v>5</v>
      </c>
      <c r="AR2022">
        <v>1</v>
      </c>
      <c r="AS2022">
        <v>2</v>
      </c>
      <c r="AT2022">
        <v>5</v>
      </c>
      <c r="AU2022">
        <v>4425</v>
      </c>
      <c r="AV2022">
        <v>7</v>
      </c>
      <c r="AW2022">
        <v>3400</v>
      </c>
      <c r="AX2022">
        <v>104792</v>
      </c>
    </row>
    <row r="2023" spans="1:51" x14ac:dyDescent="0.25">
      <c r="A2023" t="s">
        <v>292</v>
      </c>
      <c r="B2023" t="s">
        <v>124</v>
      </c>
      <c r="C2023" t="s">
        <v>125</v>
      </c>
      <c r="D2023">
        <v>32</v>
      </c>
      <c r="E2023" t="s">
        <v>99</v>
      </c>
      <c r="F2023">
        <v>20180212</v>
      </c>
      <c r="G2023">
        <v>299</v>
      </c>
      <c r="H2023">
        <v>103819</v>
      </c>
      <c r="I2023">
        <v>1</v>
      </c>
      <c r="K2023" t="s">
        <v>737</v>
      </c>
      <c r="L2023" t="s">
        <v>101</v>
      </c>
      <c r="M2023">
        <v>185</v>
      </c>
      <c r="N2023" t="s">
        <v>118</v>
      </c>
      <c r="O2023" s="1">
        <v>36514715948</v>
      </c>
      <c r="P2023">
        <v>104312</v>
      </c>
      <c r="R2023" t="s">
        <v>282</v>
      </c>
      <c r="S2023" t="s">
        <v>753</v>
      </c>
      <c r="T2023" t="s">
        <v>101</v>
      </c>
      <c r="U2023">
        <v>190</v>
      </c>
      <c r="V2023" t="s">
        <v>121</v>
      </c>
      <c r="W2023" s="1">
        <v>339767282683</v>
      </c>
      <c r="X2023" t="s">
        <v>287</v>
      </c>
      <c r="Y2023">
        <v>3</v>
      </c>
      <c r="Z2023" t="s">
        <v>193</v>
      </c>
      <c r="AA2023">
        <v>84</v>
      </c>
      <c r="AB2023">
        <v>9</v>
      </c>
      <c r="AC2023">
        <v>2</v>
      </c>
      <c r="AD2023">
        <v>67</v>
      </c>
      <c r="AE2023">
        <v>42</v>
      </c>
      <c r="AF2023">
        <v>32</v>
      </c>
      <c r="AG2023">
        <v>14</v>
      </c>
      <c r="AH2023">
        <v>10</v>
      </c>
      <c r="AI2023">
        <v>2</v>
      </c>
      <c r="AJ2023">
        <v>3</v>
      </c>
      <c r="AK2023">
        <v>7</v>
      </c>
      <c r="AL2023">
        <v>0</v>
      </c>
      <c r="AM2023">
        <v>69</v>
      </c>
      <c r="AN2023">
        <v>43</v>
      </c>
      <c r="AO2023">
        <v>29</v>
      </c>
      <c r="AP2023">
        <v>11</v>
      </c>
      <c r="AQ2023">
        <v>11</v>
      </c>
      <c r="AR2023">
        <v>2</v>
      </c>
      <c r="AS2023">
        <v>5</v>
      </c>
      <c r="AT2023">
        <v>2</v>
      </c>
      <c r="AU2023">
        <v>9605</v>
      </c>
      <c r="AV2023">
        <v>81</v>
      </c>
      <c r="AW2023">
        <v>686</v>
      </c>
      <c r="AY2023">
        <v>104792</v>
      </c>
    </row>
    <row r="2024" spans="1:51" x14ac:dyDescent="0.25">
      <c r="A2024" t="s">
        <v>292</v>
      </c>
      <c r="B2024" t="s">
        <v>124</v>
      </c>
      <c r="C2024" t="s">
        <v>125</v>
      </c>
      <c r="D2024">
        <v>32</v>
      </c>
      <c r="E2024" t="s">
        <v>99</v>
      </c>
      <c r="F2024">
        <v>20180212</v>
      </c>
      <c r="G2024">
        <v>300</v>
      </c>
      <c r="H2024">
        <v>103819</v>
      </c>
      <c r="I2024">
        <v>1</v>
      </c>
      <c r="K2024" t="s">
        <v>737</v>
      </c>
      <c r="L2024" t="s">
        <v>101</v>
      </c>
      <c r="M2024">
        <v>185</v>
      </c>
      <c r="N2024" t="s">
        <v>118</v>
      </c>
      <c r="O2024" s="1">
        <v>36514715948</v>
      </c>
      <c r="P2024">
        <v>105777</v>
      </c>
      <c r="Q2024">
        <v>2</v>
      </c>
      <c r="S2024" t="s">
        <v>114</v>
      </c>
      <c r="T2024" t="s">
        <v>101</v>
      </c>
      <c r="U2024">
        <v>188</v>
      </c>
      <c r="V2024" t="s">
        <v>115</v>
      </c>
      <c r="W2024" s="1">
        <v>267460643395</v>
      </c>
      <c r="X2024" t="s">
        <v>192</v>
      </c>
      <c r="Y2024">
        <v>3</v>
      </c>
      <c r="Z2024" t="s">
        <v>196</v>
      </c>
      <c r="AA2024">
        <v>55</v>
      </c>
      <c r="AB2024">
        <v>3</v>
      </c>
      <c r="AC2024">
        <v>0</v>
      </c>
      <c r="AD2024">
        <v>39</v>
      </c>
      <c r="AE2024">
        <v>24</v>
      </c>
      <c r="AF2024">
        <v>20</v>
      </c>
      <c r="AG2024">
        <v>12</v>
      </c>
      <c r="AH2024">
        <v>8</v>
      </c>
      <c r="AI2024">
        <v>0</v>
      </c>
      <c r="AJ2024">
        <v>0</v>
      </c>
      <c r="AK2024">
        <v>1</v>
      </c>
      <c r="AL2024">
        <v>3</v>
      </c>
      <c r="AM2024">
        <v>49</v>
      </c>
      <c r="AN2024">
        <v>29</v>
      </c>
      <c r="AO2024">
        <v>18</v>
      </c>
      <c r="AP2024">
        <v>9</v>
      </c>
      <c r="AQ2024">
        <v>8</v>
      </c>
      <c r="AR2024">
        <v>4</v>
      </c>
      <c r="AS2024">
        <v>8</v>
      </c>
      <c r="AT2024">
        <v>2</v>
      </c>
      <c r="AU2024">
        <v>9605</v>
      </c>
      <c r="AV2024">
        <v>5</v>
      </c>
      <c r="AW2024">
        <v>4425</v>
      </c>
      <c r="AY2024">
        <v>104527</v>
      </c>
    </row>
    <row r="2025" spans="1:51" x14ac:dyDescent="0.25">
      <c r="A2025" t="s">
        <v>1576</v>
      </c>
      <c r="B2025" t="s">
        <v>1577</v>
      </c>
      <c r="C2025" t="s">
        <v>125</v>
      </c>
      <c r="D2025">
        <v>32</v>
      </c>
      <c r="E2025" t="s">
        <v>99</v>
      </c>
      <c r="F2025">
        <v>20180219</v>
      </c>
      <c r="G2025">
        <v>276</v>
      </c>
      <c r="H2025">
        <v>133430</v>
      </c>
      <c r="K2025" t="s">
        <v>651</v>
      </c>
      <c r="L2025" t="s">
        <v>108</v>
      </c>
      <c r="N2025" t="s">
        <v>164</v>
      </c>
      <c r="O2025" s="1">
        <v>188501026694</v>
      </c>
      <c r="P2025">
        <v>103333</v>
      </c>
      <c r="S2025" t="s">
        <v>748</v>
      </c>
      <c r="T2025" t="s">
        <v>101</v>
      </c>
      <c r="U2025">
        <v>208</v>
      </c>
      <c r="V2025" t="s">
        <v>504</v>
      </c>
      <c r="W2025" s="1">
        <v>389760438056</v>
      </c>
      <c r="X2025" t="s">
        <v>320</v>
      </c>
      <c r="Y2025">
        <v>3</v>
      </c>
      <c r="Z2025" t="s">
        <v>173</v>
      </c>
      <c r="AA2025">
        <v>113</v>
      </c>
      <c r="AB2025">
        <v>4</v>
      </c>
      <c r="AC2025">
        <v>10</v>
      </c>
      <c r="AD2025">
        <v>83</v>
      </c>
      <c r="AE2025">
        <v>46</v>
      </c>
      <c r="AF2025">
        <v>36</v>
      </c>
      <c r="AG2025">
        <v>20</v>
      </c>
      <c r="AH2025">
        <v>12</v>
      </c>
      <c r="AI2025">
        <v>11</v>
      </c>
      <c r="AJ2025">
        <v>12</v>
      </c>
      <c r="AK2025">
        <v>13</v>
      </c>
      <c r="AL2025">
        <v>8</v>
      </c>
      <c r="AM2025">
        <v>84</v>
      </c>
      <c r="AN2025">
        <v>44</v>
      </c>
      <c r="AO2025">
        <v>34</v>
      </c>
      <c r="AP2025">
        <v>19</v>
      </c>
      <c r="AQ2025">
        <v>12</v>
      </c>
      <c r="AR2025">
        <v>3</v>
      </c>
      <c r="AS2025">
        <v>5</v>
      </c>
      <c r="AT2025">
        <v>46</v>
      </c>
      <c r="AU2025">
        <v>1031</v>
      </c>
      <c r="AV2025">
        <v>78</v>
      </c>
      <c r="AW2025">
        <v>680</v>
      </c>
      <c r="AY2025">
        <v>126610</v>
      </c>
    </row>
    <row r="2026" spans="1:51" x14ac:dyDescent="0.25">
      <c r="A2026" t="s">
        <v>1576</v>
      </c>
      <c r="B2026" t="s">
        <v>1577</v>
      </c>
      <c r="C2026" t="s">
        <v>125</v>
      </c>
      <c r="D2026">
        <v>32</v>
      </c>
      <c r="E2026" t="s">
        <v>99</v>
      </c>
      <c r="F2026">
        <v>20180219</v>
      </c>
      <c r="G2026">
        <v>289</v>
      </c>
      <c r="H2026">
        <v>133430</v>
      </c>
      <c r="K2026" t="s">
        <v>651</v>
      </c>
      <c r="L2026" t="s">
        <v>108</v>
      </c>
      <c r="N2026" t="s">
        <v>164</v>
      </c>
      <c r="O2026" s="1">
        <v>188501026694</v>
      </c>
      <c r="P2026">
        <v>111577</v>
      </c>
      <c r="S2026" t="s">
        <v>235</v>
      </c>
      <c r="T2026" t="s">
        <v>101</v>
      </c>
      <c r="V2026" t="s">
        <v>127</v>
      </c>
      <c r="W2026" s="1">
        <v>21363449692</v>
      </c>
      <c r="X2026" t="s">
        <v>1578</v>
      </c>
      <c r="Y2026">
        <v>3</v>
      </c>
      <c r="Z2026" t="s">
        <v>187</v>
      </c>
      <c r="AA2026">
        <v>144</v>
      </c>
      <c r="AB2026">
        <v>13</v>
      </c>
      <c r="AC2026">
        <v>7</v>
      </c>
      <c r="AD2026">
        <v>98</v>
      </c>
      <c r="AE2026">
        <v>60</v>
      </c>
      <c r="AF2026">
        <v>47</v>
      </c>
      <c r="AG2026">
        <v>23</v>
      </c>
      <c r="AH2026">
        <v>16</v>
      </c>
      <c r="AI2026">
        <v>4</v>
      </c>
      <c r="AJ2026">
        <v>5</v>
      </c>
      <c r="AK2026">
        <v>6</v>
      </c>
      <c r="AL2026">
        <v>5</v>
      </c>
      <c r="AM2026">
        <v>109</v>
      </c>
      <c r="AN2026">
        <v>61</v>
      </c>
      <c r="AO2026">
        <v>43</v>
      </c>
      <c r="AP2026">
        <v>27</v>
      </c>
      <c r="AQ2026">
        <v>16</v>
      </c>
      <c r="AR2026">
        <v>6</v>
      </c>
      <c r="AS2026">
        <v>9</v>
      </c>
      <c r="AT2026">
        <v>46</v>
      </c>
      <c r="AU2026">
        <v>1031</v>
      </c>
      <c r="AV2026">
        <v>57</v>
      </c>
      <c r="AW2026">
        <v>878</v>
      </c>
      <c r="AY2026">
        <v>106421</v>
      </c>
    </row>
    <row r="2027" spans="1:51" x14ac:dyDescent="0.25">
      <c r="A2027" t="s">
        <v>1576</v>
      </c>
      <c r="B2027" t="s">
        <v>1577</v>
      </c>
      <c r="C2027" t="s">
        <v>125</v>
      </c>
      <c r="D2027">
        <v>32</v>
      </c>
      <c r="E2027" t="s">
        <v>99</v>
      </c>
      <c r="F2027">
        <v>20180219</v>
      </c>
      <c r="G2027">
        <v>295</v>
      </c>
      <c r="H2027">
        <v>133430</v>
      </c>
      <c r="K2027" t="s">
        <v>651</v>
      </c>
      <c r="L2027" t="s">
        <v>108</v>
      </c>
      <c r="N2027" t="s">
        <v>164</v>
      </c>
      <c r="O2027" s="1">
        <v>188501026694</v>
      </c>
      <c r="P2027">
        <v>126203</v>
      </c>
      <c r="S2027" t="s">
        <v>674</v>
      </c>
      <c r="T2027" t="s">
        <v>101</v>
      </c>
      <c r="V2027" t="s">
        <v>127</v>
      </c>
      <c r="W2027" s="1">
        <v>203121149897</v>
      </c>
      <c r="X2027" t="s">
        <v>377</v>
      </c>
      <c r="Y2027">
        <v>3</v>
      </c>
      <c r="Z2027" t="s">
        <v>189</v>
      </c>
      <c r="AA2027">
        <v>76</v>
      </c>
      <c r="AB2027">
        <v>9</v>
      </c>
      <c r="AC2027">
        <v>7</v>
      </c>
      <c r="AD2027">
        <v>61</v>
      </c>
      <c r="AE2027">
        <v>36</v>
      </c>
      <c r="AF2027">
        <v>31</v>
      </c>
      <c r="AG2027">
        <v>14</v>
      </c>
      <c r="AH2027">
        <v>11</v>
      </c>
      <c r="AI2027">
        <v>2</v>
      </c>
      <c r="AJ2027">
        <v>2</v>
      </c>
      <c r="AK2027">
        <v>1</v>
      </c>
      <c r="AL2027">
        <v>2</v>
      </c>
      <c r="AM2027">
        <v>58</v>
      </c>
      <c r="AN2027">
        <v>37</v>
      </c>
      <c r="AO2027">
        <v>30</v>
      </c>
      <c r="AP2027">
        <v>10</v>
      </c>
      <c r="AQ2027">
        <v>11</v>
      </c>
      <c r="AR2027">
        <v>0</v>
      </c>
      <c r="AS2027">
        <v>2</v>
      </c>
      <c r="AT2027">
        <v>46</v>
      </c>
      <c r="AU2027">
        <v>1031</v>
      </c>
      <c r="AV2027">
        <v>85</v>
      </c>
      <c r="AW2027">
        <v>664</v>
      </c>
      <c r="AX2027">
        <v>133430</v>
      </c>
    </row>
    <row r="2028" spans="1:51" x14ac:dyDescent="0.25">
      <c r="A2028" t="s">
        <v>1576</v>
      </c>
      <c r="B2028" t="s">
        <v>1577</v>
      </c>
      <c r="C2028" t="s">
        <v>125</v>
      </c>
      <c r="D2028">
        <v>32</v>
      </c>
      <c r="E2028" t="s">
        <v>99</v>
      </c>
      <c r="F2028">
        <v>20180219</v>
      </c>
      <c r="G2028">
        <v>298</v>
      </c>
      <c r="H2028">
        <v>126207</v>
      </c>
      <c r="J2028" t="s">
        <v>158</v>
      </c>
      <c r="K2028" t="s">
        <v>724</v>
      </c>
      <c r="L2028" t="s">
        <v>101</v>
      </c>
      <c r="N2028" t="s">
        <v>127</v>
      </c>
      <c r="O2028" s="1">
        <v>200821355236</v>
      </c>
      <c r="P2028">
        <v>133430</v>
      </c>
      <c r="S2028" t="s">
        <v>651</v>
      </c>
      <c r="T2028" t="s">
        <v>108</v>
      </c>
      <c r="V2028" t="s">
        <v>164</v>
      </c>
      <c r="W2028" s="1">
        <v>188501026694</v>
      </c>
      <c r="X2028" t="s">
        <v>377</v>
      </c>
      <c r="Y2028">
        <v>3</v>
      </c>
      <c r="Z2028" t="s">
        <v>193</v>
      </c>
      <c r="AA2028">
        <v>71</v>
      </c>
      <c r="AB2028">
        <v>3</v>
      </c>
      <c r="AC2028">
        <v>0</v>
      </c>
      <c r="AD2028">
        <v>53</v>
      </c>
      <c r="AE2028">
        <v>38</v>
      </c>
      <c r="AF2028">
        <v>32</v>
      </c>
      <c r="AG2028">
        <v>9</v>
      </c>
      <c r="AH2028">
        <v>11</v>
      </c>
      <c r="AI2028">
        <v>0</v>
      </c>
      <c r="AJ2028">
        <v>1</v>
      </c>
      <c r="AK2028">
        <v>8</v>
      </c>
      <c r="AL2028">
        <v>3</v>
      </c>
      <c r="AM2028">
        <v>55</v>
      </c>
      <c r="AN2028">
        <v>31</v>
      </c>
      <c r="AO2028">
        <v>23</v>
      </c>
      <c r="AP2028">
        <v>13</v>
      </c>
      <c r="AQ2028">
        <v>11</v>
      </c>
      <c r="AR2028">
        <v>2</v>
      </c>
      <c r="AS2028">
        <v>5</v>
      </c>
      <c r="AT2028">
        <v>91</v>
      </c>
      <c r="AU2028">
        <v>614</v>
      </c>
      <c r="AV2028">
        <v>46</v>
      </c>
      <c r="AW2028">
        <v>1031</v>
      </c>
      <c r="AY2028">
        <v>106043</v>
      </c>
    </row>
    <row r="2029" spans="1:51" x14ac:dyDescent="0.25">
      <c r="A2029" t="s">
        <v>1579</v>
      </c>
      <c r="B2029" t="s">
        <v>839</v>
      </c>
      <c r="C2029" t="s">
        <v>125</v>
      </c>
      <c r="D2029">
        <v>32</v>
      </c>
      <c r="E2029" t="s">
        <v>99</v>
      </c>
      <c r="F2029">
        <v>20180219</v>
      </c>
      <c r="G2029">
        <v>272</v>
      </c>
      <c r="H2029">
        <v>103917</v>
      </c>
      <c r="K2029" t="s">
        <v>298</v>
      </c>
      <c r="L2029" t="s">
        <v>101</v>
      </c>
      <c r="M2029">
        <v>190</v>
      </c>
      <c r="N2029" t="s">
        <v>138</v>
      </c>
      <c r="O2029" s="1">
        <v>360793976728</v>
      </c>
      <c r="P2029">
        <v>126774</v>
      </c>
      <c r="S2029" t="s">
        <v>294</v>
      </c>
      <c r="T2029" t="s">
        <v>101</v>
      </c>
      <c r="V2029" t="s">
        <v>295</v>
      </c>
      <c r="W2029" s="1">
        <v>19523613963</v>
      </c>
      <c r="X2029" t="s">
        <v>320</v>
      </c>
      <c r="Y2029">
        <v>3</v>
      </c>
      <c r="Z2029" t="s">
        <v>173</v>
      </c>
      <c r="AA2029">
        <v>86</v>
      </c>
      <c r="AB2029">
        <v>10</v>
      </c>
      <c r="AC2029">
        <v>1</v>
      </c>
      <c r="AD2029">
        <v>64</v>
      </c>
      <c r="AE2029">
        <v>42</v>
      </c>
      <c r="AF2029">
        <v>39</v>
      </c>
      <c r="AG2029">
        <v>14</v>
      </c>
      <c r="AH2029">
        <v>12</v>
      </c>
      <c r="AI2029">
        <v>0</v>
      </c>
      <c r="AJ2029">
        <v>0</v>
      </c>
      <c r="AK2029">
        <v>10</v>
      </c>
      <c r="AL2029">
        <v>1</v>
      </c>
      <c r="AM2029">
        <v>72</v>
      </c>
      <c r="AN2029">
        <v>42</v>
      </c>
      <c r="AO2029">
        <v>34</v>
      </c>
      <c r="AP2029">
        <v>16</v>
      </c>
      <c r="AQ2029">
        <v>12</v>
      </c>
      <c r="AR2029">
        <v>1</v>
      </c>
      <c r="AS2029">
        <v>2</v>
      </c>
      <c r="AT2029">
        <v>100</v>
      </c>
      <c r="AU2029">
        <v>551</v>
      </c>
      <c r="AV2029">
        <v>80</v>
      </c>
      <c r="AW2029">
        <v>678</v>
      </c>
      <c r="AY2029">
        <v>133430</v>
      </c>
    </row>
    <row r="2030" spans="1:51" x14ac:dyDescent="0.25">
      <c r="A2030" t="s">
        <v>1579</v>
      </c>
      <c r="B2030" t="s">
        <v>839</v>
      </c>
      <c r="C2030" t="s">
        <v>125</v>
      </c>
      <c r="D2030">
        <v>32</v>
      </c>
      <c r="E2030" t="s">
        <v>99</v>
      </c>
      <c r="F2030">
        <v>20180219</v>
      </c>
      <c r="G2030">
        <v>279</v>
      </c>
      <c r="H2030">
        <v>105341</v>
      </c>
      <c r="K2030" t="s">
        <v>120</v>
      </c>
      <c r="L2030" t="s">
        <v>101</v>
      </c>
      <c r="N2030" t="s">
        <v>121</v>
      </c>
      <c r="O2030" s="1">
        <v>287364818617</v>
      </c>
      <c r="P2030">
        <v>200000</v>
      </c>
      <c r="R2030" t="s">
        <v>158</v>
      </c>
      <c r="S2030" t="s">
        <v>163</v>
      </c>
      <c r="T2030" t="s">
        <v>101</v>
      </c>
      <c r="V2030" t="s">
        <v>164</v>
      </c>
      <c r="W2030" s="1">
        <v>175331964408</v>
      </c>
      <c r="X2030" t="s">
        <v>315</v>
      </c>
      <c r="Y2030">
        <v>3</v>
      </c>
      <c r="Z2030" t="s">
        <v>173</v>
      </c>
      <c r="AA2030">
        <v>79</v>
      </c>
      <c r="AB2030">
        <v>1</v>
      </c>
      <c r="AC2030">
        <v>3</v>
      </c>
      <c r="AD2030">
        <v>67</v>
      </c>
      <c r="AE2030">
        <v>52</v>
      </c>
      <c r="AF2030">
        <v>34</v>
      </c>
      <c r="AG2030">
        <v>9</v>
      </c>
      <c r="AH2030">
        <v>10</v>
      </c>
      <c r="AI2030">
        <v>3</v>
      </c>
      <c r="AJ2030">
        <v>4</v>
      </c>
      <c r="AK2030">
        <v>7</v>
      </c>
      <c r="AL2030">
        <v>0</v>
      </c>
      <c r="AM2030">
        <v>55</v>
      </c>
      <c r="AN2030">
        <v>31</v>
      </c>
      <c r="AO2030">
        <v>21</v>
      </c>
      <c r="AP2030">
        <v>12</v>
      </c>
      <c r="AQ2030">
        <v>9</v>
      </c>
      <c r="AR2030">
        <v>3</v>
      </c>
      <c r="AS2030">
        <v>6</v>
      </c>
      <c r="AT2030">
        <v>81</v>
      </c>
      <c r="AU2030">
        <v>676</v>
      </c>
      <c r="AV2030">
        <v>167</v>
      </c>
      <c r="AW2030">
        <v>327</v>
      </c>
      <c r="AX2030">
        <v>103819</v>
      </c>
    </row>
    <row r="2031" spans="1:51" x14ac:dyDescent="0.25">
      <c r="A2031" t="s">
        <v>1579</v>
      </c>
      <c r="B2031" t="s">
        <v>839</v>
      </c>
      <c r="C2031" t="s">
        <v>125</v>
      </c>
      <c r="D2031">
        <v>32</v>
      </c>
      <c r="E2031" t="s">
        <v>99</v>
      </c>
      <c r="F2031">
        <v>20180219</v>
      </c>
      <c r="G2031">
        <v>282</v>
      </c>
      <c r="H2031">
        <v>111575</v>
      </c>
      <c r="I2031">
        <v>9</v>
      </c>
      <c r="K2031" t="s">
        <v>647</v>
      </c>
      <c r="L2031" t="s">
        <v>101</v>
      </c>
      <c r="N2031" t="s">
        <v>102</v>
      </c>
      <c r="O2031" s="1">
        <v>21749486653</v>
      </c>
      <c r="P2031">
        <v>105074</v>
      </c>
      <c r="R2031" t="s">
        <v>354</v>
      </c>
      <c r="S2031" t="s">
        <v>538</v>
      </c>
      <c r="T2031" t="s">
        <v>108</v>
      </c>
      <c r="V2031" t="s">
        <v>178</v>
      </c>
      <c r="W2031" s="1">
        <v>300999315537</v>
      </c>
      <c r="X2031" t="s">
        <v>989</v>
      </c>
      <c r="Y2031">
        <v>3</v>
      </c>
      <c r="Z2031" t="s">
        <v>173</v>
      </c>
      <c r="AA2031">
        <v>77</v>
      </c>
      <c r="AB2031">
        <v>15</v>
      </c>
      <c r="AC2031">
        <v>0</v>
      </c>
      <c r="AD2031">
        <v>66</v>
      </c>
      <c r="AE2031">
        <v>52</v>
      </c>
      <c r="AF2031">
        <v>41</v>
      </c>
      <c r="AG2031">
        <v>9</v>
      </c>
      <c r="AH2031">
        <v>10</v>
      </c>
      <c r="AI2031">
        <v>4</v>
      </c>
      <c r="AJ2031">
        <v>4</v>
      </c>
      <c r="AK2031">
        <v>8</v>
      </c>
      <c r="AL2031">
        <v>0</v>
      </c>
      <c r="AM2031">
        <v>70</v>
      </c>
      <c r="AN2031">
        <v>51</v>
      </c>
      <c r="AO2031">
        <v>39</v>
      </c>
      <c r="AP2031">
        <v>8</v>
      </c>
      <c r="AQ2031">
        <v>11</v>
      </c>
      <c r="AR2031">
        <v>1</v>
      </c>
      <c r="AS2031">
        <v>3</v>
      </c>
      <c r="AT2031">
        <v>47</v>
      </c>
      <c r="AU2031">
        <v>1030</v>
      </c>
      <c r="AV2031">
        <v>113</v>
      </c>
      <c r="AW2031">
        <v>518</v>
      </c>
      <c r="AY2031">
        <v>106426</v>
      </c>
    </row>
    <row r="2032" spans="1:51" x14ac:dyDescent="0.25">
      <c r="A2032" t="s">
        <v>1579</v>
      </c>
      <c r="B2032" t="s">
        <v>839</v>
      </c>
      <c r="C2032" t="s">
        <v>125</v>
      </c>
      <c r="D2032">
        <v>32</v>
      </c>
      <c r="E2032" t="s">
        <v>99</v>
      </c>
      <c r="F2032">
        <v>20180219</v>
      </c>
      <c r="G2032">
        <v>286</v>
      </c>
      <c r="H2032">
        <v>125802</v>
      </c>
      <c r="J2032" t="s">
        <v>354</v>
      </c>
      <c r="K2032" t="s">
        <v>1257</v>
      </c>
      <c r="L2032" t="s">
        <v>101</v>
      </c>
      <c r="N2032" t="s">
        <v>269</v>
      </c>
      <c r="O2032" s="1">
        <v>239863107461</v>
      </c>
      <c r="P2032">
        <v>104527</v>
      </c>
      <c r="Q2032">
        <v>2</v>
      </c>
      <c r="S2032" t="s">
        <v>694</v>
      </c>
      <c r="T2032" t="s">
        <v>101</v>
      </c>
      <c r="U2032">
        <v>183</v>
      </c>
      <c r="V2032" t="s">
        <v>118</v>
      </c>
      <c r="W2032" s="1">
        <v>328980150582</v>
      </c>
      <c r="X2032" t="s">
        <v>1580</v>
      </c>
      <c r="Y2032">
        <v>3</v>
      </c>
      <c r="Z2032" t="s">
        <v>187</v>
      </c>
      <c r="AA2032">
        <v>54</v>
      </c>
      <c r="AB2032">
        <v>3</v>
      </c>
      <c r="AC2032">
        <v>2</v>
      </c>
      <c r="AD2032">
        <v>39</v>
      </c>
      <c r="AE2032">
        <v>25</v>
      </c>
      <c r="AF2032">
        <v>18</v>
      </c>
      <c r="AG2032">
        <v>8</v>
      </c>
      <c r="AH2032">
        <v>6</v>
      </c>
      <c r="AI2032">
        <v>3</v>
      </c>
      <c r="AJ2032">
        <v>4</v>
      </c>
      <c r="AK2032">
        <v>3</v>
      </c>
      <c r="AL2032">
        <v>1</v>
      </c>
      <c r="AM2032">
        <v>47</v>
      </c>
      <c r="AN2032">
        <v>27</v>
      </c>
      <c r="AO2032">
        <v>16</v>
      </c>
      <c r="AP2032">
        <v>10</v>
      </c>
      <c r="AQ2032">
        <v>6</v>
      </c>
      <c r="AR2032">
        <v>7</v>
      </c>
      <c r="AS2032">
        <v>9</v>
      </c>
      <c r="AT2032">
        <v>193</v>
      </c>
      <c r="AU2032">
        <v>275</v>
      </c>
      <c r="AV2032">
        <v>13</v>
      </c>
      <c r="AW2032">
        <v>2475</v>
      </c>
      <c r="AX2032">
        <v>106421</v>
      </c>
    </row>
    <row r="2033" spans="1:51" x14ac:dyDescent="0.25">
      <c r="A2033" t="s">
        <v>1579</v>
      </c>
      <c r="B2033" t="s">
        <v>839</v>
      </c>
      <c r="C2033" t="s">
        <v>125</v>
      </c>
      <c r="D2033">
        <v>32</v>
      </c>
      <c r="E2033" t="s">
        <v>99</v>
      </c>
      <c r="F2033">
        <v>20180219</v>
      </c>
      <c r="G2033">
        <v>292</v>
      </c>
      <c r="H2033">
        <v>111575</v>
      </c>
      <c r="I2033">
        <v>9</v>
      </c>
      <c r="K2033" t="s">
        <v>647</v>
      </c>
      <c r="L2033" t="s">
        <v>101</v>
      </c>
      <c r="N2033" t="s">
        <v>102</v>
      </c>
      <c r="O2033" s="1">
        <v>21749486653</v>
      </c>
      <c r="P2033">
        <v>104999</v>
      </c>
      <c r="S2033" t="s">
        <v>1001</v>
      </c>
      <c r="T2033" t="s">
        <v>108</v>
      </c>
      <c r="U2033">
        <v>190</v>
      </c>
      <c r="V2033" t="s">
        <v>104</v>
      </c>
      <c r="W2033" s="1">
        <v>304969199179</v>
      </c>
      <c r="X2033" t="s">
        <v>370</v>
      </c>
      <c r="Y2033">
        <v>3</v>
      </c>
      <c r="Z2033" t="s">
        <v>187</v>
      </c>
      <c r="AA2033">
        <v>50</v>
      </c>
      <c r="AB2033">
        <v>4</v>
      </c>
      <c r="AC2033">
        <v>0</v>
      </c>
      <c r="AD2033">
        <v>43</v>
      </c>
      <c r="AE2033">
        <v>24</v>
      </c>
      <c r="AF2033">
        <v>20</v>
      </c>
      <c r="AG2033">
        <v>14</v>
      </c>
      <c r="AH2033">
        <v>8</v>
      </c>
      <c r="AI2033">
        <v>2</v>
      </c>
      <c r="AJ2033">
        <v>2</v>
      </c>
      <c r="AK2033">
        <v>5</v>
      </c>
      <c r="AL2033">
        <v>0</v>
      </c>
      <c r="AM2033">
        <v>42</v>
      </c>
      <c r="AN2033">
        <v>23</v>
      </c>
      <c r="AO2033">
        <v>13</v>
      </c>
      <c r="AP2033">
        <v>8</v>
      </c>
      <c r="AQ2033">
        <v>7</v>
      </c>
      <c r="AR2033">
        <v>0</v>
      </c>
      <c r="AS2033">
        <v>4</v>
      </c>
      <c r="AT2033">
        <v>47</v>
      </c>
      <c r="AU2033">
        <v>1030</v>
      </c>
      <c r="AV2033">
        <v>53</v>
      </c>
      <c r="AW2033">
        <v>952</v>
      </c>
      <c r="AX2033">
        <v>104792</v>
      </c>
    </row>
    <row r="2034" spans="1:51" x14ac:dyDescent="0.25">
      <c r="A2034" t="s">
        <v>1579</v>
      </c>
      <c r="B2034" t="s">
        <v>839</v>
      </c>
      <c r="C2034" t="s">
        <v>125</v>
      </c>
      <c r="D2034">
        <v>32</v>
      </c>
      <c r="E2034" t="s">
        <v>99</v>
      </c>
      <c r="F2034">
        <v>20180219</v>
      </c>
      <c r="G2034">
        <v>293</v>
      </c>
      <c r="H2034">
        <v>103898</v>
      </c>
      <c r="K2034" t="s">
        <v>1516</v>
      </c>
      <c r="L2034" t="s">
        <v>101</v>
      </c>
      <c r="M2034">
        <v>185</v>
      </c>
      <c r="N2034" t="s">
        <v>138</v>
      </c>
      <c r="O2034" s="1">
        <v>36167008898</v>
      </c>
      <c r="P2034">
        <v>105138</v>
      </c>
      <c r="Q2034">
        <v>5</v>
      </c>
      <c r="S2034" t="s">
        <v>644</v>
      </c>
      <c r="T2034" t="s">
        <v>101</v>
      </c>
      <c r="U2034">
        <v>183</v>
      </c>
      <c r="V2034" t="s">
        <v>154</v>
      </c>
      <c r="W2034" s="1">
        <v>298507871321</v>
      </c>
      <c r="X2034" t="s">
        <v>1016</v>
      </c>
      <c r="Y2034">
        <v>3</v>
      </c>
      <c r="Z2034" t="s">
        <v>187</v>
      </c>
      <c r="AA2034">
        <v>131</v>
      </c>
      <c r="AB2034">
        <v>25</v>
      </c>
      <c r="AC2034">
        <v>6</v>
      </c>
      <c r="AD2034">
        <v>112</v>
      </c>
      <c r="AE2034">
        <v>68</v>
      </c>
      <c r="AF2034">
        <v>54</v>
      </c>
      <c r="AG2034">
        <v>19</v>
      </c>
      <c r="AH2034">
        <v>12</v>
      </c>
      <c r="AI2034">
        <v>8</v>
      </c>
      <c r="AJ2034">
        <v>9</v>
      </c>
      <c r="AK2034">
        <v>7</v>
      </c>
      <c r="AL2034">
        <v>0</v>
      </c>
      <c r="AM2034">
        <v>79</v>
      </c>
      <c r="AN2034">
        <v>46</v>
      </c>
      <c r="AO2034">
        <v>36</v>
      </c>
      <c r="AP2034">
        <v>20</v>
      </c>
      <c r="AQ2034">
        <v>12</v>
      </c>
      <c r="AR2034">
        <v>3</v>
      </c>
      <c r="AS2034">
        <v>4</v>
      </c>
      <c r="AT2034">
        <v>56</v>
      </c>
      <c r="AU2034">
        <v>882</v>
      </c>
      <c r="AV2034">
        <v>22</v>
      </c>
      <c r="AW2034">
        <v>1845</v>
      </c>
      <c r="AX2034">
        <v>126774</v>
      </c>
    </row>
    <row r="2035" spans="1:51" x14ac:dyDescent="0.25">
      <c r="A2035" t="s">
        <v>1579</v>
      </c>
      <c r="B2035" t="s">
        <v>839</v>
      </c>
      <c r="C2035" t="s">
        <v>125</v>
      </c>
      <c r="D2035">
        <v>32</v>
      </c>
      <c r="E2035" t="s">
        <v>99</v>
      </c>
      <c r="F2035">
        <v>20180219</v>
      </c>
      <c r="G2035">
        <v>297</v>
      </c>
      <c r="H2035">
        <v>111575</v>
      </c>
      <c r="I2035">
        <v>9</v>
      </c>
      <c r="K2035" t="s">
        <v>647</v>
      </c>
      <c r="L2035" t="s">
        <v>101</v>
      </c>
      <c r="N2035" t="s">
        <v>102</v>
      </c>
      <c r="O2035" s="1">
        <v>21749486653</v>
      </c>
      <c r="P2035">
        <v>103898</v>
      </c>
      <c r="S2035" t="s">
        <v>1516</v>
      </c>
      <c r="T2035" t="s">
        <v>101</v>
      </c>
      <c r="U2035">
        <v>185</v>
      </c>
      <c r="V2035" t="s">
        <v>138</v>
      </c>
      <c r="W2035" s="1">
        <v>36167008898</v>
      </c>
      <c r="X2035" t="s">
        <v>139</v>
      </c>
      <c r="Y2035">
        <v>3</v>
      </c>
      <c r="Z2035" t="s">
        <v>189</v>
      </c>
      <c r="AA2035">
        <v>83</v>
      </c>
      <c r="AB2035">
        <v>16</v>
      </c>
      <c r="AC2035">
        <v>3</v>
      </c>
      <c r="AD2035">
        <v>59</v>
      </c>
      <c r="AE2035">
        <v>41</v>
      </c>
      <c r="AF2035">
        <v>34</v>
      </c>
      <c r="AG2035">
        <v>8</v>
      </c>
      <c r="AH2035">
        <v>10</v>
      </c>
      <c r="AI2035">
        <v>1</v>
      </c>
      <c r="AJ2035">
        <v>2</v>
      </c>
      <c r="AK2035">
        <v>6</v>
      </c>
      <c r="AL2035">
        <v>2</v>
      </c>
      <c r="AM2035">
        <v>76</v>
      </c>
      <c r="AN2035">
        <v>45</v>
      </c>
      <c r="AO2035">
        <v>29</v>
      </c>
      <c r="AP2035">
        <v>13</v>
      </c>
      <c r="AQ2035">
        <v>10</v>
      </c>
      <c r="AR2035">
        <v>8</v>
      </c>
      <c r="AS2035">
        <v>11</v>
      </c>
      <c r="AT2035">
        <v>47</v>
      </c>
      <c r="AU2035">
        <v>1030</v>
      </c>
      <c r="AV2035">
        <v>56</v>
      </c>
      <c r="AW2035">
        <v>882</v>
      </c>
      <c r="AX2035">
        <v>104527</v>
      </c>
      <c r="AY2035">
        <v>105777</v>
      </c>
    </row>
    <row r="2036" spans="1:51" x14ac:dyDescent="0.25">
      <c r="A2036" t="s">
        <v>1579</v>
      </c>
      <c r="B2036" t="s">
        <v>839</v>
      </c>
      <c r="C2036" t="s">
        <v>125</v>
      </c>
      <c r="D2036">
        <v>32</v>
      </c>
      <c r="E2036" t="s">
        <v>99</v>
      </c>
      <c r="F2036">
        <v>20180219</v>
      </c>
      <c r="G2036">
        <v>299</v>
      </c>
      <c r="H2036">
        <v>111575</v>
      </c>
      <c r="I2036">
        <v>9</v>
      </c>
      <c r="K2036" t="s">
        <v>647</v>
      </c>
      <c r="L2036" t="s">
        <v>101</v>
      </c>
      <c r="N2036" t="s">
        <v>102</v>
      </c>
      <c r="O2036" s="1">
        <v>21749486653</v>
      </c>
      <c r="P2036">
        <v>104607</v>
      </c>
      <c r="Q2036">
        <v>4</v>
      </c>
      <c r="S2036" t="s">
        <v>896</v>
      </c>
      <c r="T2036" t="s">
        <v>101</v>
      </c>
      <c r="U2036">
        <v>196</v>
      </c>
      <c r="V2036" t="s">
        <v>286</v>
      </c>
      <c r="W2036" s="1">
        <v>32424366872</v>
      </c>
      <c r="X2036" t="s">
        <v>195</v>
      </c>
      <c r="Y2036">
        <v>3</v>
      </c>
      <c r="Z2036" t="s">
        <v>193</v>
      </c>
      <c r="AA2036">
        <v>74</v>
      </c>
      <c r="AB2036">
        <v>8</v>
      </c>
      <c r="AC2036">
        <v>1</v>
      </c>
      <c r="AD2036">
        <v>46</v>
      </c>
      <c r="AE2036">
        <v>29</v>
      </c>
      <c r="AF2036">
        <v>26</v>
      </c>
      <c r="AG2036">
        <v>9</v>
      </c>
      <c r="AH2036">
        <v>8</v>
      </c>
      <c r="AI2036">
        <v>3</v>
      </c>
      <c r="AJ2036">
        <v>3</v>
      </c>
      <c r="AK2036">
        <v>3</v>
      </c>
      <c r="AL2036">
        <v>2</v>
      </c>
      <c r="AM2036">
        <v>75</v>
      </c>
      <c r="AN2036">
        <v>48</v>
      </c>
      <c r="AO2036">
        <v>32</v>
      </c>
      <c r="AP2036">
        <v>6</v>
      </c>
      <c r="AQ2036">
        <v>9</v>
      </c>
      <c r="AR2036">
        <v>10</v>
      </c>
      <c r="AS2036">
        <v>14</v>
      </c>
      <c r="AT2036">
        <v>47</v>
      </c>
      <c r="AU2036">
        <v>1030</v>
      </c>
      <c r="AV2036">
        <v>17</v>
      </c>
      <c r="AW2036">
        <v>2230</v>
      </c>
      <c r="AY2036">
        <v>106233</v>
      </c>
    </row>
    <row r="2037" spans="1:51" x14ac:dyDescent="0.25">
      <c r="A2037" t="s">
        <v>1579</v>
      </c>
      <c r="B2037" t="s">
        <v>839</v>
      </c>
      <c r="C2037" t="s">
        <v>125</v>
      </c>
      <c r="D2037">
        <v>32</v>
      </c>
      <c r="E2037" t="s">
        <v>99</v>
      </c>
      <c r="F2037">
        <v>20180219</v>
      </c>
      <c r="G2037">
        <v>300</v>
      </c>
      <c r="H2037">
        <v>111575</v>
      </c>
      <c r="I2037">
        <v>9</v>
      </c>
      <c r="K2037" t="s">
        <v>647</v>
      </c>
      <c r="L2037" t="s">
        <v>101</v>
      </c>
      <c r="N2037" t="s">
        <v>102</v>
      </c>
      <c r="O2037" s="1">
        <v>21749486653</v>
      </c>
      <c r="P2037">
        <v>106298</v>
      </c>
      <c r="Q2037">
        <v>3</v>
      </c>
      <c r="S2037" t="s">
        <v>908</v>
      </c>
      <c r="T2037" t="s">
        <v>101</v>
      </c>
      <c r="U2037">
        <v>185</v>
      </c>
      <c r="V2037" t="s">
        <v>138</v>
      </c>
      <c r="W2037" s="1">
        <v>239890485969</v>
      </c>
      <c r="X2037" t="s">
        <v>1581</v>
      </c>
      <c r="Y2037">
        <v>3</v>
      </c>
      <c r="Z2037" t="s">
        <v>196</v>
      </c>
      <c r="AA2037">
        <v>109</v>
      </c>
      <c r="AB2037">
        <v>16</v>
      </c>
      <c r="AC2037">
        <v>2</v>
      </c>
      <c r="AD2037">
        <v>80</v>
      </c>
      <c r="AE2037">
        <v>54</v>
      </c>
      <c r="AF2037">
        <v>41</v>
      </c>
      <c r="AG2037">
        <v>18</v>
      </c>
      <c r="AH2037">
        <v>16</v>
      </c>
      <c r="AI2037">
        <v>1</v>
      </c>
      <c r="AJ2037">
        <v>3</v>
      </c>
      <c r="AK2037">
        <v>13</v>
      </c>
      <c r="AL2037">
        <v>4</v>
      </c>
      <c r="AM2037">
        <v>101</v>
      </c>
      <c r="AN2037">
        <v>61</v>
      </c>
      <c r="AO2037">
        <v>47</v>
      </c>
      <c r="AP2037">
        <v>21</v>
      </c>
      <c r="AQ2037">
        <v>17</v>
      </c>
      <c r="AR2037">
        <v>7</v>
      </c>
      <c r="AS2037">
        <v>10</v>
      </c>
      <c r="AT2037">
        <v>47</v>
      </c>
      <c r="AU2037">
        <v>1030</v>
      </c>
      <c r="AV2037">
        <v>16</v>
      </c>
      <c r="AW2037">
        <v>2335</v>
      </c>
      <c r="AX2037">
        <v>111575</v>
      </c>
    </row>
    <row r="2038" spans="1:51" x14ac:dyDescent="0.25">
      <c r="A2038" t="s">
        <v>1588</v>
      </c>
      <c r="B2038" t="s">
        <v>857</v>
      </c>
      <c r="C2038" t="s">
        <v>125</v>
      </c>
      <c r="D2038">
        <v>32</v>
      </c>
      <c r="E2038" t="s">
        <v>99</v>
      </c>
      <c r="F2038">
        <v>20180226</v>
      </c>
      <c r="G2038">
        <v>270</v>
      </c>
      <c r="H2038">
        <v>100644</v>
      </c>
      <c r="I2038">
        <v>2</v>
      </c>
      <c r="K2038" t="s">
        <v>683</v>
      </c>
      <c r="L2038" t="s">
        <v>101</v>
      </c>
      <c r="M2038">
        <v>198</v>
      </c>
      <c r="N2038" t="s">
        <v>104</v>
      </c>
      <c r="O2038" s="1">
        <v>208542094456</v>
      </c>
      <c r="P2038">
        <v>111456</v>
      </c>
      <c r="R2038" t="s">
        <v>282</v>
      </c>
      <c r="S2038" t="s">
        <v>309</v>
      </c>
      <c r="T2038" t="s">
        <v>101</v>
      </c>
      <c r="V2038" t="s">
        <v>127</v>
      </c>
      <c r="W2038" s="1">
        <v>228665297741</v>
      </c>
      <c r="X2038" t="s">
        <v>203</v>
      </c>
      <c r="Y2038">
        <v>3</v>
      </c>
      <c r="Z2038" t="s">
        <v>173</v>
      </c>
      <c r="AA2038">
        <v>80</v>
      </c>
      <c r="AB2038">
        <v>7</v>
      </c>
      <c r="AC2038">
        <v>0</v>
      </c>
      <c r="AD2038">
        <v>63</v>
      </c>
      <c r="AE2038">
        <v>40</v>
      </c>
      <c r="AF2038">
        <v>31</v>
      </c>
      <c r="AG2038">
        <v>16</v>
      </c>
      <c r="AH2038">
        <v>11</v>
      </c>
      <c r="AI2038">
        <v>1</v>
      </c>
      <c r="AJ2038">
        <v>1</v>
      </c>
      <c r="AK2038">
        <v>1</v>
      </c>
      <c r="AL2038">
        <v>6</v>
      </c>
      <c r="AM2038">
        <v>69</v>
      </c>
      <c r="AN2038">
        <v>36</v>
      </c>
      <c r="AO2038">
        <v>27</v>
      </c>
      <c r="AP2038">
        <v>14</v>
      </c>
      <c r="AQ2038">
        <v>10</v>
      </c>
      <c r="AR2038">
        <v>8</v>
      </c>
      <c r="AS2038">
        <v>10</v>
      </c>
      <c r="AT2038">
        <v>5</v>
      </c>
      <c r="AU2038">
        <v>4450</v>
      </c>
      <c r="AV2038">
        <v>140</v>
      </c>
      <c r="AW2038">
        <v>392</v>
      </c>
      <c r="AX2038">
        <v>104925</v>
      </c>
    </row>
    <row r="2039" spans="1:51" x14ac:dyDescent="0.25">
      <c r="A2039" t="s">
        <v>1588</v>
      </c>
      <c r="B2039" t="s">
        <v>857</v>
      </c>
      <c r="C2039" t="s">
        <v>125</v>
      </c>
      <c r="D2039">
        <v>32</v>
      </c>
      <c r="E2039" t="s">
        <v>99</v>
      </c>
      <c r="F2039">
        <v>20180226</v>
      </c>
      <c r="G2039">
        <v>272</v>
      </c>
      <c r="H2039">
        <v>106043</v>
      </c>
      <c r="K2039" t="s">
        <v>149</v>
      </c>
      <c r="L2039" t="s">
        <v>101</v>
      </c>
      <c r="M2039">
        <v>170</v>
      </c>
      <c r="N2039" t="s">
        <v>150</v>
      </c>
      <c r="O2039" s="1">
        <v>2553045859</v>
      </c>
      <c r="P2039">
        <v>104269</v>
      </c>
      <c r="S2039" t="s">
        <v>779</v>
      </c>
      <c r="T2039" t="s">
        <v>108</v>
      </c>
      <c r="U2039">
        <v>188</v>
      </c>
      <c r="V2039" t="s">
        <v>154</v>
      </c>
      <c r="W2039" s="1">
        <v>342833675565</v>
      </c>
      <c r="X2039" t="s">
        <v>251</v>
      </c>
      <c r="Y2039">
        <v>3</v>
      </c>
      <c r="Z2039" t="s">
        <v>173</v>
      </c>
      <c r="AA2039">
        <v>68</v>
      </c>
      <c r="AB2039">
        <v>3</v>
      </c>
      <c r="AC2039">
        <v>2</v>
      </c>
      <c r="AD2039">
        <v>56</v>
      </c>
      <c r="AE2039">
        <v>33</v>
      </c>
      <c r="AF2039">
        <v>24</v>
      </c>
      <c r="AG2039">
        <v>16</v>
      </c>
      <c r="AH2039">
        <v>9</v>
      </c>
      <c r="AI2039">
        <v>5</v>
      </c>
      <c r="AJ2039">
        <v>5</v>
      </c>
      <c r="AK2039">
        <v>6</v>
      </c>
      <c r="AL2039">
        <v>7</v>
      </c>
      <c r="AM2039">
        <v>48</v>
      </c>
      <c r="AN2039">
        <v>27</v>
      </c>
      <c r="AO2039">
        <v>21</v>
      </c>
      <c r="AP2039">
        <v>8</v>
      </c>
      <c r="AQ2039">
        <v>9</v>
      </c>
      <c r="AR2039">
        <v>1</v>
      </c>
      <c r="AS2039">
        <v>4</v>
      </c>
      <c r="AT2039">
        <v>18</v>
      </c>
      <c r="AU2039">
        <v>2220</v>
      </c>
      <c r="AV2039">
        <v>27</v>
      </c>
      <c r="AW2039">
        <v>1540</v>
      </c>
      <c r="AX2039">
        <v>100644</v>
      </c>
    </row>
    <row r="2040" spans="1:51" x14ac:dyDescent="0.25">
      <c r="A2040" t="s">
        <v>1588</v>
      </c>
      <c r="B2040" t="s">
        <v>857</v>
      </c>
      <c r="C2040" t="s">
        <v>125</v>
      </c>
      <c r="D2040">
        <v>32</v>
      </c>
      <c r="E2040" t="s">
        <v>99</v>
      </c>
      <c r="F2040">
        <v>20180226</v>
      </c>
      <c r="G2040">
        <v>274</v>
      </c>
      <c r="H2040">
        <v>106233</v>
      </c>
      <c r="I2040">
        <v>3</v>
      </c>
      <c r="K2040" t="s">
        <v>679</v>
      </c>
      <c r="L2040" t="s">
        <v>101</v>
      </c>
      <c r="M2040">
        <v>185</v>
      </c>
      <c r="N2040" t="s">
        <v>274</v>
      </c>
      <c r="O2040" s="1">
        <v>244818617385</v>
      </c>
      <c r="P2040">
        <v>111815</v>
      </c>
      <c r="R2040" t="s">
        <v>354</v>
      </c>
      <c r="S2040" t="s">
        <v>994</v>
      </c>
      <c r="T2040" t="s">
        <v>108</v>
      </c>
      <c r="V2040" t="s">
        <v>191</v>
      </c>
      <c r="W2040" s="1">
        <v>225133470226</v>
      </c>
      <c r="X2040" t="s">
        <v>1589</v>
      </c>
      <c r="Y2040">
        <v>3</v>
      </c>
      <c r="Z2040" t="s">
        <v>173</v>
      </c>
      <c r="AA2040">
        <v>142</v>
      </c>
      <c r="AB2040">
        <v>8</v>
      </c>
      <c r="AC2040">
        <v>3</v>
      </c>
      <c r="AD2040">
        <v>91</v>
      </c>
      <c r="AE2040">
        <v>44</v>
      </c>
      <c r="AF2040">
        <v>37</v>
      </c>
      <c r="AG2040">
        <v>28</v>
      </c>
      <c r="AH2040">
        <v>17</v>
      </c>
      <c r="AI2040">
        <v>1</v>
      </c>
      <c r="AJ2040">
        <v>3</v>
      </c>
      <c r="AK2040">
        <v>4</v>
      </c>
      <c r="AL2040">
        <v>4</v>
      </c>
      <c r="AM2040">
        <v>113</v>
      </c>
      <c r="AN2040">
        <v>68</v>
      </c>
      <c r="AO2040">
        <v>46</v>
      </c>
      <c r="AP2040">
        <v>24</v>
      </c>
      <c r="AQ2040">
        <v>16</v>
      </c>
      <c r="AR2040">
        <v>8</v>
      </c>
      <c r="AS2040">
        <v>11</v>
      </c>
      <c r="AT2040">
        <v>6</v>
      </c>
      <c r="AU2040">
        <v>3810</v>
      </c>
      <c r="AV2040">
        <v>113</v>
      </c>
      <c r="AW2040">
        <v>509</v>
      </c>
      <c r="AX2040">
        <v>133430</v>
      </c>
    </row>
    <row r="2041" spans="1:51" x14ac:dyDescent="0.25">
      <c r="A2041" t="s">
        <v>1588</v>
      </c>
      <c r="B2041" t="s">
        <v>857</v>
      </c>
      <c r="C2041" t="s">
        <v>125</v>
      </c>
      <c r="D2041">
        <v>32</v>
      </c>
      <c r="E2041" t="s">
        <v>99</v>
      </c>
      <c r="F2041">
        <v>20180226</v>
      </c>
      <c r="G2041">
        <v>275</v>
      </c>
      <c r="H2041">
        <v>133430</v>
      </c>
      <c r="K2041" t="s">
        <v>651</v>
      </c>
      <c r="L2041" t="s">
        <v>108</v>
      </c>
      <c r="N2041" t="s">
        <v>164</v>
      </c>
      <c r="O2041" s="1">
        <v>188692676249</v>
      </c>
      <c r="P2041">
        <v>105453</v>
      </c>
      <c r="S2041" t="s">
        <v>890</v>
      </c>
      <c r="T2041" t="s">
        <v>101</v>
      </c>
      <c r="U2041">
        <v>178</v>
      </c>
      <c r="V2041" t="s">
        <v>224</v>
      </c>
      <c r="W2041" s="1">
        <v>281615331964</v>
      </c>
      <c r="X2041" t="s">
        <v>1587</v>
      </c>
      <c r="Y2041">
        <v>3</v>
      </c>
      <c r="Z2041" t="s">
        <v>173</v>
      </c>
      <c r="AA2041">
        <v>137</v>
      </c>
      <c r="AB2041">
        <v>11</v>
      </c>
      <c r="AC2041">
        <v>11</v>
      </c>
      <c r="AD2041">
        <v>102</v>
      </c>
      <c r="AE2041">
        <v>46</v>
      </c>
      <c r="AF2041">
        <v>36</v>
      </c>
      <c r="AG2041">
        <v>31</v>
      </c>
      <c r="AH2041">
        <v>14</v>
      </c>
      <c r="AI2041">
        <v>9</v>
      </c>
      <c r="AJ2041">
        <v>10</v>
      </c>
      <c r="AK2041">
        <v>0</v>
      </c>
      <c r="AL2041">
        <v>4</v>
      </c>
      <c r="AM2041">
        <v>92</v>
      </c>
      <c r="AN2041">
        <v>46</v>
      </c>
      <c r="AO2041">
        <v>31</v>
      </c>
      <c r="AP2041">
        <v>23</v>
      </c>
      <c r="AQ2041">
        <v>14</v>
      </c>
      <c r="AR2041">
        <v>4</v>
      </c>
      <c r="AS2041">
        <v>9</v>
      </c>
      <c r="AT2041">
        <v>45</v>
      </c>
      <c r="AU2041">
        <v>1121</v>
      </c>
      <c r="AV2041">
        <v>26</v>
      </c>
      <c r="AW2041">
        <v>1595</v>
      </c>
      <c r="AX2041">
        <v>126610</v>
      </c>
    </row>
    <row r="2042" spans="1:51" x14ac:dyDescent="0.25">
      <c r="A2042" t="s">
        <v>1588</v>
      </c>
      <c r="B2042" t="s">
        <v>857</v>
      </c>
      <c r="C2042" t="s">
        <v>125</v>
      </c>
      <c r="D2042">
        <v>32</v>
      </c>
      <c r="E2042" t="s">
        <v>99</v>
      </c>
      <c r="F2042">
        <v>20180226</v>
      </c>
      <c r="G2042">
        <v>276</v>
      </c>
      <c r="H2042">
        <v>103970</v>
      </c>
      <c r="K2042" t="s">
        <v>999</v>
      </c>
      <c r="L2042" t="s">
        <v>101</v>
      </c>
      <c r="M2042">
        <v>175</v>
      </c>
      <c r="N2042" t="s">
        <v>154</v>
      </c>
      <c r="O2042" s="1">
        <v>359041752225</v>
      </c>
      <c r="P2042">
        <v>126094</v>
      </c>
      <c r="S2042" t="s">
        <v>100</v>
      </c>
      <c r="T2042" t="s">
        <v>101</v>
      </c>
      <c r="V2042" t="s">
        <v>102</v>
      </c>
      <c r="W2042" s="1">
        <v>203531827515</v>
      </c>
      <c r="X2042" t="s">
        <v>119</v>
      </c>
      <c r="Y2042">
        <v>3</v>
      </c>
      <c r="Z2042" t="s">
        <v>173</v>
      </c>
      <c r="AA2042">
        <v>83</v>
      </c>
      <c r="AB2042">
        <v>0</v>
      </c>
      <c r="AC2042">
        <v>2</v>
      </c>
      <c r="AD2042">
        <v>66</v>
      </c>
      <c r="AE2042">
        <v>32</v>
      </c>
      <c r="AF2042">
        <v>25</v>
      </c>
      <c r="AG2042">
        <v>18</v>
      </c>
      <c r="AH2042">
        <v>10</v>
      </c>
      <c r="AI2042">
        <v>2</v>
      </c>
      <c r="AJ2042">
        <v>4</v>
      </c>
      <c r="AK2042">
        <v>2</v>
      </c>
      <c r="AL2042">
        <v>2</v>
      </c>
      <c r="AM2042">
        <v>55</v>
      </c>
      <c r="AN2042">
        <v>30</v>
      </c>
      <c r="AO2042">
        <v>18</v>
      </c>
      <c r="AP2042">
        <v>12</v>
      </c>
      <c r="AQ2042">
        <v>9</v>
      </c>
      <c r="AR2042">
        <v>7</v>
      </c>
      <c r="AS2042">
        <v>11</v>
      </c>
      <c r="AT2042">
        <v>39</v>
      </c>
      <c r="AU2042">
        <v>1280</v>
      </c>
      <c r="AV2042">
        <v>32</v>
      </c>
      <c r="AW2042">
        <v>1433</v>
      </c>
      <c r="AY2042">
        <v>105676</v>
      </c>
    </row>
    <row r="2043" spans="1:51" x14ac:dyDescent="0.25">
      <c r="A2043" t="s">
        <v>1588</v>
      </c>
      <c r="B2043" t="s">
        <v>857</v>
      </c>
      <c r="C2043" t="s">
        <v>125</v>
      </c>
      <c r="D2043">
        <v>32</v>
      </c>
      <c r="E2043" t="s">
        <v>99</v>
      </c>
      <c r="F2043">
        <v>20180226</v>
      </c>
      <c r="G2043">
        <v>286</v>
      </c>
      <c r="H2043">
        <v>100644</v>
      </c>
      <c r="I2043">
        <v>2</v>
      </c>
      <c r="K2043" t="s">
        <v>683</v>
      </c>
      <c r="L2043" t="s">
        <v>101</v>
      </c>
      <c r="M2043">
        <v>198</v>
      </c>
      <c r="N2043" t="s">
        <v>104</v>
      </c>
      <c r="O2043" s="1">
        <v>208542094456</v>
      </c>
      <c r="P2043">
        <v>105376</v>
      </c>
      <c r="S2043" t="s">
        <v>129</v>
      </c>
      <c r="T2043" t="s">
        <v>101</v>
      </c>
      <c r="U2043">
        <v>185</v>
      </c>
      <c r="V2043" t="s">
        <v>104</v>
      </c>
      <c r="W2043" s="1">
        <v>286187542779</v>
      </c>
      <c r="X2043" t="s">
        <v>1059</v>
      </c>
      <c r="Y2043">
        <v>3</v>
      </c>
      <c r="Z2043" t="s">
        <v>187</v>
      </c>
      <c r="AA2043">
        <v>90</v>
      </c>
      <c r="AB2043">
        <v>7</v>
      </c>
      <c r="AC2043">
        <v>4</v>
      </c>
      <c r="AD2043">
        <v>80</v>
      </c>
      <c r="AE2043">
        <v>49</v>
      </c>
      <c r="AF2043">
        <v>38</v>
      </c>
      <c r="AG2043">
        <v>13</v>
      </c>
      <c r="AH2043">
        <v>11</v>
      </c>
      <c r="AI2043">
        <v>8</v>
      </c>
      <c r="AJ2043">
        <v>9</v>
      </c>
      <c r="AK2043">
        <v>4</v>
      </c>
      <c r="AL2043">
        <v>5</v>
      </c>
      <c r="AM2043">
        <v>57</v>
      </c>
      <c r="AN2043">
        <v>29</v>
      </c>
      <c r="AO2043">
        <v>23</v>
      </c>
      <c r="AP2043">
        <v>14</v>
      </c>
      <c r="AQ2043">
        <v>10</v>
      </c>
      <c r="AR2043">
        <v>0</v>
      </c>
      <c r="AS2043">
        <v>2</v>
      </c>
      <c r="AT2043">
        <v>5</v>
      </c>
      <c r="AU2043">
        <v>4450</v>
      </c>
      <c r="AV2043">
        <v>51</v>
      </c>
      <c r="AW2043">
        <v>971</v>
      </c>
      <c r="AX2043">
        <v>106043</v>
      </c>
    </row>
    <row r="2044" spans="1:51" x14ac:dyDescent="0.25">
      <c r="A2044" t="s">
        <v>1588</v>
      </c>
      <c r="B2044" t="s">
        <v>857</v>
      </c>
      <c r="C2044" t="s">
        <v>125</v>
      </c>
      <c r="D2044">
        <v>32</v>
      </c>
      <c r="E2044" t="s">
        <v>99</v>
      </c>
      <c r="F2044">
        <v>20180226</v>
      </c>
      <c r="G2044">
        <v>287</v>
      </c>
      <c r="H2044">
        <v>105992</v>
      </c>
      <c r="K2044" t="s">
        <v>931</v>
      </c>
      <c r="L2044" t="s">
        <v>101</v>
      </c>
      <c r="M2044">
        <v>183</v>
      </c>
      <c r="N2044" t="s">
        <v>127</v>
      </c>
      <c r="O2044" s="1">
        <v>258069815195</v>
      </c>
      <c r="P2044">
        <v>106043</v>
      </c>
      <c r="S2044" t="s">
        <v>149</v>
      </c>
      <c r="T2044" t="s">
        <v>101</v>
      </c>
      <c r="U2044">
        <v>170</v>
      </c>
      <c r="V2044" t="s">
        <v>150</v>
      </c>
      <c r="W2044" s="1">
        <v>2553045859</v>
      </c>
      <c r="X2044" t="s">
        <v>260</v>
      </c>
      <c r="Y2044">
        <v>3</v>
      </c>
      <c r="Z2044" t="s">
        <v>187</v>
      </c>
      <c r="AA2044">
        <v>136</v>
      </c>
      <c r="AB2044">
        <v>9</v>
      </c>
      <c r="AC2044">
        <v>5</v>
      </c>
      <c r="AD2044">
        <v>118</v>
      </c>
      <c r="AE2044">
        <v>70</v>
      </c>
      <c r="AF2044">
        <v>47</v>
      </c>
      <c r="AG2044">
        <v>24</v>
      </c>
      <c r="AH2044">
        <v>16</v>
      </c>
      <c r="AI2044">
        <v>7</v>
      </c>
      <c r="AJ2044">
        <v>10</v>
      </c>
      <c r="AK2044">
        <v>8</v>
      </c>
      <c r="AL2044">
        <v>3</v>
      </c>
      <c r="AM2044">
        <v>84</v>
      </c>
      <c r="AN2044">
        <v>48</v>
      </c>
      <c r="AO2044">
        <v>38</v>
      </c>
      <c r="AP2044">
        <v>15</v>
      </c>
      <c r="AQ2044">
        <v>15</v>
      </c>
      <c r="AR2044">
        <v>1</v>
      </c>
      <c r="AS2044">
        <v>5</v>
      </c>
      <c r="AT2044">
        <v>60</v>
      </c>
      <c r="AU2044">
        <v>875</v>
      </c>
      <c r="AV2044">
        <v>18</v>
      </c>
      <c r="AW2044">
        <v>2220</v>
      </c>
      <c r="AX2044">
        <v>104926</v>
      </c>
    </row>
    <row r="2045" spans="1:51" x14ac:dyDescent="0.25">
      <c r="A2045" t="s">
        <v>1588</v>
      </c>
      <c r="B2045" t="s">
        <v>857</v>
      </c>
      <c r="C2045" t="s">
        <v>125</v>
      </c>
      <c r="D2045">
        <v>32</v>
      </c>
      <c r="E2045" t="s">
        <v>99</v>
      </c>
      <c r="F2045">
        <v>20180226</v>
      </c>
      <c r="G2045">
        <v>288</v>
      </c>
      <c r="H2045">
        <v>106233</v>
      </c>
      <c r="I2045">
        <v>3</v>
      </c>
      <c r="K2045" t="s">
        <v>679</v>
      </c>
      <c r="L2045" t="s">
        <v>101</v>
      </c>
      <c r="M2045">
        <v>185</v>
      </c>
      <c r="N2045" t="s">
        <v>274</v>
      </c>
      <c r="O2045" s="1">
        <v>244818617385</v>
      </c>
      <c r="P2045">
        <v>133430</v>
      </c>
      <c r="S2045" t="s">
        <v>651</v>
      </c>
      <c r="T2045" t="s">
        <v>108</v>
      </c>
      <c r="V2045" t="s">
        <v>164</v>
      </c>
      <c r="W2045" s="1">
        <v>188692676249</v>
      </c>
      <c r="X2045" t="s">
        <v>236</v>
      </c>
      <c r="Y2045">
        <v>3</v>
      </c>
      <c r="Z2045" t="s">
        <v>187</v>
      </c>
      <c r="AA2045">
        <v>75</v>
      </c>
      <c r="AB2045">
        <v>4</v>
      </c>
      <c r="AC2045">
        <v>2</v>
      </c>
      <c r="AD2045">
        <v>44</v>
      </c>
      <c r="AE2045">
        <v>33</v>
      </c>
      <c r="AF2045">
        <v>28</v>
      </c>
      <c r="AG2045">
        <v>6</v>
      </c>
      <c r="AH2045">
        <v>8</v>
      </c>
      <c r="AI2045">
        <v>0</v>
      </c>
      <c r="AJ2045">
        <v>0</v>
      </c>
      <c r="AK2045">
        <v>2</v>
      </c>
      <c r="AL2045">
        <v>6</v>
      </c>
      <c r="AM2045">
        <v>64</v>
      </c>
      <c r="AN2045">
        <v>36</v>
      </c>
      <c r="AO2045">
        <v>19</v>
      </c>
      <c r="AP2045">
        <v>14</v>
      </c>
      <c r="AQ2045">
        <v>9</v>
      </c>
      <c r="AR2045">
        <v>7</v>
      </c>
      <c r="AS2045">
        <v>11</v>
      </c>
      <c r="AT2045">
        <v>6</v>
      </c>
      <c r="AU2045">
        <v>3810</v>
      </c>
      <c r="AV2045">
        <v>45</v>
      </c>
      <c r="AW2045">
        <v>1121</v>
      </c>
      <c r="AX2045">
        <v>104745</v>
      </c>
    </row>
    <row r="2046" spans="1:51" x14ac:dyDescent="0.25">
      <c r="A2046" t="s">
        <v>1588</v>
      </c>
      <c r="B2046" t="s">
        <v>857</v>
      </c>
      <c r="C2046" t="s">
        <v>125</v>
      </c>
      <c r="D2046">
        <v>32</v>
      </c>
      <c r="E2046" t="s">
        <v>99</v>
      </c>
      <c r="F2046">
        <v>20180226</v>
      </c>
      <c r="G2046">
        <v>294</v>
      </c>
      <c r="H2046">
        <v>100644</v>
      </c>
      <c r="I2046">
        <v>2</v>
      </c>
      <c r="K2046" t="s">
        <v>683</v>
      </c>
      <c r="L2046" t="s">
        <v>101</v>
      </c>
      <c r="M2046">
        <v>198</v>
      </c>
      <c r="N2046" t="s">
        <v>104</v>
      </c>
      <c r="O2046" s="1">
        <v>208542094456</v>
      </c>
      <c r="P2046">
        <v>105992</v>
      </c>
      <c r="S2046" t="s">
        <v>931</v>
      </c>
      <c r="T2046" t="s">
        <v>101</v>
      </c>
      <c r="U2046">
        <v>183</v>
      </c>
      <c r="V2046" t="s">
        <v>127</v>
      </c>
      <c r="W2046" s="1">
        <v>258069815195</v>
      </c>
      <c r="X2046" t="s">
        <v>510</v>
      </c>
      <c r="Y2046">
        <v>3</v>
      </c>
      <c r="Z2046" t="s">
        <v>189</v>
      </c>
      <c r="AA2046">
        <v>67</v>
      </c>
      <c r="AB2046">
        <v>3</v>
      </c>
      <c r="AC2046">
        <v>3</v>
      </c>
      <c r="AD2046">
        <v>51</v>
      </c>
      <c r="AE2046">
        <v>27</v>
      </c>
      <c r="AF2046">
        <v>22</v>
      </c>
      <c r="AG2046">
        <v>13</v>
      </c>
      <c r="AH2046">
        <v>8</v>
      </c>
      <c r="AI2046">
        <v>4</v>
      </c>
      <c r="AJ2046">
        <v>4</v>
      </c>
      <c r="AK2046">
        <v>2</v>
      </c>
      <c r="AL2046">
        <v>3</v>
      </c>
      <c r="AM2046">
        <v>53</v>
      </c>
      <c r="AN2046">
        <v>30</v>
      </c>
      <c r="AO2046">
        <v>16</v>
      </c>
      <c r="AP2046">
        <v>12</v>
      </c>
      <c r="AQ2046">
        <v>9</v>
      </c>
      <c r="AR2046">
        <v>3</v>
      </c>
      <c r="AS2046">
        <v>7</v>
      </c>
      <c r="AT2046">
        <v>5</v>
      </c>
      <c r="AU2046">
        <v>4450</v>
      </c>
      <c r="AV2046">
        <v>60</v>
      </c>
      <c r="AW2046">
        <v>875</v>
      </c>
      <c r="AX2046">
        <v>103819</v>
      </c>
    </row>
    <row r="2047" spans="1:51" x14ac:dyDescent="0.25">
      <c r="A2047" t="s">
        <v>1588</v>
      </c>
      <c r="B2047" t="s">
        <v>857</v>
      </c>
      <c r="C2047" t="s">
        <v>125</v>
      </c>
      <c r="D2047">
        <v>32</v>
      </c>
      <c r="E2047" t="s">
        <v>99</v>
      </c>
      <c r="F2047">
        <v>20180226</v>
      </c>
      <c r="G2047">
        <v>295</v>
      </c>
      <c r="H2047">
        <v>105223</v>
      </c>
      <c r="I2047">
        <v>6</v>
      </c>
      <c r="K2047" t="s">
        <v>1091</v>
      </c>
      <c r="L2047" t="s">
        <v>101</v>
      </c>
      <c r="M2047">
        <v>198</v>
      </c>
      <c r="N2047" t="s">
        <v>150</v>
      </c>
      <c r="O2047" s="1">
        <v>294264202601</v>
      </c>
      <c r="P2047">
        <v>106233</v>
      </c>
      <c r="Q2047">
        <v>3</v>
      </c>
      <c r="S2047" t="s">
        <v>679</v>
      </c>
      <c r="T2047" t="s">
        <v>101</v>
      </c>
      <c r="U2047">
        <v>185</v>
      </c>
      <c r="V2047" t="s">
        <v>274</v>
      </c>
      <c r="W2047" s="1">
        <v>244818617385</v>
      </c>
      <c r="X2047" t="s">
        <v>1088</v>
      </c>
      <c r="Y2047">
        <v>3</v>
      </c>
      <c r="Z2047" t="s">
        <v>189</v>
      </c>
      <c r="AA2047">
        <v>102</v>
      </c>
      <c r="AB2047">
        <v>8</v>
      </c>
      <c r="AC2047">
        <v>3</v>
      </c>
      <c r="AD2047">
        <v>68</v>
      </c>
      <c r="AE2047">
        <v>47</v>
      </c>
      <c r="AF2047">
        <v>38</v>
      </c>
      <c r="AG2047">
        <v>8</v>
      </c>
      <c r="AH2047">
        <v>10</v>
      </c>
      <c r="AI2047">
        <v>2</v>
      </c>
      <c r="AJ2047">
        <v>3</v>
      </c>
      <c r="AK2047">
        <v>9</v>
      </c>
      <c r="AL2047">
        <v>5</v>
      </c>
      <c r="AM2047">
        <v>75</v>
      </c>
      <c r="AN2047">
        <v>49</v>
      </c>
      <c r="AO2047">
        <v>35</v>
      </c>
      <c r="AP2047">
        <v>8</v>
      </c>
      <c r="AQ2047">
        <v>10</v>
      </c>
      <c r="AR2047">
        <v>3</v>
      </c>
      <c r="AS2047">
        <v>6</v>
      </c>
      <c r="AT2047">
        <v>9</v>
      </c>
      <c r="AU2047">
        <v>2745</v>
      </c>
      <c r="AV2047">
        <v>6</v>
      </c>
      <c r="AW2047">
        <v>3810</v>
      </c>
      <c r="AX2047">
        <v>106421</v>
      </c>
    </row>
    <row r="2048" spans="1:51" x14ac:dyDescent="0.25">
      <c r="A2048" t="s">
        <v>1588</v>
      </c>
      <c r="B2048" t="s">
        <v>857</v>
      </c>
      <c r="C2048" t="s">
        <v>125</v>
      </c>
      <c r="D2048">
        <v>32</v>
      </c>
      <c r="E2048" t="s">
        <v>99</v>
      </c>
      <c r="F2048">
        <v>20180226</v>
      </c>
      <c r="G2048">
        <v>298</v>
      </c>
      <c r="H2048">
        <v>105223</v>
      </c>
      <c r="I2048">
        <v>6</v>
      </c>
      <c r="K2048" t="s">
        <v>1091</v>
      </c>
      <c r="L2048" t="s">
        <v>101</v>
      </c>
      <c r="M2048">
        <v>198</v>
      </c>
      <c r="N2048" t="s">
        <v>150</v>
      </c>
      <c r="O2048" s="1">
        <v>294264202601</v>
      </c>
      <c r="P2048">
        <v>100644</v>
      </c>
      <c r="Q2048">
        <v>2</v>
      </c>
      <c r="S2048" t="s">
        <v>683</v>
      </c>
      <c r="T2048" t="s">
        <v>101</v>
      </c>
      <c r="U2048">
        <v>198</v>
      </c>
      <c r="V2048" t="s">
        <v>104</v>
      </c>
      <c r="W2048" s="1">
        <v>208542094456</v>
      </c>
      <c r="X2048" t="s">
        <v>331</v>
      </c>
      <c r="Y2048">
        <v>3</v>
      </c>
      <c r="Z2048" t="s">
        <v>193</v>
      </c>
      <c r="AA2048">
        <v>91</v>
      </c>
      <c r="AB2048">
        <v>6</v>
      </c>
      <c r="AC2048">
        <v>1</v>
      </c>
      <c r="AD2048">
        <v>56</v>
      </c>
      <c r="AE2048">
        <v>36</v>
      </c>
      <c r="AF2048">
        <v>28</v>
      </c>
      <c r="AG2048">
        <v>11</v>
      </c>
      <c r="AH2048">
        <v>9</v>
      </c>
      <c r="AI2048">
        <v>1</v>
      </c>
      <c r="AJ2048">
        <v>1</v>
      </c>
      <c r="AK2048">
        <v>10</v>
      </c>
      <c r="AL2048">
        <v>2</v>
      </c>
      <c r="AM2048">
        <v>59</v>
      </c>
      <c r="AN2048">
        <v>36</v>
      </c>
      <c r="AO2048">
        <v>26</v>
      </c>
      <c r="AP2048">
        <v>8</v>
      </c>
      <c r="AQ2048">
        <v>9</v>
      </c>
      <c r="AR2048">
        <v>4</v>
      </c>
      <c r="AS2048">
        <v>7</v>
      </c>
      <c r="AT2048">
        <v>9</v>
      </c>
      <c r="AU2048">
        <v>2745</v>
      </c>
      <c r="AV2048">
        <v>5</v>
      </c>
      <c r="AW2048">
        <v>4450</v>
      </c>
      <c r="AX2048">
        <v>104792</v>
      </c>
    </row>
    <row r="2049" spans="1:51" x14ac:dyDescent="0.25">
      <c r="A2049" t="s">
        <v>1590</v>
      </c>
      <c r="B2049" t="s">
        <v>864</v>
      </c>
      <c r="C2049" t="s">
        <v>125</v>
      </c>
      <c r="D2049">
        <v>32</v>
      </c>
      <c r="E2049" t="s">
        <v>99</v>
      </c>
      <c r="F2049">
        <v>20180226</v>
      </c>
      <c r="G2049">
        <v>271</v>
      </c>
      <c r="H2049">
        <v>111575</v>
      </c>
      <c r="K2049" t="s">
        <v>647</v>
      </c>
      <c r="L2049" t="s">
        <v>101</v>
      </c>
      <c r="N2049" t="s">
        <v>102</v>
      </c>
      <c r="O2049" s="1">
        <v>217686516085</v>
      </c>
      <c r="P2049">
        <v>104797</v>
      </c>
      <c r="S2049" t="s">
        <v>388</v>
      </c>
      <c r="T2049" t="s">
        <v>101</v>
      </c>
      <c r="U2049">
        <v>188</v>
      </c>
      <c r="V2049" t="s">
        <v>382</v>
      </c>
      <c r="W2049" s="1">
        <v>314715947981</v>
      </c>
      <c r="X2049" t="s">
        <v>1591</v>
      </c>
      <c r="Y2049">
        <v>3</v>
      </c>
      <c r="Z2049" t="s">
        <v>173</v>
      </c>
      <c r="AA2049">
        <v>94</v>
      </c>
      <c r="AB2049">
        <v>14</v>
      </c>
      <c r="AC2049">
        <v>3</v>
      </c>
      <c r="AD2049">
        <v>82</v>
      </c>
      <c r="AE2049">
        <v>55</v>
      </c>
      <c r="AF2049">
        <v>44</v>
      </c>
      <c r="AG2049">
        <v>14</v>
      </c>
      <c r="AH2049">
        <v>12</v>
      </c>
      <c r="AI2049">
        <v>3</v>
      </c>
      <c r="AJ2049">
        <v>4</v>
      </c>
      <c r="AK2049">
        <v>7</v>
      </c>
      <c r="AL2049">
        <v>1</v>
      </c>
      <c r="AM2049">
        <v>74</v>
      </c>
      <c r="AN2049">
        <v>51</v>
      </c>
      <c r="AO2049">
        <v>38</v>
      </c>
      <c r="AP2049">
        <v>11</v>
      </c>
      <c r="AQ2049">
        <v>12</v>
      </c>
      <c r="AR2049">
        <v>3</v>
      </c>
      <c r="AS2049">
        <v>4</v>
      </c>
      <c r="AT2049">
        <v>41</v>
      </c>
      <c r="AU2049">
        <v>1235</v>
      </c>
      <c r="AV2049">
        <v>81</v>
      </c>
      <c r="AW2049">
        <v>678</v>
      </c>
      <c r="AX2049">
        <v>126774</v>
      </c>
    </row>
    <row r="2050" spans="1:51" x14ac:dyDescent="0.25">
      <c r="A2050" t="s">
        <v>1590</v>
      </c>
      <c r="B2050" t="s">
        <v>864</v>
      </c>
      <c r="C2050" t="s">
        <v>125</v>
      </c>
      <c r="D2050">
        <v>32</v>
      </c>
      <c r="E2050" t="s">
        <v>99</v>
      </c>
      <c r="F2050">
        <v>20180226</v>
      </c>
      <c r="G2050">
        <v>281</v>
      </c>
      <c r="H2050">
        <v>105138</v>
      </c>
      <c r="I2050">
        <v>3</v>
      </c>
      <c r="K2050" t="s">
        <v>644</v>
      </c>
      <c r="L2050" t="s">
        <v>101</v>
      </c>
      <c r="M2050">
        <v>183</v>
      </c>
      <c r="N2050" t="s">
        <v>154</v>
      </c>
      <c r="O2050" s="1">
        <v>298699520876</v>
      </c>
      <c r="P2050">
        <v>104252</v>
      </c>
      <c r="S2050" t="s">
        <v>1475</v>
      </c>
      <c r="T2050" t="s">
        <v>101</v>
      </c>
      <c r="U2050">
        <v>190</v>
      </c>
      <c r="V2050" t="s">
        <v>104</v>
      </c>
      <c r="W2050" s="1">
        <v>343956194387</v>
      </c>
      <c r="X2050" t="s">
        <v>315</v>
      </c>
      <c r="Y2050">
        <v>3</v>
      </c>
      <c r="Z2050" t="s">
        <v>173</v>
      </c>
      <c r="AA2050">
        <v>76</v>
      </c>
      <c r="AB2050">
        <v>3</v>
      </c>
      <c r="AC2050">
        <v>0</v>
      </c>
      <c r="AD2050">
        <v>55</v>
      </c>
      <c r="AE2050">
        <v>33</v>
      </c>
      <c r="AF2050">
        <v>20</v>
      </c>
      <c r="AG2050">
        <v>14</v>
      </c>
      <c r="AH2050">
        <v>10</v>
      </c>
      <c r="AI2050">
        <v>4</v>
      </c>
      <c r="AJ2050">
        <v>7</v>
      </c>
      <c r="AK2050">
        <v>2</v>
      </c>
      <c r="AL2050">
        <v>2</v>
      </c>
      <c r="AM2050">
        <v>65</v>
      </c>
      <c r="AN2050">
        <v>44</v>
      </c>
      <c r="AO2050">
        <v>24</v>
      </c>
      <c r="AP2050">
        <v>7</v>
      </c>
      <c r="AQ2050">
        <v>9</v>
      </c>
      <c r="AR2050">
        <v>7</v>
      </c>
      <c r="AS2050">
        <v>12</v>
      </c>
      <c r="AT2050">
        <v>23</v>
      </c>
      <c r="AU2050">
        <v>1845</v>
      </c>
      <c r="AV2050">
        <v>70</v>
      </c>
      <c r="AW2050">
        <v>739</v>
      </c>
      <c r="AY2050">
        <v>104527</v>
      </c>
    </row>
    <row r="2051" spans="1:51" x14ac:dyDescent="0.25">
      <c r="A2051" t="s">
        <v>1590</v>
      </c>
      <c r="B2051" t="s">
        <v>864</v>
      </c>
      <c r="C2051" t="s">
        <v>125</v>
      </c>
      <c r="D2051">
        <v>32</v>
      </c>
      <c r="E2051" t="s">
        <v>99</v>
      </c>
      <c r="F2051">
        <v>20180226</v>
      </c>
      <c r="G2051">
        <v>283</v>
      </c>
      <c r="H2051">
        <v>126774</v>
      </c>
      <c r="J2051" t="s">
        <v>158</v>
      </c>
      <c r="K2051" t="s">
        <v>294</v>
      </c>
      <c r="L2051" t="s">
        <v>101</v>
      </c>
      <c r="N2051" t="s">
        <v>295</v>
      </c>
      <c r="O2051" s="1">
        <v>195427789185</v>
      </c>
      <c r="P2051">
        <v>105062</v>
      </c>
      <c r="S2051" t="s">
        <v>212</v>
      </c>
      <c r="T2051" t="s">
        <v>101</v>
      </c>
      <c r="U2051">
        <v>183</v>
      </c>
      <c r="V2051" t="s">
        <v>213</v>
      </c>
      <c r="W2051" s="1">
        <v>301711156742</v>
      </c>
      <c r="X2051" t="s">
        <v>1592</v>
      </c>
      <c r="Y2051">
        <v>3</v>
      </c>
      <c r="Z2051" t="s">
        <v>173</v>
      </c>
      <c r="AA2051">
        <v>131</v>
      </c>
      <c r="AB2051">
        <v>16</v>
      </c>
      <c r="AC2051">
        <v>1</v>
      </c>
      <c r="AD2051">
        <v>86</v>
      </c>
      <c r="AE2051">
        <v>58</v>
      </c>
      <c r="AF2051">
        <v>44</v>
      </c>
      <c r="AG2051">
        <v>20</v>
      </c>
      <c r="AH2051">
        <v>14</v>
      </c>
      <c r="AI2051">
        <v>3</v>
      </c>
      <c r="AJ2051">
        <v>3</v>
      </c>
      <c r="AK2051">
        <v>5</v>
      </c>
      <c r="AL2051">
        <v>3</v>
      </c>
      <c r="AM2051">
        <v>119</v>
      </c>
      <c r="AN2051">
        <v>73</v>
      </c>
      <c r="AO2051">
        <v>43</v>
      </c>
      <c r="AP2051">
        <v>25</v>
      </c>
      <c r="AQ2051">
        <v>15</v>
      </c>
      <c r="AR2051">
        <v>12</v>
      </c>
      <c r="AS2051">
        <v>16</v>
      </c>
      <c r="AT2051">
        <v>82</v>
      </c>
      <c r="AU2051">
        <v>678</v>
      </c>
      <c r="AV2051">
        <v>88</v>
      </c>
      <c r="AW2051">
        <v>638</v>
      </c>
      <c r="AX2051">
        <v>111575</v>
      </c>
    </row>
    <row r="2052" spans="1:51" x14ac:dyDescent="0.25">
      <c r="A2052" t="s">
        <v>1590</v>
      </c>
      <c r="B2052" t="s">
        <v>864</v>
      </c>
      <c r="C2052" t="s">
        <v>125</v>
      </c>
      <c r="D2052">
        <v>32</v>
      </c>
      <c r="E2052" t="s">
        <v>99</v>
      </c>
      <c r="F2052">
        <v>20180226</v>
      </c>
      <c r="G2052">
        <v>285</v>
      </c>
      <c r="H2052">
        <v>104291</v>
      </c>
      <c r="J2052" t="s">
        <v>158</v>
      </c>
      <c r="K2052" t="s">
        <v>873</v>
      </c>
      <c r="L2052" t="s">
        <v>101</v>
      </c>
      <c r="M2052">
        <v>185</v>
      </c>
      <c r="N2052" t="s">
        <v>874</v>
      </c>
      <c r="O2052" s="1">
        <v>341026694045</v>
      </c>
      <c r="P2052">
        <v>105777</v>
      </c>
      <c r="Q2052">
        <v>1</v>
      </c>
      <c r="S2052" t="s">
        <v>114</v>
      </c>
      <c r="T2052" t="s">
        <v>101</v>
      </c>
      <c r="U2052">
        <v>188</v>
      </c>
      <c r="V2052" t="s">
        <v>115</v>
      </c>
      <c r="W2052" s="1">
        <v>267843942505</v>
      </c>
      <c r="X2052" t="s">
        <v>973</v>
      </c>
      <c r="Y2052">
        <v>3</v>
      </c>
      <c r="Z2052" t="s">
        <v>173</v>
      </c>
      <c r="AA2052">
        <v>137</v>
      </c>
      <c r="AB2052">
        <v>5</v>
      </c>
      <c r="AC2052">
        <v>3</v>
      </c>
      <c r="AD2052">
        <v>94</v>
      </c>
      <c r="AE2052">
        <v>54</v>
      </c>
      <c r="AF2052">
        <v>42</v>
      </c>
      <c r="AG2052">
        <v>25</v>
      </c>
      <c r="AH2052">
        <v>16</v>
      </c>
      <c r="AI2052">
        <v>7</v>
      </c>
      <c r="AJ2052">
        <v>8</v>
      </c>
      <c r="AK2052">
        <v>14</v>
      </c>
      <c r="AL2052">
        <v>12</v>
      </c>
      <c r="AM2052">
        <v>119</v>
      </c>
      <c r="AN2052">
        <v>69</v>
      </c>
      <c r="AO2052">
        <v>51</v>
      </c>
      <c r="AP2052">
        <v>23</v>
      </c>
      <c r="AQ2052">
        <v>16</v>
      </c>
      <c r="AR2052">
        <v>6</v>
      </c>
      <c r="AS2052">
        <v>8</v>
      </c>
      <c r="AT2052">
        <v>117</v>
      </c>
      <c r="AU2052">
        <v>481</v>
      </c>
      <c r="AV2052">
        <v>4</v>
      </c>
      <c r="AW2052">
        <v>4635</v>
      </c>
      <c r="AX2052">
        <v>104925</v>
      </c>
    </row>
    <row r="2053" spans="1:51" x14ac:dyDescent="0.25">
      <c r="A2053" t="s">
        <v>1590</v>
      </c>
      <c r="B2053" t="s">
        <v>864</v>
      </c>
      <c r="C2053" t="s">
        <v>125</v>
      </c>
      <c r="D2053">
        <v>32</v>
      </c>
      <c r="E2053" t="s">
        <v>99</v>
      </c>
      <c r="F2053">
        <v>20180226</v>
      </c>
      <c r="G2053">
        <v>286</v>
      </c>
      <c r="H2053">
        <v>106298</v>
      </c>
      <c r="I2053">
        <v>2</v>
      </c>
      <c r="K2053" t="s">
        <v>908</v>
      </c>
      <c r="L2053" t="s">
        <v>101</v>
      </c>
      <c r="M2053">
        <v>185</v>
      </c>
      <c r="N2053" t="s">
        <v>138</v>
      </c>
      <c r="O2053" s="1">
        <v>240082135524</v>
      </c>
      <c r="P2053">
        <v>111575</v>
      </c>
      <c r="S2053" t="s">
        <v>647</v>
      </c>
      <c r="T2053" t="s">
        <v>101</v>
      </c>
      <c r="V2053" t="s">
        <v>102</v>
      </c>
      <c r="W2053" s="1">
        <v>217686516085</v>
      </c>
      <c r="X2053" t="s">
        <v>702</v>
      </c>
      <c r="Y2053">
        <v>3</v>
      </c>
      <c r="Z2053" t="s">
        <v>187</v>
      </c>
      <c r="AA2053">
        <v>100</v>
      </c>
      <c r="AB2053">
        <v>7</v>
      </c>
      <c r="AC2053">
        <v>2</v>
      </c>
      <c r="AD2053">
        <v>83</v>
      </c>
      <c r="AE2053">
        <v>53</v>
      </c>
      <c r="AF2053">
        <v>40</v>
      </c>
      <c r="AG2053">
        <v>16</v>
      </c>
      <c r="AH2053">
        <v>14</v>
      </c>
      <c r="AI2053">
        <v>5</v>
      </c>
      <c r="AJ2053">
        <v>7</v>
      </c>
      <c r="AK2053">
        <v>7</v>
      </c>
      <c r="AL2053">
        <v>1</v>
      </c>
      <c r="AM2053">
        <v>78</v>
      </c>
      <c r="AN2053">
        <v>46</v>
      </c>
      <c r="AO2053">
        <v>36</v>
      </c>
      <c r="AP2053">
        <v>16</v>
      </c>
      <c r="AQ2053">
        <v>14</v>
      </c>
      <c r="AR2053">
        <v>0</v>
      </c>
      <c r="AS2053">
        <v>3</v>
      </c>
      <c r="AT2053">
        <v>15</v>
      </c>
      <c r="AU2053">
        <v>2335</v>
      </c>
      <c r="AV2053">
        <v>41</v>
      </c>
      <c r="AW2053">
        <v>1235</v>
      </c>
      <c r="AX2053">
        <v>100644</v>
      </c>
    </row>
    <row r="2054" spans="1:51" x14ac:dyDescent="0.25">
      <c r="A2054" t="s">
        <v>1590</v>
      </c>
      <c r="B2054" t="s">
        <v>864</v>
      </c>
      <c r="C2054" t="s">
        <v>125</v>
      </c>
      <c r="D2054">
        <v>32</v>
      </c>
      <c r="E2054" t="s">
        <v>99</v>
      </c>
      <c r="F2054">
        <v>20180226</v>
      </c>
      <c r="G2054">
        <v>291</v>
      </c>
      <c r="H2054">
        <v>105138</v>
      </c>
      <c r="I2054">
        <v>3</v>
      </c>
      <c r="K2054" t="s">
        <v>644</v>
      </c>
      <c r="L2054" t="s">
        <v>101</v>
      </c>
      <c r="M2054">
        <v>183</v>
      </c>
      <c r="N2054" t="s">
        <v>154</v>
      </c>
      <c r="O2054" s="1">
        <v>298699520876</v>
      </c>
      <c r="P2054">
        <v>105732</v>
      </c>
      <c r="S2054" t="s">
        <v>697</v>
      </c>
      <c r="T2054" t="s">
        <v>101</v>
      </c>
      <c r="U2054">
        <v>188</v>
      </c>
      <c r="V2054" t="s">
        <v>138</v>
      </c>
      <c r="W2054" s="1">
        <v>26945927447</v>
      </c>
      <c r="X2054" t="s">
        <v>1593</v>
      </c>
      <c r="Y2054">
        <v>3</v>
      </c>
      <c r="Z2054" t="s">
        <v>187</v>
      </c>
      <c r="AA2054">
        <v>141</v>
      </c>
      <c r="AB2054">
        <v>3</v>
      </c>
      <c r="AC2054">
        <v>4</v>
      </c>
      <c r="AD2054">
        <v>89</v>
      </c>
      <c r="AE2054">
        <v>56</v>
      </c>
      <c r="AF2054">
        <v>45</v>
      </c>
      <c r="AG2054">
        <v>20</v>
      </c>
      <c r="AH2054">
        <v>15</v>
      </c>
      <c r="AI2054">
        <v>4</v>
      </c>
      <c r="AJ2054">
        <v>4</v>
      </c>
      <c r="AK2054">
        <v>9</v>
      </c>
      <c r="AL2054">
        <v>5</v>
      </c>
      <c r="AM2054">
        <v>111</v>
      </c>
      <c r="AN2054">
        <v>62</v>
      </c>
      <c r="AO2054">
        <v>45</v>
      </c>
      <c r="AP2054">
        <v>22</v>
      </c>
      <c r="AQ2054">
        <v>14</v>
      </c>
      <c r="AR2054">
        <v>15</v>
      </c>
      <c r="AS2054">
        <v>18</v>
      </c>
      <c r="AT2054">
        <v>23</v>
      </c>
      <c r="AU2054">
        <v>1845</v>
      </c>
      <c r="AV2054">
        <v>99</v>
      </c>
      <c r="AW2054">
        <v>575</v>
      </c>
      <c r="AY2054">
        <v>133430</v>
      </c>
    </row>
    <row r="2055" spans="1:51" x14ac:dyDescent="0.25">
      <c r="A2055" t="s">
        <v>1590</v>
      </c>
      <c r="B2055" t="s">
        <v>864</v>
      </c>
      <c r="C2055" t="s">
        <v>125</v>
      </c>
      <c r="D2055">
        <v>32</v>
      </c>
      <c r="E2055" t="s">
        <v>99</v>
      </c>
      <c r="F2055">
        <v>20180226</v>
      </c>
      <c r="G2055">
        <v>292</v>
      </c>
      <c r="H2055">
        <v>126774</v>
      </c>
      <c r="J2055" t="s">
        <v>158</v>
      </c>
      <c r="K2055" t="s">
        <v>294</v>
      </c>
      <c r="L2055" t="s">
        <v>101</v>
      </c>
      <c r="N2055" t="s">
        <v>295</v>
      </c>
      <c r="O2055" s="1">
        <v>195427789185</v>
      </c>
      <c r="P2055">
        <v>104259</v>
      </c>
      <c r="Q2055">
        <v>6</v>
      </c>
      <c r="S2055" t="s">
        <v>765</v>
      </c>
      <c r="T2055" t="s">
        <v>101</v>
      </c>
      <c r="U2055">
        <v>178</v>
      </c>
      <c r="V2055" t="s">
        <v>104</v>
      </c>
      <c r="W2055" s="1">
        <v>343655030801</v>
      </c>
      <c r="X2055" t="s">
        <v>830</v>
      </c>
      <c r="Y2055">
        <v>3</v>
      </c>
      <c r="Z2055" t="s">
        <v>187</v>
      </c>
      <c r="AA2055">
        <v>103</v>
      </c>
      <c r="AB2055">
        <v>8</v>
      </c>
      <c r="AC2055">
        <v>3</v>
      </c>
      <c r="AD2055">
        <v>82</v>
      </c>
      <c r="AE2055">
        <v>40</v>
      </c>
      <c r="AF2055">
        <v>34</v>
      </c>
      <c r="AG2055">
        <v>26</v>
      </c>
      <c r="AH2055">
        <v>15</v>
      </c>
      <c r="AI2055">
        <v>2</v>
      </c>
      <c r="AJ2055">
        <v>3</v>
      </c>
      <c r="AK2055">
        <v>3</v>
      </c>
      <c r="AL2055">
        <v>3</v>
      </c>
      <c r="AM2055">
        <v>72</v>
      </c>
      <c r="AN2055">
        <v>51</v>
      </c>
      <c r="AO2055">
        <v>39</v>
      </c>
      <c r="AP2055">
        <v>13</v>
      </c>
      <c r="AQ2055">
        <v>14</v>
      </c>
      <c r="AR2055">
        <v>1</v>
      </c>
      <c r="AS2055">
        <v>3</v>
      </c>
      <c r="AT2055">
        <v>82</v>
      </c>
      <c r="AU2055">
        <v>678</v>
      </c>
      <c r="AV2055">
        <v>33</v>
      </c>
      <c r="AW2055">
        <v>1335</v>
      </c>
      <c r="AY2055">
        <v>126610</v>
      </c>
    </row>
    <row r="2056" spans="1:51" x14ac:dyDescent="0.25">
      <c r="A2056" t="s">
        <v>1590</v>
      </c>
      <c r="B2056" t="s">
        <v>864</v>
      </c>
      <c r="C2056" t="s">
        <v>125</v>
      </c>
      <c r="D2056">
        <v>32</v>
      </c>
      <c r="E2056" t="s">
        <v>99</v>
      </c>
      <c r="F2056">
        <v>20180226</v>
      </c>
      <c r="G2056">
        <v>296</v>
      </c>
      <c r="H2056">
        <v>105138</v>
      </c>
      <c r="I2056">
        <v>3</v>
      </c>
      <c r="K2056" t="s">
        <v>644</v>
      </c>
      <c r="L2056" t="s">
        <v>101</v>
      </c>
      <c r="M2056">
        <v>183</v>
      </c>
      <c r="N2056" t="s">
        <v>154</v>
      </c>
      <c r="O2056" s="1">
        <v>298699520876</v>
      </c>
      <c r="P2056">
        <v>106432</v>
      </c>
      <c r="S2056" t="s">
        <v>678</v>
      </c>
      <c r="T2056" t="s">
        <v>101</v>
      </c>
      <c r="V2056" t="s">
        <v>504</v>
      </c>
      <c r="W2056" s="1">
        <v>212840520192</v>
      </c>
      <c r="X2056" t="s">
        <v>659</v>
      </c>
      <c r="Y2056">
        <v>3</v>
      </c>
      <c r="Z2056" t="s">
        <v>189</v>
      </c>
      <c r="AA2056">
        <v>102</v>
      </c>
      <c r="AB2056">
        <v>2</v>
      </c>
      <c r="AC2056">
        <v>1</v>
      </c>
      <c r="AD2056">
        <v>69</v>
      </c>
      <c r="AE2056">
        <v>49</v>
      </c>
      <c r="AF2056">
        <v>38</v>
      </c>
      <c r="AG2056">
        <v>10</v>
      </c>
      <c r="AH2056">
        <v>11</v>
      </c>
      <c r="AI2056">
        <v>1</v>
      </c>
      <c r="AJ2056">
        <v>2</v>
      </c>
      <c r="AK2056">
        <v>6</v>
      </c>
      <c r="AL2056">
        <v>1</v>
      </c>
      <c r="AM2056">
        <v>69</v>
      </c>
      <c r="AN2056">
        <v>45</v>
      </c>
      <c r="AO2056">
        <v>31</v>
      </c>
      <c r="AP2056">
        <v>15</v>
      </c>
      <c r="AQ2056">
        <v>11</v>
      </c>
      <c r="AR2056">
        <v>3</v>
      </c>
      <c r="AS2056">
        <v>5</v>
      </c>
      <c r="AT2056">
        <v>23</v>
      </c>
      <c r="AU2056">
        <v>1845</v>
      </c>
      <c r="AV2056">
        <v>50</v>
      </c>
      <c r="AW2056">
        <v>981</v>
      </c>
      <c r="AY2056">
        <v>106043</v>
      </c>
    </row>
    <row r="2057" spans="1:51" x14ac:dyDescent="0.25">
      <c r="A2057" t="s">
        <v>1590</v>
      </c>
      <c r="B2057" t="s">
        <v>864</v>
      </c>
      <c r="C2057" t="s">
        <v>125</v>
      </c>
      <c r="D2057">
        <v>32</v>
      </c>
      <c r="E2057" t="s">
        <v>99</v>
      </c>
      <c r="F2057">
        <v>20180226</v>
      </c>
      <c r="G2057">
        <v>297</v>
      </c>
      <c r="H2057">
        <v>104291</v>
      </c>
      <c r="J2057" t="s">
        <v>158</v>
      </c>
      <c r="K2057" t="s">
        <v>873</v>
      </c>
      <c r="L2057" t="s">
        <v>101</v>
      </c>
      <c r="M2057">
        <v>185</v>
      </c>
      <c r="N2057" t="s">
        <v>874</v>
      </c>
      <c r="O2057" s="1">
        <v>341026694045</v>
      </c>
      <c r="P2057">
        <v>126774</v>
      </c>
      <c r="R2057" t="s">
        <v>158</v>
      </c>
      <c r="S2057" t="s">
        <v>294</v>
      </c>
      <c r="T2057" t="s">
        <v>101</v>
      </c>
      <c r="V2057" t="s">
        <v>295</v>
      </c>
      <c r="W2057" s="1">
        <v>195427789185</v>
      </c>
      <c r="X2057" t="s">
        <v>702</v>
      </c>
      <c r="Y2057">
        <v>3</v>
      </c>
      <c r="Z2057" t="s">
        <v>189</v>
      </c>
      <c r="AA2057">
        <v>123</v>
      </c>
      <c r="AB2057">
        <v>6</v>
      </c>
      <c r="AC2057">
        <v>2</v>
      </c>
      <c r="AD2057">
        <v>77</v>
      </c>
      <c r="AE2057">
        <v>45</v>
      </c>
      <c r="AF2057">
        <v>33</v>
      </c>
      <c r="AG2057">
        <v>23</v>
      </c>
      <c r="AH2057">
        <v>14</v>
      </c>
      <c r="AI2057">
        <v>1</v>
      </c>
      <c r="AJ2057">
        <v>2</v>
      </c>
      <c r="AK2057">
        <v>8</v>
      </c>
      <c r="AL2057">
        <v>3</v>
      </c>
      <c r="AM2057">
        <v>78</v>
      </c>
      <c r="AN2057">
        <v>39</v>
      </c>
      <c r="AO2057">
        <v>29</v>
      </c>
      <c r="AP2057">
        <v>28</v>
      </c>
      <c r="AQ2057">
        <v>14</v>
      </c>
      <c r="AR2057">
        <v>1</v>
      </c>
      <c r="AS2057">
        <v>3</v>
      </c>
      <c r="AT2057">
        <v>117</v>
      </c>
      <c r="AU2057">
        <v>481</v>
      </c>
      <c r="AV2057">
        <v>82</v>
      </c>
      <c r="AW2057">
        <v>678</v>
      </c>
      <c r="AX2057">
        <v>104926</v>
      </c>
    </row>
    <row r="2058" spans="1:51" x14ac:dyDescent="0.25">
      <c r="A2058" t="s">
        <v>1590</v>
      </c>
      <c r="B2058" t="s">
        <v>864</v>
      </c>
      <c r="C2058" t="s">
        <v>125</v>
      </c>
      <c r="D2058">
        <v>32</v>
      </c>
      <c r="E2058" t="s">
        <v>99</v>
      </c>
      <c r="F2058">
        <v>20180226</v>
      </c>
      <c r="G2058">
        <v>299</v>
      </c>
      <c r="H2058">
        <v>105138</v>
      </c>
      <c r="I2058">
        <v>3</v>
      </c>
      <c r="K2058" t="s">
        <v>644</v>
      </c>
      <c r="L2058" t="s">
        <v>101</v>
      </c>
      <c r="M2058">
        <v>183</v>
      </c>
      <c r="N2058" t="s">
        <v>154</v>
      </c>
      <c r="O2058" s="1">
        <v>298699520876</v>
      </c>
      <c r="P2058">
        <v>104291</v>
      </c>
      <c r="R2058" t="s">
        <v>158</v>
      </c>
      <c r="S2058" t="s">
        <v>873</v>
      </c>
      <c r="T2058" t="s">
        <v>101</v>
      </c>
      <c r="U2058">
        <v>185</v>
      </c>
      <c r="V2058" t="s">
        <v>874</v>
      </c>
      <c r="W2058" s="1">
        <v>341026694045</v>
      </c>
      <c r="X2058" t="s">
        <v>315</v>
      </c>
      <c r="Y2058">
        <v>3</v>
      </c>
      <c r="Z2058" t="s">
        <v>193</v>
      </c>
      <c r="AA2058">
        <v>79</v>
      </c>
      <c r="AB2058">
        <v>3</v>
      </c>
      <c r="AC2058">
        <v>2</v>
      </c>
      <c r="AD2058">
        <v>54</v>
      </c>
      <c r="AE2058">
        <v>35</v>
      </c>
      <c r="AF2058">
        <v>27</v>
      </c>
      <c r="AG2058">
        <v>12</v>
      </c>
      <c r="AH2058">
        <v>10</v>
      </c>
      <c r="AI2058">
        <v>4</v>
      </c>
      <c r="AJ2058">
        <v>5</v>
      </c>
      <c r="AK2058">
        <v>2</v>
      </c>
      <c r="AL2058">
        <v>1</v>
      </c>
      <c r="AM2058">
        <v>55</v>
      </c>
      <c r="AN2058">
        <v>36</v>
      </c>
      <c r="AO2058">
        <v>22</v>
      </c>
      <c r="AP2058">
        <v>8</v>
      </c>
      <c r="AQ2058">
        <v>9</v>
      </c>
      <c r="AR2058">
        <v>0</v>
      </c>
      <c r="AS2058">
        <v>3</v>
      </c>
      <c r="AT2058">
        <v>23</v>
      </c>
      <c r="AU2058">
        <v>1845</v>
      </c>
      <c r="AV2058">
        <v>117</v>
      </c>
      <c r="AW2058">
        <v>481</v>
      </c>
      <c r="AX2058">
        <v>104745</v>
      </c>
    </row>
    <row r="2059" spans="1:51" x14ac:dyDescent="0.25">
      <c r="A2059" t="s">
        <v>1590</v>
      </c>
      <c r="B2059" t="s">
        <v>864</v>
      </c>
      <c r="C2059" t="s">
        <v>125</v>
      </c>
      <c r="D2059">
        <v>32</v>
      </c>
      <c r="E2059" t="s">
        <v>99</v>
      </c>
      <c r="F2059">
        <v>20180226</v>
      </c>
      <c r="G2059">
        <v>300</v>
      </c>
      <c r="H2059">
        <v>105138</v>
      </c>
      <c r="I2059">
        <v>3</v>
      </c>
      <c r="K2059" t="s">
        <v>644</v>
      </c>
      <c r="L2059" t="s">
        <v>101</v>
      </c>
      <c r="M2059">
        <v>183</v>
      </c>
      <c r="N2059" t="s">
        <v>154</v>
      </c>
      <c r="O2059" s="1">
        <v>298699520876</v>
      </c>
      <c r="P2059">
        <v>106298</v>
      </c>
      <c r="Q2059">
        <v>2</v>
      </c>
      <c r="S2059" t="s">
        <v>908</v>
      </c>
      <c r="T2059" t="s">
        <v>101</v>
      </c>
      <c r="U2059">
        <v>185</v>
      </c>
      <c r="V2059" t="s">
        <v>138</v>
      </c>
      <c r="W2059" s="1">
        <v>240082135524</v>
      </c>
      <c r="X2059" t="s">
        <v>315</v>
      </c>
      <c r="Y2059">
        <v>3</v>
      </c>
      <c r="Z2059" t="s">
        <v>196</v>
      </c>
      <c r="AA2059">
        <v>81</v>
      </c>
      <c r="AB2059">
        <v>1</v>
      </c>
      <c r="AC2059">
        <v>0</v>
      </c>
      <c r="AD2059">
        <v>58</v>
      </c>
      <c r="AE2059">
        <v>43</v>
      </c>
      <c r="AF2059">
        <v>31</v>
      </c>
      <c r="AG2059">
        <v>10</v>
      </c>
      <c r="AH2059">
        <v>10</v>
      </c>
      <c r="AI2059">
        <v>3</v>
      </c>
      <c r="AJ2059">
        <v>4</v>
      </c>
      <c r="AK2059">
        <v>4</v>
      </c>
      <c r="AL2059">
        <v>2</v>
      </c>
      <c r="AM2059">
        <v>57</v>
      </c>
      <c r="AN2059">
        <v>28</v>
      </c>
      <c r="AO2059">
        <v>17</v>
      </c>
      <c r="AP2059">
        <v>14</v>
      </c>
      <c r="AQ2059">
        <v>9</v>
      </c>
      <c r="AR2059">
        <v>6</v>
      </c>
      <c r="AS2059">
        <v>9</v>
      </c>
      <c r="AT2059">
        <v>23</v>
      </c>
      <c r="AU2059">
        <v>1845</v>
      </c>
      <c r="AV2059">
        <v>15</v>
      </c>
      <c r="AW2059">
        <v>2335</v>
      </c>
      <c r="AX2059">
        <v>103819</v>
      </c>
    </row>
    <row r="2060" spans="1:51" x14ac:dyDescent="0.25">
      <c r="A2060" t="s">
        <v>612</v>
      </c>
      <c r="B2060" t="s">
        <v>227</v>
      </c>
      <c r="C2060" t="s">
        <v>125</v>
      </c>
      <c r="D2060">
        <v>128</v>
      </c>
      <c r="E2060" t="s">
        <v>133</v>
      </c>
      <c r="F2060">
        <v>20180305</v>
      </c>
      <c r="G2060">
        <v>180</v>
      </c>
      <c r="H2060">
        <v>104792</v>
      </c>
      <c r="K2060" t="s">
        <v>468</v>
      </c>
      <c r="L2060" t="s">
        <v>101</v>
      </c>
      <c r="M2060">
        <v>193</v>
      </c>
      <c r="N2060" t="s">
        <v>138</v>
      </c>
      <c r="O2060" s="1">
        <v>315071868583</v>
      </c>
      <c r="P2060">
        <v>105051</v>
      </c>
      <c r="S2060" t="s">
        <v>944</v>
      </c>
      <c r="T2060" t="s">
        <v>101</v>
      </c>
      <c r="U2060">
        <v>188</v>
      </c>
      <c r="V2060" t="s">
        <v>135</v>
      </c>
      <c r="W2060" s="1">
        <v>302724161533</v>
      </c>
      <c r="X2060" t="s">
        <v>221</v>
      </c>
      <c r="Y2060">
        <v>3</v>
      </c>
      <c r="Z2060" t="s">
        <v>715</v>
      </c>
      <c r="AA2060">
        <v>71</v>
      </c>
      <c r="AB2060">
        <v>6</v>
      </c>
      <c r="AC2060">
        <v>2</v>
      </c>
      <c r="AD2060">
        <v>58</v>
      </c>
      <c r="AE2060">
        <v>34</v>
      </c>
      <c r="AF2060">
        <v>23</v>
      </c>
      <c r="AG2060">
        <v>13</v>
      </c>
      <c r="AH2060">
        <v>9</v>
      </c>
      <c r="AI2060">
        <v>2</v>
      </c>
      <c r="AJ2060">
        <v>3</v>
      </c>
      <c r="AK2060">
        <v>1</v>
      </c>
      <c r="AL2060">
        <v>5</v>
      </c>
      <c r="AM2060">
        <v>61</v>
      </c>
      <c r="AN2060">
        <v>33</v>
      </c>
      <c r="AO2060">
        <v>20</v>
      </c>
      <c r="AP2060">
        <v>11</v>
      </c>
      <c r="AQ2060">
        <v>9</v>
      </c>
      <c r="AR2060">
        <v>2</v>
      </c>
      <c r="AS2060">
        <v>6</v>
      </c>
      <c r="AT2060">
        <v>42</v>
      </c>
      <c r="AU2060">
        <v>1220</v>
      </c>
      <c r="AV2060">
        <v>78</v>
      </c>
      <c r="AW2060">
        <v>685</v>
      </c>
      <c r="AY2060">
        <v>106421</v>
      </c>
    </row>
    <row r="2061" spans="1:51" x14ac:dyDescent="0.25">
      <c r="A2061" t="s">
        <v>612</v>
      </c>
      <c r="B2061" t="s">
        <v>227</v>
      </c>
      <c r="C2061" t="s">
        <v>125</v>
      </c>
      <c r="D2061">
        <v>128</v>
      </c>
      <c r="E2061" t="s">
        <v>133</v>
      </c>
      <c r="F2061">
        <v>20180305</v>
      </c>
      <c r="G2061">
        <v>192</v>
      </c>
      <c r="H2061">
        <v>200000</v>
      </c>
      <c r="J2061" t="s">
        <v>354</v>
      </c>
      <c r="K2061" t="s">
        <v>163</v>
      </c>
      <c r="L2061" t="s">
        <v>101</v>
      </c>
      <c r="N2061" t="s">
        <v>164</v>
      </c>
      <c r="O2061" s="1">
        <v>175715263518</v>
      </c>
      <c r="P2061">
        <v>105577</v>
      </c>
      <c r="R2061" t="s">
        <v>354</v>
      </c>
      <c r="S2061" t="s">
        <v>711</v>
      </c>
      <c r="T2061" t="s">
        <v>101</v>
      </c>
      <c r="U2061">
        <v>193</v>
      </c>
      <c r="V2061" t="s">
        <v>164</v>
      </c>
      <c r="W2061" s="1">
        <v>276988364134</v>
      </c>
      <c r="X2061" t="s">
        <v>643</v>
      </c>
      <c r="Y2061">
        <v>3</v>
      </c>
      <c r="Z2061" t="s">
        <v>715</v>
      </c>
      <c r="AA2061">
        <v>99</v>
      </c>
      <c r="AB2061">
        <v>11</v>
      </c>
      <c r="AC2061">
        <v>2</v>
      </c>
      <c r="AD2061">
        <v>64</v>
      </c>
      <c r="AE2061">
        <v>35</v>
      </c>
      <c r="AF2061">
        <v>27</v>
      </c>
      <c r="AG2061">
        <v>20</v>
      </c>
      <c r="AH2061">
        <v>10</v>
      </c>
      <c r="AI2061">
        <v>3</v>
      </c>
      <c r="AJ2061">
        <v>3</v>
      </c>
      <c r="AK2061">
        <v>2</v>
      </c>
      <c r="AL2061">
        <v>2</v>
      </c>
      <c r="AM2061">
        <v>67</v>
      </c>
      <c r="AN2061">
        <v>31</v>
      </c>
      <c r="AO2061">
        <v>20</v>
      </c>
      <c r="AP2061">
        <v>22</v>
      </c>
      <c r="AQ2061">
        <v>10</v>
      </c>
      <c r="AR2061">
        <v>2</v>
      </c>
      <c r="AS2061">
        <v>4</v>
      </c>
      <c r="AT2061">
        <v>169</v>
      </c>
      <c r="AU2061">
        <v>327</v>
      </c>
      <c r="AV2061">
        <v>75</v>
      </c>
      <c r="AW2061">
        <v>708</v>
      </c>
      <c r="AX2061">
        <v>104792</v>
      </c>
    </row>
    <row r="2062" spans="1:51" x14ac:dyDescent="0.25">
      <c r="A2062" t="s">
        <v>612</v>
      </c>
      <c r="B2062" t="s">
        <v>227</v>
      </c>
      <c r="C2062" t="s">
        <v>125</v>
      </c>
      <c r="D2062">
        <v>128</v>
      </c>
      <c r="E2062" t="s">
        <v>133</v>
      </c>
      <c r="F2062">
        <v>20180305</v>
      </c>
      <c r="G2062">
        <v>207</v>
      </c>
      <c r="H2062">
        <v>105539</v>
      </c>
      <c r="K2062" t="s">
        <v>222</v>
      </c>
      <c r="L2062" t="s">
        <v>101</v>
      </c>
      <c r="M2062">
        <v>185</v>
      </c>
      <c r="N2062" t="s">
        <v>102</v>
      </c>
      <c r="O2062" s="1">
        <v>278220396988</v>
      </c>
      <c r="P2062">
        <v>111575</v>
      </c>
      <c r="S2062" t="s">
        <v>647</v>
      </c>
      <c r="T2062" t="s">
        <v>101</v>
      </c>
      <c r="V2062" t="s">
        <v>102</v>
      </c>
      <c r="W2062" s="1">
        <v>21787816564</v>
      </c>
      <c r="X2062" t="s">
        <v>1596</v>
      </c>
      <c r="Y2062">
        <v>3</v>
      </c>
      <c r="Z2062" t="s">
        <v>715</v>
      </c>
      <c r="AA2062">
        <v>120</v>
      </c>
      <c r="AB2062">
        <v>3</v>
      </c>
      <c r="AC2062">
        <v>2</v>
      </c>
      <c r="AD2062">
        <v>83</v>
      </c>
      <c r="AE2062">
        <v>52</v>
      </c>
      <c r="AF2062">
        <v>36</v>
      </c>
      <c r="AG2062">
        <v>18</v>
      </c>
      <c r="AH2062">
        <v>14</v>
      </c>
      <c r="AI2062">
        <v>5</v>
      </c>
      <c r="AJ2062">
        <v>9</v>
      </c>
      <c r="AK2062">
        <v>8</v>
      </c>
      <c r="AL2062">
        <v>2</v>
      </c>
      <c r="AM2062">
        <v>92</v>
      </c>
      <c r="AN2062">
        <v>51</v>
      </c>
      <c r="AO2062">
        <v>35</v>
      </c>
      <c r="AP2062">
        <v>23</v>
      </c>
      <c r="AQ2062">
        <v>14</v>
      </c>
      <c r="AR2062">
        <v>2</v>
      </c>
      <c r="AS2062">
        <v>5</v>
      </c>
      <c r="AT2062">
        <v>76</v>
      </c>
      <c r="AU2062">
        <v>707</v>
      </c>
      <c r="AV2062">
        <v>41</v>
      </c>
      <c r="AW2062">
        <v>1235</v>
      </c>
      <c r="AX2062">
        <v>126774</v>
      </c>
    </row>
    <row r="2063" spans="1:51" x14ac:dyDescent="0.25">
      <c r="A2063" t="s">
        <v>612</v>
      </c>
      <c r="B2063" t="s">
        <v>227</v>
      </c>
      <c r="C2063" t="s">
        <v>125</v>
      </c>
      <c r="D2063">
        <v>128</v>
      </c>
      <c r="E2063" t="s">
        <v>133</v>
      </c>
      <c r="F2063">
        <v>20180305</v>
      </c>
      <c r="G2063">
        <v>211</v>
      </c>
      <c r="H2063">
        <v>106421</v>
      </c>
      <c r="K2063" t="s">
        <v>265</v>
      </c>
      <c r="L2063" t="s">
        <v>101</v>
      </c>
      <c r="N2063" t="s">
        <v>102</v>
      </c>
      <c r="O2063" s="1">
        <v>220616016427</v>
      </c>
      <c r="P2063">
        <v>105449</v>
      </c>
      <c r="S2063" t="s">
        <v>738</v>
      </c>
      <c r="T2063" t="s">
        <v>101</v>
      </c>
      <c r="U2063">
        <v>188</v>
      </c>
      <c r="V2063" t="s">
        <v>127</v>
      </c>
      <c r="W2063" s="1">
        <v>281943874059</v>
      </c>
      <c r="X2063" t="s">
        <v>1597</v>
      </c>
      <c r="Y2063">
        <v>3</v>
      </c>
      <c r="Z2063" t="s">
        <v>715</v>
      </c>
      <c r="AA2063">
        <v>85</v>
      </c>
      <c r="AB2063">
        <v>10</v>
      </c>
      <c r="AC2063">
        <v>4</v>
      </c>
      <c r="AD2063">
        <v>61</v>
      </c>
      <c r="AE2063">
        <v>38</v>
      </c>
      <c r="AF2063">
        <v>33</v>
      </c>
      <c r="AG2063">
        <v>12</v>
      </c>
      <c r="AH2063">
        <v>11</v>
      </c>
      <c r="AI2063">
        <v>1</v>
      </c>
      <c r="AJ2063">
        <v>2</v>
      </c>
      <c r="AK2063">
        <v>2</v>
      </c>
      <c r="AL2063">
        <v>1</v>
      </c>
      <c r="AM2063">
        <v>66</v>
      </c>
      <c r="AN2063">
        <v>33</v>
      </c>
      <c r="AO2063">
        <v>24</v>
      </c>
      <c r="AP2063">
        <v>20</v>
      </c>
      <c r="AQ2063">
        <v>11</v>
      </c>
      <c r="AR2063">
        <v>3</v>
      </c>
      <c r="AS2063">
        <v>5</v>
      </c>
      <c r="AT2063">
        <v>57</v>
      </c>
      <c r="AU2063">
        <v>924</v>
      </c>
      <c r="AV2063">
        <v>52</v>
      </c>
      <c r="AW2063">
        <v>975</v>
      </c>
      <c r="AX2063">
        <v>111575</v>
      </c>
    </row>
    <row r="2064" spans="1:51" x14ac:dyDescent="0.25">
      <c r="A2064" t="s">
        <v>612</v>
      </c>
      <c r="B2064" t="s">
        <v>227</v>
      </c>
      <c r="C2064" t="s">
        <v>125</v>
      </c>
      <c r="D2064">
        <v>128</v>
      </c>
      <c r="E2064" t="s">
        <v>133</v>
      </c>
      <c r="F2064">
        <v>20180305</v>
      </c>
      <c r="G2064">
        <v>223</v>
      </c>
      <c r="H2064">
        <v>126774</v>
      </c>
      <c r="K2064" t="s">
        <v>294</v>
      </c>
      <c r="L2064" t="s">
        <v>101</v>
      </c>
      <c r="N2064" t="s">
        <v>295</v>
      </c>
      <c r="O2064" s="1">
        <v>195619438741</v>
      </c>
      <c r="P2064">
        <v>105430</v>
      </c>
      <c r="S2064" t="s">
        <v>667</v>
      </c>
      <c r="T2064" t="s">
        <v>101</v>
      </c>
      <c r="V2064" t="s">
        <v>668</v>
      </c>
      <c r="W2064" s="1">
        <v>283121149897</v>
      </c>
      <c r="X2064" t="s">
        <v>986</v>
      </c>
      <c r="Y2064">
        <v>3</v>
      </c>
      <c r="Z2064" t="s">
        <v>715</v>
      </c>
      <c r="AA2064">
        <v>92</v>
      </c>
      <c r="AB2064">
        <v>4</v>
      </c>
      <c r="AC2064">
        <v>2</v>
      </c>
      <c r="AD2064">
        <v>67</v>
      </c>
      <c r="AE2064">
        <v>39</v>
      </c>
      <c r="AF2064">
        <v>28</v>
      </c>
      <c r="AG2064">
        <v>15</v>
      </c>
      <c r="AH2064">
        <v>10</v>
      </c>
      <c r="AI2064">
        <v>7</v>
      </c>
      <c r="AJ2064">
        <v>9</v>
      </c>
      <c r="AK2064">
        <v>0</v>
      </c>
      <c r="AL2064">
        <v>6</v>
      </c>
      <c r="AM2064">
        <v>59</v>
      </c>
      <c r="AN2064">
        <v>38</v>
      </c>
      <c r="AO2064">
        <v>24</v>
      </c>
      <c r="AP2064">
        <v>6</v>
      </c>
      <c r="AQ2064">
        <v>10</v>
      </c>
      <c r="AR2064">
        <v>1</v>
      </c>
      <c r="AS2064">
        <v>5</v>
      </c>
      <c r="AT2064">
        <v>71</v>
      </c>
      <c r="AU2064">
        <v>756</v>
      </c>
      <c r="AV2064">
        <v>88</v>
      </c>
      <c r="AW2064">
        <v>643</v>
      </c>
      <c r="AX2064">
        <v>104925</v>
      </c>
    </row>
    <row r="2065" spans="1:51" x14ac:dyDescent="0.25">
      <c r="A2065" t="s">
        <v>612</v>
      </c>
      <c r="B2065" t="s">
        <v>227</v>
      </c>
      <c r="C2065" t="s">
        <v>125</v>
      </c>
      <c r="D2065">
        <v>128</v>
      </c>
      <c r="E2065" t="s">
        <v>133</v>
      </c>
      <c r="F2065">
        <v>20180305</v>
      </c>
      <c r="G2065">
        <v>224</v>
      </c>
      <c r="H2065">
        <v>133430</v>
      </c>
      <c r="K2065" t="s">
        <v>651</v>
      </c>
      <c r="L2065" t="s">
        <v>108</v>
      </c>
      <c r="N2065" t="s">
        <v>164</v>
      </c>
      <c r="O2065" s="1">
        <v>188884325804</v>
      </c>
      <c r="P2065">
        <v>105575</v>
      </c>
      <c r="R2065" t="s">
        <v>354</v>
      </c>
      <c r="S2065" t="s">
        <v>900</v>
      </c>
      <c r="T2065" t="s">
        <v>101</v>
      </c>
      <c r="U2065">
        <v>175</v>
      </c>
      <c r="V2065" t="s">
        <v>901</v>
      </c>
      <c r="W2065" s="1">
        <v>27704312115</v>
      </c>
      <c r="X2065" t="s">
        <v>315</v>
      </c>
      <c r="Y2065">
        <v>3</v>
      </c>
      <c r="Z2065" t="s">
        <v>715</v>
      </c>
      <c r="AA2065">
        <v>72</v>
      </c>
      <c r="AB2065">
        <v>6</v>
      </c>
      <c r="AC2065">
        <v>7</v>
      </c>
      <c r="AD2065">
        <v>53</v>
      </c>
      <c r="AE2065">
        <v>25</v>
      </c>
      <c r="AF2065">
        <v>22</v>
      </c>
      <c r="AG2065">
        <v>17</v>
      </c>
      <c r="AH2065">
        <v>10</v>
      </c>
      <c r="AI2065">
        <v>0</v>
      </c>
      <c r="AJ2065">
        <v>1</v>
      </c>
      <c r="AK2065">
        <v>0</v>
      </c>
      <c r="AL2065">
        <v>5</v>
      </c>
      <c r="AM2065">
        <v>52</v>
      </c>
      <c r="AN2065">
        <v>29</v>
      </c>
      <c r="AO2065">
        <v>21</v>
      </c>
      <c r="AP2065">
        <v>10</v>
      </c>
      <c r="AQ2065">
        <v>9</v>
      </c>
      <c r="AR2065">
        <v>3</v>
      </c>
      <c r="AS2065">
        <v>6</v>
      </c>
      <c r="AT2065">
        <v>44</v>
      </c>
      <c r="AU2065">
        <v>1166</v>
      </c>
      <c r="AV2065">
        <v>106</v>
      </c>
      <c r="AW2065">
        <v>548</v>
      </c>
      <c r="AY2065">
        <v>100644</v>
      </c>
    </row>
    <row r="2066" spans="1:51" x14ac:dyDescent="0.25">
      <c r="A2066" t="s">
        <v>612</v>
      </c>
      <c r="B2066" t="s">
        <v>227</v>
      </c>
      <c r="C2066" t="s">
        <v>125</v>
      </c>
      <c r="D2066">
        <v>128</v>
      </c>
      <c r="E2066" t="s">
        <v>133</v>
      </c>
      <c r="F2066">
        <v>20180305</v>
      </c>
      <c r="G2066">
        <v>241</v>
      </c>
      <c r="H2066">
        <v>104792</v>
      </c>
      <c r="K2066" t="s">
        <v>468</v>
      </c>
      <c r="L2066" t="s">
        <v>101</v>
      </c>
      <c r="M2066">
        <v>193</v>
      </c>
      <c r="N2066" t="s">
        <v>138</v>
      </c>
      <c r="O2066" s="1">
        <v>315071868583</v>
      </c>
      <c r="P2066">
        <v>104545</v>
      </c>
      <c r="Q2066">
        <v>15</v>
      </c>
      <c r="S2066" t="s">
        <v>673</v>
      </c>
      <c r="T2066" t="s">
        <v>101</v>
      </c>
      <c r="U2066">
        <v>206</v>
      </c>
      <c r="V2066" t="s">
        <v>127</v>
      </c>
      <c r="W2066" s="1">
        <v>328569472964</v>
      </c>
      <c r="X2066" t="s">
        <v>1598</v>
      </c>
      <c r="Y2066">
        <v>3</v>
      </c>
      <c r="Z2066" t="s">
        <v>745</v>
      </c>
      <c r="AA2066">
        <v>155</v>
      </c>
      <c r="AB2066">
        <v>8</v>
      </c>
      <c r="AC2066">
        <v>5</v>
      </c>
      <c r="AD2066">
        <v>121</v>
      </c>
      <c r="AE2066">
        <v>81</v>
      </c>
      <c r="AF2066">
        <v>62</v>
      </c>
      <c r="AG2066">
        <v>24</v>
      </c>
      <c r="AH2066">
        <v>18</v>
      </c>
      <c r="AI2066">
        <v>7</v>
      </c>
      <c r="AJ2066">
        <v>7</v>
      </c>
      <c r="AK2066">
        <v>15</v>
      </c>
      <c r="AL2066">
        <v>3</v>
      </c>
      <c r="AM2066">
        <v>107</v>
      </c>
      <c r="AN2066">
        <v>68</v>
      </c>
      <c r="AO2066">
        <v>55</v>
      </c>
      <c r="AP2066">
        <v>23</v>
      </c>
      <c r="AQ2066">
        <v>18</v>
      </c>
      <c r="AR2066">
        <v>2</v>
      </c>
      <c r="AS2066">
        <v>3</v>
      </c>
      <c r="AT2066">
        <v>42</v>
      </c>
      <c r="AU2066">
        <v>1220</v>
      </c>
      <c r="AV2066">
        <v>18</v>
      </c>
      <c r="AW2066">
        <v>2205</v>
      </c>
      <c r="AY2066">
        <v>104926</v>
      </c>
    </row>
    <row r="2067" spans="1:51" x14ac:dyDescent="0.25">
      <c r="A2067" t="s">
        <v>612</v>
      </c>
      <c r="B2067" t="s">
        <v>227</v>
      </c>
      <c r="C2067" t="s">
        <v>125</v>
      </c>
      <c r="D2067">
        <v>128</v>
      </c>
      <c r="E2067" t="s">
        <v>133</v>
      </c>
      <c r="F2067">
        <v>20180305</v>
      </c>
      <c r="G2067">
        <v>242</v>
      </c>
      <c r="H2067">
        <v>106121</v>
      </c>
      <c r="J2067" t="s">
        <v>354</v>
      </c>
      <c r="K2067" t="s">
        <v>561</v>
      </c>
      <c r="L2067" t="s">
        <v>101</v>
      </c>
      <c r="N2067" t="s">
        <v>224</v>
      </c>
      <c r="O2067" s="1">
        <v>251006160164</v>
      </c>
      <c r="P2067">
        <v>104925</v>
      </c>
      <c r="Q2067">
        <v>10</v>
      </c>
      <c r="S2067" t="s">
        <v>641</v>
      </c>
      <c r="T2067" t="s">
        <v>101</v>
      </c>
      <c r="U2067">
        <v>188</v>
      </c>
      <c r="V2067" t="s">
        <v>301</v>
      </c>
      <c r="W2067" s="1">
        <v>307871321013</v>
      </c>
      <c r="X2067" t="s">
        <v>1599</v>
      </c>
      <c r="Y2067">
        <v>3</v>
      </c>
      <c r="Z2067" t="s">
        <v>745</v>
      </c>
      <c r="AA2067">
        <v>150</v>
      </c>
      <c r="AB2067">
        <v>1</v>
      </c>
      <c r="AC2067">
        <v>8</v>
      </c>
      <c r="AD2067">
        <v>107</v>
      </c>
      <c r="AE2067">
        <v>52</v>
      </c>
      <c r="AF2067">
        <v>37</v>
      </c>
      <c r="AG2067">
        <v>28</v>
      </c>
      <c r="AH2067">
        <v>15</v>
      </c>
      <c r="AI2067">
        <v>5</v>
      </c>
      <c r="AJ2067">
        <v>7</v>
      </c>
      <c r="AK2067">
        <v>4</v>
      </c>
      <c r="AL2067">
        <v>4</v>
      </c>
      <c r="AM2067">
        <v>94</v>
      </c>
      <c r="AN2067">
        <v>60</v>
      </c>
      <c r="AO2067">
        <v>39</v>
      </c>
      <c r="AP2067">
        <v>18</v>
      </c>
      <c r="AQ2067">
        <v>14</v>
      </c>
      <c r="AR2067">
        <v>8</v>
      </c>
      <c r="AS2067">
        <v>11</v>
      </c>
      <c r="AT2067">
        <v>109</v>
      </c>
      <c r="AU2067">
        <v>539</v>
      </c>
      <c r="AV2067">
        <v>13</v>
      </c>
      <c r="AW2067">
        <v>2380</v>
      </c>
      <c r="AX2067">
        <v>104745</v>
      </c>
    </row>
    <row r="2068" spans="1:51" x14ac:dyDescent="0.25">
      <c r="A2068" t="s">
        <v>612</v>
      </c>
      <c r="B2068" t="s">
        <v>227</v>
      </c>
      <c r="C2068" t="s">
        <v>125</v>
      </c>
      <c r="D2068">
        <v>128</v>
      </c>
      <c r="E2068" t="s">
        <v>133</v>
      </c>
      <c r="F2068">
        <v>20180305</v>
      </c>
      <c r="G2068">
        <v>246</v>
      </c>
      <c r="H2068">
        <v>105311</v>
      </c>
      <c r="K2068" t="s">
        <v>833</v>
      </c>
      <c r="L2068" t="s">
        <v>101</v>
      </c>
      <c r="M2068">
        <v>185</v>
      </c>
      <c r="N2068" t="s">
        <v>220</v>
      </c>
      <c r="O2068" s="1">
        <v>289308692676</v>
      </c>
      <c r="P2068">
        <v>100644</v>
      </c>
      <c r="Q2068">
        <v>4</v>
      </c>
      <c r="S2068" t="s">
        <v>683</v>
      </c>
      <c r="T2068" t="s">
        <v>101</v>
      </c>
      <c r="U2068">
        <v>198</v>
      </c>
      <c r="V2068" t="s">
        <v>104</v>
      </c>
      <c r="W2068" s="1">
        <v>208733744011</v>
      </c>
      <c r="X2068" t="s">
        <v>1600</v>
      </c>
      <c r="Y2068">
        <v>3</v>
      </c>
      <c r="Z2068" t="s">
        <v>745</v>
      </c>
      <c r="AA2068">
        <v>143</v>
      </c>
      <c r="AB2068">
        <v>1</v>
      </c>
      <c r="AC2068">
        <v>4</v>
      </c>
      <c r="AD2068">
        <v>100</v>
      </c>
      <c r="AE2068">
        <v>52</v>
      </c>
      <c r="AF2068">
        <v>39</v>
      </c>
      <c r="AG2068">
        <v>26</v>
      </c>
      <c r="AH2068">
        <v>17</v>
      </c>
      <c r="AI2068">
        <v>4</v>
      </c>
      <c r="AJ2068">
        <v>7</v>
      </c>
      <c r="AK2068">
        <v>14</v>
      </c>
      <c r="AL2068">
        <v>1</v>
      </c>
      <c r="AM2068">
        <v>100</v>
      </c>
      <c r="AN2068">
        <v>58</v>
      </c>
      <c r="AO2068">
        <v>40</v>
      </c>
      <c r="AP2068">
        <v>24</v>
      </c>
      <c r="AQ2068">
        <v>17</v>
      </c>
      <c r="AR2068">
        <v>6</v>
      </c>
      <c r="AS2068">
        <v>10</v>
      </c>
      <c r="AT2068">
        <v>85</v>
      </c>
      <c r="AU2068">
        <v>660</v>
      </c>
      <c r="AV2068">
        <v>5</v>
      </c>
      <c r="AW2068">
        <v>4540</v>
      </c>
      <c r="AX2068">
        <v>103819</v>
      </c>
    </row>
    <row r="2069" spans="1:51" x14ac:dyDescent="0.25">
      <c r="A2069" t="s">
        <v>612</v>
      </c>
      <c r="B2069" t="s">
        <v>227</v>
      </c>
      <c r="C2069" t="s">
        <v>125</v>
      </c>
      <c r="D2069">
        <v>128</v>
      </c>
      <c r="E2069" t="s">
        <v>133</v>
      </c>
      <c r="F2069">
        <v>20180305</v>
      </c>
      <c r="G2069">
        <v>247</v>
      </c>
      <c r="H2069">
        <v>105683</v>
      </c>
      <c r="I2069">
        <v>32</v>
      </c>
      <c r="K2069" t="s">
        <v>766</v>
      </c>
      <c r="L2069" t="s">
        <v>101</v>
      </c>
      <c r="M2069">
        <v>196</v>
      </c>
      <c r="N2069" t="s">
        <v>164</v>
      </c>
      <c r="O2069" s="1">
        <v>271868583162</v>
      </c>
      <c r="P2069">
        <v>200000</v>
      </c>
      <c r="R2069" t="s">
        <v>354</v>
      </c>
      <c r="S2069" t="s">
        <v>163</v>
      </c>
      <c r="T2069" t="s">
        <v>101</v>
      </c>
      <c r="V2069" t="s">
        <v>164</v>
      </c>
      <c r="W2069" s="1">
        <v>175715263518</v>
      </c>
      <c r="X2069" t="s">
        <v>139</v>
      </c>
      <c r="Y2069">
        <v>3</v>
      </c>
      <c r="Z2069" t="s">
        <v>745</v>
      </c>
      <c r="AA2069">
        <v>78</v>
      </c>
      <c r="AB2069">
        <v>9</v>
      </c>
      <c r="AC2069">
        <v>3</v>
      </c>
      <c r="AD2069">
        <v>50</v>
      </c>
      <c r="AE2069">
        <v>32</v>
      </c>
      <c r="AF2069">
        <v>26</v>
      </c>
      <c r="AG2069">
        <v>11</v>
      </c>
      <c r="AH2069">
        <v>10</v>
      </c>
      <c r="AI2069">
        <v>3</v>
      </c>
      <c r="AJ2069">
        <v>4</v>
      </c>
      <c r="AK2069">
        <v>2</v>
      </c>
      <c r="AL2069">
        <v>4</v>
      </c>
      <c r="AM2069">
        <v>56</v>
      </c>
      <c r="AN2069">
        <v>27</v>
      </c>
      <c r="AO2069">
        <v>17</v>
      </c>
      <c r="AP2069">
        <v>16</v>
      </c>
      <c r="AQ2069">
        <v>10</v>
      </c>
      <c r="AR2069">
        <v>2</v>
      </c>
      <c r="AS2069">
        <v>5</v>
      </c>
      <c r="AT2069">
        <v>38</v>
      </c>
      <c r="AU2069">
        <v>1270</v>
      </c>
      <c r="AV2069">
        <v>169</v>
      </c>
      <c r="AW2069">
        <v>327</v>
      </c>
      <c r="AY2069">
        <v>104792</v>
      </c>
    </row>
    <row r="2070" spans="1:51" x14ac:dyDescent="0.25">
      <c r="A2070" t="s">
        <v>612</v>
      </c>
      <c r="B2070" t="s">
        <v>227</v>
      </c>
      <c r="C2070" t="s">
        <v>125</v>
      </c>
      <c r="D2070">
        <v>128</v>
      </c>
      <c r="E2070" t="s">
        <v>133</v>
      </c>
      <c r="F2070">
        <v>20180305</v>
      </c>
      <c r="G2070">
        <v>249</v>
      </c>
      <c r="H2070">
        <v>104571</v>
      </c>
      <c r="J2070" t="s">
        <v>354</v>
      </c>
      <c r="K2070" t="s">
        <v>1006</v>
      </c>
      <c r="L2070" t="s">
        <v>101</v>
      </c>
      <c r="M2070">
        <v>183</v>
      </c>
      <c r="N2070" t="s">
        <v>688</v>
      </c>
      <c r="O2070" s="1">
        <v>327145790554</v>
      </c>
      <c r="P2070">
        <v>106043</v>
      </c>
      <c r="Q2070">
        <v>14</v>
      </c>
      <c r="S2070" t="s">
        <v>149</v>
      </c>
      <c r="T2070" t="s">
        <v>101</v>
      </c>
      <c r="U2070">
        <v>170</v>
      </c>
      <c r="V2070" t="s">
        <v>150</v>
      </c>
      <c r="W2070" s="1">
        <v>255496235455</v>
      </c>
      <c r="X2070" t="s">
        <v>377</v>
      </c>
      <c r="Y2070">
        <v>3</v>
      </c>
      <c r="Z2070" t="s">
        <v>745</v>
      </c>
      <c r="AA2070">
        <v>96</v>
      </c>
      <c r="AB2070">
        <v>3</v>
      </c>
      <c r="AC2070">
        <v>1</v>
      </c>
      <c r="AD2070">
        <v>68</v>
      </c>
      <c r="AE2070">
        <v>38</v>
      </c>
      <c r="AF2070">
        <v>29</v>
      </c>
      <c r="AG2070">
        <v>13</v>
      </c>
      <c r="AH2070">
        <v>11</v>
      </c>
      <c r="AI2070">
        <v>5</v>
      </c>
      <c r="AJ2070">
        <v>8</v>
      </c>
      <c r="AK2070">
        <v>2</v>
      </c>
      <c r="AL2070">
        <v>4</v>
      </c>
      <c r="AM2070">
        <v>64</v>
      </c>
      <c r="AN2070">
        <v>27</v>
      </c>
      <c r="AO2070">
        <v>19</v>
      </c>
      <c r="AP2070">
        <v>16</v>
      </c>
      <c r="AQ2070">
        <v>11</v>
      </c>
      <c r="AR2070">
        <v>3</v>
      </c>
      <c r="AS2070">
        <v>8</v>
      </c>
      <c r="AT2070">
        <v>102</v>
      </c>
      <c r="AU2070">
        <v>564</v>
      </c>
      <c r="AV2070">
        <v>17</v>
      </c>
      <c r="AW2070">
        <v>2220</v>
      </c>
      <c r="AY2070">
        <v>126774</v>
      </c>
    </row>
    <row r="2071" spans="1:51" x14ac:dyDescent="0.25">
      <c r="A2071" t="s">
        <v>612</v>
      </c>
      <c r="B2071" t="s">
        <v>227</v>
      </c>
      <c r="C2071" t="s">
        <v>125</v>
      </c>
      <c r="D2071">
        <v>128</v>
      </c>
      <c r="E2071" t="s">
        <v>133</v>
      </c>
      <c r="F2071">
        <v>20180305</v>
      </c>
      <c r="G2071">
        <v>256</v>
      </c>
      <c r="H2071">
        <v>106421</v>
      </c>
      <c r="K2071" t="s">
        <v>265</v>
      </c>
      <c r="L2071" t="s">
        <v>101</v>
      </c>
      <c r="N2071" t="s">
        <v>102</v>
      </c>
      <c r="O2071" s="1">
        <v>220616016427</v>
      </c>
      <c r="P2071">
        <v>126610</v>
      </c>
      <c r="R2071" t="s">
        <v>282</v>
      </c>
      <c r="S2071" t="s">
        <v>199</v>
      </c>
      <c r="T2071" t="s">
        <v>101</v>
      </c>
      <c r="V2071" t="s">
        <v>121</v>
      </c>
      <c r="W2071" s="1">
        <v>218945927447</v>
      </c>
      <c r="X2071" t="s">
        <v>1601</v>
      </c>
      <c r="Y2071">
        <v>3</v>
      </c>
      <c r="Z2071" t="s">
        <v>745</v>
      </c>
      <c r="AA2071">
        <v>161</v>
      </c>
      <c r="AB2071">
        <v>6</v>
      </c>
      <c r="AC2071">
        <v>5</v>
      </c>
      <c r="AD2071">
        <v>124</v>
      </c>
      <c r="AE2071">
        <v>66</v>
      </c>
      <c r="AF2071">
        <v>45</v>
      </c>
      <c r="AG2071">
        <v>34</v>
      </c>
      <c r="AH2071">
        <v>17</v>
      </c>
      <c r="AI2071">
        <v>10</v>
      </c>
      <c r="AJ2071">
        <v>12</v>
      </c>
      <c r="AK2071">
        <v>7</v>
      </c>
      <c r="AL2071">
        <v>5</v>
      </c>
      <c r="AM2071">
        <v>108</v>
      </c>
      <c r="AN2071">
        <v>61</v>
      </c>
      <c r="AO2071">
        <v>45</v>
      </c>
      <c r="AP2071">
        <v>23</v>
      </c>
      <c r="AQ2071">
        <v>17</v>
      </c>
      <c r="AR2071">
        <v>6</v>
      </c>
      <c r="AS2071">
        <v>10</v>
      </c>
      <c r="AT2071">
        <v>57</v>
      </c>
      <c r="AU2071">
        <v>924</v>
      </c>
      <c r="AV2071">
        <v>108</v>
      </c>
      <c r="AW2071">
        <v>540</v>
      </c>
      <c r="AX2071">
        <v>104925</v>
      </c>
      <c r="AY2071">
        <v>111575</v>
      </c>
    </row>
    <row r="2072" spans="1:51" x14ac:dyDescent="0.25">
      <c r="A2072" t="s">
        <v>612</v>
      </c>
      <c r="B2072" t="s">
        <v>227</v>
      </c>
      <c r="C2072" t="s">
        <v>125</v>
      </c>
      <c r="D2072">
        <v>128</v>
      </c>
      <c r="E2072" t="s">
        <v>133</v>
      </c>
      <c r="F2072">
        <v>20180305</v>
      </c>
      <c r="G2072">
        <v>258</v>
      </c>
      <c r="H2072">
        <v>105138</v>
      </c>
      <c r="I2072">
        <v>13</v>
      </c>
      <c r="K2072" t="s">
        <v>644</v>
      </c>
      <c r="L2072" t="s">
        <v>101</v>
      </c>
      <c r="M2072">
        <v>183</v>
      </c>
      <c r="N2072" t="s">
        <v>154</v>
      </c>
      <c r="O2072" s="1">
        <v>298891170431</v>
      </c>
      <c r="P2072">
        <v>111577</v>
      </c>
      <c r="S2072" t="s">
        <v>235</v>
      </c>
      <c r="T2072" t="s">
        <v>101</v>
      </c>
      <c r="V2072" t="s">
        <v>127</v>
      </c>
      <c r="W2072" s="1">
        <v>21401779603</v>
      </c>
      <c r="X2072" t="s">
        <v>331</v>
      </c>
      <c r="Y2072">
        <v>3</v>
      </c>
      <c r="Z2072" t="s">
        <v>745</v>
      </c>
      <c r="AA2072">
        <v>84</v>
      </c>
      <c r="AB2072">
        <v>2</v>
      </c>
      <c r="AC2072">
        <v>1</v>
      </c>
      <c r="AD2072">
        <v>55</v>
      </c>
      <c r="AE2072">
        <v>33</v>
      </c>
      <c r="AF2072">
        <v>22</v>
      </c>
      <c r="AG2072">
        <v>15</v>
      </c>
      <c r="AH2072">
        <v>9</v>
      </c>
      <c r="AI2072">
        <v>2</v>
      </c>
      <c r="AJ2072">
        <v>3</v>
      </c>
      <c r="AK2072">
        <v>3</v>
      </c>
      <c r="AL2072">
        <v>3</v>
      </c>
      <c r="AM2072">
        <v>55</v>
      </c>
      <c r="AN2072">
        <v>28</v>
      </c>
      <c r="AO2072">
        <v>17</v>
      </c>
      <c r="AP2072">
        <v>13</v>
      </c>
      <c r="AQ2072">
        <v>9</v>
      </c>
      <c r="AR2072">
        <v>0</v>
      </c>
      <c r="AS2072">
        <v>4</v>
      </c>
      <c r="AT2072">
        <v>16</v>
      </c>
      <c r="AU2072">
        <v>2255</v>
      </c>
      <c r="AV2072">
        <v>48</v>
      </c>
      <c r="AW2072">
        <v>1038</v>
      </c>
      <c r="AX2072">
        <v>104745</v>
      </c>
    </row>
    <row r="2073" spans="1:51" x14ac:dyDescent="0.25">
      <c r="A2073" t="s">
        <v>612</v>
      </c>
      <c r="B2073" t="s">
        <v>227</v>
      </c>
      <c r="C2073" t="s">
        <v>125</v>
      </c>
      <c r="D2073">
        <v>128</v>
      </c>
      <c r="E2073" t="s">
        <v>133</v>
      </c>
      <c r="F2073">
        <v>20180305</v>
      </c>
      <c r="G2073">
        <v>260</v>
      </c>
      <c r="H2073">
        <v>126203</v>
      </c>
      <c r="K2073" t="s">
        <v>674</v>
      </c>
      <c r="L2073" t="s">
        <v>101</v>
      </c>
      <c r="N2073" t="s">
        <v>127</v>
      </c>
      <c r="O2073" s="1">
        <v>203504449008</v>
      </c>
      <c r="P2073">
        <v>126094</v>
      </c>
      <c r="Q2073">
        <v>27</v>
      </c>
      <c r="S2073" t="s">
        <v>100</v>
      </c>
      <c r="T2073" t="s">
        <v>101</v>
      </c>
      <c r="V2073" t="s">
        <v>102</v>
      </c>
      <c r="W2073" s="1">
        <v>20372347707</v>
      </c>
      <c r="X2073" t="s">
        <v>389</v>
      </c>
      <c r="Y2073">
        <v>3</v>
      </c>
      <c r="Z2073" t="s">
        <v>745</v>
      </c>
      <c r="AA2073">
        <v>93</v>
      </c>
      <c r="AB2073">
        <v>9</v>
      </c>
      <c r="AC2073">
        <v>0</v>
      </c>
      <c r="AD2073">
        <v>78</v>
      </c>
      <c r="AE2073">
        <v>49</v>
      </c>
      <c r="AF2073">
        <v>33</v>
      </c>
      <c r="AG2073">
        <v>11</v>
      </c>
      <c r="AH2073">
        <v>11</v>
      </c>
      <c r="AI2073">
        <v>3</v>
      </c>
      <c r="AJ2073">
        <v>6</v>
      </c>
      <c r="AK2073">
        <v>1</v>
      </c>
      <c r="AL2073">
        <v>6</v>
      </c>
      <c r="AM2073">
        <v>71</v>
      </c>
      <c r="AN2073">
        <v>41</v>
      </c>
      <c r="AO2073">
        <v>28</v>
      </c>
      <c r="AP2073">
        <v>10</v>
      </c>
      <c r="AQ2073">
        <v>11</v>
      </c>
      <c r="AR2073">
        <v>4</v>
      </c>
      <c r="AS2073">
        <v>8</v>
      </c>
      <c r="AT2073">
        <v>74</v>
      </c>
      <c r="AU2073">
        <v>714</v>
      </c>
      <c r="AV2073">
        <v>31</v>
      </c>
      <c r="AW2073">
        <v>1433</v>
      </c>
      <c r="AY2073">
        <v>103819</v>
      </c>
    </row>
    <row r="2074" spans="1:51" x14ac:dyDescent="0.25">
      <c r="A2074" t="s">
        <v>612</v>
      </c>
      <c r="B2074" t="s">
        <v>227</v>
      </c>
      <c r="C2074" t="s">
        <v>125</v>
      </c>
      <c r="D2074">
        <v>128</v>
      </c>
      <c r="E2074" t="s">
        <v>133</v>
      </c>
      <c r="F2074">
        <v>20180305</v>
      </c>
      <c r="G2074">
        <v>261</v>
      </c>
      <c r="H2074">
        <v>104269</v>
      </c>
      <c r="K2074" t="s">
        <v>779</v>
      </c>
      <c r="L2074" t="s">
        <v>108</v>
      </c>
      <c r="M2074">
        <v>188</v>
      </c>
      <c r="N2074" t="s">
        <v>154</v>
      </c>
      <c r="O2074" s="1">
        <v>34302532512</v>
      </c>
      <c r="P2074">
        <v>105777</v>
      </c>
      <c r="Q2074">
        <v>3</v>
      </c>
      <c r="S2074" t="s">
        <v>114</v>
      </c>
      <c r="T2074" t="s">
        <v>101</v>
      </c>
      <c r="U2074">
        <v>188</v>
      </c>
      <c r="V2074" t="s">
        <v>115</v>
      </c>
      <c r="W2074" s="1">
        <v>26803559206</v>
      </c>
      <c r="X2074" t="s">
        <v>1042</v>
      </c>
      <c r="Y2074">
        <v>3</v>
      </c>
      <c r="Z2074" t="s">
        <v>745</v>
      </c>
      <c r="AA2074">
        <v>126</v>
      </c>
      <c r="AB2074">
        <v>12</v>
      </c>
      <c r="AC2074">
        <v>7</v>
      </c>
      <c r="AD2074">
        <v>94</v>
      </c>
      <c r="AE2074">
        <v>58</v>
      </c>
      <c r="AF2074">
        <v>45</v>
      </c>
      <c r="AG2074">
        <v>19</v>
      </c>
      <c r="AH2074">
        <v>16</v>
      </c>
      <c r="AI2074">
        <v>7</v>
      </c>
      <c r="AJ2074">
        <v>10</v>
      </c>
      <c r="AK2074">
        <v>2</v>
      </c>
      <c r="AL2074">
        <v>3</v>
      </c>
      <c r="AM2074">
        <v>96</v>
      </c>
      <c r="AN2074">
        <v>61</v>
      </c>
      <c r="AO2074">
        <v>41</v>
      </c>
      <c r="AP2074">
        <v>19</v>
      </c>
      <c r="AQ2074">
        <v>15</v>
      </c>
      <c r="AR2074">
        <v>0</v>
      </c>
      <c r="AS2074">
        <v>3</v>
      </c>
      <c r="AT2074">
        <v>39</v>
      </c>
      <c r="AU2074">
        <v>1260</v>
      </c>
      <c r="AV2074">
        <v>4</v>
      </c>
      <c r="AW2074">
        <v>4635</v>
      </c>
      <c r="AX2074">
        <v>104925</v>
      </c>
    </row>
    <row r="2075" spans="1:51" x14ac:dyDescent="0.25">
      <c r="A2075" t="s">
        <v>612</v>
      </c>
      <c r="B2075" t="s">
        <v>227</v>
      </c>
      <c r="C2075" t="s">
        <v>125</v>
      </c>
      <c r="D2075">
        <v>128</v>
      </c>
      <c r="E2075" t="s">
        <v>133</v>
      </c>
      <c r="F2075">
        <v>20180305</v>
      </c>
      <c r="G2075">
        <v>262</v>
      </c>
      <c r="H2075">
        <v>106233</v>
      </c>
      <c r="I2075">
        <v>5</v>
      </c>
      <c r="K2075" t="s">
        <v>679</v>
      </c>
      <c r="L2075" t="s">
        <v>101</v>
      </c>
      <c r="M2075">
        <v>185</v>
      </c>
      <c r="N2075" t="s">
        <v>274</v>
      </c>
      <c r="O2075" s="1">
        <v>24501026694</v>
      </c>
      <c r="P2075">
        <v>126774</v>
      </c>
      <c r="S2075" t="s">
        <v>294</v>
      </c>
      <c r="T2075" t="s">
        <v>101</v>
      </c>
      <c r="V2075" t="s">
        <v>295</v>
      </c>
      <c r="W2075" s="1">
        <v>195619438741</v>
      </c>
      <c r="X2075" t="s">
        <v>1014</v>
      </c>
      <c r="Y2075">
        <v>3</v>
      </c>
      <c r="Z2075" t="s">
        <v>745</v>
      </c>
      <c r="AA2075">
        <v>111</v>
      </c>
      <c r="AB2075">
        <v>10</v>
      </c>
      <c r="AC2075">
        <v>2</v>
      </c>
      <c r="AD2075">
        <v>64</v>
      </c>
      <c r="AE2075">
        <v>38</v>
      </c>
      <c r="AF2075">
        <v>31</v>
      </c>
      <c r="AG2075">
        <v>17</v>
      </c>
      <c r="AH2075">
        <v>13</v>
      </c>
      <c r="AI2075">
        <v>1</v>
      </c>
      <c r="AJ2075">
        <v>3</v>
      </c>
      <c r="AK2075">
        <v>4</v>
      </c>
      <c r="AL2075">
        <v>5</v>
      </c>
      <c r="AM2075">
        <v>94</v>
      </c>
      <c r="AN2075">
        <v>50</v>
      </c>
      <c r="AO2075">
        <v>32</v>
      </c>
      <c r="AP2075">
        <v>21</v>
      </c>
      <c r="AQ2075">
        <v>13</v>
      </c>
      <c r="AR2075">
        <v>7</v>
      </c>
      <c r="AS2075">
        <v>11</v>
      </c>
      <c r="AT2075">
        <v>6</v>
      </c>
      <c r="AU2075">
        <v>3810</v>
      </c>
      <c r="AV2075">
        <v>71</v>
      </c>
      <c r="AW2075">
        <v>756</v>
      </c>
      <c r="AX2075">
        <v>104745</v>
      </c>
    </row>
    <row r="2076" spans="1:51" x14ac:dyDescent="0.25">
      <c r="A2076" t="s">
        <v>612</v>
      </c>
      <c r="B2076" t="s">
        <v>227</v>
      </c>
      <c r="C2076" t="s">
        <v>125</v>
      </c>
      <c r="D2076">
        <v>128</v>
      </c>
      <c r="E2076" t="s">
        <v>133</v>
      </c>
      <c r="F2076">
        <v>20180305</v>
      </c>
      <c r="G2076">
        <v>263</v>
      </c>
      <c r="H2076">
        <v>104655</v>
      </c>
      <c r="I2076">
        <v>30</v>
      </c>
      <c r="K2076" t="s">
        <v>664</v>
      </c>
      <c r="L2076" t="s">
        <v>101</v>
      </c>
      <c r="M2076">
        <v>180</v>
      </c>
      <c r="N2076" t="s">
        <v>453</v>
      </c>
      <c r="O2076" s="1">
        <v>321724845996</v>
      </c>
      <c r="P2076">
        <v>133430</v>
      </c>
      <c r="S2076" t="s">
        <v>651</v>
      </c>
      <c r="T2076" t="s">
        <v>108</v>
      </c>
      <c r="V2076" t="s">
        <v>164</v>
      </c>
      <c r="W2076" s="1">
        <v>188884325804</v>
      </c>
      <c r="X2076" t="s">
        <v>181</v>
      </c>
      <c r="Y2076">
        <v>3</v>
      </c>
      <c r="Z2076" t="s">
        <v>745</v>
      </c>
      <c r="AA2076">
        <v>100</v>
      </c>
      <c r="AB2076">
        <v>2</v>
      </c>
      <c r="AC2076">
        <v>2</v>
      </c>
      <c r="AD2076">
        <v>78</v>
      </c>
      <c r="AE2076">
        <v>58</v>
      </c>
      <c r="AF2076">
        <v>44</v>
      </c>
      <c r="AG2076">
        <v>10</v>
      </c>
      <c r="AH2076">
        <v>11</v>
      </c>
      <c r="AI2076">
        <v>4</v>
      </c>
      <c r="AJ2076">
        <v>5</v>
      </c>
      <c r="AK2076">
        <v>10</v>
      </c>
      <c r="AL2076">
        <v>2</v>
      </c>
      <c r="AM2076">
        <v>72</v>
      </c>
      <c r="AN2076">
        <v>42</v>
      </c>
      <c r="AO2076">
        <v>30</v>
      </c>
      <c r="AP2076">
        <v>13</v>
      </c>
      <c r="AQ2076">
        <v>10</v>
      </c>
      <c r="AR2076">
        <v>3</v>
      </c>
      <c r="AS2076">
        <v>5</v>
      </c>
      <c r="AT2076">
        <v>34</v>
      </c>
      <c r="AU2076">
        <v>1310</v>
      </c>
      <c r="AV2076">
        <v>44</v>
      </c>
      <c r="AW2076">
        <v>1166</v>
      </c>
      <c r="AX2076">
        <v>104925</v>
      </c>
      <c r="AY2076">
        <v>104745</v>
      </c>
    </row>
    <row r="2077" spans="1:51" x14ac:dyDescent="0.25">
      <c r="A2077" t="s">
        <v>612</v>
      </c>
      <c r="B2077" t="s">
        <v>227</v>
      </c>
      <c r="C2077" t="s">
        <v>125</v>
      </c>
      <c r="D2077">
        <v>128</v>
      </c>
      <c r="E2077" t="s">
        <v>133</v>
      </c>
      <c r="F2077">
        <v>20180305</v>
      </c>
      <c r="G2077">
        <v>266</v>
      </c>
      <c r="H2077">
        <v>104871</v>
      </c>
      <c r="K2077" t="s">
        <v>698</v>
      </c>
      <c r="L2077" t="s">
        <v>101</v>
      </c>
      <c r="M2077">
        <v>188</v>
      </c>
      <c r="N2077" t="s">
        <v>138</v>
      </c>
      <c r="O2077" s="1">
        <v>310581793292</v>
      </c>
      <c r="P2077">
        <v>104926</v>
      </c>
      <c r="Q2077">
        <v>16</v>
      </c>
      <c r="S2077" t="s">
        <v>670</v>
      </c>
      <c r="T2077" t="s">
        <v>101</v>
      </c>
      <c r="U2077">
        <v>178</v>
      </c>
      <c r="V2077" t="s">
        <v>121</v>
      </c>
      <c r="W2077" s="1">
        <v>307816563997</v>
      </c>
      <c r="X2077" t="s">
        <v>1602</v>
      </c>
      <c r="Y2077">
        <v>3</v>
      </c>
      <c r="Z2077" t="s">
        <v>745</v>
      </c>
      <c r="AA2077">
        <v>160</v>
      </c>
      <c r="AB2077">
        <v>14</v>
      </c>
      <c r="AC2077">
        <v>10</v>
      </c>
      <c r="AD2077">
        <v>116</v>
      </c>
      <c r="AE2077">
        <v>68</v>
      </c>
      <c r="AF2077">
        <v>50</v>
      </c>
      <c r="AG2077">
        <v>19</v>
      </c>
      <c r="AH2077">
        <v>16</v>
      </c>
      <c r="AI2077">
        <v>10</v>
      </c>
      <c r="AJ2077">
        <v>14</v>
      </c>
      <c r="AK2077">
        <v>3</v>
      </c>
      <c r="AL2077">
        <v>5</v>
      </c>
      <c r="AM2077">
        <v>113</v>
      </c>
      <c r="AN2077">
        <v>63</v>
      </c>
      <c r="AO2077">
        <v>39</v>
      </c>
      <c r="AP2077">
        <v>30</v>
      </c>
      <c r="AQ2077">
        <v>16</v>
      </c>
      <c r="AR2077">
        <v>9</v>
      </c>
      <c r="AS2077">
        <v>13</v>
      </c>
      <c r="AT2077">
        <v>100</v>
      </c>
      <c r="AU2077">
        <v>580</v>
      </c>
      <c r="AV2077">
        <v>19</v>
      </c>
      <c r="AW2077">
        <v>2190</v>
      </c>
      <c r="AX2077">
        <v>104925</v>
      </c>
    </row>
    <row r="2078" spans="1:51" x14ac:dyDescent="0.25">
      <c r="A2078" t="s">
        <v>612</v>
      </c>
      <c r="B2078" t="s">
        <v>227</v>
      </c>
      <c r="C2078" t="s">
        <v>125</v>
      </c>
      <c r="D2078">
        <v>128</v>
      </c>
      <c r="E2078" t="s">
        <v>133</v>
      </c>
      <c r="F2078">
        <v>20180305</v>
      </c>
      <c r="G2078">
        <v>269</v>
      </c>
      <c r="H2078">
        <v>103819</v>
      </c>
      <c r="I2078">
        <v>1</v>
      </c>
      <c r="K2078" t="s">
        <v>737</v>
      </c>
      <c r="L2078" t="s">
        <v>101</v>
      </c>
      <c r="M2078">
        <v>185</v>
      </c>
      <c r="N2078" t="s">
        <v>118</v>
      </c>
      <c r="O2078" s="1">
        <v>365722108145</v>
      </c>
      <c r="P2078">
        <v>105643</v>
      </c>
      <c r="S2078" t="s">
        <v>455</v>
      </c>
      <c r="T2078" t="s">
        <v>108</v>
      </c>
      <c r="U2078">
        <v>190</v>
      </c>
      <c r="V2078" t="s">
        <v>150</v>
      </c>
      <c r="W2078" s="1">
        <v>274140999316</v>
      </c>
      <c r="X2078" t="s">
        <v>675</v>
      </c>
      <c r="Y2078">
        <v>3</v>
      </c>
      <c r="Z2078" t="s">
        <v>745</v>
      </c>
      <c r="AA2078">
        <v>101</v>
      </c>
      <c r="AB2078">
        <v>5</v>
      </c>
      <c r="AC2078">
        <v>1</v>
      </c>
      <c r="AD2078">
        <v>82</v>
      </c>
      <c r="AE2078">
        <v>53</v>
      </c>
      <c r="AF2078">
        <v>39</v>
      </c>
      <c r="AG2078">
        <v>16</v>
      </c>
      <c r="AH2078">
        <v>11</v>
      </c>
      <c r="AI2078">
        <v>3</v>
      </c>
      <c r="AJ2078">
        <v>3</v>
      </c>
      <c r="AK2078">
        <v>2</v>
      </c>
      <c r="AL2078">
        <v>2</v>
      </c>
      <c r="AM2078">
        <v>71</v>
      </c>
      <c r="AN2078">
        <v>33</v>
      </c>
      <c r="AO2078">
        <v>24</v>
      </c>
      <c r="AP2078">
        <v>23</v>
      </c>
      <c r="AQ2078">
        <v>10</v>
      </c>
      <c r="AR2078">
        <v>0</v>
      </c>
      <c r="AS2078">
        <v>1</v>
      </c>
      <c r="AT2078">
        <v>1</v>
      </c>
      <c r="AU2078">
        <v>10060</v>
      </c>
      <c r="AV2078">
        <v>67</v>
      </c>
      <c r="AW2078">
        <v>800</v>
      </c>
      <c r="AX2078">
        <v>126610</v>
      </c>
    </row>
    <row r="2079" spans="1:51" x14ac:dyDescent="0.25">
      <c r="A2079" t="s">
        <v>612</v>
      </c>
      <c r="B2079" t="s">
        <v>227</v>
      </c>
      <c r="C2079" t="s">
        <v>125</v>
      </c>
      <c r="D2079">
        <v>128</v>
      </c>
      <c r="E2079" t="s">
        <v>133</v>
      </c>
      <c r="F2079">
        <v>20180305</v>
      </c>
      <c r="G2079">
        <v>271</v>
      </c>
      <c r="H2079">
        <v>105732</v>
      </c>
      <c r="K2079" t="s">
        <v>697</v>
      </c>
      <c r="L2079" t="s">
        <v>101</v>
      </c>
      <c r="M2079">
        <v>188</v>
      </c>
      <c r="N2079" t="s">
        <v>138</v>
      </c>
      <c r="O2079" s="1">
        <v>269650924025</v>
      </c>
      <c r="P2079">
        <v>104792</v>
      </c>
      <c r="S2079" t="s">
        <v>468</v>
      </c>
      <c r="T2079" t="s">
        <v>101</v>
      </c>
      <c r="U2079">
        <v>193</v>
      </c>
      <c r="V2079" t="s">
        <v>138</v>
      </c>
      <c r="W2079" s="1">
        <v>315071868583</v>
      </c>
      <c r="X2079" t="s">
        <v>1603</v>
      </c>
      <c r="Y2079">
        <v>3</v>
      </c>
      <c r="Z2079" t="s">
        <v>173</v>
      </c>
      <c r="AA2079">
        <v>57</v>
      </c>
      <c r="AB2079">
        <v>1</v>
      </c>
      <c r="AC2079">
        <v>2</v>
      </c>
      <c r="AD2079">
        <v>44</v>
      </c>
      <c r="AE2079">
        <v>23</v>
      </c>
      <c r="AF2079">
        <v>18</v>
      </c>
      <c r="AG2079">
        <v>9</v>
      </c>
      <c r="AH2079">
        <v>6</v>
      </c>
      <c r="AI2079">
        <v>3</v>
      </c>
      <c r="AJ2079">
        <v>4</v>
      </c>
      <c r="AK2079">
        <v>0</v>
      </c>
      <c r="AL2079">
        <v>4</v>
      </c>
      <c r="AM2079">
        <v>36</v>
      </c>
      <c r="AN2079">
        <v>24</v>
      </c>
      <c r="AO2079">
        <v>11</v>
      </c>
      <c r="AP2079">
        <v>5</v>
      </c>
      <c r="AQ2079">
        <v>6</v>
      </c>
      <c r="AR2079">
        <v>2</v>
      </c>
      <c r="AS2079">
        <v>6</v>
      </c>
      <c r="AT2079">
        <v>93</v>
      </c>
      <c r="AU2079">
        <v>610</v>
      </c>
      <c r="AV2079">
        <v>42</v>
      </c>
      <c r="AW2079">
        <v>1220</v>
      </c>
      <c r="AX2079">
        <v>104926</v>
      </c>
    </row>
    <row r="2080" spans="1:51" x14ac:dyDescent="0.25">
      <c r="A2080" t="s">
        <v>612</v>
      </c>
      <c r="B2080" t="s">
        <v>227</v>
      </c>
      <c r="C2080" t="s">
        <v>125</v>
      </c>
      <c r="D2080">
        <v>128</v>
      </c>
      <c r="E2080" t="s">
        <v>133</v>
      </c>
      <c r="F2080">
        <v>20180305</v>
      </c>
      <c r="G2080">
        <v>279</v>
      </c>
      <c r="H2080">
        <v>105807</v>
      </c>
      <c r="I2080">
        <v>11</v>
      </c>
      <c r="K2080" t="s">
        <v>770</v>
      </c>
      <c r="L2080" t="s">
        <v>101</v>
      </c>
      <c r="M2080">
        <v>188</v>
      </c>
      <c r="N2080" t="s">
        <v>154</v>
      </c>
      <c r="O2080" s="1">
        <v>266475017112</v>
      </c>
      <c r="P2080">
        <v>106421</v>
      </c>
      <c r="S2080" t="s">
        <v>265</v>
      </c>
      <c r="T2080" t="s">
        <v>101</v>
      </c>
      <c r="V2080" t="s">
        <v>102</v>
      </c>
      <c r="W2080" s="1">
        <v>220616016427</v>
      </c>
      <c r="X2080" t="s">
        <v>811</v>
      </c>
      <c r="Y2080">
        <v>3</v>
      </c>
      <c r="Z2080" t="s">
        <v>173</v>
      </c>
      <c r="AA2080">
        <v>89</v>
      </c>
      <c r="AB2080">
        <v>6</v>
      </c>
      <c r="AC2080">
        <v>3</v>
      </c>
      <c r="AD2080">
        <v>79</v>
      </c>
      <c r="AE2080">
        <v>51</v>
      </c>
      <c r="AF2080">
        <v>36</v>
      </c>
      <c r="AG2080">
        <v>14</v>
      </c>
      <c r="AH2080">
        <v>10</v>
      </c>
      <c r="AI2080">
        <v>11</v>
      </c>
      <c r="AJ2080">
        <v>12</v>
      </c>
      <c r="AK2080">
        <v>8</v>
      </c>
      <c r="AL2080">
        <v>6</v>
      </c>
      <c r="AM2080">
        <v>61</v>
      </c>
      <c r="AN2080">
        <v>41</v>
      </c>
      <c r="AO2080">
        <v>29</v>
      </c>
      <c r="AP2080">
        <v>5</v>
      </c>
      <c r="AQ2080">
        <v>9</v>
      </c>
      <c r="AR2080">
        <v>4</v>
      </c>
      <c r="AS2080">
        <v>8</v>
      </c>
      <c r="AT2080">
        <v>14</v>
      </c>
      <c r="AU2080">
        <v>2315</v>
      </c>
      <c r="AV2080">
        <v>57</v>
      </c>
      <c r="AW2080">
        <v>924</v>
      </c>
      <c r="AY2080">
        <v>126610</v>
      </c>
    </row>
    <row r="2081" spans="1:51" x14ac:dyDescent="0.25">
      <c r="A2081" t="s">
        <v>612</v>
      </c>
      <c r="B2081" t="s">
        <v>227</v>
      </c>
      <c r="C2081" t="s">
        <v>125</v>
      </c>
      <c r="D2081">
        <v>128</v>
      </c>
      <c r="E2081" t="s">
        <v>133</v>
      </c>
      <c r="F2081">
        <v>20180305</v>
      </c>
      <c r="G2081">
        <v>280</v>
      </c>
      <c r="H2081">
        <v>106432</v>
      </c>
      <c r="K2081" t="s">
        <v>678</v>
      </c>
      <c r="L2081" t="s">
        <v>101</v>
      </c>
      <c r="N2081" t="s">
        <v>504</v>
      </c>
      <c r="O2081" s="1">
        <v>213032169747</v>
      </c>
      <c r="P2081">
        <v>105138</v>
      </c>
      <c r="Q2081">
        <v>13</v>
      </c>
      <c r="S2081" t="s">
        <v>644</v>
      </c>
      <c r="T2081" t="s">
        <v>101</v>
      </c>
      <c r="U2081">
        <v>183</v>
      </c>
      <c r="V2081" t="s">
        <v>154</v>
      </c>
      <c r="W2081" s="1">
        <v>298891170431</v>
      </c>
      <c r="X2081" t="s">
        <v>689</v>
      </c>
      <c r="Y2081">
        <v>3</v>
      </c>
      <c r="Z2081" t="s">
        <v>173</v>
      </c>
      <c r="AA2081">
        <v>82</v>
      </c>
      <c r="AB2081">
        <v>6</v>
      </c>
      <c r="AC2081">
        <v>1</v>
      </c>
      <c r="AD2081">
        <v>54</v>
      </c>
      <c r="AE2081">
        <v>32</v>
      </c>
      <c r="AF2081">
        <v>23</v>
      </c>
      <c r="AG2081">
        <v>10</v>
      </c>
      <c r="AH2081">
        <v>8</v>
      </c>
      <c r="AI2081">
        <v>4</v>
      </c>
      <c r="AJ2081">
        <v>6</v>
      </c>
      <c r="AK2081">
        <v>1</v>
      </c>
      <c r="AL2081">
        <v>1</v>
      </c>
      <c r="AM2081">
        <v>47</v>
      </c>
      <c r="AN2081">
        <v>23</v>
      </c>
      <c r="AO2081">
        <v>9</v>
      </c>
      <c r="AP2081">
        <v>8</v>
      </c>
      <c r="AQ2081">
        <v>8</v>
      </c>
      <c r="AR2081">
        <v>2</v>
      </c>
      <c r="AS2081">
        <v>8</v>
      </c>
      <c r="AT2081">
        <v>49</v>
      </c>
      <c r="AU2081">
        <v>1026</v>
      </c>
      <c r="AV2081">
        <v>16</v>
      </c>
      <c r="AW2081">
        <v>2255</v>
      </c>
      <c r="AY2081">
        <v>106043</v>
      </c>
    </row>
    <row r="2082" spans="1:51" x14ac:dyDescent="0.25">
      <c r="A2082" t="s">
        <v>612</v>
      </c>
      <c r="B2082" t="s">
        <v>227</v>
      </c>
      <c r="C2082" t="s">
        <v>125</v>
      </c>
      <c r="D2082">
        <v>128</v>
      </c>
      <c r="E2082" t="s">
        <v>133</v>
      </c>
      <c r="F2082">
        <v>20180305</v>
      </c>
      <c r="G2082">
        <v>282</v>
      </c>
      <c r="H2082">
        <v>104655</v>
      </c>
      <c r="I2082">
        <v>30</v>
      </c>
      <c r="K2082" t="s">
        <v>664</v>
      </c>
      <c r="L2082" t="s">
        <v>101</v>
      </c>
      <c r="M2082">
        <v>180</v>
      </c>
      <c r="N2082" t="s">
        <v>453</v>
      </c>
      <c r="O2082" s="1">
        <v>321724845996</v>
      </c>
      <c r="P2082">
        <v>106233</v>
      </c>
      <c r="Q2082">
        <v>5</v>
      </c>
      <c r="S2082" t="s">
        <v>679</v>
      </c>
      <c r="T2082" t="s">
        <v>101</v>
      </c>
      <c r="U2082">
        <v>185</v>
      </c>
      <c r="V2082" t="s">
        <v>274</v>
      </c>
      <c r="W2082" s="1">
        <v>24501026694</v>
      </c>
      <c r="X2082" t="s">
        <v>1604</v>
      </c>
      <c r="Y2082">
        <v>3</v>
      </c>
      <c r="Z2082" t="s">
        <v>173</v>
      </c>
      <c r="AA2082">
        <v>105</v>
      </c>
      <c r="AB2082">
        <v>3</v>
      </c>
      <c r="AC2082">
        <v>3</v>
      </c>
      <c r="AD2082">
        <v>68</v>
      </c>
      <c r="AE2082">
        <v>45</v>
      </c>
      <c r="AF2082">
        <v>32</v>
      </c>
      <c r="AG2082">
        <v>17</v>
      </c>
      <c r="AH2082">
        <v>12</v>
      </c>
      <c r="AI2082">
        <v>4</v>
      </c>
      <c r="AJ2082">
        <v>5</v>
      </c>
      <c r="AK2082">
        <v>5</v>
      </c>
      <c r="AL2082">
        <v>4</v>
      </c>
      <c r="AM2082">
        <v>74</v>
      </c>
      <c r="AN2082">
        <v>35</v>
      </c>
      <c r="AO2082">
        <v>25</v>
      </c>
      <c r="AP2082">
        <v>25</v>
      </c>
      <c r="AQ2082">
        <v>13</v>
      </c>
      <c r="AR2082">
        <v>3</v>
      </c>
      <c r="AS2082">
        <v>5</v>
      </c>
      <c r="AT2082">
        <v>34</v>
      </c>
      <c r="AU2082">
        <v>1310</v>
      </c>
      <c r="AV2082">
        <v>6</v>
      </c>
      <c r="AW2082">
        <v>3810</v>
      </c>
      <c r="AX2082">
        <v>104926</v>
      </c>
    </row>
    <row r="2083" spans="1:51" x14ac:dyDescent="0.25">
      <c r="A2083" t="s">
        <v>612</v>
      </c>
      <c r="B2083" t="s">
        <v>227</v>
      </c>
      <c r="C2083" t="s">
        <v>125</v>
      </c>
      <c r="D2083">
        <v>128</v>
      </c>
      <c r="E2083" t="s">
        <v>133</v>
      </c>
      <c r="F2083">
        <v>20180305</v>
      </c>
      <c r="G2083">
        <v>285</v>
      </c>
      <c r="H2083">
        <v>103819</v>
      </c>
      <c r="I2083">
        <v>1</v>
      </c>
      <c r="K2083" t="s">
        <v>737</v>
      </c>
      <c r="L2083" t="s">
        <v>101</v>
      </c>
      <c r="M2083">
        <v>185</v>
      </c>
      <c r="N2083" t="s">
        <v>118</v>
      </c>
      <c r="O2083" s="1">
        <v>365722108145</v>
      </c>
      <c r="P2083">
        <v>105936</v>
      </c>
      <c r="Q2083">
        <v>25</v>
      </c>
      <c r="S2083" t="s">
        <v>763</v>
      </c>
      <c r="T2083" t="s">
        <v>101</v>
      </c>
      <c r="U2083">
        <v>185</v>
      </c>
      <c r="V2083" t="s">
        <v>301</v>
      </c>
      <c r="W2083" s="1">
        <v>260177960301</v>
      </c>
      <c r="X2083" t="s">
        <v>370</v>
      </c>
      <c r="Y2083">
        <v>3</v>
      </c>
      <c r="Z2083" t="s">
        <v>173</v>
      </c>
      <c r="AA2083">
        <v>58</v>
      </c>
      <c r="AB2083">
        <v>6</v>
      </c>
      <c r="AC2083">
        <v>1</v>
      </c>
      <c r="AD2083">
        <v>42</v>
      </c>
      <c r="AE2083">
        <v>27</v>
      </c>
      <c r="AF2083">
        <v>24</v>
      </c>
      <c r="AG2083">
        <v>8</v>
      </c>
      <c r="AH2083">
        <v>8</v>
      </c>
      <c r="AI2083">
        <v>2</v>
      </c>
      <c r="AJ2083">
        <v>3</v>
      </c>
      <c r="AK2083">
        <v>0</v>
      </c>
      <c r="AL2083">
        <v>4</v>
      </c>
      <c r="AM2083">
        <v>51</v>
      </c>
      <c r="AN2083">
        <v>27</v>
      </c>
      <c r="AO2083">
        <v>14</v>
      </c>
      <c r="AP2083">
        <v>7</v>
      </c>
      <c r="AQ2083">
        <v>7</v>
      </c>
      <c r="AR2083">
        <v>3</v>
      </c>
      <c r="AS2083">
        <v>8</v>
      </c>
      <c r="AT2083">
        <v>1</v>
      </c>
      <c r="AU2083">
        <v>10060</v>
      </c>
      <c r="AV2083">
        <v>28</v>
      </c>
      <c r="AW2083">
        <v>1503</v>
      </c>
      <c r="AX2083">
        <v>104926</v>
      </c>
    </row>
    <row r="2084" spans="1:51" x14ac:dyDescent="0.25">
      <c r="A2084" t="s">
        <v>612</v>
      </c>
      <c r="B2084" t="s">
        <v>227</v>
      </c>
      <c r="C2084" t="s">
        <v>125</v>
      </c>
      <c r="D2084">
        <v>128</v>
      </c>
      <c r="E2084" t="s">
        <v>133</v>
      </c>
      <c r="F2084">
        <v>20180305</v>
      </c>
      <c r="G2084">
        <v>293</v>
      </c>
      <c r="H2084">
        <v>103819</v>
      </c>
      <c r="I2084">
        <v>1</v>
      </c>
      <c r="K2084" t="s">
        <v>737</v>
      </c>
      <c r="L2084" t="s">
        <v>101</v>
      </c>
      <c r="M2084">
        <v>185</v>
      </c>
      <c r="N2084" t="s">
        <v>118</v>
      </c>
      <c r="O2084" s="1">
        <v>365722108145</v>
      </c>
      <c r="P2084">
        <v>104871</v>
      </c>
      <c r="S2084" t="s">
        <v>698</v>
      </c>
      <c r="T2084" t="s">
        <v>101</v>
      </c>
      <c r="U2084">
        <v>188</v>
      </c>
      <c r="V2084" t="s">
        <v>138</v>
      </c>
      <c r="W2084" s="1">
        <v>310581793292</v>
      </c>
      <c r="X2084" t="s">
        <v>377</v>
      </c>
      <c r="Y2084">
        <v>3</v>
      </c>
      <c r="Z2084" t="s">
        <v>187</v>
      </c>
      <c r="AA2084">
        <v>82</v>
      </c>
      <c r="AB2084">
        <v>2</v>
      </c>
      <c r="AC2084">
        <v>0</v>
      </c>
      <c r="AD2084">
        <v>49</v>
      </c>
      <c r="AE2084">
        <v>25</v>
      </c>
      <c r="AF2084">
        <v>25</v>
      </c>
      <c r="AG2084">
        <v>19</v>
      </c>
      <c r="AH2084">
        <v>11</v>
      </c>
      <c r="AI2084">
        <v>0</v>
      </c>
      <c r="AJ2084">
        <v>0</v>
      </c>
      <c r="AK2084">
        <v>4</v>
      </c>
      <c r="AL2084">
        <v>4</v>
      </c>
      <c r="AM2084">
        <v>78</v>
      </c>
      <c r="AN2084">
        <v>52</v>
      </c>
      <c r="AO2084">
        <v>37</v>
      </c>
      <c r="AP2084">
        <v>10</v>
      </c>
      <c r="AQ2084">
        <v>11</v>
      </c>
      <c r="AR2084">
        <v>3</v>
      </c>
      <c r="AS2084">
        <v>5</v>
      </c>
      <c r="AT2084">
        <v>1</v>
      </c>
      <c r="AU2084">
        <v>10060</v>
      </c>
      <c r="AV2084">
        <v>100</v>
      </c>
      <c r="AW2084">
        <v>580</v>
      </c>
      <c r="AX2084">
        <v>104926</v>
      </c>
    </row>
    <row r="2085" spans="1:51" x14ac:dyDescent="0.25">
      <c r="A2085" t="s">
        <v>612</v>
      </c>
      <c r="B2085" t="s">
        <v>227</v>
      </c>
      <c r="C2085" t="s">
        <v>125</v>
      </c>
      <c r="D2085">
        <v>128</v>
      </c>
      <c r="E2085" t="s">
        <v>133</v>
      </c>
      <c r="F2085">
        <v>20180305</v>
      </c>
      <c r="G2085">
        <v>297</v>
      </c>
      <c r="H2085">
        <v>103819</v>
      </c>
      <c r="I2085">
        <v>1</v>
      </c>
      <c r="K2085" t="s">
        <v>737</v>
      </c>
      <c r="L2085" t="s">
        <v>101</v>
      </c>
      <c r="M2085">
        <v>185</v>
      </c>
      <c r="N2085" t="s">
        <v>118</v>
      </c>
      <c r="O2085" s="1">
        <v>365722108145</v>
      </c>
      <c r="P2085">
        <v>111202</v>
      </c>
      <c r="Q2085">
        <v>23</v>
      </c>
      <c r="S2085" t="s">
        <v>1309</v>
      </c>
      <c r="T2085" t="s">
        <v>101</v>
      </c>
      <c r="V2085" t="s">
        <v>476</v>
      </c>
      <c r="W2085" s="1">
        <v>217932922656</v>
      </c>
      <c r="X2085" t="s">
        <v>645</v>
      </c>
      <c r="Y2085">
        <v>3</v>
      </c>
      <c r="Z2085" t="s">
        <v>189</v>
      </c>
      <c r="AA2085">
        <v>82</v>
      </c>
      <c r="AB2085">
        <v>12</v>
      </c>
      <c r="AC2085">
        <v>1</v>
      </c>
      <c r="AD2085">
        <v>69</v>
      </c>
      <c r="AE2085">
        <v>46</v>
      </c>
      <c r="AF2085">
        <v>32</v>
      </c>
      <c r="AG2085">
        <v>13</v>
      </c>
      <c r="AH2085">
        <v>10</v>
      </c>
      <c r="AI2085">
        <v>5</v>
      </c>
      <c r="AJ2085">
        <v>6</v>
      </c>
      <c r="AK2085">
        <v>0</v>
      </c>
      <c r="AL2085">
        <v>3</v>
      </c>
      <c r="AM2085">
        <v>58</v>
      </c>
      <c r="AN2085">
        <v>30</v>
      </c>
      <c r="AO2085">
        <v>16</v>
      </c>
      <c r="AP2085">
        <v>15</v>
      </c>
      <c r="AQ2085">
        <v>9</v>
      </c>
      <c r="AR2085">
        <v>3</v>
      </c>
      <c r="AS2085">
        <v>7</v>
      </c>
      <c r="AT2085">
        <v>1</v>
      </c>
      <c r="AU2085">
        <v>10060</v>
      </c>
      <c r="AV2085">
        <v>26</v>
      </c>
      <c r="AW2085">
        <v>1567</v>
      </c>
      <c r="AX2085">
        <v>200000</v>
      </c>
    </row>
    <row r="2086" spans="1:51" x14ac:dyDescent="0.25">
      <c r="A2086" t="s">
        <v>612</v>
      </c>
      <c r="B2086" t="s">
        <v>227</v>
      </c>
      <c r="C2086" t="s">
        <v>125</v>
      </c>
      <c r="D2086">
        <v>128</v>
      </c>
      <c r="E2086" t="s">
        <v>133</v>
      </c>
      <c r="F2086">
        <v>20180305</v>
      </c>
      <c r="G2086">
        <v>299</v>
      </c>
      <c r="H2086">
        <v>103819</v>
      </c>
      <c r="I2086">
        <v>1</v>
      </c>
      <c r="K2086" t="s">
        <v>737</v>
      </c>
      <c r="L2086" t="s">
        <v>101</v>
      </c>
      <c r="M2086">
        <v>185</v>
      </c>
      <c r="N2086" t="s">
        <v>118</v>
      </c>
      <c r="O2086" s="1">
        <v>365722108145</v>
      </c>
      <c r="P2086">
        <v>106432</v>
      </c>
      <c r="S2086" t="s">
        <v>678</v>
      </c>
      <c r="T2086" t="s">
        <v>101</v>
      </c>
      <c r="V2086" t="s">
        <v>504</v>
      </c>
      <c r="W2086" s="1">
        <v>213032169747</v>
      </c>
      <c r="X2086" t="s">
        <v>569</v>
      </c>
      <c r="Y2086">
        <v>3</v>
      </c>
      <c r="Z2086" t="s">
        <v>193</v>
      </c>
      <c r="AA2086">
        <v>140</v>
      </c>
      <c r="AB2086">
        <v>5</v>
      </c>
      <c r="AC2086">
        <v>1</v>
      </c>
      <c r="AD2086">
        <v>88</v>
      </c>
      <c r="AE2086">
        <v>53</v>
      </c>
      <c r="AF2086">
        <v>36</v>
      </c>
      <c r="AG2086">
        <v>21</v>
      </c>
      <c r="AH2086">
        <v>16</v>
      </c>
      <c r="AI2086">
        <v>2</v>
      </c>
      <c r="AJ2086">
        <v>6</v>
      </c>
      <c r="AK2086">
        <v>3</v>
      </c>
      <c r="AL2086">
        <v>2</v>
      </c>
      <c r="AM2086">
        <v>96</v>
      </c>
      <c r="AN2086">
        <v>61</v>
      </c>
      <c r="AO2086">
        <v>39</v>
      </c>
      <c r="AP2086">
        <v>17</v>
      </c>
      <c r="AQ2086">
        <v>16</v>
      </c>
      <c r="AR2086">
        <v>6</v>
      </c>
      <c r="AS2086">
        <v>11</v>
      </c>
      <c r="AT2086">
        <v>1</v>
      </c>
      <c r="AU2086">
        <v>10060</v>
      </c>
      <c r="AV2086">
        <v>49</v>
      </c>
      <c r="AW2086">
        <v>1026</v>
      </c>
      <c r="AX2086">
        <v>126094</v>
      </c>
      <c r="AY2086">
        <v>200000</v>
      </c>
    </row>
    <row r="2087" spans="1:51" x14ac:dyDescent="0.25">
      <c r="A2087" t="s">
        <v>612</v>
      </c>
      <c r="B2087" t="s">
        <v>227</v>
      </c>
      <c r="C2087" t="s">
        <v>125</v>
      </c>
      <c r="D2087">
        <v>128</v>
      </c>
      <c r="E2087" t="s">
        <v>133</v>
      </c>
      <c r="F2087">
        <v>20180305</v>
      </c>
      <c r="G2087">
        <v>300</v>
      </c>
      <c r="H2087">
        <v>105223</v>
      </c>
      <c r="I2087">
        <v>6</v>
      </c>
      <c r="K2087" t="s">
        <v>1091</v>
      </c>
      <c r="L2087" t="s">
        <v>101</v>
      </c>
      <c r="M2087">
        <v>198</v>
      </c>
      <c r="N2087" t="s">
        <v>150</v>
      </c>
      <c r="O2087" s="1">
        <v>294455852156</v>
      </c>
      <c r="P2087">
        <v>103819</v>
      </c>
      <c r="Q2087">
        <v>1</v>
      </c>
      <c r="S2087" t="s">
        <v>737</v>
      </c>
      <c r="T2087" t="s">
        <v>101</v>
      </c>
      <c r="U2087">
        <v>185</v>
      </c>
      <c r="V2087" t="s">
        <v>118</v>
      </c>
      <c r="W2087" s="1">
        <v>365722108145</v>
      </c>
      <c r="X2087" t="s">
        <v>1605</v>
      </c>
      <c r="Y2087">
        <v>3</v>
      </c>
      <c r="Z2087" t="s">
        <v>196</v>
      </c>
      <c r="AA2087">
        <v>162</v>
      </c>
      <c r="AB2087">
        <v>8</v>
      </c>
      <c r="AC2087">
        <v>1</v>
      </c>
      <c r="AD2087">
        <v>115</v>
      </c>
      <c r="AE2087">
        <v>72</v>
      </c>
      <c r="AF2087">
        <v>54</v>
      </c>
      <c r="AG2087">
        <v>29</v>
      </c>
      <c r="AH2087">
        <v>17</v>
      </c>
      <c r="AI2087">
        <v>3</v>
      </c>
      <c r="AJ2087">
        <v>4</v>
      </c>
      <c r="AK2087">
        <v>10</v>
      </c>
      <c r="AL2087">
        <v>5</v>
      </c>
      <c r="AM2087">
        <v>115</v>
      </c>
      <c r="AN2087">
        <v>70</v>
      </c>
      <c r="AO2087">
        <v>52</v>
      </c>
      <c r="AP2087">
        <v>24</v>
      </c>
      <c r="AQ2087">
        <v>17</v>
      </c>
      <c r="AR2087">
        <v>3</v>
      </c>
      <c r="AS2087">
        <v>5</v>
      </c>
      <c r="AT2087">
        <v>8</v>
      </c>
      <c r="AU2087">
        <v>3200</v>
      </c>
      <c r="AV2087">
        <v>1</v>
      </c>
      <c r="AW2087">
        <v>10060</v>
      </c>
      <c r="AY2087">
        <v>126094</v>
      </c>
    </row>
    <row r="2088" spans="1:51" x14ac:dyDescent="0.25">
      <c r="A2088" t="s">
        <v>615</v>
      </c>
      <c r="B2088" t="s">
        <v>234</v>
      </c>
      <c r="C2088" t="s">
        <v>125</v>
      </c>
      <c r="D2088">
        <v>128</v>
      </c>
      <c r="E2088" t="s">
        <v>133</v>
      </c>
      <c r="F2088">
        <v>20180319</v>
      </c>
      <c r="G2088">
        <v>211</v>
      </c>
      <c r="H2088">
        <v>133430</v>
      </c>
      <c r="K2088" t="s">
        <v>651</v>
      </c>
      <c r="L2088" t="s">
        <v>108</v>
      </c>
      <c r="N2088" t="s">
        <v>164</v>
      </c>
      <c r="O2088" s="1">
        <v>189267624914</v>
      </c>
      <c r="P2088">
        <v>104678</v>
      </c>
      <c r="S2088" t="s">
        <v>938</v>
      </c>
      <c r="T2088" t="s">
        <v>101</v>
      </c>
      <c r="U2088">
        <v>193</v>
      </c>
      <c r="V2088" t="s">
        <v>301</v>
      </c>
      <c r="W2088" s="1">
        <v>321013004791</v>
      </c>
      <c r="X2088" t="s">
        <v>1606</v>
      </c>
      <c r="Y2088">
        <v>3</v>
      </c>
      <c r="Z2088" t="s">
        <v>715</v>
      </c>
      <c r="AA2088">
        <v>146</v>
      </c>
      <c r="AB2088">
        <v>7</v>
      </c>
      <c r="AC2088">
        <v>9</v>
      </c>
      <c r="AD2088">
        <v>124</v>
      </c>
      <c r="AE2088">
        <v>73</v>
      </c>
      <c r="AF2088">
        <v>52</v>
      </c>
      <c r="AG2088">
        <v>27</v>
      </c>
      <c r="AH2088">
        <v>17</v>
      </c>
      <c r="AI2088">
        <v>11</v>
      </c>
      <c r="AJ2088">
        <v>14</v>
      </c>
      <c r="AK2088">
        <v>2</v>
      </c>
      <c r="AL2088">
        <v>3</v>
      </c>
      <c r="AM2088">
        <v>93</v>
      </c>
      <c r="AN2088">
        <v>51</v>
      </c>
      <c r="AO2088">
        <v>36</v>
      </c>
      <c r="AP2088">
        <v>23</v>
      </c>
      <c r="AQ2088">
        <v>16</v>
      </c>
      <c r="AR2088">
        <v>3</v>
      </c>
      <c r="AS2088">
        <v>7</v>
      </c>
      <c r="AT2088">
        <v>46</v>
      </c>
      <c r="AU2088">
        <v>1076</v>
      </c>
      <c r="AV2088">
        <v>68</v>
      </c>
      <c r="AW2088">
        <v>790</v>
      </c>
      <c r="AX2088">
        <v>200000</v>
      </c>
    </row>
    <row r="2089" spans="1:51" x14ac:dyDescent="0.25">
      <c r="A2089" t="s">
        <v>615</v>
      </c>
      <c r="B2089" t="s">
        <v>234</v>
      </c>
      <c r="C2089" t="s">
        <v>125</v>
      </c>
      <c r="D2089">
        <v>128</v>
      </c>
      <c r="E2089" t="s">
        <v>133</v>
      </c>
      <c r="F2089">
        <v>20180319</v>
      </c>
      <c r="G2089">
        <v>220</v>
      </c>
      <c r="H2089">
        <v>106421</v>
      </c>
      <c r="K2089" t="s">
        <v>265</v>
      </c>
      <c r="L2089" t="s">
        <v>101</v>
      </c>
      <c r="N2089" t="s">
        <v>102</v>
      </c>
      <c r="O2089" s="1">
        <v>220999315537</v>
      </c>
      <c r="P2089">
        <v>126774</v>
      </c>
      <c r="S2089" t="s">
        <v>294</v>
      </c>
      <c r="T2089" t="s">
        <v>101</v>
      </c>
      <c r="V2089" t="s">
        <v>295</v>
      </c>
      <c r="W2089" s="1">
        <v>196002737851</v>
      </c>
      <c r="X2089" t="s">
        <v>991</v>
      </c>
      <c r="Y2089">
        <v>3</v>
      </c>
      <c r="Z2089" t="s">
        <v>715</v>
      </c>
      <c r="AA2089">
        <v>112</v>
      </c>
      <c r="AB2089">
        <v>6</v>
      </c>
      <c r="AC2089">
        <v>5</v>
      </c>
      <c r="AD2089">
        <v>77</v>
      </c>
      <c r="AE2089">
        <v>39</v>
      </c>
      <c r="AF2089">
        <v>26</v>
      </c>
      <c r="AG2089">
        <v>21</v>
      </c>
      <c r="AH2089">
        <v>13</v>
      </c>
      <c r="AI2089">
        <v>4</v>
      </c>
      <c r="AJ2089">
        <v>7</v>
      </c>
      <c r="AK2089">
        <v>6</v>
      </c>
      <c r="AL2089">
        <v>2</v>
      </c>
      <c r="AM2089">
        <v>80</v>
      </c>
      <c r="AN2089">
        <v>47</v>
      </c>
      <c r="AO2089">
        <v>35</v>
      </c>
      <c r="AP2089">
        <v>13</v>
      </c>
      <c r="AQ2089">
        <v>13</v>
      </c>
      <c r="AR2089">
        <v>8</v>
      </c>
      <c r="AS2089">
        <v>12</v>
      </c>
      <c r="AT2089">
        <v>52</v>
      </c>
      <c r="AU2089">
        <v>959</v>
      </c>
      <c r="AV2089">
        <v>70</v>
      </c>
      <c r="AW2089">
        <v>769</v>
      </c>
      <c r="AX2089">
        <v>126610</v>
      </c>
    </row>
    <row r="2090" spans="1:51" x14ac:dyDescent="0.25">
      <c r="A2090" t="s">
        <v>615</v>
      </c>
      <c r="B2090" t="s">
        <v>234</v>
      </c>
      <c r="C2090" t="s">
        <v>125</v>
      </c>
      <c r="D2090">
        <v>128</v>
      </c>
      <c r="E2090" t="s">
        <v>133</v>
      </c>
      <c r="F2090">
        <v>20180319</v>
      </c>
      <c r="G2090">
        <v>239</v>
      </c>
      <c r="H2090">
        <v>105577</v>
      </c>
      <c r="K2090" t="s">
        <v>711</v>
      </c>
      <c r="L2090" t="s">
        <v>101</v>
      </c>
      <c r="M2090">
        <v>193</v>
      </c>
      <c r="N2090" t="s">
        <v>164</v>
      </c>
      <c r="O2090" s="1">
        <v>277371663244</v>
      </c>
      <c r="P2090">
        <v>126094</v>
      </c>
      <c r="Q2090">
        <v>27</v>
      </c>
      <c r="S2090" t="s">
        <v>100</v>
      </c>
      <c r="T2090" t="s">
        <v>101</v>
      </c>
      <c r="V2090" t="s">
        <v>102</v>
      </c>
      <c r="W2090" s="1">
        <v>204106776181</v>
      </c>
      <c r="X2090" t="s">
        <v>359</v>
      </c>
      <c r="Y2090">
        <v>3</v>
      </c>
      <c r="Z2090" t="s">
        <v>745</v>
      </c>
      <c r="AA2090">
        <v>108</v>
      </c>
      <c r="AB2090">
        <v>4</v>
      </c>
      <c r="AC2090">
        <v>6</v>
      </c>
      <c r="AD2090">
        <v>83</v>
      </c>
      <c r="AE2090">
        <v>45</v>
      </c>
      <c r="AF2090">
        <v>31</v>
      </c>
      <c r="AG2090">
        <v>22</v>
      </c>
      <c r="AH2090">
        <v>11</v>
      </c>
      <c r="AI2090">
        <v>7</v>
      </c>
      <c r="AJ2090">
        <v>9</v>
      </c>
      <c r="AK2090">
        <v>1</v>
      </c>
      <c r="AL2090">
        <v>6</v>
      </c>
      <c r="AM2090">
        <v>79</v>
      </c>
      <c r="AN2090">
        <v>50</v>
      </c>
      <c r="AO2090">
        <v>31</v>
      </c>
      <c r="AP2090">
        <v>17</v>
      </c>
      <c r="AQ2090">
        <v>11</v>
      </c>
      <c r="AR2090">
        <v>6</v>
      </c>
      <c r="AS2090">
        <v>9</v>
      </c>
      <c r="AT2090">
        <v>77</v>
      </c>
      <c r="AU2090">
        <v>687</v>
      </c>
      <c r="AV2090">
        <v>34</v>
      </c>
      <c r="AW2090">
        <v>1393</v>
      </c>
      <c r="AX2090">
        <v>105138</v>
      </c>
    </row>
    <row r="2091" spans="1:51" x14ac:dyDescent="0.25">
      <c r="A2091" t="s">
        <v>615</v>
      </c>
      <c r="B2091" t="s">
        <v>234</v>
      </c>
      <c r="C2091" t="s">
        <v>125</v>
      </c>
      <c r="D2091">
        <v>128</v>
      </c>
      <c r="E2091" t="s">
        <v>133</v>
      </c>
      <c r="F2091">
        <v>20180319</v>
      </c>
      <c r="G2091">
        <v>242</v>
      </c>
      <c r="H2091">
        <v>111581</v>
      </c>
      <c r="J2091" t="s">
        <v>354</v>
      </c>
      <c r="K2091" t="s">
        <v>550</v>
      </c>
      <c r="L2091" t="s">
        <v>101</v>
      </c>
      <c r="N2091" t="s">
        <v>127</v>
      </c>
      <c r="O2091" s="1">
        <v>201861738535</v>
      </c>
      <c r="P2091">
        <v>105138</v>
      </c>
      <c r="Q2091">
        <v>12</v>
      </c>
      <c r="S2091" t="s">
        <v>644</v>
      </c>
      <c r="T2091" t="s">
        <v>101</v>
      </c>
      <c r="U2091">
        <v>183</v>
      </c>
      <c r="V2091" t="s">
        <v>154</v>
      </c>
      <c r="W2091" s="1">
        <v>299274469541</v>
      </c>
      <c r="X2091" t="s">
        <v>1607</v>
      </c>
      <c r="Y2091">
        <v>3</v>
      </c>
      <c r="Z2091" t="s">
        <v>745</v>
      </c>
      <c r="AA2091">
        <v>164</v>
      </c>
      <c r="AB2091">
        <v>4</v>
      </c>
      <c r="AC2091">
        <v>7</v>
      </c>
      <c r="AD2091">
        <v>122</v>
      </c>
      <c r="AE2091">
        <v>80</v>
      </c>
      <c r="AF2091">
        <v>48</v>
      </c>
      <c r="AG2091">
        <v>18</v>
      </c>
      <c r="AH2091">
        <v>15</v>
      </c>
      <c r="AI2091">
        <v>12</v>
      </c>
      <c r="AJ2091">
        <v>18</v>
      </c>
      <c r="AK2091">
        <v>6</v>
      </c>
      <c r="AL2091">
        <v>2</v>
      </c>
      <c r="AM2091">
        <v>97</v>
      </c>
      <c r="AN2091">
        <v>58</v>
      </c>
      <c r="AO2091">
        <v>41</v>
      </c>
      <c r="AP2091">
        <v>18</v>
      </c>
      <c r="AQ2091">
        <v>15</v>
      </c>
      <c r="AR2091">
        <v>4</v>
      </c>
      <c r="AS2091">
        <v>9</v>
      </c>
      <c r="AT2091">
        <v>176</v>
      </c>
      <c r="AU2091">
        <v>319</v>
      </c>
      <c r="AV2091">
        <v>15</v>
      </c>
      <c r="AW2091">
        <v>2255</v>
      </c>
      <c r="AY2091">
        <v>200000</v>
      </c>
    </row>
    <row r="2092" spans="1:51" x14ac:dyDescent="0.25">
      <c r="A2092" t="s">
        <v>615</v>
      </c>
      <c r="B2092" t="s">
        <v>234</v>
      </c>
      <c r="C2092" t="s">
        <v>125</v>
      </c>
      <c r="D2092">
        <v>128</v>
      </c>
      <c r="E2092" t="s">
        <v>133</v>
      </c>
      <c r="F2092">
        <v>20180319</v>
      </c>
      <c r="G2092">
        <v>245</v>
      </c>
      <c r="H2092">
        <v>105311</v>
      </c>
      <c r="K2092" t="s">
        <v>833</v>
      </c>
      <c r="L2092" t="s">
        <v>101</v>
      </c>
      <c r="M2092">
        <v>185</v>
      </c>
      <c r="N2092" t="s">
        <v>220</v>
      </c>
      <c r="O2092" s="1">
        <v>289691991786</v>
      </c>
      <c r="P2092">
        <v>105676</v>
      </c>
      <c r="Q2092">
        <v>7</v>
      </c>
      <c r="S2092" t="s">
        <v>201</v>
      </c>
      <c r="T2092" t="s">
        <v>101</v>
      </c>
      <c r="U2092">
        <v>163</v>
      </c>
      <c r="V2092" t="s">
        <v>178</v>
      </c>
      <c r="W2092" s="1">
        <v>27279945243</v>
      </c>
      <c r="X2092" t="s">
        <v>349</v>
      </c>
      <c r="Y2092">
        <v>3</v>
      </c>
      <c r="Z2092" t="s">
        <v>745</v>
      </c>
      <c r="AA2092">
        <v>61</v>
      </c>
      <c r="AB2092">
        <v>2</v>
      </c>
      <c r="AC2092">
        <v>1</v>
      </c>
      <c r="AD2092">
        <v>48</v>
      </c>
      <c r="AE2092">
        <v>23</v>
      </c>
      <c r="AF2092">
        <v>21</v>
      </c>
      <c r="AG2092">
        <v>10</v>
      </c>
      <c r="AH2092">
        <v>7</v>
      </c>
      <c r="AI2092">
        <v>4</v>
      </c>
      <c r="AJ2092">
        <v>5</v>
      </c>
      <c r="AK2092">
        <v>2</v>
      </c>
      <c r="AL2092">
        <v>3</v>
      </c>
      <c r="AM2092">
        <v>50</v>
      </c>
      <c r="AN2092">
        <v>19</v>
      </c>
      <c r="AO2092">
        <v>9</v>
      </c>
      <c r="AP2092">
        <v>8</v>
      </c>
      <c r="AQ2092">
        <v>6</v>
      </c>
      <c r="AR2092">
        <v>7</v>
      </c>
      <c r="AS2092">
        <v>13</v>
      </c>
      <c r="AT2092">
        <v>80</v>
      </c>
      <c r="AU2092">
        <v>680</v>
      </c>
      <c r="AV2092">
        <v>9</v>
      </c>
      <c r="AW2092">
        <v>3190</v>
      </c>
      <c r="AX2092">
        <v>126610</v>
      </c>
      <c r="AY2092">
        <v>126094</v>
      </c>
    </row>
    <row r="2093" spans="1:51" x14ac:dyDescent="0.25">
      <c r="A2093" t="s">
        <v>615</v>
      </c>
      <c r="B2093" t="s">
        <v>234</v>
      </c>
      <c r="C2093" t="s">
        <v>125</v>
      </c>
      <c r="D2093">
        <v>128</v>
      </c>
      <c r="E2093" t="s">
        <v>133</v>
      </c>
      <c r="F2093">
        <v>20180319</v>
      </c>
      <c r="G2093">
        <v>246</v>
      </c>
      <c r="H2093">
        <v>105777</v>
      </c>
      <c r="I2093">
        <v>3</v>
      </c>
      <c r="K2093" t="s">
        <v>114</v>
      </c>
      <c r="L2093" t="s">
        <v>101</v>
      </c>
      <c r="M2093">
        <v>188</v>
      </c>
      <c r="N2093" t="s">
        <v>115</v>
      </c>
      <c r="O2093" s="1">
        <v>26841889117</v>
      </c>
      <c r="P2093">
        <v>109739</v>
      </c>
      <c r="S2093" t="s">
        <v>290</v>
      </c>
      <c r="T2093" t="s">
        <v>108</v>
      </c>
      <c r="V2093" t="s">
        <v>104</v>
      </c>
      <c r="W2093" s="1">
        <v>227597535934</v>
      </c>
      <c r="X2093" t="s">
        <v>1608</v>
      </c>
      <c r="Y2093">
        <v>3</v>
      </c>
      <c r="Z2093" t="s">
        <v>745</v>
      </c>
      <c r="AA2093">
        <v>99</v>
      </c>
      <c r="AB2093">
        <v>4</v>
      </c>
      <c r="AC2093">
        <v>4</v>
      </c>
      <c r="AD2093">
        <v>81</v>
      </c>
      <c r="AE2093">
        <v>39</v>
      </c>
      <c r="AF2093">
        <v>33</v>
      </c>
      <c r="AG2093">
        <v>25</v>
      </c>
      <c r="AH2093">
        <v>13</v>
      </c>
      <c r="AI2093">
        <v>5</v>
      </c>
      <c r="AJ2093">
        <v>6</v>
      </c>
      <c r="AK2093">
        <v>1</v>
      </c>
      <c r="AL2093">
        <v>2</v>
      </c>
      <c r="AM2093">
        <v>66</v>
      </c>
      <c r="AN2093">
        <v>35</v>
      </c>
      <c r="AO2093">
        <v>25</v>
      </c>
      <c r="AP2093">
        <v>15</v>
      </c>
      <c r="AQ2093">
        <v>12</v>
      </c>
      <c r="AR2093">
        <v>1</v>
      </c>
      <c r="AS2093">
        <v>5</v>
      </c>
      <c r="AT2093">
        <v>4</v>
      </c>
      <c r="AU2093">
        <v>4600</v>
      </c>
      <c r="AV2093">
        <v>73</v>
      </c>
      <c r="AW2093">
        <v>742</v>
      </c>
      <c r="AY2093">
        <v>104926</v>
      </c>
    </row>
    <row r="2094" spans="1:51" x14ac:dyDescent="0.25">
      <c r="A2094" t="s">
        <v>615</v>
      </c>
      <c r="B2094" t="s">
        <v>234</v>
      </c>
      <c r="C2094" t="s">
        <v>125</v>
      </c>
      <c r="D2094">
        <v>128</v>
      </c>
      <c r="E2094" t="s">
        <v>133</v>
      </c>
      <c r="F2094">
        <v>20180319</v>
      </c>
      <c r="G2094">
        <v>249</v>
      </c>
      <c r="H2094">
        <v>106043</v>
      </c>
      <c r="I2094">
        <v>13</v>
      </c>
      <c r="K2094" t="s">
        <v>149</v>
      </c>
      <c r="L2094" t="s">
        <v>101</v>
      </c>
      <c r="M2094">
        <v>170</v>
      </c>
      <c r="N2094" t="s">
        <v>150</v>
      </c>
      <c r="O2094" s="1">
        <v>255879534565</v>
      </c>
      <c r="P2094">
        <v>111797</v>
      </c>
      <c r="S2094" t="s">
        <v>898</v>
      </c>
      <c r="T2094" t="s">
        <v>101</v>
      </c>
      <c r="V2094" t="s">
        <v>218</v>
      </c>
      <c r="W2094" s="1">
        <v>224366872005</v>
      </c>
      <c r="X2094" t="s">
        <v>336</v>
      </c>
      <c r="Y2094">
        <v>3</v>
      </c>
      <c r="Z2094" t="s">
        <v>745</v>
      </c>
      <c r="AA2094">
        <v>77</v>
      </c>
      <c r="AB2094">
        <v>3</v>
      </c>
      <c r="AC2094">
        <v>5</v>
      </c>
      <c r="AD2094">
        <v>63</v>
      </c>
      <c r="AE2094">
        <v>31</v>
      </c>
      <c r="AF2094">
        <v>22</v>
      </c>
      <c r="AG2094">
        <v>19</v>
      </c>
      <c r="AH2094">
        <v>8</v>
      </c>
      <c r="AI2094">
        <v>6</v>
      </c>
      <c r="AJ2094">
        <v>7</v>
      </c>
      <c r="AK2094">
        <v>4</v>
      </c>
      <c r="AL2094">
        <v>3</v>
      </c>
      <c r="AM2094">
        <v>64</v>
      </c>
      <c r="AN2094">
        <v>40</v>
      </c>
      <c r="AO2094">
        <v>20</v>
      </c>
      <c r="AP2094">
        <v>10</v>
      </c>
      <c r="AQ2094">
        <v>8</v>
      </c>
      <c r="AR2094">
        <v>8</v>
      </c>
      <c r="AS2094">
        <v>13</v>
      </c>
      <c r="AT2094">
        <v>16</v>
      </c>
      <c r="AU2094">
        <v>2220</v>
      </c>
      <c r="AV2094">
        <v>65</v>
      </c>
      <c r="AW2094">
        <v>830</v>
      </c>
      <c r="AX2094">
        <v>105138</v>
      </c>
    </row>
    <row r="2095" spans="1:51" x14ac:dyDescent="0.25">
      <c r="A2095" t="s">
        <v>615</v>
      </c>
      <c r="B2095" t="s">
        <v>234</v>
      </c>
      <c r="C2095" t="s">
        <v>125</v>
      </c>
      <c r="D2095">
        <v>128</v>
      </c>
      <c r="E2095" t="s">
        <v>133</v>
      </c>
      <c r="F2095">
        <v>20180319</v>
      </c>
      <c r="G2095">
        <v>250</v>
      </c>
      <c r="H2095">
        <v>105332</v>
      </c>
      <c r="K2095" t="s">
        <v>915</v>
      </c>
      <c r="L2095" t="s">
        <v>101</v>
      </c>
      <c r="M2095">
        <v>196</v>
      </c>
      <c r="N2095" t="s">
        <v>138</v>
      </c>
      <c r="O2095" s="1">
        <v>288624229979</v>
      </c>
      <c r="P2095">
        <v>104925</v>
      </c>
      <c r="Q2095">
        <v>9</v>
      </c>
      <c r="S2095" t="s">
        <v>641</v>
      </c>
      <c r="T2095" t="s">
        <v>101</v>
      </c>
      <c r="U2095">
        <v>188</v>
      </c>
      <c r="V2095" t="s">
        <v>301</v>
      </c>
      <c r="W2095" s="1">
        <v>308254620123</v>
      </c>
      <c r="X2095" t="s">
        <v>315</v>
      </c>
      <c r="Y2095">
        <v>3</v>
      </c>
      <c r="Z2095" t="s">
        <v>745</v>
      </c>
      <c r="AA2095">
        <v>67</v>
      </c>
      <c r="AB2095">
        <v>9</v>
      </c>
      <c r="AC2095">
        <v>2</v>
      </c>
      <c r="AD2095">
        <v>48</v>
      </c>
      <c r="AE2095">
        <v>32</v>
      </c>
      <c r="AF2095">
        <v>24</v>
      </c>
      <c r="AG2095">
        <v>10</v>
      </c>
      <c r="AH2095">
        <v>9</v>
      </c>
      <c r="AI2095">
        <v>0</v>
      </c>
      <c r="AJ2095">
        <v>1</v>
      </c>
      <c r="AK2095">
        <v>2</v>
      </c>
      <c r="AL2095">
        <v>3</v>
      </c>
      <c r="AM2095">
        <v>55</v>
      </c>
      <c r="AN2095">
        <v>34</v>
      </c>
      <c r="AO2095">
        <v>18</v>
      </c>
      <c r="AP2095">
        <v>13</v>
      </c>
      <c r="AQ2095">
        <v>10</v>
      </c>
      <c r="AR2095">
        <v>4</v>
      </c>
      <c r="AS2095">
        <v>8</v>
      </c>
      <c r="AT2095">
        <v>47</v>
      </c>
      <c r="AU2095">
        <v>1075</v>
      </c>
      <c r="AV2095">
        <v>12</v>
      </c>
      <c r="AW2095">
        <v>2300</v>
      </c>
      <c r="AX2095">
        <v>126610</v>
      </c>
    </row>
    <row r="2096" spans="1:51" x14ac:dyDescent="0.25">
      <c r="A2096" t="s">
        <v>615</v>
      </c>
      <c r="B2096" t="s">
        <v>234</v>
      </c>
      <c r="C2096" t="s">
        <v>125</v>
      </c>
      <c r="D2096">
        <v>128</v>
      </c>
      <c r="E2096" t="s">
        <v>133</v>
      </c>
      <c r="F2096">
        <v>20180319</v>
      </c>
      <c r="G2096">
        <v>256</v>
      </c>
      <c r="H2096">
        <v>133430</v>
      </c>
      <c r="K2096" t="s">
        <v>651</v>
      </c>
      <c r="L2096" t="s">
        <v>108</v>
      </c>
      <c r="N2096" t="s">
        <v>164</v>
      </c>
      <c r="O2096" s="1">
        <v>189267624914</v>
      </c>
      <c r="P2096">
        <v>106000</v>
      </c>
      <c r="Q2096">
        <v>24</v>
      </c>
      <c r="S2096" t="s">
        <v>726</v>
      </c>
      <c r="T2096" t="s">
        <v>101</v>
      </c>
      <c r="U2096">
        <v>172</v>
      </c>
      <c r="V2096" t="s">
        <v>305</v>
      </c>
      <c r="W2096" s="1">
        <v>258288843258</v>
      </c>
      <c r="X2096" t="s">
        <v>811</v>
      </c>
      <c r="Y2096">
        <v>3</v>
      </c>
      <c r="Z2096" t="s">
        <v>745</v>
      </c>
      <c r="AA2096">
        <v>72</v>
      </c>
      <c r="AB2096">
        <v>8</v>
      </c>
      <c r="AC2096">
        <v>5</v>
      </c>
      <c r="AD2096">
        <v>60</v>
      </c>
      <c r="AE2096">
        <v>37</v>
      </c>
      <c r="AF2096">
        <v>30</v>
      </c>
      <c r="AG2096">
        <v>11</v>
      </c>
      <c r="AH2096">
        <v>10</v>
      </c>
      <c r="AI2096">
        <v>3</v>
      </c>
      <c r="AJ2096">
        <v>5</v>
      </c>
      <c r="AK2096">
        <v>1</v>
      </c>
      <c r="AL2096">
        <v>5</v>
      </c>
      <c r="AM2096">
        <v>59</v>
      </c>
      <c r="AN2096">
        <v>36</v>
      </c>
      <c r="AO2096">
        <v>21</v>
      </c>
      <c r="AP2096">
        <v>7</v>
      </c>
      <c r="AQ2096">
        <v>9</v>
      </c>
      <c r="AR2096">
        <v>4</v>
      </c>
      <c r="AS2096">
        <v>9</v>
      </c>
      <c r="AT2096">
        <v>46</v>
      </c>
      <c r="AU2096">
        <v>1076</v>
      </c>
      <c r="AV2096">
        <v>30</v>
      </c>
      <c r="AW2096">
        <v>1430</v>
      </c>
      <c r="AX2096">
        <v>105138</v>
      </c>
    </row>
    <row r="2097" spans="1:51" x14ac:dyDescent="0.25">
      <c r="A2097" t="s">
        <v>615</v>
      </c>
      <c r="B2097" t="s">
        <v>234</v>
      </c>
      <c r="C2097" t="s">
        <v>125</v>
      </c>
      <c r="D2097">
        <v>128</v>
      </c>
      <c r="E2097" t="s">
        <v>133</v>
      </c>
      <c r="F2097">
        <v>20180319</v>
      </c>
      <c r="G2097">
        <v>258</v>
      </c>
      <c r="H2097">
        <v>104926</v>
      </c>
      <c r="I2097">
        <v>15</v>
      </c>
      <c r="K2097" t="s">
        <v>670</v>
      </c>
      <c r="L2097" t="s">
        <v>101</v>
      </c>
      <c r="M2097">
        <v>178</v>
      </c>
      <c r="N2097" t="s">
        <v>121</v>
      </c>
      <c r="O2097" s="1">
        <v>308199863107</v>
      </c>
      <c r="P2097">
        <v>200095</v>
      </c>
      <c r="R2097" t="s">
        <v>158</v>
      </c>
      <c r="S2097" t="s">
        <v>1609</v>
      </c>
      <c r="T2097" t="s">
        <v>101</v>
      </c>
      <c r="V2097" t="s">
        <v>154</v>
      </c>
      <c r="W2097" s="1">
        <v>179958932238</v>
      </c>
      <c r="X2097" t="s">
        <v>251</v>
      </c>
      <c r="Y2097">
        <v>3</v>
      </c>
      <c r="Z2097" t="s">
        <v>745</v>
      </c>
      <c r="AA2097">
        <v>67</v>
      </c>
      <c r="AB2097">
        <v>3</v>
      </c>
      <c r="AC2097">
        <v>2</v>
      </c>
      <c r="AD2097">
        <v>50</v>
      </c>
      <c r="AE2097">
        <v>35</v>
      </c>
      <c r="AF2097">
        <v>22</v>
      </c>
      <c r="AG2097">
        <v>11</v>
      </c>
      <c r="AH2097">
        <v>9</v>
      </c>
      <c r="AI2097">
        <v>3</v>
      </c>
      <c r="AJ2097">
        <v>5</v>
      </c>
      <c r="AK2097">
        <v>0</v>
      </c>
      <c r="AL2097">
        <v>2</v>
      </c>
      <c r="AM2097">
        <v>48</v>
      </c>
      <c r="AN2097">
        <v>20</v>
      </c>
      <c r="AO2097">
        <v>9</v>
      </c>
      <c r="AP2097">
        <v>14</v>
      </c>
      <c r="AQ2097">
        <v>9</v>
      </c>
      <c r="AR2097">
        <v>2</v>
      </c>
      <c r="AS2097">
        <v>7</v>
      </c>
      <c r="AT2097">
        <v>18</v>
      </c>
      <c r="AU2097">
        <v>2155</v>
      </c>
      <c r="AV2097">
        <v>211</v>
      </c>
      <c r="AW2097">
        <v>261</v>
      </c>
      <c r="AX2097">
        <v>126610</v>
      </c>
    </row>
    <row r="2098" spans="1:51" x14ac:dyDescent="0.25">
      <c r="A2098" t="s">
        <v>615</v>
      </c>
      <c r="B2098" t="s">
        <v>234</v>
      </c>
      <c r="C2098" t="s">
        <v>125</v>
      </c>
      <c r="D2098">
        <v>128</v>
      </c>
      <c r="E2098" t="s">
        <v>133</v>
      </c>
      <c r="F2098">
        <v>20180319</v>
      </c>
      <c r="G2098">
        <v>261</v>
      </c>
      <c r="H2098">
        <v>100644</v>
      </c>
      <c r="I2098">
        <v>4</v>
      </c>
      <c r="K2098" t="s">
        <v>683</v>
      </c>
      <c r="L2098" t="s">
        <v>101</v>
      </c>
      <c r="M2098">
        <v>198</v>
      </c>
      <c r="N2098" t="s">
        <v>104</v>
      </c>
      <c r="O2098" s="1">
        <v>209117043121</v>
      </c>
      <c r="P2098">
        <v>106421</v>
      </c>
      <c r="S2098" t="s">
        <v>265</v>
      </c>
      <c r="T2098" t="s">
        <v>101</v>
      </c>
      <c r="V2098" t="s">
        <v>102</v>
      </c>
      <c r="W2098" s="1">
        <v>220999315537</v>
      </c>
      <c r="X2098" t="s">
        <v>1610</v>
      </c>
      <c r="Y2098">
        <v>3</v>
      </c>
      <c r="Z2098" t="s">
        <v>745</v>
      </c>
      <c r="AA2098">
        <v>133</v>
      </c>
      <c r="AB2098">
        <v>7</v>
      </c>
      <c r="AC2098">
        <v>5</v>
      </c>
      <c r="AD2098">
        <v>101</v>
      </c>
      <c r="AE2098">
        <v>66</v>
      </c>
      <c r="AF2098">
        <v>47</v>
      </c>
      <c r="AG2098">
        <v>16</v>
      </c>
      <c r="AH2098">
        <v>14</v>
      </c>
      <c r="AI2098">
        <v>8</v>
      </c>
      <c r="AJ2098">
        <v>11</v>
      </c>
      <c r="AK2098">
        <v>8</v>
      </c>
      <c r="AL2098">
        <v>5</v>
      </c>
      <c r="AM2098">
        <v>104</v>
      </c>
      <c r="AN2098">
        <v>65</v>
      </c>
      <c r="AO2098">
        <v>44</v>
      </c>
      <c r="AP2098">
        <v>22</v>
      </c>
      <c r="AQ2098">
        <v>15</v>
      </c>
      <c r="AR2098">
        <v>6</v>
      </c>
      <c r="AS2098">
        <v>8</v>
      </c>
      <c r="AT2098">
        <v>5</v>
      </c>
      <c r="AU2098">
        <v>4505</v>
      </c>
      <c r="AV2098">
        <v>52</v>
      </c>
      <c r="AW2098">
        <v>959</v>
      </c>
      <c r="AX2098">
        <v>126610</v>
      </c>
      <c r="AY2098">
        <v>105138</v>
      </c>
    </row>
    <row r="2099" spans="1:51" x14ac:dyDescent="0.25">
      <c r="A2099" t="s">
        <v>615</v>
      </c>
      <c r="B2099" t="s">
        <v>234</v>
      </c>
      <c r="C2099" t="s">
        <v>125</v>
      </c>
      <c r="D2099">
        <v>128</v>
      </c>
      <c r="E2099" t="s">
        <v>133</v>
      </c>
      <c r="F2099">
        <v>20180319</v>
      </c>
      <c r="G2099">
        <v>263</v>
      </c>
      <c r="H2099">
        <v>111575</v>
      </c>
      <c r="I2099">
        <v>32</v>
      </c>
      <c r="K2099" t="s">
        <v>647</v>
      </c>
      <c r="L2099" t="s">
        <v>101</v>
      </c>
      <c r="N2099" t="s">
        <v>102</v>
      </c>
      <c r="O2099" s="1">
        <v>21826146475</v>
      </c>
      <c r="P2099">
        <v>105657</v>
      </c>
      <c r="S2099" t="s">
        <v>929</v>
      </c>
      <c r="T2099" t="s">
        <v>101</v>
      </c>
      <c r="U2099">
        <v>193</v>
      </c>
      <c r="V2099" t="s">
        <v>428</v>
      </c>
      <c r="W2099" s="1">
        <v>274195756331</v>
      </c>
      <c r="X2099" t="s">
        <v>122</v>
      </c>
      <c r="Y2099">
        <v>3</v>
      </c>
      <c r="Z2099" t="s">
        <v>745</v>
      </c>
      <c r="AA2099">
        <v>75</v>
      </c>
      <c r="AB2099">
        <v>1</v>
      </c>
      <c r="AC2099">
        <v>1</v>
      </c>
      <c r="AD2099">
        <v>58</v>
      </c>
      <c r="AE2099">
        <v>37</v>
      </c>
      <c r="AF2099">
        <v>30</v>
      </c>
      <c r="AG2099">
        <v>14</v>
      </c>
      <c r="AH2099">
        <v>11</v>
      </c>
      <c r="AI2099">
        <v>1</v>
      </c>
      <c r="AJ2099">
        <v>2</v>
      </c>
      <c r="AK2099">
        <v>6</v>
      </c>
      <c r="AL2099">
        <v>4</v>
      </c>
      <c r="AM2099">
        <v>63</v>
      </c>
      <c r="AN2099">
        <v>35</v>
      </c>
      <c r="AO2099">
        <v>26</v>
      </c>
      <c r="AP2099">
        <v>13</v>
      </c>
      <c r="AQ2099">
        <v>10</v>
      </c>
      <c r="AR2099">
        <v>6</v>
      </c>
      <c r="AS2099">
        <v>9</v>
      </c>
      <c r="AT2099">
        <v>41</v>
      </c>
      <c r="AU2099">
        <v>1220</v>
      </c>
      <c r="AV2099">
        <v>84</v>
      </c>
      <c r="AW2099">
        <v>661</v>
      </c>
      <c r="AX2099">
        <v>106043</v>
      </c>
    </row>
    <row r="2100" spans="1:51" x14ac:dyDescent="0.25">
      <c r="A2100" t="s">
        <v>615</v>
      </c>
      <c r="B2100" t="s">
        <v>234</v>
      </c>
      <c r="C2100" t="s">
        <v>125</v>
      </c>
      <c r="D2100">
        <v>128</v>
      </c>
      <c r="E2100" t="s">
        <v>133</v>
      </c>
      <c r="F2100">
        <v>20180319</v>
      </c>
      <c r="G2100">
        <v>269</v>
      </c>
      <c r="H2100">
        <v>106423</v>
      </c>
      <c r="J2100" t="s">
        <v>354</v>
      </c>
      <c r="K2100" t="s">
        <v>250</v>
      </c>
      <c r="L2100" t="s">
        <v>101</v>
      </c>
      <c r="N2100" t="s">
        <v>135</v>
      </c>
      <c r="O2100" s="1">
        <v>219383983573</v>
      </c>
      <c r="P2100">
        <v>103819</v>
      </c>
      <c r="Q2100">
        <v>1</v>
      </c>
      <c r="S2100" t="s">
        <v>737</v>
      </c>
      <c r="T2100" t="s">
        <v>101</v>
      </c>
      <c r="U2100">
        <v>185</v>
      </c>
      <c r="V2100" t="s">
        <v>118</v>
      </c>
      <c r="W2100" s="1">
        <v>366105407255</v>
      </c>
      <c r="X2100" t="s">
        <v>1611</v>
      </c>
      <c r="Y2100">
        <v>3</v>
      </c>
      <c r="Z2100" t="s">
        <v>745</v>
      </c>
      <c r="AA2100">
        <v>141</v>
      </c>
      <c r="AB2100">
        <v>7</v>
      </c>
      <c r="AC2100">
        <v>7</v>
      </c>
      <c r="AD2100">
        <v>110</v>
      </c>
      <c r="AE2100">
        <v>57</v>
      </c>
      <c r="AF2100">
        <v>44</v>
      </c>
      <c r="AG2100">
        <v>29</v>
      </c>
      <c r="AH2100">
        <v>15</v>
      </c>
      <c r="AI2100">
        <v>4</v>
      </c>
      <c r="AJ2100">
        <v>5</v>
      </c>
      <c r="AK2100">
        <v>9</v>
      </c>
      <c r="AL2100">
        <v>3</v>
      </c>
      <c r="AM2100">
        <v>84</v>
      </c>
      <c r="AN2100">
        <v>55</v>
      </c>
      <c r="AO2100">
        <v>45</v>
      </c>
      <c r="AP2100">
        <v>16</v>
      </c>
      <c r="AQ2100">
        <v>15</v>
      </c>
      <c r="AR2100">
        <v>2</v>
      </c>
      <c r="AS2100">
        <v>3</v>
      </c>
      <c r="AT2100">
        <v>175</v>
      </c>
      <c r="AU2100">
        <v>319</v>
      </c>
      <c r="AV2100">
        <v>1</v>
      </c>
      <c r="AW2100">
        <v>9660</v>
      </c>
      <c r="AX2100">
        <v>104792</v>
      </c>
    </row>
    <row r="2101" spans="1:51" x14ac:dyDescent="0.25">
      <c r="A2101" t="s">
        <v>615</v>
      </c>
      <c r="B2101" t="s">
        <v>234</v>
      </c>
      <c r="C2101" t="s">
        <v>125</v>
      </c>
      <c r="D2101">
        <v>128</v>
      </c>
      <c r="E2101" t="s">
        <v>133</v>
      </c>
      <c r="F2101">
        <v>20180319</v>
      </c>
      <c r="G2101">
        <v>274</v>
      </c>
      <c r="H2101">
        <v>104871</v>
      </c>
      <c r="K2101" t="s">
        <v>698</v>
      </c>
      <c r="L2101" t="s">
        <v>101</v>
      </c>
      <c r="M2101">
        <v>188</v>
      </c>
      <c r="N2101" t="s">
        <v>138</v>
      </c>
      <c r="O2101" s="1">
        <v>310965092402</v>
      </c>
      <c r="P2101">
        <v>105777</v>
      </c>
      <c r="Q2101">
        <v>3</v>
      </c>
      <c r="S2101" t="s">
        <v>114</v>
      </c>
      <c r="T2101" t="s">
        <v>101</v>
      </c>
      <c r="U2101">
        <v>188</v>
      </c>
      <c r="V2101" t="s">
        <v>115</v>
      </c>
      <c r="W2101" s="1">
        <v>26841889117</v>
      </c>
      <c r="X2101" t="s">
        <v>139</v>
      </c>
      <c r="Y2101">
        <v>3</v>
      </c>
      <c r="Z2101" t="s">
        <v>173</v>
      </c>
      <c r="AA2101">
        <v>84</v>
      </c>
      <c r="AB2101">
        <v>5</v>
      </c>
      <c r="AC2101">
        <v>5</v>
      </c>
      <c r="AD2101">
        <v>57</v>
      </c>
      <c r="AE2101">
        <v>32</v>
      </c>
      <c r="AF2101">
        <v>28</v>
      </c>
      <c r="AG2101">
        <v>14</v>
      </c>
      <c r="AH2101">
        <v>10</v>
      </c>
      <c r="AI2101">
        <v>1</v>
      </c>
      <c r="AJ2101">
        <v>1</v>
      </c>
      <c r="AK2101">
        <v>3</v>
      </c>
      <c r="AL2101">
        <v>1</v>
      </c>
      <c r="AM2101">
        <v>69</v>
      </c>
      <c r="AN2101">
        <v>47</v>
      </c>
      <c r="AO2101">
        <v>29</v>
      </c>
      <c r="AP2101">
        <v>14</v>
      </c>
      <c r="AQ2101">
        <v>10</v>
      </c>
      <c r="AR2101">
        <v>5</v>
      </c>
      <c r="AS2101">
        <v>7</v>
      </c>
      <c r="AT2101">
        <v>90</v>
      </c>
      <c r="AU2101">
        <v>640</v>
      </c>
      <c r="AV2101">
        <v>4</v>
      </c>
      <c r="AW2101">
        <v>4600</v>
      </c>
      <c r="AX2101">
        <v>106233</v>
      </c>
    </row>
    <row r="2102" spans="1:51" x14ac:dyDescent="0.25">
      <c r="A2102" t="s">
        <v>615</v>
      </c>
      <c r="B2102" t="s">
        <v>234</v>
      </c>
      <c r="C2102" t="s">
        <v>125</v>
      </c>
      <c r="D2102">
        <v>128</v>
      </c>
      <c r="E2102" t="s">
        <v>133</v>
      </c>
      <c r="F2102">
        <v>20180319</v>
      </c>
      <c r="G2102">
        <v>275</v>
      </c>
      <c r="H2102">
        <v>105683</v>
      </c>
      <c r="I2102">
        <v>20</v>
      </c>
      <c r="K2102" t="s">
        <v>766</v>
      </c>
      <c r="L2102" t="s">
        <v>101</v>
      </c>
      <c r="M2102">
        <v>196</v>
      </c>
      <c r="N2102" t="s">
        <v>164</v>
      </c>
      <c r="O2102" s="1">
        <v>272251882272</v>
      </c>
      <c r="P2102">
        <v>106043</v>
      </c>
      <c r="Q2102">
        <v>13</v>
      </c>
      <c r="S2102" t="s">
        <v>149</v>
      </c>
      <c r="T2102" t="s">
        <v>101</v>
      </c>
      <c r="U2102">
        <v>170</v>
      </c>
      <c r="V2102" t="s">
        <v>150</v>
      </c>
      <c r="W2102" s="1">
        <v>255879534565</v>
      </c>
      <c r="X2102" t="s">
        <v>423</v>
      </c>
      <c r="Y2102">
        <v>3</v>
      </c>
      <c r="Z2102" t="s">
        <v>173</v>
      </c>
      <c r="AA2102">
        <v>91</v>
      </c>
      <c r="AB2102">
        <v>10</v>
      </c>
      <c r="AC2102">
        <v>2</v>
      </c>
      <c r="AD2102">
        <v>62</v>
      </c>
      <c r="AE2102">
        <v>35</v>
      </c>
      <c r="AF2102">
        <v>29</v>
      </c>
      <c r="AG2102">
        <v>16</v>
      </c>
      <c r="AH2102">
        <v>10</v>
      </c>
      <c r="AI2102">
        <v>3</v>
      </c>
      <c r="AJ2102">
        <v>3</v>
      </c>
      <c r="AK2102">
        <v>0</v>
      </c>
      <c r="AL2102">
        <v>1</v>
      </c>
      <c r="AM2102">
        <v>67</v>
      </c>
      <c r="AN2102">
        <v>48</v>
      </c>
      <c r="AO2102">
        <v>35</v>
      </c>
      <c r="AP2102">
        <v>10</v>
      </c>
      <c r="AQ2102">
        <v>11</v>
      </c>
      <c r="AR2102">
        <v>4</v>
      </c>
      <c r="AS2102">
        <v>6</v>
      </c>
      <c r="AT2102">
        <v>25</v>
      </c>
      <c r="AU2102">
        <v>1630</v>
      </c>
      <c r="AV2102">
        <v>16</v>
      </c>
      <c r="AW2102">
        <v>2220</v>
      </c>
      <c r="AX2102">
        <v>106043</v>
      </c>
    </row>
    <row r="2103" spans="1:51" x14ac:dyDescent="0.25">
      <c r="A2103" t="s">
        <v>615</v>
      </c>
      <c r="B2103" t="s">
        <v>234</v>
      </c>
      <c r="C2103" t="s">
        <v>125</v>
      </c>
      <c r="D2103">
        <v>128</v>
      </c>
      <c r="E2103" t="s">
        <v>133</v>
      </c>
      <c r="F2103">
        <v>20180319</v>
      </c>
      <c r="G2103">
        <v>279</v>
      </c>
      <c r="H2103">
        <v>133430</v>
      </c>
      <c r="K2103" t="s">
        <v>651</v>
      </c>
      <c r="L2103" t="s">
        <v>108</v>
      </c>
      <c r="N2103" t="s">
        <v>164</v>
      </c>
      <c r="O2103" s="1">
        <v>189267624914</v>
      </c>
      <c r="P2103">
        <v>105023</v>
      </c>
      <c r="Q2103">
        <v>11</v>
      </c>
      <c r="S2103" t="s">
        <v>703</v>
      </c>
      <c r="T2103" t="s">
        <v>101</v>
      </c>
      <c r="U2103">
        <v>198</v>
      </c>
      <c r="V2103" t="s">
        <v>127</v>
      </c>
      <c r="W2103" s="1">
        <v>304476386037</v>
      </c>
      <c r="X2103" t="s">
        <v>1056</v>
      </c>
      <c r="Y2103">
        <v>3</v>
      </c>
      <c r="Z2103" t="s">
        <v>173</v>
      </c>
      <c r="AA2103">
        <v>143</v>
      </c>
      <c r="AB2103">
        <v>4</v>
      </c>
      <c r="AC2103">
        <v>12</v>
      </c>
      <c r="AD2103">
        <v>119</v>
      </c>
      <c r="AE2103">
        <v>51</v>
      </c>
      <c r="AF2103">
        <v>37</v>
      </c>
      <c r="AG2103">
        <v>32</v>
      </c>
      <c r="AH2103">
        <v>15</v>
      </c>
      <c r="AI2103">
        <v>9</v>
      </c>
      <c r="AJ2103">
        <v>12</v>
      </c>
      <c r="AK2103">
        <v>4</v>
      </c>
      <c r="AL2103">
        <v>5</v>
      </c>
      <c r="AM2103">
        <v>97</v>
      </c>
      <c r="AN2103">
        <v>40</v>
      </c>
      <c r="AO2103">
        <v>34</v>
      </c>
      <c r="AP2103">
        <v>26</v>
      </c>
      <c r="AQ2103">
        <v>16</v>
      </c>
      <c r="AR2103">
        <v>2</v>
      </c>
      <c r="AS2103">
        <v>6</v>
      </c>
      <c r="AT2103">
        <v>46</v>
      </c>
      <c r="AU2103">
        <v>1076</v>
      </c>
      <c r="AV2103">
        <v>14</v>
      </c>
      <c r="AW2103">
        <v>2265</v>
      </c>
      <c r="AY2103">
        <v>104792</v>
      </c>
    </row>
    <row r="2104" spans="1:51" x14ac:dyDescent="0.25">
      <c r="A2104" t="s">
        <v>615</v>
      </c>
      <c r="B2104" t="s">
        <v>234</v>
      </c>
      <c r="C2104" t="s">
        <v>125</v>
      </c>
      <c r="D2104">
        <v>128</v>
      </c>
      <c r="E2104" t="s">
        <v>133</v>
      </c>
      <c r="F2104">
        <v>20180319</v>
      </c>
      <c r="G2104">
        <v>280</v>
      </c>
      <c r="H2104">
        <v>106401</v>
      </c>
      <c r="I2104">
        <v>17</v>
      </c>
      <c r="K2104" t="s">
        <v>650</v>
      </c>
      <c r="L2104" t="s">
        <v>101</v>
      </c>
      <c r="M2104">
        <v>193</v>
      </c>
      <c r="N2104" t="s">
        <v>135</v>
      </c>
      <c r="O2104" s="1">
        <v>22893908282</v>
      </c>
      <c r="P2104">
        <v>104926</v>
      </c>
      <c r="Q2104">
        <v>15</v>
      </c>
      <c r="S2104" t="s">
        <v>670</v>
      </c>
      <c r="T2104" t="s">
        <v>101</v>
      </c>
      <c r="U2104">
        <v>178</v>
      </c>
      <c r="V2104" t="s">
        <v>121</v>
      </c>
      <c r="W2104" s="1">
        <v>308199863107</v>
      </c>
      <c r="X2104" t="s">
        <v>221</v>
      </c>
      <c r="Y2104">
        <v>3</v>
      </c>
      <c r="Z2104" t="s">
        <v>173</v>
      </c>
      <c r="AA2104">
        <v>66</v>
      </c>
      <c r="AB2104">
        <v>9</v>
      </c>
      <c r="AC2104">
        <v>5</v>
      </c>
      <c r="AD2104">
        <v>55</v>
      </c>
      <c r="AE2104">
        <v>29</v>
      </c>
      <c r="AF2104">
        <v>22</v>
      </c>
      <c r="AG2104">
        <v>16</v>
      </c>
      <c r="AH2104">
        <v>9</v>
      </c>
      <c r="AI2104">
        <v>0</v>
      </c>
      <c r="AJ2104">
        <v>0</v>
      </c>
      <c r="AK2104">
        <v>2</v>
      </c>
      <c r="AL2104">
        <v>5</v>
      </c>
      <c r="AM2104">
        <v>48</v>
      </c>
      <c r="AN2104">
        <v>21</v>
      </c>
      <c r="AO2104">
        <v>18</v>
      </c>
      <c r="AP2104">
        <v>12</v>
      </c>
      <c r="AQ2104">
        <v>9</v>
      </c>
      <c r="AR2104">
        <v>2</v>
      </c>
      <c r="AS2104">
        <v>5</v>
      </c>
      <c r="AT2104">
        <v>20</v>
      </c>
      <c r="AU2104">
        <v>1945</v>
      </c>
      <c r="AV2104">
        <v>18</v>
      </c>
      <c r="AW2104">
        <v>2155</v>
      </c>
      <c r="AX2104">
        <v>106233</v>
      </c>
    </row>
    <row r="2105" spans="1:51" x14ac:dyDescent="0.25">
      <c r="A2105" t="s">
        <v>615</v>
      </c>
      <c r="B2105" t="s">
        <v>234</v>
      </c>
      <c r="C2105" t="s">
        <v>125</v>
      </c>
      <c r="D2105">
        <v>128</v>
      </c>
      <c r="E2105" t="s">
        <v>133</v>
      </c>
      <c r="F2105">
        <v>20180319</v>
      </c>
      <c r="G2105">
        <v>281</v>
      </c>
      <c r="H2105">
        <v>100644</v>
      </c>
      <c r="I2105">
        <v>4</v>
      </c>
      <c r="K2105" t="s">
        <v>683</v>
      </c>
      <c r="L2105" t="s">
        <v>101</v>
      </c>
      <c r="M2105">
        <v>198</v>
      </c>
      <c r="N2105" t="s">
        <v>104</v>
      </c>
      <c r="O2105" s="1">
        <v>209117043121</v>
      </c>
      <c r="P2105">
        <v>103970</v>
      </c>
      <c r="Q2105">
        <v>28</v>
      </c>
      <c r="S2105" t="s">
        <v>999</v>
      </c>
      <c r="T2105" t="s">
        <v>101</v>
      </c>
      <c r="U2105">
        <v>175</v>
      </c>
      <c r="V2105" t="s">
        <v>154</v>
      </c>
      <c r="W2105" s="1">
        <v>35961670089</v>
      </c>
      <c r="X2105" t="s">
        <v>1612</v>
      </c>
      <c r="Y2105">
        <v>3</v>
      </c>
      <c r="Z2105" t="s">
        <v>173</v>
      </c>
      <c r="AA2105">
        <v>110</v>
      </c>
      <c r="AB2105">
        <v>6</v>
      </c>
      <c r="AC2105">
        <v>2</v>
      </c>
      <c r="AD2105">
        <v>66</v>
      </c>
      <c r="AE2105">
        <v>42</v>
      </c>
      <c r="AF2105">
        <v>32</v>
      </c>
      <c r="AG2105">
        <v>10</v>
      </c>
      <c r="AH2105">
        <v>13</v>
      </c>
      <c r="AI2105">
        <v>2</v>
      </c>
      <c r="AJ2105">
        <v>6</v>
      </c>
      <c r="AK2105">
        <v>1</v>
      </c>
      <c r="AL2105">
        <v>7</v>
      </c>
      <c r="AM2105">
        <v>79</v>
      </c>
      <c r="AN2105">
        <v>38</v>
      </c>
      <c r="AO2105">
        <v>26</v>
      </c>
      <c r="AP2105">
        <v>18</v>
      </c>
      <c r="AQ2105">
        <v>13</v>
      </c>
      <c r="AR2105">
        <v>3</v>
      </c>
      <c r="AS2105">
        <v>8</v>
      </c>
      <c r="AT2105">
        <v>5</v>
      </c>
      <c r="AU2105">
        <v>4505</v>
      </c>
      <c r="AV2105">
        <v>35</v>
      </c>
      <c r="AW2105">
        <v>1370</v>
      </c>
      <c r="AY2105">
        <v>106043</v>
      </c>
    </row>
    <row r="2106" spans="1:51" x14ac:dyDescent="0.25">
      <c r="A2106" t="s">
        <v>615</v>
      </c>
      <c r="B2106" t="s">
        <v>234</v>
      </c>
      <c r="C2106" t="s">
        <v>125</v>
      </c>
      <c r="D2106">
        <v>128</v>
      </c>
      <c r="E2106" t="s">
        <v>133</v>
      </c>
      <c r="F2106">
        <v>20180319</v>
      </c>
      <c r="G2106">
        <v>282</v>
      </c>
      <c r="H2106">
        <v>104731</v>
      </c>
      <c r="I2106">
        <v>6</v>
      </c>
      <c r="K2106" t="s">
        <v>657</v>
      </c>
      <c r="L2106" t="s">
        <v>101</v>
      </c>
      <c r="M2106">
        <v>203</v>
      </c>
      <c r="N2106" t="s">
        <v>408</v>
      </c>
      <c r="O2106" s="1">
        <v>318357289528</v>
      </c>
      <c r="P2106">
        <v>111575</v>
      </c>
      <c r="Q2106">
        <v>32</v>
      </c>
      <c r="S2106" t="s">
        <v>647</v>
      </c>
      <c r="T2106" t="s">
        <v>101</v>
      </c>
      <c r="V2106" t="s">
        <v>102</v>
      </c>
      <c r="W2106" s="1">
        <v>21826146475</v>
      </c>
      <c r="X2106" t="s">
        <v>682</v>
      </c>
      <c r="Y2106">
        <v>3</v>
      </c>
      <c r="Z2106" t="s">
        <v>173</v>
      </c>
      <c r="AA2106">
        <v>114</v>
      </c>
      <c r="AB2106">
        <v>8</v>
      </c>
      <c r="AC2106">
        <v>1</v>
      </c>
      <c r="AD2106">
        <v>72</v>
      </c>
      <c r="AE2106">
        <v>40</v>
      </c>
      <c r="AF2106">
        <v>33</v>
      </c>
      <c r="AG2106">
        <v>22</v>
      </c>
      <c r="AH2106">
        <v>14</v>
      </c>
      <c r="AI2106">
        <v>1</v>
      </c>
      <c r="AJ2106">
        <v>2</v>
      </c>
      <c r="AK2106">
        <v>7</v>
      </c>
      <c r="AL2106">
        <v>2</v>
      </c>
      <c r="AM2106">
        <v>83</v>
      </c>
      <c r="AN2106">
        <v>46</v>
      </c>
      <c r="AO2106">
        <v>36</v>
      </c>
      <c r="AP2106">
        <v>16</v>
      </c>
      <c r="AQ2106">
        <v>13</v>
      </c>
      <c r="AR2106">
        <v>1</v>
      </c>
      <c r="AS2106">
        <v>4</v>
      </c>
      <c r="AT2106">
        <v>8</v>
      </c>
      <c r="AU2106">
        <v>3235</v>
      </c>
      <c r="AV2106">
        <v>41</v>
      </c>
      <c r="AW2106">
        <v>1220</v>
      </c>
      <c r="AY2106">
        <v>106233</v>
      </c>
    </row>
    <row r="2107" spans="1:51" x14ac:dyDescent="0.25">
      <c r="A2107" t="s">
        <v>615</v>
      </c>
      <c r="B2107" t="s">
        <v>234</v>
      </c>
      <c r="C2107" t="s">
        <v>125</v>
      </c>
      <c r="D2107">
        <v>128</v>
      </c>
      <c r="E2107" t="s">
        <v>133</v>
      </c>
      <c r="F2107">
        <v>20180319</v>
      </c>
      <c r="G2107">
        <v>290</v>
      </c>
      <c r="H2107">
        <v>106432</v>
      </c>
      <c r="I2107">
        <v>29</v>
      </c>
      <c r="K2107" t="s">
        <v>678</v>
      </c>
      <c r="L2107" t="s">
        <v>101</v>
      </c>
      <c r="N2107" t="s">
        <v>504</v>
      </c>
      <c r="O2107" s="1">
        <v>213415468857</v>
      </c>
      <c r="P2107">
        <v>133430</v>
      </c>
      <c r="S2107" t="s">
        <v>651</v>
      </c>
      <c r="T2107" t="s">
        <v>108</v>
      </c>
      <c r="V2107" t="s">
        <v>164</v>
      </c>
      <c r="W2107" s="1">
        <v>189267624914</v>
      </c>
      <c r="X2107" t="s">
        <v>1613</v>
      </c>
      <c r="Y2107">
        <v>3</v>
      </c>
      <c r="Z2107" t="s">
        <v>187</v>
      </c>
      <c r="AA2107">
        <v>136</v>
      </c>
      <c r="AB2107">
        <v>1</v>
      </c>
      <c r="AC2107">
        <v>3</v>
      </c>
      <c r="AD2107">
        <v>83</v>
      </c>
      <c r="AE2107">
        <v>59</v>
      </c>
      <c r="AF2107">
        <v>47</v>
      </c>
      <c r="AG2107">
        <v>14</v>
      </c>
      <c r="AH2107">
        <v>16</v>
      </c>
      <c r="AI2107">
        <v>4</v>
      </c>
      <c r="AJ2107">
        <v>7</v>
      </c>
      <c r="AK2107">
        <v>6</v>
      </c>
      <c r="AL2107">
        <v>6</v>
      </c>
      <c r="AM2107">
        <v>96</v>
      </c>
      <c r="AN2107">
        <v>49</v>
      </c>
      <c r="AO2107">
        <v>34</v>
      </c>
      <c r="AP2107">
        <v>31</v>
      </c>
      <c r="AQ2107">
        <v>16</v>
      </c>
      <c r="AR2107">
        <v>7</v>
      </c>
      <c r="AS2107">
        <v>10</v>
      </c>
      <c r="AT2107">
        <v>36</v>
      </c>
      <c r="AU2107">
        <v>1366</v>
      </c>
      <c r="AV2107">
        <v>46</v>
      </c>
      <c r="AW2107">
        <v>1076</v>
      </c>
      <c r="AX2107">
        <v>104926</v>
      </c>
    </row>
    <row r="2108" spans="1:51" x14ac:dyDescent="0.25">
      <c r="A2108" t="s">
        <v>615</v>
      </c>
      <c r="B2108" t="s">
        <v>234</v>
      </c>
      <c r="C2108" t="s">
        <v>125</v>
      </c>
      <c r="D2108">
        <v>128</v>
      </c>
      <c r="E2108" t="s">
        <v>133</v>
      </c>
      <c r="F2108">
        <v>20180319</v>
      </c>
      <c r="G2108">
        <v>291</v>
      </c>
      <c r="H2108">
        <v>100644</v>
      </c>
      <c r="I2108">
        <v>4</v>
      </c>
      <c r="K2108" t="s">
        <v>683</v>
      </c>
      <c r="L2108" t="s">
        <v>101</v>
      </c>
      <c r="M2108">
        <v>198</v>
      </c>
      <c r="N2108" t="s">
        <v>104</v>
      </c>
      <c r="O2108" s="1">
        <v>209117043121</v>
      </c>
      <c r="P2108">
        <v>106401</v>
      </c>
      <c r="Q2108">
        <v>17</v>
      </c>
      <c r="S2108" t="s">
        <v>650</v>
      </c>
      <c r="T2108" t="s">
        <v>101</v>
      </c>
      <c r="U2108">
        <v>193</v>
      </c>
      <c r="V2108" t="s">
        <v>135</v>
      </c>
      <c r="W2108" s="1">
        <v>22893908282</v>
      </c>
      <c r="X2108" t="s">
        <v>139</v>
      </c>
      <c r="Y2108">
        <v>3</v>
      </c>
      <c r="Z2108" t="s">
        <v>187</v>
      </c>
      <c r="AA2108">
        <v>71</v>
      </c>
      <c r="AB2108">
        <v>5</v>
      </c>
      <c r="AC2108">
        <v>3</v>
      </c>
      <c r="AD2108">
        <v>51</v>
      </c>
      <c r="AE2108">
        <v>40</v>
      </c>
      <c r="AF2108">
        <v>32</v>
      </c>
      <c r="AG2108">
        <v>7</v>
      </c>
      <c r="AH2108">
        <v>10</v>
      </c>
      <c r="AI2108">
        <v>2</v>
      </c>
      <c r="AJ2108">
        <v>3</v>
      </c>
      <c r="AK2108">
        <v>11</v>
      </c>
      <c r="AL2108">
        <v>1</v>
      </c>
      <c r="AM2108">
        <v>65</v>
      </c>
      <c r="AN2108">
        <v>40</v>
      </c>
      <c r="AO2108">
        <v>24</v>
      </c>
      <c r="AP2108">
        <v>13</v>
      </c>
      <c r="AQ2108">
        <v>10</v>
      </c>
      <c r="AR2108">
        <v>1</v>
      </c>
      <c r="AS2108">
        <v>4</v>
      </c>
      <c r="AT2108">
        <v>5</v>
      </c>
      <c r="AU2108">
        <v>4505</v>
      </c>
      <c r="AV2108">
        <v>20</v>
      </c>
      <c r="AW2108">
        <v>1945</v>
      </c>
      <c r="AX2108">
        <v>104926</v>
      </c>
    </row>
    <row r="2109" spans="1:51" x14ac:dyDescent="0.25">
      <c r="A2109" t="s">
        <v>615</v>
      </c>
      <c r="B2109" t="s">
        <v>234</v>
      </c>
      <c r="C2109" t="s">
        <v>125</v>
      </c>
      <c r="D2109">
        <v>128</v>
      </c>
      <c r="E2109" t="s">
        <v>133</v>
      </c>
      <c r="F2109">
        <v>20180319</v>
      </c>
      <c r="G2109">
        <v>296</v>
      </c>
      <c r="H2109">
        <v>100644</v>
      </c>
      <c r="I2109">
        <v>4</v>
      </c>
      <c r="K2109" t="s">
        <v>683</v>
      </c>
      <c r="L2109" t="s">
        <v>101</v>
      </c>
      <c r="M2109">
        <v>198</v>
      </c>
      <c r="N2109" t="s">
        <v>104</v>
      </c>
      <c r="O2109" s="1">
        <v>209117043121</v>
      </c>
      <c r="P2109">
        <v>106432</v>
      </c>
      <c r="Q2109">
        <v>29</v>
      </c>
      <c r="S2109" t="s">
        <v>678</v>
      </c>
      <c r="T2109" t="s">
        <v>101</v>
      </c>
      <c r="V2109" t="s">
        <v>504</v>
      </c>
      <c r="W2109" s="1">
        <v>213415468857</v>
      </c>
      <c r="X2109" t="s">
        <v>139</v>
      </c>
      <c r="Y2109">
        <v>3</v>
      </c>
      <c r="Z2109" t="s">
        <v>189</v>
      </c>
      <c r="AA2109">
        <v>84</v>
      </c>
      <c r="AB2109">
        <v>8</v>
      </c>
      <c r="AC2109">
        <v>0</v>
      </c>
      <c r="AD2109">
        <v>53</v>
      </c>
      <c r="AE2109">
        <v>36</v>
      </c>
      <c r="AF2109">
        <v>30</v>
      </c>
      <c r="AG2109">
        <v>11</v>
      </c>
      <c r="AH2109">
        <v>10</v>
      </c>
      <c r="AI2109">
        <v>2</v>
      </c>
      <c r="AJ2109">
        <v>2</v>
      </c>
      <c r="AK2109">
        <v>2</v>
      </c>
      <c r="AL2109">
        <v>0</v>
      </c>
      <c r="AM2109">
        <v>66</v>
      </c>
      <c r="AN2109">
        <v>46</v>
      </c>
      <c r="AO2109">
        <v>27</v>
      </c>
      <c r="AP2109">
        <v>15</v>
      </c>
      <c r="AQ2109">
        <v>10</v>
      </c>
      <c r="AR2109">
        <v>6</v>
      </c>
      <c r="AS2109">
        <v>8</v>
      </c>
      <c r="AT2109">
        <v>5</v>
      </c>
      <c r="AU2109">
        <v>4505</v>
      </c>
      <c r="AV2109">
        <v>36</v>
      </c>
      <c r="AW2109">
        <v>1366</v>
      </c>
      <c r="AX2109">
        <v>104926</v>
      </c>
    </row>
    <row r="2110" spans="1:51" x14ac:dyDescent="0.25">
      <c r="A2110" t="s">
        <v>615</v>
      </c>
      <c r="B2110" t="s">
        <v>234</v>
      </c>
      <c r="C2110" t="s">
        <v>125</v>
      </c>
      <c r="D2110">
        <v>128</v>
      </c>
      <c r="E2110" t="s">
        <v>133</v>
      </c>
      <c r="F2110">
        <v>20180319</v>
      </c>
      <c r="G2110">
        <v>299</v>
      </c>
      <c r="H2110">
        <v>100644</v>
      </c>
      <c r="I2110">
        <v>4</v>
      </c>
      <c r="K2110" t="s">
        <v>683</v>
      </c>
      <c r="L2110" t="s">
        <v>101</v>
      </c>
      <c r="M2110">
        <v>198</v>
      </c>
      <c r="N2110" t="s">
        <v>104</v>
      </c>
      <c r="O2110" s="1">
        <v>209117043121</v>
      </c>
      <c r="P2110">
        <v>105807</v>
      </c>
      <c r="Q2110">
        <v>16</v>
      </c>
      <c r="S2110" t="s">
        <v>770</v>
      </c>
      <c r="T2110" t="s">
        <v>101</v>
      </c>
      <c r="U2110">
        <v>188</v>
      </c>
      <c r="V2110" t="s">
        <v>154</v>
      </c>
      <c r="W2110" s="1">
        <v>266858316222</v>
      </c>
      <c r="X2110" t="s">
        <v>474</v>
      </c>
      <c r="Y2110">
        <v>3</v>
      </c>
      <c r="Z2110" t="s">
        <v>193</v>
      </c>
      <c r="AA2110">
        <v>88</v>
      </c>
      <c r="AB2110">
        <v>10</v>
      </c>
      <c r="AC2110">
        <v>2</v>
      </c>
      <c r="AD2110">
        <v>58</v>
      </c>
      <c r="AE2110">
        <v>40</v>
      </c>
      <c r="AF2110">
        <v>35</v>
      </c>
      <c r="AG2110">
        <v>10</v>
      </c>
      <c r="AH2110">
        <v>10</v>
      </c>
      <c r="AI2110">
        <v>0</v>
      </c>
      <c r="AJ2110">
        <v>0</v>
      </c>
      <c r="AK2110">
        <v>3</v>
      </c>
      <c r="AL2110">
        <v>3</v>
      </c>
      <c r="AM2110">
        <v>67</v>
      </c>
      <c r="AN2110">
        <v>38</v>
      </c>
      <c r="AO2110">
        <v>25</v>
      </c>
      <c r="AP2110">
        <v>16</v>
      </c>
      <c r="AQ2110">
        <v>10</v>
      </c>
      <c r="AR2110">
        <v>2</v>
      </c>
      <c r="AS2110">
        <v>4</v>
      </c>
      <c r="AT2110">
        <v>5</v>
      </c>
      <c r="AU2110">
        <v>4505</v>
      </c>
      <c r="AV2110">
        <v>19</v>
      </c>
      <c r="AW2110">
        <v>2045</v>
      </c>
      <c r="AX2110">
        <v>104926</v>
      </c>
    </row>
    <row r="2111" spans="1:51" x14ac:dyDescent="0.25">
      <c r="A2111" t="s">
        <v>615</v>
      </c>
      <c r="B2111" t="s">
        <v>234</v>
      </c>
      <c r="C2111" t="s">
        <v>125</v>
      </c>
      <c r="D2111">
        <v>128</v>
      </c>
      <c r="E2111" t="s">
        <v>133</v>
      </c>
      <c r="F2111">
        <v>20180319</v>
      </c>
      <c r="G2111">
        <v>300</v>
      </c>
      <c r="H2111">
        <v>104545</v>
      </c>
      <c r="I2111">
        <v>14</v>
      </c>
      <c r="K2111" t="s">
        <v>673</v>
      </c>
      <c r="L2111" t="s">
        <v>101</v>
      </c>
      <c r="M2111">
        <v>206</v>
      </c>
      <c r="N2111" t="s">
        <v>127</v>
      </c>
      <c r="O2111" s="1">
        <v>328952772074</v>
      </c>
      <c r="P2111">
        <v>100644</v>
      </c>
      <c r="Q2111">
        <v>4</v>
      </c>
      <c r="S2111" t="s">
        <v>683</v>
      </c>
      <c r="T2111" t="s">
        <v>101</v>
      </c>
      <c r="U2111">
        <v>198</v>
      </c>
      <c r="V2111" t="s">
        <v>104</v>
      </c>
      <c r="W2111" s="1">
        <v>209117043121</v>
      </c>
      <c r="X2111" t="s">
        <v>1412</v>
      </c>
      <c r="Y2111">
        <v>3</v>
      </c>
      <c r="Z2111" t="s">
        <v>196</v>
      </c>
      <c r="AA2111">
        <v>149</v>
      </c>
      <c r="AB2111">
        <v>18</v>
      </c>
      <c r="AC2111">
        <v>2</v>
      </c>
      <c r="AD2111">
        <v>96</v>
      </c>
      <c r="AE2111">
        <v>66</v>
      </c>
      <c r="AF2111">
        <v>54</v>
      </c>
      <c r="AG2111">
        <v>18</v>
      </c>
      <c r="AH2111">
        <v>16</v>
      </c>
      <c r="AI2111">
        <v>3</v>
      </c>
      <c r="AJ2111">
        <v>3</v>
      </c>
      <c r="AK2111">
        <v>10</v>
      </c>
      <c r="AL2111">
        <v>6</v>
      </c>
      <c r="AM2111">
        <v>108</v>
      </c>
      <c r="AN2111">
        <v>72</v>
      </c>
      <c r="AO2111">
        <v>52</v>
      </c>
      <c r="AP2111">
        <v>22</v>
      </c>
      <c r="AQ2111">
        <v>16</v>
      </c>
      <c r="AR2111">
        <v>10</v>
      </c>
      <c r="AS2111">
        <v>12</v>
      </c>
      <c r="AT2111">
        <v>17</v>
      </c>
      <c r="AU2111">
        <v>2170</v>
      </c>
      <c r="AV2111">
        <v>5</v>
      </c>
      <c r="AW2111">
        <v>4505</v>
      </c>
      <c r="AX2111">
        <v>126610</v>
      </c>
    </row>
    <row r="2112" spans="1:51" x14ac:dyDescent="0.25">
      <c r="A2112" t="s">
        <v>1617</v>
      </c>
      <c r="B2112" t="s">
        <v>1618</v>
      </c>
      <c r="C2112" t="s">
        <v>125</v>
      </c>
      <c r="D2112">
        <v>4</v>
      </c>
      <c r="E2112" t="s">
        <v>886</v>
      </c>
      <c r="F2112">
        <v>20180406</v>
      </c>
      <c r="G2112">
        <v>1</v>
      </c>
      <c r="H2112">
        <v>110602</v>
      </c>
      <c r="K2112" t="s">
        <v>869</v>
      </c>
      <c r="L2112" t="s">
        <v>101</v>
      </c>
      <c r="N2112" t="s">
        <v>274</v>
      </c>
      <c r="O2112" s="1">
        <v>245941136208</v>
      </c>
      <c r="P2112">
        <v>126094</v>
      </c>
      <c r="S2112" t="s">
        <v>100</v>
      </c>
      <c r="T2112" t="s">
        <v>101</v>
      </c>
      <c r="V2112" t="s">
        <v>102</v>
      </c>
      <c r="W2112" s="1">
        <v>204490075291</v>
      </c>
      <c r="X2112" t="s">
        <v>359</v>
      </c>
      <c r="Y2112">
        <v>3</v>
      </c>
      <c r="Z2112" t="s">
        <v>656</v>
      </c>
      <c r="AA2112">
        <v>90</v>
      </c>
      <c r="AB2112">
        <v>6</v>
      </c>
      <c r="AC2112">
        <v>3</v>
      </c>
      <c r="AD2112">
        <v>85</v>
      </c>
      <c r="AE2112">
        <v>61</v>
      </c>
      <c r="AF2112">
        <v>46</v>
      </c>
      <c r="AG2112">
        <v>8</v>
      </c>
      <c r="AH2112">
        <v>11</v>
      </c>
      <c r="AI2112">
        <v>5</v>
      </c>
      <c r="AJ2112">
        <v>7</v>
      </c>
      <c r="AK2112">
        <v>4</v>
      </c>
      <c r="AL2112">
        <v>0</v>
      </c>
      <c r="AM2112">
        <v>71</v>
      </c>
      <c r="AN2112">
        <v>46</v>
      </c>
      <c r="AO2112">
        <v>31</v>
      </c>
      <c r="AP2112">
        <v>13</v>
      </c>
      <c r="AQ2112">
        <v>11</v>
      </c>
      <c r="AR2112">
        <v>4</v>
      </c>
      <c r="AS2112">
        <v>7</v>
      </c>
      <c r="AT2112">
        <v>195</v>
      </c>
      <c r="AU2112">
        <v>294</v>
      </c>
      <c r="AV2112">
        <v>35</v>
      </c>
      <c r="AW2112">
        <v>1378</v>
      </c>
      <c r="AX2112">
        <v>126610</v>
      </c>
    </row>
    <row r="2113" spans="1:51" x14ac:dyDescent="0.25">
      <c r="A2113" t="s">
        <v>1617</v>
      </c>
      <c r="B2113" t="s">
        <v>1618</v>
      </c>
      <c r="C2113" t="s">
        <v>125</v>
      </c>
      <c r="D2113">
        <v>4</v>
      </c>
      <c r="E2113" t="s">
        <v>886</v>
      </c>
      <c r="F2113">
        <v>20180406</v>
      </c>
      <c r="G2113">
        <v>2</v>
      </c>
      <c r="H2113">
        <v>106421</v>
      </c>
      <c r="K2113" t="s">
        <v>265</v>
      </c>
      <c r="L2113" t="s">
        <v>101</v>
      </c>
      <c r="N2113" t="s">
        <v>102</v>
      </c>
      <c r="O2113" s="1">
        <v>221382614648</v>
      </c>
      <c r="P2113">
        <v>124116</v>
      </c>
      <c r="S2113" t="s">
        <v>501</v>
      </c>
      <c r="T2113" t="s">
        <v>101</v>
      </c>
      <c r="V2113" t="s">
        <v>274</v>
      </c>
      <c r="W2113" s="1">
        <v>218891170431</v>
      </c>
      <c r="X2113" t="s">
        <v>275</v>
      </c>
      <c r="Y2113">
        <v>3</v>
      </c>
      <c r="Z2113" t="s">
        <v>656</v>
      </c>
      <c r="AA2113">
        <v>43</v>
      </c>
      <c r="AB2113">
        <v>8</v>
      </c>
      <c r="AC2113">
        <v>3</v>
      </c>
      <c r="AD2113">
        <v>40</v>
      </c>
      <c r="AE2113">
        <v>30</v>
      </c>
      <c r="AF2113">
        <v>27</v>
      </c>
      <c r="AG2113">
        <v>5</v>
      </c>
      <c r="AH2113">
        <v>8</v>
      </c>
      <c r="AI2113">
        <v>0</v>
      </c>
      <c r="AJ2113">
        <v>0</v>
      </c>
      <c r="AK2113">
        <v>1</v>
      </c>
      <c r="AL2113">
        <v>2</v>
      </c>
      <c r="AM2113">
        <v>36</v>
      </c>
      <c r="AN2113">
        <v>22</v>
      </c>
      <c r="AO2113">
        <v>10</v>
      </c>
      <c r="AP2113">
        <v>6</v>
      </c>
      <c r="AQ2113">
        <v>7</v>
      </c>
      <c r="AR2113">
        <v>0</v>
      </c>
      <c r="AS2113">
        <v>4</v>
      </c>
      <c r="AT2113">
        <v>49</v>
      </c>
      <c r="AU2113">
        <v>984</v>
      </c>
      <c r="AV2113">
        <v>141</v>
      </c>
      <c r="AW2113">
        <v>408</v>
      </c>
      <c r="AY2113">
        <v>106233</v>
      </c>
    </row>
    <row r="2114" spans="1:51" x14ac:dyDescent="0.25">
      <c r="A2114" t="s">
        <v>1789</v>
      </c>
      <c r="B2114" t="s">
        <v>1240</v>
      </c>
      <c r="C2114" t="s">
        <v>125</v>
      </c>
      <c r="D2114">
        <v>32</v>
      </c>
      <c r="E2114" t="s">
        <v>99</v>
      </c>
      <c r="F2114">
        <v>20180730</v>
      </c>
      <c r="G2114">
        <v>286</v>
      </c>
      <c r="H2114">
        <v>104926</v>
      </c>
      <c r="I2114">
        <v>2</v>
      </c>
      <c r="K2114" t="s">
        <v>670</v>
      </c>
      <c r="L2114" t="s">
        <v>101</v>
      </c>
      <c r="M2114">
        <v>178</v>
      </c>
      <c r="N2114" t="s">
        <v>121</v>
      </c>
      <c r="O2114" s="1">
        <v>311841204654</v>
      </c>
      <c r="P2114">
        <v>111460</v>
      </c>
      <c r="S2114" t="s">
        <v>439</v>
      </c>
      <c r="T2114" t="s">
        <v>101</v>
      </c>
      <c r="V2114" t="s">
        <v>138</v>
      </c>
      <c r="W2114" s="1">
        <v>217577002053</v>
      </c>
      <c r="X2114" t="s">
        <v>803</v>
      </c>
      <c r="Y2114">
        <v>3</v>
      </c>
      <c r="Z2114" t="s">
        <v>187</v>
      </c>
      <c r="AA2114">
        <v>85</v>
      </c>
      <c r="AB2114">
        <v>3</v>
      </c>
      <c r="AC2114">
        <v>5</v>
      </c>
      <c r="AD2114">
        <v>69</v>
      </c>
      <c r="AE2114">
        <v>43</v>
      </c>
      <c r="AF2114">
        <v>34</v>
      </c>
      <c r="AG2114">
        <v>10</v>
      </c>
      <c r="AH2114">
        <v>12</v>
      </c>
      <c r="AI2114">
        <v>1</v>
      </c>
      <c r="AJ2114">
        <v>4</v>
      </c>
      <c r="AK2114">
        <v>5</v>
      </c>
      <c r="AL2114">
        <v>11</v>
      </c>
      <c r="AM2114">
        <v>66</v>
      </c>
      <c r="AN2114">
        <v>31</v>
      </c>
      <c r="AO2114">
        <v>23</v>
      </c>
      <c r="AP2114">
        <v>11</v>
      </c>
      <c r="AQ2114">
        <v>12</v>
      </c>
      <c r="AR2114">
        <v>1</v>
      </c>
      <c r="AS2114">
        <v>6</v>
      </c>
      <c r="AT2114">
        <v>15</v>
      </c>
      <c r="AU2114">
        <v>2030</v>
      </c>
      <c r="AV2114">
        <v>150</v>
      </c>
      <c r="AW2114">
        <v>377</v>
      </c>
      <c r="AY2114">
        <v>126610</v>
      </c>
    </row>
    <row r="2115" spans="1:51" x14ac:dyDescent="0.25">
      <c r="A2115" t="s">
        <v>1789</v>
      </c>
      <c r="B2115" t="s">
        <v>1240</v>
      </c>
      <c r="C2115" t="s">
        <v>125</v>
      </c>
      <c r="D2115">
        <v>32</v>
      </c>
      <c r="E2115" t="s">
        <v>99</v>
      </c>
      <c r="F2115">
        <v>20180730</v>
      </c>
      <c r="G2115">
        <v>294</v>
      </c>
      <c r="H2115">
        <v>104926</v>
      </c>
      <c r="I2115">
        <v>2</v>
      </c>
      <c r="K2115" t="s">
        <v>670</v>
      </c>
      <c r="L2115" t="s">
        <v>101</v>
      </c>
      <c r="M2115">
        <v>178</v>
      </c>
      <c r="N2115" t="s">
        <v>121</v>
      </c>
      <c r="O2115" s="1">
        <v>311841204654</v>
      </c>
      <c r="P2115">
        <v>106415</v>
      </c>
      <c r="R2115" t="s">
        <v>267</v>
      </c>
      <c r="S2115" t="s">
        <v>223</v>
      </c>
      <c r="T2115" t="s">
        <v>108</v>
      </c>
      <c r="V2115" t="s">
        <v>224</v>
      </c>
      <c r="W2115" s="1">
        <v>228391512663</v>
      </c>
      <c r="X2115" t="s">
        <v>192</v>
      </c>
      <c r="Y2115">
        <v>3</v>
      </c>
      <c r="Z2115" t="s">
        <v>189</v>
      </c>
      <c r="AA2115">
        <v>57</v>
      </c>
      <c r="AB2115">
        <v>4</v>
      </c>
      <c r="AC2115">
        <v>0</v>
      </c>
      <c r="AD2115">
        <v>43</v>
      </c>
      <c r="AE2115">
        <v>28</v>
      </c>
      <c r="AF2115">
        <v>23</v>
      </c>
      <c r="AG2115">
        <v>10</v>
      </c>
      <c r="AH2115">
        <v>8</v>
      </c>
      <c r="AI2115">
        <v>0</v>
      </c>
      <c r="AJ2115">
        <v>0</v>
      </c>
      <c r="AK2115">
        <v>1</v>
      </c>
      <c r="AL2115">
        <v>4</v>
      </c>
      <c r="AM2115">
        <v>47</v>
      </c>
      <c r="AN2115">
        <v>27</v>
      </c>
      <c r="AO2115">
        <v>13</v>
      </c>
      <c r="AP2115">
        <v>11</v>
      </c>
      <c r="AQ2115">
        <v>8</v>
      </c>
      <c r="AR2115">
        <v>0</v>
      </c>
      <c r="AS2115">
        <v>4</v>
      </c>
      <c r="AT2115">
        <v>15</v>
      </c>
      <c r="AU2115">
        <v>2030</v>
      </c>
      <c r="AV2115">
        <v>247</v>
      </c>
      <c r="AW2115">
        <v>227</v>
      </c>
      <c r="AY2115">
        <v>104527</v>
      </c>
    </row>
    <row r="2116" spans="1:51" x14ac:dyDescent="0.25">
      <c r="A2116" t="s">
        <v>1789</v>
      </c>
      <c r="B2116" t="s">
        <v>1240</v>
      </c>
      <c r="C2116" t="s">
        <v>125</v>
      </c>
      <c r="D2116">
        <v>32</v>
      </c>
      <c r="E2116" t="s">
        <v>99</v>
      </c>
      <c r="F2116">
        <v>20180730</v>
      </c>
      <c r="G2116">
        <v>298</v>
      </c>
      <c r="H2116">
        <v>104926</v>
      </c>
      <c r="I2116">
        <v>2</v>
      </c>
      <c r="K2116" t="s">
        <v>670</v>
      </c>
      <c r="L2116" t="s">
        <v>101</v>
      </c>
      <c r="M2116">
        <v>178</v>
      </c>
      <c r="N2116" t="s">
        <v>121</v>
      </c>
      <c r="O2116" s="1">
        <v>311841204654</v>
      </c>
      <c r="P2116">
        <v>111815</v>
      </c>
      <c r="S2116" t="s">
        <v>994</v>
      </c>
      <c r="T2116" t="s">
        <v>108</v>
      </c>
      <c r="V2116" t="s">
        <v>191</v>
      </c>
      <c r="W2116" s="1">
        <v>229349760438</v>
      </c>
      <c r="X2116" t="s">
        <v>331</v>
      </c>
      <c r="Y2116">
        <v>3</v>
      </c>
      <c r="Z2116" t="s">
        <v>193</v>
      </c>
      <c r="AA2116">
        <v>72</v>
      </c>
      <c r="AB2116">
        <v>3</v>
      </c>
      <c r="AC2116">
        <v>1</v>
      </c>
      <c r="AD2116">
        <v>49</v>
      </c>
      <c r="AE2116">
        <v>31</v>
      </c>
      <c r="AF2116">
        <v>22</v>
      </c>
      <c r="AG2116">
        <v>13</v>
      </c>
      <c r="AH2116">
        <v>9</v>
      </c>
      <c r="AI2116">
        <v>2</v>
      </c>
      <c r="AJ2116">
        <v>3</v>
      </c>
      <c r="AK2116">
        <v>3</v>
      </c>
      <c r="AL2116">
        <v>6</v>
      </c>
      <c r="AM2116">
        <v>63</v>
      </c>
      <c r="AN2116">
        <v>37</v>
      </c>
      <c r="AO2116">
        <v>22</v>
      </c>
      <c r="AP2116">
        <v>11</v>
      </c>
      <c r="AQ2116">
        <v>9</v>
      </c>
      <c r="AR2116">
        <v>2</v>
      </c>
      <c r="AS2116">
        <v>6</v>
      </c>
      <c r="AT2116">
        <v>15</v>
      </c>
      <c r="AU2116">
        <v>2030</v>
      </c>
      <c r="AV2116">
        <v>74</v>
      </c>
      <c r="AW2116">
        <v>763</v>
      </c>
      <c r="AX2116">
        <v>106421</v>
      </c>
    </row>
    <row r="2117" spans="1:51" x14ac:dyDescent="0.25">
      <c r="A2117" t="s">
        <v>1789</v>
      </c>
      <c r="B2117" t="s">
        <v>1240</v>
      </c>
      <c r="C2117" t="s">
        <v>125</v>
      </c>
      <c r="D2117">
        <v>32</v>
      </c>
      <c r="E2117" t="s">
        <v>99</v>
      </c>
      <c r="F2117">
        <v>20180730</v>
      </c>
      <c r="G2117">
        <v>300</v>
      </c>
      <c r="H2117">
        <v>104926</v>
      </c>
      <c r="I2117">
        <v>2</v>
      </c>
      <c r="K2117" t="s">
        <v>670</v>
      </c>
      <c r="L2117" t="s">
        <v>101</v>
      </c>
      <c r="M2117">
        <v>178</v>
      </c>
      <c r="N2117" t="s">
        <v>121</v>
      </c>
      <c r="O2117" s="1">
        <v>311841204654</v>
      </c>
      <c r="P2117">
        <v>105223</v>
      </c>
      <c r="Q2117">
        <v>1</v>
      </c>
      <c r="S2117" t="s">
        <v>1091</v>
      </c>
      <c r="T2117" t="s">
        <v>101</v>
      </c>
      <c r="U2117">
        <v>198</v>
      </c>
      <c r="V2117" t="s">
        <v>150</v>
      </c>
      <c r="W2117" s="1">
        <v>298480492813</v>
      </c>
      <c r="X2117" t="s">
        <v>331</v>
      </c>
      <c r="Y2117">
        <v>3</v>
      </c>
      <c r="Z2117" t="s">
        <v>196</v>
      </c>
      <c r="AA2117">
        <v>79</v>
      </c>
      <c r="AB2117">
        <v>2</v>
      </c>
      <c r="AC2117">
        <v>4</v>
      </c>
      <c r="AD2117">
        <v>55</v>
      </c>
      <c r="AE2117">
        <v>27</v>
      </c>
      <c r="AF2117">
        <v>21</v>
      </c>
      <c r="AG2117">
        <v>16</v>
      </c>
      <c r="AH2117">
        <v>9</v>
      </c>
      <c r="AI2117">
        <v>2</v>
      </c>
      <c r="AJ2117">
        <v>3</v>
      </c>
      <c r="AK2117">
        <v>5</v>
      </c>
      <c r="AL2117">
        <v>3</v>
      </c>
      <c r="AM2117">
        <v>53</v>
      </c>
      <c r="AN2117">
        <v>32</v>
      </c>
      <c r="AO2117">
        <v>23</v>
      </c>
      <c r="AP2117">
        <v>6</v>
      </c>
      <c r="AQ2117">
        <v>9</v>
      </c>
      <c r="AR2117">
        <v>0</v>
      </c>
      <c r="AS2117">
        <v>4</v>
      </c>
      <c r="AT2117">
        <v>15</v>
      </c>
      <c r="AU2117">
        <v>2030</v>
      </c>
      <c r="AV2117">
        <v>4</v>
      </c>
      <c r="AW2117">
        <v>5395</v>
      </c>
      <c r="AX2117">
        <v>126094</v>
      </c>
    </row>
    <row r="2118" spans="1:51" x14ac:dyDescent="0.25">
      <c r="A2118" t="s">
        <v>1793</v>
      </c>
      <c r="B2118" t="s">
        <v>1246</v>
      </c>
      <c r="C2118" t="s">
        <v>125</v>
      </c>
      <c r="D2118">
        <v>64</v>
      </c>
      <c r="E2118" t="s">
        <v>99</v>
      </c>
      <c r="F2118">
        <v>20180730</v>
      </c>
      <c r="G2118">
        <v>263</v>
      </c>
      <c r="H2118">
        <v>105385</v>
      </c>
      <c r="J2118" t="s">
        <v>354</v>
      </c>
      <c r="K2118" t="s">
        <v>396</v>
      </c>
      <c r="L2118" t="s">
        <v>108</v>
      </c>
      <c r="M2118">
        <v>183</v>
      </c>
      <c r="N2118" t="s">
        <v>127</v>
      </c>
      <c r="O2118" s="1">
        <v>290184804928</v>
      </c>
      <c r="P2118">
        <v>104527</v>
      </c>
      <c r="R2118" t="s">
        <v>158</v>
      </c>
      <c r="S2118" t="s">
        <v>694</v>
      </c>
      <c r="T2118" t="s">
        <v>101</v>
      </c>
      <c r="U2118">
        <v>183</v>
      </c>
      <c r="V2118" t="s">
        <v>118</v>
      </c>
      <c r="W2118" s="1">
        <v>333388090349</v>
      </c>
      <c r="X2118" t="s">
        <v>1794</v>
      </c>
      <c r="Y2118">
        <v>3</v>
      </c>
      <c r="Z2118" t="s">
        <v>745</v>
      </c>
      <c r="AA2118">
        <v>141</v>
      </c>
      <c r="AB2118">
        <v>6</v>
      </c>
      <c r="AC2118">
        <v>5</v>
      </c>
      <c r="AD2118">
        <v>106</v>
      </c>
      <c r="AE2118">
        <v>70</v>
      </c>
      <c r="AF2118">
        <v>55</v>
      </c>
      <c r="AG2118">
        <v>22</v>
      </c>
      <c r="AH2118">
        <v>17</v>
      </c>
      <c r="AI2118">
        <v>2</v>
      </c>
      <c r="AJ2118">
        <v>2</v>
      </c>
      <c r="AK2118">
        <v>11</v>
      </c>
      <c r="AL2118">
        <v>5</v>
      </c>
      <c r="AM2118">
        <v>98</v>
      </c>
      <c r="AN2118">
        <v>60</v>
      </c>
      <c r="AO2118">
        <v>48</v>
      </c>
      <c r="AP2118">
        <v>24</v>
      </c>
      <c r="AQ2118">
        <v>17</v>
      </c>
      <c r="AR2118">
        <v>0</v>
      </c>
      <c r="AS2118">
        <v>1</v>
      </c>
      <c r="AT2118">
        <v>234</v>
      </c>
      <c r="AU2118">
        <v>242</v>
      </c>
      <c r="AV2118">
        <v>198</v>
      </c>
      <c r="AW2118">
        <v>290</v>
      </c>
      <c r="AY2118">
        <v>111575</v>
      </c>
    </row>
    <row r="2119" spans="1:51" x14ac:dyDescent="0.25">
      <c r="A2119" t="s">
        <v>1793</v>
      </c>
      <c r="B2119" t="s">
        <v>1246</v>
      </c>
      <c r="C2119" t="s">
        <v>125</v>
      </c>
      <c r="D2119">
        <v>64</v>
      </c>
      <c r="E2119" t="s">
        <v>99</v>
      </c>
      <c r="F2119">
        <v>20180730</v>
      </c>
      <c r="G2119">
        <v>264</v>
      </c>
      <c r="H2119">
        <v>106421</v>
      </c>
      <c r="J2119" t="s">
        <v>158</v>
      </c>
      <c r="K2119" t="s">
        <v>265</v>
      </c>
      <c r="L2119" t="s">
        <v>101</v>
      </c>
      <c r="N2119" t="s">
        <v>102</v>
      </c>
      <c r="O2119" s="1">
        <v>224640657084</v>
      </c>
      <c r="P2119">
        <v>133297</v>
      </c>
      <c r="R2119" t="s">
        <v>354</v>
      </c>
      <c r="S2119" t="s">
        <v>1795</v>
      </c>
      <c r="T2119" t="s">
        <v>117</v>
      </c>
      <c r="V2119" t="s">
        <v>224</v>
      </c>
      <c r="W2119" s="1">
        <v>202984257358</v>
      </c>
      <c r="X2119" t="s">
        <v>543</v>
      </c>
      <c r="Y2119">
        <v>3</v>
      </c>
      <c r="Z2119" t="s">
        <v>745</v>
      </c>
      <c r="AA2119">
        <v>128</v>
      </c>
      <c r="AB2119">
        <v>8</v>
      </c>
      <c r="AC2119">
        <v>2</v>
      </c>
      <c r="AD2119">
        <v>91</v>
      </c>
      <c r="AE2119">
        <v>46</v>
      </c>
      <c r="AF2119">
        <v>39</v>
      </c>
      <c r="AG2119">
        <v>20</v>
      </c>
      <c r="AH2119">
        <v>14</v>
      </c>
      <c r="AI2119">
        <v>5</v>
      </c>
      <c r="AJ2119">
        <v>8</v>
      </c>
      <c r="AK2119">
        <v>4</v>
      </c>
      <c r="AL2119">
        <v>7</v>
      </c>
      <c r="AM2119">
        <v>92</v>
      </c>
      <c r="AN2119">
        <v>50</v>
      </c>
      <c r="AO2119">
        <v>32</v>
      </c>
      <c r="AP2119">
        <v>20</v>
      </c>
      <c r="AQ2119">
        <v>14</v>
      </c>
      <c r="AR2119">
        <v>8</v>
      </c>
      <c r="AS2119">
        <v>13</v>
      </c>
      <c r="AT2119">
        <v>63</v>
      </c>
      <c r="AU2119">
        <v>892</v>
      </c>
      <c r="AV2119">
        <v>287</v>
      </c>
      <c r="AW2119">
        <v>178</v>
      </c>
      <c r="AX2119">
        <v>126774</v>
      </c>
    </row>
    <row r="2120" spans="1:51" x14ac:dyDescent="0.25">
      <c r="A2120" t="s">
        <v>1793</v>
      </c>
      <c r="B2120" t="s">
        <v>1246</v>
      </c>
      <c r="C2120" t="s">
        <v>125</v>
      </c>
      <c r="D2120">
        <v>64</v>
      </c>
      <c r="E2120" t="s">
        <v>99</v>
      </c>
      <c r="F2120">
        <v>20180730</v>
      </c>
      <c r="G2120">
        <v>271</v>
      </c>
      <c r="H2120">
        <v>126094</v>
      </c>
      <c r="I2120">
        <v>16</v>
      </c>
      <c r="K2120" t="s">
        <v>100</v>
      </c>
      <c r="L2120" t="s">
        <v>101</v>
      </c>
      <c r="N2120" t="s">
        <v>102</v>
      </c>
      <c r="O2120" s="1">
        <v>207748117728</v>
      </c>
      <c r="P2120">
        <v>126205</v>
      </c>
      <c r="R2120" t="s">
        <v>158</v>
      </c>
      <c r="S2120" t="s">
        <v>576</v>
      </c>
      <c r="T2120" t="s">
        <v>101</v>
      </c>
      <c r="V2120" t="s">
        <v>127</v>
      </c>
      <c r="W2120" s="1">
        <v>212019164956</v>
      </c>
      <c r="X2120" t="s">
        <v>359</v>
      </c>
      <c r="Y2120">
        <v>3</v>
      </c>
      <c r="Z2120" t="s">
        <v>173</v>
      </c>
      <c r="AA2120">
        <v>90</v>
      </c>
      <c r="AB2120">
        <v>5</v>
      </c>
      <c r="AC2120">
        <v>4</v>
      </c>
      <c r="AD2120">
        <v>62</v>
      </c>
      <c r="AE2120">
        <v>40</v>
      </c>
      <c r="AF2120">
        <v>32</v>
      </c>
      <c r="AG2120">
        <v>11</v>
      </c>
      <c r="AH2120">
        <v>11</v>
      </c>
      <c r="AI2120">
        <v>1</v>
      </c>
      <c r="AJ2120">
        <v>4</v>
      </c>
      <c r="AK2120">
        <v>3</v>
      </c>
      <c r="AL2120">
        <v>4</v>
      </c>
      <c r="AM2120">
        <v>91</v>
      </c>
      <c r="AN2120">
        <v>58</v>
      </c>
      <c r="AO2120">
        <v>29</v>
      </c>
      <c r="AP2120">
        <v>19</v>
      </c>
      <c r="AQ2120">
        <v>11</v>
      </c>
      <c r="AR2120">
        <v>6</v>
      </c>
      <c r="AS2120">
        <v>10</v>
      </c>
      <c r="AT2120">
        <v>46</v>
      </c>
      <c r="AU2120">
        <v>1000</v>
      </c>
      <c r="AV2120">
        <v>256</v>
      </c>
      <c r="AW2120">
        <v>216</v>
      </c>
      <c r="AX2120">
        <v>105676</v>
      </c>
    </row>
    <row r="2121" spans="1:51" x14ac:dyDescent="0.25">
      <c r="A2121" t="s">
        <v>1793</v>
      </c>
      <c r="B2121" t="s">
        <v>1246</v>
      </c>
      <c r="C2121" t="s">
        <v>125</v>
      </c>
      <c r="D2121">
        <v>64</v>
      </c>
      <c r="E2121" t="s">
        <v>99</v>
      </c>
      <c r="F2121">
        <v>20180730</v>
      </c>
      <c r="G2121">
        <v>272</v>
      </c>
      <c r="H2121">
        <v>106045</v>
      </c>
      <c r="K2121" t="s">
        <v>126</v>
      </c>
      <c r="L2121" t="s">
        <v>101</v>
      </c>
      <c r="M2121">
        <v>180</v>
      </c>
      <c r="N2121" t="s">
        <v>127</v>
      </c>
      <c r="O2121" s="1">
        <v>259493497604</v>
      </c>
      <c r="P2121">
        <v>111575</v>
      </c>
      <c r="Q2121">
        <v>12</v>
      </c>
      <c r="S2121" t="s">
        <v>647</v>
      </c>
      <c r="T2121" t="s">
        <v>101</v>
      </c>
      <c r="V2121" t="s">
        <v>102</v>
      </c>
      <c r="W2121" s="1">
        <v>221902806297</v>
      </c>
      <c r="X2121" t="s">
        <v>236</v>
      </c>
      <c r="Y2121">
        <v>3</v>
      </c>
      <c r="Z2121" t="s">
        <v>173</v>
      </c>
      <c r="AA2121">
        <v>65</v>
      </c>
      <c r="AB2121">
        <v>6</v>
      </c>
      <c r="AC2121">
        <v>5</v>
      </c>
      <c r="AD2121">
        <v>62</v>
      </c>
      <c r="AE2121">
        <v>38</v>
      </c>
      <c r="AF2121">
        <v>27</v>
      </c>
      <c r="AG2121">
        <v>12</v>
      </c>
      <c r="AH2121">
        <v>9</v>
      </c>
      <c r="AI2121">
        <v>3</v>
      </c>
      <c r="AJ2121">
        <v>4</v>
      </c>
      <c r="AK2121">
        <v>5</v>
      </c>
      <c r="AL2121">
        <v>2</v>
      </c>
      <c r="AM2121">
        <v>46</v>
      </c>
      <c r="AN2121">
        <v>25</v>
      </c>
      <c r="AO2121">
        <v>18</v>
      </c>
      <c r="AP2121">
        <v>6</v>
      </c>
      <c r="AQ2121">
        <v>8</v>
      </c>
      <c r="AR2121">
        <v>3</v>
      </c>
      <c r="AS2121">
        <v>7</v>
      </c>
      <c r="AT2121">
        <v>85</v>
      </c>
      <c r="AU2121">
        <v>683</v>
      </c>
      <c r="AV2121">
        <v>37</v>
      </c>
      <c r="AW2121">
        <v>1175</v>
      </c>
      <c r="AX2121">
        <v>133430</v>
      </c>
      <c r="AY2121">
        <v>106421</v>
      </c>
    </row>
    <row r="2122" spans="1:51" x14ac:dyDescent="0.25">
      <c r="A2122" t="s">
        <v>1793</v>
      </c>
      <c r="B2122" t="s">
        <v>1246</v>
      </c>
      <c r="C2122" t="s">
        <v>125</v>
      </c>
      <c r="D2122">
        <v>64</v>
      </c>
      <c r="E2122" t="s">
        <v>99</v>
      </c>
      <c r="F2122">
        <v>20180730</v>
      </c>
      <c r="G2122">
        <v>279</v>
      </c>
      <c r="H2122">
        <v>126774</v>
      </c>
      <c r="I2122">
        <v>10</v>
      </c>
      <c r="K2122" t="s">
        <v>294</v>
      </c>
      <c r="L2122" t="s">
        <v>101</v>
      </c>
      <c r="N2122" t="s">
        <v>295</v>
      </c>
      <c r="O2122" s="1">
        <v>199644079398</v>
      </c>
      <c r="P2122">
        <v>111577</v>
      </c>
      <c r="S2122" t="s">
        <v>235</v>
      </c>
      <c r="T2122" t="s">
        <v>101</v>
      </c>
      <c r="V2122" t="s">
        <v>127</v>
      </c>
      <c r="W2122" s="1">
        <v>218042436687</v>
      </c>
      <c r="X2122" t="s">
        <v>524</v>
      </c>
      <c r="Y2122">
        <v>3</v>
      </c>
      <c r="Z2122" t="s">
        <v>173</v>
      </c>
      <c r="AA2122">
        <v>139</v>
      </c>
      <c r="AB2122">
        <v>1</v>
      </c>
      <c r="AC2122">
        <v>3</v>
      </c>
      <c r="AD2122">
        <v>79</v>
      </c>
      <c r="AE2122">
        <v>40</v>
      </c>
      <c r="AF2122">
        <v>29</v>
      </c>
      <c r="AG2122">
        <v>18</v>
      </c>
      <c r="AH2122">
        <v>15</v>
      </c>
      <c r="AI2122">
        <v>2</v>
      </c>
      <c r="AJ2122">
        <v>7</v>
      </c>
      <c r="AK2122">
        <v>2</v>
      </c>
      <c r="AL2122">
        <v>8</v>
      </c>
      <c r="AM2122">
        <v>99</v>
      </c>
      <c r="AN2122">
        <v>36</v>
      </c>
      <c r="AO2122">
        <v>27</v>
      </c>
      <c r="AP2122">
        <v>27</v>
      </c>
      <c r="AQ2122">
        <v>15</v>
      </c>
      <c r="AR2122">
        <v>4</v>
      </c>
      <c r="AS2122">
        <v>10</v>
      </c>
      <c r="AT2122">
        <v>32</v>
      </c>
      <c r="AU2122">
        <v>1399</v>
      </c>
      <c r="AV2122">
        <v>62</v>
      </c>
      <c r="AW2122">
        <v>900</v>
      </c>
      <c r="AX2122">
        <v>100644</v>
      </c>
    </row>
    <row r="2123" spans="1:51" x14ac:dyDescent="0.25">
      <c r="A2123" t="s">
        <v>1793</v>
      </c>
      <c r="B2123" t="s">
        <v>1246</v>
      </c>
      <c r="C2123" t="s">
        <v>125</v>
      </c>
      <c r="D2123">
        <v>64</v>
      </c>
      <c r="E2123" t="s">
        <v>99</v>
      </c>
      <c r="F2123">
        <v>20180730</v>
      </c>
      <c r="G2123">
        <v>281</v>
      </c>
      <c r="H2123">
        <v>105676</v>
      </c>
      <c r="I2123">
        <v>3</v>
      </c>
      <c r="K2123" t="s">
        <v>201</v>
      </c>
      <c r="L2123" t="s">
        <v>101</v>
      </c>
      <c r="M2123">
        <v>163</v>
      </c>
      <c r="N2123" t="s">
        <v>178</v>
      </c>
      <c r="O2123" s="1">
        <v>276440793977</v>
      </c>
      <c r="P2123">
        <v>105732</v>
      </c>
      <c r="S2123" t="s">
        <v>697</v>
      </c>
      <c r="T2123" t="s">
        <v>101</v>
      </c>
      <c r="U2123">
        <v>188</v>
      </c>
      <c r="V2123" t="s">
        <v>138</v>
      </c>
      <c r="W2123" s="1">
        <v>273675564682</v>
      </c>
      <c r="X2123" t="s">
        <v>1796</v>
      </c>
      <c r="Y2123">
        <v>3</v>
      </c>
      <c r="Z2123" t="s">
        <v>173</v>
      </c>
      <c r="AA2123">
        <v>124</v>
      </c>
      <c r="AB2123">
        <v>3</v>
      </c>
      <c r="AC2123">
        <v>2</v>
      </c>
      <c r="AD2123">
        <v>76</v>
      </c>
      <c r="AE2123">
        <v>54</v>
      </c>
      <c r="AF2123">
        <v>39</v>
      </c>
      <c r="AG2123">
        <v>9</v>
      </c>
      <c r="AH2123">
        <v>13</v>
      </c>
      <c r="AI2123">
        <v>0</v>
      </c>
      <c r="AJ2123">
        <v>5</v>
      </c>
      <c r="AK2123">
        <v>8</v>
      </c>
      <c r="AL2123">
        <v>5</v>
      </c>
      <c r="AM2123">
        <v>94</v>
      </c>
      <c r="AN2123">
        <v>57</v>
      </c>
      <c r="AO2123">
        <v>36</v>
      </c>
      <c r="AP2123">
        <v>16</v>
      </c>
      <c r="AQ2123">
        <v>14</v>
      </c>
      <c r="AR2123">
        <v>5</v>
      </c>
      <c r="AS2123">
        <v>10</v>
      </c>
      <c r="AT2123">
        <v>11</v>
      </c>
      <c r="AU2123">
        <v>3120</v>
      </c>
      <c r="AV2123">
        <v>78</v>
      </c>
      <c r="AW2123">
        <v>725</v>
      </c>
      <c r="AX2123">
        <v>126094</v>
      </c>
    </row>
    <row r="2124" spans="1:51" x14ac:dyDescent="0.25">
      <c r="A2124" t="s">
        <v>1793</v>
      </c>
      <c r="B2124" t="s">
        <v>1246</v>
      </c>
      <c r="C2124" t="s">
        <v>125</v>
      </c>
      <c r="D2124">
        <v>64</v>
      </c>
      <c r="E2124" t="s">
        <v>99</v>
      </c>
      <c r="F2124">
        <v>20180730</v>
      </c>
      <c r="G2124">
        <v>283</v>
      </c>
      <c r="H2124">
        <v>133430</v>
      </c>
      <c r="I2124">
        <v>9</v>
      </c>
      <c r="K2124" t="s">
        <v>651</v>
      </c>
      <c r="L2124" t="s">
        <v>108</v>
      </c>
      <c r="N2124" t="s">
        <v>164</v>
      </c>
      <c r="O2124" s="1">
        <v>192908966461</v>
      </c>
      <c r="P2124">
        <v>106421</v>
      </c>
      <c r="R2124" t="s">
        <v>158</v>
      </c>
      <c r="S2124" t="s">
        <v>265</v>
      </c>
      <c r="T2124" t="s">
        <v>101</v>
      </c>
      <c r="V2124" t="s">
        <v>102</v>
      </c>
      <c r="W2124" s="1">
        <v>224640657084</v>
      </c>
      <c r="X2124" t="s">
        <v>461</v>
      </c>
      <c r="Y2124">
        <v>3</v>
      </c>
      <c r="Z2124" t="s">
        <v>173</v>
      </c>
      <c r="AA2124">
        <v>120</v>
      </c>
      <c r="AB2124">
        <v>15</v>
      </c>
      <c r="AC2124">
        <v>8</v>
      </c>
      <c r="AD2124">
        <v>78</v>
      </c>
      <c r="AE2124">
        <v>47</v>
      </c>
      <c r="AF2124">
        <v>41</v>
      </c>
      <c r="AG2124">
        <v>14</v>
      </c>
      <c r="AH2124">
        <v>13</v>
      </c>
      <c r="AI2124">
        <v>6</v>
      </c>
      <c r="AJ2124">
        <v>8</v>
      </c>
      <c r="AK2124">
        <v>2</v>
      </c>
      <c r="AL2124">
        <v>9</v>
      </c>
      <c r="AM2124">
        <v>97</v>
      </c>
      <c r="AN2124">
        <v>50</v>
      </c>
      <c r="AO2124">
        <v>33</v>
      </c>
      <c r="AP2124">
        <v>22</v>
      </c>
      <c r="AQ2124">
        <v>13</v>
      </c>
      <c r="AR2124">
        <v>6</v>
      </c>
      <c r="AS2124">
        <v>10</v>
      </c>
      <c r="AT2124">
        <v>26</v>
      </c>
      <c r="AU2124">
        <v>1530</v>
      </c>
      <c r="AV2124">
        <v>63</v>
      </c>
      <c r="AW2124">
        <v>892</v>
      </c>
      <c r="AX2124">
        <v>126774</v>
      </c>
    </row>
    <row r="2125" spans="1:51" x14ac:dyDescent="0.25">
      <c r="A2125" t="s">
        <v>1793</v>
      </c>
      <c r="B2125" t="s">
        <v>1246</v>
      </c>
      <c r="C2125" t="s">
        <v>125</v>
      </c>
      <c r="D2125">
        <v>64</v>
      </c>
      <c r="E2125" t="s">
        <v>99</v>
      </c>
      <c r="F2125">
        <v>20180730</v>
      </c>
      <c r="G2125">
        <v>285</v>
      </c>
      <c r="H2125">
        <v>100644</v>
      </c>
      <c r="I2125">
        <v>1</v>
      </c>
      <c r="K2125" t="s">
        <v>683</v>
      </c>
      <c r="L2125" t="s">
        <v>101</v>
      </c>
      <c r="M2125">
        <v>198</v>
      </c>
      <c r="N2125" t="s">
        <v>104</v>
      </c>
      <c r="O2125" s="1">
        <v>212758384668</v>
      </c>
      <c r="P2125">
        <v>104291</v>
      </c>
      <c r="S2125" t="s">
        <v>873</v>
      </c>
      <c r="T2125" t="s">
        <v>101</v>
      </c>
      <c r="U2125">
        <v>185</v>
      </c>
      <c r="V2125" t="s">
        <v>874</v>
      </c>
      <c r="W2125" s="1">
        <v>345242984257</v>
      </c>
      <c r="X2125" t="s">
        <v>370</v>
      </c>
      <c r="Y2125">
        <v>3</v>
      </c>
      <c r="Z2125" t="s">
        <v>173</v>
      </c>
      <c r="AA2125">
        <v>82</v>
      </c>
      <c r="AB2125">
        <v>5</v>
      </c>
      <c r="AC2125">
        <v>1</v>
      </c>
      <c r="AD2125">
        <v>40</v>
      </c>
      <c r="AE2125">
        <v>21</v>
      </c>
      <c r="AF2125">
        <v>18</v>
      </c>
      <c r="AG2125">
        <v>8</v>
      </c>
      <c r="AH2125">
        <v>7</v>
      </c>
      <c r="AI2125">
        <v>0</v>
      </c>
      <c r="AJ2125">
        <v>1</v>
      </c>
      <c r="AK2125">
        <v>1</v>
      </c>
      <c r="AL2125">
        <v>4</v>
      </c>
      <c r="AM2125">
        <v>63</v>
      </c>
      <c r="AN2125">
        <v>35</v>
      </c>
      <c r="AO2125">
        <v>18</v>
      </c>
      <c r="AP2125">
        <v>11</v>
      </c>
      <c r="AQ2125">
        <v>8</v>
      </c>
      <c r="AR2125">
        <v>5</v>
      </c>
      <c r="AS2125">
        <v>11</v>
      </c>
      <c r="AT2125">
        <v>3</v>
      </c>
      <c r="AU2125">
        <v>5665</v>
      </c>
      <c r="AV2125">
        <v>64</v>
      </c>
      <c r="AW2125">
        <v>884</v>
      </c>
      <c r="AX2125">
        <v>105676</v>
      </c>
    </row>
    <row r="2126" spans="1:51" x14ac:dyDescent="0.25">
      <c r="A2126" t="s">
        <v>1793</v>
      </c>
      <c r="B2126" t="s">
        <v>1246</v>
      </c>
      <c r="C2126" t="s">
        <v>125</v>
      </c>
      <c r="D2126">
        <v>64</v>
      </c>
      <c r="E2126" t="s">
        <v>99</v>
      </c>
      <c r="F2126">
        <v>20180730</v>
      </c>
      <c r="G2126">
        <v>286</v>
      </c>
      <c r="H2126">
        <v>126094</v>
      </c>
      <c r="I2126">
        <v>16</v>
      </c>
      <c r="K2126" t="s">
        <v>100</v>
      </c>
      <c r="L2126" t="s">
        <v>101</v>
      </c>
      <c r="N2126" t="s">
        <v>102</v>
      </c>
      <c r="O2126" s="1">
        <v>207748117728</v>
      </c>
      <c r="P2126">
        <v>111511</v>
      </c>
      <c r="R2126" t="s">
        <v>158</v>
      </c>
      <c r="S2126" t="s">
        <v>332</v>
      </c>
      <c r="T2126" t="s">
        <v>101</v>
      </c>
      <c r="V2126" t="s">
        <v>127</v>
      </c>
      <c r="W2126" s="1">
        <v>224366872005</v>
      </c>
      <c r="X2126" t="s">
        <v>195</v>
      </c>
      <c r="Y2126">
        <v>3</v>
      </c>
      <c r="Z2126" t="s">
        <v>187</v>
      </c>
      <c r="AA2126">
        <v>66</v>
      </c>
      <c r="AB2126">
        <v>6</v>
      </c>
      <c r="AC2126">
        <v>0</v>
      </c>
      <c r="AD2126">
        <v>56</v>
      </c>
      <c r="AE2126">
        <v>34</v>
      </c>
      <c r="AF2126">
        <v>24</v>
      </c>
      <c r="AG2126">
        <v>13</v>
      </c>
      <c r="AH2126">
        <v>8</v>
      </c>
      <c r="AI2126">
        <v>5</v>
      </c>
      <c r="AJ2126">
        <v>6</v>
      </c>
      <c r="AK2126">
        <v>3</v>
      </c>
      <c r="AL2126">
        <v>3</v>
      </c>
      <c r="AM2126">
        <v>62</v>
      </c>
      <c r="AN2126">
        <v>37</v>
      </c>
      <c r="AO2126">
        <v>21</v>
      </c>
      <c r="AP2126">
        <v>10</v>
      </c>
      <c r="AQ2126">
        <v>9</v>
      </c>
      <c r="AR2126">
        <v>4</v>
      </c>
      <c r="AS2126">
        <v>9</v>
      </c>
      <c r="AT2126">
        <v>46</v>
      </c>
      <c r="AU2126">
        <v>1000</v>
      </c>
      <c r="AV2126">
        <v>152</v>
      </c>
      <c r="AW2126">
        <v>373</v>
      </c>
      <c r="AY2126">
        <v>133430</v>
      </c>
    </row>
    <row r="2127" spans="1:51" x14ac:dyDescent="0.25">
      <c r="A2127" t="s">
        <v>1793</v>
      </c>
      <c r="B2127" t="s">
        <v>1246</v>
      </c>
      <c r="C2127" t="s">
        <v>125</v>
      </c>
      <c r="D2127">
        <v>64</v>
      </c>
      <c r="E2127" t="s">
        <v>99</v>
      </c>
      <c r="F2127">
        <v>20180730</v>
      </c>
      <c r="G2127">
        <v>290</v>
      </c>
      <c r="H2127">
        <v>126774</v>
      </c>
      <c r="I2127">
        <v>10</v>
      </c>
      <c r="K2127" t="s">
        <v>294</v>
      </c>
      <c r="L2127" t="s">
        <v>101</v>
      </c>
      <c r="N2127" t="s">
        <v>295</v>
      </c>
      <c r="O2127" s="1">
        <v>199644079398</v>
      </c>
      <c r="P2127">
        <v>105902</v>
      </c>
      <c r="R2127" t="s">
        <v>267</v>
      </c>
      <c r="S2127" t="s">
        <v>704</v>
      </c>
      <c r="T2127" t="s">
        <v>101</v>
      </c>
      <c r="U2127">
        <v>183</v>
      </c>
      <c r="V2127" t="s">
        <v>135</v>
      </c>
      <c r="W2127" s="1">
        <v>265215605749</v>
      </c>
      <c r="X2127" t="s">
        <v>315</v>
      </c>
      <c r="Y2127">
        <v>3</v>
      </c>
      <c r="Z2127" t="s">
        <v>187</v>
      </c>
      <c r="AA2127">
        <v>66</v>
      </c>
      <c r="AB2127">
        <v>8</v>
      </c>
      <c r="AC2127">
        <v>2</v>
      </c>
      <c r="AD2127">
        <v>50</v>
      </c>
      <c r="AE2127">
        <v>28</v>
      </c>
      <c r="AF2127">
        <v>24</v>
      </c>
      <c r="AG2127">
        <v>16</v>
      </c>
      <c r="AH2127">
        <v>10</v>
      </c>
      <c r="AI2127">
        <v>0</v>
      </c>
      <c r="AJ2127">
        <v>0</v>
      </c>
      <c r="AK2127">
        <v>4</v>
      </c>
      <c r="AL2127">
        <v>2</v>
      </c>
      <c r="AM2127">
        <v>56</v>
      </c>
      <c r="AN2127">
        <v>26</v>
      </c>
      <c r="AO2127">
        <v>22</v>
      </c>
      <c r="AP2127">
        <v>13</v>
      </c>
      <c r="AQ2127">
        <v>9</v>
      </c>
      <c r="AR2127">
        <v>1</v>
      </c>
      <c r="AS2127">
        <v>3</v>
      </c>
      <c r="AT2127">
        <v>32</v>
      </c>
      <c r="AU2127">
        <v>1399</v>
      </c>
      <c r="AV2127">
        <v>654</v>
      </c>
      <c r="AW2127">
        <v>38</v>
      </c>
      <c r="AX2127">
        <v>100644</v>
      </c>
    </row>
    <row r="2128" spans="1:51" x14ac:dyDescent="0.25">
      <c r="A2128" t="s">
        <v>1793</v>
      </c>
      <c r="B2128" t="s">
        <v>1246</v>
      </c>
      <c r="C2128" t="s">
        <v>125</v>
      </c>
      <c r="D2128">
        <v>64</v>
      </c>
      <c r="E2128" t="s">
        <v>99</v>
      </c>
      <c r="F2128">
        <v>20180730</v>
      </c>
      <c r="G2128">
        <v>291</v>
      </c>
      <c r="H2128">
        <v>105676</v>
      </c>
      <c r="I2128">
        <v>3</v>
      </c>
      <c r="K2128" t="s">
        <v>201</v>
      </c>
      <c r="L2128" t="s">
        <v>101</v>
      </c>
      <c r="M2128">
        <v>163</v>
      </c>
      <c r="N2128" t="s">
        <v>178</v>
      </c>
      <c r="O2128" s="1">
        <v>276440793977</v>
      </c>
      <c r="P2128">
        <v>126207</v>
      </c>
      <c r="Q2128">
        <v>13</v>
      </c>
      <c r="S2128" t="s">
        <v>724</v>
      </c>
      <c r="T2128" t="s">
        <v>101</v>
      </c>
      <c r="V2128" t="s">
        <v>127</v>
      </c>
      <c r="W2128" s="1">
        <v>205229295003</v>
      </c>
      <c r="X2128" t="s">
        <v>329</v>
      </c>
      <c r="Y2128">
        <v>3</v>
      </c>
      <c r="Z2128" t="s">
        <v>187</v>
      </c>
      <c r="AA2128">
        <v>77</v>
      </c>
      <c r="AB2128">
        <v>0</v>
      </c>
      <c r="AC2128">
        <v>0</v>
      </c>
      <c r="AD2128">
        <v>49</v>
      </c>
      <c r="AE2128">
        <v>30</v>
      </c>
      <c r="AF2128">
        <v>22</v>
      </c>
      <c r="AG2128">
        <v>12</v>
      </c>
      <c r="AH2128">
        <v>8</v>
      </c>
      <c r="AI2128">
        <v>0</v>
      </c>
      <c r="AJ2128">
        <v>0</v>
      </c>
      <c r="AK2128">
        <v>1</v>
      </c>
      <c r="AL2128">
        <v>3</v>
      </c>
      <c r="AM2128">
        <v>41</v>
      </c>
      <c r="AN2128">
        <v>23</v>
      </c>
      <c r="AO2128">
        <v>13</v>
      </c>
      <c r="AP2128">
        <v>6</v>
      </c>
      <c r="AQ2128">
        <v>7</v>
      </c>
      <c r="AR2128">
        <v>0</v>
      </c>
      <c r="AS2128">
        <v>4</v>
      </c>
      <c r="AT2128">
        <v>11</v>
      </c>
      <c r="AU2128">
        <v>3120</v>
      </c>
      <c r="AV2128">
        <v>41</v>
      </c>
      <c r="AW2128">
        <v>1040</v>
      </c>
      <c r="AX2128">
        <v>126094</v>
      </c>
    </row>
    <row r="2129" spans="1:51" x14ac:dyDescent="0.25">
      <c r="A2129" t="s">
        <v>1793</v>
      </c>
      <c r="B2129" t="s">
        <v>1246</v>
      </c>
      <c r="C2129" t="s">
        <v>125</v>
      </c>
      <c r="D2129">
        <v>64</v>
      </c>
      <c r="E2129" t="s">
        <v>99</v>
      </c>
      <c r="F2129">
        <v>20180730</v>
      </c>
      <c r="G2129">
        <v>292</v>
      </c>
      <c r="H2129">
        <v>105453</v>
      </c>
      <c r="I2129">
        <v>7</v>
      </c>
      <c r="K2129" t="s">
        <v>890</v>
      </c>
      <c r="L2129" t="s">
        <v>101</v>
      </c>
      <c r="M2129">
        <v>178</v>
      </c>
      <c r="N2129" t="s">
        <v>224</v>
      </c>
      <c r="O2129" s="1">
        <v>285831622177</v>
      </c>
      <c r="P2129">
        <v>133430</v>
      </c>
      <c r="Q2129">
        <v>9</v>
      </c>
      <c r="S2129" t="s">
        <v>651</v>
      </c>
      <c r="T2129" t="s">
        <v>108</v>
      </c>
      <c r="V2129" t="s">
        <v>164</v>
      </c>
      <c r="W2129" s="1">
        <v>192908966461</v>
      </c>
      <c r="X2129" t="s">
        <v>1049</v>
      </c>
      <c r="Y2129">
        <v>3</v>
      </c>
      <c r="Z2129" t="s">
        <v>187</v>
      </c>
      <c r="AA2129">
        <v>102</v>
      </c>
      <c r="AB2129">
        <v>0</v>
      </c>
      <c r="AC2129">
        <v>2</v>
      </c>
      <c r="AD2129">
        <v>59</v>
      </c>
      <c r="AE2129">
        <v>39</v>
      </c>
      <c r="AF2129">
        <v>28</v>
      </c>
      <c r="AG2129">
        <v>15</v>
      </c>
      <c r="AH2129">
        <v>10</v>
      </c>
      <c r="AI2129">
        <v>0</v>
      </c>
      <c r="AJ2129">
        <v>0</v>
      </c>
      <c r="AK2129">
        <v>7</v>
      </c>
      <c r="AL2129">
        <v>6</v>
      </c>
      <c r="AM2129">
        <v>82</v>
      </c>
      <c r="AN2129">
        <v>37</v>
      </c>
      <c r="AO2129">
        <v>25</v>
      </c>
      <c r="AP2129">
        <v>22</v>
      </c>
      <c r="AQ2129">
        <v>11</v>
      </c>
      <c r="AR2129">
        <v>2</v>
      </c>
      <c r="AS2129">
        <v>4</v>
      </c>
      <c r="AT2129">
        <v>20</v>
      </c>
      <c r="AU2129">
        <v>1800</v>
      </c>
      <c r="AV2129">
        <v>26</v>
      </c>
      <c r="AW2129">
        <v>1530</v>
      </c>
      <c r="AX2129">
        <v>126774</v>
      </c>
      <c r="AY2129">
        <v>105676</v>
      </c>
    </row>
    <row r="2130" spans="1:51" x14ac:dyDescent="0.25">
      <c r="A2130" t="s">
        <v>1793</v>
      </c>
      <c r="B2130" t="s">
        <v>1246</v>
      </c>
      <c r="C2130" t="s">
        <v>125</v>
      </c>
      <c r="D2130">
        <v>64</v>
      </c>
      <c r="E2130" t="s">
        <v>99</v>
      </c>
      <c r="F2130">
        <v>20180730</v>
      </c>
      <c r="G2130">
        <v>293</v>
      </c>
      <c r="H2130">
        <v>100644</v>
      </c>
      <c r="I2130">
        <v>1</v>
      </c>
      <c r="K2130" t="s">
        <v>683</v>
      </c>
      <c r="L2130" t="s">
        <v>101</v>
      </c>
      <c r="M2130">
        <v>198</v>
      </c>
      <c r="N2130" t="s">
        <v>104</v>
      </c>
      <c r="O2130" s="1">
        <v>212758384668</v>
      </c>
      <c r="P2130">
        <v>104999</v>
      </c>
      <c r="Q2130">
        <v>15</v>
      </c>
      <c r="S2130" t="s">
        <v>1001</v>
      </c>
      <c r="T2130" t="s">
        <v>108</v>
      </c>
      <c r="U2130">
        <v>190</v>
      </c>
      <c r="V2130" t="s">
        <v>104</v>
      </c>
      <c r="W2130" s="1">
        <v>309377138946</v>
      </c>
      <c r="X2130" t="s">
        <v>203</v>
      </c>
      <c r="Y2130">
        <v>3</v>
      </c>
      <c r="Z2130" t="s">
        <v>187</v>
      </c>
      <c r="AA2130">
        <v>111</v>
      </c>
      <c r="AB2130">
        <v>5</v>
      </c>
      <c r="AC2130">
        <v>5</v>
      </c>
      <c r="AD2130">
        <v>84</v>
      </c>
      <c r="AE2130">
        <v>48</v>
      </c>
      <c r="AF2130">
        <v>36</v>
      </c>
      <c r="AG2130">
        <v>16</v>
      </c>
      <c r="AH2130">
        <v>11</v>
      </c>
      <c r="AI2130">
        <v>2</v>
      </c>
      <c r="AJ2130">
        <v>3</v>
      </c>
      <c r="AK2130">
        <v>4</v>
      </c>
      <c r="AL2130">
        <v>0</v>
      </c>
      <c r="AM2130">
        <v>60</v>
      </c>
      <c r="AN2130">
        <v>29</v>
      </c>
      <c r="AO2130">
        <v>19</v>
      </c>
      <c r="AP2130">
        <v>16</v>
      </c>
      <c r="AQ2130">
        <v>10</v>
      </c>
      <c r="AR2130">
        <v>0</v>
      </c>
      <c r="AS2130">
        <v>3</v>
      </c>
      <c r="AT2130">
        <v>3</v>
      </c>
      <c r="AU2130">
        <v>5665</v>
      </c>
      <c r="AV2130">
        <v>42</v>
      </c>
      <c r="AW2130">
        <v>1030</v>
      </c>
      <c r="AX2130">
        <v>100644</v>
      </c>
    </row>
    <row r="2131" spans="1:51" x14ac:dyDescent="0.25">
      <c r="A2131" t="s">
        <v>1793</v>
      </c>
      <c r="B2131" t="s">
        <v>1246</v>
      </c>
      <c r="C2131" t="s">
        <v>125</v>
      </c>
      <c r="D2131">
        <v>64</v>
      </c>
      <c r="E2131" t="s">
        <v>99</v>
      </c>
      <c r="F2131">
        <v>20180730</v>
      </c>
      <c r="G2131">
        <v>294</v>
      </c>
      <c r="H2131">
        <v>126094</v>
      </c>
      <c r="I2131">
        <v>16</v>
      </c>
      <c r="K2131" t="s">
        <v>100</v>
      </c>
      <c r="L2131" t="s">
        <v>101</v>
      </c>
      <c r="N2131" t="s">
        <v>102</v>
      </c>
      <c r="O2131" s="1">
        <v>207748117728</v>
      </c>
      <c r="P2131">
        <v>106045</v>
      </c>
      <c r="S2131" t="s">
        <v>126</v>
      </c>
      <c r="T2131" t="s">
        <v>101</v>
      </c>
      <c r="U2131">
        <v>180</v>
      </c>
      <c r="V2131" t="s">
        <v>127</v>
      </c>
      <c r="W2131" s="1">
        <v>259493497604</v>
      </c>
      <c r="X2131" t="s">
        <v>202</v>
      </c>
      <c r="Y2131">
        <v>3</v>
      </c>
      <c r="Z2131" t="s">
        <v>189</v>
      </c>
      <c r="AA2131">
        <v>74</v>
      </c>
      <c r="AB2131">
        <v>12</v>
      </c>
      <c r="AC2131">
        <v>3</v>
      </c>
      <c r="AD2131">
        <v>59</v>
      </c>
      <c r="AE2131">
        <v>33</v>
      </c>
      <c r="AF2131">
        <v>27</v>
      </c>
      <c r="AG2131">
        <v>13</v>
      </c>
      <c r="AH2131">
        <v>9</v>
      </c>
      <c r="AI2131">
        <v>3</v>
      </c>
      <c r="AJ2131">
        <v>3</v>
      </c>
      <c r="AK2131">
        <v>8</v>
      </c>
      <c r="AL2131">
        <v>2</v>
      </c>
      <c r="AM2131">
        <v>50</v>
      </c>
      <c r="AN2131">
        <v>26</v>
      </c>
      <c r="AO2131">
        <v>20</v>
      </c>
      <c r="AP2131">
        <v>8</v>
      </c>
      <c r="AQ2131">
        <v>8</v>
      </c>
      <c r="AR2131">
        <v>0</v>
      </c>
      <c r="AS2131">
        <v>3</v>
      </c>
      <c r="AT2131">
        <v>46</v>
      </c>
      <c r="AU2131">
        <v>1000</v>
      </c>
      <c r="AV2131">
        <v>85</v>
      </c>
      <c r="AW2131">
        <v>683</v>
      </c>
      <c r="AY2131">
        <v>126094</v>
      </c>
    </row>
    <row r="2132" spans="1:51" x14ac:dyDescent="0.25">
      <c r="A2132" t="s">
        <v>1793</v>
      </c>
      <c r="B2132" t="s">
        <v>1246</v>
      </c>
      <c r="C2132" t="s">
        <v>125</v>
      </c>
      <c r="D2132">
        <v>64</v>
      </c>
      <c r="E2132" t="s">
        <v>99</v>
      </c>
      <c r="F2132">
        <v>20180730</v>
      </c>
      <c r="G2132">
        <v>296</v>
      </c>
      <c r="H2132">
        <v>126774</v>
      </c>
      <c r="I2132">
        <v>10</v>
      </c>
      <c r="K2132" t="s">
        <v>294</v>
      </c>
      <c r="L2132" t="s">
        <v>101</v>
      </c>
      <c r="N2132" t="s">
        <v>295</v>
      </c>
      <c r="O2132" s="1">
        <v>199644079398</v>
      </c>
      <c r="P2132">
        <v>105676</v>
      </c>
      <c r="Q2132">
        <v>3</v>
      </c>
      <c r="S2132" t="s">
        <v>201</v>
      </c>
      <c r="T2132" t="s">
        <v>101</v>
      </c>
      <c r="U2132">
        <v>163</v>
      </c>
      <c r="V2132" t="s">
        <v>178</v>
      </c>
      <c r="W2132" s="1">
        <v>276440793977</v>
      </c>
      <c r="X2132" t="s">
        <v>315</v>
      </c>
      <c r="Y2132">
        <v>3</v>
      </c>
      <c r="Z2132" t="s">
        <v>189</v>
      </c>
      <c r="AA2132">
        <v>74</v>
      </c>
      <c r="AB2132">
        <v>7</v>
      </c>
      <c r="AC2132">
        <v>5</v>
      </c>
      <c r="AD2132">
        <v>59</v>
      </c>
      <c r="AE2132">
        <v>36</v>
      </c>
      <c r="AF2132">
        <v>31</v>
      </c>
      <c r="AG2132">
        <v>11</v>
      </c>
      <c r="AH2132">
        <v>10</v>
      </c>
      <c r="AI2132">
        <v>3</v>
      </c>
      <c r="AJ2132">
        <v>3</v>
      </c>
      <c r="AK2132">
        <v>4</v>
      </c>
      <c r="AL2132">
        <v>3</v>
      </c>
      <c r="AM2132">
        <v>49</v>
      </c>
      <c r="AN2132">
        <v>32</v>
      </c>
      <c r="AO2132">
        <v>27</v>
      </c>
      <c r="AP2132">
        <v>6</v>
      </c>
      <c r="AQ2132">
        <v>9</v>
      </c>
      <c r="AR2132">
        <v>1</v>
      </c>
      <c r="AS2132">
        <v>3</v>
      </c>
      <c r="AT2132">
        <v>32</v>
      </c>
      <c r="AU2132">
        <v>1399</v>
      </c>
      <c r="AV2132">
        <v>11</v>
      </c>
      <c r="AW2132">
        <v>3120</v>
      </c>
      <c r="AX2132">
        <v>100644</v>
      </c>
      <c r="AY2132">
        <v>126774</v>
      </c>
    </row>
    <row r="2133" spans="1:51" x14ac:dyDescent="0.25">
      <c r="A2133" t="s">
        <v>1793</v>
      </c>
      <c r="B2133" t="s">
        <v>1246</v>
      </c>
      <c r="C2133" t="s">
        <v>125</v>
      </c>
      <c r="D2133">
        <v>64</v>
      </c>
      <c r="E2133" t="s">
        <v>99</v>
      </c>
      <c r="F2133">
        <v>20180730</v>
      </c>
      <c r="G2133">
        <v>297</v>
      </c>
      <c r="H2133">
        <v>100644</v>
      </c>
      <c r="I2133">
        <v>1</v>
      </c>
      <c r="K2133" t="s">
        <v>683</v>
      </c>
      <c r="L2133" t="s">
        <v>101</v>
      </c>
      <c r="M2133">
        <v>198</v>
      </c>
      <c r="N2133" t="s">
        <v>104</v>
      </c>
      <c r="O2133" s="1">
        <v>212758384668</v>
      </c>
      <c r="P2133">
        <v>105453</v>
      </c>
      <c r="Q2133">
        <v>7</v>
      </c>
      <c r="S2133" t="s">
        <v>890</v>
      </c>
      <c r="T2133" t="s">
        <v>101</v>
      </c>
      <c r="U2133">
        <v>178</v>
      </c>
      <c r="V2133" t="s">
        <v>224</v>
      </c>
      <c r="W2133" s="1">
        <v>285831622177</v>
      </c>
      <c r="X2133" t="s">
        <v>461</v>
      </c>
      <c r="Y2133">
        <v>3</v>
      </c>
      <c r="Z2133" t="s">
        <v>189</v>
      </c>
      <c r="AA2133">
        <v>105</v>
      </c>
      <c r="AB2133">
        <v>8</v>
      </c>
      <c r="AC2133">
        <v>1</v>
      </c>
      <c r="AD2133">
        <v>60</v>
      </c>
      <c r="AE2133">
        <v>45</v>
      </c>
      <c r="AF2133">
        <v>35</v>
      </c>
      <c r="AG2133">
        <v>9</v>
      </c>
      <c r="AH2133">
        <v>13</v>
      </c>
      <c r="AI2133">
        <v>0</v>
      </c>
      <c r="AJ2133">
        <v>2</v>
      </c>
      <c r="AK2133">
        <v>2</v>
      </c>
      <c r="AL2133">
        <v>1</v>
      </c>
      <c r="AM2133">
        <v>80</v>
      </c>
      <c r="AN2133">
        <v>50</v>
      </c>
      <c r="AO2133">
        <v>31</v>
      </c>
      <c r="AP2133">
        <v>15</v>
      </c>
      <c r="AQ2133">
        <v>13</v>
      </c>
      <c r="AR2133">
        <v>7</v>
      </c>
      <c r="AS2133">
        <v>11</v>
      </c>
      <c r="AT2133">
        <v>3</v>
      </c>
      <c r="AU2133">
        <v>5665</v>
      </c>
      <c r="AV2133">
        <v>20</v>
      </c>
      <c r="AW2133">
        <v>1800</v>
      </c>
      <c r="AX2133">
        <v>100644</v>
      </c>
    </row>
    <row r="2134" spans="1:51" x14ac:dyDescent="0.25">
      <c r="A2134" t="s">
        <v>1793</v>
      </c>
      <c r="B2134" t="s">
        <v>1246</v>
      </c>
      <c r="C2134" t="s">
        <v>125</v>
      </c>
      <c r="D2134">
        <v>64</v>
      </c>
      <c r="E2134" t="s">
        <v>99</v>
      </c>
      <c r="F2134">
        <v>20180730</v>
      </c>
      <c r="G2134">
        <v>298</v>
      </c>
      <c r="H2134">
        <v>200282</v>
      </c>
      <c r="K2134" t="s">
        <v>597</v>
      </c>
      <c r="L2134" t="s">
        <v>101</v>
      </c>
      <c r="N2134" t="s">
        <v>135</v>
      </c>
      <c r="O2134" s="1">
        <v>19446954141</v>
      </c>
      <c r="P2134">
        <v>126094</v>
      </c>
      <c r="Q2134">
        <v>16</v>
      </c>
      <c r="S2134" t="s">
        <v>100</v>
      </c>
      <c r="T2134" t="s">
        <v>101</v>
      </c>
      <c r="V2134" t="s">
        <v>102</v>
      </c>
      <c r="W2134" s="1">
        <v>207748117728</v>
      </c>
      <c r="X2134" t="s">
        <v>1797</v>
      </c>
      <c r="Y2134">
        <v>3</v>
      </c>
      <c r="Z2134" t="s">
        <v>193</v>
      </c>
      <c r="AA2134">
        <v>172</v>
      </c>
      <c r="AB2134">
        <v>12</v>
      </c>
      <c r="AC2134">
        <v>4</v>
      </c>
      <c r="AD2134">
        <v>115</v>
      </c>
      <c r="AE2134">
        <v>67</v>
      </c>
      <c r="AF2134">
        <v>49</v>
      </c>
      <c r="AG2134">
        <v>22</v>
      </c>
      <c r="AH2134">
        <v>17</v>
      </c>
      <c r="AI2134">
        <v>6</v>
      </c>
      <c r="AJ2134">
        <v>9</v>
      </c>
      <c r="AK2134">
        <v>8</v>
      </c>
      <c r="AL2134">
        <v>5</v>
      </c>
      <c r="AM2134">
        <v>126</v>
      </c>
      <c r="AN2134">
        <v>80</v>
      </c>
      <c r="AO2134">
        <v>61</v>
      </c>
      <c r="AP2134">
        <v>17</v>
      </c>
      <c r="AQ2134">
        <v>17</v>
      </c>
      <c r="AR2134">
        <v>11</v>
      </c>
      <c r="AS2134">
        <v>14</v>
      </c>
      <c r="AT2134">
        <v>72</v>
      </c>
      <c r="AU2134">
        <v>803</v>
      </c>
      <c r="AV2134">
        <v>46</v>
      </c>
      <c r="AW2134">
        <v>1000</v>
      </c>
      <c r="AX2134">
        <v>200000</v>
      </c>
    </row>
    <row r="2135" spans="1:51" x14ac:dyDescent="0.25">
      <c r="A2135" t="s">
        <v>1793</v>
      </c>
      <c r="B2135" t="s">
        <v>1246</v>
      </c>
      <c r="C2135" t="s">
        <v>125</v>
      </c>
      <c r="D2135">
        <v>64</v>
      </c>
      <c r="E2135" t="s">
        <v>99</v>
      </c>
      <c r="F2135">
        <v>20180730</v>
      </c>
      <c r="G2135">
        <v>299</v>
      </c>
      <c r="H2135">
        <v>100644</v>
      </c>
      <c r="I2135">
        <v>1</v>
      </c>
      <c r="K2135" t="s">
        <v>683</v>
      </c>
      <c r="L2135" t="s">
        <v>101</v>
      </c>
      <c r="M2135">
        <v>198</v>
      </c>
      <c r="N2135" t="s">
        <v>104</v>
      </c>
      <c r="O2135" s="1">
        <v>212758384668</v>
      </c>
      <c r="P2135">
        <v>126774</v>
      </c>
      <c r="Q2135">
        <v>10</v>
      </c>
      <c r="S2135" t="s">
        <v>294</v>
      </c>
      <c r="T2135" t="s">
        <v>101</v>
      </c>
      <c r="V2135" t="s">
        <v>295</v>
      </c>
      <c r="W2135" s="1">
        <v>199644079398</v>
      </c>
      <c r="X2135" t="s">
        <v>251</v>
      </c>
      <c r="Y2135">
        <v>3</v>
      </c>
      <c r="Z2135" t="s">
        <v>193</v>
      </c>
      <c r="AA2135">
        <v>88</v>
      </c>
      <c r="AB2135">
        <v>5</v>
      </c>
      <c r="AC2135">
        <v>5</v>
      </c>
      <c r="AD2135">
        <v>51</v>
      </c>
      <c r="AE2135">
        <v>32</v>
      </c>
      <c r="AF2135">
        <v>27</v>
      </c>
      <c r="AG2135">
        <v>11</v>
      </c>
      <c r="AH2135">
        <v>9</v>
      </c>
      <c r="AI2135">
        <v>0</v>
      </c>
      <c r="AJ2135">
        <v>0</v>
      </c>
      <c r="AK2135">
        <v>2</v>
      </c>
      <c r="AL2135">
        <v>4</v>
      </c>
      <c r="AM2135">
        <v>75</v>
      </c>
      <c r="AN2135">
        <v>42</v>
      </c>
      <c r="AO2135">
        <v>27</v>
      </c>
      <c r="AP2135">
        <v>14</v>
      </c>
      <c r="AQ2135">
        <v>9</v>
      </c>
      <c r="AR2135">
        <v>4</v>
      </c>
      <c r="AS2135">
        <v>7</v>
      </c>
      <c r="AT2135">
        <v>3</v>
      </c>
      <c r="AU2135">
        <v>5665</v>
      </c>
      <c r="AV2135">
        <v>32</v>
      </c>
      <c r="AW2135">
        <v>1399</v>
      </c>
      <c r="AX2135">
        <v>106421</v>
      </c>
    </row>
    <row r="2136" spans="1:51" x14ac:dyDescent="0.25">
      <c r="A2136" t="s">
        <v>1793</v>
      </c>
      <c r="B2136" t="s">
        <v>1246</v>
      </c>
      <c r="C2136" t="s">
        <v>125</v>
      </c>
      <c r="D2136">
        <v>64</v>
      </c>
      <c r="E2136" t="s">
        <v>99</v>
      </c>
      <c r="F2136">
        <v>20180730</v>
      </c>
      <c r="G2136">
        <v>300</v>
      </c>
      <c r="H2136">
        <v>100644</v>
      </c>
      <c r="I2136">
        <v>1</v>
      </c>
      <c r="K2136" t="s">
        <v>683</v>
      </c>
      <c r="L2136" t="s">
        <v>101</v>
      </c>
      <c r="M2136">
        <v>198</v>
      </c>
      <c r="N2136" t="s">
        <v>104</v>
      </c>
      <c r="O2136" s="1">
        <v>212758384668</v>
      </c>
      <c r="P2136">
        <v>200282</v>
      </c>
      <c r="S2136" t="s">
        <v>597</v>
      </c>
      <c r="T2136" t="s">
        <v>101</v>
      </c>
      <c r="V2136" t="s">
        <v>135</v>
      </c>
      <c r="W2136" s="1">
        <v>19446954141</v>
      </c>
      <c r="X2136" t="s">
        <v>251</v>
      </c>
      <c r="Y2136">
        <v>3</v>
      </c>
      <c r="Z2136" t="s">
        <v>196</v>
      </c>
      <c r="AA2136">
        <v>74</v>
      </c>
      <c r="AB2136">
        <v>6</v>
      </c>
      <c r="AC2136">
        <v>4</v>
      </c>
      <c r="AD2136">
        <v>48</v>
      </c>
      <c r="AE2136">
        <v>29</v>
      </c>
      <c r="AF2136">
        <v>26</v>
      </c>
      <c r="AG2136">
        <v>11</v>
      </c>
      <c r="AH2136">
        <v>9</v>
      </c>
      <c r="AI2136">
        <v>0</v>
      </c>
      <c r="AJ2136">
        <v>0</v>
      </c>
      <c r="AK2136">
        <v>0</v>
      </c>
      <c r="AL2136">
        <v>2</v>
      </c>
      <c r="AM2136">
        <v>58</v>
      </c>
      <c r="AN2136">
        <v>28</v>
      </c>
      <c r="AO2136">
        <v>18</v>
      </c>
      <c r="AP2136">
        <v>15</v>
      </c>
      <c r="AQ2136">
        <v>9</v>
      </c>
      <c r="AR2136">
        <v>8</v>
      </c>
      <c r="AS2136">
        <v>11</v>
      </c>
      <c r="AT2136">
        <v>3</v>
      </c>
      <c r="AU2136">
        <v>5665</v>
      </c>
      <c r="AV2136">
        <v>72</v>
      </c>
      <c r="AW2136">
        <v>803</v>
      </c>
      <c r="AX2136">
        <v>104925</v>
      </c>
    </row>
    <row r="2137" spans="1:51" x14ac:dyDescent="0.25">
      <c r="A2137" t="s">
        <v>306</v>
      </c>
      <c r="B2137" t="s">
        <v>141</v>
      </c>
      <c r="C2137" t="s">
        <v>125</v>
      </c>
      <c r="D2137">
        <v>64</v>
      </c>
      <c r="E2137" t="s">
        <v>133</v>
      </c>
      <c r="F2137">
        <v>20180806</v>
      </c>
      <c r="G2137">
        <v>240</v>
      </c>
      <c r="H2137">
        <v>200000</v>
      </c>
      <c r="J2137" t="s">
        <v>158</v>
      </c>
      <c r="K2137" t="s">
        <v>163</v>
      </c>
      <c r="L2137" t="s">
        <v>101</v>
      </c>
      <c r="N2137" t="s">
        <v>164</v>
      </c>
      <c r="O2137" s="1">
        <v>17993155373</v>
      </c>
      <c r="P2137">
        <v>106298</v>
      </c>
      <c r="S2137" t="s">
        <v>908</v>
      </c>
      <c r="T2137" t="s">
        <v>101</v>
      </c>
      <c r="U2137">
        <v>185</v>
      </c>
      <c r="V2137" t="s">
        <v>138</v>
      </c>
      <c r="W2137" s="1">
        <v>244490075291</v>
      </c>
      <c r="X2137" t="s">
        <v>119</v>
      </c>
      <c r="Y2137">
        <v>3</v>
      </c>
      <c r="Z2137" t="s">
        <v>745</v>
      </c>
      <c r="AA2137">
        <v>77</v>
      </c>
      <c r="AB2137">
        <v>5</v>
      </c>
      <c r="AC2137">
        <v>1</v>
      </c>
      <c r="AD2137">
        <v>58</v>
      </c>
      <c r="AE2137">
        <v>34</v>
      </c>
      <c r="AF2137">
        <v>26</v>
      </c>
      <c r="AG2137">
        <v>16</v>
      </c>
      <c r="AH2137">
        <v>10</v>
      </c>
      <c r="AI2137">
        <v>5</v>
      </c>
      <c r="AJ2137">
        <v>6</v>
      </c>
      <c r="AK2137">
        <v>5</v>
      </c>
      <c r="AL2137">
        <v>3</v>
      </c>
      <c r="AM2137">
        <v>55</v>
      </c>
      <c r="AN2137">
        <v>30</v>
      </c>
      <c r="AO2137">
        <v>24</v>
      </c>
      <c r="AP2137">
        <v>9</v>
      </c>
      <c r="AQ2137">
        <v>9</v>
      </c>
      <c r="AR2137">
        <v>3</v>
      </c>
      <c r="AS2137">
        <v>6</v>
      </c>
      <c r="AT2137">
        <v>133</v>
      </c>
      <c r="AU2137">
        <v>441</v>
      </c>
      <c r="AV2137">
        <v>18</v>
      </c>
      <c r="AW2137">
        <v>1870</v>
      </c>
      <c r="AX2137">
        <v>126774</v>
      </c>
    </row>
    <row r="2138" spans="1:51" x14ac:dyDescent="0.25">
      <c r="A2138" t="s">
        <v>306</v>
      </c>
      <c r="B2138" t="s">
        <v>141</v>
      </c>
      <c r="C2138" t="s">
        <v>125</v>
      </c>
      <c r="D2138">
        <v>64</v>
      </c>
      <c r="E2138" t="s">
        <v>133</v>
      </c>
      <c r="F2138">
        <v>20180806</v>
      </c>
      <c r="G2138">
        <v>241</v>
      </c>
      <c r="H2138">
        <v>106421</v>
      </c>
      <c r="J2138" t="s">
        <v>354</v>
      </c>
      <c r="K2138" t="s">
        <v>265</v>
      </c>
      <c r="L2138" t="s">
        <v>101</v>
      </c>
      <c r="N2138" t="s">
        <v>102</v>
      </c>
      <c r="O2138" s="1">
        <v>224832306639</v>
      </c>
      <c r="P2138">
        <v>106058</v>
      </c>
      <c r="Q2138">
        <v>13</v>
      </c>
      <c r="S2138" t="s">
        <v>1731</v>
      </c>
      <c r="T2138" t="s">
        <v>101</v>
      </c>
      <c r="U2138">
        <v>185</v>
      </c>
      <c r="V2138" t="s">
        <v>127</v>
      </c>
      <c r="W2138" s="1">
        <v>25864476386</v>
      </c>
      <c r="X2138" t="s">
        <v>279</v>
      </c>
      <c r="Y2138">
        <v>3</v>
      </c>
      <c r="Z2138" t="s">
        <v>745</v>
      </c>
      <c r="AA2138">
        <v>121</v>
      </c>
      <c r="AB2138">
        <v>10</v>
      </c>
      <c r="AC2138">
        <v>3</v>
      </c>
      <c r="AD2138">
        <v>97</v>
      </c>
      <c r="AE2138">
        <v>49</v>
      </c>
      <c r="AF2138">
        <v>32</v>
      </c>
      <c r="AG2138">
        <v>30</v>
      </c>
      <c r="AH2138">
        <v>14</v>
      </c>
      <c r="AI2138">
        <v>9</v>
      </c>
      <c r="AJ2138">
        <v>11</v>
      </c>
      <c r="AK2138">
        <v>7</v>
      </c>
      <c r="AL2138">
        <v>6</v>
      </c>
      <c r="AM2138">
        <v>78</v>
      </c>
      <c r="AN2138">
        <v>59</v>
      </c>
      <c r="AO2138">
        <v>39</v>
      </c>
      <c r="AP2138">
        <v>11</v>
      </c>
      <c r="AQ2138">
        <v>13</v>
      </c>
      <c r="AR2138">
        <v>6</v>
      </c>
      <c r="AS2138">
        <v>9</v>
      </c>
      <c r="AT2138">
        <v>68</v>
      </c>
      <c r="AU2138">
        <v>822</v>
      </c>
      <c r="AV2138">
        <v>19</v>
      </c>
      <c r="AW2138">
        <v>1850</v>
      </c>
      <c r="AY2138">
        <v>126094</v>
      </c>
    </row>
    <row r="2139" spans="1:51" x14ac:dyDescent="0.25">
      <c r="A2139" t="s">
        <v>306</v>
      </c>
      <c r="B2139" t="s">
        <v>141</v>
      </c>
      <c r="C2139" t="s">
        <v>125</v>
      </c>
      <c r="D2139">
        <v>64</v>
      </c>
      <c r="E2139" t="s">
        <v>133</v>
      </c>
      <c r="F2139">
        <v>20180806</v>
      </c>
      <c r="G2139">
        <v>242</v>
      </c>
      <c r="H2139">
        <v>104925</v>
      </c>
      <c r="I2139">
        <v>9</v>
      </c>
      <c r="K2139" t="s">
        <v>641</v>
      </c>
      <c r="L2139" t="s">
        <v>101</v>
      </c>
      <c r="M2139">
        <v>188</v>
      </c>
      <c r="N2139" t="s">
        <v>301</v>
      </c>
      <c r="O2139" s="1">
        <v>312087611225</v>
      </c>
      <c r="P2139">
        <v>105806</v>
      </c>
      <c r="R2139" t="s">
        <v>282</v>
      </c>
      <c r="S2139" t="s">
        <v>304</v>
      </c>
      <c r="T2139" t="s">
        <v>101</v>
      </c>
      <c r="V2139" t="s">
        <v>305</v>
      </c>
      <c r="W2139" s="1">
        <v>270691307324</v>
      </c>
      <c r="X2139" t="s">
        <v>287</v>
      </c>
      <c r="Y2139">
        <v>3</v>
      </c>
      <c r="Z2139" t="s">
        <v>745</v>
      </c>
      <c r="AA2139">
        <v>90</v>
      </c>
      <c r="AB2139">
        <v>9</v>
      </c>
      <c r="AC2139">
        <v>4</v>
      </c>
      <c r="AD2139">
        <v>63</v>
      </c>
      <c r="AE2139">
        <v>45</v>
      </c>
      <c r="AF2139">
        <v>34</v>
      </c>
      <c r="AG2139">
        <v>11</v>
      </c>
      <c r="AH2139">
        <v>11</v>
      </c>
      <c r="AI2139">
        <v>2</v>
      </c>
      <c r="AJ2139">
        <v>4</v>
      </c>
      <c r="AK2139">
        <v>3</v>
      </c>
      <c r="AL2139">
        <v>2</v>
      </c>
      <c r="AM2139">
        <v>69</v>
      </c>
      <c r="AN2139">
        <v>31</v>
      </c>
      <c r="AO2139">
        <v>20</v>
      </c>
      <c r="AP2139">
        <v>17</v>
      </c>
      <c r="AQ2139">
        <v>10</v>
      </c>
      <c r="AR2139">
        <v>2</v>
      </c>
      <c r="AS2139">
        <v>5</v>
      </c>
      <c r="AT2139">
        <v>10</v>
      </c>
      <c r="AU2139">
        <v>3355</v>
      </c>
      <c r="AV2139">
        <v>84</v>
      </c>
      <c r="AW2139">
        <v>695</v>
      </c>
      <c r="AY2139">
        <v>105676</v>
      </c>
    </row>
    <row r="2140" spans="1:51" x14ac:dyDescent="0.25">
      <c r="A2140" t="s">
        <v>306</v>
      </c>
      <c r="B2140" t="s">
        <v>141</v>
      </c>
      <c r="C2140" t="s">
        <v>125</v>
      </c>
      <c r="D2140">
        <v>64</v>
      </c>
      <c r="E2140" t="s">
        <v>133</v>
      </c>
      <c r="F2140">
        <v>20180806</v>
      </c>
      <c r="G2140">
        <v>244</v>
      </c>
      <c r="H2140">
        <v>126774</v>
      </c>
      <c r="K2140" t="s">
        <v>294</v>
      </c>
      <c r="L2140" t="s">
        <v>101</v>
      </c>
      <c r="N2140" t="s">
        <v>295</v>
      </c>
      <c r="O2140" s="1">
        <v>199835728953</v>
      </c>
      <c r="P2140">
        <v>106000</v>
      </c>
      <c r="S2140" t="s">
        <v>726</v>
      </c>
      <c r="T2140" t="s">
        <v>101</v>
      </c>
      <c r="U2140">
        <v>172</v>
      </c>
      <c r="V2140" t="s">
        <v>305</v>
      </c>
      <c r="W2140" s="1">
        <v>26212183436</v>
      </c>
      <c r="X2140" t="s">
        <v>287</v>
      </c>
      <c r="Y2140">
        <v>3</v>
      </c>
      <c r="Z2140" t="s">
        <v>745</v>
      </c>
      <c r="AA2140">
        <v>87</v>
      </c>
      <c r="AB2140">
        <v>11</v>
      </c>
      <c r="AC2140">
        <v>0</v>
      </c>
      <c r="AD2140">
        <v>64</v>
      </c>
      <c r="AE2140">
        <v>41</v>
      </c>
      <c r="AF2140">
        <v>36</v>
      </c>
      <c r="AG2140">
        <v>17</v>
      </c>
      <c r="AH2140">
        <v>11</v>
      </c>
      <c r="AI2140">
        <v>1</v>
      </c>
      <c r="AJ2140">
        <v>1</v>
      </c>
      <c r="AK2140">
        <v>4</v>
      </c>
      <c r="AL2140">
        <v>2</v>
      </c>
      <c r="AM2140">
        <v>80</v>
      </c>
      <c r="AN2140">
        <v>53</v>
      </c>
      <c r="AO2140">
        <v>39</v>
      </c>
      <c r="AP2140">
        <v>13</v>
      </c>
      <c r="AQ2140">
        <v>10</v>
      </c>
      <c r="AR2140">
        <v>5</v>
      </c>
      <c r="AS2140">
        <v>6</v>
      </c>
      <c r="AT2140">
        <v>27</v>
      </c>
      <c r="AU2140">
        <v>1534</v>
      </c>
      <c r="AV2140">
        <v>24</v>
      </c>
      <c r="AW2140">
        <v>1665</v>
      </c>
      <c r="AX2140">
        <v>111575</v>
      </c>
    </row>
    <row r="2141" spans="1:51" x14ac:dyDescent="0.25">
      <c r="A2141" t="s">
        <v>306</v>
      </c>
      <c r="B2141" t="s">
        <v>141</v>
      </c>
      <c r="C2141" t="s">
        <v>125</v>
      </c>
      <c r="D2141">
        <v>64</v>
      </c>
      <c r="E2141" t="s">
        <v>133</v>
      </c>
      <c r="F2141">
        <v>20180806</v>
      </c>
      <c r="G2141">
        <v>247</v>
      </c>
      <c r="H2141">
        <v>105539</v>
      </c>
      <c r="J2141" t="s">
        <v>354</v>
      </c>
      <c r="K2141" t="s">
        <v>222</v>
      </c>
      <c r="L2141" t="s">
        <v>101</v>
      </c>
      <c r="M2141">
        <v>185</v>
      </c>
      <c r="N2141" t="s">
        <v>102</v>
      </c>
      <c r="O2141" s="1">
        <v>282436687201</v>
      </c>
      <c r="P2141">
        <v>126094</v>
      </c>
      <c r="S2141" t="s">
        <v>100</v>
      </c>
      <c r="T2141" t="s">
        <v>101</v>
      </c>
      <c r="V2141" t="s">
        <v>102</v>
      </c>
      <c r="W2141" s="1">
        <v>207939767283</v>
      </c>
      <c r="X2141" t="s">
        <v>573</v>
      </c>
      <c r="Y2141">
        <v>3</v>
      </c>
      <c r="Z2141" t="s">
        <v>745</v>
      </c>
      <c r="AA2141">
        <v>112</v>
      </c>
      <c r="AB2141">
        <v>8</v>
      </c>
      <c r="AC2141">
        <v>3</v>
      </c>
      <c r="AD2141">
        <v>96</v>
      </c>
      <c r="AE2141">
        <v>58</v>
      </c>
      <c r="AF2141">
        <v>43</v>
      </c>
      <c r="AG2141">
        <v>18</v>
      </c>
      <c r="AH2141">
        <v>11</v>
      </c>
      <c r="AI2141">
        <v>7</v>
      </c>
      <c r="AJ2141">
        <v>8</v>
      </c>
      <c r="AK2141">
        <v>11</v>
      </c>
      <c r="AL2141">
        <v>1</v>
      </c>
      <c r="AM2141">
        <v>85</v>
      </c>
      <c r="AN2141">
        <v>47</v>
      </c>
      <c r="AO2141">
        <v>35</v>
      </c>
      <c r="AP2141">
        <v>18</v>
      </c>
      <c r="AQ2141">
        <v>11</v>
      </c>
      <c r="AR2141">
        <v>6</v>
      </c>
      <c r="AS2141">
        <v>8</v>
      </c>
      <c r="AT2141">
        <v>87</v>
      </c>
      <c r="AU2141">
        <v>688</v>
      </c>
      <c r="AV2141">
        <v>37</v>
      </c>
      <c r="AW2141">
        <v>1180</v>
      </c>
      <c r="AX2141">
        <v>104926</v>
      </c>
    </row>
    <row r="2142" spans="1:51" x14ac:dyDescent="0.25">
      <c r="A2142" t="s">
        <v>306</v>
      </c>
      <c r="B2142" t="s">
        <v>141</v>
      </c>
      <c r="C2142" t="s">
        <v>125</v>
      </c>
      <c r="D2142">
        <v>64</v>
      </c>
      <c r="E2142" t="s">
        <v>133</v>
      </c>
      <c r="F2142">
        <v>20180806</v>
      </c>
      <c r="G2142">
        <v>250</v>
      </c>
      <c r="H2142">
        <v>105683</v>
      </c>
      <c r="K2142" t="s">
        <v>766</v>
      </c>
      <c r="L2142" t="s">
        <v>101</v>
      </c>
      <c r="M2142">
        <v>196</v>
      </c>
      <c r="N2142" t="s">
        <v>164</v>
      </c>
      <c r="O2142" s="1">
        <v>276084873374</v>
      </c>
      <c r="P2142">
        <v>105676</v>
      </c>
      <c r="Q2142">
        <v>10</v>
      </c>
      <c r="S2142" t="s">
        <v>201</v>
      </c>
      <c r="T2142" t="s">
        <v>101</v>
      </c>
      <c r="U2142">
        <v>163</v>
      </c>
      <c r="V2142" t="s">
        <v>178</v>
      </c>
      <c r="W2142" s="1">
        <v>276632443532</v>
      </c>
      <c r="X2142" t="s">
        <v>315</v>
      </c>
      <c r="Y2142">
        <v>3</v>
      </c>
      <c r="Z2142" t="s">
        <v>745</v>
      </c>
      <c r="AA2142">
        <v>72</v>
      </c>
      <c r="AB2142">
        <v>13</v>
      </c>
      <c r="AC2142">
        <v>3</v>
      </c>
      <c r="AD2142">
        <v>48</v>
      </c>
      <c r="AE2142">
        <v>27</v>
      </c>
      <c r="AF2142">
        <v>27</v>
      </c>
      <c r="AG2142">
        <v>14</v>
      </c>
      <c r="AH2142">
        <v>10</v>
      </c>
      <c r="AI2142">
        <v>3</v>
      </c>
      <c r="AJ2142">
        <v>3</v>
      </c>
      <c r="AK2142">
        <v>2</v>
      </c>
      <c r="AL2142">
        <v>3</v>
      </c>
      <c r="AM2142">
        <v>58</v>
      </c>
      <c r="AN2142">
        <v>38</v>
      </c>
      <c r="AO2142">
        <v>26</v>
      </c>
      <c r="AP2142">
        <v>9</v>
      </c>
      <c r="AQ2142">
        <v>9</v>
      </c>
      <c r="AR2142">
        <v>1</v>
      </c>
      <c r="AS2142">
        <v>3</v>
      </c>
      <c r="AT2142">
        <v>29</v>
      </c>
      <c r="AU2142">
        <v>1360</v>
      </c>
      <c r="AV2142">
        <v>11</v>
      </c>
      <c r="AW2142">
        <v>3120</v>
      </c>
      <c r="AX2142">
        <v>133430</v>
      </c>
    </row>
    <row r="2143" spans="1:51" x14ac:dyDescent="0.25">
      <c r="A2143" t="s">
        <v>306</v>
      </c>
      <c r="B2143" t="s">
        <v>141</v>
      </c>
      <c r="C2143" t="s">
        <v>125</v>
      </c>
      <c r="D2143">
        <v>64</v>
      </c>
      <c r="E2143" t="s">
        <v>133</v>
      </c>
      <c r="F2143">
        <v>20180806</v>
      </c>
      <c r="G2143">
        <v>256</v>
      </c>
      <c r="H2143">
        <v>111575</v>
      </c>
      <c r="K2143" t="s">
        <v>647</v>
      </c>
      <c r="L2143" t="s">
        <v>101</v>
      </c>
      <c r="N2143" t="s">
        <v>102</v>
      </c>
      <c r="O2143" s="1">
        <v>222094455852</v>
      </c>
      <c r="P2143">
        <v>105936</v>
      </c>
      <c r="S2143" t="s">
        <v>763</v>
      </c>
      <c r="T2143" t="s">
        <v>101</v>
      </c>
      <c r="U2143">
        <v>185</v>
      </c>
      <c r="V2143" t="s">
        <v>301</v>
      </c>
      <c r="W2143" s="1">
        <v>264394250513</v>
      </c>
      <c r="X2143" t="s">
        <v>195</v>
      </c>
      <c r="Y2143">
        <v>3</v>
      </c>
      <c r="Z2143" t="s">
        <v>745</v>
      </c>
      <c r="AA2143">
        <v>54</v>
      </c>
      <c r="AB2143">
        <v>9</v>
      </c>
      <c r="AC2143">
        <v>2</v>
      </c>
      <c r="AD2143">
        <v>43</v>
      </c>
      <c r="AE2143">
        <v>33</v>
      </c>
      <c r="AF2143">
        <v>28</v>
      </c>
      <c r="AG2143">
        <v>8</v>
      </c>
      <c r="AH2143">
        <v>9</v>
      </c>
      <c r="AI2143">
        <v>0</v>
      </c>
      <c r="AJ2143">
        <v>0</v>
      </c>
      <c r="AK2143">
        <v>2</v>
      </c>
      <c r="AL2143">
        <v>1</v>
      </c>
      <c r="AM2143">
        <v>42</v>
      </c>
      <c r="AN2143">
        <v>27</v>
      </c>
      <c r="AO2143">
        <v>17</v>
      </c>
      <c r="AP2143">
        <v>8</v>
      </c>
      <c r="AQ2143">
        <v>8</v>
      </c>
      <c r="AR2143">
        <v>1</v>
      </c>
      <c r="AS2143">
        <v>4</v>
      </c>
      <c r="AT2143">
        <v>38</v>
      </c>
      <c r="AU2143">
        <v>1175</v>
      </c>
      <c r="AV2143">
        <v>30</v>
      </c>
      <c r="AW2143">
        <v>1317</v>
      </c>
      <c r="AX2143">
        <v>106043</v>
      </c>
    </row>
    <row r="2144" spans="1:51" x14ac:dyDescent="0.25">
      <c r="A2144" t="s">
        <v>306</v>
      </c>
      <c r="B2144" t="s">
        <v>141</v>
      </c>
      <c r="C2144" t="s">
        <v>125</v>
      </c>
      <c r="D2144">
        <v>64</v>
      </c>
      <c r="E2144" t="s">
        <v>133</v>
      </c>
      <c r="F2144">
        <v>20180806</v>
      </c>
      <c r="G2144">
        <v>258</v>
      </c>
      <c r="H2144">
        <v>104926</v>
      </c>
      <c r="I2144">
        <v>14</v>
      </c>
      <c r="K2144" t="s">
        <v>670</v>
      </c>
      <c r="L2144" t="s">
        <v>101</v>
      </c>
      <c r="M2144">
        <v>178</v>
      </c>
      <c r="N2144" t="s">
        <v>121</v>
      </c>
      <c r="O2144" s="1">
        <v>312032854209</v>
      </c>
      <c r="P2144">
        <v>105449</v>
      </c>
      <c r="S2144" t="s">
        <v>738</v>
      </c>
      <c r="T2144" t="s">
        <v>101</v>
      </c>
      <c r="U2144">
        <v>188</v>
      </c>
      <c r="V2144" t="s">
        <v>127</v>
      </c>
      <c r="W2144" s="1">
        <v>286160164271</v>
      </c>
      <c r="X2144" t="s">
        <v>139</v>
      </c>
      <c r="Y2144">
        <v>3</v>
      </c>
      <c r="Z2144" t="s">
        <v>745</v>
      </c>
      <c r="AA2144">
        <v>82</v>
      </c>
      <c r="AB2144">
        <v>3</v>
      </c>
      <c r="AC2144">
        <v>3</v>
      </c>
      <c r="AD2144">
        <v>51</v>
      </c>
      <c r="AE2144">
        <v>30</v>
      </c>
      <c r="AF2144">
        <v>25</v>
      </c>
      <c r="AG2144">
        <v>12</v>
      </c>
      <c r="AH2144">
        <v>10</v>
      </c>
      <c r="AI2144">
        <v>0</v>
      </c>
      <c r="AJ2144">
        <v>1</v>
      </c>
      <c r="AK2144">
        <v>1</v>
      </c>
      <c r="AL2144">
        <v>0</v>
      </c>
      <c r="AM2144">
        <v>67</v>
      </c>
      <c r="AN2144">
        <v>39</v>
      </c>
      <c r="AO2144">
        <v>26</v>
      </c>
      <c r="AP2144">
        <v>12</v>
      </c>
      <c r="AQ2144">
        <v>10</v>
      </c>
      <c r="AR2144">
        <v>5</v>
      </c>
      <c r="AS2144">
        <v>8</v>
      </c>
      <c r="AT2144">
        <v>14</v>
      </c>
      <c r="AU2144">
        <v>2190</v>
      </c>
      <c r="AV2144">
        <v>33</v>
      </c>
      <c r="AW2144">
        <v>1235</v>
      </c>
      <c r="AX2144">
        <v>104527</v>
      </c>
    </row>
    <row r="2145" spans="1:51" x14ac:dyDescent="0.25">
      <c r="A2145" t="s">
        <v>306</v>
      </c>
      <c r="B2145" t="s">
        <v>141</v>
      </c>
      <c r="C2145" t="s">
        <v>125</v>
      </c>
      <c r="D2145">
        <v>64</v>
      </c>
      <c r="E2145" t="s">
        <v>133</v>
      </c>
      <c r="F2145">
        <v>20180806</v>
      </c>
      <c r="G2145">
        <v>259</v>
      </c>
      <c r="H2145">
        <v>133430</v>
      </c>
      <c r="K2145" t="s">
        <v>651</v>
      </c>
      <c r="L2145" t="s">
        <v>108</v>
      </c>
      <c r="N2145" t="s">
        <v>164</v>
      </c>
      <c r="O2145" s="1">
        <v>193100616016</v>
      </c>
      <c r="P2145">
        <v>104871</v>
      </c>
      <c r="S2145" t="s">
        <v>698</v>
      </c>
      <c r="T2145" t="s">
        <v>101</v>
      </c>
      <c r="U2145">
        <v>188</v>
      </c>
      <c r="V2145" t="s">
        <v>138</v>
      </c>
      <c r="W2145" s="1">
        <v>314798083504</v>
      </c>
      <c r="X2145" t="s">
        <v>202</v>
      </c>
      <c r="Y2145">
        <v>3</v>
      </c>
      <c r="Z2145" t="s">
        <v>745</v>
      </c>
      <c r="AA2145">
        <v>63</v>
      </c>
      <c r="AB2145">
        <v>4</v>
      </c>
      <c r="AC2145">
        <v>4</v>
      </c>
      <c r="AD2145">
        <v>57</v>
      </c>
      <c r="AE2145">
        <v>41</v>
      </c>
      <c r="AF2145">
        <v>33</v>
      </c>
      <c r="AG2145">
        <v>7</v>
      </c>
      <c r="AH2145">
        <v>9</v>
      </c>
      <c r="AI2145">
        <v>6</v>
      </c>
      <c r="AJ2145">
        <v>6</v>
      </c>
      <c r="AK2145">
        <v>4</v>
      </c>
      <c r="AL2145">
        <v>8</v>
      </c>
      <c r="AM2145">
        <v>52</v>
      </c>
      <c r="AN2145">
        <v>31</v>
      </c>
      <c r="AO2145">
        <v>20</v>
      </c>
      <c r="AP2145">
        <v>8</v>
      </c>
      <c r="AQ2145">
        <v>8</v>
      </c>
      <c r="AR2145">
        <v>2</v>
      </c>
      <c r="AS2145">
        <v>5</v>
      </c>
      <c r="AT2145">
        <v>26</v>
      </c>
      <c r="AU2145">
        <v>1575</v>
      </c>
      <c r="AV2145">
        <v>46</v>
      </c>
      <c r="AW2145">
        <v>1025</v>
      </c>
      <c r="AX2145">
        <v>100644</v>
      </c>
    </row>
    <row r="2146" spans="1:51" x14ac:dyDescent="0.25">
      <c r="A2146" t="s">
        <v>306</v>
      </c>
      <c r="B2146" t="s">
        <v>141</v>
      </c>
      <c r="C2146" t="s">
        <v>125</v>
      </c>
      <c r="D2146">
        <v>64</v>
      </c>
      <c r="E2146" t="s">
        <v>133</v>
      </c>
      <c r="F2146">
        <v>20180806</v>
      </c>
      <c r="G2146">
        <v>265</v>
      </c>
      <c r="H2146">
        <v>106043</v>
      </c>
      <c r="I2146">
        <v>11</v>
      </c>
      <c r="K2146" t="s">
        <v>149</v>
      </c>
      <c r="L2146" t="s">
        <v>101</v>
      </c>
      <c r="M2146">
        <v>170</v>
      </c>
      <c r="N2146" t="s">
        <v>150</v>
      </c>
      <c r="O2146" s="1">
        <v>259712525667</v>
      </c>
      <c r="P2146">
        <v>106378</v>
      </c>
      <c r="S2146" t="s">
        <v>194</v>
      </c>
      <c r="T2146" t="s">
        <v>101</v>
      </c>
      <c r="V2146" t="s">
        <v>191</v>
      </c>
      <c r="W2146" s="1">
        <v>23575633128</v>
      </c>
      <c r="X2146" t="s">
        <v>275</v>
      </c>
      <c r="Y2146">
        <v>3</v>
      </c>
      <c r="Z2146" t="s">
        <v>745</v>
      </c>
      <c r="AA2146">
        <v>60</v>
      </c>
      <c r="AB2146">
        <v>4</v>
      </c>
      <c r="AC2146">
        <v>2</v>
      </c>
      <c r="AD2146">
        <v>49</v>
      </c>
      <c r="AE2146">
        <v>35</v>
      </c>
      <c r="AF2146">
        <v>28</v>
      </c>
      <c r="AG2146">
        <v>8</v>
      </c>
      <c r="AH2146">
        <v>8</v>
      </c>
      <c r="AI2146">
        <v>0</v>
      </c>
      <c r="AJ2146">
        <v>0</v>
      </c>
      <c r="AK2146">
        <v>2</v>
      </c>
      <c r="AL2146">
        <v>1</v>
      </c>
      <c r="AM2146">
        <v>41</v>
      </c>
      <c r="AN2146">
        <v>23</v>
      </c>
      <c r="AO2146">
        <v>14</v>
      </c>
      <c r="AP2146">
        <v>5</v>
      </c>
      <c r="AQ2146">
        <v>7</v>
      </c>
      <c r="AR2146">
        <v>2</v>
      </c>
      <c r="AS2146">
        <v>6</v>
      </c>
      <c r="AT2146">
        <v>12</v>
      </c>
      <c r="AU2146">
        <v>2470</v>
      </c>
      <c r="AV2146">
        <v>16</v>
      </c>
      <c r="AW2146">
        <v>1950</v>
      </c>
      <c r="AX2146">
        <v>106421</v>
      </c>
      <c r="AY2146">
        <v>200000</v>
      </c>
    </row>
    <row r="2147" spans="1:51" x14ac:dyDescent="0.25">
      <c r="A2147" t="s">
        <v>306</v>
      </c>
      <c r="B2147" t="s">
        <v>141</v>
      </c>
      <c r="C2147" t="s">
        <v>125</v>
      </c>
      <c r="D2147">
        <v>64</v>
      </c>
      <c r="E2147" t="s">
        <v>133</v>
      </c>
      <c r="F2147">
        <v>20180806</v>
      </c>
      <c r="G2147">
        <v>266</v>
      </c>
      <c r="H2147">
        <v>104527</v>
      </c>
      <c r="J2147" t="s">
        <v>158</v>
      </c>
      <c r="K2147" t="s">
        <v>694</v>
      </c>
      <c r="L2147" t="s">
        <v>101</v>
      </c>
      <c r="M2147">
        <v>183</v>
      </c>
      <c r="N2147" t="s">
        <v>118</v>
      </c>
      <c r="O2147" s="1">
        <v>333579739904</v>
      </c>
      <c r="P2147">
        <v>106401</v>
      </c>
      <c r="Q2147">
        <v>16</v>
      </c>
      <c r="S2147" t="s">
        <v>650</v>
      </c>
      <c r="T2147" t="s">
        <v>101</v>
      </c>
      <c r="U2147">
        <v>193</v>
      </c>
      <c r="V2147" t="s">
        <v>135</v>
      </c>
      <c r="W2147" s="1">
        <v>232772073922</v>
      </c>
      <c r="X2147" t="s">
        <v>1798</v>
      </c>
      <c r="Y2147">
        <v>3</v>
      </c>
      <c r="Z2147" t="s">
        <v>745</v>
      </c>
      <c r="AA2147">
        <v>123</v>
      </c>
      <c r="AB2147">
        <v>13</v>
      </c>
      <c r="AC2147">
        <v>4</v>
      </c>
      <c r="AD2147">
        <v>98</v>
      </c>
      <c r="AE2147">
        <v>51</v>
      </c>
      <c r="AF2147">
        <v>40</v>
      </c>
      <c r="AG2147">
        <v>23</v>
      </c>
      <c r="AH2147">
        <v>15</v>
      </c>
      <c r="AI2147">
        <v>4</v>
      </c>
      <c r="AJ2147">
        <v>6</v>
      </c>
      <c r="AK2147">
        <v>26</v>
      </c>
      <c r="AL2147">
        <v>5</v>
      </c>
      <c r="AM2147">
        <v>91</v>
      </c>
      <c r="AN2147">
        <v>55</v>
      </c>
      <c r="AO2147">
        <v>47</v>
      </c>
      <c r="AP2147">
        <v>17</v>
      </c>
      <c r="AQ2147">
        <v>16</v>
      </c>
      <c r="AR2147">
        <v>2</v>
      </c>
      <c r="AS2147">
        <v>4</v>
      </c>
      <c r="AT2147">
        <v>195</v>
      </c>
      <c r="AU2147">
        <v>290</v>
      </c>
      <c r="AV2147">
        <v>17</v>
      </c>
      <c r="AW2147">
        <v>1935</v>
      </c>
      <c r="AX2147">
        <v>104925</v>
      </c>
    </row>
    <row r="2148" spans="1:51" x14ac:dyDescent="0.25">
      <c r="A2148" t="s">
        <v>306</v>
      </c>
      <c r="B2148" t="s">
        <v>141</v>
      </c>
      <c r="C2148" t="s">
        <v>125</v>
      </c>
      <c r="D2148">
        <v>64</v>
      </c>
      <c r="E2148" t="s">
        <v>133</v>
      </c>
      <c r="F2148">
        <v>20180806</v>
      </c>
      <c r="G2148">
        <v>270</v>
      </c>
      <c r="H2148">
        <v>100644</v>
      </c>
      <c r="I2148">
        <v>2</v>
      </c>
      <c r="K2148" t="s">
        <v>683</v>
      </c>
      <c r="L2148" t="s">
        <v>101</v>
      </c>
      <c r="M2148">
        <v>198</v>
      </c>
      <c r="N2148" t="s">
        <v>104</v>
      </c>
      <c r="O2148" s="1">
        <v>212950034223</v>
      </c>
      <c r="P2148">
        <v>105614</v>
      </c>
      <c r="R2148" t="s">
        <v>354</v>
      </c>
      <c r="S2148" t="s">
        <v>581</v>
      </c>
      <c r="T2148" t="s">
        <v>108</v>
      </c>
      <c r="U2148">
        <v>190</v>
      </c>
      <c r="V2148" t="s">
        <v>127</v>
      </c>
      <c r="W2148" s="1">
        <v>27961670089</v>
      </c>
      <c r="X2148" t="s">
        <v>139</v>
      </c>
      <c r="Y2148">
        <v>3</v>
      </c>
      <c r="Z2148" t="s">
        <v>173</v>
      </c>
      <c r="AA2148">
        <v>76</v>
      </c>
      <c r="AB2148">
        <v>7</v>
      </c>
      <c r="AC2148">
        <v>2</v>
      </c>
      <c r="AD2148">
        <v>54</v>
      </c>
      <c r="AE2148">
        <v>34</v>
      </c>
      <c r="AF2148">
        <v>29</v>
      </c>
      <c r="AG2148">
        <v>12</v>
      </c>
      <c r="AH2148">
        <v>10</v>
      </c>
      <c r="AI2148">
        <v>0</v>
      </c>
      <c r="AJ2148">
        <v>0</v>
      </c>
      <c r="AK2148">
        <v>3</v>
      </c>
      <c r="AL2148">
        <v>5</v>
      </c>
      <c r="AM2148">
        <v>60</v>
      </c>
      <c r="AN2148">
        <v>36</v>
      </c>
      <c r="AO2148">
        <v>25</v>
      </c>
      <c r="AP2148">
        <v>15</v>
      </c>
      <c r="AQ2148">
        <v>10</v>
      </c>
      <c r="AR2148">
        <v>3</v>
      </c>
      <c r="AS2148">
        <v>5</v>
      </c>
      <c r="AT2148">
        <v>3</v>
      </c>
      <c r="AU2148">
        <v>5665</v>
      </c>
      <c r="AV2148">
        <v>116</v>
      </c>
      <c r="AW2148">
        <v>484</v>
      </c>
      <c r="AX2148">
        <v>126774</v>
      </c>
      <c r="AY2148">
        <v>106233</v>
      </c>
    </row>
    <row r="2149" spans="1:51" x14ac:dyDescent="0.25">
      <c r="A2149" t="s">
        <v>306</v>
      </c>
      <c r="B2149" t="s">
        <v>141</v>
      </c>
      <c r="C2149" t="s">
        <v>125</v>
      </c>
      <c r="D2149">
        <v>64</v>
      </c>
      <c r="E2149" t="s">
        <v>133</v>
      </c>
      <c r="F2149">
        <v>20180806</v>
      </c>
      <c r="G2149">
        <v>271</v>
      </c>
      <c r="H2149">
        <v>106421</v>
      </c>
      <c r="J2149" t="s">
        <v>354</v>
      </c>
      <c r="K2149" t="s">
        <v>265</v>
      </c>
      <c r="L2149" t="s">
        <v>101</v>
      </c>
      <c r="N2149" t="s">
        <v>102</v>
      </c>
      <c r="O2149" s="1">
        <v>224832306639</v>
      </c>
      <c r="P2149">
        <v>200000</v>
      </c>
      <c r="R2149" t="s">
        <v>158</v>
      </c>
      <c r="S2149" t="s">
        <v>163</v>
      </c>
      <c r="T2149" t="s">
        <v>101</v>
      </c>
      <c r="V2149" t="s">
        <v>164</v>
      </c>
      <c r="W2149" s="1">
        <v>17993155373</v>
      </c>
      <c r="X2149" t="s">
        <v>1799</v>
      </c>
      <c r="Y2149">
        <v>3</v>
      </c>
      <c r="Z2149" t="s">
        <v>173</v>
      </c>
      <c r="AA2149">
        <v>156</v>
      </c>
      <c r="AB2149">
        <v>8</v>
      </c>
      <c r="AC2149">
        <v>5</v>
      </c>
      <c r="AD2149">
        <v>108</v>
      </c>
      <c r="AE2149">
        <v>73</v>
      </c>
      <c r="AF2149">
        <v>48</v>
      </c>
      <c r="AG2149">
        <v>18</v>
      </c>
      <c r="AH2149">
        <v>16</v>
      </c>
      <c r="AI2149">
        <v>4</v>
      </c>
      <c r="AJ2149">
        <v>8</v>
      </c>
      <c r="AK2149">
        <v>9</v>
      </c>
      <c r="AL2149">
        <v>4</v>
      </c>
      <c r="AM2149">
        <v>105</v>
      </c>
      <c r="AN2149">
        <v>72</v>
      </c>
      <c r="AO2149">
        <v>52</v>
      </c>
      <c r="AP2149">
        <v>13</v>
      </c>
      <c r="AQ2149">
        <v>15</v>
      </c>
      <c r="AR2149">
        <v>6</v>
      </c>
      <c r="AS2149">
        <v>9</v>
      </c>
      <c r="AT2149">
        <v>68</v>
      </c>
      <c r="AU2149">
        <v>822</v>
      </c>
      <c r="AV2149">
        <v>133</v>
      </c>
      <c r="AW2149">
        <v>441</v>
      </c>
      <c r="AX2149">
        <v>105777</v>
      </c>
    </row>
    <row r="2150" spans="1:51" x14ac:dyDescent="0.25">
      <c r="A2150" t="s">
        <v>306</v>
      </c>
      <c r="B2150" t="s">
        <v>141</v>
      </c>
      <c r="C2150" t="s">
        <v>125</v>
      </c>
      <c r="D2150">
        <v>64</v>
      </c>
      <c r="E2150" t="s">
        <v>133</v>
      </c>
      <c r="F2150">
        <v>20180806</v>
      </c>
      <c r="G2150">
        <v>272</v>
      </c>
      <c r="H2150">
        <v>104925</v>
      </c>
      <c r="I2150">
        <v>9</v>
      </c>
      <c r="K2150" t="s">
        <v>641</v>
      </c>
      <c r="L2150" t="s">
        <v>101</v>
      </c>
      <c r="M2150">
        <v>188</v>
      </c>
      <c r="N2150" t="s">
        <v>301</v>
      </c>
      <c r="O2150" s="1">
        <v>312087611225</v>
      </c>
      <c r="P2150">
        <v>105166</v>
      </c>
      <c r="R2150" t="s">
        <v>158</v>
      </c>
      <c r="S2150" t="s">
        <v>186</v>
      </c>
      <c r="T2150" t="s">
        <v>101</v>
      </c>
      <c r="U2150">
        <v>180</v>
      </c>
      <c r="V2150" t="s">
        <v>164</v>
      </c>
      <c r="W2150" s="1">
        <v>301409993155</v>
      </c>
      <c r="X2150" t="s">
        <v>315</v>
      </c>
      <c r="Y2150">
        <v>3</v>
      </c>
      <c r="Z2150" t="s">
        <v>173</v>
      </c>
      <c r="AA2150">
        <v>84</v>
      </c>
      <c r="AB2150">
        <v>7</v>
      </c>
      <c r="AC2150">
        <v>2</v>
      </c>
      <c r="AD2150">
        <v>57</v>
      </c>
      <c r="AE2150">
        <v>36</v>
      </c>
      <c r="AF2150">
        <v>30</v>
      </c>
      <c r="AG2150">
        <v>12</v>
      </c>
      <c r="AH2150">
        <v>10</v>
      </c>
      <c r="AI2150">
        <v>0</v>
      </c>
      <c r="AJ2150">
        <v>0</v>
      </c>
      <c r="AK2150">
        <v>0</v>
      </c>
      <c r="AL2150">
        <v>2</v>
      </c>
      <c r="AM2150">
        <v>56</v>
      </c>
      <c r="AN2150">
        <v>28</v>
      </c>
      <c r="AO2150">
        <v>20</v>
      </c>
      <c r="AP2150">
        <v>14</v>
      </c>
      <c r="AQ2150">
        <v>9</v>
      </c>
      <c r="AR2150">
        <v>4</v>
      </c>
      <c r="AS2150">
        <v>6</v>
      </c>
      <c r="AT2150">
        <v>10</v>
      </c>
      <c r="AU2150">
        <v>3355</v>
      </c>
      <c r="AV2150">
        <v>121</v>
      </c>
      <c r="AW2150">
        <v>468</v>
      </c>
      <c r="AX2150">
        <v>111575</v>
      </c>
    </row>
    <row r="2151" spans="1:51" x14ac:dyDescent="0.25">
      <c r="A2151" t="s">
        <v>306</v>
      </c>
      <c r="B2151" t="s">
        <v>141</v>
      </c>
      <c r="C2151" t="s">
        <v>125</v>
      </c>
      <c r="D2151">
        <v>64</v>
      </c>
      <c r="E2151" t="s">
        <v>133</v>
      </c>
      <c r="F2151">
        <v>20180806</v>
      </c>
      <c r="G2151">
        <v>273</v>
      </c>
      <c r="H2151">
        <v>126774</v>
      </c>
      <c r="K2151" t="s">
        <v>294</v>
      </c>
      <c r="L2151" t="s">
        <v>101</v>
      </c>
      <c r="N2151" t="s">
        <v>295</v>
      </c>
      <c r="O2151" s="1">
        <v>199835728953</v>
      </c>
      <c r="P2151">
        <v>106233</v>
      </c>
      <c r="Q2151">
        <v>7</v>
      </c>
      <c r="S2151" t="s">
        <v>679</v>
      </c>
      <c r="T2151" t="s">
        <v>101</v>
      </c>
      <c r="U2151">
        <v>185</v>
      </c>
      <c r="V2151" t="s">
        <v>274</v>
      </c>
      <c r="W2151" s="1">
        <v>249226557153</v>
      </c>
      <c r="X2151" t="s">
        <v>675</v>
      </c>
      <c r="Y2151">
        <v>3</v>
      </c>
      <c r="Z2151" t="s">
        <v>173</v>
      </c>
      <c r="AA2151">
        <v>81</v>
      </c>
      <c r="AB2151">
        <v>13</v>
      </c>
      <c r="AC2151">
        <v>1</v>
      </c>
      <c r="AD2151">
        <v>60</v>
      </c>
      <c r="AE2151">
        <v>40</v>
      </c>
      <c r="AF2151">
        <v>38</v>
      </c>
      <c r="AG2151">
        <v>12</v>
      </c>
      <c r="AH2151">
        <v>11</v>
      </c>
      <c r="AI2151">
        <v>0</v>
      </c>
      <c r="AJ2151">
        <v>0</v>
      </c>
      <c r="AK2151">
        <v>5</v>
      </c>
      <c r="AL2151">
        <v>4</v>
      </c>
      <c r="AM2151">
        <v>63</v>
      </c>
      <c r="AN2151">
        <v>38</v>
      </c>
      <c r="AO2151">
        <v>31</v>
      </c>
      <c r="AP2151">
        <v>13</v>
      </c>
      <c r="AQ2151">
        <v>10</v>
      </c>
      <c r="AR2151">
        <v>0</v>
      </c>
      <c r="AS2151">
        <v>1</v>
      </c>
      <c r="AT2151">
        <v>27</v>
      </c>
      <c r="AU2151">
        <v>1534</v>
      </c>
      <c r="AV2151">
        <v>8</v>
      </c>
      <c r="AW2151">
        <v>3665</v>
      </c>
      <c r="AX2151">
        <v>133430</v>
      </c>
      <c r="AY2151">
        <v>104926</v>
      </c>
    </row>
    <row r="2152" spans="1:51" x14ac:dyDescent="0.25">
      <c r="A2152" t="s">
        <v>306</v>
      </c>
      <c r="B2152" t="s">
        <v>141</v>
      </c>
      <c r="C2152" t="s">
        <v>125</v>
      </c>
      <c r="D2152">
        <v>64</v>
      </c>
      <c r="E2152" t="s">
        <v>133</v>
      </c>
      <c r="F2152">
        <v>20180806</v>
      </c>
      <c r="G2152">
        <v>277</v>
      </c>
      <c r="H2152">
        <v>105777</v>
      </c>
      <c r="I2152">
        <v>5</v>
      </c>
      <c r="K2152" t="s">
        <v>114</v>
      </c>
      <c r="L2152" t="s">
        <v>101</v>
      </c>
      <c r="M2152">
        <v>188</v>
      </c>
      <c r="N2152" t="s">
        <v>115</v>
      </c>
      <c r="O2152" s="1">
        <v>272251882272</v>
      </c>
      <c r="P2152">
        <v>104269</v>
      </c>
      <c r="S2152" t="s">
        <v>779</v>
      </c>
      <c r="T2152" t="s">
        <v>108</v>
      </c>
      <c r="U2152">
        <v>188</v>
      </c>
      <c r="V2152" t="s">
        <v>154</v>
      </c>
      <c r="W2152" s="1">
        <v>347241615332</v>
      </c>
      <c r="X2152" t="s">
        <v>1800</v>
      </c>
      <c r="Y2152">
        <v>3</v>
      </c>
      <c r="Z2152" t="s">
        <v>173</v>
      </c>
      <c r="AA2152">
        <v>154</v>
      </c>
      <c r="AB2152">
        <v>14</v>
      </c>
      <c r="AC2152">
        <v>5</v>
      </c>
      <c r="AD2152">
        <v>110</v>
      </c>
      <c r="AE2152">
        <v>66</v>
      </c>
      <c r="AF2152">
        <v>51</v>
      </c>
      <c r="AG2152">
        <v>23</v>
      </c>
      <c r="AH2152">
        <v>15</v>
      </c>
      <c r="AI2152">
        <v>4</v>
      </c>
      <c r="AJ2152">
        <v>5</v>
      </c>
      <c r="AK2152">
        <v>10</v>
      </c>
      <c r="AL2152">
        <v>3</v>
      </c>
      <c r="AM2152">
        <v>100</v>
      </c>
      <c r="AN2152">
        <v>63</v>
      </c>
      <c r="AO2152">
        <v>41</v>
      </c>
      <c r="AP2152">
        <v>24</v>
      </c>
      <c r="AQ2152">
        <v>15</v>
      </c>
      <c r="AR2152">
        <v>4</v>
      </c>
      <c r="AS2152">
        <v>6</v>
      </c>
      <c r="AT2152">
        <v>5</v>
      </c>
      <c r="AU2152">
        <v>4610</v>
      </c>
      <c r="AV2152">
        <v>31</v>
      </c>
      <c r="AW2152">
        <v>1305</v>
      </c>
      <c r="AX2152">
        <v>106043</v>
      </c>
    </row>
    <row r="2153" spans="1:51" x14ac:dyDescent="0.25">
      <c r="A2153" t="s">
        <v>306</v>
      </c>
      <c r="B2153" t="s">
        <v>141</v>
      </c>
      <c r="C2153" t="s">
        <v>125</v>
      </c>
      <c r="D2153">
        <v>64</v>
      </c>
      <c r="E2153" t="s">
        <v>133</v>
      </c>
      <c r="F2153">
        <v>20180806</v>
      </c>
      <c r="G2153">
        <v>279</v>
      </c>
      <c r="H2153">
        <v>111575</v>
      </c>
      <c r="K2153" t="s">
        <v>647</v>
      </c>
      <c r="L2153" t="s">
        <v>101</v>
      </c>
      <c r="N2153" t="s">
        <v>102</v>
      </c>
      <c r="O2153" s="1">
        <v>222094455852</v>
      </c>
      <c r="P2153">
        <v>105807</v>
      </c>
      <c r="Q2153">
        <v>12</v>
      </c>
      <c r="S2153" t="s">
        <v>770</v>
      </c>
      <c r="T2153" t="s">
        <v>101</v>
      </c>
      <c r="U2153">
        <v>188</v>
      </c>
      <c r="V2153" t="s">
        <v>154</v>
      </c>
      <c r="W2153" s="1">
        <v>270691307324</v>
      </c>
      <c r="X2153" t="s">
        <v>373</v>
      </c>
      <c r="Y2153">
        <v>3</v>
      </c>
      <c r="Z2153" t="s">
        <v>173</v>
      </c>
      <c r="AA2153">
        <v>91</v>
      </c>
      <c r="AB2153">
        <v>7</v>
      </c>
      <c r="AC2153">
        <v>0</v>
      </c>
      <c r="AD2153">
        <v>66</v>
      </c>
      <c r="AE2153">
        <v>45</v>
      </c>
      <c r="AF2153">
        <v>33</v>
      </c>
      <c r="AG2153">
        <v>14</v>
      </c>
      <c r="AH2153">
        <v>11</v>
      </c>
      <c r="AI2153">
        <v>3</v>
      </c>
      <c r="AJ2153">
        <v>4</v>
      </c>
      <c r="AK2153">
        <v>4</v>
      </c>
      <c r="AL2153">
        <v>2</v>
      </c>
      <c r="AM2153">
        <v>72</v>
      </c>
      <c r="AN2153">
        <v>46</v>
      </c>
      <c r="AO2153">
        <v>32</v>
      </c>
      <c r="AP2153">
        <v>13</v>
      </c>
      <c r="AQ2153">
        <v>11</v>
      </c>
      <c r="AR2153">
        <v>0</v>
      </c>
      <c r="AS2153">
        <v>2</v>
      </c>
      <c r="AT2153">
        <v>38</v>
      </c>
      <c r="AU2153">
        <v>1175</v>
      </c>
      <c r="AV2153">
        <v>13</v>
      </c>
      <c r="AW2153">
        <v>2290</v>
      </c>
      <c r="AX2153">
        <v>104527</v>
      </c>
    </row>
    <row r="2154" spans="1:51" x14ac:dyDescent="0.25">
      <c r="A2154" t="s">
        <v>306</v>
      </c>
      <c r="B2154" t="s">
        <v>141</v>
      </c>
      <c r="C2154" t="s">
        <v>125</v>
      </c>
      <c r="D2154">
        <v>64</v>
      </c>
      <c r="E2154" t="s">
        <v>133</v>
      </c>
      <c r="F2154">
        <v>20180806</v>
      </c>
      <c r="G2154">
        <v>280</v>
      </c>
      <c r="H2154">
        <v>133430</v>
      </c>
      <c r="K2154" t="s">
        <v>651</v>
      </c>
      <c r="L2154" t="s">
        <v>108</v>
      </c>
      <c r="N2154" t="s">
        <v>164</v>
      </c>
      <c r="O2154" s="1">
        <v>193100616016</v>
      </c>
      <c r="P2154">
        <v>104926</v>
      </c>
      <c r="Q2154">
        <v>14</v>
      </c>
      <c r="S2154" t="s">
        <v>670</v>
      </c>
      <c r="T2154" t="s">
        <v>101</v>
      </c>
      <c r="U2154">
        <v>178</v>
      </c>
      <c r="V2154" t="s">
        <v>121</v>
      </c>
      <c r="W2154" s="1">
        <v>312032854209</v>
      </c>
      <c r="X2154" t="s">
        <v>203</v>
      </c>
      <c r="Y2154">
        <v>3</v>
      </c>
      <c r="Z2154" t="s">
        <v>173</v>
      </c>
      <c r="AA2154">
        <v>79</v>
      </c>
      <c r="AB2154">
        <v>9</v>
      </c>
      <c r="AC2154">
        <v>1</v>
      </c>
      <c r="AD2154">
        <v>60</v>
      </c>
      <c r="AE2154">
        <v>36</v>
      </c>
      <c r="AF2154">
        <v>26</v>
      </c>
      <c r="AG2154">
        <v>15</v>
      </c>
      <c r="AH2154">
        <v>11</v>
      </c>
      <c r="AI2154">
        <v>2</v>
      </c>
      <c r="AJ2154">
        <v>4</v>
      </c>
      <c r="AK2154">
        <v>1</v>
      </c>
      <c r="AL2154">
        <v>2</v>
      </c>
      <c r="AM2154">
        <v>58</v>
      </c>
      <c r="AN2154">
        <v>38</v>
      </c>
      <c r="AO2154">
        <v>21</v>
      </c>
      <c r="AP2154">
        <v>10</v>
      </c>
      <c r="AQ2154">
        <v>10</v>
      </c>
      <c r="AR2154">
        <v>1</v>
      </c>
      <c r="AS2154">
        <v>5</v>
      </c>
      <c r="AT2154">
        <v>26</v>
      </c>
      <c r="AU2154">
        <v>1575</v>
      </c>
      <c r="AV2154">
        <v>14</v>
      </c>
      <c r="AW2154">
        <v>2190</v>
      </c>
      <c r="AX2154">
        <v>104745</v>
      </c>
    </row>
    <row r="2155" spans="1:51" x14ac:dyDescent="0.25">
      <c r="A2155" t="s">
        <v>306</v>
      </c>
      <c r="B2155" t="s">
        <v>141</v>
      </c>
      <c r="C2155" t="s">
        <v>125</v>
      </c>
      <c r="D2155">
        <v>64</v>
      </c>
      <c r="E2155" t="s">
        <v>133</v>
      </c>
      <c r="F2155">
        <v>20180806</v>
      </c>
      <c r="G2155">
        <v>283</v>
      </c>
      <c r="H2155">
        <v>106043</v>
      </c>
      <c r="I2155">
        <v>11</v>
      </c>
      <c r="K2155" t="s">
        <v>149</v>
      </c>
      <c r="L2155" t="s">
        <v>101</v>
      </c>
      <c r="M2155">
        <v>170</v>
      </c>
      <c r="N2155" t="s">
        <v>150</v>
      </c>
      <c r="O2155" s="1">
        <v>259712525667</v>
      </c>
      <c r="P2155">
        <v>105023</v>
      </c>
      <c r="S2155" t="s">
        <v>703</v>
      </c>
      <c r="T2155" t="s">
        <v>101</v>
      </c>
      <c r="U2155">
        <v>198</v>
      </c>
      <c r="V2155" t="s">
        <v>127</v>
      </c>
      <c r="W2155" s="1">
        <v>308309377139</v>
      </c>
      <c r="X2155" t="s">
        <v>1011</v>
      </c>
      <c r="Y2155">
        <v>3</v>
      </c>
      <c r="Z2155" t="s">
        <v>173</v>
      </c>
      <c r="AA2155">
        <v>90</v>
      </c>
      <c r="AB2155">
        <v>2</v>
      </c>
      <c r="AC2155">
        <v>5</v>
      </c>
      <c r="AD2155">
        <v>77</v>
      </c>
      <c r="AE2155">
        <v>49</v>
      </c>
      <c r="AF2155">
        <v>40</v>
      </c>
      <c r="AG2155">
        <v>13</v>
      </c>
      <c r="AH2155">
        <v>13</v>
      </c>
      <c r="AI2155">
        <v>3</v>
      </c>
      <c r="AJ2155">
        <v>5</v>
      </c>
      <c r="AK2155">
        <v>17</v>
      </c>
      <c r="AL2155">
        <v>4</v>
      </c>
      <c r="AM2155">
        <v>73</v>
      </c>
      <c r="AN2155">
        <v>39</v>
      </c>
      <c r="AO2155">
        <v>31</v>
      </c>
      <c r="AP2155">
        <v>13</v>
      </c>
      <c r="AQ2155">
        <v>13</v>
      </c>
      <c r="AR2155">
        <v>4</v>
      </c>
      <c r="AS2155">
        <v>8</v>
      </c>
      <c r="AT2155">
        <v>12</v>
      </c>
      <c r="AU2155">
        <v>2470</v>
      </c>
      <c r="AV2155">
        <v>32</v>
      </c>
      <c r="AW2155">
        <v>1270</v>
      </c>
      <c r="AX2155">
        <v>100644</v>
      </c>
      <c r="AY2155">
        <v>106421</v>
      </c>
    </row>
    <row r="2156" spans="1:51" x14ac:dyDescent="0.25">
      <c r="A2156" t="s">
        <v>306</v>
      </c>
      <c r="B2156" t="s">
        <v>141</v>
      </c>
      <c r="C2156" t="s">
        <v>125</v>
      </c>
      <c r="D2156">
        <v>64</v>
      </c>
      <c r="E2156" t="s">
        <v>133</v>
      </c>
      <c r="F2156">
        <v>20180806</v>
      </c>
      <c r="G2156">
        <v>284</v>
      </c>
      <c r="H2156">
        <v>104527</v>
      </c>
      <c r="J2156" t="s">
        <v>158</v>
      </c>
      <c r="K2156" t="s">
        <v>694</v>
      </c>
      <c r="L2156" t="s">
        <v>101</v>
      </c>
      <c r="M2156">
        <v>183</v>
      </c>
      <c r="N2156" t="s">
        <v>118</v>
      </c>
      <c r="O2156" s="1">
        <v>333579739904</v>
      </c>
      <c r="P2156">
        <v>105916</v>
      </c>
      <c r="S2156" t="s">
        <v>463</v>
      </c>
      <c r="T2156" t="s">
        <v>101</v>
      </c>
      <c r="V2156" t="s">
        <v>464</v>
      </c>
      <c r="W2156" s="1">
        <v>264914442163</v>
      </c>
      <c r="X2156" t="s">
        <v>1801</v>
      </c>
      <c r="Y2156">
        <v>3</v>
      </c>
      <c r="Z2156" t="s">
        <v>173</v>
      </c>
      <c r="AA2156">
        <v>163</v>
      </c>
      <c r="AB2156">
        <v>4</v>
      </c>
      <c r="AC2156">
        <v>2</v>
      </c>
      <c r="AD2156">
        <v>108</v>
      </c>
      <c r="AE2156">
        <v>70</v>
      </c>
      <c r="AF2156">
        <v>49</v>
      </c>
      <c r="AG2156">
        <v>20</v>
      </c>
      <c r="AH2156">
        <v>15</v>
      </c>
      <c r="AI2156">
        <v>4</v>
      </c>
      <c r="AJ2156">
        <v>8</v>
      </c>
      <c r="AK2156">
        <v>4</v>
      </c>
      <c r="AL2156">
        <v>5</v>
      </c>
      <c r="AM2156">
        <v>111</v>
      </c>
      <c r="AN2156">
        <v>55</v>
      </c>
      <c r="AO2156">
        <v>42</v>
      </c>
      <c r="AP2156">
        <v>31</v>
      </c>
      <c r="AQ2156">
        <v>16</v>
      </c>
      <c r="AR2156">
        <v>2</v>
      </c>
      <c r="AS2156">
        <v>4</v>
      </c>
      <c r="AT2156">
        <v>195</v>
      </c>
      <c r="AU2156">
        <v>290</v>
      </c>
      <c r="AV2156">
        <v>51</v>
      </c>
      <c r="AW2156">
        <v>982</v>
      </c>
      <c r="AX2156">
        <v>126774</v>
      </c>
      <c r="AY2156">
        <v>104925</v>
      </c>
    </row>
    <row r="2157" spans="1:51" x14ac:dyDescent="0.25">
      <c r="A2157" t="s">
        <v>306</v>
      </c>
      <c r="B2157" t="s">
        <v>141</v>
      </c>
      <c r="C2157" t="s">
        <v>125</v>
      </c>
      <c r="D2157">
        <v>64</v>
      </c>
      <c r="E2157" t="s">
        <v>133</v>
      </c>
      <c r="F2157">
        <v>20180806</v>
      </c>
      <c r="G2157">
        <v>285</v>
      </c>
      <c r="H2157">
        <v>104745</v>
      </c>
      <c r="I2157">
        <v>1</v>
      </c>
      <c r="K2157" t="s">
        <v>642</v>
      </c>
      <c r="L2157" t="s">
        <v>108</v>
      </c>
      <c r="M2157">
        <v>185</v>
      </c>
      <c r="N2157" t="s">
        <v>154</v>
      </c>
      <c r="O2157" s="1">
        <v>321752224504</v>
      </c>
      <c r="P2157">
        <v>105332</v>
      </c>
      <c r="S2157" t="s">
        <v>915</v>
      </c>
      <c r="T2157" t="s">
        <v>101</v>
      </c>
      <c r="U2157">
        <v>196</v>
      </c>
      <c r="V2157" t="s">
        <v>138</v>
      </c>
      <c r="W2157" s="1">
        <v>292457221081</v>
      </c>
      <c r="X2157" t="s">
        <v>236</v>
      </c>
      <c r="Y2157">
        <v>3</v>
      </c>
      <c r="Z2157" t="s">
        <v>173</v>
      </c>
      <c r="AA2157">
        <v>74</v>
      </c>
      <c r="AB2157">
        <v>0</v>
      </c>
      <c r="AC2157">
        <v>1</v>
      </c>
      <c r="AD2157">
        <v>49</v>
      </c>
      <c r="AE2157">
        <v>33</v>
      </c>
      <c r="AF2157">
        <v>19</v>
      </c>
      <c r="AG2157">
        <v>8</v>
      </c>
      <c r="AH2157">
        <v>9</v>
      </c>
      <c r="AI2157">
        <v>2</v>
      </c>
      <c r="AJ2157">
        <v>5</v>
      </c>
      <c r="AK2157">
        <v>4</v>
      </c>
      <c r="AL2157">
        <v>1</v>
      </c>
      <c r="AM2157">
        <v>52</v>
      </c>
      <c r="AN2157">
        <v>17</v>
      </c>
      <c r="AO2157">
        <v>14</v>
      </c>
      <c r="AP2157">
        <v>7</v>
      </c>
      <c r="AQ2157">
        <v>8</v>
      </c>
      <c r="AR2157">
        <v>2</v>
      </c>
      <c r="AS2157">
        <v>8</v>
      </c>
      <c r="AT2157">
        <v>1</v>
      </c>
      <c r="AU2157">
        <v>9310</v>
      </c>
      <c r="AV2157">
        <v>55</v>
      </c>
      <c r="AW2157">
        <v>920</v>
      </c>
      <c r="AX2157">
        <v>105777</v>
      </c>
    </row>
    <row r="2158" spans="1:51" x14ac:dyDescent="0.25">
      <c r="A2158" t="s">
        <v>306</v>
      </c>
      <c r="B2158" t="s">
        <v>141</v>
      </c>
      <c r="C2158" t="s">
        <v>125</v>
      </c>
      <c r="D2158">
        <v>64</v>
      </c>
      <c r="E2158" t="s">
        <v>133</v>
      </c>
      <c r="F2158">
        <v>20180806</v>
      </c>
      <c r="G2158">
        <v>286</v>
      </c>
      <c r="H2158">
        <v>100644</v>
      </c>
      <c r="I2158">
        <v>2</v>
      </c>
      <c r="K2158" t="s">
        <v>683</v>
      </c>
      <c r="L2158" t="s">
        <v>101</v>
      </c>
      <c r="M2158">
        <v>198</v>
      </c>
      <c r="N2158" t="s">
        <v>104</v>
      </c>
      <c r="O2158" s="1">
        <v>212950034223</v>
      </c>
      <c r="P2158">
        <v>106421</v>
      </c>
      <c r="R2158" t="s">
        <v>354</v>
      </c>
      <c r="S2158" t="s">
        <v>265</v>
      </c>
      <c r="T2158" t="s">
        <v>101</v>
      </c>
      <c r="V2158" t="s">
        <v>102</v>
      </c>
      <c r="W2158" s="1">
        <v>224832306639</v>
      </c>
      <c r="X2158" t="s">
        <v>195</v>
      </c>
      <c r="Y2158">
        <v>3</v>
      </c>
      <c r="Z2158" t="s">
        <v>187</v>
      </c>
      <c r="AA2158">
        <v>52</v>
      </c>
      <c r="AB2158">
        <v>5</v>
      </c>
      <c r="AC2158">
        <v>0</v>
      </c>
      <c r="AD2158">
        <v>40</v>
      </c>
      <c r="AE2158">
        <v>23</v>
      </c>
      <c r="AF2158">
        <v>22</v>
      </c>
      <c r="AG2158">
        <v>14</v>
      </c>
      <c r="AH2158">
        <v>9</v>
      </c>
      <c r="AI2158">
        <v>0</v>
      </c>
      <c r="AJ2158">
        <v>0</v>
      </c>
      <c r="AK2158">
        <v>5</v>
      </c>
      <c r="AL2158">
        <v>1</v>
      </c>
      <c r="AM2158">
        <v>46</v>
      </c>
      <c r="AN2158">
        <v>30</v>
      </c>
      <c r="AO2158">
        <v>19</v>
      </c>
      <c r="AP2158">
        <v>7</v>
      </c>
      <c r="AQ2158">
        <v>8</v>
      </c>
      <c r="AR2158">
        <v>0</v>
      </c>
      <c r="AS2158">
        <v>3</v>
      </c>
      <c r="AT2158">
        <v>3</v>
      </c>
      <c r="AU2158">
        <v>5665</v>
      </c>
      <c r="AV2158">
        <v>68</v>
      </c>
      <c r="AW2158">
        <v>822</v>
      </c>
      <c r="AX2158">
        <v>111575</v>
      </c>
    </row>
    <row r="2159" spans="1:51" x14ac:dyDescent="0.25">
      <c r="A2159" t="s">
        <v>306</v>
      </c>
      <c r="B2159" t="s">
        <v>141</v>
      </c>
      <c r="C2159" t="s">
        <v>125</v>
      </c>
      <c r="D2159">
        <v>64</v>
      </c>
      <c r="E2159" t="s">
        <v>133</v>
      </c>
      <c r="F2159">
        <v>20180806</v>
      </c>
      <c r="G2159">
        <v>287</v>
      </c>
      <c r="H2159">
        <v>126774</v>
      </c>
      <c r="K2159" t="s">
        <v>294</v>
      </c>
      <c r="L2159" t="s">
        <v>101</v>
      </c>
      <c r="N2159" t="s">
        <v>295</v>
      </c>
      <c r="O2159" s="1">
        <v>199835728953</v>
      </c>
      <c r="P2159">
        <v>104925</v>
      </c>
      <c r="Q2159">
        <v>9</v>
      </c>
      <c r="S2159" t="s">
        <v>641</v>
      </c>
      <c r="T2159" t="s">
        <v>101</v>
      </c>
      <c r="U2159">
        <v>188</v>
      </c>
      <c r="V2159" t="s">
        <v>301</v>
      </c>
      <c r="W2159" s="1">
        <v>312087611225</v>
      </c>
      <c r="X2159" t="s">
        <v>1482</v>
      </c>
      <c r="Y2159">
        <v>3</v>
      </c>
      <c r="Z2159" t="s">
        <v>187</v>
      </c>
      <c r="AA2159">
        <v>137</v>
      </c>
      <c r="AB2159">
        <v>11</v>
      </c>
      <c r="AC2159">
        <v>2</v>
      </c>
      <c r="AD2159">
        <v>92</v>
      </c>
      <c r="AE2159">
        <v>55</v>
      </c>
      <c r="AF2159">
        <v>46</v>
      </c>
      <c r="AG2159">
        <v>25</v>
      </c>
      <c r="AH2159">
        <v>16</v>
      </c>
      <c r="AI2159">
        <v>2</v>
      </c>
      <c r="AJ2159">
        <v>2</v>
      </c>
      <c r="AK2159">
        <v>11</v>
      </c>
      <c r="AL2159">
        <v>4</v>
      </c>
      <c r="AM2159">
        <v>97</v>
      </c>
      <c r="AN2159">
        <v>56</v>
      </c>
      <c r="AO2159">
        <v>41</v>
      </c>
      <c r="AP2159">
        <v>25</v>
      </c>
      <c r="AQ2159">
        <v>14</v>
      </c>
      <c r="AR2159">
        <v>8</v>
      </c>
      <c r="AS2159">
        <v>10</v>
      </c>
      <c r="AT2159">
        <v>27</v>
      </c>
      <c r="AU2159">
        <v>1534</v>
      </c>
      <c r="AV2159">
        <v>10</v>
      </c>
      <c r="AW2159">
        <v>3355</v>
      </c>
      <c r="AY2159">
        <v>133430</v>
      </c>
    </row>
    <row r="2160" spans="1:51" x14ac:dyDescent="0.25">
      <c r="A2160" t="s">
        <v>306</v>
      </c>
      <c r="B2160" t="s">
        <v>141</v>
      </c>
      <c r="C2160" t="s">
        <v>125</v>
      </c>
      <c r="D2160">
        <v>64</v>
      </c>
      <c r="E2160" t="s">
        <v>133</v>
      </c>
      <c r="F2160">
        <v>20180806</v>
      </c>
      <c r="G2160">
        <v>289</v>
      </c>
      <c r="H2160">
        <v>105777</v>
      </c>
      <c r="I2160">
        <v>5</v>
      </c>
      <c r="K2160" t="s">
        <v>114</v>
      </c>
      <c r="L2160" t="s">
        <v>101</v>
      </c>
      <c r="M2160">
        <v>188</v>
      </c>
      <c r="N2160" t="s">
        <v>115</v>
      </c>
      <c r="O2160" s="1">
        <v>272251882272</v>
      </c>
      <c r="P2160">
        <v>126207</v>
      </c>
      <c r="S2160" t="s">
        <v>724</v>
      </c>
      <c r="T2160" t="s">
        <v>101</v>
      </c>
      <c r="V2160" t="s">
        <v>127</v>
      </c>
      <c r="W2160" s="1">
        <v>205420944559</v>
      </c>
      <c r="X2160" t="s">
        <v>1802</v>
      </c>
      <c r="Y2160">
        <v>3</v>
      </c>
      <c r="Z2160" t="s">
        <v>187</v>
      </c>
      <c r="AA2160">
        <v>146</v>
      </c>
      <c r="AB2160">
        <v>10</v>
      </c>
      <c r="AC2160">
        <v>5</v>
      </c>
      <c r="AD2160">
        <v>103</v>
      </c>
      <c r="AE2160">
        <v>66</v>
      </c>
      <c r="AF2160">
        <v>51</v>
      </c>
      <c r="AG2160">
        <v>17</v>
      </c>
      <c r="AH2160">
        <v>16</v>
      </c>
      <c r="AI2160">
        <v>4</v>
      </c>
      <c r="AJ2160">
        <v>7</v>
      </c>
      <c r="AK2160">
        <v>10</v>
      </c>
      <c r="AL2160">
        <v>6</v>
      </c>
      <c r="AM2160">
        <v>110</v>
      </c>
      <c r="AN2160">
        <v>70</v>
      </c>
      <c r="AO2160">
        <v>51</v>
      </c>
      <c r="AP2160">
        <v>21</v>
      </c>
      <c r="AQ2160">
        <v>17</v>
      </c>
      <c r="AR2160">
        <v>5</v>
      </c>
      <c r="AS2160">
        <v>7</v>
      </c>
      <c r="AT2160">
        <v>5</v>
      </c>
      <c r="AU2160">
        <v>4610</v>
      </c>
      <c r="AV2160">
        <v>41</v>
      </c>
      <c r="AW2160">
        <v>1065</v>
      </c>
      <c r="AY2160">
        <v>106043</v>
      </c>
    </row>
    <row r="2161" spans="1:51" x14ac:dyDescent="0.25">
      <c r="A2161" t="s">
        <v>306</v>
      </c>
      <c r="B2161" t="s">
        <v>141</v>
      </c>
      <c r="C2161" t="s">
        <v>125</v>
      </c>
      <c r="D2161">
        <v>64</v>
      </c>
      <c r="E2161" t="s">
        <v>133</v>
      </c>
      <c r="F2161">
        <v>20180806</v>
      </c>
      <c r="G2161">
        <v>290</v>
      </c>
      <c r="H2161">
        <v>111575</v>
      </c>
      <c r="K2161" t="s">
        <v>647</v>
      </c>
      <c r="L2161" t="s">
        <v>101</v>
      </c>
      <c r="N2161" t="s">
        <v>102</v>
      </c>
      <c r="O2161" s="1">
        <v>222094455852</v>
      </c>
      <c r="P2161">
        <v>104545</v>
      </c>
      <c r="Q2161">
        <v>8</v>
      </c>
      <c r="S2161" t="s">
        <v>673</v>
      </c>
      <c r="T2161" t="s">
        <v>101</v>
      </c>
      <c r="U2161">
        <v>206</v>
      </c>
      <c r="V2161" t="s">
        <v>127</v>
      </c>
      <c r="W2161" s="1">
        <v>332785763176</v>
      </c>
      <c r="X2161" t="s">
        <v>1379</v>
      </c>
      <c r="Y2161">
        <v>3</v>
      </c>
      <c r="Z2161" t="s">
        <v>187</v>
      </c>
      <c r="AA2161">
        <v>89</v>
      </c>
      <c r="AB2161">
        <v>15</v>
      </c>
      <c r="AC2161">
        <v>5</v>
      </c>
      <c r="AD2161">
        <v>69</v>
      </c>
      <c r="AE2161">
        <v>45</v>
      </c>
      <c r="AF2161">
        <v>42</v>
      </c>
      <c r="AG2161">
        <v>16</v>
      </c>
      <c r="AH2161">
        <v>12</v>
      </c>
      <c r="AI2161">
        <v>1</v>
      </c>
      <c r="AJ2161">
        <v>1</v>
      </c>
      <c r="AK2161">
        <v>19</v>
      </c>
      <c r="AL2161">
        <v>4</v>
      </c>
      <c r="AM2161">
        <v>80</v>
      </c>
      <c r="AN2161">
        <v>53</v>
      </c>
      <c r="AO2161">
        <v>43</v>
      </c>
      <c r="AP2161">
        <v>14</v>
      </c>
      <c r="AQ2161">
        <v>12</v>
      </c>
      <c r="AR2161">
        <v>4</v>
      </c>
      <c r="AS2161">
        <v>4</v>
      </c>
      <c r="AT2161">
        <v>38</v>
      </c>
      <c r="AU2161">
        <v>1175</v>
      </c>
      <c r="AV2161">
        <v>9</v>
      </c>
      <c r="AW2161">
        <v>3490</v>
      </c>
      <c r="AX2161">
        <v>104745</v>
      </c>
      <c r="AY2161">
        <v>104527</v>
      </c>
    </row>
    <row r="2162" spans="1:51" x14ac:dyDescent="0.25">
      <c r="A2162" t="s">
        <v>306</v>
      </c>
      <c r="B2162" t="s">
        <v>141</v>
      </c>
      <c r="C2162" t="s">
        <v>125</v>
      </c>
      <c r="D2162">
        <v>64</v>
      </c>
      <c r="E2162" t="s">
        <v>133</v>
      </c>
      <c r="F2162">
        <v>20180806</v>
      </c>
      <c r="G2162">
        <v>291</v>
      </c>
      <c r="H2162">
        <v>104898</v>
      </c>
      <c r="K2162" t="s">
        <v>835</v>
      </c>
      <c r="L2162" t="s">
        <v>101</v>
      </c>
      <c r="M2162">
        <v>190</v>
      </c>
      <c r="N2162" t="s">
        <v>369</v>
      </c>
      <c r="O2162" s="1">
        <v>313347022587</v>
      </c>
      <c r="P2162">
        <v>133430</v>
      </c>
      <c r="S2162" t="s">
        <v>651</v>
      </c>
      <c r="T2162" t="s">
        <v>108</v>
      </c>
      <c r="V2162" t="s">
        <v>164</v>
      </c>
      <c r="W2162" s="1">
        <v>193100616016</v>
      </c>
      <c r="X2162" t="s">
        <v>225</v>
      </c>
      <c r="Y2162">
        <v>3</v>
      </c>
      <c r="Z2162" t="s">
        <v>187</v>
      </c>
      <c r="AA2162">
        <v>75</v>
      </c>
      <c r="AB2162">
        <v>2</v>
      </c>
      <c r="AC2162">
        <v>3</v>
      </c>
      <c r="AD2162">
        <v>61</v>
      </c>
      <c r="AE2162">
        <v>35</v>
      </c>
      <c r="AF2162">
        <v>25</v>
      </c>
      <c r="AG2162">
        <v>17</v>
      </c>
      <c r="AH2162">
        <v>10</v>
      </c>
      <c r="AI2162">
        <v>5</v>
      </c>
      <c r="AJ2162">
        <v>6</v>
      </c>
      <c r="AK2162">
        <v>7</v>
      </c>
      <c r="AL2162">
        <v>6</v>
      </c>
      <c r="AM2162">
        <v>58</v>
      </c>
      <c r="AN2162">
        <v>30</v>
      </c>
      <c r="AO2162">
        <v>24</v>
      </c>
      <c r="AP2162">
        <v>10</v>
      </c>
      <c r="AQ2162">
        <v>10</v>
      </c>
      <c r="AR2162">
        <v>4</v>
      </c>
      <c r="AS2162">
        <v>8</v>
      </c>
      <c r="AT2162">
        <v>39</v>
      </c>
      <c r="AU2162">
        <v>1110</v>
      </c>
      <c r="AV2162">
        <v>26</v>
      </c>
      <c r="AW2162">
        <v>1575</v>
      </c>
      <c r="AX2162">
        <v>126774</v>
      </c>
      <c r="AY2162">
        <v>100644</v>
      </c>
    </row>
    <row r="2163" spans="1:51" x14ac:dyDescent="0.25">
      <c r="A2163" t="s">
        <v>306</v>
      </c>
      <c r="B2163" t="s">
        <v>141</v>
      </c>
      <c r="C2163" t="s">
        <v>125</v>
      </c>
      <c r="D2163">
        <v>64</v>
      </c>
      <c r="E2163" t="s">
        <v>133</v>
      </c>
      <c r="F2163">
        <v>20180806</v>
      </c>
      <c r="G2163">
        <v>292</v>
      </c>
      <c r="H2163">
        <v>105227</v>
      </c>
      <c r="I2163">
        <v>6</v>
      </c>
      <c r="K2163" t="s">
        <v>784</v>
      </c>
      <c r="L2163" t="s">
        <v>101</v>
      </c>
      <c r="M2163">
        <v>198</v>
      </c>
      <c r="N2163" t="s">
        <v>504</v>
      </c>
      <c r="O2163" s="1">
        <v>298535249829</v>
      </c>
      <c r="P2163">
        <v>106043</v>
      </c>
      <c r="Q2163">
        <v>11</v>
      </c>
      <c r="S2163" t="s">
        <v>149</v>
      </c>
      <c r="T2163" t="s">
        <v>101</v>
      </c>
      <c r="U2163">
        <v>170</v>
      </c>
      <c r="V2163" t="s">
        <v>150</v>
      </c>
      <c r="W2163" s="1">
        <v>259712525667</v>
      </c>
      <c r="X2163" t="s">
        <v>195</v>
      </c>
      <c r="Y2163">
        <v>3</v>
      </c>
      <c r="Z2163" t="s">
        <v>187</v>
      </c>
      <c r="AA2163">
        <v>71</v>
      </c>
      <c r="AB2163">
        <v>5</v>
      </c>
      <c r="AC2163">
        <v>1</v>
      </c>
      <c r="AD2163">
        <v>49</v>
      </c>
      <c r="AE2163">
        <v>29</v>
      </c>
      <c r="AF2163">
        <v>24</v>
      </c>
      <c r="AG2163">
        <v>9</v>
      </c>
      <c r="AH2163">
        <v>9</v>
      </c>
      <c r="AI2163">
        <v>0</v>
      </c>
      <c r="AJ2163">
        <v>2</v>
      </c>
      <c r="AK2163">
        <v>1</v>
      </c>
      <c r="AL2163">
        <v>1</v>
      </c>
      <c r="AM2163">
        <v>51</v>
      </c>
      <c r="AN2163">
        <v>33</v>
      </c>
      <c r="AO2163">
        <v>17</v>
      </c>
      <c r="AP2163">
        <v>8</v>
      </c>
      <c r="AQ2163">
        <v>8</v>
      </c>
      <c r="AR2163">
        <v>4</v>
      </c>
      <c r="AS2163">
        <v>9</v>
      </c>
      <c r="AT2163">
        <v>7</v>
      </c>
      <c r="AU2163">
        <v>3905</v>
      </c>
      <c r="AV2163">
        <v>12</v>
      </c>
      <c r="AW2163">
        <v>2470</v>
      </c>
      <c r="AY2163">
        <v>105777</v>
      </c>
    </row>
    <row r="2164" spans="1:51" x14ac:dyDescent="0.25">
      <c r="A2164" t="s">
        <v>306</v>
      </c>
      <c r="B2164" t="s">
        <v>141</v>
      </c>
      <c r="C2164" t="s">
        <v>125</v>
      </c>
      <c r="D2164">
        <v>64</v>
      </c>
      <c r="E2164" t="s">
        <v>133</v>
      </c>
      <c r="F2164">
        <v>20180806</v>
      </c>
      <c r="G2164">
        <v>293</v>
      </c>
      <c r="H2164">
        <v>104745</v>
      </c>
      <c r="I2164">
        <v>1</v>
      </c>
      <c r="K2164" t="s">
        <v>642</v>
      </c>
      <c r="L2164" t="s">
        <v>108</v>
      </c>
      <c r="M2164">
        <v>185</v>
      </c>
      <c r="N2164" t="s">
        <v>154</v>
      </c>
      <c r="O2164" s="1">
        <v>321752224504</v>
      </c>
      <c r="P2164">
        <v>104527</v>
      </c>
      <c r="R2164" t="s">
        <v>158</v>
      </c>
      <c r="S2164" t="s">
        <v>694</v>
      </c>
      <c r="T2164" t="s">
        <v>101</v>
      </c>
      <c r="U2164">
        <v>183</v>
      </c>
      <c r="V2164" t="s">
        <v>118</v>
      </c>
      <c r="W2164" s="1">
        <v>333579739904</v>
      </c>
      <c r="X2164" t="s">
        <v>320</v>
      </c>
      <c r="Y2164">
        <v>3</v>
      </c>
      <c r="Z2164" t="s">
        <v>187</v>
      </c>
      <c r="AA2164">
        <v>128</v>
      </c>
      <c r="AB2164">
        <v>2</v>
      </c>
      <c r="AC2164">
        <v>0</v>
      </c>
      <c r="AD2164">
        <v>71</v>
      </c>
      <c r="AE2164">
        <v>44</v>
      </c>
      <c r="AF2164">
        <v>33</v>
      </c>
      <c r="AG2164">
        <v>17</v>
      </c>
      <c r="AH2164">
        <v>12</v>
      </c>
      <c r="AI2164">
        <v>3</v>
      </c>
      <c r="AJ2164">
        <v>5</v>
      </c>
      <c r="AK2164">
        <v>6</v>
      </c>
      <c r="AL2164">
        <v>2</v>
      </c>
      <c r="AM2164">
        <v>91</v>
      </c>
      <c r="AN2164">
        <v>49</v>
      </c>
      <c r="AO2164">
        <v>35</v>
      </c>
      <c r="AP2164">
        <v>20</v>
      </c>
      <c r="AQ2164">
        <v>12</v>
      </c>
      <c r="AR2164">
        <v>4</v>
      </c>
      <c r="AS2164">
        <v>7</v>
      </c>
      <c r="AT2164">
        <v>1</v>
      </c>
      <c r="AU2164">
        <v>9310</v>
      </c>
      <c r="AV2164">
        <v>195</v>
      </c>
      <c r="AW2164">
        <v>290</v>
      </c>
      <c r="AX2164">
        <v>111575</v>
      </c>
    </row>
    <row r="2165" spans="1:51" x14ac:dyDescent="0.25">
      <c r="A2165" t="s">
        <v>306</v>
      </c>
      <c r="B2165" t="s">
        <v>141</v>
      </c>
      <c r="C2165" t="s">
        <v>125</v>
      </c>
      <c r="D2165">
        <v>64</v>
      </c>
      <c r="E2165" t="s">
        <v>133</v>
      </c>
      <c r="F2165">
        <v>20180806</v>
      </c>
      <c r="G2165">
        <v>294</v>
      </c>
      <c r="H2165">
        <v>126774</v>
      </c>
      <c r="K2165" t="s">
        <v>294</v>
      </c>
      <c r="L2165" t="s">
        <v>101</v>
      </c>
      <c r="N2165" t="s">
        <v>295</v>
      </c>
      <c r="O2165" s="1">
        <v>199835728953</v>
      </c>
      <c r="P2165">
        <v>100644</v>
      </c>
      <c r="Q2165">
        <v>2</v>
      </c>
      <c r="S2165" t="s">
        <v>683</v>
      </c>
      <c r="T2165" t="s">
        <v>101</v>
      </c>
      <c r="U2165">
        <v>198</v>
      </c>
      <c r="V2165" t="s">
        <v>104</v>
      </c>
      <c r="W2165" s="1">
        <v>212950034223</v>
      </c>
      <c r="X2165" t="s">
        <v>1076</v>
      </c>
      <c r="Y2165">
        <v>3</v>
      </c>
      <c r="Z2165" t="s">
        <v>189</v>
      </c>
      <c r="AA2165">
        <v>147</v>
      </c>
      <c r="AB2165">
        <v>5</v>
      </c>
      <c r="AC2165">
        <v>6</v>
      </c>
      <c r="AD2165">
        <v>120</v>
      </c>
      <c r="AE2165">
        <v>57</v>
      </c>
      <c r="AF2165">
        <v>35</v>
      </c>
      <c r="AG2165">
        <v>33</v>
      </c>
      <c r="AH2165">
        <v>16</v>
      </c>
      <c r="AI2165">
        <v>9</v>
      </c>
      <c r="AJ2165">
        <v>14</v>
      </c>
      <c r="AK2165">
        <v>5</v>
      </c>
      <c r="AL2165">
        <v>6</v>
      </c>
      <c r="AM2165">
        <v>85</v>
      </c>
      <c r="AN2165">
        <v>60</v>
      </c>
      <c r="AO2165">
        <v>43</v>
      </c>
      <c r="AP2165">
        <v>9</v>
      </c>
      <c r="AQ2165">
        <v>15</v>
      </c>
      <c r="AR2165">
        <v>0</v>
      </c>
      <c r="AS2165">
        <v>4</v>
      </c>
      <c r="AT2165">
        <v>27</v>
      </c>
      <c r="AU2165">
        <v>1534</v>
      </c>
      <c r="AV2165">
        <v>3</v>
      </c>
      <c r="AW2165">
        <v>5665</v>
      </c>
      <c r="AX2165">
        <v>104745</v>
      </c>
    </row>
    <row r="2166" spans="1:51" x14ac:dyDescent="0.25">
      <c r="A2166" t="s">
        <v>306</v>
      </c>
      <c r="B2166" t="s">
        <v>141</v>
      </c>
      <c r="C2166" t="s">
        <v>125</v>
      </c>
      <c r="D2166">
        <v>64</v>
      </c>
      <c r="E2166" t="s">
        <v>133</v>
      </c>
      <c r="F2166">
        <v>20180806</v>
      </c>
      <c r="G2166">
        <v>295</v>
      </c>
      <c r="H2166">
        <v>104731</v>
      </c>
      <c r="I2166">
        <v>4</v>
      </c>
      <c r="K2166" t="s">
        <v>657</v>
      </c>
      <c r="L2166" t="s">
        <v>101</v>
      </c>
      <c r="M2166">
        <v>203</v>
      </c>
      <c r="N2166" t="s">
        <v>408</v>
      </c>
      <c r="O2166" s="1">
        <v>32219028063</v>
      </c>
      <c r="P2166">
        <v>105777</v>
      </c>
      <c r="Q2166">
        <v>5</v>
      </c>
      <c r="S2166" t="s">
        <v>114</v>
      </c>
      <c r="T2166" t="s">
        <v>101</v>
      </c>
      <c r="U2166">
        <v>188</v>
      </c>
      <c r="V2166" t="s">
        <v>115</v>
      </c>
      <c r="W2166" s="1">
        <v>272251882272</v>
      </c>
      <c r="X2166" t="s">
        <v>192</v>
      </c>
      <c r="Y2166">
        <v>3</v>
      </c>
      <c r="Z2166" t="s">
        <v>189</v>
      </c>
      <c r="AA2166">
        <v>66</v>
      </c>
      <c r="AB2166">
        <v>12</v>
      </c>
      <c r="AC2166">
        <v>0</v>
      </c>
      <c r="AD2166">
        <v>45</v>
      </c>
      <c r="AE2166">
        <v>27</v>
      </c>
      <c r="AF2166">
        <v>22</v>
      </c>
      <c r="AG2166">
        <v>11</v>
      </c>
      <c r="AH2166">
        <v>8</v>
      </c>
      <c r="AI2166">
        <v>0</v>
      </c>
      <c r="AJ2166">
        <v>0</v>
      </c>
      <c r="AK2166">
        <v>3</v>
      </c>
      <c r="AL2166">
        <v>3</v>
      </c>
      <c r="AM2166">
        <v>46</v>
      </c>
      <c r="AN2166">
        <v>23</v>
      </c>
      <c r="AO2166">
        <v>13</v>
      </c>
      <c r="AP2166">
        <v>11</v>
      </c>
      <c r="AQ2166">
        <v>8</v>
      </c>
      <c r="AR2166">
        <v>3</v>
      </c>
      <c r="AS2166">
        <v>7</v>
      </c>
      <c r="AT2166">
        <v>6</v>
      </c>
      <c r="AU2166">
        <v>4355</v>
      </c>
      <c r="AV2166">
        <v>5</v>
      </c>
      <c r="AW2166">
        <v>4610</v>
      </c>
      <c r="AX2166">
        <v>126774</v>
      </c>
    </row>
    <row r="2167" spans="1:51" x14ac:dyDescent="0.25">
      <c r="A2167" t="s">
        <v>306</v>
      </c>
      <c r="B2167" t="s">
        <v>141</v>
      </c>
      <c r="C2167" t="s">
        <v>125</v>
      </c>
      <c r="D2167">
        <v>64</v>
      </c>
      <c r="E2167" t="s">
        <v>133</v>
      </c>
      <c r="F2167">
        <v>20180806</v>
      </c>
      <c r="G2167">
        <v>296</v>
      </c>
      <c r="H2167">
        <v>111575</v>
      </c>
      <c r="K2167" t="s">
        <v>647</v>
      </c>
      <c r="L2167" t="s">
        <v>101</v>
      </c>
      <c r="N2167" t="s">
        <v>102</v>
      </c>
      <c r="O2167" s="1">
        <v>222094455852</v>
      </c>
      <c r="P2167">
        <v>104898</v>
      </c>
      <c r="S2167" t="s">
        <v>835</v>
      </c>
      <c r="T2167" t="s">
        <v>101</v>
      </c>
      <c r="U2167">
        <v>190</v>
      </c>
      <c r="V2167" t="s">
        <v>369</v>
      </c>
      <c r="W2167" s="1">
        <v>313347022587</v>
      </c>
      <c r="X2167" t="s">
        <v>336</v>
      </c>
      <c r="Y2167">
        <v>3</v>
      </c>
      <c r="Z2167" t="s">
        <v>189</v>
      </c>
      <c r="AA2167">
        <v>55</v>
      </c>
      <c r="AB2167">
        <v>11</v>
      </c>
      <c r="AC2167">
        <v>3</v>
      </c>
      <c r="AD2167">
        <v>42</v>
      </c>
      <c r="AE2167">
        <v>23</v>
      </c>
      <c r="AF2167">
        <v>21</v>
      </c>
      <c r="AG2167">
        <v>12</v>
      </c>
      <c r="AH2167">
        <v>8</v>
      </c>
      <c r="AI2167">
        <v>0</v>
      </c>
      <c r="AJ2167">
        <v>0</v>
      </c>
      <c r="AK2167">
        <v>1</v>
      </c>
      <c r="AL2167">
        <v>3</v>
      </c>
      <c r="AM2167">
        <v>48</v>
      </c>
      <c r="AN2167">
        <v>22</v>
      </c>
      <c r="AO2167">
        <v>15</v>
      </c>
      <c r="AP2167">
        <v>9</v>
      </c>
      <c r="AQ2167">
        <v>8</v>
      </c>
      <c r="AR2167">
        <v>2</v>
      </c>
      <c r="AS2167">
        <v>6</v>
      </c>
      <c r="AT2167">
        <v>38</v>
      </c>
      <c r="AU2167">
        <v>1175</v>
      </c>
      <c r="AV2167">
        <v>39</v>
      </c>
      <c r="AW2167">
        <v>1110</v>
      </c>
      <c r="AX2167">
        <v>104745</v>
      </c>
      <c r="AY2167">
        <v>111575</v>
      </c>
    </row>
    <row r="2168" spans="1:51" x14ac:dyDescent="0.25">
      <c r="A2168" t="s">
        <v>306</v>
      </c>
      <c r="B2168" t="s">
        <v>141</v>
      </c>
      <c r="C2168" t="s">
        <v>125</v>
      </c>
      <c r="D2168">
        <v>64</v>
      </c>
      <c r="E2168" t="s">
        <v>133</v>
      </c>
      <c r="F2168">
        <v>20180806</v>
      </c>
      <c r="G2168">
        <v>297</v>
      </c>
      <c r="H2168">
        <v>104745</v>
      </c>
      <c r="I2168">
        <v>1</v>
      </c>
      <c r="K2168" t="s">
        <v>642</v>
      </c>
      <c r="L2168" t="s">
        <v>108</v>
      </c>
      <c r="M2168">
        <v>185</v>
      </c>
      <c r="N2168" t="s">
        <v>154</v>
      </c>
      <c r="O2168" s="1">
        <v>321752224504</v>
      </c>
      <c r="P2168">
        <v>105227</v>
      </c>
      <c r="Q2168">
        <v>6</v>
      </c>
      <c r="S2168" t="s">
        <v>784</v>
      </c>
      <c r="T2168" t="s">
        <v>101</v>
      </c>
      <c r="U2168">
        <v>198</v>
      </c>
      <c r="V2168" t="s">
        <v>504</v>
      </c>
      <c r="W2168" s="1">
        <v>298535249829</v>
      </c>
      <c r="X2168" t="s">
        <v>230</v>
      </c>
      <c r="Y2168">
        <v>3</v>
      </c>
      <c r="Z2168" t="s">
        <v>189</v>
      </c>
      <c r="AA2168">
        <v>139</v>
      </c>
      <c r="AB2168">
        <v>4</v>
      </c>
      <c r="AC2168">
        <v>4</v>
      </c>
      <c r="AD2168">
        <v>96</v>
      </c>
      <c r="AE2168">
        <v>57</v>
      </c>
      <c r="AF2168">
        <v>41</v>
      </c>
      <c r="AG2168">
        <v>18</v>
      </c>
      <c r="AH2168">
        <v>14</v>
      </c>
      <c r="AI2168">
        <v>11</v>
      </c>
      <c r="AJ2168">
        <v>14</v>
      </c>
      <c r="AK2168">
        <v>5</v>
      </c>
      <c r="AL2168">
        <v>1</v>
      </c>
      <c r="AM2168">
        <v>79</v>
      </c>
      <c r="AN2168">
        <v>55</v>
      </c>
      <c r="AO2168">
        <v>39</v>
      </c>
      <c r="AP2168">
        <v>13</v>
      </c>
      <c r="AQ2168">
        <v>14</v>
      </c>
      <c r="AR2168">
        <v>3</v>
      </c>
      <c r="AS2168">
        <v>6</v>
      </c>
      <c r="AT2168">
        <v>1</v>
      </c>
      <c r="AU2168">
        <v>9310</v>
      </c>
      <c r="AV2168">
        <v>7</v>
      </c>
      <c r="AW2168">
        <v>3905</v>
      </c>
      <c r="AX2168">
        <v>104745</v>
      </c>
      <c r="AY2168">
        <v>126774</v>
      </c>
    </row>
    <row r="2169" spans="1:51" x14ac:dyDescent="0.25">
      <c r="A2169" t="s">
        <v>306</v>
      </c>
      <c r="B2169" t="s">
        <v>141</v>
      </c>
      <c r="C2169" t="s">
        <v>125</v>
      </c>
      <c r="D2169">
        <v>64</v>
      </c>
      <c r="E2169" t="s">
        <v>133</v>
      </c>
      <c r="F2169">
        <v>20180806</v>
      </c>
      <c r="G2169">
        <v>298</v>
      </c>
      <c r="H2169">
        <v>126774</v>
      </c>
      <c r="K2169" t="s">
        <v>294</v>
      </c>
      <c r="L2169" t="s">
        <v>101</v>
      </c>
      <c r="N2169" t="s">
        <v>295</v>
      </c>
      <c r="O2169" s="1">
        <v>199835728953</v>
      </c>
      <c r="P2169">
        <v>104731</v>
      </c>
      <c r="Q2169">
        <v>4</v>
      </c>
      <c r="S2169" t="s">
        <v>657</v>
      </c>
      <c r="T2169" t="s">
        <v>101</v>
      </c>
      <c r="U2169">
        <v>203</v>
      </c>
      <c r="V2169" t="s">
        <v>408</v>
      </c>
      <c r="W2169" s="1">
        <v>32219028063</v>
      </c>
      <c r="X2169" t="s">
        <v>1803</v>
      </c>
      <c r="Y2169">
        <v>3</v>
      </c>
      <c r="Z2169" t="s">
        <v>193</v>
      </c>
      <c r="AA2169">
        <v>168</v>
      </c>
      <c r="AB2169">
        <v>7</v>
      </c>
      <c r="AC2169">
        <v>2</v>
      </c>
      <c r="AD2169">
        <v>123</v>
      </c>
      <c r="AE2169">
        <v>73</v>
      </c>
      <c r="AF2169">
        <v>54</v>
      </c>
      <c r="AG2169">
        <v>32</v>
      </c>
      <c r="AH2169">
        <v>17</v>
      </c>
      <c r="AI2169">
        <v>4</v>
      </c>
      <c r="AJ2169">
        <v>4</v>
      </c>
      <c r="AK2169">
        <v>10</v>
      </c>
      <c r="AL2169">
        <v>3</v>
      </c>
      <c r="AM2169">
        <v>102</v>
      </c>
      <c r="AN2169">
        <v>59</v>
      </c>
      <c r="AO2169">
        <v>49</v>
      </c>
      <c r="AP2169">
        <v>28</v>
      </c>
      <c r="AQ2169">
        <v>17</v>
      </c>
      <c r="AR2169">
        <v>2</v>
      </c>
      <c r="AS2169">
        <v>3</v>
      </c>
      <c r="AT2169">
        <v>27</v>
      </c>
      <c r="AU2169">
        <v>1534</v>
      </c>
      <c r="AV2169">
        <v>6</v>
      </c>
      <c r="AW2169">
        <v>4355</v>
      </c>
      <c r="AX2169">
        <v>104527</v>
      </c>
      <c r="AY2169">
        <v>106043</v>
      </c>
    </row>
    <row r="2170" spans="1:51" x14ac:dyDescent="0.25">
      <c r="A2170" t="s">
        <v>306</v>
      </c>
      <c r="B2170" t="s">
        <v>141</v>
      </c>
      <c r="C2170" t="s">
        <v>125</v>
      </c>
      <c r="D2170">
        <v>64</v>
      </c>
      <c r="E2170" t="s">
        <v>133</v>
      </c>
      <c r="F2170">
        <v>20180806</v>
      </c>
      <c r="G2170">
        <v>299</v>
      </c>
      <c r="H2170">
        <v>104745</v>
      </c>
      <c r="I2170">
        <v>1</v>
      </c>
      <c r="K2170" t="s">
        <v>642</v>
      </c>
      <c r="L2170" t="s">
        <v>108</v>
      </c>
      <c r="M2170">
        <v>185</v>
      </c>
      <c r="N2170" t="s">
        <v>154</v>
      </c>
      <c r="O2170" s="1">
        <v>321752224504</v>
      </c>
      <c r="P2170">
        <v>111575</v>
      </c>
      <c r="S2170" t="s">
        <v>647</v>
      </c>
      <c r="T2170" t="s">
        <v>101</v>
      </c>
      <c r="V2170" t="s">
        <v>102</v>
      </c>
      <c r="W2170" s="1">
        <v>222094455852</v>
      </c>
      <c r="X2170" t="s">
        <v>310</v>
      </c>
      <c r="Y2170">
        <v>3</v>
      </c>
      <c r="Z2170" t="s">
        <v>193</v>
      </c>
      <c r="AA2170">
        <v>109</v>
      </c>
      <c r="AB2170">
        <v>2</v>
      </c>
      <c r="AC2170">
        <v>1</v>
      </c>
      <c r="AD2170">
        <v>69</v>
      </c>
      <c r="AE2170">
        <v>45</v>
      </c>
      <c r="AF2170">
        <v>32</v>
      </c>
      <c r="AG2170">
        <v>14</v>
      </c>
      <c r="AH2170">
        <v>11</v>
      </c>
      <c r="AI2170">
        <v>0</v>
      </c>
      <c r="AJ2170">
        <v>1</v>
      </c>
      <c r="AK2170">
        <v>6</v>
      </c>
      <c r="AL2170">
        <v>3</v>
      </c>
      <c r="AM2170">
        <v>74</v>
      </c>
      <c r="AN2170">
        <v>50</v>
      </c>
      <c r="AO2170">
        <v>33</v>
      </c>
      <c r="AP2170">
        <v>12</v>
      </c>
      <c r="AQ2170">
        <v>11</v>
      </c>
      <c r="AR2170">
        <v>5</v>
      </c>
      <c r="AS2170">
        <v>7</v>
      </c>
      <c r="AT2170">
        <v>1</v>
      </c>
      <c r="AU2170">
        <v>9310</v>
      </c>
      <c r="AV2170">
        <v>38</v>
      </c>
      <c r="AW2170">
        <v>1175</v>
      </c>
      <c r="AY2170">
        <v>126094</v>
      </c>
    </row>
    <row r="2171" spans="1:51" x14ac:dyDescent="0.25">
      <c r="A2171" t="s">
        <v>306</v>
      </c>
      <c r="B2171" t="s">
        <v>141</v>
      </c>
      <c r="C2171" t="s">
        <v>125</v>
      </c>
      <c r="D2171">
        <v>64</v>
      </c>
      <c r="E2171" t="s">
        <v>133</v>
      </c>
      <c r="F2171">
        <v>20180806</v>
      </c>
      <c r="G2171">
        <v>300</v>
      </c>
      <c r="H2171">
        <v>104745</v>
      </c>
      <c r="I2171">
        <v>1</v>
      </c>
      <c r="K2171" t="s">
        <v>642</v>
      </c>
      <c r="L2171" t="s">
        <v>108</v>
      </c>
      <c r="M2171">
        <v>185</v>
      </c>
      <c r="N2171" t="s">
        <v>154</v>
      </c>
      <c r="O2171" s="1">
        <v>321752224504</v>
      </c>
      <c r="P2171">
        <v>126774</v>
      </c>
      <c r="S2171" t="s">
        <v>294</v>
      </c>
      <c r="T2171" t="s">
        <v>101</v>
      </c>
      <c r="V2171" t="s">
        <v>295</v>
      </c>
      <c r="W2171" s="1">
        <v>199835728953</v>
      </c>
      <c r="X2171" t="s">
        <v>643</v>
      </c>
      <c r="Y2171">
        <v>3</v>
      </c>
      <c r="Z2171" t="s">
        <v>196</v>
      </c>
      <c r="AA2171">
        <v>101</v>
      </c>
      <c r="AB2171">
        <v>4</v>
      </c>
      <c r="AC2171">
        <v>2</v>
      </c>
      <c r="AD2171">
        <v>57</v>
      </c>
      <c r="AE2171">
        <v>32</v>
      </c>
      <c r="AF2171">
        <v>30</v>
      </c>
      <c r="AG2171">
        <v>15</v>
      </c>
      <c r="AH2171">
        <v>10</v>
      </c>
      <c r="AI2171">
        <v>2</v>
      </c>
      <c r="AJ2171">
        <v>3</v>
      </c>
      <c r="AK2171">
        <v>3</v>
      </c>
      <c r="AL2171">
        <v>0</v>
      </c>
      <c r="AM2171">
        <v>62</v>
      </c>
      <c r="AN2171">
        <v>35</v>
      </c>
      <c r="AO2171">
        <v>25</v>
      </c>
      <c r="AP2171">
        <v>14</v>
      </c>
      <c r="AQ2171">
        <v>10</v>
      </c>
      <c r="AR2171">
        <v>3</v>
      </c>
      <c r="AS2171">
        <v>6</v>
      </c>
      <c r="AT2171">
        <v>1</v>
      </c>
      <c r="AU2171">
        <v>9310</v>
      </c>
      <c r="AV2171">
        <v>27</v>
      </c>
      <c r="AW2171">
        <v>1534</v>
      </c>
      <c r="AY2171">
        <v>106421</v>
      </c>
    </row>
    <row r="2172" spans="1:51" x14ac:dyDescent="0.25">
      <c r="A2172" t="s">
        <v>630</v>
      </c>
      <c r="B2172" t="s">
        <v>253</v>
      </c>
      <c r="C2172" t="s">
        <v>125</v>
      </c>
      <c r="D2172">
        <v>64</v>
      </c>
      <c r="E2172" t="s">
        <v>133</v>
      </c>
      <c r="F2172">
        <v>20180813</v>
      </c>
      <c r="G2172">
        <v>242</v>
      </c>
      <c r="H2172">
        <v>104527</v>
      </c>
      <c r="J2172" t="s">
        <v>158</v>
      </c>
      <c r="K2172" t="s">
        <v>694</v>
      </c>
      <c r="L2172" t="s">
        <v>101</v>
      </c>
      <c r="M2172">
        <v>183</v>
      </c>
      <c r="N2172" t="s">
        <v>118</v>
      </c>
      <c r="O2172" s="1">
        <v>333771389459</v>
      </c>
      <c r="P2172">
        <v>106043</v>
      </c>
      <c r="Q2172">
        <v>12</v>
      </c>
      <c r="S2172" t="s">
        <v>149</v>
      </c>
      <c r="T2172" t="s">
        <v>101</v>
      </c>
      <c r="U2172">
        <v>170</v>
      </c>
      <c r="V2172" t="s">
        <v>150</v>
      </c>
      <c r="W2172" s="1">
        <v>259904175222</v>
      </c>
      <c r="X2172" t="s">
        <v>262</v>
      </c>
      <c r="Y2172">
        <v>3</v>
      </c>
      <c r="Z2172" t="s">
        <v>745</v>
      </c>
      <c r="AA2172">
        <v>115</v>
      </c>
      <c r="AB2172">
        <v>6</v>
      </c>
      <c r="AC2172">
        <v>3</v>
      </c>
      <c r="AD2172">
        <v>78</v>
      </c>
      <c r="AE2172">
        <v>47</v>
      </c>
      <c r="AF2172">
        <v>37</v>
      </c>
      <c r="AG2172">
        <v>14</v>
      </c>
      <c r="AH2172">
        <v>13</v>
      </c>
      <c r="AI2172">
        <v>3</v>
      </c>
      <c r="AJ2172">
        <v>5</v>
      </c>
      <c r="AK2172">
        <v>3</v>
      </c>
      <c r="AL2172">
        <v>6</v>
      </c>
      <c r="AM2172">
        <v>97</v>
      </c>
      <c r="AN2172">
        <v>68</v>
      </c>
      <c r="AO2172">
        <v>42</v>
      </c>
      <c r="AP2172">
        <v>12</v>
      </c>
      <c r="AQ2172">
        <v>14</v>
      </c>
      <c r="AR2172">
        <v>6</v>
      </c>
      <c r="AS2172">
        <v>11</v>
      </c>
      <c r="AT2172">
        <v>151</v>
      </c>
      <c r="AU2172">
        <v>380</v>
      </c>
      <c r="AV2172">
        <v>12</v>
      </c>
      <c r="AW2172">
        <v>2380</v>
      </c>
      <c r="AX2172">
        <v>105676</v>
      </c>
      <c r="AY2172">
        <v>126774</v>
      </c>
    </row>
    <row r="2173" spans="1:51" x14ac:dyDescent="0.25">
      <c r="A2173" t="s">
        <v>630</v>
      </c>
      <c r="B2173" t="s">
        <v>253</v>
      </c>
      <c r="C2173" t="s">
        <v>125</v>
      </c>
      <c r="D2173">
        <v>64</v>
      </c>
      <c r="E2173" t="s">
        <v>133</v>
      </c>
      <c r="F2173">
        <v>20180813</v>
      </c>
      <c r="G2173">
        <v>243</v>
      </c>
      <c r="H2173">
        <v>105453</v>
      </c>
      <c r="K2173" t="s">
        <v>890</v>
      </c>
      <c r="L2173" t="s">
        <v>101</v>
      </c>
      <c r="M2173">
        <v>178</v>
      </c>
      <c r="N2173" t="s">
        <v>224</v>
      </c>
      <c r="O2173" s="1">
        <v>286214921287</v>
      </c>
      <c r="P2173">
        <v>126094</v>
      </c>
      <c r="S2173" t="s">
        <v>100</v>
      </c>
      <c r="T2173" t="s">
        <v>101</v>
      </c>
      <c r="V2173" t="s">
        <v>102</v>
      </c>
      <c r="W2173" s="1">
        <v>208131416838</v>
      </c>
      <c r="X2173" t="s">
        <v>122</v>
      </c>
      <c r="Y2173">
        <v>3</v>
      </c>
      <c r="Z2173" t="s">
        <v>745</v>
      </c>
      <c r="AA2173">
        <v>92</v>
      </c>
      <c r="AB2173">
        <v>3</v>
      </c>
      <c r="AC2173">
        <v>5</v>
      </c>
      <c r="AD2173">
        <v>76</v>
      </c>
      <c r="AE2173">
        <v>41</v>
      </c>
      <c r="AF2173">
        <v>30</v>
      </c>
      <c r="AG2173">
        <v>19</v>
      </c>
      <c r="AH2173">
        <v>11</v>
      </c>
      <c r="AI2173">
        <v>4</v>
      </c>
      <c r="AJ2173">
        <v>6</v>
      </c>
      <c r="AK2173">
        <v>4</v>
      </c>
      <c r="AL2173">
        <v>4</v>
      </c>
      <c r="AM2173">
        <v>54</v>
      </c>
      <c r="AN2173">
        <v>28</v>
      </c>
      <c r="AO2173">
        <v>19</v>
      </c>
      <c r="AP2173">
        <v>9</v>
      </c>
      <c r="AQ2173">
        <v>10</v>
      </c>
      <c r="AR2173">
        <v>2</v>
      </c>
      <c r="AS2173">
        <v>6</v>
      </c>
      <c r="AT2173">
        <v>23</v>
      </c>
      <c r="AU2173">
        <v>1710</v>
      </c>
      <c r="AV2173">
        <v>37</v>
      </c>
      <c r="AW2173">
        <v>1180</v>
      </c>
      <c r="AX2173">
        <v>111575</v>
      </c>
    </row>
    <row r="2174" spans="1:51" x14ac:dyDescent="0.25">
      <c r="A2174" t="s">
        <v>630</v>
      </c>
      <c r="B2174" t="s">
        <v>253</v>
      </c>
      <c r="C2174" t="s">
        <v>125</v>
      </c>
      <c r="D2174">
        <v>64</v>
      </c>
      <c r="E2174" t="s">
        <v>133</v>
      </c>
      <c r="F2174">
        <v>20180813</v>
      </c>
      <c r="G2174">
        <v>248</v>
      </c>
      <c r="H2174">
        <v>106432</v>
      </c>
      <c r="K2174" t="s">
        <v>678</v>
      </c>
      <c r="L2174" t="s">
        <v>101</v>
      </c>
      <c r="N2174" t="s">
        <v>504</v>
      </c>
      <c r="O2174" s="1">
        <v>217440109514</v>
      </c>
      <c r="P2174">
        <v>106421</v>
      </c>
      <c r="R2174" t="s">
        <v>354</v>
      </c>
      <c r="S2174" t="s">
        <v>265</v>
      </c>
      <c r="T2174" t="s">
        <v>101</v>
      </c>
      <c r="V2174" t="s">
        <v>102</v>
      </c>
      <c r="W2174" s="1">
        <v>225023956194</v>
      </c>
      <c r="X2174" t="s">
        <v>236</v>
      </c>
      <c r="Y2174">
        <v>3</v>
      </c>
      <c r="Z2174" t="s">
        <v>745</v>
      </c>
      <c r="AA2174">
        <v>70</v>
      </c>
      <c r="AB2174">
        <v>4</v>
      </c>
      <c r="AC2174">
        <v>0</v>
      </c>
      <c r="AD2174">
        <v>48</v>
      </c>
      <c r="AE2174">
        <v>33</v>
      </c>
      <c r="AF2174">
        <v>28</v>
      </c>
      <c r="AG2174">
        <v>12</v>
      </c>
      <c r="AH2174">
        <v>9</v>
      </c>
      <c r="AI2174">
        <v>2</v>
      </c>
      <c r="AJ2174">
        <v>2</v>
      </c>
      <c r="AK2174">
        <v>4</v>
      </c>
      <c r="AL2174">
        <v>2</v>
      </c>
      <c r="AM2174">
        <v>50</v>
      </c>
      <c r="AN2174">
        <v>23</v>
      </c>
      <c r="AO2174">
        <v>17</v>
      </c>
      <c r="AP2174">
        <v>11</v>
      </c>
      <c r="AQ2174">
        <v>8</v>
      </c>
      <c r="AR2174">
        <v>2</v>
      </c>
      <c r="AS2174">
        <v>5</v>
      </c>
      <c r="AT2174">
        <v>21</v>
      </c>
      <c r="AU2174">
        <v>1745</v>
      </c>
      <c r="AV2174">
        <v>56</v>
      </c>
      <c r="AW2174">
        <v>927</v>
      </c>
      <c r="AX2174">
        <v>104925</v>
      </c>
    </row>
    <row r="2175" spans="1:51" x14ac:dyDescent="0.25">
      <c r="A2175" t="s">
        <v>630</v>
      </c>
      <c r="B2175" t="s">
        <v>253</v>
      </c>
      <c r="C2175" t="s">
        <v>125</v>
      </c>
      <c r="D2175">
        <v>64</v>
      </c>
      <c r="E2175" t="s">
        <v>133</v>
      </c>
      <c r="F2175">
        <v>20180813</v>
      </c>
      <c r="G2175">
        <v>250</v>
      </c>
      <c r="H2175">
        <v>105676</v>
      </c>
      <c r="I2175">
        <v>11</v>
      </c>
      <c r="K2175" t="s">
        <v>201</v>
      </c>
      <c r="L2175" t="s">
        <v>101</v>
      </c>
      <c r="M2175">
        <v>163</v>
      </c>
      <c r="N2175" t="s">
        <v>178</v>
      </c>
      <c r="O2175" s="1">
        <v>276824093087</v>
      </c>
      <c r="P2175">
        <v>126774</v>
      </c>
      <c r="S2175" t="s">
        <v>294</v>
      </c>
      <c r="T2175" t="s">
        <v>101</v>
      </c>
      <c r="V2175" t="s">
        <v>295</v>
      </c>
      <c r="W2175" s="1">
        <v>200027378508</v>
      </c>
      <c r="X2175" t="s">
        <v>122</v>
      </c>
      <c r="Y2175">
        <v>3</v>
      </c>
      <c r="Z2175" t="s">
        <v>745</v>
      </c>
      <c r="AA2175">
        <v>86</v>
      </c>
      <c r="AB2175">
        <v>6</v>
      </c>
      <c r="AC2175">
        <v>0</v>
      </c>
      <c r="AD2175">
        <v>63</v>
      </c>
      <c r="AE2175">
        <v>37</v>
      </c>
      <c r="AF2175">
        <v>27</v>
      </c>
      <c r="AG2175">
        <v>16</v>
      </c>
      <c r="AH2175">
        <v>10</v>
      </c>
      <c r="AI2175">
        <v>7</v>
      </c>
      <c r="AJ2175">
        <v>8</v>
      </c>
      <c r="AK2175">
        <v>5</v>
      </c>
      <c r="AL2175">
        <v>5</v>
      </c>
      <c r="AM2175">
        <v>62</v>
      </c>
      <c r="AN2175">
        <v>36</v>
      </c>
      <c r="AO2175">
        <v>25</v>
      </c>
      <c r="AP2175">
        <v>12</v>
      </c>
      <c r="AQ2175">
        <v>11</v>
      </c>
      <c r="AR2175">
        <v>1</v>
      </c>
      <c r="AS2175">
        <v>5</v>
      </c>
      <c r="AT2175">
        <v>11</v>
      </c>
      <c r="AU2175">
        <v>3085</v>
      </c>
      <c r="AV2175">
        <v>15</v>
      </c>
      <c r="AW2175">
        <v>2089</v>
      </c>
      <c r="AX2175">
        <v>133430</v>
      </c>
    </row>
    <row r="2176" spans="1:51" x14ac:dyDescent="0.25">
      <c r="A2176" t="s">
        <v>630</v>
      </c>
      <c r="B2176" t="s">
        <v>253</v>
      </c>
      <c r="C2176" t="s">
        <v>125</v>
      </c>
      <c r="D2176">
        <v>64</v>
      </c>
      <c r="E2176" t="s">
        <v>133</v>
      </c>
      <c r="F2176">
        <v>20180813</v>
      </c>
      <c r="G2176">
        <v>256</v>
      </c>
      <c r="H2176">
        <v>111575</v>
      </c>
      <c r="K2176" t="s">
        <v>647</v>
      </c>
      <c r="L2176" t="s">
        <v>101</v>
      </c>
      <c r="N2176" t="s">
        <v>102</v>
      </c>
      <c r="O2176" s="1">
        <v>222286105407</v>
      </c>
      <c r="P2176">
        <v>105077</v>
      </c>
      <c r="S2176" t="s">
        <v>808</v>
      </c>
      <c r="T2176" t="s">
        <v>108</v>
      </c>
      <c r="U2176">
        <v>188</v>
      </c>
      <c r="V2176" t="s">
        <v>154</v>
      </c>
      <c r="W2176" s="1">
        <v>305708418891</v>
      </c>
      <c r="X2176" t="s">
        <v>209</v>
      </c>
      <c r="Y2176">
        <v>3</v>
      </c>
      <c r="Z2176" t="s">
        <v>745</v>
      </c>
      <c r="AA2176">
        <v>116</v>
      </c>
      <c r="AB2176">
        <v>10</v>
      </c>
      <c r="AC2176">
        <v>4</v>
      </c>
      <c r="AD2176">
        <v>80</v>
      </c>
      <c r="AE2176">
        <v>43</v>
      </c>
      <c r="AF2176">
        <v>33</v>
      </c>
      <c r="AG2176">
        <v>21</v>
      </c>
      <c r="AH2176">
        <v>13</v>
      </c>
      <c r="AI2176">
        <v>3</v>
      </c>
      <c r="AJ2176">
        <v>5</v>
      </c>
      <c r="AK2176">
        <v>4</v>
      </c>
      <c r="AL2176">
        <v>3</v>
      </c>
      <c r="AM2176">
        <v>84</v>
      </c>
      <c r="AN2176">
        <v>45</v>
      </c>
      <c r="AO2176">
        <v>31</v>
      </c>
      <c r="AP2176">
        <v>20</v>
      </c>
      <c r="AQ2176">
        <v>12</v>
      </c>
      <c r="AR2176">
        <v>6</v>
      </c>
      <c r="AS2176">
        <v>9</v>
      </c>
      <c r="AT2176">
        <v>27</v>
      </c>
      <c r="AU2176">
        <v>1525</v>
      </c>
      <c r="AV2176">
        <v>41</v>
      </c>
      <c r="AW2176">
        <v>1065</v>
      </c>
      <c r="AX2176">
        <v>103819</v>
      </c>
    </row>
    <row r="2177" spans="1:51" x14ac:dyDescent="0.25">
      <c r="A2177" t="s">
        <v>630</v>
      </c>
      <c r="B2177" t="s">
        <v>253</v>
      </c>
      <c r="C2177" t="s">
        <v>125</v>
      </c>
      <c r="D2177">
        <v>64</v>
      </c>
      <c r="E2177" t="s">
        <v>133</v>
      </c>
      <c r="F2177">
        <v>20180813</v>
      </c>
      <c r="G2177">
        <v>265</v>
      </c>
      <c r="H2177">
        <v>104925</v>
      </c>
      <c r="I2177">
        <v>10</v>
      </c>
      <c r="K2177" t="s">
        <v>641</v>
      </c>
      <c r="L2177" t="s">
        <v>101</v>
      </c>
      <c r="M2177">
        <v>188</v>
      </c>
      <c r="N2177" t="s">
        <v>301</v>
      </c>
      <c r="O2177" s="1">
        <v>31227926078</v>
      </c>
      <c r="P2177">
        <v>105449</v>
      </c>
      <c r="S2177" t="s">
        <v>738</v>
      </c>
      <c r="T2177" t="s">
        <v>101</v>
      </c>
      <c r="U2177">
        <v>188</v>
      </c>
      <c r="V2177" t="s">
        <v>127</v>
      </c>
      <c r="W2177" s="1">
        <v>286351813826</v>
      </c>
      <c r="X2177" t="s">
        <v>389</v>
      </c>
      <c r="Y2177">
        <v>3</v>
      </c>
      <c r="Z2177" t="s">
        <v>745</v>
      </c>
      <c r="AA2177">
        <v>122</v>
      </c>
      <c r="AB2177">
        <v>7</v>
      </c>
      <c r="AC2177">
        <v>4</v>
      </c>
      <c r="AD2177">
        <v>72</v>
      </c>
      <c r="AE2177">
        <v>46</v>
      </c>
      <c r="AF2177">
        <v>35</v>
      </c>
      <c r="AG2177">
        <v>11</v>
      </c>
      <c r="AH2177">
        <v>11</v>
      </c>
      <c r="AI2177">
        <v>2</v>
      </c>
      <c r="AJ2177">
        <v>4</v>
      </c>
      <c r="AK2177">
        <v>4</v>
      </c>
      <c r="AL2177">
        <v>5</v>
      </c>
      <c r="AM2177">
        <v>93</v>
      </c>
      <c r="AN2177">
        <v>51</v>
      </c>
      <c r="AO2177">
        <v>30</v>
      </c>
      <c r="AP2177">
        <v>20</v>
      </c>
      <c r="AQ2177">
        <v>11</v>
      </c>
      <c r="AR2177">
        <v>9</v>
      </c>
      <c r="AS2177">
        <v>12</v>
      </c>
      <c r="AT2177">
        <v>10</v>
      </c>
      <c r="AU2177">
        <v>3445</v>
      </c>
      <c r="AV2177">
        <v>33</v>
      </c>
      <c r="AW2177">
        <v>1235</v>
      </c>
      <c r="AX2177">
        <v>104527</v>
      </c>
    </row>
    <row r="2178" spans="1:51" x14ac:dyDescent="0.25">
      <c r="A2178" t="s">
        <v>630</v>
      </c>
      <c r="B2178" t="s">
        <v>253</v>
      </c>
      <c r="C2178" t="s">
        <v>125</v>
      </c>
      <c r="D2178">
        <v>64</v>
      </c>
      <c r="E2178" t="s">
        <v>133</v>
      </c>
      <c r="F2178">
        <v>20180813</v>
      </c>
      <c r="G2178">
        <v>267</v>
      </c>
      <c r="H2178">
        <v>133430</v>
      </c>
      <c r="K2178" t="s">
        <v>651</v>
      </c>
      <c r="L2178" t="s">
        <v>108</v>
      </c>
      <c r="N2178" t="s">
        <v>164</v>
      </c>
      <c r="O2178" s="1">
        <v>193292265572</v>
      </c>
      <c r="P2178">
        <v>126207</v>
      </c>
      <c r="R2178" t="s">
        <v>158</v>
      </c>
      <c r="S2178" t="s">
        <v>724</v>
      </c>
      <c r="T2178" t="s">
        <v>101</v>
      </c>
      <c r="V2178" t="s">
        <v>127</v>
      </c>
      <c r="W2178" s="1">
        <v>205612594114</v>
      </c>
      <c r="X2178" t="s">
        <v>1804</v>
      </c>
      <c r="Y2178">
        <v>3</v>
      </c>
      <c r="Z2178" t="s">
        <v>745</v>
      </c>
      <c r="AA2178">
        <v>139</v>
      </c>
      <c r="AB2178">
        <v>10</v>
      </c>
      <c r="AC2178">
        <v>13</v>
      </c>
      <c r="AD2178">
        <v>102</v>
      </c>
      <c r="AE2178">
        <v>54</v>
      </c>
      <c r="AF2178">
        <v>44</v>
      </c>
      <c r="AG2178">
        <v>23</v>
      </c>
      <c r="AH2178">
        <v>16</v>
      </c>
      <c r="AI2178">
        <v>5</v>
      </c>
      <c r="AJ2178">
        <v>9</v>
      </c>
      <c r="AK2178">
        <v>5</v>
      </c>
      <c r="AL2178">
        <v>1</v>
      </c>
      <c r="AM2178">
        <v>99</v>
      </c>
      <c r="AN2178">
        <v>55</v>
      </c>
      <c r="AO2178">
        <v>36</v>
      </c>
      <c r="AP2178">
        <v>28</v>
      </c>
      <c r="AQ2178">
        <v>17</v>
      </c>
      <c r="AR2178">
        <v>5</v>
      </c>
      <c r="AS2178">
        <v>9</v>
      </c>
      <c r="AT2178">
        <v>32</v>
      </c>
      <c r="AU2178">
        <v>1305</v>
      </c>
      <c r="AV2178">
        <v>38</v>
      </c>
      <c r="AW2178">
        <v>1145</v>
      </c>
      <c r="AX2178">
        <v>105676</v>
      </c>
    </row>
    <row r="2179" spans="1:51" x14ac:dyDescent="0.25">
      <c r="A2179" t="s">
        <v>630</v>
      </c>
      <c r="B2179" t="s">
        <v>253</v>
      </c>
      <c r="C2179" t="s">
        <v>125</v>
      </c>
      <c r="D2179">
        <v>64</v>
      </c>
      <c r="E2179" t="s">
        <v>133</v>
      </c>
      <c r="F2179">
        <v>20180813</v>
      </c>
      <c r="G2179">
        <v>270</v>
      </c>
      <c r="H2179">
        <v>103819</v>
      </c>
      <c r="I2179">
        <v>2</v>
      </c>
      <c r="K2179" t="s">
        <v>737</v>
      </c>
      <c r="L2179" t="s">
        <v>101</v>
      </c>
      <c r="M2179">
        <v>185</v>
      </c>
      <c r="N2179" t="s">
        <v>118</v>
      </c>
      <c r="O2179" s="1">
        <v>370130047912</v>
      </c>
      <c r="P2179">
        <v>105376</v>
      </c>
      <c r="S2179" t="s">
        <v>129</v>
      </c>
      <c r="T2179" t="s">
        <v>101</v>
      </c>
      <c r="U2179">
        <v>185</v>
      </c>
      <c r="V2179" t="s">
        <v>104</v>
      </c>
      <c r="W2179" s="1">
        <v>290787132101</v>
      </c>
      <c r="X2179" t="s">
        <v>139</v>
      </c>
      <c r="Y2179">
        <v>3</v>
      </c>
      <c r="Z2179" t="s">
        <v>173</v>
      </c>
      <c r="AA2179">
        <v>72</v>
      </c>
      <c r="AB2179">
        <v>12</v>
      </c>
      <c r="AC2179">
        <v>4</v>
      </c>
      <c r="AD2179">
        <v>61</v>
      </c>
      <c r="AE2179">
        <v>39</v>
      </c>
      <c r="AF2179">
        <v>31</v>
      </c>
      <c r="AG2179">
        <v>15</v>
      </c>
      <c r="AH2179">
        <v>10</v>
      </c>
      <c r="AI2179">
        <v>5</v>
      </c>
      <c r="AJ2179">
        <v>5</v>
      </c>
      <c r="AK2179">
        <v>11</v>
      </c>
      <c r="AL2179">
        <v>3</v>
      </c>
      <c r="AM2179">
        <v>64</v>
      </c>
      <c r="AN2179">
        <v>35</v>
      </c>
      <c r="AO2179">
        <v>29</v>
      </c>
      <c r="AP2179">
        <v>11</v>
      </c>
      <c r="AQ2179">
        <v>10</v>
      </c>
      <c r="AR2179">
        <v>2</v>
      </c>
      <c r="AS2179">
        <v>4</v>
      </c>
      <c r="AT2179">
        <v>2</v>
      </c>
      <c r="AU2179">
        <v>6480</v>
      </c>
      <c r="AV2179">
        <v>47</v>
      </c>
      <c r="AW2179">
        <v>1013</v>
      </c>
      <c r="AX2179">
        <v>111575</v>
      </c>
    </row>
    <row r="2180" spans="1:51" x14ac:dyDescent="0.25">
      <c r="A2180" t="s">
        <v>630</v>
      </c>
      <c r="B2180" t="s">
        <v>253</v>
      </c>
      <c r="C2180" t="s">
        <v>125</v>
      </c>
      <c r="D2180">
        <v>64</v>
      </c>
      <c r="E2180" t="s">
        <v>133</v>
      </c>
      <c r="F2180">
        <v>20180813</v>
      </c>
      <c r="G2180">
        <v>272</v>
      </c>
      <c r="H2180">
        <v>104527</v>
      </c>
      <c r="J2180" t="s">
        <v>158</v>
      </c>
      <c r="K2180" t="s">
        <v>694</v>
      </c>
      <c r="L2180" t="s">
        <v>101</v>
      </c>
      <c r="M2180">
        <v>183</v>
      </c>
      <c r="N2180" t="s">
        <v>118</v>
      </c>
      <c r="O2180" s="1">
        <v>333771389459</v>
      </c>
      <c r="P2180">
        <v>105453</v>
      </c>
      <c r="S2180" t="s">
        <v>890</v>
      </c>
      <c r="T2180" t="s">
        <v>101</v>
      </c>
      <c r="U2180">
        <v>178</v>
      </c>
      <c r="V2180" t="s">
        <v>224</v>
      </c>
      <c r="W2180" s="1">
        <v>286214921287</v>
      </c>
      <c r="X2180" t="s">
        <v>139</v>
      </c>
      <c r="Y2180">
        <v>3</v>
      </c>
      <c r="Z2180" t="s">
        <v>173</v>
      </c>
      <c r="AA2180">
        <v>89</v>
      </c>
      <c r="AB2180">
        <v>8</v>
      </c>
      <c r="AC2180">
        <v>2</v>
      </c>
      <c r="AD2180">
        <v>52</v>
      </c>
      <c r="AE2180">
        <v>31</v>
      </c>
      <c r="AF2180">
        <v>25</v>
      </c>
      <c r="AG2180">
        <v>13</v>
      </c>
      <c r="AH2180">
        <v>10</v>
      </c>
      <c r="AI2180">
        <v>0</v>
      </c>
      <c r="AJ2180">
        <v>1</v>
      </c>
      <c r="AK2180">
        <v>1</v>
      </c>
      <c r="AL2180">
        <v>2</v>
      </c>
      <c r="AM2180">
        <v>67</v>
      </c>
      <c r="AN2180">
        <v>42</v>
      </c>
      <c r="AO2180">
        <v>27</v>
      </c>
      <c r="AP2180">
        <v>12</v>
      </c>
      <c r="AQ2180">
        <v>10</v>
      </c>
      <c r="AR2180">
        <v>7</v>
      </c>
      <c r="AS2180">
        <v>10</v>
      </c>
      <c r="AT2180">
        <v>151</v>
      </c>
      <c r="AU2180">
        <v>380</v>
      </c>
      <c r="AV2180">
        <v>23</v>
      </c>
      <c r="AW2180">
        <v>1710</v>
      </c>
      <c r="AY2180">
        <v>100644</v>
      </c>
    </row>
    <row r="2181" spans="1:51" x14ac:dyDescent="0.25">
      <c r="A2181" t="s">
        <v>630</v>
      </c>
      <c r="B2181" t="s">
        <v>253</v>
      </c>
      <c r="C2181" t="s">
        <v>125</v>
      </c>
      <c r="D2181">
        <v>64</v>
      </c>
      <c r="E2181" t="s">
        <v>133</v>
      </c>
      <c r="F2181">
        <v>20180813</v>
      </c>
      <c r="G2181">
        <v>276</v>
      </c>
      <c r="H2181">
        <v>105676</v>
      </c>
      <c r="I2181">
        <v>11</v>
      </c>
      <c r="K2181" t="s">
        <v>201</v>
      </c>
      <c r="L2181" t="s">
        <v>101</v>
      </c>
      <c r="M2181">
        <v>163</v>
      </c>
      <c r="N2181" t="s">
        <v>178</v>
      </c>
      <c r="O2181" s="1">
        <v>276824093087</v>
      </c>
      <c r="P2181">
        <v>105332</v>
      </c>
      <c r="S2181" t="s">
        <v>915</v>
      </c>
      <c r="T2181" t="s">
        <v>101</v>
      </c>
      <c r="U2181">
        <v>196</v>
      </c>
      <c r="V2181" t="s">
        <v>138</v>
      </c>
      <c r="W2181" s="1">
        <v>292648870637</v>
      </c>
      <c r="X2181" t="s">
        <v>1097</v>
      </c>
      <c r="Y2181">
        <v>3</v>
      </c>
      <c r="Z2181" t="s">
        <v>173</v>
      </c>
      <c r="AA2181">
        <v>140</v>
      </c>
      <c r="AB2181">
        <v>4</v>
      </c>
      <c r="AC2181">
        <v>4</v>
      </c>
      <c r="AD2181">
        <v>104</v>
      </c>
      <c r="AE2181">
        <v>72</v>
      </c>
      <c r="AF2181">
        <v>47</v>
      </c>
      <c r="AG2181">
        <v>18</v>
      </c>
      <c r="AH2181">
        <v>15</v>
      </c>
      <c r="AI2181">
        <v>9</v>
      </c>
      <c r="AJ2181">
        <v>12</v>
      </c>
      <c r="AK2181">
        <v>17</v>
      </c>
      <c r="AL2181">
        <v>6</v>
      </c>
      <c r="AM2181">
        <v>114</v>
      </c>
      <c r="AN2181">
        <v>59</v>
      </c>
      <c r="AO2181">
        <v>42</v>
      </c>
      <c r="AP2181">
        <v>22</v>
      </c>
      <c r="AQ2181">
        <v>15</v>
      </c>
      <c r="AR2181">
        <v>10</v>
      </c>
      <c r="AS2181">
        <v>15</v>
      </c>
      <c r="AT2181">
        <v>11</v>
      </c>
      <c r="AU2181">
        <v>3085</v>
      </c>
      <c r="AV2181">
        <v>57</v>
      </c>
      <c r="AW2181">
        <v>920</v>
      </c>
      <c r="AX2181">
        <v>105777</v>
      </c>
    </row>
    <row r="2182" spans="1:51" x14ac:dyDescent="0.25">
      <c r="A2182" t="s">
        <v>630</v>
      </c>
      <c r="B2182" t="s">
        <v>253</v>
      </c>
      <c r="C2182" t="s">
        <v>125</v>
      </c>
      <c r="D2182">
        <v>64</v>
      </c>
      <c r="E2182" t="s">
        <v>133</v>
      </c>
      <c r="F2182">
        <v>20180813</v>
      </c>
      <c r="G2182">
        <v>279</v>
      </c>
      <c r="H2182">
        <v>111575</v>
      </c>
      <c r="K2182" t="s">
        <v>647</v>
      </c>
      <c r="L2182" t="s">
        <v>101</v>
      </c>
      <c r="N2182" t="s">
        <v>102</v>
      </c>
      <c r="O2182" s="1">
        <v>222286105407</v>
      </c>
      <c r="P2182">
        <v>105023</v>
      </c>
      <c r="S2182" t="s">
        <v>703</v>
      </c>
      <c r="T2182" t="s">
        <v>101</v>
      </c>
      <c r="U2182">
        <v>198</v>
      </c>
      <c r="V2182" t="s">
        <v>127</v>
      </c>
      <c r="W2182" s="1">
        <v>308501026694</v>
      </c>
      <c r="X2182" t="s">
        <v>377</v>
      </c>
      <c r="Y2182">
        <v>3</v>
      </c>
      <c r="Z2182" t="s">
        <v>173</v>
      </c>
      <c r="AA2182">
        <v>83</v>
      </c>
      <c r="AB2182">
        <v>6</v>
      </c>
      <c r="AC2182">
        <v>3</v>
      </c>
      <c r="AD2182">
        <v>70</v>
      </c>
      <c r="AE2182">
        <v>44</v>
      </c>
      <c r="AF2182">
        <v>34</v>
      </c>
      <c r="AG2182">
        <v>16</v>
      </c>
      <c r="AH2182">
        <v>11</v>
      </c>
      <c r="AI2182">
        <v>4</v>
      </c>
      <c r="AJ2182">
        <v>4</v>
      </c>
      <c r="AK2182">
        <v>13</v>
      </c>
      <c r="AL2182">
        <v>3</v>
      </c>
      <c r="AM2182">
        <v>66</v>
      </c>
      <c r="AN2182">
        <v>43</v>
      </c>
      <c r="AO2182">
        <v>33</v>
      </c>
      <c r="AP2182">
        <v>10</v>
      </c>
      <c r="AQ2182">
        <v>11</v>
      </c>
      <c r="AR2182">
        <v>1</v>
      </c>
      <c r="AS2182">
        <v>3</v>
      </c>
      <c r="AT2182">
        <v>27</v>
      </c>
      <c r="AU2182">
        <v>1525</v>
      </c>
      <c r="AV2182">
        <v>34</v>
      </c>
      <c r="AW2182">
        <v>1225</v>
      </c>
      <c r="AX2182">
        <v>104925</v>
      </c>
    </row>
    <row r="2183" spans="1:51" x14ac:dyDescent="0.25">
      <c r="A2183" t="s">
        <v>630</v>
      </c>
      <c r="B2183" t="s">
        <v>253</v>
      </c>
      <c r="C2183" t="s">
        <v>125</v>
      </c>
      <c r="D2183">
        <v>64</v>
      </c>
      <c r="E2183" t="s">
        <v>133</v>
      </c>
      <c r="F2183">
        <v>20180813</v>
      </c>
      <c r="G2183">
        <v>281</v>
      </c>
      <c r="H2183">
        <v>104898</v>
      </c>
      <c r="K2183" t="s">
        <v>835</v>
      </c>
      <c r="L2183" t="s">
        <v>101</v>
      </c>
      <c r="M2183">
        <v>190</v>
      </c>
      <c r="N2183" t="s">
        <v>369</v>
      </c>
      <c r="O2183" s="1">
        <v>313538672142</v>
      </c>
      <c r="P2183">
        <v>100644</v>
      </c>
      <c r="Q2183">
        <v>3</v>
      </c>
      <c r="S2183" t="s">
        <v>683</v>
      </c>
      <c r="T2183" t="s">
        <v>101</v>
      </c>
      <c r="U2183">
        <v>198</v>
      </c>
      <c r="V2183" t="s">
        <v>104</v>
      </c>
      <c r="W2183" s="1">
        <v>213141683778</v>
      </c>
      <c r="X2183" t="s">
        <v>1805</v>
      </c>
      <c r="Y2183">
        <v>3</v>
      </c>
      <c r="Z2183" t="s">
        <v>173</v>
      </c>
      <c r="AA2183">
        <v>145</v>
      </c>
      <c r="AB2183">
        <v>7</v>
      </c>
      <c r="AC2183">
        <v>3</v>
      </c>
      <c r="AD2183">
        <v>113</v>
      </c>
      <c r="AE2183">
        <v>57</v>
      </c>
      <c r="AF2183">
        <v>40</v>
      </c>
      <c r="AG2183">
        <v>26</v>
      </c>
      <c r="AH2183">
        <v>17</v>
      </c>
      <c r="AI2183">
        <v>9</v>
      </c>
      <c r="AJ2183">
        <v>14</v>
      </c>
      <c r="AK2183">
        <v>7</v>
      </c>
      <c r="AL2183">
        <v>4</v>
      </c>
      <c r="AM2183">
        <v>89</v>
      </c>
      <c r="AN2183">
        <v>48</v>
      </c>
      <c r="AO2183">
        <v>36</v>
      </c>
      <c r="AP2183">
        <v>18</v>
      </c>
      <c r="AQ2183">
        <v>17</v>
      </c>
      <c r="AR2183">
        <v>1</v>
      </c>
      <c r="AS2183">
        <v>7</v>
      </c>
      <c r="AT2183">
        <v>55</v>
      </c>
      <c r="AU2183">
        <v>930</v>
      </c>
      <c r="AV2183">
        <v>4</v>
      </c>
      <c r="AW2183">
        <v>4845</v>
      </c>
      <c r="AX2183">
        <v>133430</v>
      </c>
    </row>
    <row r="2184" spans="1:51" x14ac:dyDescent="0.25">
      <c r="A2184" t="s">
        <v>630</v>
      </c>
      <c r="B2184" t="s">
        <v>253</v>
      </c>
      <c r="C2184" t="s">
        <v>125</v>
      </c>
      <c r="D2184">
        <v>64</v>
      </c>
      <c r="E2184" t="s">
        <v>133</v>
      </c>
      <c r="F2184">
        <v>20180813</v>
      </c>
      <c r="G2184">
        <v>282</v>
      </c>
      <c r="H2184">
        <v>105777</v>
      </c>
      <c r="I2184">
        <v>5</v>
      </c>
      <c r="K2184" t="s">
        <v>114</v>
      </c>
      <c r="L2184" t="s">
        <v>101</v>
      </c>
      <c r="M2184">
        <v>188</v>
      </c>
      <c r="N2184" t="s">
        <v>115</v>
      </c>
      <c r="O2184" s="1">
        <v>272443531828</v>
      </c>
      <c r="P2184">
        <v>104999</v>
      </c>
      <c r="S2184" t="s">
        <v>1001</v>
      </c>
      <c r="T2184" t="s">
        <v>108</v>
      </c>
      <c r="U2184">
        <v>190</v>
      </c>
      <c r="V2184" t="s">
        <v>104</v>
      </c>
      <c r="W2184" s="1">
        <v>309760438056</v>
      </c>
      <c r="X2184" t="s">
        <v>985</v>
      </c>
      <c r="Y2184">
        <v>3</v>
      </c>
      <c r="Z2184" t="s">
        <v>173</v>
      </c>
      <c r="AA2184">
        <v>99</v>
      </c>
      <c r="AB2184">
        <v>8</v>
      </c>
      <c r="AC2184">
        <v>1</v>
      </c>
      <c r="AD2184">
        <v>75</v>
      </c>
      <c r="AE2184">
        <v>50</v>
      </c>
      <c r="AF2184">
        <v>36</v>
      </c>
      <c r="AG2184">
        <v>16</v>
      </c>
      <c r="AH2184">
        <v>12</v>
      </c>
      <c r="AI2184">
        <v>0</v>
      </c>
      <c r="AJ2184">
        <v>1</v>
      </c>
      <c r="AK2184">
        <v>5</v>
      </c>
      <c r="AL2184">
        <v>7</v>
      </c>
      <c r="AM2184">
        <v>84</v>
      </c>
      <c r="AN2184">
        <v>46</v>
      </c>
      <c r="AO2184">
        <v>36</v>
      </c>
      <c r="AP2184">
        <v>17</v>
      </c>
      <c r="AQ2184">
        <v>12</v>
      </c>
      <c r="AR2184">
        <v>6</v>
      </c>
      <c r="AS2184">
        <v>8</v>
      </c>
      <c r="AT2184">
        <v>5</v>
      </c>
      <c r="AU2184">
        <v>4700</v>
      </c>
      <c r="AV2184">
        <v>44</v>
      </c>
      <c r="AW2184">
        <v>1030</v>
      </c>
      <c r="AX2184">
        <v>103819</v>
      </c>
    </row>
    <row r="2185" spans="1:51" x14ac:dyDescent="0.25">
      <c r="A2185" t="s">
        <v>630</v>
      </c>
      <c r="B2185" t="s">
        <v>253</v>
      </c>
      <c r="C2185" t="s">
        <v>125</v>
      </c>
      <c r="D2185">
        <v>64</v>
      </c>
      <c r="E2185" t="s">
        <v>133</v>
      </c>
      <c r="F2185">
        <v>20180813</v>
      </c>
      <c r="G2185">
        <v>283</v>
      </c>
      <c r="H2185">
        <v>104925</v>
      </c>
      <c r="I2185">
        <v>10</v>
      </c>
      <c r="K2185" t="s">
        <v>641</v>
      </c>
      <c r="L2185" t="s">
        <v>101</v>
      </c>
      <c r="M2185">
        <v>188</v>
      </c>
      <c r="N2185" t="s">
        <v>301</v>
      </c>
      <c r="O2185" s="1">
        <v>31227926078</v>
      </c>
      <c r="P2185">
        <v>105173</v>
      </c>
      <c r="S2185" t="s">
        <v>722</v>
      </c>
      <c r="T2185" t="s">
        <v>108</v>
      </c>
      <c r="U2185">
        <v>183</v>
      </c>
      <c r="V2185" t="s">
        <v>138</v>
      </c>
      <c r="W2185" s="1">
        <v>3012183436</v>
      </c>
      <c r="X2185" t="s">
        <v>1608</v>
      </c>
      <c r="Y2185">
        <v>3</v>
      </c>
      <c r="Z2185" t="s">
        <v>173</v>
      </c>
      <c r="AA2185">
        <v>128</v>
      </c>
      <c r="AB2185">
        <v>5</v>
      </c>
      <c r="AC2185">
        <v>3</v>
      </c>
      <c r="AD2185">
        <v>93</v>
      </c>
      <c r="AE2185">
        <v>49</v>
      </c>
      <c r="AF2185">
        <v>35</v>
      </c>
      <c r="AG2185">
        <v>22</v>
      </c>
      <c r="AH2185">
        <v>13</v>
      </c>
      <c r="AI2185">
        <v>5</v>
      </c>
      <c r="AJ2185">
        <v>7</v>
      </c>
      <c r="AK2185">
        <v>4</v>
      </c>
      <c r="AL2185">
        <v>2</v>
      </c>
      <c r="AM2185">
        <v>76</v>
      </c>
      <c r="AN2185">
        <v>47</v>
      </c>
      <c r="AO2185">
        <v>29</v>
      </c>
      <c r="AP2185">
        <v>11</v>
      </c>
      <c r="AQ2185">
        <v>12</v>
      </c>
      <c r="AR2185">
        <v>3</v>
      </c>
      <c r="AS2185">
        <v>8</v>
      </c>
      <c r="AT2185">
        <v>10</v>
      </c>
      <c r="AU2185">
        <v>3445</v>
      </c>
      <c r="AV2185">
        <v>28</v>
      </c>
      <c r="AW2185">
        <v>1410</v>
      </c>
      <c r="AX2185">
        <v>104527</v>
      </c>
    </row>
    <row r="2186" spans="1:51" x14ac:dyDescent="0.25">
      <c r="A2186" t="s">
        <v>630</v>
      </c>
      <c r="B2186" t="s">
        <v>253</v>
      </c>
      <c r="C2186" t="s">
        <v>125</v>
      </c>
      <c r="D2186">
        <v>64</v>
      </c>
      <c r="E2186" t="s">
        <v>133</v>
      </c>
      <c r="F2186">
        <v>20180813</v>
      </c>
      <c r="G2186">
        <v>284</v>
      </c>
      <c r="H2186">
        <v>133430</v>
      </c>
      <c r="K2186" t="s">
        <v>651</v>
      </c>
      <c r="L2186" t="s">
        <v>108</v>
      </c>
      <c r="N2186" t="s">
        <v>164</v>
      </c>
      <c r="O2186" s="1">
        <v>193292265572</v>
      </c>
      <c r="P2186">
        <v>106378</v>
      </c>
      <c r="Q2186">
        <v>14</v>
      </c>
      <c r="S2186" t="s">
        <v>194</v>
      </c>
      <c r="T2186" t="s">
        <v>101</v>
      </c>
      <c r="V2186" t="s">
        <v>191</v>
      </c>
      <c r="W2186" s="1">
        <v>235947980835</v>
      </c>
      <c r="X2186" t="s">
        <v>289</v>
      </c>
      <c r="Y2186">
        <v>3</v>
      </c>
      <c r="Z2186" t="s">
        <v>173</v>
      </c>
      <c r="AA2186">
        <v>112</v>
      </c>
      <c r="AB2186">
        <v>3</v>
      </c>
      <c r="AC2186">
        <v>5</v>
      </c>
      <c r="AD2186">
        <v>75</v>
      </c>
      <c r="AE2186">
        <v>43</v>
      </c>
      <c r="AF2186">
        <v>33</v>
      </c>
      <c r="AG2186">
        <v>16</v>
      </c>
      <c r="AH2186">
        <v>11</v>
      </c>
      <c r="AI2186">
        <v>8</v>
      </c>
      <c r="AJ2186">
        <v>10</v>
      </c>
      <c r="AK2186">
        <v>7</v>
      </c>
      <c r="AL2186">
        <v>4</v>
      </c>
      <c r="AM2186">
        <v>93</v>
      </c>
      <c r="AN2186">
        <v>64</v>
      </c>
      <c r="AO2186">
        <v>37</v>
      </c>
      <c r="AP2186">
        <v>14</v>
      </c>
      <c r="AQ2186">
        <v>11</v>
      </c>
      <c r="AR2186">
        <v>12</v>
      </c>
      <c r="AS2186">
        <v>16</v>
      </c>
      <c r="AT2186">
        <v>32</v>
      </c>
      <c r="AU2186">
        <v>1305</v>
      </c>
      <c r="AV2186">
        <v>16</v>
      </c>
      <c r="AW2186">
        <v>1950</v>
      </c>
      <c r="AX2186">
        <v>105676</v>
      </c>
    </row>
    <row r="2187" spans="1:51" x14ac:dyDescent="0.25">
      <c r="A2187" t="s">
        <v>630</v>
      </c>
      <c r="B2187" t="s">
        <v>253</v>
      </c>
      <c r="C2187" t="s">
        <v>125</v>
      </c>
      <c r="D2187">
        <v>64</v>
      </c>
      <c r="E2187" t="s">
        <v>133</v>
      </c>
      <c r="F2187">
        <v>20180813</v>
      </c>
      <c r="G2187">
        <v>286</v>
      </c>
      <c r="H2187">
        <v>103819</v>
      </c>
      <c r="I2187">
        <v>2</v>
      </c>
      <c r="K2187" t="s">
        <v>737</v>
      </c>
      <c r="L2187" t="s">
        <v>101</v>
      </c>
      <c r="M2187">
        <v>185</v>
      </c>
      <c r="N2187" t="s">
        <v>118</v>
      </c>
      <c r="O2187" s="1">
        <v>370130047912</v>
      </c>
      <c r="P2187">
        <v>104919</v>
      </c>
      <c r="S2187" t="s">
        <v>904</v>
      </c>
      <c r="T2187" t="s">
        <v>101</v>
      </c>
      <c r="U2187">
        <v>188</v>
      </c>
      <c r="V2187" t="s">
        <v>150</v>
      </c>
      <c r="W2187" s="1">
        <v>312470910335</v>
      </c>
      <c r="X2187" t="s">
        <v>1251</v>
      </c>
      <c r="Y2187">
        <v>3</v>
      </c>
      <c r="Z2187" t="s">
        <v>187</v>
      </c>
      <c r="AA2187">
        <v>72</v>
      </c>
      <c r="AB2187">
        <v>10</v>
      </c>
      <c r="AC2187">
        <v>1</v>
      </c>
      <c r="AD2187">
        <v>54</v>
      </c>
      <c r="AE2187">
        <v>38</v>
      </c>
      <c r="AF2187">
        <v>34</v>
      </c>
      <c r="AG2187">
        <v>11</v>
      </c>
      <c r="AH2187">
        <v>10</v>
      </c>
      <c r="AI2187">
        <v>0</v>
      </c>
      <c r="AJ2187">
        <v>0</v>
      </c>
      <c r="AK2187">
        <v>2</v>
      </c>
      <c r="AL2187">
        <v>4</v>
      </c>
      <c r="AM2187">
        <v>62</v>
      </c>
      <c r="AN2187">
        <v>36</v>
      </c>
      <c r="AO2187">
        <v>28</v>
      </c>
      <c r="AP2187">
        <v>10</v>
      </c>
      <c r="AQ2187">
        <v>9</v>
      </c>
      <c r="AR2187">
        <v>5</v>
      </c>
      <c r="AS2187">
        <v>7</v>
      </c>
      <c r="AT2187">
        <v>2</v>
      </c>
      <c r="AU2187">
        <v>6480</v>
      </c>
      <c r="AV2187">
        <v>50</v>
      </c>
      <c r="AW2187">
        <v>987</v>
      </c>
      <c r="AY2187">
        <v>111575</v>
      </c>
    </row>
    <row r="2188" spans="1:51" x14ac:dyDescent="0.25">
      <c r="A2188" t="s">
        <v>630</v>
      </c>
      <c r="B2188" t="s">
        <v>253</v>
      </c>
      <c r="C2188" t="s">
        <v>125</v>
      </c>
      <c r="D2188">
        <v>64</v>
      </c>
      <c r="E2188" t="s">
        <v>133</v>
      </c>
      <c r="F2188">
        <v>20180813</v>
      </c>
      <c r="G2188">
        <v>287</v>
      </c>
      <c r="H2188">
        <v>104527</v>
      </c>
      <c r="J2188" t="s">
        <v>158</v>
      </c>
      <c r="K2188" t="s">
        <v>694</v>
      </c>
      <c r="L2188" t="s">
        <v>101</v>
      </c>
      <c r="M2188">
        <v>183</v>
      </c>
      <c r="N2188" t="s">
        <v>118</v>
      </c>
      <c r="O2188" s="1">
        <v>333771389459</v>
      </c>
      <c r="P2188">
        <v>105916</v>
      </c>
      <c r="S2188" t="s">
        <v>463</v>
      </c>
      <c r="T2188" t="s">
        <v>101</v>
      </c>
      <c r="V2188" t="s">
        <v>464</v>
      </c>
      <c r="W2188" s="1">
        <v>265106091718</v>
      </c>
      <c r="X2188" t="s">
        <v>119</v>
      </c>
      <c r="Y2188">
        <v>3</v>
      </c>
      <c r="Z2188" t="s">
        <v>187</v>
      </c>
      <c r="AA2188">
        <v>82</v>
      </c>
      <c r="AB2188">
        <v>3</v>
      </c>
      <c r="AC2188">
        <v>1</v>
      </c>
      <c r="AD2188">
        <v>51</v>
      </c>
      <c r="AE2188">
        <v>36</v>
      </c>
      <c r="AF2188">
        <v>31</v>
      </c>
      <c r="AG2188">
        <v>9</v>
      </c>
      <c r="AH2188">
        <v>10</v>
      </c>
      <c r="AI2188">
        <v>0</v>
      </c>
      <c r="AJ2188">
        <v>0</v>
      </c>
      <c r="AK2188">
        <v>4</v>
      </c>
      <c r="AL2188">
        <v>0</v>
      </c>
      <c r="AM2188">
        <v>63</v>
      </c>
      <c r="AN2188">
        <v>42</v>
      </c>
      <c r="AO2188">
        <v>26</v>
      </c>
      <c r="AP2188">
        <v>13</v>
      </c>
      <c r="AQ2188">
        <v>9</v>
      </c>
      <c r="AR2188">
        <v>6</v>
      </c>
      <c r="AS2188">
        <v>8</v>
      </c>
      <c r="AT2188">
        <v>151</v>
      </c>
      <c r="AU2188">
        <v>380</v>
      </c>
      <c r="AV2188">
        <v>48</v>
      </c>
      <c r="AW2188">
        <v>1007</v>
      </c>
      <c r="AX2188">
        <v>104925</v>
      </c>
      <c r="AY2188">
        <v>105777</v>
      </c>
    </row>
    <row r="2189" spans="1:51" x14ac:dyDescent="0.25">
      <c r="A2189" t="s">
        <v>630</v>
      </c>
      <c r="B2189" t="s">
        <v>253</v>
      </c>
      <c r="C2189" t="s">
        <v>125</v>
      </c>
      <c r="D2189">
        <v>64</v>
      </c>
      <c r="E2189" t="s">
        <v>133</v>
      </c>
      <c r="F2189">
        <v>20180813</v>
      </c>
      <c r="G2189">
        <v>289</v>
      </c>
      <c r="H2189">
        <v>105676</v>
      </c>
      <c r="I2189">
        <v>11</v>
      </c>
      <c r="K2189" t="s">
        <v>201</v>
      </c>
      <c r="L2189" t="s">
        <v>101</v>
      </c>
      <c r="M2189">
        <v>163</v>
      </c>
      <c r="N2189" t="s">
        <v>178</v>
      </c>
      <c r="O2189" s="1">
        <v>276824093087</v>
      </c>
      <c r="P2189">
        <v>104731</v>
      </c>
      <c r="Q2189">
        <v>6</v>
      </c>
      <c r="S2189" t="s">
        <v>657</v>
      </c>
      <c r="T2189" t="s">
        <v>101</v>
      </c>
      <c r="U2189">
        <v>203</v>
      </c>
      <c r="V2189" t="s">
        <v>408</v>
      </c>
      <c r="W2189" s="1">
        <v>322381930185</v>
      </c>
      <c r="X2189" t="s">
        <v>251</v>
      </c>
      <c r="Y2189">
        <v>3</v>
      </c>
      <c r="Z2189" t="s">
        <v>187</v>
      </c>
      <c r="AA2189">
        <v>76</v>
      </c>
      <c r="AB2189">
        <v>3</v>
      </c>
      <c r="AC2189">
        <v>2</v>
      </c>
      <c r="AD2189">
        <v>46</v>
      </c>
      <c r="AE2189">
        <v>35</v>
      </c>
      <c r="AF2189">
        <v>30</v>
      </c>
      <c r="AG2189">
        <v>6</v>
      </c>
      <c r="AH2189">
        <v>9</v>
      </c>
      <c r="AI2189">
        <v>0</v>
      </c>
      <c r="AJ2189">
        <v>0</v>
      </c>
      <c r="AK2189">
        <v>9</v>
      </c>
      <c r="AL2189">
        <v>2</v>
      </c>
      <c r="AM2189">
        <v>55</v>
      </c>
      <c r="AN2189">
        <v>27</v>
      </c>
      <c r="AO2189">
        <v>20</v>
      </c>
      <c r="AP2189">
        <v>11</v>
      </c>
      <c r="AQ2189">
        <v>9</v>
      </c>
      <c r="AR2189">
        <v>2</v>
      </c>
      <c r="AS2189">
        <v>5</v>
      </c>
      <c r="AT2189">
        <v>11</v>
      </c>
      <c r="AU2189">
        <v>3085</v>
      </c>
      <c r="AV2189">
        <v>6</v>
      </c>
      <c r="AW2189">
        <v>4535</v>
      </c>
      <c r="AY2189">
        <v>133430</v>
      </c>
    </row>
    <row r="2190" spans="1:51" x14ac:dyDescent="0.25">
      <c r="A2190" t="s">
        <v>630</v>
      </c>
      <c r="B2190" t="s">
        <v>253</v>
      </c>
      <c r="C2190" t="s">
        <v>125</v>
      </c>
      <c r="D2190">
        <v>64</v>
      </c>
      <c r="E2190" t="s">
        <v>133</v>
      </c>
      <c r="F2190">
        <v>20180813</v>
      </c>
      <c r="G2190">
        <v>290</v>
      </c>
      <c r="H2190">
        <v>105227</v>
      </c>
      <c r="I2190">
        <v>7</v>
      </c>
      <c r="K2190" t="s">
        <v>784</v>
      </c>
      <c r="L2190" t="s">
        <v>101</v>
      </c>
      <c r="M2190">
        <v>198</v>
      </c>
      <c r="N2190" t="s">
        <v>504</v>
      </c>
      <c r="O2190" s="1">
        <v>298726899384</v>
      </c>
      <c r="P2190">
        <v>111575</v>
      </c>
      <c r="S2190" t="s">
        <v>647</v>
      </c>
      <c r="T2190" t="s">
        <v>101</v>
      </c>
      <c r="V2190" t="s">
        <v>102</v>
      </c>
      <c r="W2190" s="1">
        <v>222286105407</v>
      </c>
      <c r="X2190" t="s">
        <v>706</v>
      </c>
      <c r="Y2190">
        <v>3</v>
      </c>
      <c r="Z2190" t="s">
        <v>187</v>
      </c>
      <c r="AA2190">
        <v>161</v>
      </c>
      <c r="AB2190">
        <v>4</v>
      </c>
      <c r="AC2190">
        <v>5</v>
      </c>
      <c r="AD2190">
        <v>93</v>
      </c>
      <c r="AE2190">
        <v>54</v>
      </c>
      <c r="AF2190">
        <v>47</v>
      </c>
      <c r="AG2190">
        <v>20</v>
      </c>
      <c r="AH2190">
        <v>15</v>
      </c>
      <c r="AI2190">
        <v>0</v>
      </c>
      <c r="AJ2190">
        <v>1</v>
      </c>
      <c r="AK2190">
        <v>8</v>
      </c>
      <c r="AL2190">
        <v>5</v>
      </c>
      <c r="AM2190">
        <v>106</v>
      </c>
      <c r="AN2190">
        <v>63</v>
      </c>
      <c r="AO2190">
        <v>53</v>
      </c>
      <c r="AP2190">
        <v>20</v>
      </c>
      <c r="AQ2190">
        <v>16</v>
      </c>
      <c r="AR2190">
        <v>6</v>
      </c>
      <c r="AS2190">
        <v>7</v>
      </c>
      <c r="AT2190">
        <v>7</v>
      </c>
      <c r="AU2190">
        <v>4085</v>
      </c>
      <c r="AV2190">
        <v>27</v>
      </c>
      <c r="AW2190">
        <v>1525</v>
      </c>
      <c r="AX2190">
        <v>103819</v>
      </c>
      <c r="AY2190">
        <v>104527</v>
      </c>
    </row>
    <row r="2191" spans="1:51" x14ac:dyDescent="0.25">
      <c r="A2191" t="s">
        <v>630</v>
      </c>
      <c r="B2191" t="s">
        <v>253</v>
      </c>
      <c r="C2191" t="s">
        <v>125</v>
      </c>
      <c r="D2191">
        <v>64</v>
      </c>
      <c r="E2191" t="s">
        <v>133</v>
      </c>
      <c r="F2191">
        <v>20180813</v>
      </c>
      <c r="G2191">
        <v>292</v>
      </c>
      <c r="H2191">
        <v>104925</v>
      </c>
      <c r="I2191">
        <v>10</v>
      </c>
      <c r="K2191" t="s">
        <v>641</v>
      </c>
      <c r="L2191" t="s">
        <v>101</v>
      </c>
      <c r="M2191">
        <v>188</v>
      </c>
      <c r="N2191" t="s">
        <v>301</v>
      </c>
      <c r="O2191" s="1">
        <v>31227926078</v>
      </c>
      <c r="P2191">
        <v>105777</v>
      </c>
      <c r="Q2191">
        <v>5</v>
      </c>
      <c r="S2191" t="s">
        <v>114</v>
      </c>
      <c r="T2191" t="s">
        <v>101</v>
      </c>
      <c r="U2191">
        <v>188</v>
      </c>
      <c r="V2191" t="s">
        <v>115</v>
      </c>
      <c r="W2191" s="1">
        <v>272443531828</v>
      </c>
      <c r="X2191" t="s">
        <v>1806</v>
      </c>
      <c r="Y2191">
        <v>3</v>
      </c>
      <c r="Z2191" t="s">
        <v>187</v>
      </c>
      <c r="AA2191">
        <v>139</v>
      </c>
      <c r="AB2191">
        <v>4</v>
      </c>
      <c r="AC2191">
        <v>1</v>
      </c>
      <c r="AD2191">
        <v>86</v>
      </c>
      <c r="AE2191">
        <v>54</v>
      </c>
      <c r="AF2191">
        <v>40</v>
      </c>
      <c r="AG2191">
        <v>15</v>
      </c>
      <c r="AH2191">
        <v>14</v>
      </c>
      <c r="AI2191">
        <v>2</v>
      </c>
      <c r="AJ2191">
        <v>5</v>
      </c>
      <c r="AK2191">
        <v>10</v>
      </c>
      <c r="AL2191">
        <v>3</v>
      </c>
      <c r="AM2191">
        <v>82</v>
      </c>
      <c r="AN2191">
        <v>60</v>
      </c>
      <c r="AO2191">
        <v>41</v>
      </c>
      <c r="AP2191">
        <v>10</v>
      </c>
      <c r="AQ2191">
        <v>13</v>
      </c>
      <c r="AR2191">
        <v>2</v>
      </c>
      <c r="AS2191">
        <v>5</v>
      </c>
      <c r="AT2191">
        <v>10</v>
      </c>
      <c r="AU2191">
        <v>3445</v>
      </c>
      <c r="AV2191">
        <v>5</v>
      </c>
      <c r="AW2191">
        <v>4700</v>
      </c>
      <c r="AX2191">
        <v>105676</v>
      </c>
    </row>
    <row r="2192" spans="1:51" x14ac:dyDescent="0.25">
      <c r="A2192" t="s">
        <v>630</v>
      </c>
      <c r="B2192" t="s">
        <v>253</v>
      </c>
      <c r="C2192" t="s">
        <v>125</v>
      </c>
      <c r="D2192">
        <v>64</v>
      </c>
      <c r="E2192" t="s">
        <v>133</v>
      </c>
      <c r="F2192">
        <v>20180813</v>
      </c>
      <c r="G2192">
        <v>293</v>
      </c>
      <c r="H2192">
        <v>105683</v>
      </c>
      <c r="K2192" t="s">
        <v>766</v>
      </c>
      <c r="L2192" t="s">
        <v>101</v>
      </c>
      <c r="M2192">
        <v>196</v>
      </c>
      <c r="N2192" t="s">
        <v>164</v>
      </c>
      <c r="O2192" s="1">
        <v>27627652293</v>
      </c>
      <c r="P2192">
        <v>133430</v>
      </c>
      <c r="S2192" t="s">
        <v>651</v>
      </c>
      <c r="T2192" t="s">
        <v>108</v>
      </c>
      <c r="V2192" t="s">
        <v>164</v>
      </c>
      <c r="W2192" s="1">
        <v>193292265572</v>
      </c>
      <c r="X2192" t="s">
        <v>406</v>
      </c>
      <c r="Y2192">
        <v>3</v>
      </c>
      <c r="Z2192" t="s">
        <v>187</v>
      </c>
      <c r="AA2192">
        <v>102</v>
      </c>
      <c r="AB2192">
        <v>12</v>
      </c>
      <c r="AC2192">
        <v>8</v>
      </c>
      <c r="AD2192">
        <v>63</v>
      </c>
      <c r="AE2192">
        <v>42</v>
      </c>
      <c r="AF2192">
        <v>36</v>
      </c>
      <c r="AG2192">
        <v>11</v>
      </c>
      <c r="AH2192">
        <v>11</v>
      </c>
      <c r="AI2192">
        <v>0</v>
      </c>
      <c r="AJ2192">
        <v>1</v>
      </c>
      <c r="AK2192">
        <v>2</v>
      </c>
      <c r="AL2192">
        <v>8</v>
      </c>
      <c r="AM2192">
        <v>85</v>
      </c>
      <c r="AN2192">
        <v>51</v>
      </c>
      <c r="AO2192">
        <v>38</v>
      </c>
      <c r="AP2192">
        <v>14</v>
      </c>
      <c r="AQ2192">
        <v>11</v>
      </c>
      <c r="AR2192">
        <v>5</v>
      </c>
      <c r="AS2192">
        <v>7</v>
      </c>
      <c r="AT2192">
        <v>29</v>
      </c>
      <c r="AU2192">
        <v>1395</v>
      </c>
      <c r="AV2192">
        <v>32</v>
      </c>
      <c r="AW2192">
        <v>1305</v>
      </c>
      <c r="AX2192">
        <v>104925</v>
      </c>
    </row>
    <row r="2193" spans="1:51" x14ac:dyDescent="0.25">
      <c r="A2193" t="s">
        <v>630</v>
      </c>
      <c r="B2193" t="s">
        <v>253</v>
      </c>
      <c r="C2193" t="s">
        <v>125</v>
      </c>
      <c r="D2193">
        <v>64</v>
      </c>
      <c r="E2193" t="s">
        <v>133</v>
      </c>
      <c r="F2193">
        <v>20180813</v>
      </c>
      <c r="G2193">
        <v>294</v>
      </c>
      <c r="H2193">
        <v>103819</v>
      </c>
      <c r="I2193">
        <v>2</v>
      </c>
      <c r="K2193" t="s">
        <v>737</v>
      </c>
      <c r="L2193" t="s">
        <v>101</v>
      </c>
      <c r="M2193">
        <v>185</v>
      </c>
      <c r="N2193" t="s">
        <v>118</v>
      </c>
      <c r="O2193" s="1">
        <v>370130047912</v>
      </c>
      <c r="P2193">
        <v>104527</v>
      </c>
      <c r="R2193" t="s">
        <v>158</v>
      </c>
      <c r="S2193" t="s">
        <v>694</v>
      </c>
      <c r="T2193" t="s">
        <v>101</v>
      </c>
      <c r="U2193">
        <v>183</v>
      </c>
      <c r="V2193" t="s">
        <v>118</v>
      </c>
      <c r="W2193" s="1">
        <v>333771389459</v>
      </c>
      <c r="X2193" t="s">
        <v>1807</v>
      </c>
      <c r="Y2193">
        <v>3</v>
      </c>
      <c r="Z2193" t="s">
        <v>189</v>
      </c>
      <c r="AA2193">
        <v>136</v>
      </c>
      <c r="AB2193">
        <v>7</v>
      </c>
      <c r="AC2193">
        <v>1</v>
      </c>
      <c r="AD2193">
        <v>90</v>
      </c>
      <c r="AE2193">
        <v>50</v>
      </c>
      <c r="AF2193">
        <v>42</v>
      </c>
      <c r="AG2193">
        <v>30</v>
      </c>
      <c r="AH2193">
        <v>16</v>
      </c>
      <c r="AI2193">
        <v>0</v>
      </c>
      <c r="AJ2193">
        <v>0</v>
      </c>
      <c r="AK2193">
        <v>3</v>
      </c>
      <c r="AL2193">
        <v>2</v>
      </c>
      <c r="AM2193">
        <v>111</v>
      </c>
      <c r="AN2193">
        <v>60</v>
      </c>
      <c r="AO2193">
        <v>39</v>
      </c>
      <c r="AP2193">
        <v>34</v>
      </c>
      <c r="AQ2193">
        <v>16</v>
      </c>
      <c r="AR2193">
        <v>7</v>
      </c>
      <c r="AS2193">
        <v>9</v>
      </c>
      <c r="AT2193">
        <v>2</v>
      </c>
      <c r="AU2193">
        <v>6480</v>
      </c>
      <c r="AV2193">
        <v>151</v>
      </c>
      <c r="AW2193">
        <v>380</v>
      </c>
      <c r="AX2193">
        <v>103819</v>
      </c>
      <c r="AY2193">
        <v>105676</v>
      </c>
    </row>
    <row r="2194" spans="1:51" x14ac:dyDescent="0.25">
      <c r="A2194" t="s">
        <v>630</v>
      </c>
      <c r="B2194" t="s">
        <v>253</v>
      </c>
      <c r="C2194" t="s">
        <v>125</v>
      </c>
      <c r="D2194">
        <v>64</v>
      </c>
      <c r="E2194" t="s">
        <v>133</v>
      </c>
      <c r="F2194">
        <v>20180813</v>
      </c>
      <c r="G2194">
        <v>295</v>
      </c>
      <c r="H2194">
        <v>105676</v>
      </c>
      <c r="I2194">
        <v>11</v>
      </c>
      <c r="K2194" t="s">
        <v>201</v>
      </c>
      <c r="L2194" t="s">
        <v>101</v>
      </c>
      <c r="M2194">
        <v>163</v>
      </c>
      <c r="N2194" t="s">
        <v>178</v>
      </c>
      <c r="O2194" s="1">
        <v>276824093087</v>
      </c>
      <c r="P2194">
        <v>105223</v>
      </c>
      <c r="Q2194">
        <v>4</v>
      </c>
      <c r="S2194" t="s">
        <v>1091</v>
      </c>
      <c r="T2194" t="s">
        <v>101</v>
      </c>
      <c r="U2194">
        <v>198</v>
      </c>
      <c r="V2194" t="s">
        <v>150</v>
      </c>
      <c r="W2194" s="1">
        <v>298863791923</v>
      </c>
      <c r="X2194" t="s">
        <v>1391</v>
      </c>
      <c r="Y2194">
        <v>3</v>
      </c>
      <c r="Z2194" t="s">
        <v>189</v>
      </c>
      <c r="AA2194">
        <v>120</v>
      </c>
      <c r="AB2194">
        <v>6</v>
      </c>
      <c r="AC2194">
        <v>2</v>
      </c>
      <c r="AD2194">
        <v>92</v>
      </c>
      <c r="AE2194">
        <v>56</v>
      </c>
      <c r="AF2194">
        <v>42</v>
      </c>
      <c r="AG2194">
        <v>19</v>
      </c>
      <c r="AH2194">
        <v>12</v>
      </c>
      <c r="AI2194">
        <v>7</v>
      </c>
      <c r="AJ2194">
        <v>8</v>
      </c>
      <c r="AK2194">
        <v>9</v>
      </c>
      <c r="AL2194">
        <v>2</v>
      </c>
      <c r="AM2194">
        <v>75</v>
      </c>
      <c r="AN2194">
        <v>48</v>
      </c>
      <c r="AO2194">
        <v>37</v>
      </c>
      <c r="AP2194">
        <v>15</v>
      </c>
      <c r="AQ2194">
        <v>12</v>
      </c>
      <c r="AR2194">
        <v>1</v>
      </c>
      <c r="AS2194">
        <v>2</v>
      </c>
      <c r="AT2194">
        <v>11</v>
      </c>
      <c r="AU2194">
        <v>3085</v>
      </c>
      <c r="AV2194">
        <v>3</v>
      </c>
      <c r="AW2194">
        <v>5410</v>
      </c>
      <c r="AX2194">
        <v>104925</v>
      </c>
    </row>
    <row r="2195" spans="1:51" x14ac:dyDescent="0.25">
      <c r="A2195" t="s">
        <v>630</v>
      </c>
      <c r="B2195" t="s">
        <v>253</v>
      </c>
      <c r="C2195" t="s">
        <v>125</v>
      </c>
      <c r="D2195">
        <v>64</v>
      </c>
      <c r="E2195" t="s">
        <v>133</v>
      </c>
      <c r="F2195">
        <v>20180813</v>
      </c>
      <c r="G2195">
        <v>297</v>
      </c>
      <c r="H2195">
        <v>104925</v>
      </c>
      <c r="I2195">
        <v>10</v>
      </c>
      <c r="K2195" t="s">
        <v>641</v>
      </c>
      <c r="L2195" t="s">
        <v>101</v>
      </c>
      <c r="M2195">
        <v>188</v>
      </c>
      <c r="N2195" t="s">
        <v>301</v>
      </c>
      <c r="O2195" s="1">
        <v>31227926078</v>
      </c>
      <c r="P2195">
        <v>105683</v>
      </c>
      <c r="S2195" t="s">
        <v>766</v>
      </c>
      <c r="T2195" t="s">
        <v>101</v>
      </c>
      <c r="U2195">
        <v>196</v>
      </c>
      <c r="V2195" t="s">
        <v>164</v>
      </c>
      <c r="W2195" s="1">
        <v>27627652293</v>
      </c>
      <c r="X2195" t="s">
        <v>841</v>
      </c>
      <c r="Y2195">
        <v>3</v>
      </c>
      <c r="Z2195" t="s">
        <v>189</v>
      </c>
      <c r="AA2195">
        <v>151</v>
      </c>
      <c r="AB2195">
        <v>5</v>
      </c>
      <c r="AC2195">
        <v>0</v>
      </c>
      <c r="AD2195">
        <v>94</v>
      </c>
      <c r="AE2195">
        <v>60</v>
      </c>
      <c r="AF2195">
        <v>39</v>
      </c>
      <c r="AG2195">
        <v>23</v>
      </c>
      <c r="AH2195">
        <v>16</v>
      </c>
      <c r="AI2195">
        <v>5</v>
      </c>
      <c r="AJ2195">
        <v>8</v>
      </c>
      <c r="AK2195">
        <v>21</v>
      </c>
      <c r="AL2195">
        <v>9</v>
      </c>
      <c r="AM2195">
        <v>109</v>
      </c>
      <c r="AN2195">
        <v>64</v>
      </c>
      <c r="AO2195">
        <v>49</v>
      </c>
      <c r="AP2195">
        <v>18</v>
      </c>
      <c r="AQ2195">
        <v>15</v>
      </c>
      <c r="AR2195">
        <v>10</v>
      </c>
      <c r="AS2195">
        <v>14</v>
      </c>
      <c r="AT2195">
        <v>10</v>
      </c>
      <c r="AU2195">
        <v>3445</v>
      </c>
      <c r="AV2195">
        <v>29</v>
      </c>
      <c r="AW2195">
        <v>1395</v>
      </c>
      <c r="AX2195">
        <v>104925</v>
      </c>
      <c r="AY2195">
        <v>103819</v>
      </c>
    </row>
    <row r="2196" spans="1:51" x14ac:dyDescent="0.25">
      <c r="A2196" t="s">
        <v>630</v>
      </c>
      <c r="B2196" t="s">
        <v>253</v>
      </c>
      <c r="C2196" t="s">
        <v>125</v>
      </c>
      <c r="D2196">
        <v>64</v>
      </c>
      <c r="E2196" t="s">
        <v>133</v>
      </c>
      <c r="F2196">
        <v>20180813</v>
      </c>
      <c r="G2196">
        <v>298</v>
      </c>
      <c r="H2196">
        <v>103819</v>
      </c>
      <c r="I2196">
        <v>2</v>
      </c>
      <c r="K2196" t="s">
        <v>737</v>
      </c>
      <c r="L2196" t="s">
        <v>101</v>
      </c>
      <c r="M2196">
        <v>185</v>
      </c>
      <c r="N2196" t="s">
        <v>118</v>
      </c>
      <c r="O2196" s="1">
        <v>370130047912</v>
      </c>
      <c r="P2196">
        <v>105676</v>
      </c>
      <c r="Q2196">
        <v>11</v>
      </c>
      <c r="S2196" t="s">
        <v>201</v>
      </c>
      <c r="T2196" t="s">
        <v>101</v>
      </c>
      <c r="U2196">
        <v>163</v>
      </c>
      <c r="V2196" t="s">
        <v>178</v>
      </c>
      <c r="W2196" s="1">
        <v>276824093087</v>
      </c>
      <c r="X2196" t="s">
        <v>1808</v>
      </c>
      <c r="Y2196">
        <v>3</v>
      </c>
      <c r="Z2196" t="s">
        <v>193</v>
      </c>
      <c r="AA2196">
        <v>62</v>
      </c>
      <c r="AB2196">
        <v>9</v>
      </c>
      <c r="AC2196">
        <v>2</v>
      </c>
      <c r="AD2196">
        <v>45</v>
      </c>
      <c r="AE2196">
        <v>32</v>
      </c>
      <c r="AF2196">
        <v>24</v>
      </c>
      <c r="AG2196">
        <v>9</v>
      </c>
      <c r="AH2196">
        <v>7</v>
      </c>
      <c r="AI2196">
        <v>0</v>
      </c>
      <c r="AJ2196">
        <v>0</v>
      </c>
      <c r="AK2196">
        <v>1</v>
      </c>
      <c r="AL2196">
        <v>4</v>
      </c>
      <c r="AM2196">
        <v>57</v>
      </c>
      <c r="AN2196">
        <v>36</v>
      </c>
      <c r="AO2196">
        <v>25</v>
      </c>
      <c r="AP2196">
        <v>13</v>
      </c>
      <c r="AQ2196">
        <v>7</v>
      </c>
      <c r="AR2196">
        <v>4</v>
      </c>
      <c r="AS2196">
        <v>4</v>
      </c>
      <c r="AT2196">
        <v>2</v>
      </c>
      <c r="AU2196">
        <v>6480</v>
      </c>
      <c r="AV2196">
        <v>11</v>
      </c>
      <c r="AW2196">
        <v>3085</v>
      </c>
      <c r="AX2196">
        <v>126610</v>
      </c>
    </row>
    <row r="2197" spans="1:51" x14ac:dyDescent="0.25">
      <c r="A2197" t="s">
        <v>630</v>
      </c>
      <c r="B2197" t="s">
        <v>253</v>
      </c>
      <c r="C2197" t="s">
        <v>125</v>
      </c>
      <c r="D2197">
        <v>64</v>
      </c>
      <c r="E2197" t="s">
        <v>133</v>
      </c>
      <c r="F2197">
        <v>20180813</v>
      </c>
      <c r="G2197">
        <v>299</v>
      </c>
      <c r="H2197">
        <v>104925</v>
      </c>
      <c r="I2197">
        <v>10</v>
      </c>
      <c r="K2197" t="s">
        <v>641</v>
      </c>
      <c r="L2197" t="s">
        <v>101</v>
      </c>
      <c r="M2197">
        <v>188</v>
      </c>
      <c r="N2197" t="s">
        <v>301</v>
      </c>
      <c r="O2197" s="1">
        <v>31227926078</v>
      </c>
      <c r="P2197">
        <v>105227</v>
      </c>
      <c r="Q2197">
        <v>7</v>
      </c>
      <c r="S2197" t="s">
        <v>784</v>
      </c>
      <c r="T2197" t="s">
        <v>101</v>
      </c>
      <c r="U2197">
        <v>198</v>
      </c>
      <c r="V2197" t="s">
        <v>504</v>
      </c>
      <c r="W2197" s="1">
        <v>298726899384</v>
      </c>
      <c r="X2197" t="s">
        <v>702</v>
      </c>
      <c r="Y2197">
        <v>3</v>
      </c>
      <c r="Z2197" t="s">
        <v>193</v>
      </c>
      <c r="AA2197">
        <v>152</v>
      </c>
      <c r="AB2197">
        <v>8</v>
      </c>
      <c r="AC2197">
        <v>4</v>
      </c>
      <c r="AD2197">
        <v>96</v>
      </c>
      <c r="AE2197">
        <v>61</v>
      </c>
      <c r="AF2197">
        <v>44</v>
      </c>
      <c r="AG2197">
        <v>15</v>
      </c>
      <c r="AH2197">
        <v>14</v>
      </c>
      <c r="AI2197">
        <v>9</v>
      </c>
      <c r="AJ2197">
        <v>12</v>
      </c>
      <c r="AK2197">
        <v>12</v>
      </c>
      <c r="AL2197">
        <v>4</v>
      </c>
      <c r="AM2197">
        <v>90</v>
      </c>
      <c r="AN2197">
        <v>60</v>
      </c>
      <c r="AO2197">
        <v>41</v>
      </c>
      <c r="AP2197">
        <v>14</v>
      </c>
      <c r="AQ2197">
        <v>14</v>
      </c>
      <c r="AR2197">
        <v>4</v>
      </c>
      <c r="AS2197">
        <v>8</v>
      </c>
      <c r="AT2197">
        <v>10</v>
      </c>
      <c r="AU2197">
        <v>3445</v>
      </c>
      <c r="AV2197">
        <v>7</v>
      </c>
      <c r="AW2197">
        <v>4085</v>
      </c>
      <c r="AX2197">
        <v>106421</v>
      </c>
    </row>
    <row r="2198" spans="1:51" x14ac:dyDescent="0.25">
      <c r="A2198" t="s">
        <v>630</v>
      </c>
      <c r="B2198" t="s">
        <v>253</v>
      </c>
      <c r="C2198" t="s">
        <v>125</v>
      </c>
      <c r="D2198">
        <v>64</v>
      </c>
      <c r="E2198" t="s">
        <v>133</v>
      </c>
      <c r="F2198">
        <v>20180813</v>
      </c>
      <c r="G2198">
        <v>300</v>
      </c>
      <c r="H2198">
        <v>104925</v>
      </c>
      <c r="I2198">
        <v>10</v>
      </c>
      <c r="K2198" t="s">
        <v>641</v>
      </c>
      <c r="L2198" t="s">
        <v>101</v>
      </c>
      <c r="M2198">
        <v>188</v>
      </c>
      <c r="N2198" t="s">
        <v>301</v>
      </c>
      <c r="O2198" s="1">
        <v>31227926078</v>
      </c>
      <c r="P2198">
        <v>103819</v>
      </c>
      <c r="Q2198">
        <v>2</v>
      </c>
      <c r="S2198" t="s">
        <v>737</v>
      </c>
      <c r="T2198" t="s">
        <v>101</v>
      </c>
      <c r="U2198">
        <v>185</v>
      </c>
      <c r="V2198" t="s">
        <v>118</v>
      </c>
      <c r="W2198" s="1">
        <v>370130047912</v>
      </c>
      <c r="X2198" t="s">
        <v>139</v>
      </c>
      <c r="Y2198">
        <v>3</v>
      </c>
      <c r="Z2198" t="s">
        <v>196</v>
      </c>
      <c r="AA2198">
        <v>84</v>
      </c>
      <c r="AB2198">
        <v>4</v>
      </c>
      <c r="AC2198">
        <v>2</v>
      </c>
      <c r="AD2198">
        <v>53</v>
      </c>
      <c r="AE2198">
        <v>35</v>
      </c>
      <c r="AF2198">
        <v>25</v>
      </c>
      <c r="AG2198">
        <v>14</v>
      </c>
      <c r="AH2198">
        <v>10</v>
      </c>
      <c r="AI2198">
        <v>0</v>
      </c>
      <c r="AJ2198">
        <v>1</v>
      </c>
      <c r="AK2198">
        <v>11</v>
      </c>
      <c r="AL2198">
        <v>4</v>
      </c>
      <c r="AM2198">
        <v>77</v>
      </c>
      <c r="AN2198">
        <v>45</v>
      </c>
      <c r="AO2198">
        <v>30</v>
      </c>
      <c r="AP2198">
        <v>15</v>
      </c>
      <c r="AQ2198">
        <v>10</v>
      </c>
      <c r="AR2198">
        <v>3</v>
      </c>
      <c r="AS2198">
        <v>6</v>
      </c>
      <c r="AT2198">
        <v>10</v>
      </c>
      <c r="AU2198">
        <v>3445</v>
      </c>
      <c r="AV2198">
        <v>2</v>
      </c>
      <c r="AW2198">
        <v>6480</v>
      </c>
      <c r="AX2198">
        <v>126610</v>
      </c>
    </row>
    <row r="2199" spans="1:51" x14ac:dyDescent="0.25">
      <c r="A2199" t="s">
        <v>1809</v>
      </c>
      <c r="B2199" t="s">
        <v>1272</v>
      </c>
      <c r="C2199" t="s">
        <v>125</v>
      </c>
      <c r="D2199">
        <v>64</v>
      </c>
      <c r="E2199" t="s">
        <v>99</v>
      </c>
      <c r="F2199">
        <v>20180820</v>
      </c>
      <c r="G2199">
        <v>243</v>
      </c>
      <c r="H2199">
        <v>126610</v>
      </c>
      <c r="K2199" t="s">
        <v>199</v>
      </c>
      <c r="L2199" t="s">
        <v>101</v>
      </c>
      <c r="N2199" t="s">
        <v>121</v>
      </c>
      <c r="O2199" s="1">
        <v>223545516769</v>
      </c>
      <c r="P2199">
        <v>103898</v>
      </c>
      <c r="S2199" t="s">
        <v>1516</v>
      </c>
      <c r="T2199" t="s">
        <v>101</v>
      </c>
      <c r="U2199">
        <v>185</v>
      </c>
      <c r="V2199" t="s">
        <v>138</v>
      </c>
      <c r="W2199" s="1">
        <v>366652977413</v>
      </c>
      <c r="X2199" t="s">
        <v>221</v>
      </c>
      <c r="Y2199">
        <v>3</v>
      </c>
      <c r="Z2199" t="s">
        <v>745</v>
      </c>
      <c r="AA2199">
        <v>80</v>
      </c>
      <c r="AB2199">
        <v>9</v>
      </c>
      <c r="AC2199">
        <v>2</v>
      </c>
      <c r="AD2199">
        <v>50</v>
      </c>
      <c r="AE2199">
        <v>34</v>
      </c>
      <c r="AF2199">
        <v>31</v>
      </c>
      <c r="AG2199">
        <v>7</v>
      </c>
      <c r="AH2199">
        <v>9</v>
      </c>
      <c r="AI2199">
        <v>3</v>
      </c>
      <c r="AJ2199">
        <v>3</v>
      </c>
      <c r="AK2199">
        <v>5</v>
      </c>
      <c r="AL2199">
        <v>9</v>
      </c>
      <c r="AM2199">
        <v>80</v>
      </c>
      <c r="AN2199">
        <v>31</v>
      </c>
      <c r="AO2199">
        <v>23</v>
      </c>
      <c r="AP2199">
        <v>20</v>
      </c>
      <c r="AQ2199">
        <v>9</v>
      </c>
      <c r="AR2199">
        <v>14</v>
      </c>
      <c r="AS2199">
        <v>17</v>
      </c>
      <c r="AT2199">
        <v>60</v>
      </c>
      <c r="AU2199">
        <v>899</v>
      </c>
      <c r="AV2199">
        <v>58</v>
      </c>
      <c r="AW2199">
        <v>911</v>
      </c>
      <c r="AY2199">
        <v>126094</v>
      </c>
    </row>
    <row r="2200" spans="1:51" x14ac:dyDescent="0.25">
      <c r="A2200" t="s">
        <v>1809</v>
      </c>
      <c r="B2200" t="s">
        <v>1272</v>
      </c>
      <c r="C2200" t="s">
        <v>125</v>
      </c>
      <c r="D2200">
        <v>64</v>
      </c>
      <c r="E2200" t="s">
        <v>99</v>
      </c>
      <c r="F2200">
        <v>20180820</v>
      </c>
      <c r="G2200">
        <v>267</v>
      </c>
      <c r="H2200">
        <v>106421</v>
      </c>
      <c r="K2200" t="s">
        <v>265</v>
      </c>
      <c r="L2200" t="s">
        <v>101</v>
      </c>
      <c r="N2200" t="s">
        <v>102</v>
      </c>
      <c r="O2200" s="1">
        <v>225215605749</v>
      </c>
      <c r="P2200">
        <v>105806</v>
      </c>
      <c r="S2200" t="s">
        <v>304</v>
      </c>
      <c r="T2200" t="s">
        <v>101</v>
      </c>
      <c r="V2200" t="s">
        <v>305</v>
      </c>
      <c r="W2200" s="1">
        <v>271074606434</v>
      </c>
      <c r="X2200" t="s">
        <v>139</v>
      </c>
      <c r="Y2200">
        <v>3</v>
      </c>
      <c r="Z2200" t="s">
        <v>745</v>
      </c>
      <c r="AA2200">
        <v>76</v>
      </c>
      <c r="AB2200">
        <v>8</v>
      </c>
      <c r="AC2200">
        <v>7</v>
      </c>
      <c r="AD2200">
        <v>60</v>
      </c>
      <c r="AE2200">
        <v>27</v>
      </c>
      <c r="AF2200">
        <v>19</v>
      </c>
      <c r="AG2200">
        <v>17</v>
      </c>
      <c r="AH2200">
        <v>10</v>
      </c>
      <c r="AI2200">
        <v>5</v>
      </c>
      <c r="AJ2200">
        <v>8</v>
      </c>
      <c r="AK2200">
        <v>4</v>
      </c>
      <c r="AL2200">
        <v>8</v>
      </c>
      <c r="AM2200">
        <v>67</v>
      </c>
      <c r="AN2200">
        <v>33</v>
      </c>
      <c r="AO2200">
        <v>23</v>
      </c>
      <c r="AP2200">
        <v>11</v>
      </c>
      <c r="AQ2200">
        <v>10</v>
      </c>
      <c r="AR2200">
        <v>5</v>
      </c>
      <c r="AS2200">
        <v>10</v>
      </c>
      <c r="AT2200">
        <v>57</v>
      </c>
      <c r="AU2200">
        <v>952</v>
      </c>
      <c r="AV2200">
        <v>81</v>
      </c>
      <c r="AW2200">
        <v>713</v>
      </c>
      <c r="AX2200">
        <v>106421</v>
      </c>
    </row>
    <row r="2201" spans="1:51" x14ac:dyDescent="0.25">
      <c r="A2201" t="s">
        <v>1809</v>
      </c>
      <c r="B2201" t="s">
        <v>1272</v>
      </c>
      <c r="C2201" t="s">
        <v>125</v>
      </c>
      <c r="D2201">
        <v>64</v>
      </c>
      <c r="E2201" t="s">
        <v>99</v>
      </c>
      <c r="F2201">
        <v>20180820</v>
      </c>
      <c r="G2201">
        <v>272</v>
      </c>
      <c r="H2201">
        <v>126610</v>
      </c>
      <c r="K2201" t="s">
        <v>199</v>
      </c>
      <c r="L2201" t="s">
        <v>101</v>
      </c>
      <c r="N2201" t="s">
        <v>121</v>
      </c>
      <c r="O2201" s="1">
        <v>223545516769</v>
      </c>
      <c r="P2201">
        <v>105932</v>
      </c>
      <c r="Q2201">
        <v>10</v>
      </c>
      <c r="S2201" t="s">
        <v>660</v>
      </c>
      <c r="T2201" t="s">
        <v>101</v>
      </c>
      <c r="U2201">
        <v>185</v>
      </c>
      <c r="V2201" t="s">
        <v>102</v>
      </c>
      <c r="W2201" s="1">
        <v>264887063655</v>
      </c>
      <c r="X2201" t="s">
        <v>122</v>
      </c>
      <c r="Y2201">
        <v>3</v>
      </c>
      <c r="Z2201" t="s">
        <v>173</v>
      </c>
      <c r="AA2201">
        <v>78</v>
      </c>
      <c r="AB2201">
        <v>4</v>
      </c>
      <c r="AC2201">
        <v>3</v>
      </c>
      <c r="AD2201">
        <v>63</v>
      </c>
      <c r="AE2201">
        <v>32</v>
      </c>
      <c r="AF2201">
        <v>25</v>
      </c>
      <c r="AG2201">
        <v>16</v>
      </c>
      <c r="AH2201">
        <v>11</v>
      </c>
      <c r="AI2201">
        <v>1</v>
      </c>
      <c r="AJ2201">
        <v>3</v>
      </c>
      <c r="AK2201">
        <v>3</v>
      </c>
      <c r="AL2201">
        <v>4</v>
      </c>
      <c r="AM2201">
        <v>66</v>
      </c>
      <c r="AN2201">
        <v>40</v>
      </c>
      <c r="AO2201">
        <v>21</v>
      </c>
      <c r="AP2201">
        <v>14</v>
      </c>
      <c r="AQ2201">
        <v>10</v>
      </c>
      <c r="AR2201">
        <v>9</v>
      </c>
      <c r="AS2201">
        <v>13</v>
      </c>
      <c r="AT2201">
        <v>60</v>
      </c>
      <c r="AU2201">
        <v>899</v>
      </c>
      <c r="AV2201">
        <v>36</v>
      </c>
      <c r="AW2201">
        <v>1152</v>
      </c>
      <c r="AY2201">
        <v>126610</v>
      </c>
    </row>
    <row r="2202" spans="1:51" x14ac:dyDescent="0.25">
      <c r="A2202" t="s">
        <v>1809</v>
      </c>
      <c r="B2202" t="s">
        <v>1272</v>
      </c>
      <c r="C2202" t="s">
        <v>125</v>
      </c>
      <c r="D2202">
        <v>64</v>
      </c>
      <c r="E2202" t="s">
        <v>99</v>
      </c>
      <c r="F2202">
        <v>20180820</v>
      </c>
      <c r="G2202">
        <v>276</v>
      </c>
      <c r="H2202">
        <v>144719</v>
      </c>
      <c r="K2202" t="s">
        <v>409</v>
      </c>
      <c r="L2202" t="s">
        <v>101</v>
      </c>
      <c r="N2202" t="s">
        <v>154</v>
      </c>
      <c r="O2202" s="1">
        <v>212922655715</v>
      </c>
      <c r="P2202">
        <v>126094</v>
      </c>
      <c r="Q2202">
        <v>11</v>
      </c>
      <c r="S2202" t="s">
        <v>100</v>
      </c>
      <c r="T2202" t="s">
        <v>101</v>
      </c>
      <c r="V2202" t="s">
        <v>102</v>
      </c>
      <c r="W2202" s="1">
        <v>208323066393</v>
      </c>
      <c r="X2202" t="s">
        <v>195</v>
      </c>
      <c r="Y2202">
        <v>3</v>
      </c>
      <c r="Z2202" t="s">
        <v>173</v>
      </c>
      <c r="AA2202">
        <v>60</v>
      </c>
      <c r="AB2202">
        <v>8</v>
      </c>
      <c r="AC2202">
        <v>2</v>
      </c>
      <c r="AD2202">
        <v>54</v>
      </c>
      <c r="AE2202">
        <v>36</v>
      </c>
      <c r="AF2202">
        <v>28</v>
      </c>
      <c r="AG2202">
        <v>11</v>
      </c>
      <c r="AH2202">
        <v>9</v>
      </c>
      <c r="AI2202">
        <v>1</v>
      </c>
      <c r="AJ2202">
        <v>1</v>
      </c>
      <c r="AK2202">
        <v>4</v>
      </c>
      <c r="AL2202">
        <v>7</v>
      </c>
      <c r="AM2202">
        <v>49</v>
      </c>
      <c r="AN2202">
        <v>18</v>
      </c>
      <c r="AO2202">
        <v>15</v>
      </c>
      <c r="AP2202">
        <v>13</v>
      </c>
      <c r="AQ2202">
        <v>8</v>
      </c>
      <c r="AR2202">
        <v>1</v>
      </c>
      <c r="AS2202">
        <v>4</v>
      </c>
      <c r="AT2202">
        <v>85</v>
      </c>
      <c r="AU2202">
        <v>656</v>
      </c>
      <c r="AV2202">
        <v>37</v>
      </c>
      <c r="AW2202">
        <v>1145</v>
      </c>
      <c r="AX2202">
        <v>106421</v>
      </c>
    </row>
    <row r="2203" spans="1:51" x14ac:dyDescent="0.25">
      <c r="A2203" t="s">
        <v>1809</v>
      </c>
      <c r="B2203" t="s">
        <v>1272</v>
      </c>
      <c r="C2203" t="s">
        <v>125</v>
      </c>
      <c r="D2203">
        <v>64</v>
      </c>
      <c r="E2203" t="s">
        <v>99</v>
      </c>
      <c r="F2203">
        <v>20180820</v>
      </c>
      <c r="G2203">
        <v>284</v>
      </c>
      <c r="H2203">
        <v>106421</v>
      </c>
      <c r="K2203" t="s">
        <v>265</v>
      </c>
      <c r="L2203" t="s">
        <v>101</v>
      </c>
      <c r="N2203" t="s">
        <v>102</v>
      </c>
      <c r="O2203" s="1">
        <v>225215605749</v>
      </c>
      <c r="P2203">
        <v>200282</v>
      </c>
      <c r="Q2203">
        <v>15</v>
      </c>
      <c r="S2203" t="s">
        <v>597</v>
      </c>
      <c r="T2203" t="s">
        <v>101</v>
      </c>
      <c r="V2203" t="s">
        <v>135</v>
      </c>
      <c r="W2203" s="1">
        <v>195044490075</v>
      </c>
      <c r="X2203" t="s">
        <v>221</v>
      </c>
      <c r="Y2203">
        <v>3</v>
      </c>
      <c r="Z2203" t="s">
        <v>173</v>
      </c>
      <c r="AA2203">
        <v>91</v>
      </c>
      <c r="AB2203">
        <v>7</v>
      </c>
      <c r="AC2203">
        <v>7</v>
      </c>
      <c r="AD2203">
        <v>59</v>
      </c>
      <c r="AE2203">
        <v>31</v>
      </c>
      <c r="AF2203">
        <v>24</v>
      </c>
      <c r="AG2203">
        <v>13</v>
      </c>
      <c r="AH2203">
        <v>9</v>
      </c>
      <c r="AI2203">
        <v>2</v>
      </c>
      <c r="AJ2203">
        <v>3</v>
      </c>
      <c r="AK2203">
        <v>2</v>
      </c>
      <c r="AL2203">
        <v>4</v>
      </c>
      <c r="AM2203">
        <v>73</v>
      </c>
      <c r="AN2203">
        <v>39</v>
      </c>
      <c r="AO2203">
        <v>24</v>
      </c>
      <c r="AP2203">
        <v>15</v>
      </c>
      <c r="AQ2203">
        <v>9</v>
      </c>
      <c r="AR2203">
        <v>11</v>
      </c>
      <c r="AS2203">
        <v>15</v>
      </c>
      <c r="AT2203">
        <v>57</v>
      </c>
      <c r="AU2203">
        <v>952</v>
      </c>
      <c r="AV2203">
        <v>43</v>
      </c>
      <c r="AW2203">
        <v>1043</v>
      </c>
      <c r="AX2203">
        <v>106421</v>
      </c>
    </row>
    <row r="2204" spans="1:51" x14ac:dyDescent="0.25">
      <c r="A2204" t="s">
        <v>1809</v>
      </c>
      <c r="B2204" t="s">
        <v>1272</v>
      </c>
      <c r="C2204" t="s">
        <v>125</v>
      </c>
      <c r="D2204">
        <v>64</v>
      </c>
      <c r="E2204" t="s">
        <v>99</v>
      </c>
      <c r="F2204">
        <v>20180820</v>
      </c>
      <c r="G2204">
        <v>287</v>
      </c>
      <c r="H2204">
        <v>111202</v>
      </c>
      <c r="I2204">
        <v>6</v>
      </c>
      <c r="K2204" t="s">
        <v>1309</v>
      </c>
      <c r="L2204" t="s">
        <v>101</v>
      </c>
      <c r="N2204" t="s">
        <v>476</v>
      </c>
      <c r="O2204" s="1">
        <v>222532511978</v>
      </c>
      <c r="P2204">
        <v>126610</v>
      </c>
      <c r="S2204" t="s">
        <v>199</v>
      </c>
      <c r="T2204" t="s">
        <v>101</v>
      </c>
      <c r="V2204" t="s">
        <v>121</v>
      </c>
      <c r="W2204" s="1">
        <v>223545516769</v>
      </c>
      <c r="X2204" t="s">
        <v>279</v>
      </c>
      <c r="Y2204">
        <v>3</v>
      </c>
      <c r="Z2204" t="s">
        <v>187</v>
      </c>
      <c r="AA2204">
        <v>108</v>
      </c>
      <c r="AB2204">
        <v>3</v>
      </c>
      <c r="AC2204">
        <v>3</v>
      </c>
      <c r="AD2204">
        <v>79</v>
      </c>
      <c r="AE2204">
        <v>51</v>
      </c>
      <c r="AF2204">
        <v>41</v>
      </c>
      <c r="AG2204">
        <v>15</v>
      </c>
      <c r="AH2204">
        <v>14</v>
      </c>
      <c r="AI2204">
        <v>2</v>
      </c>
      <c r="AJ2204">
        <v>3</v>
      </c>
      <c r="AK2204">
        <v>2</v>
      </c>
      <c r="AL2204">
        <v>5</v>
      </c>
      <c r="AM2204">
        <v>79</v>
      </c>
      <c r="AN2204">
        <v>46</v>
      </c>
      <c r="AO2204">
        <v>35</v>
      </c>
      <c r="AP2204">
        <v>19</v>
      </c>
      <c r="AQ2204">
        <v>13</v>
      </c>
      <c r="AR2204">
        <v>4</v>
      </c>
      <c r="AS2204">
        <v>6</v>
      </c>
      <c r="AT2204">
        <v>23</v>
      </c>
      <c r="AU2204">
        <v>1630</v>
      </c>
      <c r="AV2204">
        <v>60</v>
      </c>
      <c r="AW2204">
        <v>899</v>
      </c>
      <c r="AX2204">
        <v>106421</v>
      </c>
    </row>
    <row r="2205" spans="1:51" x14ac:dyDescent="0.25">
      <c r="A2205" t="s">
        <v>1809</v>
      </c>
      <c r="B2205" t="s">
        <v>1272</v>
      </c>
      <c r="C2205" t="s">
        <v>125</v>
      </c>
      <c r="D2205">
        <v>64</v>
      </c>
      <c r="E2205" t="s">
        <v>99</v>
      </c>
      <c r="F2205">
        <v>20180820</v>
      </c>
      <c r="G2205">
        <v>293</v>
      </c>
      <c r="H2205">
        <v>106421</v>
      </c>
      <c r="K2205" t="s">
        <v>265</v>
      </c>
      <c r="L2205" t="s">
        <v>101</v>
      </c>
      <c r="N2205" t="s">
        <v>102</v>
      </c>
      <c r="O2205" s="1">
        <v>225215605749</v>
      </c>
      <c r="P2205">
        <v>105819</v>
      </c>
      <c r="R2205" t="s">
        <v>282</v>
      </c>
      <c r="S2205" t="s">
        <v>210</v>
      </c>
      <c r="T2205" t="s">
        <v>101</v>
      </c>
      <c r="V2205" t="s">
        <v>150</v>
      </c>
      <c r="W2205" s="1">
        <v>270417522245</v>
      </c>
      <c r="X2205" t="s">
        <v>645</v>
      </c>
      <c r="Y2205">
        <v>3</v>
      </c>
      <c r="Z2205" t="s">
        <v>187</v>
      </c>
      <c r="AA2205">
        <v>95</v>
      </c>
      <c r="AB2205">
        <v>5</v>
      </c>
      <c r="AC2205">
        <v>4</v>
      </c>
      <c r="AD2205">
        <v>63</v>
      </c>
      <c r="AE2205">
        <v>32</v>
      </c>
      <c r="AF2205">
        <v>24</v>
      </c>
      <c r="AG2205">
        <v>16</v>
      </c>
      <c r="AH2205">
        <v>9</v>
      </c>
      <c r="AI2205">
        <v>3</v>
      </c>
      <c r="AJ2205">
        <v>4</v>
      </c>
      <c r="AK2205">
        <v>3</v>
      </c>
      <c r="AL2205">
        <v>4</v>
      </c>
      <c r="AM2205">
        <v>69</v>
      </c>
      <c r="AN2205">
        <v>31</v>
      </c>
      <c r="AO2205">
        <v>22</v>
      </c>
      <c r="AP2205">
        <v>14</v>
      </c>
      <c r="AQ2205">
        <v>10</v>
      </c>
      <c r="AR2205">
        <v>8</v>
      </c>
      <c r="AS2205">
        <v>13</v>
      </c>
      <c r="AT2205">
        <v>57</v>
      </c>
      <c r="AU2205">
        <v>952</v>
      </c>
      <c r="AV2205">
        <v>118</v>
      </c>
      <c r="AW2205">
        <v>475</v>
      </c>
      <c r="AX2205">
        <v>106421</v>
      </c>
    </row>
    <row r="2206" spans="1:51" x14ac:dyDescent="0.25">
      <c r="A2206" t="s">
        <v>1809</v>
      </c>
      <c r="B2206" t="s">
        <v>1272</v>
      </c>
      <c r="C2206" t="s">
        <v>125</v>
      </c>
      <c r="D2206">
        <v>64</v>
      </c>
      <c r="E2206" t="s">
        <v>99</v>
      </c>
      <c r="F2206">
        <v>20180820</v>
      </c>
      <c r="G2206">
        <v>297</v>
      </c>
      <c r="H2206">
        <v>106421</v>
      </c>
      <c r="K2206" t="s">
        <v>265</v>
      </c>
      <c r="L2206" t="s">
        <v>101</v>
      </c>
      <c r="N2206" t="s">
        <v>102</v>
      </c>
      <c r="O2206" s="1">
        <v>225215605749</v>
      </c>
      <c r="P2206">
        <v>105992</v>
      </c>
      <c r="S2206" t="s">
        <v>931</v>
      </c>
      <c r="T2206" t="s">
        <v>101</v>
      </c>
      <c r="U2206">
        <v>183</v>
      </c>
      <c r="V2206" t="s">
        <v>127</v>
      </c>
      <c r="W2206" s="1">
        <v>262861054073</v>
      </c>
      <c r="X2206" t="s">
        <v>659</v>
      </c>
      <c r="Y2206">
        <v>3</v>
      </c>
      <c r="Z2206" t="s">
        <v>189</v>
      </c>
      <c r="AA2206">
        <v>98</v>
      </c>
      <c r="AB2206">
        <v>9</v>
      </c>
      <c r="AC2206">
        <v>2</v>
      </c>
      <c r="AD2206">
        <v>74</v>
      </c>
      <c r="AE2206">
        <v>45</v>
      </c>
      <c r="AF2206">
        <v>36</v>
      </c>
      <c r="AG2206">
        <v>15</v>
      </c>
      <c r="AH2206">
        <v>11</v>
      </c>
      <c r="AI2206">
        <v>1</v>
      </c>
      <c r="AJ2206">
        <v>2</v>
      </c>
      <c r="AK2206">
        <v>9</v>
      </c>
      <c r="AL2206">
        <v>3</v>
      </c>
      <c r="AM2206">
        <v>75</v>
      </c>
      <c r="AN2206">
        <v>42</v>
      </c>
      <c r="AO2206">
        <v>36</v>
      </c>
      <c r="AP2206">
        <v>13</v>
      </c>
      <c r="AQ2206">
        <v>11</v>
      </c>
      <c r="AR2206">
        <v>2</v>
      </c>
      <c r="AS2206">
        <v>4</v>
      </c>
      <c r="AT2206">
        <v>57</v>
      </c>
      <c r="AU2206">
        <v>952</v>
      </c>
      <c r="AV2206">
        <v>56</v>
      </c>
      <c r="AW2206">
        <v>955</v>
      </c>
      <c r="AX2206">
        <v>104745</v>
      </c>
    </row>
    <row r="2207" spans="1:51" x14ac:dyDescent="0.25">
      <c r="A2207" t="s">
        <v>1809</v>
      </c>
      <c r="B2207" t="s">
        <v>1272</v>
      </c>
      <c r="C2207" t="s">
        <v>125</v>
      </c>
      <c r="D2207">
        <v>64</v>
      </c>
      <c r="E2207" t="s">
        <v>99</v>
      </c>
      <c r="F2207">
        <v>20180820</v>
      </c>
      <c r="G2207">
        <v>299</v>
      </c>
      <c r="H2207">
        <v>106421</v>
      </c>
      <c r="K2207" t="s">
        <v>265</v>
      </c>
      <c r="L2207" t="s">
        <v>101</v>
      </c>
      <c r="N2207" t="s">
        <v>102</v>
      </c>
      <c r="O2207" s="1">
        <v>225215605749</v>
      </c>
      <c r="P2207">
        <v>106121</v>
      </c>
      <c r="S2207" t="s">
        <v>561</v>
      </c>
      <c r="T2207" t="s">
        <v>101</v>
      </c>
      <c r="V2207" t="s">
        <v>224</v>
      </c>
      <c r="W2207" s="1">
        <v>255605749487</v>
      </c>
      <c r="X2207" t="s">
        <v>200</v>
      </c>
      <c r="Y2207">
        <v>3</v>
      </c>
      <c r="Z2207" t="s">
        <v>193</v>
      </c>
      <c r="AA2207">
        <v>64</v>
      </c>
      <c r="AB2207">
        <v>5</v>
      </c>
      <c r="AC2207">
        <v>1</v>
      </c>
      <c r="AD2207">
        <v>39</v>
      </c>
      <c r="AE2207">
        <v>23</v>
      </c>
      <c r="AF2207">
        <v>19</v>
      </c>
      <c r="AG2207">
        <v>10</v>
      </c>
      <c r="AH2207">
        <v>7</v>
      </c>
      <c r="AI2207">
        <v>1</v>
      </c>
      <c r="AJ2207">
        <v>1</v>
      </c>
      <c r="AK2207">
        <v>0</v>
      </c>
      <c r="AL2207">
        <v>5</v>
      </c>
      <c r="AM2207">
        <v>52</v>
      </c>
      <c r="AN2207">
        <v>22</v>
      </c>
      <c r="AO2207">
        <v>11</v>
      </c>
      <c r="AP2207">
        <v>11</v>
      </c>
      <c r="AQ2207">
        <v>7</v>
      </c>
      <c r="AR2207">
        <v>7</v>
      </c>
      <c r="AS2207">
        <v>12</v>
      </c>
      <c r="AT2207">
        <v>57</v>
      </c>
      <c r="AU2207">
        <v>952</v>
      </c>
      <c r="AV2207">
        <v>76</v>
      </c>
      <c r="AW2207">
        <v>750</v>
      </c>
      <c r="AX2207">
        <v>111575</v>
      </c>
    </row>
    <row r="2208" spans="1:51" x14ac:dyDescent="0.25">
      <c r="A2208" t="s">
        <v>1809</v>
      </c>
      <c r="B2208" t="s">
        <v>1272</v>
      </c>
      <c r="C2208" t="s">
        <v>125</v>
      </c>
      <c r="D2208">
        <v>64</v>
      </c>
      <c r="E2208" t="s">
        <v>99</v>
      </c>
      <c r="F2208">
        <v>20180820</v>
      </c>
      <c r="G2208">
        <v>300</v>
      </c>
      <c r="H2208">
        <v>106421</v>
      </c>
      <c r="K2208" t="s">
        <v>265</v>
      </c>
      <c r="L2208" t="s">
        <v>101</v>
      </c>
      <c r="N2208" t="s">
        <v>102</v>
      </c>
      <c r="O2208" s="1">
        <v>225215605749</v>
      </c>
      <c r="P2208">
        <v>105449</v>
      </c>
      <c r="Q2208">
        <v>8</v>
      </c>
      <c r="S2208" t="s">
        <v>738</v>
      </c>
      <c r="T2208" t="s">
        <v>101</v>
      </c>
      <c r="U2208">
        <v>188</v>
      </c>
      <c r="V2208" t="s">
        <v>127</v>
      </c>
      <c r="W2208" s="1">
        <v>286543463381</v>
      </c>
      <c r="X2208" t="s">
        <v>139</v>
      </c>
      <c r="Y2208">
        <v>3</v>
      </c>
      <c r="Z2208" t="s">
        <v>196</v>
      </c>
      <c r="AA2208">
        <v>84</v>
      </c>
      <c r="AB2208">
        <v>8</v>
      </c>
      <c r="AC2208">
        <v>7</v>
      </c>
      <c r="AD2208">
        <v>62</v>
      </c>
      <c r="AE2208">
        <v>33</v>
      </c>
      <c r="AF2208">
        <v>29</v>
      </c>
      <c r="AG2208">
        <v>14</v>
      </c>
      <c r="AH2208">
        <v>10</v>
      </c>
      <c r="AI2208">
        <v>1</v>
      </c>
      <c r="AJ2208">
        <v>1</v>
      </c>
      <c r="AK2208">
        <v>8</v>
      </c>
      <c r="AL2208">
        <v>2</v>
      </c>
      <c r="AM2208">
        <v>63</v>
      </c>
      <c r="AN2208">
        <v>37</v>
      </c>
      <c r="AO2208">
        <v>28</v>
      </c>
      <c r="AP2208">
        <v>12</v>
      </c>
      <c r="AQ2208">
        <v>10</v>
      </c>
      <c r="AR2208">
        <v>6</v>
      </c>
      <c r="AS2208">
        <v>8</v>
      </c>
      <c r="AT2208">
        <v>57</v>
      </c>
      <c r="AU2208">
        <v>952</v>
      </c>
      <c r="AV2208">
        <v>34</v>
      </c>
      <c r="AW2208">
        <v>1235</v>
      </c>
      <c r="AX2208">
        <v>106233</v>
      </c>
    </row>
    <row r="2209" spans="1:51" x14ac:dyDescent="0.25">
      <c r="A2209" t="s">
        <v>415</v>
      </c>
      <c r="B2209" t="s">
        <v>416</v>
      </c>
      <c r="C2209" t="s">
        <v>125</v>
      </c>
      <c r="D2209">
        <v>128</v>
      </c>
      <c r="E2209" t="s">
        <v>176</v>
      </c>
      <c r="F2209">
        <v>20180827</v>
      </c>
      <c r="G2209">
        <v>100</v>
      </c>
      <c r="H2209">
        <v>104745</v>
      </c>
      <c r="I2209">
        <v>1</v>
      </c>
      <c r="K2209" t="s">
        <v>642</v>
      </c>
      <c r="L2209" t="s">
        <v>108</v>
      </c>
      <c r="M2209">
        <v>185</v>
      </c>
      <c r="N2209" t="s">
        <v>154</v>
      </c>
      <c r="O2209" s="1">
        <v>322327173169</v>
      </c>
      <c r="P2209">
        <v>103970</v>
      </c>
      <c r="S2209" t="s">
        <v>999</v>
      </c>
      <c r="T2209" t="s">
        <v>101</v>
      </c>
      <c r="U2209">
        <v>175</v>
      </c>
      <c r="V2209" t="s">
        <v>154</v>
      </c>
      <c r="W2209" s="1">
        <v>364024640657</v>
      </c>
      <c r="X2209" t="s">
        <v>1810</v>
      </c>
      <c r="Y2209">
        <v>5</v>
      </c>
      <c r="Z2209" t="s">
        <v>715</v>
      </c>
      <c r="AA2209">
        <v>83</v>
      </c>
      <c r="AB2209">
        <v>2</v>
      </c>
      <c r="AC2209">
        <v>3</v>
      </c>
      <c r="AD2209">
        <v>45</v>
      </c>
      <c r="AE2209">
        <v>28</v>
      </c>
      <c r="AF2209">
        <v>20</v>
      </c>
      <c r="AG2209">
        <v>8</v>
      </c>
      <c r="AH2209">
        <v>8</v>
      </c>
      <c r="AI2209">
        <v>1</v>
      </c>
      <c r="AJ2209">
        <v>3</v>
      </c>
      <c r="AK2209">
        <v>1</v>
      </c>
      <c r="AL2209">
        <v>4</v>
      </c>
      <c r="AM2209">
        <v>57</v>
      </c>
      <c r="AN2209">
        <v>37</v>
      </c>
      <c r="AO2209">
        <v>20</v>
      </c>
      <c r="AP2209">
        <v>10</v>
      </c>
      <c r="AQ2209">
        <v>8</v>
      </c>
      <c r="AR2209">
        <v>3</v>
      </c>
      <c r="AS2209">
        <v>6</v>
      </c>
      <c r="AT2209">
        <v>1</v>
      </c>
      <c r="AU2209">
        <v>10040</v>
      </c>
      <c r="AV2209">
        <v>148</v>
      </c>
      <c r="AW2209">
        <v>390</v>
      </c>
      <c r="AY2209">
        <v>105138</v>
      </c>
    </row>
    <row r="2210" spans="1:51" x14ac:dyDescent="0.25">
      <c r="A2210" t="s">
        <v>415</v>
      </c>
      <c r="B2210" t="s">
        <v>416</v>
      </c>
      <c r="C2210" t="s">
        <v>125</v>
      </c>
      <c r="D2210">
        <v>128</v>
      </c>
      <c r="E2210" t="s">
        <v>176</v>
      </c>
      <c r="F2210">
        <v>20180827</v>
      </c>
      <c r="G2210">
        <v>103</v>
      </c>
      <c r="H2210">
        <v>111575</v>
      </c>
      <c r="I2210">
        <v>27</v>
      </c>
      <c r="K2210" t="s">
        <v>647</v>
      </c>
      <c r="L2210" t="s">
        <v>101</v>
      </c>
      <c r="N2210" t="s">
        <v>102</v>
      </c>
      <c r="O2210" s="1">
        <v>222669404517</v>
      </c>
      <c r="P2210">
        <v>105077</v>
      </c>
      <c r="S2210" t="s">
        <v>808</v>
      </c>
      <c r="T2210" t="s">
        <v>108</v>
      </c>
      <c r="U2210">
        <v>188</v>
      </c>
      <c r="V2210" t="s">
        <v>154</v>
      </c>
      <c r="W2210" s="1">
        <v>306091718001</v>
      </c>
      <c r="X2210" t="s">
        <v>963</v>
      </c>
      <c r="Y2210">
        <v>5</v>
      </c>
      <c r="Z2210" t="s">
        <v>715</v>
      </c>
      <c r="AA2210">
        <v>106</v>
      </c>
      <c r="AB2210">
        <v>7</v>
      </c>
      <c r="AC2210">
        <v>1</v>
      </c>
      <c r="AD2210">
        <v>66</v>
      </c>
      <c r="AE2210">
        <v>42</v>
      </c>
      <c r="AF2210">
        <v>37</v>
      </c>
      <c r="AG2210">
        <v>15</v>
      </c>
      <c r="AH2210">
        <v>13</v>
      </c>
      <c r="AI2210">
        <v>0</v>
      </c>
      <c r="AJ2210">
        <v>0</v>
      </c>
      <c r="AK2210">
        <v>4</v>
      </c>
      <c r="AL2210">
        <v>2</v>
      </c>
      <c r="AM2210">
        <v>87</v>
      </c>
      <c r="AN2210">
        <v>51</v>
      </c>
      <c r="AO2210">
        <v>29</v>
      </c>
      <c r="AP2210">
        <v>16</v>
      </c>
      <c r="AQ2210">
        <v>13</v>
      </c>
      <c r="AR2210">
        <v>7</v>
      </c>
      <c r="AS2210">
        <v>12</v>
      </c>
      <c r="AT2210">
        <v>26</v>
      </c>
      <c r="AU2210">
        <v>1525</v>
      </c>
      <c r="AV2210">
        <v>52</v>
      </c>
      <c r="AW2210">
        <v>985</v>
      </c>
      <c r="AX2210">
        <v>133430</v>
      </c>
      <c r="AY2210">
        <v>200000</v>
      </c>
    </row>
    <row r="2211" spans="1:51" x14ac:dyDescent="0.25">
      <c r="A2211" t="s">
        <v>415</v>
      </c>
      <c r="B2211" t="s">
        <v>416</v>
      </c>
      <c r="C2211" t="s">
        <v>125</v>
      </c>
      <c r="D2211">
        <v>128</v>
      </c>
      <c r="E2211" t="s">
        <v>176</v>
      </c>
      <c r="F2211">
        <v>20180827</v>
      </c>
      <c r="G2211">
        <v>108</v>
      </c>
      <c r="H2211">
        <v>106233</v>
      </c>
      <c r="I2211">
        <v>9</v>
      </c>
      <c r="K2211" t="s">
        <v>679</v>
      </c>
      <c r="L2211" t="s">
        <v>101</v>
      </c>
      <c r="M2211">
        <v>185</v>
      </c>
      <c r="N2211" t="s">
        <v>274</v>
      </c>
      <c r="O2211" s="1">
        <v>249801505818</v>
      </c>
      <c r="P2211">
        <v>105806</v>
      </c>
      <c r="S2211" t="s">
        <v>304</v>
      </c>
      <c r="T2211" t="s">
        <v>101</v>
      </c>
      <c r="V2211" t="s">
        <v>305</v>
      </c>
      <c r="W2211" s="1">
        <v>271266255989</v>
      </c>
      <c r="X2211" t="s">
        <v>1811</v>
      </c>
      <c r="Y2211">
        <v>5</v>
      </c>
      <c r="Z2211" t="s">
        <v>715</v>
      </c>
      <c r="AA2211">
        <v>90</v>
      </c>
      <c r="AB2211">
        <v>13</v>
      </c>
      <c r="AC2211">
        <v>2</v>
      </c>
      <c r="AD2211">
        <v>65</v>
      </c>
      <c r="AE2211">
        <v>45</v>
      </c>
      <c r="AF2211">
        <v>42</v>
      </c>
      <c r="AG2211">
        <v>11</v>
      </c>
      <c r="AH2211">
        <v>13</v>
      </c>
      <c r="AI2211">
        <v>1</v>
      </c>
      <c r="AJ2211">
        <v>1</v>
      </c>
      <c r="AK2211">
        <v>5</v>
      </c>
      <c r="AL2211">
        <v>1</v>
      </c>
      <c r="AM2211">
        <v>83</v>
      </c>
      <c r="AN2211">
        <v>48</v>
      </c>
      <c r="AO2211">
        <v>30</v>
      </c>
      <c r="AP2211">
        <v>15</v>
      </c>
      <c r="AQ2211">
        <v>13</v>
      </c>
      <c r="AR2211">
        <v>5</v>
      </c>
      <c r="AS2211">
        <v>10</v>
      </c>
      <c r="AT2211">
        <v>9</v>
      </c>
      <c r="AU2211">
        <v>3485</v>
      </c>
      <c r="AV2211">
        <v>81</v>
      </c>
      <c r="AW2211">
        <v>713</v>
      </c>
      <c r="AY2211">
        <v>126094</v>
      </c>
    </row>
    <row r="2212" spans="1:51" x14ac:dyDescent="0.25">
      <c r="A2212" t="s">
        <v>415</v>
      </c>
      <c r="B2212" t="s">
        <v>416</v>
      </c>
      <c r="C2212" t="s">
        <v>125</v>
      </c>
      <c r="D2212">
        <v>128</v>
      </c>
      <c r="E2212" t="s">
        <v>176</v>
      </c>
      <c r="F2212">
        <v>20180827</v>
      </c>
      <c r="G2212">
        <v>111</v>
      </c>
      <c r="H2212">
        <v>106186</v>
      </c>
      <c r="K2212" t="s">
        <v>1812</v>
      </c>
      <c r="L2212" t="s">
        <v>101</v>
      </c>
      <c r="N2212" t="s">
        <v>135</v>
      </c>
      <c r="O2212" s="1">
        <v>25273100616</v>
      </c>
      <c r="P2212">
        <v>105138</v>
      </c>
      <c r="Q2212">
        <v>19</v>
      </c>
      <c r="S2212" t="s">
        <v>644</v>
      </c>
      <c r="T2212" t="s">
        <v>101</v>
      </c>
      <c r="U2212">
        <v>183</v>
      </c>
      <c r="V2212" t="s">
        <v>154</v>
      </c>
      <c r="W2212" s="1">
        <v>303682409309</v>
      </c>
      <c r="X2212" t="s">
        <v>1774</v>
      </c>
      <c r="Y2212">
        <v>5</v>
      </c>
      <c r="Z2212" t="s">
        <v>715</v>
      </c>
      <c r="AA2212">
        <v>127</v>
      </c>
      <c r="AB2212">
        <v>6</v>
      </c>
      <c r="AC2212">
        <v>3</v>
      </c>
      <c r="AD2212">
        <v>82</v>
      </c>
      <c r="AE2212">
        <v>52</v>
      </c>
      <c r="AF2212">
        <v>37</v>
      </c>
      <c r="AG2212">
        <v>16</v>
      </c>
      <c r="AH2212">
        <v>14</v>
      </c>
      <c r="AI2212">
        <v>2</v>
      </c>
      <c r="AJ2212">
        <v>4</v>
      </c>
      <c r="AK2212">
        <v>2</v>
      </c>
      <c r="AL2212">
        <v>4</v>
      </c>
      <c r="AM2212">
        <v>91</v>
      </c>
      <c r="AN2212">
        <v>48</v>
      </c>
      <c r="AO2212">
        <v>28</v>
      </c>
      <c r="AP2212">
        <v>23</v>
      </c>
      <c r="AQ2212">
        <v>14</v>
      </c>
      <c r="AR2212">
        <v>8</v>
      </c>
      <c r="AS2212">
        <v>14</v>
      </c>
      <c r="AT2212">
        <v>98</v>
      </c>
      <c r="AU2212">
        <v>578</v>
      </c>
      <c r="AV2212">
        <v>22</v>
      </c>
      <c r="AW2212">
        <v>1650</v>
      </c>
      <c r="AY2212">
        <v>126610</v>
      </c>
    </row>
    <row r="2213" spans="1:51" x14ac:dyDescent="0.25">
      <c r="A2213" t="s">
        <v>415</v>
      </c>
      <c r="B2213" t="s">
        <v>416</v>
      </c>
      <c r="C2213" t="s">
        <v>125</v>
      </c>
      <c r="D2213">
        <v>128</v>
      </c>
      <c r="E2213" t="s">
        <v>176</v>
      </c>
      <c r="F2213">
        <v>20180827</v>
      </c>
      <c r="G2213">
        <v>112</v>
      </c>
      <c r="H2213">
        <v>133430</v>
      </c>
      <c r="I2213">
        <v>28</v>
      </c>
      <c r="K2213" t="s">
        <v>651</v>
      </c>
      <c r="L2213" t="s">
        <v>108</v>
      </c>
      <c r="N2213" t="s">
        <v>164</v>
      </c>
      <c r="O2213" s="1">
        <v>193675564682</v>
      </c>
      <c r="P2213">
        <v>200000</v>
      </c>
      <c r="S2213" t="s">
        <v>163</v>
      </c>
      <c r="T2213" t="s">
        <v>101</v>
      </c>
      <c r="V2213" t="s">
        <v>164</v>
      </c>
      <c r="W2213" s="1">
        <v>180506502396</v>
      </c>
      <c r="X2213" t="s">
        <v>1813</v>
      </c>
      <c r="Y2213">
        <v>5</v>
      </c>
      <c r="Z2213" t="s">
        <v>715</v>
      </c>
      <c r="AA2213">
        <v>149</v>
      </c>
      <c r="AB2213">
        <v>4</v>
      </c>
      <c r="AC2213">
        <v>9</v>
      </c>
      <c r="AD2213">
        <v>99</v>
      </c>
      <c r="AE2213">
        <v>54</v>
      </c>
      <c r="AF2213">
        <v>38</v>
      </c>
      <c r="AG2213">
        <v>17</v>
      </c>
      <c r="AH2213">
        <v>14</v>
      </c>
      <c r="AI2213">
        <v>8</v>
      </c>
      <c r="AJ2213">
        <v>13</v>
      </c>
      <c r="AK2213">
        <v>3</v>
      </c>
      <c r="AL2213">
        <v>8</v>
      </c>
      <c r="AM2213">
        <v>85</v>
      </c>
      <c r="AN2213">
        <v>53</v>
      </c>
      <c r="AO2213">
        <v>28</v>
      </c>
      <c r="AP2213">
        <v>17</v>
      </c>
      <c r="AQ2213">
        <v>15</v>
      </c>
      <c r="AR2213">
        <v>7</v>
      </c>
      <c r="AS2213">
        <v>14</v>
      </c>
      <c r="AT2213">
        <v>28</v>
      </c>
      <c r="AU2213">
        <v>1385</v>
      </c>
      <c r="AV2213">
        <v>117</v>
      </c>
      <c r="AW2213">
        <v>480</v>
      </c>
      <c r="AX2213">
        <v>106421</v>
      </c>
    </row>
    <row r="2214" spans="1:51" x14ac:dyDescent="0.25">
      <c r="A2214" t="s">
        <v>415</v>
      </c>
      <c r="B2214" t="s">
        <v>416</v>
      </c>
      <c r="C2214" t="s">
        <v>125</v>
      </c>
      <c r="D2214">
        <v>128</v>
      </c>
      <c r="E2214" t="s">
        <v>176</v>
      </c>
      <c r="F2214">
        <v>20180827</v>
      </c>
      <c r="G2214">
        <v>114</v>
      </c>
      <c r="H2214">
        <v>104871</v>
      </c>
      <c r="K2214" t="s">
        <v>698</v>
      </c>
      <c r="L2214" t="s">
        <v>101</v>
      </c>
      <c r="M2214">
        <v>188</v>
      </c>
      <c r="N2214" t="s">
        <v>138</v>
      </c>
      <c r="O2214" s="1">
        <v>31537303217</v>
      </c>
      <c r="P2214">
        <v>126094</v>
      </c>
      <c r="S2214" t="s">
        <v>100</v>
      </c>
      <c r="T2214" t="s">
        <v>101</v>
      </c>
      <c r="V2214" t="s">
        <v>102</v>
      </c>
      <c r="W2214" s="1">
        <v>208514715948</v>
      </c>
      <c r="X2214" t="s">
        <v>1814</v>
      </c>
      <c r="Y2214">
        <v>5</v>
      </c>
      <c r="Z2214" t="s">
        <v>715</v>
      </c>
      <c r="AA2214">
        <v>148</v>
      </c>
      <c r="AB2214">
        <v>12</v>
      </c>
      <c r="AC2214">
        <v>13</v>
      </c>
      <c r="AD2214">
        <v>118</v>
      </c>
      <c r="AE2214">
        <v>70</v>
      </c>
      <c r="AF2214">
        <v>55</v>
      </c>
      <c r="AG2214">
        <v>21</v>
      </c>
      <c r="AH2214">
        <v>18</v>
      </c>
      <c r="AI2214">
        <v>8</v>
      </c>
      <c r="AJ2214">
        <v>11</v>
      </c>
      <c r="AK2214">
        <v>5</v>
      </c>
      <c r="AL2214">
        <v>13</v>
      </c>
      <c r="AM2214">
        <v>112</v>
      </c>
      <c r="AN2214">
        <v>57</v>
      </c>
      <c r="AO2214">
        <v>41</v>
      </c>
      <c r="AP2214">
        <v>18</v>
      </c>
      <c r="AQ2214">
        <v>17</v>
      </c>
      <c r="AR2214">
        <v>7</v>
      </c>
      <c r="AS2214">
        <v>14</v>
      </c>
      <c r="AT2214">
        <v>46</v>
      </c>
      <c r="AU2214">
        <v>1040</v>
      </c>
      <c r="AV2214">
        <v>38</v>
      </c>
      <c r="AW2214">
        <v>1145</v>
      </c>
      <c r="AX2214">
        <v>126774</v>
      </c>
    </row>
    <row r="2215" spans="1:51" x14ac:dyDescent="0.25">
      <c r="A2215" t="s">
        <v>415</v>
      </c>
      <c r="B2215" t="s">
        <v>416</v>
      </c>
      <c r="C2215" t="s">
        <v>125</v>
      </c>
      <c r="D2215">
        <v>128</v>
      </c>
      <c r="E2215" t="s">
        <v>176</v>
      </c>
      <c r="F2215">
        <v>20180827</v>
      </c>
      <c r="G2215">
        <v>117</v>
      </c>
      <c r="H2215">
        <v>106045</v>
      </c>
      <c r="K2215" t="s">
        <v>126</v>
      </c>
      <c r="L2215" t="s">
        <v>101</v>
      </c>
      <c r="M2215">
        <v>180</v>
      </c>
      <c r="N2215" t="s">
        <v>127</v>
      </c>
      <c r="O2215" s="1">
        <v>260260095825</v>
      </c>
      <c r="P2215">
        <v>126610</v>
      </c>
      <c r="S2215" t="s">
        <v>199</v>
      </c>
      <c r="T2215" t="s">
        <v>101</v>
      </c>
      <c r="V2215" t="s">
        <v>121</v>
      </c>
      <c r="W2215" s="1">
        <v>223737166324</v>
      </c>
      <c r="X2215" t="s">
        <v>1320</v>
      </c>
      <c r="Y2215">
        <v>5</v>
      </c>
      <c r="Z2215" t="s">
        <v>715</v>
      </c>
      <c r="AA2215">
        <v>137</v>
      </c>
      <c r="AB2215">
        <v>14</v>
      </c>
      <c r="AC2215">
        <v>5</v>
      </c>
      <c r="AD2215">
        <v>113</v>
      </c>
      <c r="AE2215">
        <v>66</v>
      </c>
      <c r="AF2215">
        <v>50</v>
      </c>
      <c r="AG2215">
        <v>24</v>
      </c>
      <c r="AH2215">
        <v>15</v>
      </c>
      <c r="AI2215">
        <v>6</v>
      </c>
      <c r="AJ2215">
        <v>7</v>
      </c>
      <c r="AK2215">
        <v>12</v>
      </c>
      <c r="AL2215">
        <v>4</v>
      </c>
      <c r="AM2215">
        <v>107</v>
      </c>
      <c r="AN2215">
        <v>73</v>
      </c>
      <c r="AO2215">
        <v>49</v>
      </c>
      <c r="AP2215">
        <v>12</v>
      </c>
      <c r="AQ2215">
        <v>15</v>
      </c>
      <c r="AR2215">
        <v>11</v>
      </c>
      <c r="AS2215">
        <v>16</v>
      </c>
      <c r="AT2215">
        <v>72</v>
      </c>
      <c r="AU2215">
        <v>785</v>
      </c>
      <c r="AV2215">
        <v>57</v>
      </c>
      <c r="AW2215">
        <v>909</v>
      </c>
      <c r="AX2215">
        <v>104527</v>
      </c>
      <c r="AY2215">
        <v>105777</v>
      </c>
    </row>
    <row r="2216" spans="1:51" x14ac:dyDescent="0.25">
      <c r="A2216" t="s">
        <v>415</v>
      </c>
      <c r="B2216" t="s">
        <v>416</v>
      </c>
      <c r="C2216" t="s">
        <v>125</v>
      </c>
      <c r="D2216">
        <v>128</v>
      </c>
      <c r="E2216" t="s">
        <v>176</v>
      </c>
      <c r="F2216">
        <v>20180827</v>
      </c>
      <c r="G2216">
        <v>122</v>
      </c>
      <c r="H2216">
        <v>106421</v>
      </c>
      <c r="K2216" t="s">
        <v>265</v>
      </c>
      <c r="L2216" t="s">
        <v>101</v>
      </c>
      <c r="N2216" t="s">
        <v>102</v>
      </c>
      <c r="O2216" s="1">
        <v>225407255305</v>
      </c>
      <c r="P2216">
        <v>105539</v>
      </c>
      <c r="S2216" t="s">
        <v>222</v>
      </c>
      <c r="T2216" t="s">
        <v>101</v>
      </c>
      <c r="U2216">
        <v>185</v>
      </c>
      <c r="V2216" t="s">
        <v>102</v>
      </c>
      <c r="W2216" s="1">
        <v>283011635866</v>
      </c>
      <c r="X2216" t="s">
        <v>1675</v>
      </c>
      <c r="Y2216">
        <v>5</v>
      </c>
      <c r="Z2216" t="s">
        <v>715</v>
      </c>
      <c r="AA2216">
        <v>122</v>
      </c>
      <c r="AB2216">
        <v>17</v>
      </c>
      <c r="AC2216">
        <v>3</v>
      </c>
      <c r="AD2216">
        <v>79</v>
      </c>
      <c r="AE2216">
        <v>56</v>
      </c>
      <c r="AF2216">
        <v>50</v>
      </c>
      <c r="AG2216">
        <v>12</v>
      </c>
      <c r="AH2216">
        <v>15</v>
      </c>
      <c r="AI2216">
        <v>0</v>
      </c>
      <c r="AJ2216">
        <v>0</v>
      </c>
      <c r="AK2216">
        <v>0</v>
      </c>
      <c r="AL2216">
        <v>4</v>
      </c>
      <c r="AM2216">
        <v>97</v>
      </c>
      <c r="AN2216">
        <v>61</v>
      </c>
      <c r="AO2216">
        <v>42</v>
      </c>
      <c r="AP2216">
        <v>18</v>
      </c>
      <c r="AQ2216">
        <v>15</v>
      </c>
      <c r="AR2216">
        <v>9</v>
      </c>
      <c r="AS2216">
        <v>13</v>
      </c>
      <c r="AT2216">
        <v>36</v>
      </c>
      <c r="AU2216">
        <v>1182</v>
      </c>
      <c r="AV2216">
        <v>80</v>
      </c>
      <c r="AW2216">
        <v>718</v>
      </c>
      <c r="AX2216">
        <v>105676</v>
      </c>
    </row>
    <row r="2217" spans="1:51" x14ac:dyDescent="0.25">
      <c r="A2217" t="s">
        <v>415</v>
      </c>
      <c r="B2217" t="s">
        <v>416</v>
      </c>
      <c r="C2217" t="s">
        <v>125</v>
      </c>
      <c r="D2217">
        <v>128</v>
      </c>
      <c r="E2217" t="s">
        <v>176</v>
      </c>
      <c r="F2217">
        <v>20180827</v>
      </c>
      <c r="G2217">
        <v>123</v>
      </c>
      <c r="H2217">
        <v>126774</v>
      </c>
      <c r="I2217">
        <v>15</v>
      </c>
      <c r="K2217" t="s">
        <v>294</v>
      </c>
      <c r="L2217" t="s">
        <v>101</v>
      </c>
      <c r="N2217" t="s">
        <v>295</v>
      </c>
      <c r="O2217" s="1">
        <v>200410677618</v>
      </c>
      <c r="P2217">
        <v>103990</v>
      </c>
      <c r="S2217" t="s">
        <v>364</v>
      </c>
      <c r="T2217" t="s">
        <v>101</v>
      </c>
      <c r="U2217">
        <v>180</v>
      </c>
      <c r="V2217" t="s">
        <v>154</v>
      </c>
      <c r="W2217" s="1">
        <v>363230663929</v>
      </c>
      <c r="X2217" t="s">
        <v>1815</v>
      </c>
      <c r="Y2217">
        <v>5</v>
      </c>
      <c r="Z2217" t="s">
        <v>715</v>
      </c>
      <c r="AA2217">
        <v>153</v>
      </c>
      <c r="AB2217">
        <v>8</v>
      </c>
      <c r="AC2217">
        <v>2</v>
      </c>
      <c r="AD2217">
        <v>117</v>
      </c>
      <c r="AE2217">
        <v>58</v>
      </c>
      <c r="AF2217">
        <v>43</v>
      </c>
      <c r="AG2217">
        <v>33</v>
      </c>
      <c r="AH2217">
        <v>16</v>
      </c>
      <c r="AI2217">
        <v>6</v>
      </c>
      <c r="AJ2217">
        <v>7</v>
      </c>
      <c r="AK2217">
        <v>0</v>
      </c>
      <c r="AL2217">
        <v>4</v>
      </c>
      <c r="AM2217">
        <v>84</v>
      </c>
      <c r="AN2217">
        <v>54</v>
      </c>
      <c r="AO2217">
        <v>35</v>
      </c>
      <c r="AP2217">
        <v>16</v>
      </c>
      <c r="AQ2217">
        <v>15</v>
      </c>
      <c r="AR2217">
        <v>1</v>
      </c>
      <c r="AS2217">
        <v>4</v>
      </c>
      <c r="AT2217">
        <v>15</v>
      </c>
      <c r="AU2217">
        <v>2042</v>
      </c>
      <c r="AV2217">
        <v>214</v>
      </c>
      <c r="AW2217">
        <v>260</v>
      </c>
      <c r="AX2217">
        <v>106043</v>
      </c>
    </row>
    <row r="2218" spans="1:51" x14ac:dyDescent="0.25">
      <c r="A2218" t="s">
        <v>415</v>
      </c>
      <c r="B2218" t="s">
        <v>416</v>
      </c>
      <c r="C2218" t="s">
        <v>125</v>
      </c>
      <c r="D2218">
        <v>128</v>
      </c>
      <c r="E2218" t="s">
        <v>176</v>
      </c>
      <c r="F2218">
        <v>20180827</v>
      </c>
      <c r="G2218">
        <v>131</v>
      </c>
      <c r="H2218">
        <v>104527</v>
      </c>
      <c r="K2218" t="s">
        <v>694</v>
      </c>
      <c r="L2218" t="s">
        <v>101</v>
      </c>
      <c r="M2218">
        <v>183</v>
      </c>
      <c r="N2218" t="s">
        <v>118</v>
      </c>
      <c r="O2218" s="1">
        <v>334154688569</v>
      </c>
      <c r="P2218">
        <v>105777</v>
      </c>
      <c r="Q2218">
        <v>8</v>
      </c>
      <c r="S2218" t="s">
        <v>114</v>
      </c>
      <c r="T2218" t="s">
        <v>101</v>
      </c>
      <c r="U2218">
        <v>188</v>
      </c>
      <c r="V2218" t="s">
        <v>115</v>
      </c>
      <c r="W2218" s="1">
        <v>272826830938</v>
      </c>
      <c r="X2218" t="s">
        <v>1816</v>
      </c>
      <c r="Y2218">
        <v>5</v>
      </c>
      <c r="Z2218" t="s">
        <v>715</v>
      </c>
      <c r="AA2218">
        <v>144</v>
      </c>
      <c r="AB2218">
        <v>6</v>
      </c>
      <c r="AC2218">
        <v>3</v>
      </c>
      <c r="AD2218">
        <v>111</v>
      </c>
      <c r="AE2218">
        <v>68</v>
      </c>
      <c r="AF2218">
        <v>46</v>
      </c>
      <c r="AG2218">
        <v>25</v>
      </c>
      <c r="AH2218">
        <v>15</v>
      </c>
      <c r="AI2218">
        <v>7</v>
      </c>
      <c r="AJ2218">
        <v>8</v>
      </c>
      <c r="AK2218">
        <v>6</v>
      </c>
      <c r="AL2218">
        <v>7</v>
      </c>
      <c r="AM2218">
        <v>90</v>
      </c>
      <c r="AN2218">
        <v>47</v>
      </c>
      <c r="AO2218">
        <v>36</v>
      </c>
      <c r="AP2218">
        <v>18</v>
      </c>
      <c r="AQ2218">
        <v>14</v>
      </c>
      <c r="AR2218">
        <v>9</v>
      </c>
      <c r="AS2218">
        <v>14</v>
      </c>
      <c r="AT2218">
        <v>101</v>
      </c>
      <c r="AU2218">
        <v>560</v>
      </c>
      <c r="AV2218">
        <v>8</v>
      </c>
      <c r="AW2218">
        <v>3790</v>
      </c>
      <c r="AX2218">
        <v>104792</v>
      </c>
    </row>
    <row r="2219" spans="1:51" x14ac:dyDescent="0.25">
      <c r="A2219" t="s">
        <v>415</v>
      </c>
      <c r="B2219" t="s">
        <v>416</v>
      </c>
      <c r="C2219" t="s">
        <v>125</v>
      </c>
      <c r="D2219">
        <v>128</v>
      </c>
      <c r="E2219" t="s">
        <v>176</v>
      </c>
      <c r="F2219">
        <v>20180827</v>
      </c>
      <c r="G2219">
        <v>139</v>
      </c>
      <c r="H2219">
        <v>105676</v>
      </c>
      <c r="I2219">
        <v>10</v>
      </c>
      <c r="K2219" t="s">
        <v>201</v>
      </c>
      <c r="L2219" t="s">
        <v>101</v>
      </c>
      <c r="M2219">
        <v>163</v>
      </c>
      <c r="N2219" t="s">
        <v>178</v>
      </c>
      <c r="O2219" s="1">
        <v>277207392197</v>
      </c>
      <c r="P2219">
        <v>105943</v>
      </c>
      <c r="S2219" t="s">
        <v>1817</v>
      </c>
      <c r="T2219" t="s">
        <v>101</v>
      </c>
      <c r="V2219" t="s">
        <v>121</v>
      </c>
      <c r="W2219" s="1">
        <v>264777549624</v>
      </c>
      <c r="X2219" t="s">
        <v>1818</v>
      </c>
      <c r="Y2219">
        <v>5</v>
      </c>
      <c r="Z2219" t="s">
        <v>715</v>
      </c>
      <c r="AA2219">
        <v>140</v>
      </c>
      <c r="AB2219">
        <v>7</v>
      </c>
      <c r="AC2219">
        <v>2</v>
      </c>
      <c r="AD2219">
        <v>93</v>
      </c>
      <c r="AE2219">
        <v>54</v>
      </c>
      <c r="AF2219">
        <v>37</v>
      </c>
      <c r="AG2219">
        <v>25</v>
      </c>
      <c r="AH2219">
        <v>15</v>
      </c>
      <c r="AI2219">
        <v>3</v>
      </c>
      <c r="AJ2219">
        <v>5</v>
      </c>
      <c r="AK2219">
        <v>7</v>
      </c>
      <c r="AL2219">
        <v>8</v>
      </c>
      <c r="AM2219">
        <v>124</v>
      </c>
      <c r="AN2219">
        <v>67</v>
      </c>
      <c r="AO2219">
        <v>43</v>
      </c>
      <c r="AP2219">
        <v>28</v>
      </c>
      <c r="AQ2219">
        <v>15</v>
      </c>
      <c r="AR2219">
        <v>12</v>
      </c>
      <c r="AS2219">
        <v>17</v>
      </c>
      <c r="AT2219">
        <v>10</v>
      </c>
      <c r="AU2219">
        <v>3435</v>
      </c>
      <c r="AV2219">
        <v>242</v>
      </c>
      <c r="AW2219">
        <v>232</v>
      </c>
      <c r="AX2219">
        <v>100644</v>
      </c>
    </row>
    <row r="2220" spans="1:51" x14ac:dyDescent="0.25">
      <c r="A2220" t="s">
        <v>415</v>
      </c>
      <c r="B2220" t="s">
        <v>416</v>
      </c>
      <c r="C2220" t="s">
        <v>125</v>
      </c>
      <c r="D2220">
        <v>128</v>
      </c>
      <c r="E2220" t="s">
        <v>176</v>
      </c>
      <c r="F2220">
        <v>20180827</v>
      </c>
      <c r="G2220">
        <v>140</v>
      </c>
      <c r="H2220">
        <v>106043</v>
      </c>
      <c r="I2220">
        <v>13</v>
      </c>
      <c r="K2220" t="s">
        <v>149</v>
      </c>
      <c r="L2220" t="s">
        <v>101</v>
      </c>
      <c r="M2220">
        <v>170</v>
      </c>
      <c r="N2220" t="s">
        <v>150</v>
      </c>
      <c r="O2220" s="1">
        <v>260287474333</v>
      </c>
      <c r="P2220">
        <v>105643</v>
      </c>
      <c r="S2220" t="s">
        <v>455</v>
      </c>
      <c r="T2220" t="s">
        <v>108</v>
      </c>
      <c r="U2220">
        <v>190</v>
      </c>
      <c r="V2220" t="s">
        <v>150</v>
      </c>
      <c r="W2220" s="1">
        <v>278932238193</v>
      </c>
      <c r="X2220" t="s">
        <v>1819</v>
      </c>
      <c r="Y2220">
        <v>5</v>
      </c>
      <c r="Z2220" t="s">
        <v>715</v>
      </c>
      <c r="AA2220">
        <v>161</v>
      </c>
      <c r="AB2220">
        <v>1</v>
      </c>
      <c r="AC2220">
        <v>3</v>
      </c>
      <c r="AD2220">
        <v>99</v>
      </c>
      <c r="AE2220">
        <v>52</v>
      </c>
      <c r="AF2220">
        <v>37</v>
      </c>
      <c r="AG2220">
        <v>27</v>
      </c>
      <c r="AH2220">
        <v>15</v>
      </c>
      <c r="AI2220">
        <v>3</v>
      </c>
      <c r="AJ2220">
        <v>5</v>
      </c>
      <c r="AK2220">
        <v>3</v>
      </c>
      <c r="AL2220">
        <v>4</v>
      </c>
      <c r="AM2220">
        <v>105</v>
      </c>
      <c r="AN2220">
        <v>59</v>
      </c>
      <c r="AO2220">
        <v>31</v>
      </c>
      <c r="AP2220">
        <v>23</v>
      </c>
      <c r="AQ2220">
        <v>14</v>
      </c>
      <c r="AR2220">
        <v>7</v>
      </c>
      <c r="AS2220">
        <v>13</v>
      </c>
      <c r="AT2220">
        <v>13</v>
      </c>
      <c r="AU2220">
        <v>2380</v>
      </c>
      <c r="AV2220">
        <v>111</v>
      </c>
      <c r="AW2220">
        <v>510</v>
      </c>
      <c r="AX2220">
        <v>104925</v>
      </c>
    </row>
    <row r="2221" spans="1:51" x14ac:dyDescent="0.25">
      <c r="A2221" t="s">
        <v>415</v>
      </c>
      <c r="B2221" t="s">
        <v>416</v>
      </c>
      <c r="C2221" t="s">
        <v>125</v>
      </c>
      <c r="D2221">
        <v>128</v>
      </c>
      <c r="E2221" t="s">
        <v>176</v>
      </c>
      <c r="F2221">
        <v>20180827</v>
      </c>
      <c r="G2221">
        <v>142</v>
      </c>
      <c r="H2221">
        <v>104792</v>
      </c>
      <c r="K2221" t="s">
        <v>468</v>
      </c>
      <c r="L2221" t="s">
        <v>101</v>
      </c>
      <c r="M2221">
        <v>193</v>
      </c>
      <c r="N2221" t="s">
        <v>138</v>
      </c>
      <c r="O2221" s="1">
        <v>319863107461</v>
      </c>
      <c r="P2221">
        <v>105487</v>
      </c>
      <c r="S2221" t="s">
        <v>454</v>
      </c>
      <c r="T2221" t="s">
        <v>108</v>
      </c>
      <c r="V2221" t="s">
        <v>150</v>
      </c>
      <c r="W2221" s="1">
        <v>284955509925</v>
      </c>
      <c r="X2221" t="s">
        <v>1820</v>
      </c>
      <c r="Y2221">
        <v>5</v>
      </c>
      <c r="Z2221" t="s">
        <v>715</v>
      </c>
      <c r="AA2221">
        <v>128</v>
      </c>
      <c r="AB2221">
        <v>12</v>
      </c>
      <c r="AC2221">
        <v>6</v>
      </c>
      <c r="AD2221">
        <v>113</v>
      </c>
      <c r="AE2221">
        <v>75</v>
      </c>
      <c r="AF2221">
        <v>55</v>
      </c>
      <c r="AG2221">
        <v>20</v>
      </c>
      <c r="AH2221">
        <v>18</v>
      </c>
      <c r="AI2221">
        <v>4</v>
      </c>
      <c r="AJ2221">
        <v>7</v>
      </c>
      <c r="AK2221">
        <v>6</v>
      </c>
      <c r="AL2221">
        <v>4</v>
      </c>
      <c r="AM2221">
        <v>93</v>
      </c>
      <c r="AN2221">
        <v>57</v>
      </c>
      <c r="AO2221">
        <v>36</v>
      </c>
      <c r="AP2221">
        <v>15</v>
      </c>
      <c r="AQ2221">
        <v>16</v>
      </c>
      <c r="AR2221">
        <v>1</v>
      </c>
      <c r="AS2221">
        <v>8</v>
      </c>
      <c r="AT2221">
        <v>39</v>
      </c>
      <c r="AU2221">
        <v>1115</v>
      </c>
      <c r="AV2221">
        <v>149</v>
      </c>
      <c r="AW2221">
        <v>386</v>
      </c>
      <c r="AX2221">
        <v>104926</v>
      </c>
    </row>
    <row r="2222" spans="1:51" x14ac:dyDescent="0.25">
      <c r="A2222" t="s">
        <v>415</v>
      </c>
      <c r="B2222" t="s">
        <v>416</v>
      </c>
      <c r="C2222" t="s">
        <v>125</v>
      </c>
      <c r="D2222">
        <v>128</v>
      </c>
      <c r="E2222" t="s">
        <v>176</v>
      </c>
      <c r="F2222">
        <v>20180827</v>
      </c>
      <c r="G2222">
        <v>147</v>
      </c>
      <c r="H2222">
        <v>100644</v>
      </c>
      <c r="I2222">
        <v>4</v>
      </c>
      <c r="K2222" t="s">
        <v>683</v>
      </c>
      <c r="L2222" t="s">
        <v>101</v>
      </c>
      <c r="M2222">
        <v>198</v>
      </c>
      <c r="N2222" t="s">
        <v>104</v>
      </c>
      <c r="O2222" s="1">
        <v>213524982888</v>
      </c>
      <c r="P2222">
        <v>105166</v>
      </c>
      <c r="S2222" t="s">
        <v>186</v>
      </c>
      <c r="T2222" t="s">
        <v>101</v>
      </c>
      <c r="U2222">
        <v>180</v>
      </c>
      <c r="V2222" t="s">
        <v>164</v>
      </c>
      <c r="W2222" s="1">
        <v>301984941821</v>
      </c>
      <c r="X2222" t="s">
        <v>1821</v>
      </c>
      <c r="Y2222">
        <v>5</v>
      </c>
      <c r="Z2222" t="s">
        <v>715</v>
      </c>
      <c r="AA2222">
        <v>96</v>
      </c>
      <c r="AB2222">
        <v>10</v>
      </c>
      <c r="AC2222">
        <v>2</v>
      </c>
      <c r="AD2222">
        <v>64</v>
      </c>
      <c r="AE2222">
        <v>40</v>
      </c>
      <c r="AF2222">
        <v>33</v>
      </c>
      <c r="AG2222">
        <v>15</v>
      </c>
      <c r="AH2222">
        <v>12</v>
      </c>
      <c r="AI2222">
        <v>0</v>
      </c>
      <c r="AJ2222">
        <v>0</v>
      </c>
      <c r="AK2222">
        <v>5</v>
      </c>
      <c r="AL2222">
        <v>4</v>
      </c>
      <c r="AM2222">
        <v>75</v>
      </c>
      <c r="AN2222">
        <v>42</v>
      </c>
      <c r="AO2222">
        <v>25</v>
      </c>
      <c r="AP2222">
        <v>12</v>
      </c>
      <c r="AQ2222">
        <v>11</v>
      </c>
      <c r="AR2222">
        <v>7</v>
      </c>
      <c r="AS2222">
        <v>13</v>
      </c>
      <c r="AT2222">
        <v>4</v>
      </c>
      <c r="AU2222">
        <v>4845</v>
      </c>
      <c r="AV2222">
        <v>119</v>
      </c>
      <c r="AW2222">
        <v>468</v>
      </c>
      <c r="AX2222">
        <v>103819</v>
      </c>
    </row>
    <row r="2223" spans="1:51" x14ac:dyDescent="0.25">
      <c r="A2223" t="s">
        <v>415</v>
      </c>
      <c r="B2223" t="s">
        <v>416</v>
      </c>
      <c r="C2223" t="s">
        <v>125</v>
      </c>
      <c r="D2223">
        <v>128</v>
      </c>
      <c r="E2223" t="s">
        <v>176</v>
      </c>
      <c r="F2223">
        <v>20180827</v>
      </c>
      <c r="G2223">
        <v>148</v>
      </c>
      <c r="H2223">
        <v>104925</v>
      </c>
      <c r="I2223">
        <v>6</v>
      </c>
      <c r="K2223" t="s">
        <v>641</v>
      </c>
      <c r="L2223" t="s">
        <v>101</v>
      </c>
      <c r="M2223">
        <v>188</v>
      </c>
      <c r="N2223" t="s">
        <v>301</v>
      </c>
      <c r="O2223" s="1">
        <v>31266255989</v>
      </c>
      <c r="P2223">
        <v>105916</v>
      </c>
      <c r="S2223" t="s">
        <v>463</v>
      </c>
      <c r="T2223" t="s">
        <v>101</v>
      </c>
      <c r="V2223" t="s">
        <v>464</v>
      </c>
      <c r="W2223" s="1">
        <v>265489390828</v>
      </c>
      <c r="X2223" t="s">
        <v>1281</v>
      </c>
      <c r="Y2223">
        <v>5</v>
      </c>
      <c r="Z2223" t="s">
        <v>715</v>
      </c>
      <c r="AA2223">
        <v>179</v>
      </c>
      <c r="AB2223">
        <v>4</v>
      </c>
      <c r="AC2223">
        <v>3</v>
      </c>
      <c r="AD2223">
        <v>105</v>
      </c>
      <c r="AE2223">
        <v>62</v>
      </c>
      <c r="AF2223">
        <v>46</v>
      </c>
      <c r="AG2223">
        <v>24</v>
      </c>
      <c r="AH2223">
        <v>17</v>
      </c>
      <c r="AI2223">
        <v>3</v>
      </c>
      <c r="AJ2223">
        <v>5</v>
      </c>
      <c r="AK2223">
        <v>3</v>
      </c>
      <c r="AL2223">
        <v>5</v>
      </c>
      <c r="AM2223">
        <v>106</v>
      </c>
      <c r="AN2223">
        <v>65</v>
      </c>
      <c r="AO2223">
        <v>43</v>
      </c>
      <c r="AP2223">
        <v>17</v>
      </c>
      <c r="AQ2223">
        <v>17</v>
      </c>
      <c r="AR2223">
        <v>7</v>
      </c>
      <c r="AS2223">
        <v>13</v>
      </c>
      <c r="AT2223">
        <v>6</v>
      </c>
      <c r="AU2223">
        <v>4445</v>
      </c>
      <c r="AV2223">
        <v>41</v>
      </c>
      <c r="AW2223">
        <v>1072</v>
      </c>
      <c r="AX2223">
        <v>104745</v>
      </c>
    </row>
    <row r="2224" spans="1:51" x14ac:dyDescent="0.25">
      <c r="A2224" t="s">
        <v>415</v>
      </c>
      <c r="B2224" t="s">
        <v>416</v>
      </c>
      <c r="C2224" t="s">
        <v>125</v>
      </c>
      <c r="D2224">
        <v>128</v>
      </c>
      <c r="E2224" t="s">
        <v>176</v>
      </c>
      <c r="F2224">
        <v>20180827</v>
      </c>
      <c r="G2224">
        <v>156</v>
      </c>
      <c r="H2224">
        <v>104926</v>
      </c>
      <c r="I2224">
        <v>14</v>
      </c>
      <c r="K2224" t="s">
        <v>670</v>
      </c>
      <c r="L2224" t="s">
        <v>101</v>
      </c>
      <c r="M2224">
        <v>178</v>
      </c>
      <c r="N2224" t="s">
        <v>121</v>
      </c>
      <c r="O2224" s="1">
        <v>312607802875</v>
      </c>
      <c r="P2224">
        <v>111581</v>
      </c>
      <c r="S2224" t="s">
        <v>550</v>
      </c>
      <c r="T2224" t="s">
        <v>101</v>
      </c>
      <c r="V2224" t="s">
        <v>127</v>
      </c>
      <c r="W2224" s="1">
        <v>206269678303</v>
      </c>
      <c r="X2224" t="s">
        <v>1822</v>
      </c>
      <c r="Y2224">
        <v>5</v>
      </c>
      <c r="Z2224" t="s">
        <v>715</v>
      </c>
      <c r="AA2224">
        <v>193</v>
      </c>
      <c r="AB2224">
        <v>10</v>
      </c>
      <c r="AC2224">
        <v>7</v>
      </c>
      <c r="AD2224">
        <v>123</v>
      </c>
      <c r="AE2224">
        <v>62</v>
      </c>
      <c r="AF2224">
        <v>49</v>
      </c>
      <c r="AG2224">
        <v>33</v>
      </c>
      <c r="AH2224">
        <v>21</v>
      </c>
      <c r="AI2224">
        <v>5</v>
      </c>
      <c r="AJ2224">
        <v>8</v>
      </c>
      <c r="AK2224">
        <v>8</v>
      </c>
      <c r="AL2224">
        <v>4</v>
      </c>
      <c r="AM2224">
        <v>130</v>
      </c>
      <c r="AN2224">
        <v>85</v>
      </c>
      <c r="AO2224">
        <v>59</v>
      </c>
      <c r="AP2224">
        <v>17</v>
      </c>
      <c r="AQ2224">
        <v>20</v>
      </c>
      <c r="AR2224">
        <v>5</v>
      </c>
      <c r="AS2224">
        <v>10</v>
      </c>
      <c r="AT2224">
        <v>14</v>
      </c>
      <c r="AU2224">
        <v>2190</v>
      </c>
      <c r="AV2224">
        <v>120</v>
      </c>
      <c r="AW2224">
        <v>464</v>
      </c>
      <c r="AX2224">
        <v>111575</v>
      </c>
    </row>
    <row r="2225" spans="1:51" x14ac:dyDescent="0.25">
      <c r="A2225" t="s">
        <v>415</v>
      </c>
      <c r="B2225" t="s">
        <v>416</v>
      </c>
      <c r="C2225" t="s">
        <v>125</v>
      </c>
      <c r="D2225">
        <v>128</v>
      </c>
      <c r="E2225" t="s">
        <v>176</v>
      </c>
      <c r="F2225">
        <v>20180827</v>
      </c>
      <c r="G2225">
        <v>163</v>
      </c>
      <c r="H2225">
        <v>103819</v>
      </c>
      <c r="I2225">
        <v>2</v>
      </c>
      <c r="K2225" t="s">
        <v>737</v>
      </c>
      <c r="L2225" t="s">
        <v>101</v>
      </c>
      <c r="M2225">
        <v>185</v>
      </c>
      <c r="N2225" t="s">
        <v>118</v>
      </c>
      <c r="O2225" s="1">
        <v>370513347023</v>
      </c>
      <c r="P2225">
        <v>106415</v>
      </c>
      <c r="S2225" t="s">
        <v>223</v>
      </c>
      <c r="T2225" t="s">
        <v>108</v>
      </c>
      <c r="V2225" t="s">
        <v>224</v>
      </c>
      <c r="W2225" s="1">
        <v>229158110883</v>
      </c>
      <c r="X2225" t="s">
        <v>780</v>
      </c>
      <c r="Y2225">
        <v>5</v>
      </c>
      <c r="Z2225" t="s">
        <v>715</v>
      </c>
      <c r="AA2225">
        <v>112</v>
      </c>
      <c r="AB2225">
        <v>14</v>
      </c>
      <c r="AC2225">
        <v>3</v>
      </c>
      <c r="AD2225">
        <v>82</v>
      </c>
      <c r="AE2225">
        <v>55</v>
      </c>
      <c r="AF2225">
        <v>43</v>
      </c>
      <c r="AG2225">
        <v>13</v>
      </c>
      <c r="AH2225">
        <v>13</v>
      </c>
      <c r="AI2225">
        <v>8</v>
      </c>
      <c r="AJ2225">
        <v>9</v>
      </c>
      <c r="AK2225">
        <v>0</v>
      </c>
      <c r="AL2225">
        <v>4</v>
      </c>
      <c r="AM2225">
        <v>110</v>
      </c>
      <c r="AN2225">
        <v>64</v>
      </c>
      <c r="AO2225">
        <v>29</v>
      </c>
      <c r="AP2225">
        <v>27</v>
      </c>
      <c r="AQ2225">
        <v>13</v>
      </c>
      <c r="AR2225">
        <v>9</v>
      </c>
      <c r="AS2225">
        <v>15</v>
      </c>
      <c r="AT2225">
        <v>2</v>
      </c>
      <c r="AU2225">
        <v>7080</v>
      </c>
      <c r="AV2225">
        <v>177</v>
      </c>
      <c r="AW2225">
        <v>323</v>
      </c>
      <c r="AX2225">
        <v>106233</v>
      </c>
    </row>
    <row r="2226" spans="1:51" x14ac:dyDescent="0.25">
      <c r="A2226" t="s">
        <v>415</v>
      </c>
      <c r="B2226" t="s">
        <v>416</v>
      </c>
      <c r="C2226" t="s">
        <v>125</v>
      </c>
      <c r="D2226">
        <v>128</v>
      </c>
      <c r="E2226" t="s">
        <v>176</v>
      </c>
      <c r="F2226">
        <v>20180827</v>
      </c>
      <c r="G2226">
        <v>164</v>
      </c>
      <c r="H2226">
        <v>104745</v>
      </c>
      <c r="I2226">
        <v>1</v>
      </c>
      <c r="K2226" t="s">
        <v>642</v>
      </c>
      <c r="L2226" t="s">
        <v>108</v>
      </c>
      <c r="M2226">
        <v>185</v>
      </c>
      <c r="N2226" t="s">
        <v>154</v>
      </c>
      <c r="O2226" s="1">
        <v>322327173169</v>
      </c>
      <c r="P2226">
        <v>105577</v>
      </c>
      <c r="S2226" t="s">
        <v>711</v>
      </c>
      <c r="T2226" t="s">
        <v>101</v>
      </c>
      <c r="U2226">
        <v>193</v>
      </c>
      <c r="V2226" t="s">
        <v>164</v>
      </c>
      <c r="W2226" s="1">
        <v>281779603012</v>
      </c>
      <c r="X2226" t="s">
        <v>767</v>
      </c>
      <c r="Y2226">
        <v>5</v>
      </c>
      <c r="Z2226" t="s">
        <v>745</v>
      </c>
      <c r="AA2226">
        <v>120</v>
      </c>
      <c r="AB2226">
        <v>5</v>
      </c>
      <c r="AC2226">
        <v>2</v>
      </c>
      <c r="AD2226">
        <v>75</v>
      </c>
      <c r="AE2226">
        <v>55</v>
      </c>
      <c r="AF2226">
        <v>46</v>
      </c>
      <c r="AG2226">
        <v>10</v>
      </c>
      <c r="AH2226">
        <v>14</v>
      </c>
      <c r="AI2226">
        <v>4</v>
      </c>
      <c r="AJ2226">
        <v>5</v>
      </c>
      <c r="AK2226">
        <v>12</v>
      </c>
      <c r="AL2226">
        <v>3</v>
      </c>
      <c r="AM2226">
        <v>70</v>
      </c>
      <c r="AN2226">
        <v>38</v>
      </c>
      <c r="AO2226">
        <v>23</v>
      </c>
      <c r="AP2226">
        <v>16</v>
      </c>
      <c r="AQ2226">
        <v>13</v>
      </c>
      <c r="AR2226">
        <v>2</v>
      </c>
      <c r="AS2226">
        <v>7</v>
      </c>
      <c r="AT2226">
        <v>1</v>
      </c>
      <c r="AU2226">
        <v>10040</v>
      </c>
      <c r="AV2226">
        <v>88</v>
      </c>
      <c r="AW2226">
        <v>642</v>
      </c>
      <c r="AX2226">
        <v>133430</v>
      </c>
    </row>
    <row r="2227" spans="1:51" x14ac:dyDescent="0.25">
      <c r="A2227" t="s">
        <v>415</v>
      </c>
      <c r="B2227" t="s">
        <v>416</v>
      </c>
      <c r="C2227" t="s">
        <v>125</v>
      </c>
      <c r="D2227">
        <v>128</v>
      </c>
      <c r="E2227" t="s">
        <v>176</v>
      </c>
      <c r="F2227">
        <v>20180827</v>
      </c>
      <c r="G2227">
        <v>165</v>
      </c>
      <c r="H2227">
        <v>111575</v>
      </c>
      <c r="I2227">
        <v>27</v>
      </c>
      <c r="K2227" t="s">
        <v>647</v>
      </c>
      <c r="L2227" t="s">
        <v>101</v>
      </c>
      <c r="N2227" t="s">
        <v>102</v>
      </c>
      <c r="O2227" s="1">
        <v>222669404517</v>
      </c>
      <c r="P2227">
        <v>132283</v>
      </c>
      <c r="S2227" t="s">
        <v>207</v>
      </c>
      <c r="T2227" t="s">
        <v>101</v>
      </c>
      <c r="V2227" t="s">
        <v>121</v>
      </c>
      <c r="W2227" s="1">
        <v>232963723477</v>
      </c>
      <c r="X2227" t="s">
        <v>1702</v>
      </c>
      <c r="Y2227">
        <v>5</v>
      </c>
      <c r="Z2227" t="s">
        <v>745</v>
      </c>
      <c r="AA2227">
        <v>126</v>
      </c>
      <c r="AB2227">
        <v>12</v>
      </c>
      <c r="AC2227">
        <v>4</v>
      </c>
      <c r="AD2227">
        <v>83</v>
      </c>
      <c r="AE2227">
        <v>48</v>
      </c>
      <c r="AF2227">
        <v>43</v>
      </c>
      <c r="AG2227">
        <v>20</v>
      </c>
      <c r="AH2227">
        <v>15</v>
      </c>
      <c r="AI2227">
        <v>4</v>
      </c>
      <c r="AJ2227">
        <v>4</v>
      </c>
      <c r="AK2227">
        <v>7</v>
      </c>
      <c r="AL2227">
        <v>3</v>
      </c>
      <c r="AM2227">
        <v>96</v>
      </c>
      <c r="AN2227">
        <v>59</v>
      </c>
      <c r="AO2227">
        <v>42</v>
      </c>
      <c r="AP2227">
        <v>18</v>
      </c>
      <c r="AQ2227">
        <v>15</v>
      </c>
      <c r="AR2227">
        <v>8</v>
      </c>
      <c r="AS2227">
        <v>12</v>
      </c>
      <c r="AT2227">
        <v>26</v>
      </c>
      <c r="AU2227">
        <v>1525</v>
      </c>
      <c r="AV2227">
        <v>121</v>
      </c>
      <c r="AW2227">
        <v>460</v>
      </c>
      <c r="AX2227">
        <v>106421</v>
      </c>
      <c r="AY2227">
        <v>126774</v>
      </c>
    </row>
    <row r="2228" spans="1:51" x14ac:dyDescent="0.25">
      <c r="A2228" t="s">
        <v>415</v>
      </c>
      <c r="B2228" t="s">
        <v>416</v>
      </c>
      <c r="C2228" t="s">
        <v>125</v>
      </c>
      <c r="D2228">
        <v>128</v>
      </c>
      <c r="E2228" t="s">
        <v>176</v>
      </c>
      <c r="F2228">
        <v>20180827</v>
      </c>
      <c r="G2228">
        <v>168</v>
      </c>
      <c r="H2228">
        <v>106233</v>
      </c>
      <c r="I2228">
        <v>9</v>
      </c>
      <c r="K2228" t="s">
        <v>679</v>
      </c>
      <c r="L2228" t="s">
        <v>101</v>
      </c>
      <c r="M2228">
        <v>185</v>
      </c>
      <c r="N2228" t="s">
        <v>274</v>
      </c>
      <c r="O2228" s="1">
        <v>249801505818</v>
      </c>
      <c r="P2228">
        <v>105449</v>
      </c>
      <c r="S2228" t="s">
        <v>738</v>
      </c>
      <c r="T2228" t="s">
        <v>101</v>
      </c>
      <c r="U2228">
        <v>188</v>
      </c>
      <c r="V2228" t="s">
        <v>127</v>
      </c>
      <c r="W2228" s="1">
        <v>286735112936</v>
      </c>
      <c r="X2228" t="s">
        <v>1823</v>
      </c>
      <c r="Y2228">
        <v>5</v>
      </c>
      <c r="Z2228" t="s">
        <v>745</v>
      </c>
      <c r="AA2228">
        <v>214</v>
      </c>
      <c r="AB2228">
        <v>15</v>
      </c>
      <c r="AC2228">
        <v>6</v>
      </c>
      <c r="AD2228">
        <v>143</v>
      </c>
      <c r="AE2228">
        <v>76</v>
      </c>
      <c r="AF2228">
        <v>61</v>
      </c>
      <c r="AG2228">
        <v>43</v>
      </c>
      <c r="AH2228">
        <v>25</v>
      </c>
      <c r="AI2228">
        <v>5</v>
      </c>
      <c r="AJ2228">
        <v>6</v>
      </c>
      <c r="AK2228">
        <v>12</v>
      </c>
      <c r="AL2228">
        <v>7</v>
      </c>
      <c r="AM2228">
        <v>151</v>
      </c>
      <c r="AN2228">
        <v>92</v>
      </c>
      <c r="AO2228">
        <v>72</v>
      </c>
      <c r="AP2228">
        <v>28</v>
      </c>
      <c r="AQ2228">
        <v>26</v>
      </c>
      <c r="AR2228">
        <v>5</v>
      </c>
      <c r="AS2228">
        <v>10</v>
      </c>
      <c r="AT2228">
        <v>9</v>
      </c>
      <c r="AU2228">
        <v>3485</v>
      </c>
      <c r="AV2228">
        <v>31</v>
      </c>
      <c r="AW2228">
        <v>1340</v>
      </c>
      <c r="AX2228">
        <v>104527</v>
      </c>
    </row>
    <row r="2229" spans="1:51" x14ac:dyDescent="0.25">
      <c r="A2229" t="s">
        <v>415</v>
      </c>
      <c r="B2229" t="s">
        <v>416</v>
      </c>
      <c r="C2229" t="s">
        <v>125</v>
      </c>
      <c r="D2229">
        <v>128</v>
      </c>
      <c r="E2229" t="s">
        <v>176</v>
      </c>
      <c r="F2229">
        <v>20180827</v>
      </c>
      <c r="G2229">
        <v>170</v>
      </c>
      <c r="H2229">
        <v>133430</v>
      </c>
      <c r="I2229">
        <v>28</v>
      </c>
      <c r="K2229" t="s">
        <v>651</v>
      </c>
      <c r="L2229" t="s">
        <v>108</v>
      </c>
      <c r="N2229" t="s">
        <v>164</v>
      </c>
      <c r="O2229" s="1">
        <v>193675564682</v>
      </c>
      <c r="P2229">
        <v>104312</v>
      </c>
      <c r="S2229" t="s">
        <v>753</v>
      </c>
      <c r="T2229" t="s">
        <v>101</v>
      </c>
      <c r="U2229">
        <v>190</v>
      </c>
      <c r="V2229" t="s">
        <v>121</v>
      </c>
      <c r="W2229" s="1">
        <v>345133470226</v>
      </c>
      <c r="X2229" t="s">
        <v>1824</v>
      </c>
      <c r="Y2229">
        <v>5</v>
      </c>
      <c r="Z2229" t="s">
        <v>745</v>
      </c>
      <c r="AA2229">
        <v>227</v>
      </c>
      <c r="AB2229">
        <v>18</v>
      </c>
      <c r="AC2229">
        <v>12</v>
      </c>
      <c r="AD2229">
        <v>174</v>
      </c>
      <c r="AE2229">
        <v>98</v>
      </c>
      <c r="AF2229">
        <v>75</v>
      </c>
      <c r="AG2229">
        <v>40</v>
      </c>
      <c r="AH2229">
        <v>28</v>
      </c>
      <c r="AI2229">
        <v>15</v>
      </c>
      <c r="AJ2229">
        <v>20</v>
      </c>
      <c r="AK2229">
        <v>7</v>
      </c>
      <c r="AL2229">
        <v>8</v>
      </c>
      <c r="AM2229">
        <v>181</v>
      </c>
      <c r="AN2229">
        <v>95</v>
      </c>
      <c r="AO2229">
        <v>72</v>
      </c>
      <c r="AP2229">
        <v>42</v>
      </c>
      <c r="AQ2229">
        <v>27</v>
      </c>
      <c r="AR2229">
        <v>13</v>
      </c>
      <c r="AS2229">
        <v>18</v>
      </c>
      <c r="AT2229">
        <v>28</v>
      </c>
      <c r="AU2229">
        <v>1385</v>
      </c>
      <c r="AV2229">
        <v>51</v>
      </c>
      <c r="AW2229">
        <v>986</v>
      </c>
      <c r="AX2229">
        <v>105676</v>
      </c>
    </row>
    <row r="2230" spans="1:51" x14ac:dyDescent="0.25">
      <c r="A2230" t="s">
        <v>415</v>
      </c>
      <c r="B2230" t="s">
        <v>416</v>
      </c>
      <c r="C2230" t="s">
        <v>125</v>
      </c>
      <c r="D2230">
        <v>128</v>
      </c>
      <c r="E2230" t="s">
        <v>176</v>
      </c>
      <c r="F2230">
        <v>20180827</v>
      </c>
      <c r="G2230">
        <v>175</v>
      </c>
      <c r="H2230">
        <v>106421</v>
      </c>
      <c r="K2230" t="s">
        <v>265</v>
      </c>
      <c r="L2230" t="s">
        <v>101</v>
      </c>
      <c r="N2230" t="s">
        <v>102</v>
      </c>
      <c r="O2230" s="1">
        <v>225407255305</v>
      </c>
      <c r="P2230">
        <v>126774</v>
      </c>
      <c r="Q2230">
        <v>15</v>
      </c>
      <c r="S2230" t="s">
        <v>294</v>
      </c>
      <c r="T2230" t="s">
        <v>101</v>
      </c>
      <c r="V2230" t="s">
        <v>295</v>
      </c>
      <c r="W2230" s="1">
        <v>200410677618</v>
      </c>
      <c r="X2230" t="s">
        <v>1825</v>
      </c>
      <c r="Y2230">
        <v>5</v>
      </c>
      <c r="Z2230" t="s">
        <v>745</v>
      </c>
      <c r="AA2230">
        <v>168</v>
      </c>
      <c r="AB2230">
        <v>8</v>
      </c>
      <c r="AC2230">
        <v>2</v>
      </c>
      <c r="AD2230">
        <v>94</v>
      </c>
      <c r="AE2230">
        <v>53</v>
      </c>
      <c r="AF2230">
        <v>45</v>
      </c>
      <c r="AG2230">
        <v>25</v>
      </c>
      <c r="AH2230">
        <v>19</v>
      </c>
      <c r="AI2230">
        <v>5</v>
      </c>
      <c r="AJ2230">
        <v>8</v>
      </c>
      <c r="AK2230">
        <v>4</v>
      </c>
      <c r="AL2230">
        <v>6</v>
      </c>
      <c r="AM2230">
        <v>112</v>
      </c>
      <c r="AN2230">
        <v>55</v>
      </c>
      <c r="AO2230">
        <v>40</v>
      </c>
      <c r="AP2230">
        <v>27</v>
      </c>
      <c r="AQ2230">
        <v>19</v>
      </c>
      <c r="AR2230">
        <v>6</v>
      </c>
      <c r="AS2230">
        <v>12</v>
      </c>
      <c r="AT2230">
        <v>36</v>
      </c>
      <c r="AU2230">
        <v>1182</v>
      </c>
      <c r="AV2230">
        <v>15</v>
      </c>
      <c r="AW2230">
        <v>2042</v>
      </c>
      <c r="AX2230">
        <v>106043</v>
      </c>
    </row>
    <row r="2231" spans="1:51" x14ac:dyDescent="0.25">
      <c r="A2231" t="s">
        <v>415</v>
      </c>
      <c r="B2231" t="s">
        <v>416</v>
      </c>
      <c r="C2231" t="s">
        <v>125</v>
      </c>
      <c r="D2231">
        <v>128</v>
      </c>
      <c r="E2231" t="s">
        <v>176</v>
      </c>
      <c r="F2231">
        <v>20180827</v>
      </c>
      <c r="G2231">
        <v>179</v>
      </c>
      <c r="H2231">
        <v>104527</v>
      </c>
      <c r="K2231" t="s">
        <v>694</v>
      </c>
      <c r="L2231" t="s">
        <v>101</v>
      </c>
      <c r="M2231">
        <v>183</v>
      </c>
      <c r="N2231" t="s">
        <v>118</v>
      </c>
      <c r="O2231" s="1">
        <v>334154688569</v>
      </c>
      <c r="P2231">
        <v>200005</v>
      </c>
      <c r="S2231" t="s">
        <v>137</v>
      </c>
      <c r="T2231" t="s">
        <v>108</v>
      </c>
      <c r="V2231" t="s">
        <v>138</v>
      </c>
      <c r="W2231" s="1">
        <v>201697467488</v>
      </c>
      <c r="X2231" t="s">
        <v>1826</v>
      </c>
      <c r="Y2231">
        <v>5</v>
      </c>
      <c r="Z2231" t="s">
        <v>745</v>
      </c>
      <c r="AA2231">
        <v>201</v>
      </c>
      <c r="AB2231">
        <v>6</v>
      </c>
      <c r="AC2231">
        <v>4</v>
      </c>
      <c r="AD2231">
        <v>136</v>
      </c>
      <c r="AE2231">
        <v>69</v>
      </c>
      <c r="AF2231">
        <v>50</v>
      </c>
      <c r="AG2231">
        <v>38</v>
      </c>
      <c r="AH2231">
        <v>22</v>
      </c>
      <c r="AI2231">
        <v>7</v>
      </c>
      <c r="AJ2231">
        <v>11</v>
      </c>
      <c r="AK2231">
        <v>11</v>
      </c>
      <c r="AL2231">
        <v>7</v>
      </c>
      <c r="AM2231">
        <v>133</v>
      </c>
      <c r="AN2231">
        <v>70</v>
      </c>
      <c r="AO2231">
        <v>46</v>
      </c>
      <c r="AP2231">
        <v>35</v>
      </c>
      <c r="AQ2231">
        <v>22</v>
      </c>
      <c r="AR2231">
        <v>7</v>
      </c>
      <c r="AS2231">
        <v>12</v>
      </c>
      <c r="AT2231">
        <v>101</v>
      </c>
      <c r="AU2231">
        <v>560</v>
      </c>
      <c r="AV2231">
        <v>139</v>
      </c>
      <c r="AW2231">
        <v>411</v>
      </c>
      <c r="AY2231">
        <v>104792</v>
      </c>
    </row>
    <row r="2232" spans="1:51" x14ac:dyDescent="0.25">
      <c r="A2232" t="s">
        <v>415</v>
      </c>
      <c r="B2232" t="s">
        <v>416</v>
      </c>
      <c r="C2232" t="s">
        <v>125</v>
      </c>
      <c r="D2232">
        <v>128</v>
      </c>
      <c r="E2232" t="s">
        <v>176</v>
      </c>
      <c r="F2232">
        <v>20180827</v>
      </c>
      <c r="G2232">
        <v>183</v>
      </c>
      <c r="H2232">
        <v>105676</v>
      </c>
      <c r="I2232">
        <v>10</v>
      </c>
      <c r="K2232" t="s">
        <v>201</v>
      </c>
      <c r="L2232" t="s">
        <v>101</v>
      </c>
      <c r="M2232">
        <v>163</v>
      </c>
      <c r="N2232" t="s">
        <v>178</v>
      </c>
      <c r="O2232" s="1">
        <v>277207392197</v>
      </c>
      <c r="P2232">
        <v>104898</v>
      </c>
      <c r="S2232" t="s">
        <v>835</v>
      </c>
      <c r="T2232" t="s">
        <v>101</v>
      </c>
      <c r="U2232">
        <v>190</v>
      </c>
      <c r="V2232" t="s">
        <v>369</v>
      </c>
      <c r="W2232" s="1">
        <v>313921971253</v>
      </c>
      <c r="X2232" t="s">
        <v>1827</v>
      </c>
      <c r="Y2232">
        <v>5</v>
      </c>
      <c r="Z2232" t="s">
        <v>745</v>
      </c>
      <c r="AA2232">
        <v>174</v>
      </c>
      <c r="AB2232">
        <v>6</v>
      </c>
      <c r="AC2232">
        <v>6</v>
      </c>
      <c r="AD2232">
        <v>128</v>
      </c>
      <c r="AE2232">
        <v>65</v>
      </c>
      <c r="AF2232">
        <v>50</v>
      </c>
      <c r="AG2232">
        <v>33</v>
      </c>
      <c r="AH2232">
        <v>19</v>
      </c>
      <c r="AI2232">
        <v>11</v>
      </c>
      <c r="AJ2232">
        <v>13</v>
      </c>
      <c r="AK2232">
        <v>6</v>
      </c>
      <c r="AL2232">
        <v>9</v>
      </c>
      <c r="AM2232">
        <v>113</v>
      </c>
      <c r="AN2232">
        <v>60</v>
      </c>
      <c r="AO2232">
        <v>38</v>
      </c>
      <c r="AP2232">
        <v>25</v>
      </c>
      <c r="AQ2232">
        <v>19</v>
      </c>
      <c r="AR2232">
        <v>7</v>
      </c>
      <c r="AS2232">
        <v>14</v>
      </c>
      <c r="AT2232">
        <v>10</v>
      </c>
      <c r="AU2232">
        <v>3435</v>
      </c>
      <c r="AV2232">
        <v>49</v>
      </c>
      <c r="AW2232">
        <v>1010</v>
      </c>
      <c r="AX2232">
        <v>100644</v>
      </c>
    </row>
    <row r="2233" spans="1:51" x14ac:dyDescent="0.25">
      <c r="A2233" t="s">
        <v>415</v>
      </c>
      <c r="B2233" t="s">
        <v>416</v>
      </c>
      <c r="C2233" t="s">
        <v>125</v>
      </c>
      <c r="D2233">
        <v>128</v>
      </c>
      <c r="E2233" t="s">
        <v>176</v>
      </c>
      <c r="F2233">
        <v>20180827</v>
      </c>
      <c r="G2233">
        <v>184</v>
      </c>
      <c r="H2233">
        <v>106043</v>
      </c>
      <c r="I2233">
        <v>13</v>
      </c>
      <c r="K2233" t="s">
        <v>149</v>
      </c>
      <c r="L2233" t="s">
        <v>101</v>
      </c>
      <c r="M2233">
        <v>170</v>
      </c>
      <c r="N2233" t="s">
        <v>150</v>
      </c>
      <c r="O2233" s="1">
        <v>260287474333</v>
      </c>
      <c r="P2233">
        <v>144719</v>
      </c>
      <c r="S2233" t="s">
        <v>409</v>
      </c>
      <c r="T2233" t="s">
        <v>101</v>
      </c>
      <c r="V2233" t="s">
        <v>154</v>
      </c>
      <c r="W2233" s="1">
        <v>21311430527</v>
      </c>
      <c r="X2233" t="s">
        <v>1828</v>
      </c>
      <c r="Y2233">
        <v>5</v>
      </c>
      <c r="Z2233" t="s">
        <v>745</v>
      </c>
      <c r="AA2233">
        <v>171</v>
      </c>
      <c r="AB2233">
        <v>3</v>
      </c>
      <c r="AC2233">
        <v>10</v>
      </c>
      <c r="AD2233">
        <v>114</v>
      </c>
      <c r="AE2233">
        <v>74</v>
      </c>
      <c r="AF2233">
        <v>52</v>
      </c>
      <c r="AG2233">
        <v>19</v>
      </c>
      <c r="AH2233">
        <v>17</v>
      </c>
      <c r="AI2233">
        <v>8</v>
      </c>
      <c r="AJ2233">
        <v>11</v>
      </c>
      <c r="AK2233">
        <v>2</v>
      </c>
      <c r="AL2233">
        <v>11</v>
      </c>
      <c r="AM2233">
        <v>118</v>
      </c>
      <c r="AN2233">
        <v>66</v>
      </c>
      <c r="AO2233">
        <v>41</v>
      </c>
      <c r="AP2233">
        <v>17</v>
      </c>
      <c r="AQ2233">
        <v>17</v>
      </c>
      <c r="AR2233">
        <v>14</v>
      </c>
      <c r="AS2233">
        <v>23</v>
      </c>
      <c r="AT2233">
        <v>13</v>
      </c>
      <c r="AU2233">
        <v>2380</v>
      </c>
      <c r="AV2233">
        <v>85</v>
      </c>
      <c r="AW2233">
        <v>670</v>
      </c>
      <c r="AX2233">
        <v>104925</v>
      </c>
    </row>
    <row r="2234" spans="1:51" x14ac:dyDescent="0.25">
      <c r="A2234" t="s">
        <v>415</v>
      </c>
      <c r="B2234" t="s">
        <v>416</v>
      </c>
      <c r="C2234" t="s">
        <v>125</v>
      </c>
      <c r="D2234">
        <v>128</v>
      </c>
      <c r="E2234" t="s">
        <v>176</v>
      </c>
      <c r="F2234">
        <v>20180827</v>
      </c>
      <c r="G2234">
        <v>185</v>
      </c>
      <c r="H2234">
        <v>105453</v>
      </c>
      <c r="I2234">
        <v>21</v>
      </c>
      <c r="K2234" t="s">
        <v>890</v>
      </c>
      <c r="L2234" t="s">
        <v>101</v>
      </c>
      <c r="M2234">
        <v>178</v>
      </c>
      <c r="N2234" t="s">
        <v>224</v>
      </c>
      <c r="O2234" s="1">
        <v>286598220397</v>
      </c>
      <c r="P2234">
        <v>104792</v>
      </c>
      <c r="S2234" t="s">
        <v>468</v>
      </c>
      <c r="T2234" t="s">
        <v>101</v>
      </c>
      <c r="U2234">
        <v>193</v>
      </c>
      <c r="V2234" t="s">
        <v>138</v>
      </c>
      <c r="W2234" s="1">
        <v>319863107461</v>
      </c>
      <c r="X2234" t="s">
        <v>1829</v>
      </c>
      <c r="Y2234">
        <v>5</v>
      </c>
      <c r="Z2234" t="s">
        <v>745</v>
      </c>
      <c r="AA2234">
        <v>78</v>
      </c>
      <c r="AB2234">
        <v>2</v>
      </c>
      <c r="AC2234">
        <v>1</v>
      </c>
      <c r="AD2234">
        <v>57</v>
      </c>
      <c r="AE2234">
        <v>33</v>
      </c>
      <c r="AF2234">
        <v>21</v>
      </c>
      <c r="AG2234">
        <v>15</v>
      </c>
      <c r="AH2234">
        <v>8</v>
      </c>
      <c r="AI2234">
        <v>5</v>
      </c>
      <c r="AJ2234">
        <v>6</v>
      </c>
      <c r="AK2234">
        <v>3</v>
      </c>
      <c r="AL2234">
        <v>4</v>
      </c>
      <c r="AM2234">
        <v>50</v>
      </c>
      <c r="AN2234">
        <v>36</v>
      </c>
      <c r="AO2234">
        <v>20</v>
      </c>
      <c r="AP2234">
        <v>7</v>
      </c>
      <c r="AQ2234">
        <v>9</v>
      </c>
      <c r="AR2234">
        <v>1</v>
      </c>
      <c r="AS2234">
        <v>5</v>
      </c>
      <c r="AT2234">
        <v>19</v>
      </c>
      <c r="AU2234">
        <v>1755</v>
      </c>
      <c r="AV2234">
        <v>39</v>
      </c>
      <c r="AW2234">
        <v>1115</v>
      </c>
      <c r="AY2234">
        <v>104926</v>
      </c>
    </row>
    <row r="2235" spans="1:51" x14ac:dyDescent="0.25">
      <c r="A2235" t="s">
        <v>415</v>
      </c>
      <c r="B2235" t="s">
        <v>416</v>
      </c>
      <c r="C2235" t="s">
        <v>125</v>
      </c>
      <c r="D2235">
        <v>128</v>
      </c>
      <c r="E2235" t="s">
        <v>176</v>
      </c>
      <c r="F2235">
        <v>20180827</v>
      </c>
      <c r="G2235">
        <v>187</v>
      </c>
      <c r="H2235">
        <v>100644</v>
      </c>
      <c r="I2235">
        <v>4</v>
      </c>
      <c r="K2235" t="s">
        <v>683</v>
      </c>
      <c r="L2235" t="s">
        <v>101</v>
      </c>
      <c r="M2235">
        <v>198</v>
      </c>
      <c r="N2235" t="s">
        <v>104</v>
      </c>
      <c r="O2235" s="1">
        <v>213524982888</v>
      </c>
      <c r="P2235">
        <v>103917</v>
      </c>
      <c r="S2235" t="s">
        <v>298</v>
      </c>
      <c r="T2235" t="s">
        <v>101</v>
      </c>
      <c r="U2235">
        <v>190</v>
      </c>
      <c r="V2235" t="s">
        <v>138</v>
      </c>
      <c r="W2235" s="1">
        <v>365968514716</v>
      </c>
      <c r="X2235" t="s">
        <v>1146</v>
      </c>
      <c r="Y2235">
        <v>5</v>
      </c>
      <c r="Z2235" t="s">
        <v>745</v>
      </c>
      <c r="AA2235">
        <v>109</v>
      </c>
      <c r="AB2235">
        <v>10</v>
      </c>
      <c r="AC2235">
        <v>3</v>
      </c>
      <c r="AD2235">
        <v>73</v>
      </c>
      <c r="AE2235">
        <v>41</v>
      </c>
      <c r="AF2235">
        <v>33</v>
      </c>
      <c r="AG2235">
        <v>22</v>
      </c>
      <c r="AH2235">
        <v>14</v>
      </c>
      <c r="AI2235">
        <v>1</v>
      </c>
      <c r="AJ2235">
        <v>2</v>
      </c>
      <c r="AK2235">
        <v>5</v>
      </c>
      <c r="AL2235">
        <v>2</v>
      </c>
      <c r="AM2235">
        <v>79</v>
      </c>
      <c r="AN2235">
        <v>47</v>
      </c>
      <c r="AO2235">
        <v>34</v>
      </c>
      <c r="AP2235">
        <v>12</v>
      </c>
      <c r="AQ2235">
        <v>14</v>
      </c>
      <c r="AR2235">
        <v>0</v>
      </c>
      <c r="AS2235">
        <v>5</v>
      </c>
      <c r="AT2235">
        <v>4</v>
      </c>
      <c r="AU2235">
        <v>4845</v>
      </c>
      <c r="AV2235">
        <v>131</v>
      </c>
      <c r="AW2235">
        <v>433</v>
      </c>
      <c r="AX2235">
        <v>103819</v>
      </c>
    </row>
    <row r="2236" spans="1:51" x14ac:dyDescent="0.25">
      <c r="A2236" t="s">
        <v>415</v>
      </c>
      <c r="B2236" t="s">
        <v>416</v>
      </c>
      <c r="C2236" t="s">
        <v>125</v>
      </c>
      <c r="D2236">
        <v>128</v>
      </c>
      <c r="E2236" t="s">
        <v>176</v>
      </c>
      <c r="F2236">
        <v>20180827</v>
      </c>
      <c r="G2236">
        <v>188</v>
      </c>
      <c r="H2236">
        <v>104925</v>
      </c>
      <c r="I2236">
        <v>6</v>
      </c>
      <c r="K2236" t="s">
        <v>641</v>
      </c>
      <c r="L2236" t="s">
        <v>101</v>
      </c>
      <c r="M2236">
        <v>188</v>
      </c>
      <c r="N2236" t="s">
        <v>301</v>
      </c>
      <c r="O2236" s="1">
        <v>31266255989</v>
      </c>
      <c r="P2236">
        <v>105815</v>
      </c>
      <c r="S2236" t="s">
        <v>758</v>
      </c>
      <c r="T2236" t="s">
        <v>101</v>
      </c>
      <c r="V2236" t="s">
        <v>127</v>
      </c>
      <c r="W2236" s="1">
        <v>27099247091</v>
      </c>
      <c r="X2236" t="s">
        <v>1830</v>
      </c>
      <c r="Y2236">
        <v>5</v>
      </c>
      <c r="Z2236" t="s">
        <v>745</v>
      </c>
      <c r="AA2236">
        <v>166</v>
      </c>
      <c r="AB2236">
        <v>6</v>
      </c>
      <c r="AC2236">
        <v>3</v>
      </c>
      <c r="AD2236">
        <v>114</v>
      </c>
      <c r="AE2236">
        <v>81</v>
      </c>
      <c r="AF2236">
        <v>57</v>
      </c>
      <c r="AG2236">
        <v>19</v>
      </c>
      <c r="AH2236">
        <v>19</v>
      </c>
      <c r="AI2236">
        <v>2</v>
      </c>
      <c r="AJ2236">
        <v>3</v>
      </c>
      <c r="AK2236">
        <v>11</v>
      </c>
      <c r="AL2236">
        <v>4</v>
      </c>
      <c r="AM2236">
        <v>129</v>
      </c>
      <c r="AN2236">
        <v>79</v>
      </c>
      <c r="AO2236">
        <v>51</v>
      </c>
      <c r="AP2236">
        <v>21</v>
      </c>
      <c r="AQ2236">
        <v>18</v>
      </c>
      <c r="AR2236">
        <v>9</v>
      </c>
      <c r="AS2236">
        <v>16</v>
      </c>
      <c r="AT2236">
        <v>6</v>
      </c>
      <c r="AU2236">
        <v>4445</v>
      </c>
      <c r="AV2236">
        <v>61</v>
      </c>
      <c r="AW2236">
        <v>876</v>
      </c>
      <c r="AX2236">
        <v>104745</v>
      </c>
      <c r="AY2236">
        <v>111575</v>
      </c>
    </row>
    <row r="2237" spans="1:51" x14ac:dyDescent="0.25">
      <c r="A2237" t="s">
        <v>415</v>
      </c>
      <c r="B2237" t="s">
        <v>416</v>
      </c>
      <c r="C2237" t="s">
        <v>125</v>
      </c>
      <c r="D2237">
        <v>128</v>
      </c>
      <c r="E2237" t="s">
        <v>176</v>
      </c>
      <c r="F2237">
        <v>20180827</v>
      </c>
      <c r="G2237">
        <v>192</v>
      </c>
      <c r="H2237">
        <v>105357</v>
      </c>
      <c r="K2237" t="s">
        <v>692</v>
      </c>
      <c r="L2237" t="s">
        <v>101</v>
      </c>
      <c r="M2237">
        <v>183</v>
      </c>
      <c r="N2237" t="s">
        <v>135</v>
      </c>
      <c r="O2237" s="1">
        <v>292019164956</v>
      </c>
      <c r="P2237">
        <v>104926</v>
      </c>
      <c r="Q2237">
        <v>14</v>
      </c>
      <c r="S2237" t="s">
        <v>670</v>
      </c>
      <c r="T2237" t="s">
        <v>101</v>
      </c>
      <c r="U2237">
        <v>178</v>
      </c>
      <c r="V2237" t="s">
        <v>121</v>
      </c>
      <c r="W2237" s="1">
        <v>312607802875</v>
      </c>
      <c r="X2237" t="s">
        <v>1831</v>
      </c>
      <c r="Y2237">
        <v>5</v>
      </c>
      <c r="Z2237" t="s">
        <v>745</v>
      </c>
      <c r="AA2237">
        <v>160</v>
      </c>
      <c r="AB2237">
        <v>4</v>
      </c>
      <c r="AC2237">
        <v>5</v>
      </c>
      <c r="AD2237">
        <v>101</v>
      </c>
      <c r="AE2237">
        <v>63</v>
      </c>
      <c r="AF2237">
        <v>42</v>
      </c>
      <c r="AG2237">
        <v>24</v>
      </c>
      <c r="AH2237">
        <v>17</v>
      </c>
      <c r="AI2237">
        <v>1</v>
      </c>
      <c r="AJ2237">
        <v>5</v>
      </c>
      <c r="AK2237">
        <v>5</v>
      </c>
      <c r="AL2237">
        <v>6</v>
      </c>
      <c r="AM2237">
        <v>97</v>
      </c>
      <c r="AN2237">
        <v>55</v>
      </c>
      <c r="AO2237">
        <v>34</v>
      </c>
      <c r="AP2237">
        <v>15</v>
      </c>
      <c r="AQ2237">
        <v>17</v>
      </c>
      <c r="AR2237">
        <v>2</v>
      </c>
      <c r="AS2237">
        <v>11</v>
      </c>
      <c r="AT2237">
        <v>55</v>
      </c>
      <c r="AU2237">
        <v>963</v>
      </c>
      <c r="AV2237">
        <v>14</v>
      </c>
      <c r="AW2237">
        <v>2190</v>
      </c>
      <c r="AX2237">
        <v>106233</v>
      </c>
    </row>
    <row r="2238" spans="1:51" x14ac:dyDescent="0.25">
      <c r="A2238" t="s">
        <v>415</v>
      </c>
      <c r="B2238" t="s">
        <v>416</v>
      </c>
      <c r="C2238" t="s">
        <v>125</v>
      </c>
      <c r="D2238">
        <v>128</v>
      </c>
      <c r="E2238" t="s">
        <v>176</v>
      </c>
      <c r="F2238">
        <v>20180827</v>
      </c>
      <c r="G2238">
        <v>195</v>
      </c>
      <c r="H2238">
        <v>103819</v>
      </c>
      <c r="I2238">
        <v>2</v>
      </c>
      <c r="K2238" t="s">
        <v>737</v>
      </c>
      <c r="L2238" t="s">
        <v>101</v>
      </c>
      <c r="M2238">
        <v>185</v>
      </c>
      <c r="N2238" t="s">
        <v>118</v>
      </c>
      <c r="O2238" s="1">
        <v>370513347023</v>
      </c>
      <c r="P2238">
        <v>105332</v>
      </c>
      <c r="S2238" t="s">
        <v>915</v>
      </c>
      <c r="T2238" t="s">
        <v>101</v>
      </c>
      <c r="U2238">
        <v>196</v>
      </c>
      <c r="V2238" t="s">
        <v>138</v>
      </c>
      <c r="W2238" s="1">
        <v>293032169747</v>
      </c>
      <c r="X2238" t="s">
        <v>1832</v>
      </c>
      <c r="Y2238">
        <v>5</v>
      </c>
      <c r="Z2238" t="s">
        <v>745</v>
      </c>
      <c r="AA2238">
        <v>117</v>
      </c>
      <c r="AB2238">
        <v>5</v>
      </c>
      <c r="AC2238">
        <v>5</v>
      </c>
      <c r="AD2238">
        <v>95</v>
      </c>
      <c r="AE2238">
        <v>55</v>
      </c>
      <c r="AF2238">
        <v>41</v>
      </c>
      <c r="AG2238">
        <v>25</v>
      </c>
      <c r="AH2238">
        <v>16</v>
      </c>
      <c r="AI2238">
        <v>4</v>
      </c>
      <c r="AJ2238">
        <v>6</v>
      </c>
      <c r="AK2238">
        <v>6</v>
      </c>
      <c r="AL2238">
        <v>11</v>
      </c>
      <c r="AM2238">
        <v>102</v>
      </c>
      <c r="AN2238">
        <v>57</v>
      </c>
      <c r="AO2238">
        <v>36</v>
      </c>
      <c r="AP2238">
        <v>22</v>
      </c>
      <c r="AQ2238">
        <v>16</v>
      </c>
      <c r="AR2238">
        <v>4</v>
      </c>
      <c r="AS2238">
        <v>9</v>
      </c>
      <c r="AT2238">
        <v>2</v>
      </c>
      <c r="AU2238">
        <v>7080</v>
      </c>
      <c r="AV2238">
        <v>56</v>
      </c>
      <c r="AW2238">
        <v>955</v>
      </c>
      <c r="AY2238">
        <v>133430</v>
      </c>
    </row>
    <row r="2239" spans="1:51" x14ac:dyDescent="0.25">
      <c r="A2239" t="s">
        <v>415</v>
      </c>
      <c r="B2239" t="s">
        <v>416</v>
      </c>
      <c r="C2239" t="s">
        <v>125</v>
      </c>
      <c r="D2239">
        <v>128</v>
      </c>
      <c r="E2239" t="s">
        <v>176</v>
      </c>
      <c r="F2239">
        <v>20180827</v>
      </c>
      <c r="G2239">
        <v>196</v>
      </c>
      <c r="H2239">
        <v>104745</v>
      </c>
      <c r="I2239">
        <v>1</v>
      </c>
      <c r="K2239" t="s">
        <v>642</v>
      </c>
      <c r="L2239" t="s">
        <v>108</v>
      </c>
      <c r="M2239">
        <v>185</v>
      </c>
      <c r="N2239" t="s">
        <v>154</v>
      </c>
      <c r="O2239" s="1">
        <v>322327173169</v>
      </c>
      <c r="P2239">
        <v>111575</v>
      </c>
      <c r="Q2239">
        <v>27</v>
      </c>
      <c r="S2239" t="s">
        <v>647</v>
      </c>
      <c r="T2239" t="s">
        <v>101</v>
      </c>
      <c r="V2239" t="s">
        <v>102</v>
      </c>
      <c r="W2239" s="1">
        <v>222669404517</v>
      </c>
      <c r="X2239" t="s">
        <v>1833</v>
      </c>
      <c r="Y2239">
        <v>5</v>
      </c>
      <c r="Z2239" t="s">
        <v>173</v>
      </c>
      <c r="AA2239">
        <v>263</v>
      </c>
      <c r="AB2239">
        <v>0</v>
      </c>
      <c r="AC2239">
        <v>3</v>
      </c>
      <c r="AD2239">
        <v>144</v>
      </c>
      <c r="AE2239">
        <v>89</v>
      </c>
      <c r="AF2239">
        <v>63</v>
      </c>
      <c r="AG2239">
        <v>34</v>
      </c>
      <c r="AH2239">
        <v>26</v>
      </c>
      <c r="AI2239">
        <v>6</v>
      </c>
      <c r="AJ2239">
        <v>11</v>
      </c>
      <c r="AK2239">
        <v>22</v>
      </c>
      <c r="AL2239">
        <v>9</v>
      </c>
      <c r="AM2239">
        <v>174</v>
      </c>
      <c r="AN2239">
        <v>116</v>
      </c>
      <c r="AO2239">
        <v>81</v>
      </c>
      <c r="AP2239">
        <v>28</v>
      </c>
      <c r="AQ2239">
        <v>24</v>
      </c>
      <c r="AR2239">
        <v>8</v>
      </c>
      <c r="AS2239">
        <v>13</v>
      </c>
      <c r="AT2239">
        <v>1</v>
      </c>
      <c r="AU2239">
        <v>10040</v>
      </c>
      <c r="AV2239">
        <v>26</v>
      </c>
      <c r="AW2239">
        <v>1525</v>
      </c>
      <c r="AY2239">
        <v>106421</v>
      </c>
    </row>
    <row r="2240" spans="1:51" x14ac:dyDescent="0.25">
      <c r="A2240" t="s">
        <v>415</v>
      </c>
      <c r="B2240" t="s">
        <v>416</v>
      </c>
      <c r="C2240" t="s">
        <v>125</v>
      </c>
      <c r="D2240">
        <v>128</v>
      </c>
      <c r="E2240" t="s">
        <v>176</v>
      </c>
      <c r="F2240">
        <v>20180827</v>
      </c>
      <c r="G2240">
        <v>198</v>
      </c>
      <c r="H2240">
        <v>106233</v>
      </c>
      <c r="I2240">
        <v>9</v>
      </c>
      <c r="K2240" t="s">
        <v>679</v>
      </c>
      <c r="L2240" t="s">
        <v>101</v>
      </c>
      <c r="M2240">
        <v>185</v>
      </c>
      <c r="N2240" t="s">
        <v>274</v>
      </c>
      <c r="O2240" s="1">
        <v>249801505818</v>
      </c>
      <c r="P2240">
        <v>126203</v>
      </c>
      <c r="S2240" t="s">
        <v>674</v>
      </c>
      <c r="T2240" t="s">
        <v>101</v>
      </c>
      <c r="V2240" t="s">
        <v>127</v>
      </c>
      <c r="W2240" s="1">
        <v>208295687885</v>
      </c>
      <c r="X2240" t="s">
        <v>1834</v>
      </c>
      <c r="Y2240">
        <v>5</v>
      </c>
      <c r="Z2240" t="s">
        <v>173</v>
      </c>
      <c r="AA2240">
        <v>199</v>
      </c>
      <c r="AB2240">
        <v>18</v>
      </c>
      <c r="AC2240">
        <v>6</v>
      </c>
      <c r="AD2240">
        <v>132</v>
      </c>
      <c r="AE2240">
        <v>74</v>
      </c>
      <c r="AF2240">
        <v>56</v>
      </c>
      <c r="AG2240">
        <v>28</v>
      </c>
      <c r="AH2240">
        <v>20</v>
      </c>
      <c r="AI2240">
        <v>6</v>
      </c>
      <c r="AJ2240">
        <v>10</v>
      </c>
      <c r="AK2240">
        <v>13</v>
      </c>
      <c r="AL2240">
        <v>7</v>
      </c>
      <c r="AM2240">
        <v>138</v>
      </c>
      <c r="AN2240">
        <v>69</v>
      </c>
      <c r="AO2240">
        <v>54</v>
      </c>
      <c r="AP2240">
        <v>32</v>
      </c>
      <c r="AQ2240">
        <v>21</v>
      </c>
      <c r="AR2240">
        <v>9</v>
      </c>
      <c r="AS2240">
        <v>14</v>
      </c>
      <c r="AT2240">
        <v>9</v>
      </c>
      <c r="AU2240">
        <v>3485</v>
      </c>
      <c r="AV2240">
        <v>74</v>
      </c>
      <c r="AW2240">
        <v>780</v>
      </c>
      <c r="AY2240">
        <v>104527</v>
      </c>
    </row>
    <row r="2241" spans="1:51" x14ac:dyDescent="0.25">
      <c r="A2241" t="s">
        <v>415</v>
      </c>
      <c r="B2241" t="s">
        <v>416</v>
      </c>
      <c r="C2241" t="s">
        <v>125</v>
      </c>
      <c r="D2241">
        <v>128</v>
      </c>
      <c r="E2241" t="s">
        <v>176</v>
      </c>
      <c r="F2241">
        <v>20180827</v>
      </c>
      <c r="G2241">
        <v>199</v>
      </c>
      <c r="H2241">
        <v>104731</v>
      </c>
      <c r="I2241">
        <v>5</v>
      </c>
      <c r="K2241" t="s">
        <v>657</v>
      </c>
      <c r="L2241" t="s">
        <v>101</v>
      </c>
      <c r="M2241">
        <v>203</v>
      </c>
      <c r="N2241" t="s">
        <v>408</v>
      </c>
      <c r="O2241" s="1">
        <v>322765229295</v>
      </c>
      <c r="P2241">
        <v>133430</v>
      </c>
      <c r="Q2241">
        <v>28</v>
      </c>
      <c r="S2241" t="s">
        <v>651</v>
      </c>
      <c r="T2241" t="s">
        <v>108</v>
      </c>
      <c r="V2241" t="s">
        <v>164</v>
      </c>
      <c r="W2241" s="1">
        <v>193675564682</v>
      </c>
      <c r="X2241" t="s">
        <v>1835</v>
      </c>
      <c r="Y2241">
        <v>5</v>
      </c>
      <c r="Z2241" t="s">
        <v>173</v>
      </c>
      <c r="AA2241">
        <v>223</v>
      </c>
      <c r="AB2241">
        <v>11</v>
      </c>
      <c r="AC2241">
        <v>1</v>
      </c>
      <c r="AD2241">
        <v>146</v>
      </c>
      <c r="AE2241">
        <v>103</v>
      </c>
      <c r="AF2241">
        <v>77</v>
      </c>
      <c r="AG2241">
        <v>26</v>
      </c>
      <c r="AH2241">
        <v>25</v>
      </c>
      <c r="AI2241">
        <v>7</v>
      </c>
      <c r="AJ2241">
        <v>9</v>
      </c>
      <c r="AK2241">
        <v>13</v>
      </c>
      <c r="AL2241">
        <v>8</v>
      </c>
      <c r="AM2241">
        <v>142</v>
      </c>
      <c r="AN2241">
        <v>84</v>
      </c>
      <c r="AO2241">
        <v>64</v>
      </c>
      <c r="AP2241">
        <v>31</v>
      </c>
      <c r="AQ2241">
        <v>24</v>
      </c>
      <c r="AR2241">
        <v>4</v>
      </c>
      <c r="AS2241">
        <v>7</v>
      </c>
      <c r="AT2241">
        <v>5</v>
      </c>
      <c r="AU2241">
        <v>4615</v>
      </c>
      <c r="AV2241">
        <v>28</v>
      </c>
      <c r="AW2241">
        <v>1385</v>
      </c>
      <c r="AX2241">
        <v>105676</v>
      </c>
    </row>
    <row r="2242" spans="1:51" x14ac:dyDescent="0.25">
      <c r="A2242" t="s">
        <v>415</v>
      </c>
      <c r="B2242" t="s">
        <v>416</v>
      </c>
      <c r="C2242" t="s">
        <v>125</v>
      </c>
      <c r="D2242">
        <v>128</v>
      </c>
      <c r="E2242" t="s">
        <v>176</v>
      </c>
      <c r="F2242">
        <v>20180827</v>
      </c>
      <c r="G2242">
        <v>201</v>
      </c>
      <c r="H2242">
        <v>106432</v>
      </c>
      <c r="I2242">
        <v>20</v>
      </c>
      <c r="K2242" t="s">
        <v>678</v>
      </c>
      <c r="L2242" t="s">
        <v>101</v>
      </c>
      <c r="N2242" t="s">
        <v>504</v>
      </c>
      <c r="O2242" s="1">
        <v>217823408624</v>
      </c>
      <c r="P2242">
        <v>106421</v>
      </c>
      <c r="S2242" t="s">
        <v>265</v>
      </c>
      <c r="T2242" t="s">
        <v>101</v>
      </c>
      <c r="V2242" t="s">
        <v>102</v>
      </c>
      <c r="W2242" s="1">
        <v>225407255305</v>
      </c>
      <c r="X2242" t="s">
        <v>723</v>
      </c>
      <c r="Y2242">
        <v>5</v>
      </c>
      <c r="Z2242" t="s">
        <v>173</v>
      </c>
      <c r="AA2242">
        <v>128</v>
      </c>
      <c r="AB2242">
        <v>7</v>
      </c>
      <c r="AC2242">
        <v>2</v>
      </c>
      <c r="AD2242">
        <v>90</v>
      </c>
      <c r="AE2242">
        <v>55</v>
      </c>
      <c r="AF2242">
        <v>40</v>
      </c>
      <c r="AG2242">
        <v>20</v>
      </c>
      <c r="AH2242">
        <v>15</v>
      </c>
      <c r="AI2242">
        <v>4</v>
      </c>
      <c r="AJ2242">
        <v>6</v>
      </c>
      <c r="AK2242">
        <v>8</v>
      </c>
      <c r="AL2242">
        <v>8</v>
      </c>
      <c r="AM2242">
        <v>94</v>
      </c>
      <c r="AN2242">
        <v>46</v>
      </c>
      <c r="AO2242">
        <v>27</v>
      </c>
      <c r="AP2242">
        <v>24</v>
      </c>
      <c r="AQ2242">
        <v>14</v>
      </c>
      <c r="AR2242">
        <v>7</v>
      </c>
      <c r="AS2242">
        <v>13</v>
      </c>
      <c r="AT2242">
        <v>20</v>
      </c>
      <c r="AU2242">
        <v>1735</v>
      </c>
      <c r="AV2242">
        <v>36</v>
      </c>
      <c r="AW2242">
        <v>1182</v>
      </c>
      <c r="AY2242">
        <v>106043</v>
      </c>
    </row>
    <row r="2243" spans="1:51" x14ac:dyDescent="0.25">
      <c r="A2243" t="s">
        <v>415</v>
      </c>
      <c r="B2243" t="s">
        <v>416</v>
      </c>
      <c r="C2243" t="s">
        <v>125</v>
      </c>
      <c r="D2243">
        <v>128</v>
      </c>
      <c r="E2243" t="s">
        <v>176</v>
      </c>
      <c r="F2243">
        <v>20180827</v>
      </c>
      <c r="G2243">
        <v>203</v>
      </c>
      <c r="H2243">
        <v>105683</v>
      </c>
      <c r="I2243">
        <v>25</v>
      </c>
      <c r="K2243" t="s">
        <v>766</v>
      </c>
      <c r="L2243" t="s">
        <v>101</v>
      </c>
      <c r="M2243">
        <v>196</v>
      </c>
      <c r="N2243" t="s">
        <v>164</v>
      </c>
      <c r="O2243" s="1">
        <v>27665982204</v>
      </c>
      <c r="P2243">
        <v>104527</v>
      </c>
      <c r="S2243" t="s">
        <v>694</v>
      </c>
      <c r="T2243" t="s">
        <v>101</v>
      </c>
      <c r="U2243">
        <v>183</v>
      </c>
      <c r="V2243" t="s">
        <v>118</v>
      </c>
      <c r="W2243" s="1">
        <v>334154688569</v>
      </c>
      <c r="X2243" t="s">
        <v>1836</v>
      </c>
      <c r="Y2243">
        <v>5</v>
      </c>
      <c r="Z2243" t="s">
        <v>173</v>
      </c>
      <c r="AA2243">
        <v>129</v>
      </c>
      <c r="AB2243">
        <v>14</v>
      </c>
      <c r="AC2243">
        <v>4</v>
      </c>
      <c r="AD2243">
        <v>88</v>
      </c>
      <c r="AE2243">
        <v>53</v>
      </c>
      <c r="AF2243">
        <v>46</v>
      </c>
      <c r="AG2243">
        <v>21</v>
      </c>
      <c r="AH2243">
        <v>15</v>
      </c>
      <c r="AI2243">
        <v>1</v>
      </c>
      <c r="AJ2243">
        <v>1</v>
      </c>
      <c r="AK2243">
        <v>6</v>
      </c>
      <c r="AL2243">
        <v>1</v>
      </c>
      <c r="AM2243">
        <v>95</v>
      </c>
      <c r="AN2243">
        <v>60</v>
      </c>
      <c r="AO2243">
        <v>43</v>
      </c>
      <c r="AP2243">
        <v>22</v>
      </c>
      <c r="AQ2243">
        <v>17</v>
      </c>
      <c r="AR2243">
        <v>2</v>
      </c>
      <c r="AS2243">
        <v>5</v>
      </c>
      <c r="AT2243">
        <v>24</v>
      </c>
      <c r="AU2243">
        <v>1575</v>
      </c>
      <c r="AV2243">
        <v>101</v>
      </c>
      <c r="AW2243">
        <v>560</v>
      </c>
      <c r="AY2243">
        <v>100644</v>
      </c>
    </row>
    <row r="2244" spans="1:51" x14ac:dyDescent="0.25">
      <c r="A2244" t="s">
        <v>415</v>
      </c>
      <c r="B2244" t="s">
        <v>416</v>
      </c>
      <c r="C2244" t="s">
        <v>125</v>
      </c>
      <c r="D2244">
        <v>128</v>
      </c>
      <c r="E2244" t="s">
        <v>176</v>
      </c>
      <c r="F2244">
        <v>20180827</v>
      </c>
      <c r="G2244">
        <v>205</v>
      </c>
      <c r="H2244">
        <v>105676</v>
      </c>
      <c r="I2244">
        <v>10</v>
      </c>
      <c r="K2244" t="s">
        <v>201</v>
      </c>
      <c r="L2244" t="s">
        <v>101</v>
      </c>
      <c r="M2244">
        <v>163</v>
      </c>
      <c r="N2244" t="s">
        <v>178</v>
      </c>
      <c r="O2244" s="1">
        <v>277207392197</v>
      </c>
      <c r="P2244">
        <v>105526</v>
      </c>
      <c r="S2244" t="s">
        <v>684</v>
      </c>
      <c r="T2244" t="s">
        <v>101</v>
      </c>
      <c r="V2244" t="s">
        <v>104</v>
      </c>
      <c r="W2244" s="1">
        <v>283394934976</v>
      </c>
      <c r="X2244" t="s">
        <v>1837</v>
      </c>
      <c r="Y2244">
        <v>5</v>
      </c>
      <c r="Z2244" t="s">
        <v>173</v>
      </c>
      <c r="AA2244">
        <v>134</v>
      </c>
      <c r="AB2244">
        <v>8</v>
      </c>
      <c r="AC2244">
        <v>6</v>
      </c>
      <c r="AD2244">
        <v>88</v>
      </c>
      <c r="AE2244">
        <v>48</v>
      </c>
      <c r="AF2244">
        <v>35</v>
      </c>
      <c r="AG2244">
        <v>23</v>
      </c>
      <c r="AH2244">
        <v>14</v>
      </c>
      <c r="AI2244">
        <v>4</v>
      </c>
      <c r="AJ2244">
        <v>7</v>
      </c>
      <c r="AK2244">
        <v>2</v>
      </c>
      <c r="AL2244">
        <v>7</v>
      </c>
      <c r="AM2244">
        <v>113</v>
      </c>
      <c r="AN2244">
        <v>55</v>
      </c>
      <c r="AO2244">
        <v>36</v>
      </c>
      <c r="AP2244">
        <v>21</v>
      </c>
      <c r="AQ2244">
        <v>16</v>
      </c>
      <c r="AR2244">
        <v>9</v>
      </c>
      <c r="AS2244">
        <v>16</v>
      </c>
      <c r="AT2244">
        <v>10</v>
      </c>
      <c r="AU2244">
        <v>3435</v>
      </c>
      <c r="AV2244">
        <v>58</v>
      </c>
      <c r="AW2244">
        <v>905</v>
      </c>
      <c r="AX2244">
        <v>104925</v>
      </c>
    </row>
    <row r="2245" spans="1:51" x14ac:dyDescent="0.25">
      <c r="A2245" t="s">
        <v>415</v>
      </c>
      <c r="B2245" t="s">
        <v>416</v>
      </c>
      <c r="C2245" t="s">
        <v>125</v>
      </c>
      <c r="D2245">
        <v>128</v>
      </c>
      <c r="E2245" t="s">
        <v>176</v>
      </c>
      <c r="F2245">
        <v>20180827</v>
      </c>
      <c r="G2245">
        <v>206</v>
      </c>
      <c r="H2245">
        <v>105453</v>
      </c>
      <c r="I2245">
        <v>21</v>
      </c>
      <c r="K2245" t="s">
        <v>890</v>
      </c>
      <c r="L2245" t="s">
        <v>101</v>
      </c>
      <c r="M2245">
        <v>178</v>
      </c>
      <c r="N2245" t="s">
        <v>224</v>
      </c>
      <c r="O2245" s="1">
        <v>286598220397</v>
      </c>
      <c r="P2245">
        <v>106043</v>
      </c>
      <c r="Q2245">
        <v>13</v>
      </c>
      <c r="S2245" t="s">
        <v>149</v>
      </c>
      <c r="T2245" t="s">
        <v>101</v>
      </c>
      <c r="U2245">
        <v>170</v>
      </c>
      <c r="V2245" t="s">
        <v>150</v>
      </c>
      <c r="W2245" s="1">
        <v>260287474333</v>
      </c>
      <c r="X2245" t="s">
        <v>1838</v>
      </c>
      <c r="Y2245">
        <v>5</v>
      </c>
      <c r="Z2245" t="s">
        <v>173</v>
      </c>
      <c r="AA2245">
        <v>198</v>
      </c>
      <c r="AB2245">
        <v>6</v>
      </c>
      <c r="AC2245">
        <v>5</v>
      </c>
      <c r="AD2245">
        <v>119</v>
      </c>
      <c r="AE2245">
        <v>72</v>
      </c>
      <c r="AF2245">
        <v>53</v>
      </c>
      <c r="AG2245">
        <v>20</v>
      </c>
      <c r="AH2245">
        <v>19</v>
      </c>
      <c r="AI2245">
        <v>7</v>
      </c>
      <c r="AJ2245">
        <v>11</v>
      </c>
      <c r="AK2245">
        <v>0</v>
      </c>
      <c r="AL2245">
        <v>9</v>
      </c>
      <c r="AM2245">
        <v>149</v>
      </c>
      <c r="AN2245">
        <v>88</v>
      </c>
      <c r="AO2245">
        <v>49</v>
      </c>
      <c r="AP2245">
        <v>31</v>
      </c>
      <c r="AQ2245">
        <v>20</v>
      </c>
      <c r="AR2245">
        <v>13</v>
      </c>
      <c r="AS2245">
        <v>21</v>
      </c>
      <c r="AT2245">
        <v>19</v>
      </c>
      <c r="AU2245">
        <v>1755</v>
      </c>
      <c r="AV2245">
        <v>13</v>
      </c>
      <c r="AW2245">
        <v>2380</v>
      </c>
      <c r="AX2245">
        <v>103819</v>
      </c>
    </row>
    <row r="2246" spans="1:51" x14ac:dyDescent="0.25">
      <c r="A2246" t="s">
        <v>415</v>
      </c>
      <c r="B2246" t="s">
        <v>416</v>
      </c>
      <c r="C2246" t="s">
        <v>125</v>
      </c>
      <c r="D2246">
        <v>128</v>
      </c>
      <c r="E2246" t="s">
        <v>176</v>
      </c>
      <c r="F2246">
        <v>20180827</v>
      </c>
      <c r="G2246">
        <v>207</v>
      </c>
      <c r="H2246">
        <v>104259</v>
      </c>
      <c r="K2246" t="s">
        <v>765</v>
      </c>
      <c r="L2246" t="s">
        <v>101</v>
      </c>
      <c r="M2246">
        <v>178</v>
      </c>
      <c r="N2246" t="s">
        <v>104</v>
      </c>
      <c r="O2246" s="1">
        <v>348637919233</v>
      </c>
      <c r="P2246">
        <v>100644</v>
      </c>
      <c r="Q2246">
        <v>4</v>
      </c>
      <c r="S2246" t="s">
        <v>683</v>
      </c>
      <c r="T2246" t="s">
        <v>101</v>
      </c>
      <c r="U2246">
        <v>198</v>
      </c>
      <c r="V2246" t="s">
        <v>104</v>
      </c>
      <c r="W2246" s="1">
        <v>213524982888</v>
      </c>
      <c r="X2246" t="s">
        <v>1839</v>
      </c>
      <c r="Y2246">
        <v>5</v>
      </c>
      <c r="Z2246" t="s">
        <v>173</v>
      </c>
      <c r="AA2246">
        <v>189</v>
      </c>
      <c r="AB2246">
        <v>5</v>
      </c>
      <c r="AC2246">
        <v>3</v>
      </c>
      <c r="AD2246">
        <v>135</v>
      </c>
      <c r="AE2246">
        <v>92</v>
      </c>
      <c r="AF2246">
        <v>62</v>
      </c>
      <c r="AG2246">
        <v>22</v>
      </c>
      <c r="AH2246">
        <v>19</v>
      </c>
      <c r="AI2246">
        <v>10</v>
      </c>
      <c r="AJ2246">
        <v>13</v>
      </c>
      <c r="AK2246">
        <v>9</v>
      </c>
      <c r="AL2246">
        <v>7</v>
      </c>
      <c r="AM2246">
        <v>117</v>
      </c>
      <c r="AN2246">
        <v>75</v>
      </c>
      <c r="AO2246">
        <v>45</v>
      </c>
      <c r="AP2246">
        <v>19</v>
      </c>
      <c r="AQ2246">
        <v>20</v>
      </c>
      <c r="AR2246">
        <v>4</v>
      </c>
      <c r="AS2246">
        <v>12</v>
      </c>
      <c r="AT2246">
        <v>34</v>
      </c>
      <c r="AU2246">
        <v>1235</v>
      </c>
      <c r="AV2246">
        <v>4</v>
      </c>
      <c r="AW2246">
        <v>4845</v>
      </c>
      <c r="AX2246">
        <v>104745</v>
      </c>
    </row>
    <row r="2247" spans="1:51" x14ac:dyDescent="0.25">
      <c r="A2247" t="s">
        <v>415</v>
      </c>
      <c r="B2247" t="s">
        <v>416</v>
      </c>
      <c r="C2247" t="s">
        <v>125</v>
      </c>
      <c r="D2247">
        <v>128</v>
      </c>
      <c r="E2247" t="s">
        <v>176</v>
      </c>
      <c r="F2247">
        <v>20180827</v>
      </c>
      <c r="G2247">
        <v>208</v>
      </c>
      <c r="H2247">
        <v>104925</v>
      </c>
      <c r="I2247">
        <v>6</v>
      </c>
      <c r="K2247" t="s">
        <v>641</v>
      </c>
      <c r="L2247" t="s">
        <v>101</v>
      </c>
      <c r="M2247">
        <v>188</v>
      </c>
      <c r="N2247" t="s">
        <v>301</v>
      </c>
      <c r="O2247" s="1">
        <v>31266255989</v>
      </c>
      <c r="P2247">
        <v>104755</v>
      </c>
      <c r="Q2247">
        <v>26</v>
      </c>
      <c r="S2247" t="s">
        <v>866</v>
      </c>
      <c r="T2247" t="s">
        <v>101</v>
      </c>
      <c r="U2247">
        <v>185</v>
      </c>
      <c r="V2247" t="s">
        <v>138</v>
      </c>
      <c r="W2247" s="1">
        <v>321916495551</v>
      </c>
      <c r="X2247" t="s">
        <v>1149</v>
      </c>
      <c r="Y2247">
        <v>5</v>
      </c>
      <c r="Z2247" t="s">
        <v>173</v>
      </c>
      <c r="AA2247">
        <v>131</v>
      </c>
      <c r="AB2247">
        <v>3</v>
      </c>
      <c r="AC2247">
        <v>2</v>
      </c>
      <c r="AD2247">
        <v>83</v>
      </c>
      <c r="AE2247">
        <v>52</v>
      </c>
      <c r="AF2247">
        <v>39</v>
      </c>
      <c r="AG2247">
        <v>20</v>
      </c>
      <c r="AH2247">
        <v>13</v>
      </c>
      <c r="AI2247">
        <v>5</v>
      </c>
      <c r="AJ2247">
        <v>5</v>
      </c>
      <c r="AK2247">
        <v>10</v>
      </c>
      <c r="AL2247">
        <v>4</v>
      </c>
      <c r="AM2247">
        <v>97</v>
      </c>
      <c r="AN2247">
        <v>66</v>
      </c>
      <c r="AO2247">
        <v>40</v>
      </c>
      <c r="AP2247">
        <v>11</v>
      </c>
      <c r="AQ2247">
        <v>13</v>
      </c>
      <c r="AR2247">
        <v>7</v>
      </c>
      <c r="AS2247">
        <v>12</v>
      </c>
      <c r="AT2247">
        <v>6</v>
      </c>
      <c r="AU2247">
        <v>4445</v>
      </c>
      <c r="AV2247">
        <v>25</v>
      </c>
      <c r="AW2247">
        <v>1535</v>
      </c>
      <c r="AX2247">
        <v>106233</v>
      </c>
    </row>
    <row r="2248" spans="1:51" x14ac:dyDescent="0.25">
      <c r="A2248" t="s">
        <v>415</v>
      </c>
      <c r="B2248" t="s">
        <v>416</v>
      </c>
      <c r="C2248" t="s">
        <v>125</v>
      </c>
      <c r="D2248">
        <v>128</v>
      </c>
      <c r="E2248" t="s">
        <v>176</v>
      </c>
      <c r="F2248">
        <v>20180827</v>
      </c>
      <c r="G2248">
        <v>211</v>
      </c>
      <c r="H2248">
        <v>103819</v>
      </c>
      <c r="I2248">
        <v>2</v>
      </c>
      <c r="K2248" t="s">
        <v>737</v>
      </c>
      <c r="L2248" t="s">
        <v>101</v>
      </c>
      <c r="M2248">
        <v>185</v>
      </c>
      <c r="N2248" t="s">
        <v>118</v>
      </c>
      <c r="O2248" s="1">
        <v>370513347023</v>
      </c>
      <c r="P2248">
        <v>106401</v>
      </c>
      <c r="Q2248">
        <v>30</v>
      </c>
      <c r="S2248" t="s">
        <v>650</v>
      </c>
      <c r="T2248" t="s">
        <v>101</v>
      </c>
      <c r="U2248">
        <v>193</v>
      </c>
      <c r="V2248" t="s">
        <v>135</v>
      </c>
      <c r="W2248" s="1">
        <v>233347022587</v>
      </c>
      <c r="X2248" t="s">
        <v>1840</v>
      </c>
      <c r="Y2248">
        <v>5</v>
      </c>
      <c r="Z2248" t="s">
        <v>173</v>
      </c>
      <c r="AA2248">
        <v>104</v>
      </c>
      <c r="AB2248">
        <v>16</v>
      </c>
      <c r="AC2248">
        <v>1</v>
      </c>
      <c r="AD2248">
        <v>92</v>
      </c>
      <c r="AE2248">
        <v>61</v>
      </c>
      <c r="AF2248">
        <v>53</v>
      </c>
      <c r="AG2248">
        <v>15</v>
      </c>
      <c r="AH2248">
        <v>15</v>
      </c>
      <c r="AI2248">
        <v>4</v>
      </c>
      <c r="AJ2248">
        <v>4</v>
      </c>
      <c r="AK2248">
        <v>13</v>
      </c>
      <c r="AL2248">
        <v>2</v>
      </c>
      <c r="AM2248">
        <v>94</v>
      </c>
      <c r="AN2248">
        <v>57</v>
      </c>
      <c r="AO2248">
        <v>36</v>
      </c>
      <c r="AP2248">
        <v>22</v>
      </c>
      <c r="AQ2248">
        <v>14</v>
      </c>
      <c r="AR2248">
        <v>6</v>
      </c>
      <c r="AS2248">
        <v>10</v>
      </c>
      <c r="AT2248">
        <v>2</v>
      </c>
      <c r="AU2248">
        <v>7080</v>
      </c>
      <c r="AV2248">
        <v>30</v>
      </c>
      <c r="AW2248">
        <v>1345</v>
      </c>
      <c r="AY2248">
        <v>105676</v>
      </c>
    </row>
    <row r="2249" spans="1:51" x14ac:dyDescent="0.25">
      <c r="A2249" t="s">
        <v>415</v>
      </c>
      <c r="B2249" t="s">
        <v>416</v>
      </c>
      <c r="C2249" t="s">
        <v>125</v>
      </c>
      <c r="D2249">
        <v>128</v>
      </c>
      <c r="E2249" t="s">
        <v>176</v>
      </c>
      <c r="F2249">
        <v>20180827</v>
      </c>
      <c r="G2249">
        <v>212</v>
      </c>
      <c r="H2249">
        <v>104745</v>
      </c>
      <c r="I2249">
        <v>1</v>
      </c>
      <c r="K2249" t="s">
        <v>642</v>
      </c>
      <c r="L2249" t="s">
        <v>108</v>
      </c>
      <c r="M2249">
        <v>185</v>
      </c>
      <c r="N2249" t="s">
        <v>154</v>
      </c>
      <c r="O2249" s="1">
        <v>322327173169</v>
      </c>
      <c r="P2249">
        <v>105932</v>
      </c>
      <c r="S2249" t="s">
        <v>660</v>
      </c>
      <c r="T2249" t="s">
        <v>101</v>
      </c>
      <c r="U2249">
        <v>185</v>
      </c>
      <c r="V2249" t="s">
        <v>102</v>
      </c>
      <c r="W2249" s="1">
        <v>26507871321</v>
      </c>
      <c r="X2249" t="s">
        <v>1841</v>
      </c>
      <c r="Y2249">
        <v>5</v>
      </c>
      <c r="Z2249" t="s">
        <v>187</v>
      </c>
      <c r="AA2249">
        <v>199</v>
      </c>
      <c r="AB2249">
        <v>7</v>
      </c>
      <c r="AC2249">
        <v>3</v>
      </c>
      <c r="AD2249">
        <v>118</v>
      </c>
      <c r="AE2249">
        <v>77</v>
      </c>
      <c r="AF2249">
        <v>58</v>
      </c>
      <c r="AG2249">
        <v>25</v>
      </c>
      <c r="AH2249">
        <v>20</v>
      </c>
      <c r="AI2249">
        <v>5</v>
      </c>
      <c r="AJ2249">
        <v>7</v>
      </c>
      <c r="AK2249">
        <v>8</v>
      </c>
      <c r="AL2249">
        <v>8</v>
      </c>
      <c r="AM2249">
        <v>128</v>
      </c>
      <c r="AN2249">
        <v>72</v>
      </c>
      <c r="AO2249">
        <v>50</v>
      </c>
      <c r="AP2249">
        <v>28</v>
      </c>
      <c r="AQ2249">
        <v>21</v>
      </c>
      <c r="AR2249">
        <v>10</v>
      </c>
      <c r="AS2249">
        <v>16</v>
      </c>
      <c r="AT2249">
        <v>1</v>
      </c>
      <c r="AU2249">
        <v>10040</v>
      </c>
      <c r="AV2249">
        <v>37</v>
      </c>
      <c r="AW2249">
        <v>1152</v>
      </c>
      <c r="AX2249">
        <v>104925</v>
      </c>
    </row>
    <row r="2250" spans="1:51" x14ac:dyDescent="0.25">
      <c r="A2250" t="s">
        <v>415</v>
      </c>
      <c r="B2250" t="s">
        <v>416</v>
      </c>
      <c r="C2250" t="s">
        <v>125</v>
      </c>
      <c r="D2250">
        <v>128</v>
      </c>
      <c r="E2250" t="s">
        <v>176</v>
      </c>
      <c r="F2250">
        <v>20180827</v>
      </c>
      <c r="G2250">
        <v>213</v>
      </c>
      <c r="H2250">
        <v>106233</v>
      </c>
      <c r="I2250">
        <v>9</v>
      </c>
      <c r="K2250" t="s">
        <v>679</v>
      </c>
      <c r="L2250" t="s">
        <v>101</v>
      </c>
      <c r="M2250">
        <v>185</v>
      </c>
      <c r="N2250" t="s">
        <v>274</v>
      </c>
      <c r="O2250" s="1">
        <v>249801505818</v>
      </c>
      <c r="P2250">
        <v>104731</v>
      </c>
      <c r="Q2250">
        <v>5</v>
      </c>
      <c r="S2250" t="s">
        <v>657</v>
      </c>
      <c r="T2250" t="s">
        <v>101</v>
      </c>
      <c r="U2250">
        <v>203</v>
      </c>
      <c r="V2250" t="s">
        <v>408</v>
      </c>
      <c r="W2250" s="1">
        <v>322765229295</v>
      </c>
      <c r="X2250" t="s">
        <v>1842</v>
      </c>
      <c r="Y2250">
        <v>5</v>
      </c>
      <c r="Z2250" t="s">
        <v>187</v>
      </c>
      <c r="AA2250">
        <v>157</v>
      </c>
      <c r="AB2250">
        <v>7</v>
      </c>
      <c r="AC2250">
        <v>4</v>
      </c>
      <c r="AD2250">
        <v>91</v>
      </c>
      <c r="AE2250">
        <v>45</v>
      </c>
      <c r="AF2250">
        <v>41</v>
      </c>
      <c r="AG2250">
        <v>30</v>
      </c>
      <c r="AH2250">
        <v>16</v>
      </c>
      <c r="AI2250">
        <v>0</v>
      </c>
      <c r="AJ2250">
        <v>0</v>
      </c>
      <c r="AK2250">
        <v>7</v>
      </c>
      <c r="AL2250">
        <v>2</v>
      </c>
      <c r="AM2250">
        <v>108</v>
      </c>
      <c r="AN2250">
        <v>74</v>
      </c>
      <c r="AO2250">
        <v>53</v>
      </c>
      <c r="AP2250">
        <v>15</v>
      </c>
      <c r="AQ2250">
        <v>17</v>
      </c>
      <c r="AR2250">
        <v>6</v>
      </c>
      <c r="AS2250">
        <v>9</v>
      </c>
      <c r="AT2250">
        <v>9</v>
      </c>
      <c r="AU2250">
        <v>3485</v>
      </c>
      <c r="AV2250">
        <v>5</v>
      </c>
      <c r="AW2250">
        <v>4615</v>
      </c>
      <c r="AY2250">
        <v>103819</v>
      </c>
    </row>
    <row r="2251" spans="1:51" x14ac:dyDescent="0.25">
      <c r="A2251" t="s">
        <v>415</v>
      </c>
      <c r="B2251" t="s">
        <v>416</v>
      </c>
      <c r="C2251" t="s">
        <v>125</v>
      </c>
      <c r="D2251">
        <v>128</v>
      </c>
      <c r="E2251" t="s">
        <v>176</v>
      </c>
      <c r="F2251">
        <v>20180827</v>
      </c>
      <c r="G2251">
        <v>216</v>
      </c>
      <c r="H2251">
        <v>105227</v>
      </c>
      <c r="I2251">
        <v>7</v>
      </c>
      <c r="K2251" t="s">
        <v>784</v>
      </c>
      <c r="L2251" t="s">
        <v>101</v>
      </c>
      <c r="M2251">
        <v>198</v>
      </c>
      <c r="N2251" t="s">
        <v>504</v>
      </c>
      <c r="O2251" s="1">
        <v>299110198494</v>
      </c>
      <c r="P2251">
        <v>105676</v>
      </c>
      <c r="Q2251">
        <v>10</v>
      </c>
      <c r="S2251" t="s">
        <v>201</v>
      </c>
      <c r="T2251" t="s">
        <v>101</v>
      </c>
      <c r="U2251">
        <v>163</v>
      </c>
      <c r="V2251" t="s">
        <v>178</v>
      </c>
      <c r="W2251" s="1">
        <v>277207392197</v>
      </c>
      <c r="X2251" t="s">
        <v>1843</v>
      </c>
      <c r="Y2251">
        <v>5</v>
      </c>
      <c r="Z2251" t="s">
        <v>187</v>
      </c>
      <c r="AA2251">
        <v>144</v>
      </c>
      <c r="AB2251">
        <v>12</v>
      </c>
      <c r="AC2251">
        <v>6</v>
      </c>
      <c r="AD2251">
        <v>101</v>
      </c>
      <c r="AE2251">
        <v>46</v>
      </c>
      <c r="AF2251">
        <v>38</v>
      </c>
      <c r="AG2251">
        <v>26</v>
      </c>
      <c r="AH2251">
        <v>15</v>
      </c>
      <c r="AI2251">
        <v>5</v>
      </c>
      <c r="AJ2251">
        <v>7</v>
      </c>
      <c r="AK2251">
        <v>4</v>
      </c>
      <c r="AL2251">
        <v>2</v>
      </c>
      <c r="AM2251">
        <v>94</v>
      </c>
      <c r="AN2251">
        <v>63</v>
      </c>
      <c r="AO2251">
        <v>38</v>
      </c>
      <c r="AP2251">
        <v>17</v>
      </c>
      <c r="AQ2251">
        <v>16</v>
      </c>
      <c r="AR2251">
        <v>3</v>
      </c>
      <c r="AS2251">
        <v>8</v>
      </c>
      <c r="AT2251">
        <v>7</v>
      </c>
      <c r="AU2251">
        <v>4445</v>
      </c>
      <c r="AV2251">
        <v>10</v>
      </c>
      <c r="AW2251">
        <v>3435</v>
      </c>
      <c r="AX2251">
        <v>104745</v>
      </c>
      <c r="AY2251">
        <v>106233</v>
      </c>
    </row>
    <row r="2252" spans="1:51" x14ac:dyDescent="0.25">
      <c r="A2252" t="s">
        <v>415</v>
      </c>
      <c r="B2252" t="s">
        <v>416</v>
      </c>
      <c r="C2252" t="s">
        <v>125</v>
      </c>
      <c r="D2252">
        <v>128</v>
      </c>
      <c r="E2252" t="s">
        <v>176</v>
      </c>
      <c r="F2252">
        <v>20180827</v>
      </c>
      <c r="G2252">
        <v>218</v>
      </c>
      <c r="H2252">
        <v>104925</v>
      </c>
      <c r="I2252">
        <v>6</v>
      </c>
      <c r="K2252" t="s">
        <v>641</v>
      </c>
      <c r="L2252" t="s">
        <v>101</v>
      </c>
      <c r="M2252">
        <v>188</v>
      </c>
      <c r="N2252" t="s">
        <v>301</v>
      </c>
      <c r="O2252" s="1">
        <v>31266255989</v>
      </c>
      <c r="P2252">
        <v>105311</v>
      </c>
      <c r="S2252" t="s">
        <v>833</v>
      </c>
      <c r="T2252" t="s">
        <v>101</v>
      </c>
      <c r="U2252">
        <v>185</v>
      </c>
      <c r="V2252" t="s">
        <v>220</v>
      </c>
      <c r="W2252" s="1">
        <v>294099931554</v>
      </c>
      <c r="X2252" t="s">
        <v>1506</v>
      </c>
      <c r="Y2252">
        <v>5</v>
      </c>
      <c r="Z2252" t="s">
        <v>187</v>
      </c>
      <c r="AA2252">
        <v>120</v>
      </c>
      <c r="AB2252">
        <v>9</v>
      </c>
      <c r="AC2252">
        <v>1</v>
      </c>
      <c r="AD2252">
        <v>75</v>
      </c>
      <c r="AE2252">
        <v>50</v>
      </c>
      <c r="AF2252">
        <v>39</v>
      </c>
      <c r="AG2252">
        <v>14</v>
      </c>
      <c r="AH2252">
        <v>14</v>
      </c>
      <c r="AI2252">
        <v>0</v>
      </c>
      <c r="AJ2252">
        <v>1</v>
      </c>
      <c r="AK2252">
        <v>4</v>
      </c>
      <c r="AL2252">
        <v>5</v>
      </c>
      <c r="AM2252">
        <v>80</v>
      </c>
      <c r="AN2252">
        <v>43</v>
      </c>
      <c r="AO2252">
        <v>30</v>
      </c>
      <c r="AP2252">
        <v>15</v>
      </c>
      <c r="AQ2252">
        <v>14</v>
      </c>
      <c r="AR2252">
        <v>1</v>
      </c>
      <c r="AS2252">
        <v>6</v>
      </c>
      <c r="AT2252">
        <v>6</v>
      </c>
      <c r="AU2252">
        <v>4445</v>
      </c>
      <c r="AV2252">
        <v>68</v>
      </c>
      <c r="AW2252">
        <v>816</v>
      </c>
      <c r="AX2252">
        <v>104925</v>
      </c>
    </row>
    <row r="2253" spans="1:51" x14ac:dyDescent="0.25">
      <c r="A2253" t="s">
        <v>415</v>
      </c>
      <c r="B2253" t="s">
        <v>416</v>
      </c>
      <c r="C2253" t="s">
        <v>125</v>
      </c>
      <c r="D2253">
        <v>128</v>
      </c>
      <c r="E2253" t="s">
        <v>176</v>
      </c>
      <c r="F2253">
        <v>20180827</v>
      </c>
      <c r="G2253">
        <v>219</v>
      </c>
      <c r="H2253">
        <v>105357</v>
      </c>
      <c r="K2253" t="s">
        <v>692</v>
      </c>
      <c r="L2253" t="s">
        <v>101</v>
      </c>
      <c r="M2253">
        <v>183</v>
      </c>
      <c r="N2253" t="s">
        <v>135</v>
      </c>
      <c r="O2253" s="1">
        <v>292019164956</v>
      </c>
      <c r="P2253">
        <v>103819</v>
      </c>
      <c r="Q2253">
        <v>2</v>
      </c>
      <c r="S2253" t="s">
        <v>737</v>
      </c>
      <c r="T2253" t="s">
        <v>101</v>
      </c>
      <c r="U2253">
        <v>185</v>
      </c>
      <c r="V2253" t="s">
        <v>118</v>
      </c>
      <c r="W2253" s="1">
        <v>370513347023</v>
      </c>
      <c r="X2253" t="s">
        <v>1844</v>
      </c>
      <c r="Y2253">
        <v>5</v>
      </c>
      <c r="Z2253" t="s">
        <v>187</v>
      </c>
      <c r="AA2253">
        <v>215</v>
      </c>
      <c r="AB2253">
        <v>8</v>
      </c>
      <c r="AC2253">
        <v>1</v>
      </c>
      <c r="AD2253">
        <v>144</v>
      </c>
      <c r="AE2253">
        <v>91</v>
      </c>
      <c r="AF2253">
        <v>68</v>
      </c>
      <c r="AG2253">
        <v>32</v>
      </c>
      <c r="AH2253">
        <v>24</v>
      </c>
      <c r="AI2253">
        <v>8</v>
      </c>
      <c r="AJ2253">
        <v>11</v>
      </c>
      <c r="AK2253">
        <v>13</v>
      </c>
      <c r="AL2253">
        <v>10</v>
      </c>
      <c r="AM2253">
        <v>173</v>
      </c>
      <c r="AN2253">
        <v>84</v>
      </c>
      <c r="AO2253">
        <v>68</v>
      </c>
      <c r="AP2253">
        <v>42</v>
      </c>
      <c r="AQ2253">
        <v>23</v>
      </c>
      <c r="AR2253">
        <v>8</v>
      </c>
      <c r="AS2253">
        <v>11</v>
      </c>
      <c r="AT2253">
        <v>55</v>
      </c>
      <c r="AU2253">
        <v>963</v>
      </c>
      <c r="AV2253">
        <v>2</v>
      </c>
      <c r="AW2253">
        <v>7080</v>
      </c>
      <c r="AY2253">
        <v>104745</v>
      </c>
    </row>
    <row r="2254" spans="1:51" x14ac:dyDescent="0.25">
      <c r="A2254" t="s">
        <v>415</v>
      </c>
      <c r="B2254" t="s">
        <v>416</v>
      </c>
      <c r="C2254" t="s">
        <v>125</v>
      </c>
      <c r="D2254">
        <v>128</v>
      </c>
      <c r="E2254" t="s">
        <v>176</v>
      </c>
      <c r="F2254">
        <v>20180827</v>
      </c>
      <c r="G2254">
        <v>220</v>
      </c>
      <c r="H2254">
        <v>104745</v>
      </c>
      <c r="I2254">
        <v>1</v>
      </c>
      <c r="K2254" t="s">
        <v>642</v>
      </c>
      <c r="L2254" t="s">
        <v>108</v>
      </c>
      <c r="M2254">
        <v>185</v>
      </c>
      <c r="N2254" t="s">
        <v>154</v>
      </c>
      <c r="O2254" s="1">
        <v>322327173169</v>
      </c>
      <c r="P2254">
        <v>106233</v>
      </c>
      <c r="Q2254">
        <v>9</v>
      </c>
      <c r="S2254" t="s">
        <v>679</v>
      </c>
      <c r="T2254" t="s">
        <v>101</v>
      </c>
      <c r="U2254">
        <v>185</v>
      </c>
      <c r="V2254" t="s">
        <v>274</v>
      </c>
      <c r="W2254" s="1">
        <v>249801505818</v>
      </c>
      <c r="X2254" t="s">
        <v>1845</v>
      </c>
      <c r="Y2254">
        <v>5</v>
      </c>
      <c r="Z2254" t="s">
        <v>189</v>
      </c>
      <c r="AA2254">
        <v>289</v>
      </c>
      <c r="AB2254">
        <v>3</v>
      </c>
      <c r="AC2254">
        <v>4</v>
      </c>
      <c r="AD2254">
        <v>167</v>
      </c>
      <c r="AE2254">
        <v>110</v>
      </c>
      <c r="AF2254">
        <v>74</v>
      </c>
      <c r="AG2254">
        <v>32</v>
      </c>
      <c r="AH2254">
        <v>26</v>
      </c>
      <c r="AI2254">
        <v>7</v>
      </c>
      <c r="AJ2254">
        <v>13</v>
      </c>
      <c r="AK2254">
        <v>18</v>
      </c>
      <c r="AL2254">
        <v>4</v>
      </c>
      <c r="AM2254">
        <v>170</v>
      </c>
      <c r="AN2254">
        <v>98</v>
      </c>
      <c r="AO2254">
        <v>70</v>
      </c>
      <c r="AP2254">
        <v>40</v>
      </c>
      <c r="AQ2254">
        <v>28</v>
      </c>
      <c r="AR2254">
        <v>12</v>
      </c>
      <c r="AS2254">
        <v>17</v>
      </c>
      <c r="AT2254">
        <v>1</v>
      </c>
      <c r="AU2254">
        <v>10040</v>
      </c>
      <c r="AV2254">
        <v>9</v>
      </c>
      <c r="AW2254">
        <v>3485</v>
      </c>
      <c r="AX2254">
        <v>104925</v>
      </c>
    </row>
    <row r="2255" spans="1:51" x14ac:dyDescent="0.25">
      <c r="A2255" t="s">
        <v>415</v>
      </c>
      <c r="B2255" t="s">
        <v>416</v>
      </c>
      <c r="C2255" t="s">
        <v>125</v>
      </c>
      <c r="D2255">
        <v>128</v>
      </c>
      <c r="E2255" t="s">
        <v>176</v>
      </c>
      <c r="F2255">
        <v>20180827</v>
      </c>
      <c r="G2255">
        <v>223</v>
      </c>
      <c r="H2255">
        <v>104925</v>
      </c>
      <c r="I2255">
        <v>6</v>
      </c>
      <c r="K2255" t="s">
        <v>641</v>
      </c>
      <c r="L2255" t="s">
        <v>101</v>
      </c>
      <c r="M2255">
        <v>188</v>
      </c>
      <c r="N2255" t="s">
        <v>301</v>
      </c>
      <c r="O2255" s="1">
        <v>31266255989</v>
      </c>
      <c r="P2255">
        <v>105357</v>
      </c>
      <c r="S2255" t="s">
        <v>692</v>
      </c>
      <c r="T2255" t="s">
        <v>101</v>
      </c>
      <c r="U2255">
        <v>183</v>
      </c>
      <c r="V2255" t="s">
        <v>135</v>
      </c>
      <c r="W2255" s="1">
        <v>292019164956</v>
      </c>
      <c r="X2255" t="s">
        <v>793</v>
      </c>
      <c r="Y2255">
        <v>5</v>
      </c>
      <c r="Z2255" t="s">
        <v>189</v>
      </c>
      <c r="AA2255">
        <v>169</v>
      </c>
      <c r="AB2255">
        <v>1</v>
      </c>
      <c r="AC2255">
        <v>4</v>
      </c>
      <c r="AD2255">
        <v>86</v>
      </c>
      <c r="AE2255">
        <v>57</v>
      </c>
      <c r="AF2255">
        <v>42</v>
      </c>
      <c r="AG2255">
        <v>19</v>
      </c>
      <c r="AH2255">
        <v>15</v>
      </c>
      <c r="AI2255">
        <v>1</v>
      </c>
      <c r="AJ2255">
        <v>2</v>
      </c>
      <c r="AK2255">
        <v>3</v>
      </c>
      <c r="AL2255">
        <v>4</v>
      </c>
      <c r="AM2255">
        <v>115</v>
      </c>
      <c r="AN2255">
        <v>79</v>
      </c>
      <c r="AO2255">
        <v>51</v>
      </c>
      <c r="AP2255">
        <v>15</v>
      </c>
      <c r="AQ2255">
        <v>14</v>
      </c>
      <c r="AR2255">
        <v>16</v>
      </c>
      <c r="AS2255">
        <v>20</v>
      </c>
      <c r="AT2255">
        <v>6</v>
      </c>
      <c r="AU2255">
        <v>4445</v>
      </c>
      <c r="AV2255">
        <v>55</v>
      </c>
      <c r="AW2255">
        <v>963</v>
      </c>
      <c r="AX2255">
        <v>104925</v>
      </c>
    </row>
    <row r="2256" spans="1:51" x14ac:dyDescent="0.25">
      <c r="A2256" t="s">
        <v>415</v>
      </c>
      <c r="B2256" t="s">
        <v>416</v>
      </c>
      <c r="C2256" t="s">
        <v>125</v>
      </c>
      <c r="D2256">
        <v>128</v>
      </c>
      <c r="E2256" t="s">
        <v>176</v>
      </c>
      <c r="F2256">
        <v>20180827</v>
      </c>
      <c r="G2256">
        <v>224</v>
      </c>
      <c r="H2256">
        <v>105223</v>
      </c>
      <c r="I2256">
        <v>3</v>
      </c>
      <c r="K2256" t="s">
        <v>1091</v>
      </c>
      <c r="L2256" t="s">
        <v>101</v>
      </c>
      <c r="M2256">
        <v>198</v>
      </c>
      <c r="N2256" t="s">
        <v>150</v>
      </c>
      <c r="O2256" s="1">
        <v>299247091034</v>
      </c>
      <c r="P2256">
        <v>104745</v>
      </c>
      <c r="Q2256">
        <v>1</v>
      </c>
      <c r="S2256" t="s">
        <v>642</v>
      </c>
      <c r="T2256" t="s">
        <v>108</v>
      </c>
      <c r="U2256">
        <v>185</v>
      </c>
      <c r="V2256" t="s">
        <v>154</v>
      </c>
      <c r="W2256" s="1">
        <v>322327173169</v>
      </c>
      <c r="X2256" t="s">
        <v>1846</v>
      </c>
      <c r="Y2256">
        <v>5</v>
      </c>
      <c r="Z2256" t="s">
        <v>193</v>
      </c>
      <c r="AA2256">
        <v>121</v>
      </c>
      <c r="AB2256">
        <v>2</v>
      </c>
      <c r="AC2256">
        <v>0</v>
      </c>
      <c r="AD2256">
        <v>65</v>
      </c>
      <c r="AE2256">
        <v>43</v>
      </c>
      <c r="AF2256">
        <v>30</v>
      </c>
      <c r="AG2256">
        <v>12</v>
      </c>
      <c r="AH2256">
        <v>11</v>
      </c>
      <c r="AI2256">
        <v>0</v>
      </c>
      <c r="AJ2256">
        <v>2</v>
      </c>
      <c r="AK2256">
        <v>4</v>
      </c>
      <c r="AL2256">
        <v>1</v>
      </c>
      <c r="AM2256">
        <v>71</v>
      </c>
      <c r="AN2256">
        <v>53</v>
      </c>
      <c r="AO2256">
        <v>32</v>
      </c>
      <c r="AP2256">
        <v>7</v>
      </c>
      <c r="AQ2256">
        <v>10</v>
      </c>
      <c r="AR2256">
        <v>8</v>
      </c>
      <c r="AS2256">
        <v>12</v>
      </c>
      <c r="AT2256">
        <v>3</v>
      </c>
      <c r="AU2256">
        <v>5500</v>
      </c>
      <c r="AV2256">
        <v>1</v>
      </c>
      <c r="AW2256">
        <v>10040</v>
      </c>
      <c r="AX2256">
        <v>106043</v>
      </c>
    </row>
    <row r="2257" spans="1:51" x14ac:dyDescent="0.25">
      <c r="A2257" t="s">
        <v>415</v>
      </c>
      <c r="B2257" t="s">
        <v>416</v>
      </c>
      <c r="C2257" t="s">
        <v>125</v>
      </c>
      <c r="D2257">
        <v>128</v>
      </c>
      <c r="E2257" t="s">
        <v>176</v>
      </c>
      <c r="F2257">
        <v>20180827</v>
      </c>
      <c r="G2257">
        <v>225</v>
      </c>
      <c r="H2257">
        <v>104925</v>
      </c>
      <c r="I2257">
        <v>6</v>
      </c>
      <c r="K2257" t="s">
        <v>641</v>
      </c>
      <c r="L2257" t="s">
        <v>101</v>
      </c>
      <c r="M2257">
        <v>188</v>
      </c>
      <c r="N2257" t="s">
        <v>301</v>
      </c>
      <c r="O2257" s="1">
        <v>31266255989</v>
      </c>
      <c r="P2257">
        <v>105453</v>
      </c>
      <c r="Q2257">
        <v>21</v>
      </c>
      <c r="S2257" t="s">
        <v>890</v>
      </c>
      <c r="T2257" t="s">
        <v>101</v>
      </c>
      <c r="U2257">
        <v>178</v>
      </c>
      <c r="V2257" t="s">
        <v>224</v>
      </c>
      <c r="W2257" s="1">
        <v>286598220397</v>
      </c>
      <c r="X2257" t="s">
        <v>767</v>
      </c>
      <c r="Y2257">
        <v>5</v>
      </c>
      <c r="Z2257" t="s">
        <v>193</v>
      </c>
      <c r="AA2257">
        <v>143</v>
      </c>
      <c r="AB2257">
        <v>3</v>
      </c>
      <c r="AC2257">
        <v>2</v>
      </c>
      <c r="AD2257">
        <v>78</v>
      </c>
      <c r="AE2257">
        <v>50</v>
      </c>
      <c r="AF2257">
        <v>40</v>
      </c>
      <c r="AG2257">
        <v>20</v>
      </c>
      <c r="AH2257">
        <v>14</v>
      </c>
      <c r="AI2257">
        <v>2</v>
      </c>
      <c r="AJ2257">
        <v>2</v>
      </c>
      <c r="AK2257">
        <v>2</v>
      </c>
      <c r="AL2257">
        <v>2</v>
      </c>
      <c r="AM2257">
        <v>101</v>
      </c>
      <c r="AN2257">
        <v>62</v>
      </c>
      <c r="AO2257">
        <v>37</v>
      </c>
      <c r="AP2257">
        <v>20</v>
      </c>
      <c r="AQ2257">
        <v>13</v>
      </c>
      <c r="AR2257">
        <v>13</v>
      </c>
      <c r="AS2257">
        <v>17</v>
      </c>
      <c r="AT2257">
        <v>6</v>
      </c>
      <c r="AU2257">
        <v>4445</v>
      </c>
      <c r="AV2257">
        <v>19</v>
      </c>
      <c r="AW2257">
        <v>1755</v>
      </c>
      <c r="AX2257">
        <v>106233</v>
      </c>
    </row>
    <row r="2258" spans="1:51" x14ac:dyDescent="0.25">
      <c r="A2258" t="s">
        <v>415</v>
      </c>
      <c r="B2258" t="s">
        <v>416</v>
      </c>
      <c r="C2258" t="s">
        <v>125</v>
      </c>
      <c r="D2258">
        <v>128</v>
      </c>
      <c r="E2258" t="s">
        <v>176</v>
      </c>
      <c r="F2258">
        <v>20180827</v>
      </c>
      <c r="G2258">
        <v>226</v>
      </c>
      <c r="H2258">
        <v>104925</v>
      </c>
      <c r="I2258">
        <v>6</v>
      </c>
      <c r="K2258" t="s">
        <v>641</v>
      </c>
      <c r="L2258" t="s">
        <v>101</v>
      </c>
      <c r="M2258">
        <v>188</v>
      </c>
      <c r="N2258" t="s">
        <v>301</v>
      </c>
      <c r="O2258" s="1">
        <v>31266255989</v>
      </c>
      <c r="P2258">
        <v>105223</v>
      </c>
      <c r="Q2258">
        <v>3</v>
      </c>
      <c r="S2258" t="s">
        <v>1091</v>
      </c>
      <c r="T2258" t="s">
        <v>101</v>
      </c>
      <c r="U2258">
        <v>198</v>
      </c>
      <c r="V2258" t="s">
        <v>150</v>
      </c>
      <c r="W2258" s="1">
        <v>299247091034</v>
      </c>
      <c r="X2258" t="s">
        <v>1847</v>
      </c>
      <c r="Y2258">
        <v>5</v>
      </c>
      <c r="Z2258" t="s">
        <v>196</v>
      </c>
      <c r="AA2258">
        <v>196</v>
      </c>
      <c r="AB2258">
        <v>1</v>
      </c>
      <c r="AC2258">
        <v>2</v>
      </c>
      <c r="AD2258">
        <v>118</v>
      </c>
      <c r="AE2258">
        <v>74</v>
      </c>
      <c r="AF2258">
        <v>50</v>
      </c>
      <c r="AG2258">
        <v>26</v>
      </c>
      <c r="AH2258">
        <v>17</v>
      </c>
      <c r="AI2258">
        <v>4</v>
      </c>
      <c r="AJ2258">
        <v>6</v>
      </c>
      <c r="AK2258">
        <v>6</v>
      </c>
      <c r="AL2258">
        <v>1</v>
      </c>
      <c r="AM2258">
        <v>89</v>
      </c>
      <c r="AN2258">
        <v>57</v>
      </c>
      <c r="AO2258">
        <v>38</v>
      </c>
      <c r="AP2258">
        <v>16</v>
      </c>
      <c r="AQ2258">
        <v>14</v>
      </c>
      <c r="AR2258">
        <v>3</v>
      </c>
      <c r="AS2258">
        <v>7</v>
      </c>
      <c r="AT2258">
        <v>6</v>
      </c>
      <c r="AU2258">
        <v>4445</v>
      </c>
      <c r="AV2258">
        <v>3</v>
      </c>
      <c r="AW2258">
        <v>5500</v>
      </c>
      <c r="AX2258">
        <v>106233</v>
      </c>
    </row>
    <row r="2259" spans="1:51" x14ac:dyDescent="0.25">
      <c r="A2259" t="s">
        <v>1855</v>
      </c>
      <c r="B2259" t="s">
        <v>1856</v>
      </c>
      <c r="C2259" t="s">
        <v>125</v>
      </c>
      <c r="D2259">
        <v>4</v>
      </c>
      <c r="E2259" t="s">
        <v>886</v>
      </c>
      <c r="F2259">
        <v>20180914</v>
      </c>
      <c r="G2259">
        <v>2</v>
      </c>
      <c r="H2259">
        <v>133430</v>
      </c>
      <c r="K2259" t="s">
        <v>651</v>
      </c>
      <c r="L2259" t="s">
        <v>108</v>
      </c>
      <c r="N2259" t="s">
        <v>164</v>
      </c>
      <c r="O2259" s="1">
        <v>194058863792</v>
      </c>
      <c r="P2259">
        <v>104898</v>
      </c>
      <c r="S2259" t="s">
        <v>835</v>
      </c>
      <c r="T2259" t="s">
        <v>101</v>
      </c>
      <c r="U2259">
        <v>190</v>
      </c>
      <c r="V2259" t="s">
        <v>369</v>
      </c>
      <c r="W2259" s="1">
        <v>314305270363</v>
      </c>
      <c r="X2259" t="s">
        <v>1857</v>
      </c>
      <c r="Y2259">
        <v>5</v>
      </c>
      <c r="Z2259" t="s">
        <v>656</v>
      </c>
      <c r="AA2259">
        <v>215</v>
      </c>
      <c r="AB2259">
        <v>11</v>
      </c>
      <c r="AC2259">
        <v>7</v>
      </c>
      <c r="AD2259">
        <v>166</v>
      </c>
      <c r="AE2259">
        <v>92</v>
      </c>
      <c r="AF2259">
        <v>67</v>
      </c>
      <c r="AG2259">
        <v>37</v>
      </c>
      <c r="AH2259">
        <v>25</v>
      </c>
      <c r="AI2259">
        <v>14</v>
      </c>
      <c r="AJ2259">
        <v>19</v>
      </c>
      <c r="AK2259">
        <v>7</v>
      </c>
      <c r="AL2259">
        <v>6</v>
      </c>
      <c r="AM2259">
        <v>155</v>
      </c>
      <c r="AN2259">
        <v>99</v>
      </c>
      <c r="AO2259">
        <v>66</v>
      </c>
      <c r="AP2259">
        <v>31</v>
      </c>
      <c r="AQ2259">
        <v>24</v>
      </c>
      <c r="AR2259">
        <v>8</v>
      </c>
      <c r="AS2259">
        <v>13</v>
      </c>
      <c r="AT2259">
        <v>34</v>
      </c>
      <c r="AU2259">
        <v>1270</v>
      </c>
      <c r="AV2259">
        <v>44</v>
      </c>
      <c r="AW2259">
        <v>1045</v>
      </c>
      <c r="AX2259">
        <v>133430</v>
      </c>
    </row>
    <row r="2260" spans="1:51" x14ac:dyDescent="0.25">
      <c r="A2260" t="s">
        <v>1858</v>
      </c>
      <c r="B2260" t="s">
        <v>1859</v>
      </c>
      <c r="C2260" t="s">
        <v>125</v>
      </c>
      <c r="D2260">
        <v>4</v>
      </c>
      <c r="E2260" t="s">
        <v>886</v>
      </c>
      <c r="F2260">
        <v>20180914</v>
      </c>
      <c r="G2260">
        <v>2</v>
      </c>
      <c r="H2260">
        <v>106298</v>
      </c>
      <c r="K2260" t="s">
        <v>908</v>
      </c>
      <c r="L2260" t="s">
        <v>101</v>
      </c>
      <c r="M2260">
        <v>185</v>
      </c>
      <c r="N2260" t="s">
        <v>138</v>
      </c>
      <c r="O2260" s="1">
        <v>245448323066</v>
      </c>
      <c r="P2260">
        <v>105138</v>
      </c>
      <c r="S2260" t="s">
        <v>644</v>
      </c>
      <c r="T2260" t="s">
        <v>101</v>
      </c>
      <c r="U2260">
        <v>183</v>
      </c>
      <c r="V2260" t="s">
        <v>154</v>
      </c>
      <c r="W2260" s="1">
        <v>304065708419</v>
      </c>
      <c r="X2260" t="s">
        <v>1860</v>
      </c>
      <c r="Y2260">
        <v>5</v>
      </c>
      <c r="Z2260" t="s">
        <v>656</v>
      </c>
      <c r="AA2260">
        <v>220</v>
      </c>
      <c r="AB2260">
        <v>19</v>
      </c>
      <c r="AC2260">
        <v>5</v>
      </c>
      <c r="AD2260">
        <v>168</v>
      </c>
      <c r="AE2260">
        <v>97</v>
      </c>
      <c r="AF2260">
        <v>68</v>
      </c>
      <c r="AG2260">
        <v>37</v>
      </c>
      <c r="AH2260">
        <v>25</v>
      </c>
      <c r="AI2260">
        <v>10</v>
      </c>
      <c r="AJ2260">
        <v>15</v>
      </c>
      <c r="AK2260">
        <v>6</v>
      </c>
      <c r="AL2260">
        <v>1</v>
      </c>
      <c r="AM2260">
        <v>161</v>
      </c>
      <c r="AN2260">
        <v>97</v>
      </c>
      <c r="AO2260">
        <v>69</v>
      </c>
      <c r="AP2260">
        <v>34</v>
      </c>
      <c r="AQ2260">
        <v>24</v>
      </c>
      <c r="AR2260">
        <v>8</v>
      </c>
      <c r="AS2260">
        <v>12</v>
      </c>
      <c r="AT2260">
        <v>19</v>
      </c>
      <c r="AU2260">
        <v>1825</v>
      </c>
      <c r="AV2260">
        <v>26</v>
      </c>
      <c r="AW2260">
        <v>1570</v>
      </c>
      <c r="AY2260">
        <v>105138</v>
      </c>
    </row>
    <row r="2261" spans="1:51" x14ac:dyDescent="0.25">
      <c r="A2261" t="s">
        <v>1861</v>
      </c>
      <c r="B2261" t="s">
        <v>1325</v>
      </c>
      <c r="C2261" t="s">
        <v>125</v>
      </c>
      <c r="D2261">
        <v>32</v>
      </c>
      <c r="E2261" t="s">
        <v>99</v>
      </c>
      <c r="F2261">
        <v>20180917</v>
      </c>
      <c r="G2261">
        <v>286</v>
      </c>
      <c r="H2261">
        <v>105575</v>
      </c>
      <c r="K2261" t="s">
        <v>900</v>
      </c>
      <c r="L2261" t="s">
        <v>101</v>
      </c>
      <c r="M2261">
        <v>175</v>
      </c>
      <c r="N2261" t="s">
        <v>901</v>
      </c>
      <c r="O2261" s="1">
        <v>282409308693</v>
      </c>
      <c r="P2261">
        <v>126774</v>
      </c>
      <c r="Q2261">
        <v>2</v>
      </c>
      <c r="S2261" t="s">
        <v>294</v>
      </c>
      <c r="T2261" t="s">
        <v>101</v>
      </c>
      <c r="V2261" t="s">
        <v>295</v>
      </c>
      <c r="W2261" s="1">
        <v>200985626283</v>
      </c>
      <c r="X2261" t="s">
        <v>1862</v>
      </c>
      <c r="Y2261">
        <v>3</v>
      </c>
      <c r="Z2261" t="s">
        <v>187</v>
      </c>
      <c r="AA2261">
        <v>156</v>
      </c>
      <c r="AB2261">
        <v>8</v>
      </c>
      <c r="AC2261">
        <v>3</v>
      </c>
      <c r="AD2261">
        <v>113</v>
      </c>
      <c r="AE2261">
        <v>72</v>
      </c>
      <c r="AF2261">
        <v>57</v>
      </c>
      <c r="AG2261">
        <v>24</v>
      </c>
      <c r="AH2261">
        <v>16</v>
      </c>
      <c r="AI2261">
        <v>6</v>
      </c>
      <c r="AJ2261">
        <v>7</v>
      </c>
      <c r="AK2261">
        <v>17</v>
      </c>
      <c r="AL2261">
        <v>3</v>
      </c>
      <c r="AM2261">
        <v>130</v>
      </c>
      <c r="AN2261">
        <v>76</v>
      </c>
      <c r="AO2261">
        <v>57</v>
      </c>
      <c r="AP2261">
        <v>23</v>
      </c>
      <c r="AQ2261">
        <v>17</v>
      </c>
      <c r="AR2261">
        <v>10</v>
      </c>
      <c r="AS2261">
        <v>13</v>
      </c>
      <c r="AT2261">
        <v>103</v>
      </c>
      <c r="AU2261">
        <v>540</v>
      </c>
      <c r="AV2261">
        <v>15</v>
      </c>
      <c r="AW2261">
        <v>1962</v>
      </c>
      <c r="AY2261">
        <v>126774</v>
      </c>
    </row>
    <row r="2262" spans="1:51" x14ac:dyDescent="0.25">
      <c r="A2262" t="s">
        <v>1863</v>
      </c>
      <c r="B2262" t="s">
        <v>1327</v>
      </c>
      <c r="C2262" t="s">
        <v>125</v>
      </c>
      <c r="D2262">
        <v>32</v>
      </c>
      <c r="E2262" t="s">
        <v>99</v>
      </c>
      <c r="F2262">
        <v>20180917</v>
      </c>
      <c r="G2262">
        <v>272</v>
      </c>
      <c r="H2262">
        <v>126610</v>
      </c>
      <c r="K2262" t="s">
        <v>199</v>
      </c>
      <c r="L2262" t="s">
        <v>101</v>
      </c>
      <c r="N2262" t="s">
        <v>121</v>
      </c>
      <c r="O2262" s="1">
        <v>22431211499</v>
      </c>
      <c r="P2262">
        <v>104198</v>
      </c>
      <c r="S2262" t="s">
        <v>899</v>
      </c>
      <c r="T2262" t="s">
        <v>101</v>
      </c>
      <c r="U2262">
        <v>188</v>
      </c>
      <c r="V2262" t="s">
        <v>154</v>
      </c>
      <c r="W2262" s="1">
        <v>352881587953</v>
      </c>
      <c r="X2262" t="s">
        <v>1864</v>
      </c>
      <c r="Y2262">
        <v>3</v>
      </c>
      <c r="Z2262" t="s">
        <v>173</v>
      </c>
      <c r="AA2262">
        <v>119</v>
      </c>
      <c r="AB2262">
        <v>16</v>
      </c>
      <c r="AC2262">
        <v>3</v>
      </c>
      <c r="AD2262">
        <v>88</v>
      </c>
      <c r="AE2262">
        <v>51</v>
      </c>
      <c r="AF2262">
        <v>45</v>
      </c>
      <c r="AG2262">
        <v>18</v>
      </c>
      <c r="AH2262">
        <v>15</v>
      </c>
      <c r="AI2262">
        <v>1</v>
      </c>
      <c r="AJ2262">
        <v>3</v>
      </c>
      <c r="AK2262">
        <v>8</v>
      </c>
      <c r="AL2262">
        <v>6</v>
      </c>
      <c r="AM2262">
        <v>85</v>
      </c>
      <c r="AN2262">
        <v>47</v>
      </c>
      <c r="AO2262">
        <v>41</v>
      </c>
      <c r="AP2262">
        <v>19</v>
      </c>
      <c r="AQ2262">
        <v>14</v>
      </c>
      <c r="AR2262">
        <v>0</v>
      </c>
      <c r="AS2262">
        <v>1</v>
      </c>
      <c r="AT2262">
        <v>62</v>
      </c>
      <c r="AU2262">
        <v>864</v>
      </c>
      <c r="AV2262">
        <v>80</v>
      </c>
      <c r="AW2262">
        <v>708</v>
      </c>
      <c r="AX2262">
        <v>126610</v>
      </c>
    </row>
    <row r="2263" spans="1:51" x14ac:dyDescent="0.25">
      <c r="A2263" t="s">
        <v>1863</v>
      </c>
      <c r="B2263" t="s">
        <v>1327</v>
      </c>
      <c r="C2263" t="s">
        <v>125</v>
      </c>
      <c r="D2263">
        <v>32</v>
      </c>
      <c r="E2263" t="s">
        <v>99</v>
      </c>
      <c r="F2263">
        <v>20180917</v>
      </c>
      <c r="G2263">
        <v>273</v>
      </c>
      <c r="H2263">
        <v>133430</v>
      </c>
      <c r="I2263">
        <v>7</v>
      </c>
      <c r="K2263" t="s">
        <v>651</v>
      </c>
      <c r="L2263" t="s">
        <v>108</v>
      </c>
      <c r="N2263" t="s">
        <v>164</v>
      </c>
      <c r="O2263" s="1">
        <v>194250513347</v>
      </c>
      <c r="P2263">
        <v>104629</v>
      </c>
      <c r="R2263" t="s">
        <v>354</v>
      </c>
      <c r="S2263" t="s">
        <v>1865</v>
      </c>
      <c r="T2263" t="s">
        <v>101</v>
      </c>
      <c r="V2263" t="s">
        <v>154</v>
      </c>
      <c r="W2263" s="1">
        <v>32887063655</v>
      </c>
      <c r="X2263" t="s">
        <v>1017</v>
      </c>
      <c r="Y2263">
        <v>3</v>
      </c>
      <c r="Z2263" t="s">
        <v>173</v>
      </c>
      <c r="AA2263">
        <v>83</v>
      </c>
      <c r="AB2263">
        <v>10</v>
      </c>
      <c r="AC2263">
        <v>6</v>
      </c>
      <c r="AD2263">
        <v>58</v>
      </c>
      <c r="AE2263">
        <v>33</v>
      </c>
      <c r="AF2263">
        <v>31</v>
      </c>
      <c r="AG2263">
        <v>13</v>
      </c>
      <c r="AH2263">
        <v>10</v>
      </c>
      <c r="AI2263">
        <v>0</v>
      </c>
      <c r="AJ2263">
        <v>0</v>
      </c>
      <c r="AK2263">
        <v>1</v>
      </c>
      <c r="AL2263">
        <v>1</v>
      </c>
      <c r="AM2263">
        <v>60</v>
      </c>
      <c r="AN2263">
        <v>36</v>
      </c>
      <c r="AO2263">
        <v>30</v>
      </c>
      <c r="AP2263">
        <v>8</v>
      </c>
      <c r="AQ2263">
        <v>10</v>
      </c>
      <c r="AR2263">
        <v>0</v>
      </c>
      <c r="AS2263">
        <v>2</v>
      </c>
      <c r="AT2263">
        <v>34</v>
      </c>
      <c r="AU2263">
        <v>1270</v>
      </c>
      <c r="AV2263">
        <v>126</v>
      </c>
      <c r="AW2263">
        <v>445</v>
      </c>
      <c r="AX2263">
        <v>133430</v>
      </c>
    </row>
    <row r="2264" spans="1:51" x14ac:dyDescent="0.25">
      <c r="A2264" t="s">
        <v>1863</v>
      </c>
      <c r="B2264" t="s">
        <v>1327</v>
      </c>
      <c r="C2264" t="s">
        <v>125</v>
      </c>
      <c r="D2264">
        <v>32</v>
      </c>
      <c r="E2264" t="s">
        <v>99</v>
      </c>
      <c r="F2264">
        <v>20180917</v>
      </c>
      <c r="G2264">
        <v>275</v>
      </c>
      <c r="H2264">
        <v>104527</v>
      </c>
      <c r="J2264" t="s">
        <v>158</v>
      </c>
      <c r="K2264" t="s">
        <v>694</v>
      </c>
      <c r="L2264" t="s">
        <v>101</v>
      </c>
      <c r="M2264">
        <v>183</v>
      </c>
      <c r="N2264" t="s">
        <v>118</v>
      </c>
      <c r="O2264" s="1">
        <v>334729637235</v>
      </c>
      <c r="P2264">
        <v>105379</v>
      </c>
      <c r="S2264" t="s">
        <v>696</v>
      </c>
      <c r="T2264" t="s">
        <v>101</v>
      </c>
      <c r="U2264">
        <v>181</v>
      </c>
      <c r="V2264" t="s">
        <v>542</v>
      </c>
      <c r="W2264" s="1">
        <v>291663244353</v>
      </c>
      <c r="X2264" t="s">
        <v>988</v>
      </c>
      <c r="Y2264">
        <v>3</v>
      </c>
      <c r="Z2264" t="s">
        <v>173</v>
      </c>
      <c r="AA2264">
        <v>108</v>
      </c>
      <c r="AB2264">
        <v>5</v>
      </c>
      <c r="AC2264">
        <v>5</v>
      </c>
      <c r="AD2264">
        <v>83</v>
      </c>
      <c r="AE2264">
        <v>43</v>
      </c>
      <c r="AF2264">
        <v>31</v>
      </c>
      <c r="AG2264">
        <v>24</v>
      </c>
      <c r="AH2264">
        <v>12</v>
      </c>
      <c r="AI2264">
        <v>4</v>
      </c>
      <c r="AJ2264">
        <v>5</v>
      </c>
      <c r="AK2264">
        <v>3</v>
      </c>
      <c r="AL2264">
        <v>2</v>
      </c>
      <c r="AM2264">
        <v>90</v>
      </c>
      <c r="AN2264">
        <v>53</v>
      </c>
      <c r="AO2264">
        <v>32</v>
      </c>
      <c r="AP2264">
        <v>23</v>
      </c>
      <c r="AQ2264">
        <v>12</v>
      </c>
      <c r="AR2264">
        <v>6</v>
      </c>
      <c r="AS2264">
        <v>8</v>
      </c>
      <c r="AT2264">
        <v>88</v>
      </c>
      <c r="AU2264">
        <v>650</v>
      </c>
      <c r="AV2264">
        <v>76</v>
      </c>
      <c r="AW2264">
        <v>725</v>
      </c>
      <c r="AX2264">
        <v>104527</v>
      </c>
    </row>
    <row r="2265" spans="1:51" x14ac:dyDescent="0.25">
      <c r="A2265" t="s">
        <v>1863</v>
      </c>
      <c r="B2265" t="s">
        <v>1327</v>
      </c>
      <c r="C2265" t="s">
        <v>125</v>
      </c>
      <c r="D2265">
        <v>32</v>
      </c>
      <c r="E2265" t="s">
        <v>99</v>
      </c>
      <c r="F2265">
        <v>20180917</v>
      </c>
      <c r="G2265">
        <v>278</v>
      </c>
      <c r="H2265">
        <v>105138</v>
      </c>
      <c r="I2265">
        <v>5</v>
      </c>
      <c r="K2265" t="s">
        <v>644</v>
      </c>
      <c r="L2265" t="s">
        <v>101</v>
      </c>
      <c r="M2265">
        <v>183</v>
      </c>
      <c r="N2265" t="s">
        <v>154</v>
      </c>
      <c r="O2265" s="1">
        <v>304257357974</v>
      </c>
      <c r="P2265">
        <v>104563</v>
      </c>
      <c r="R2265" t="s">
        <v>354</v>
      </c>
      <c r="S2265" t="s">
        <v>238</v>
      </c>
      <c r="T2265" t="s">
        <v>101</v>
      </c>
      <c r="V2265" t="s">
        <v>121</v>
      </c>
      <c r="W2265" s="1">
        <v>3328678987</v>
      </c>
      <c r="X2265" t="s">
        <v>225</v>
      </c>
      <c r="Y2265">
        <v>3</v>
      </c>
      <c r="Z2265" t="s">
        <v>173</v>
      </c>
      <c r="AA2265">
        <v>80</v>
      </c>
      <c r="AB2265">
        <v>4</v>
      </c>
      <c r="AC2265">
        <v>2</v>
      </c>
      <c r="AD2265">
        <v>52</v>
      </c>
      <c r="AE2265">
        <v>37</v>
      </c>
      <c r="AF2265">
        <v>34</v>
      </c>
      <c r="AG2265">
        <v>7</v>
      </c>
      <c r="AH2265">
        <v>10</v>
      </c>
      <c r="AI2265">
        <v>2</v>
      </c>
      <c r="AJ2265">
        <v>2</v>
      </c>
      <c r="AK2265">
        <v>7</v>
      </c>
      <c r="AL2265">
        <v>1</v>
      </c>
      <c r="AM2265">
        <v>66</v>
      </c>
      <c r="AN2265">
        <v>38</v>
      </c>
      <c r="AO2265">
        <v>27</v>
      </c>
      <c r="AP2265">
        <v>13</v>
      </c>
      <c r="AQ2265">
        <v>10</v>
      </c>
      <c r="AR2265">
        <v>5</v>
      </c>
      <c r="AS2265">
        <v>8</v>
      </c>
      <c r="AT2265">
        <v>26</v>
      </c>
      <c r="AU2265">
        <v>1570</v>
      </c>
      <c r="AV2265">
        <v>170</v>
      </c>
      <c r="AW2265">
        <v>337</v>
      </c>
      <c r="AX2265">
        <v>105138</v>
      </c>
    </row>
    <row r="2266" spans="1:51" x14ac:dyDescent="0.25">
      <c r="A2266" t="s">
        <v>1863</v>
      </c>
      <c r="B2266" t="s">
        <v>1327</v>
      </c>
      <c r="C2266" t="s">
        <v>125</v>
      </c>
      <c r="D2266">
        <v>32</v>
      </c>
      <c r="E2266" t="s">
        <v>99</v>
      </c>
      <c r="F2266">
        <v>20180917</v>
      </c>
      <c r="G2266">
        <v>282</v>
      </c>
      <c r="H2266">
        <v>106421</v>
      </c>
      <c r="I2266">
        <v>8</v>
      </c>
      <c r="K2266" t="s">
        <v>265</v>
      </c>
      <c r="L2266" t="s">
        <v>101</v>
      </c>
      <c r="N2266" t="s">
        <v>102</v>
      </c>
      <c r="O2266" s="1">
        <v>22598220397</v>
      </c>
      <c r="P2266">
        <v>105311</v>
      </c>
      <c r="S2266" t="s">
        <v>833</v>
      </c>
      <c r="T2266" t="s">
        <v>101</v>
      </c>
      <c r="U2266">
        <v>185</v>
      </c>
      <c r="V2266" t="s">
        <v>220</v>
      </c>
      <c r="W2266" s="1">
        <v>294674880219</v>
      </c>
      <c r="X2266" t="s">
        <v>510</v>
      </c>
      <c r="Y2266">
        <v>3</v>
      </c>
      <c r="Z2266" t="s">
        <v>173</v>
      </c>
      <c r="AA2266">
        <v>67</v>
      </c>
      <c r="AB2266">
        <v>6</v>
      </c>
      <c r="AC2266">
        <v>3</v>
      </c>
      <c r="AD2266">
        <v>58</v>
      </c>
      <c r="AE2266">
        <v>37</v>
      </c>
      <c r="AF2266">
        <v>31</v>
      </c>
      <c r="AG2266">
        <v>7</v>
      </c>
      <c r="AH2266">
        <v>9</v>
      </c>
      <c r="AI2266">
        <v>5</v>
      </c>
      <c r="AJ2266">
        <v>6</v>
      </c>
      <c r="AK2266">
        <v>0</v>
      </c>
      <c r="AL2266">
        <v>2</v>
      </c>
      <c r="AM2266">
        <v>48</v>
      </c>
      <c r="AN2266">
        <v>29</v>
      </c>
      <c r="AO2266">
        <v>18</v>
      </c>
      <c r="AP2266">
        <v>7</v>
      </c>
      <c r="AQ2266">
        <v>8</v>
      </c>
      <c r="AR2266">
        <v>0</v>
      </c>
      <c r="AS2266">
        <v>4</v>
      </c>
      <c r="AT2266">
        <v>35</v>
      </c>
      <c r="AU2266">
        <v>1262</v>
      </c>
      <c r="AV2266">
        <v>49</v>
      </c>
      <c r="AW2266">
        <v>986</v>
      </c>
      <c r="AX2266">
        <v>106421</v>
      </c>
    </row>
    <row r="2267" spans="1:51" x14ac:dyDescent="0.25">
      <c r="A2267" t="s">
        <v>1863</v>
      </c>
      <c r="B2267" t="s">
        <v>1327</v>
      </c>
      <c r="C2267" t="s">
        <v>125</v>
      </c>
      <c r="D2267">
        <v>32</v>
      </c>
      <c r="E2267" t="s">
        <v>99</v>
      </c>
      <c r="F2267">
        <v>20180917</v>
      </c>
      <c r="G2267">
        <v>284</v>
      </c>
      <c r="H2267">
        <v>105526</v>
      </c>
      <c r="K2267" t="s">
        <v>684</v>
      </c>
      <c r="L2267" t="s">
        <v>101</v>
      </c>
      <c r="N2267" t="s">
        <v>104</v>
      </c>
      <c r="O2267" s="1">
        <v>283969883641</v>
      </c>
      <c r="P2267">
        <v>126094</v>
      </c>
      <c r="S2267" t="s">
        <v>100</v>
      </c>
      <c r="T2267" t="s">
        <v>101</v>
      </c>
      <c r="V2267" t="s">
        <v>102</v>
      </c>
      <c r="W2267" s="1">
        <v>209089664613</v>
      </c>
      <c r="X2267" t="s">
        <v>828</v>
      </c>
      <c r="Y2267">
        <v>3</v>
      </c>
      <c r="Z2267" t="s">
        <v>173</v>
      </c>
      <c r="AA2267">
        <v>68</v>
      </c>
      <c r="AB2267">
        <v>18</v>
      </c>
      <c r="AC2267">
        <v>3</v>
      </c>
      <c r="AD2267">
        <v>65</v>
      </c>
      <c r="AE2267">
        <v>42</v>
      </c>
      <c r="AF2267">
        <v>37</v>
      </c>
      <c r="AG2267">
        <v>14</v>
      </c>
      <c r="AH2267">
        <v>11</v>
      </c>
      <c r="AI2267">
        <v>0</v>
      </c>
      <c r="AJ2267">
        <v>0</v>
      </c>
      <c r="AK2267">
        <v>9</v>
      </c>
      <c r="AL2267">
        <v>2</v>
      </c>
      <c r="AM2267">
        <v>60</v>
      </c>
      <c r="AN2267">
        <v>37</v>
      </c>
      <c r="AO2267">
        <v>31</v>
      </c>
      <c r="AP2267">
        <v>15</v>
      </c>
      <c r="AQ2267">
        <v>11</v>
      </c>
      <c r="AR2267">
        <v>1</v>
      </c>
      <c r="AS2267">
        <v>2</v>
      </c>
      <c r="AT2267">
        <v>50</v>
      </c>
      <c r="AU2267">
        <v>980</v>
      </c>
      <c r="AV2267">
        <v>69</v>
      </c>
      <c r="AW2267">
        <v>795</v>
      </c>
      <c r="AY2267">
        <v>126094</v>
      </c>
    </row>
    <row r="2268" spans="1:51" x14ac:dyDescent="0.25">
      <c r="A2268" t="s">
        <v>1863</v>
      </c>
      <c r="B2268" t="s">
        <v>1327</v>
      </c>
      <c r="C2268" t="s">
        <v>125</v>
      </c>
      <c r="D2268">
        <v>32</v>
      </c>
      <c r="E2268" t="s">
        <v>99</v>
      </c>
      <c r="F2268">
        <v>20180917</v>
      </c>
      <c r="G2268">
        <v>286</v>
      </c>
      <c r="H2268">
        <v>105373</v>
      </c>
      <c r="K2268" t="s">
        <v>293</v>
      </c>
      <c r="L2268" t="s">
        <v>108</v>
      </c>
      <c r="M2268">
        <v>190</v>
      </c>
      <c r="N2268" t="s">
        <v>152</v>
      </c>
      <c r="O2268" s="1">
        <v>291854893908</v>
      </c>
      <c r="P2268">
        <v>104926</v>
      </c>
      <c r="Q2268">
        <v>2</v>
      </c>
      <c r="S2268" t="s">
        <v>670</v>
      </c>
      <c r="T2268" t="s">
        <v>101</v>
      </c>
      <c r="U2268">
        <v>178</v>
      </c>
      <c r="V2268" t="s">
        <v>121</v>
      </c>
      <c r="W2268" s="1">
        <v>31318275154</v>
      </c>
      <c r="X2268" t="s">
        <v>315</v>
      </c>
      <c r="Y2268">
        <v>3</v>
      </c>
      <c r="Z2268" t="s">
        <v>187</v>
      </c>
      <c r="AA2268">
        <v>74</v>
      </c>
      <c r="AB2268">
        <v>8</v>
      </c>
      <c r="AC2268">
        <v>1</v>
      </c>
      <c r="AD2268">
        <v>61</v>
      </c>
      <c r="AE2268">
        <v>41</v>
      </c>
      <c r="AF2268">
        <v>34</v>
      </c>
      <c r="AG2268">
        <v>10</v>
      </c>
      <c r="AH2268">
        <v>10</v>
      </c>
      <c r="AI2268">
        <v>3</v>
      </c>
      <c r="AJ2268">
        <v>3</v>
      </c>
      <c r="AK2268">
        <v>4</v>
      </c>
      <c r="AL2268">
        <v>3</v>
      </c>
      <c r="AM2268">
        <v>51</v>
      </c>
      <c r="AN2268">
        <v>35</v>
      </c>
      <c r="AO2268">
        <v>27</v>
      </c>
      <c r="AP2268">
        <v>6</v>
      </c>
      <c r="AQ2268">
        <v>9</v>
      </c>
      <c r="AR2268">
        <v>3</v>
      </c>
      <c r="AS2268">
        <v>5</v>
      </c>
      <c r="AT2268">
        <v>65</v>
      </c>
      <c r="AU2268">
        <v>823</v>
      </c>
      <c r="AV2268">
        <v>13</v>
      </c>
      <c r="AW2268">
        <v>2225</v>
      </c>
      <c r="AY2268">
        <v>104926</v>
      </c>
    </row>
    <row r="2269" spans="1:51" x14ac:dyDescent="0.25">
      <c r="A2269" t="s">
        <v>1863</v>
      </c>
      <c r="B2269" t="s">
        <v>1327</v>
      </c>
      <c r="C2269" t="s">
        <v>125</v>
      </c>
      <c r="D2269">
        <v>32</v>
      </c>
      <c r="E2269" t="s">
        <v>99</v>
      </c>
      <c r="F2269">
        <v>20180917</v>
      </c>
      <c r="G2269">
        <v>287</v>
      </c>
      <c r="H2269">
        <v>133430</v>
      </c>
      <c r="I2269">
        <v>7</v>
      </c>
      <c r="K2269" t="s">
        <v>651</v>
      </c>
      <c r="L2269" t="s">
        <v>108</v>
      </c>
      <c r="N2269" t="s">
        <v>164</v>
      </c>
      <c r="O2269" s="1">
        <v>194250513347</v>
      </c>
      <c r="P2269">
        <v>126610</v>
      </c>
      <c r="S2269" t="s">
        <v>199</v>
      </c>
      <c r="T2269" t="s">
        <v>101</v>
      </c>
      <c r="V2269" t="s">
        <v>121</v>
      </c>
      <c r="W2269" s="1">
        <v>22431211499</v>
      </c>
      <c r="X2269" t="s">
        <v>1866</v>
      </c>
      <c r="Y2269">
        <v>3</v>
      </c>
      <c r="Z2269" t="s">
        <v>187</v>
      </c>
      <c r="AA2269">
        <v>118</v>
      </c>
      <c r="AB2269">
        <v>3</v>
      </c>
      <c r="AC2269">
        <v>2</v>
      </c>
      <c r="AD2269">
        <v>75</v>
      </c>
      <c r="AE2269">
        <v>42</v>
      </c>
      <c r="AF2269">
        <v>35</v>
      </c>
      <c r="AG2269">
        <v>23</v>
      </c>
      <c r="AH2269">
        <v>14</v>
      </c>
      <c r="AI2269">
        <v>0</v>
      </c>
      <c r="AJ2269">
        <v>1</v>
      </c>
      <c r="AK2269">
        <v>7</v>
      </c>
      <c r="AL2269">
        <v>3</v>
      </c>
      <c r="AM2269">
        <v>111</v>
      </c>
      <c r="AN2269">
        <v>73</v>
      </c>
      <c r="AO2269">
        <v>46</v>
      </c>
      <c r="AP2269">
        <v>19</v>
      </c>
      <c r="AQ2269">
        <v>14</v>
      </c>
      <c r="AR2269">
        <v>5</v>
      </c>
      <c r="AS2269">
        <v>8</v>
      </c>
      <c r="AT2269">
        <v>34</v>
      </c>
      <c r="AU2269">
        <v>1270</v>
      </c>
      <c r="AV2269">
        <v>62</v>
      </c>
      <c r="AW2269">
        <v>864</v>
      </c>
      <c r="AX2269">
        <v>133430</v>
      </c>
      <c r="AY2269">
        <v>126610</v>
      </c>
    </row>
    <row r="2270" spans="1:51" x14ac:dyDescent="0.25">
      <c r="A2270" t="s">
        <v>1863</v>
      </c>
      <c r="B2270" t="s">
        <v>1327</v>
      </c>
      <c r="C2270" t="s">
        <v>125</v>
      </c>
      <c r="D2270">
        <v>32</v>
      </c>
      <c r="E2270" t="s">
        <v>99</v>
      </c>
      <c r="F2270">
        <v>20180917</v>
      </c>
      <c r="G2270">
        <v>288</v>
      </c>
      <c r="H2270">
        <v>104527</v>
      </c>
      <c r="J2270" t="s">
        <v>158</v>
      </c>
      <c r="K2270" t="s">
        <v>694</v>
      </c>
      <c r="L2270" t="s">
        <v>101</v>
      </c>
      <c r="M2270">
        <v>183</v>
      </c>
      <c r="N2270" t="s">
        <v>118</v>
      </c>
      <c r="O2270" s="1">
        <v>334729637235</v>
      </c>
      <c r="P2270">
        <v>111575</v>
      </c>
      <c r="Q2270">
        <v>4</v>
      </c>
      <c r="S2270" t="s">
        <v>647</v>
      </c>
      <c r="T2270" t="s">
        <v>101</v>
      </c>
      <c r="V2270" t="s">
        <v>102</v>
      </c>
      <c r="W2270" s="1">
        <v>223244353183</v>
      </c>
      <c r="X2270" t="s">
        <v>1867</v>
      </c>
      <c r="Y2270">
        <v>3</v>
      </c>
      <c r="Z2270" t="s">
        <v>187</v>
      </c>
      <c r="AA2270">
        <v>128</v>
      </c>
      <c r="AB2270">
        <v>6</v>
      </c>
      <c r="AC2270">
        <v>4</v>
      </c>
      <c r="AD2270">
        <v>89</v>
      </c>
      <c r="AE2270">
        <v>44</v>
      </c>
      <c r="AF2270">
        <v>32</v>
      </c>
      <c r="AG2270">
        <v>27</v>
      </c>
      <c r="AH2270">
        <v>12</v>
      </c>
      <c r="AI2270">
        <v>5</v>
      </c>
      <c r="AJ2270">
        <v>7</v>
      </c>
      <c r="AK2270">
        <v>12</v>
      </c>
      <c r="AL2270">
        <v>2</v>
      </c>
      <c r="AM2270">
        <v>96</v>
      </c>
      <c r="AN2270">
        <v>63</v>
      </c>
      <c r="AO2270">
        <v>44</v>
      </c>
      <c r="AP2270">
        <v>15</v>
      </c>
      <c r="AQ2270">
        <v>12</v>
      </c>
      <c r="AR2270">
        <v>7</v>
      </c>
      <c r="AS2270">
        <v>9</v>
      </c>
      <c r="AT2270">
        <v>88</v>
      </c>
      <c r="AU2270">
        <v>650</v>
      </c>
      <c r="AV2270">
        <v>24</v>
      </c>
      <c r="AW2270">
        <v>1605</v>
      </c>
      <c r="AX2270">
        <v>104527</v>
      </c>
      <c r="AY2270">
        <v>111575</v>
      </c>
    </row>
    <row r="2271" spans="1:51" x14ac:dyDescent="0.25">
      <c r="A2271" t="s">
        <v>1863</v>
      </c>
      <c r="B2271" t="s">
        <v>1327</v>
      </c>
      <c r="C2271" t="s">
        <v>125</v>
      </c>
      <c r="D2271">
        <v>32</v>
      </c>
      <c r="E2271" t="s">
        <v>99</v>
      </c>
      <c r="F2271">
        <v>20180917</v>
      </c>
      <c r="G2271">
        <v>290</v>
      </c>
      <c r="H2271">
        <v>105138</v>
      </c>
      <c r="I2271">
        <v>5</v>
      </c>
      <c r="K2271" t="s">
        <v>644</v>
      </c>
      <c r="L2271" t="s">
        <v>101</v>
      </c>
      <c r="M2271">
        <v>183</v>
      </c>
      <c r="N2271" t="s">
        <v>154</v>
      </c>
      <c r="O2271" s="1">
        <v>304257357974</v>
      </c>
      <c r="P2271">
        <v>104022</v>
      </c>
      <c r="R2271" t="s">
        <v>158</v>
      </c>
      <c r="S2271" t="s">
        <v>324</v>
      </c>
      <c r="T2271" t="s">
        <v>101</v>
      </c>
      <c r="U2271">
        <v>183</v>
      </c>
      <c r="V2271" t="s">
        <v>102</v>
      </c>
      <c r="W2271" s="1">
        <v>362299794661</v>
      </c>
      <c r="X2271" t="s">
        <v>1868</v>
      </c>
      <c r="Y2271">
        <v>3</v>
      </c>
      <c r="Z2271" t="s">
        <v>187</v>
      </c>
      <c r="AA2271">
        <v>150</v>
      </c>
      <c r="AB2271">
        <v>3</v>
      </c>
      <c r="AC2271">
        <v>1</v>
      </c>
      <c r="AD2271">
        <v>102</v>
      </c>
      <c r="AE2271">
        <v>71</v>
      </c>
      <c r="AF2271">
        <v>50</v>
      </c>
      <c r="AG2271">
        <v>16</v>
      </c>
      <c r="AH2271">
        <v>15</v>
      </c>
      <c r="AI2271">
        <v>10</v>
      </c>
      <c r="AJ2271">
        <v>12</v>
      </c>
      <c r="AK2271">
        <v>4</v>
      </c>
      <c r="AL2271">
        <v>4</v>
      </c>
      <c r="AM2271">
        <v>101</v>
      </c>
      <c r="AN2271">
        <v>58</v>
      </c>
      <c r="AO2271">
        <v>43</v>
      </c>
      <c r="AP2271">
        <v>22</v>
      </c>
      <c r="AQ2271">
        <v>15</v>
      </c>
      <c r="AR2271">
        <v>4</v>
      </c>
      <c r="AS2271">
        <v>6</v>
      </c>
      <c r="AT2271">
        <v>26</v>
      </c>
      <c r="AU2271">
        <v>1570</v>
      </c>
      <c r="AV2271">
        <v>110</v>
      </c>
      <c r="AW2271">
        <v>486</v>
      </c>
      <c r="AX2271">
        <v>105138</v>
      </c>
    </row>
    <row r="2272" spans="1:51" x14ac:dyDescent="0.25">
      <c r="A2272" t="s">
        <v>1863</v>
      </c>
      <c r="B2272" t="s">
        <v>1327</v>
      </c>
      <c r="C2272" t="s">
        <v>125</v>
      </c>
      <c r="D2272">
        <v>32</v>
      </c>
      <c r="E2272" t="s">
        <v>99</v>
      </c>
      <c r="F2272">
        <v>20180917</v>
      </c>
      <c r="G2272">
        <v>292</v>
      </c>
      <c r="H2272">
        <v>106421</v>
      </c>
      <c r="I2272">
        <v>8</v>
      </c>
      <c r="K2272" t="s">
        <v>265</v>
      </c>
      <c r="L2272" t="s">
        <v>101</v>
      </c>
      <c r="N2272" t="s">
        <v>102</v>
      </c>
      <c r="O2272" s="1">
        <v>22598220397</v>
      </c>
      <c r="P2272">
        <v>105062</v>
      </c>
      <c r="S2272" t="s">
        <v>212</v>
      </c>
      <c r="T2272" t="s">
        <v>101</v>
      </c>
      <c r="U2272">
        <v>183</v>
      </c>
      <c r="V2272" t="s">
        <v>213</v>
      </c>
      <c r="W2272" s="1">
        <v>30726899384</v>
      </c>
      <c r="X2272" t="s">
        <v>315</v>
      </c>
      <c r="Y2272">
        <v>3</v>
      </c>
      <c r="Z2272" t="s">
        <v>187</v>
      </c>
      <c r="AA2272">
        <v>83</v>
      </c>
      <c r="AB2272">
        <v>5</v>
      </c>
      <c r="AC2272">
        <v>7</v>
      </c>
      <c r="AD2272">
        <v>68</v>
      </c>
      <c r="AE2272">
        <v>41</v>
      </c>
      <c r="AF2272">
        <v>32</v>
      </c>
      <c r="AG2272">
        <v>12</v>
      </c>
      <c r="AH2272">
        <v>10</v>
      </c>
      <c r="AI2272">
        <v>4</v>
      </c>
      <c r="AJ2272">
        <v>5</v>
      </c>
      <c r="AK2272">
        <v>0</v>
      </c>
      <c r="AL2272">
        <v>0</v>
      </c>
      <c r="AM2272">
        <v>55</v>
      </c>
      <c r="AN2272">
        <v>35</v>
      </c>
      <c r="AO2272">
        <v>22</v>
      </c>
      <c r="AP2272">
        <v>10</v>
      </c>
      <c r="AQ2272">
        <v>9</v>
      </c>
      <c r="AR2272">
        <v>2</v>
      </c>
      <c r="AS2272">
        <v>5</v>
      </c>
      <c r="AT2272">
        <v>35</v>
      </c>
      <c r="AU2272">
        <v>1262</v>
      </c>
      <c r="AV2272">
        <v>87</v>
      </c>
      <c r="AW2272">
        <v>656</v>
      </c>
      <c r="AX2272">
        <v>106421</v>
      </c>
    </row>
    <row r="2273" spans="1:51" x14ac:dyDescent="0.25">
      <c r="A2273" t="s">
        <v>1863</v>
      </c>
      <c r="B2273" t="s">
        <v>1327</v>
      </c>
      <c r="C2273" t="s">
        <v>125</v>
      </c>
      <c r="D2273">
        <v>32</v>
      </c>
      <c r="E2273" t="s">
        <v>99</v>
      </c>
      <c r="F2273">
        <v>20180917</v>
      </c>
      <c r="G2273">
        <v>293</v>
      </c>
      <c r="H2273">
        <v>106233</v>
      </c>
      <c r="I2273">
        <v>1</v>
      </c>
      <c r="K2273" t="s">
        <v>679</v>
      </c>
      <c r="L2273" t="s">
        <v>101</v>
      </c>
      <c r="M2273">
        <v>185</v>
      </c>
      <c r="N2273" t="s">
        <v>274</v>
      </c>
      <c r="O2273" s="1">
        <v>250376454483</v>
      </c>
      <c r="P2273">
        <v>105526</v>
      </c>
      <c r="S2273" t="s">
        <v>684</v>
      </c>
      <c r="T2273" t="s">
        <v>101</v>
      </c>
      <c r="V2273" t="s">
        <v>104</v>
      </c>
      <c r="W2273" s="1">
        <v>283969883641</v>
      </c>
      <c r="X2273" t="s">
        <v>659</v>
      </c>
      <c r="Y2273">
        <v>3</v>
      </c>
      <c r="Z2273" t="s">
        <v>187</v>
      </c>
      <c r="AA2273">
        <v>94</v>
      </c>
      <c r="AB2273">
        <v>10</v>
      </c>
      <c r="AC2273">
        <v>5</v>
      </c>
      <c r="AD2273">
        <v>71</v>
      </c>
      <c r="AE2273">
        <v>40</v>
      </c>
      <c r="AF2273">
        <v>32</v>
      </c>
      <c r="AG2273">
        <v>15</v>
      </c>
      <c r="AH2273">
        <v>11</v>
      </c>
      <c r="AI2273">
        <v>3</v>
      </c>
      <c r="AJ2273">
        <v>4</v>
      </c>
      <c r="AK2273">
        <v>5</v>
      </c>
      <c r="AL2273">
        <v>4</v>
      </c>
      <c r="AM2273">
        <v>79</v>
      </c>
      <c r="AN2273">
        <v>43</v>
      </c>
      <c r="AO2273">
        <v>31</v>
      </c>
      <c r="AP2273">
        <v>19</v>
      </c>
      <c r="AQ2273">
        <v>11</v>
      </c>
      <c r="AR2273">
        <v>4</v>
      </c>
      <c r="AS2273">
        <v>6</v>
      </c>
      <c r="AT2273">
        <v>8</v>
      </c>
      <c r="AU2273">
        <v>3665</v>
      </c>
      <c r="AV2273">
        <v>50</v>
      </c>
      <c r="AW2273">
        <v>980</v>
      </c>
      <c r="AX2273">
        <v>106233</v>
      </c>
    </row>
    <row r="2274" spans="1:51" x14ac:dyDescent="0.25">
      <c r="A2274" t="s">
        <v>1863</v>
      </c>
      <c r="B2274" t="s">
        <v>1327</v>
      </c>
      <c r="C2274" t="s">
        <v>125</v>
      </c>
      <c r="D2274">
        <v>32</v>
      </c>
      <c r="E2274" t="s">
        <v>99</v>
      </c>
      <c r="F2274">
        <v>20180917</v>
      </c>
      <c r="G2274">
        <v>294</v>
      </c>
      <c r="H2274">
        <v>105373</v>
      </c>
      <c r="K2274" t="s">
        <v>293</v>
      </c>
      <c r="L2274" t="s">
        <v>108</v>
      </c>
      <c r="M2274">
        <v>190</v>
      </c>
      <c r="N2274" t="s">
        <v>152</v>
      </c>
      <c r="O2274" s="1">
        <v>291854893908</v>
      </c>
      <c r="P2274">
        <v>133430</v>
      </c>
      <c r="Q2274">
        <v>7</v>
      </c>
      <c r="S2274" t="s">
        <v>651</v>
      </c>
      <c r="T2274" t="s">
        <v>108</v>
      </c>
      <c r="V2274" t="s">
        <v>164</v>
      </c>
      <c r="W2274" s="1">
        <v>194250513347</v>
      </c>
      <c r="X2274" t="s">
        <v>695</v>
      </c>
      <c r="Y2274">
        <v>3</v>
      </c>
      <c r="Z2274" t="s">
        <v>189</v>
      </c>
      <c r="AA2274">
        <v>123</v>
      </c>
      <c r="AB2274">
        <v>3</v>
      </c>
      <c r="AC2274">
        <v>1</v>
      </c>
      <c r="AD2274">
        <v>84</v>
      </c>
      <c r="AE2274">
        <v>47</v>
      </c>
      <c r="AF2274">
        <v>36</v>
      </c>
      <c r="AG2274">
        <v>23</v>
      </c>
      <c r="AH2274">
        <v>15</v>
      </c>
      <c r="AI2274">
        <v>2</v>
      </c>
      <c r="AJ2274">
        <v>4</v>
      </c>
      <c r="AK2274">
        <v>7</v>
      </c>
      <c r="AL2274">
        <v>3</v>
      </c>
      <c r="AM2274">
        <v>93</v>
      </c>
      <c r="AN2274">
        <v>58</v>
      </c>
      <c r="AO2274">
        <v>40</v>
      </c>
      <c r="AP2274">
        <v>21</v>
      </c>
      <c r="AQ2274">
        <v>15</v>
      </c>
      <c r="AR2274">
        <v>3</v>
      </c>
      <c r="AS2274">
        <v>6</v>
      </c>
      <c r="AT2274">
        <v>65</v>
      </c>
      <c r="AU2274">
        <v>823</v>
      </c>
      <c r="AV2274">
        <v>34</v>
      </c>
      <c r="AW2274">
        <v>1270</v>
      </c>
      <c r="AY2274">
        <v>133430</v>
      </c>
    </row>
    <row r="2275" spans="1:51" x14ac:dyDescent="0.25">
      <c r="A2275" t="s">
        <v>1863</v>
      </c>
      <c r="B2275" t="s">
        <v>1327</v>
      </c>
      <c r="C2275" t="s">
        <v>125</v>
      </c>
      <c r="D2275">
        <v>32</v>
      </c>
      <c r="E2275" t="s">
        <v>99</v>
      </c>
      <c r="F2275">
        <v>20180917</v>
      </c>
      <c r="G2275">
        <v>295</v>
      </c>
      <c r="H2275">
        <v>104527</v>
      </c>
      <c r="J2275" t="s">
        <v>158</v>
      </c>
      <c r="K2275" t="s">
        <v>694</v>
      </c>
      <c r="L2275" t="s">
        <v>101</v>
      </c>
      <c r="M2275">
        <v>183</v>
      </c>
      <c r="N2275" t="s">
        <v>118</v>
      </c>
      <c r="O2275" s="1">
        <v>334729637235</v>
      </c>
      <c r="P2275">
        <v>106000</v>
      </c>
      <c r="Q2275">
        <v>6</v>
      </c>
      <c r="S2275" t="s">
        <v>726</v>
      </c>
      <c r="T2275" t="s">
        <v>101</v>
      </c>
      <c r="U2275">
        <v>172</v>
      </c>
      <c r="V2275" t="s">
        <v>305</v>
      </c>
      <c r="W2275" s="1">
        <v>263271731691</v>
      </c>
      <c r="X2275" t="s">
        <v>315</v>
      </c>
      <c r="Y2275">
        <v>3</v>
      </c>
      <c r="Z2275" t="s">
        <v>189</v>
      </c>
      <c r="AA2275">
        <v>72</v>
      </c>
      <c r="AB2275">
        <v>6</v>
      </c>
      <c r="AC2275">
        <v>0</v>
      </c>
      <c r="AD2275">
        <v>55</v>
      </c>
      <c r="AE2275">
        <v>38</v>
      </c>
      <c r="AF2275">
        <v>27</v>
      </c>
      <c r="AG2275">
        <v>12</v>
      </c>
      <c r="AH2275">
        <v>10</v>
      </c>
      <c r="AI2275">
        <v>3</v>
      </c>
      <c r="AJ2275">
        <v>4</v>
      </c>
      <c r="AK2275">
        <v>2</v>
      </c>
      <c r="AL2275">
        <v>1</v>
      </c>
      <c r="AM2275">
        <v>69</v>
      </c>
      <c r="AN2275">
        <v>48</v>
      </c>
      <c r="AO2275">
        <v>29</v>
      </c>
      <c r="AP2275">
        <v>11</v>
      </c>
      <c r="AQ2275">
        <v>9</v>
      </c>
      <c r="AR2275">
        <v>5</v>
      </c>
      <c r="AS2275">
        <v>8</v>
      </c>
      <c r="AT2275">
        <v>88</v>
      </c>
      <c r="AU2275">
        <v>650</v>
      </c>
      <c r="AV2275">
        <v>28</v>
      </c>
      <c r="AW2275">
        <v>1395</v>
      </c>
      <c r="AX2275">
        <v>104527</v>
      </c>
    </row>
    <row r="2276" spans="1:51" x14ac:dyDescent="0.25">
      <c r="A2276" t="s">
        <v>1863</v>
      </c>
      <c r="B2276" t="s">
        <v>1327</v>
      </c>
      <c r="C2276" t="s">
        <v>125</v>
      </c>
      <c r="D2276">
        <v>32</v>
      </c>
      <c r="E2276" t="s">
        <v>99</v>
      </c>
      <c r="F2276">
        <v>20180917</v>
      </c>
      <c r="G2276">
        <v>296</v>
      </c>
      <c r="H2276">
        <v>105138</v>
      </c>
      <c r="I2276">
        <v>5</v>
      </c>
      <c r="K2276" t="s">
        <v>644</v>
      </c>
      <c r="L2276" t="s">
        <v>101</v>
      </c>
      <c r="M2276">
        <v>183</v>
      </c>
      <c r="N2276" t="s">
        <v>154</v>
      </c>
      <c r="O2276" s="1">
        <v>304257357974</v>
      </c>
      <c r="P2276">
        <v>106065</v>
      </c>
      <c r="Q2276">
        <v>3</v>
      </c>
      <c r="S2276" t="s">
        <v>730</v>
      </c>
      <c r="T2276" t="s">
        <v>101</v>
      </c>
      <c r="V2276" t="s">
        <v>121</v>
      </c>
      <c r="W2276" s="1">
        <v>259630390144</v>
      </c>
      <c r="X2276" t="s">
        <v>995</v>
      </c>
      <c r="Y2276">
        <v>3</v>
      </c>
      <c r="Z2276" t="s">
        <v>189</v>
      </c>
      <c r="AA2276">
        <v>86</v>
      </c>
      <c r="AB2276">
        <v>2</v>
      </c>
      <c r="AC2276">
        <v>2</v>
      </c>
      <c r="AD2276">
        <v>65</v>
      </c>
      <c r="AE2276">
        <v>46</v>
      </c>
      <c r="AF2276">
        <v>40</v>
      </c>
      <c r="AG2276">
        <v>12</v>
      </c>
      <c r="AH2276">
        <v>11</v>
      </c>
      <c r="AI2276">
        <v>2</v>
      </c>
      <c r="AJ2276">
        <v>2</v>
      </c>
      <c r="AK2276">
        <v>4</v>
      </c>
      <c r="AL2276">
        <v>3</v>
      </c>
      <c r="AM2276">
        <v>74</v>
      </c>
      <c r="AN2276">
        <v>46</v>
      </c>
      <c r="AO2276">
        <v>34</v>
      </c>
      <c r="AP2276">
        <v>11</v>
      </c>
      <c r="AQ2276">
        <v>10</v>
      </c>
      <c r="AR2276">
        <v>6</v>
      </c>
      <c r="AS2276">
        <v>7</v>
      </c>
      <c r="AT2276">
        <v>26</v>
      </c>
      <c r="AU2276">
        <v>1570</v>
      </c>
      <c r="AV2276">
        <v>22</v>
      </c>
      <c r="AW2276">
        <v>1696</v>
      </c>
      <c r="AX2276">
        <v>105138</v>
      </c>
    </row>
    <row r="2277" spans="1:51" x14ac:dyDescent="0.25">
      <c r="A2277" t="s">
        <v>1863</v>
      </c>
      <c r="B2277" t="s">
        <v>1327</v>
      </c>
      <c r="C2277" t="s">
        <v>125</v>
      </c>
      <c r="D2277">
        <v>32</v>
      </c>
      <c r="E2277" t="s">
        <v>99</v>
      </c>
      <c r="F2277">
        <v>20180917</v>
      </c>
      <c r="G2277">
        <v>297</v>
      </c>
      <c r="H2277">
        <v>106233</v>
      </c>
      <c r="I2277">
        <v>1</v>
      </c>
      <c r="K2277" t="s">
        <v>679</v>
      </c>
      <c r="L2277" t="s">
        <v>101</v>
      </c>
      <c r="M2277">
        <v>185</v>
      </c>
      <c r="N2277" t="s">
        <v>274</v>
      </c>
      <c r="O2277" s="1">
        <v>250376454483</v>
      </c>
      <c r="P2277">
        <v>106421</v>
      </c>
      <c r="Q2277">
        <v>8</v>
      </c>
      <c r="S2277" t="s">
        <v>265</v>
      </c>
      <c r="T2277" t="s">
        <v>101</v>
      </c>
      <c r="V2277" t="s">
        <v>102</v>
      </c>
      <c r="W2277" s="1">
        <v>22598220397</v>
      </c>
      <c r="X2277" t="s">
        <v>1869</v>
      </c>
      <c r="Y2277">
        <v>3</v>
      </c>
      <c r="Z2277" t="s">
        <v>189</v>
      </c>
      <c r="AA2277">
        <v>126</v>
      </c>
      <c r="AB2277">
        <v>10</v>
      </c>
      <c r="AC2277">
        <v>1</v>
      </c>
      <c r="AD2277">
        <v>82</v>
      </c>
      <c r="AE2277">
        <v>41</v>
      </c>
      <c r="AF2277">
        <v>32</v>
      </c>
      <c r="AG2277">
        <v>23</v>
      </c>
      <c r="AH2277">
        <v>14</v>
      </c>
      <c r="AI2277">
        <v>1</v>
      </c>
      <c r="AJ2277">
        <v>3</v>
      </c>
      <c r="AK2277">
        <v>3</v>
      </c>
      <c r="AL2277">
        <v>6</v>
      </c>
      <c r="AM2277">
        <v>99</v>
      </c>
      <c r="AN2277">
        <v>55</v>
      </c>
      <c r="AO2277">
        <v>37</v>
      </c>
      <c r="AP2277">
        <v>22</v>
      </c>
      <c r="AQ2277">
        <v>15</v>
      </c>
      <c r="AR2277">
        <v>12</v>
      </c>
      <c r="AS2277">
        <v>15</v>
      </c>
      <c r="AT2277">
        <v>8</v>
      </c>
      <c r="AU2277">
        <v>3665</v>
      </c>
      <c r="AV2277">
        <v>35</v>
      </c>
      <c r="AW2277">
        <v>1262</v>
      </c>
      <c r="AX2277">
        <v>106233</v>
      </c>
      <c r="AY2277">
        <v>106421</v>
      </c>
    </row>
    <row r="2278" spans="1:51" x14ac:dyDescent="0.25">
      <c r="A2278" t="s">
        <v>1863</v>
      </c>
      <c r="B2278" t="s">
        <v>1327</v>
      </c>
      <c r="C2278" t="s">
        <v>125</v>
      </c>
      <c r="D2278">
        <v>32</v>
      </c>
      <c r="E2278" t="s">
        <v>99</v>
      </c>
      <c r="F2278">
        <v>20180917</v>
      </c>
      <c r="G2278">
        <v>298</v>
      </c>
      <c r="H2278">
        <v>105373</v>
      </c>
      <c r="K2278" t="s">
        <v>293</v>
      </c>
      <c r="L2278" t="s">
        <v>108</v>
      </c>
      <c r="M2278">
        <v>190</v>
      </c>
      <c r="N2278" t="s">
        <v>152</v>
      </c>
      <c r="O2278" s="1">
        <v>291854893908</v>
      </c>
      <c r="P2278">
        <v>104527</v>
      </c>
      <c r="R2278" t="s">
        <v>158</v>
      </c>
      <c r="S2278" t="s">
        <v>694</v>
      </c>
      <c r="T2278" t="s">
        <v>101</v>
      </c>
      <c r="U2278">
        <v>183</v>
      </c>
      <c r="V2278" t="s">
        <v>118</v>
      </c>
      <c r="W2278" s="1">
        <v>334729637235</v>
      </c>
      <c r="X2278" t="s">
        <v>424</v>
      </c>
      <c r="Y2278">
        <v>3</v>
      </c>
      <c r="Z2278" t="s">
        <v>193</v>
      </c>
      <c r="AA2278">
        <v>137</v>
      </c>
      <c r="AB2278">
        <v>10</v>
      </c>
      <c r="AC2278">
        <v>4</v>
      </c>
      <c r="AD2278">
        <v>102</v>
      </c>
      <c r="AE2278">
        <v>60</v>
      </c>
      <c r="AF2278">
        <v>48</v>
      </c>
      <c r="AG2278">
        <v>21</v>
      </c>
      <c r="AH2278">
        <v>16</v>
      </c>
      <c r="AI2278">
        <v>4</v>
      </c>
      <c r="AJ2278">
        <v>6</v>
      </c>
      <c r="AK2278">
        <v>6</v>
      </c>
      <c r="AL2278">
        <v>0</v>
      </c>
      <c r="AM2278">
        <v>85</v>
      </c>
      <c r="AN2278">
        <v>52</v>
      </c>
      <c r="AO2278">
        <v>37</v>
      </c>
      <c r="AP2278">
        <v>18</v>
      </c>
      <c r="AQ2278">
        <v>15</v>
      </c>
      <c r="AR2278">
        <v>1</v>
      </c>
      <c r="AS2278">
        <v>4</v>
      </c>
      <c r="AT2278">
        <v>65</v>
      </c>
      <c r="AU2278">
        <v>823</v>
      </c>
      <c r="AV2278">
        <v>88</v>
      </c>
      <c r="AW2278">
        <v>650</v>
      </c>
      <c r="AY2278">
        <v>104527</v>
      </c>
    </row>
    <row r="2279" spans="1:51" x14ac:dyDescent="0.25">
      <c r="A2279" t="s">
        <v>1863</v>
      </c>
      <c r="B2279" t="s">
        <v>1327</v>
      </c>
      <c r="C2279" t="s">
        <v>125</v>
      </c>
      <c r="D2279">
        <v>32</v>
      </c>
      <c r="E2279" t="s">
        <v>99</v>
      </c>
      <c r="F2279">
        <v>20180917</v>
      </c>
      <c r="G2279">
        <v>299</v>
      </c>
      <c r="H2279">
        <v>106233</v>
      </c>
      <c r="I2279">
        <v>1</v>
      </c>
      <c r="K2279" t="s">
        <v>679</v>
      </c>
      <c r="L2279" t="s">
        <v>101</v>
      </c>
      <c r="M2279">
        <v>185</v>
      </c>
      <c r="N2279" t="s">
        <v>274</v>
      </c>
      <c r="O2279" s="1">
        <v>250376454483</v>
      </c>
      <c r="P2279">
        <v>105138</v>
      </c>
      <c r="Q2279">
        <v>5</v>
      </c>
      <c r="S2279" t="s">
        <v>644</v>
      </c>
      <c r="T2279" t="s">
        <v>101</v>
      </c>
      <c r="U2279">
        <v>183</v>
      </c>
      <c r="V2279" t="s">
        <v>154</v>
      </c>
      <c r="W2279" s="1">
        <v>304257357974</v>
      </c>
      <c r="X2279" t="s">
        <v>119</v>
      </c>
      <c r="Y2279">
        <v>3</v>
      </c>
      <c r="Z2279" t="s">
        <v>193</v>
      </c>
      <c r="AA2279">
        <v>85</v>
      </c>
      <c r="AB2279">
        <v>15</v>
      </c>
      <c r="AC2279">
        <v>1</v>
      </c>
      <c r="AD2279">
        <v>59</v>
      </c>
      <c r="AE2279">
        <v>40</v>
      </c>
      <c r="AF2279">
        <v>29</v>
      </c>
      <c r="AG2279">
        <v>13</v>
      </c>
      <c r="AH2279">
        <v>10</v>
      </c>
      <c r="AI2279">
        <v>1</v>
      </c>
      <c r="AJ2279">
        <v>1</v>
      </c>
      <c r="AK2279">
        <v>1</v>
      </c>
      <c r="AL2279">
        <v>2</v>
      </c>
      <c r="AM2279">
        <v>61</v>
      </c>
      <c r="AN2279">
        <v>38</v>
      </c>
      <c r="AO2279">
        <v>25</v>
      </c>
      <c r="AP2279">
        <v>12</v>
      </c>
      <c r="AQ2279">
        <v>9</v>
      </c>
      <c r="AR2279">
        <v>6</v>
      </c>
      <c r="AS2279">
        <v>8</v>
      </c>
      <c r="AT2279">
        <v>8</v>
      </c>
      <c r="AU2279">
        <v>3665</v>
      </c>
      <c r="AV2279">
        <v>26</v>
      </c>
      <c r="AW2279">
        <v>1570</v>
      </c>
      <c r="AX2279">
        <v>106233</v>
      </c>
      <c r="AY2279">
        <v>105138</v>
      </c>
    </row>
    <row r="2280" spans="1:51" x14ac:dyDescent="0.25">
      <c r="A2280" t="s">
        <v>1863</v>
      </c>
      <c r="B2280" t="s">
        <v>1327</v>
      </c>
      <c r="C2280" t="s">
        <v>125</v>
      </c>
      <c r="D2280">
        <v>32</v>
      </c>
      <c r="E2280" t="s">
        <v>99</v>
      </c>
      <c r="F2280">
        <v>20180917</v>
      </c>
      <c r="G2280">
        <v>300</v>
      </c>
      <c r="H2280">
        <v>106233</v>
      </c>
      <c r="I2280">
        <v>1</v>
      </c>
      <c r="K2280" t="s">
        <v>679</v>
      </c>
      <c r="L2280" t="s">
        <v>101</v>
      </c>
      <c r="M2280">
        <v>185</v>
      </c>
      <c r="N2280" t="s">
        <v>274</v>
      </c>
      <c r="O2280" s="1">
        <v>250376454483</v>
      </c>
      <c r="P2280">
        <v>105373</v>
      </c>
      <c r="S2280" t="s">
        <v>293</v>
      </c>
      <c r="T2280" t="s">
        <v>108</v>
      </c>
      <c r="U2280">
        <v>190</v>
      </c>
      <c r="V2280" t="s">
        <v>152</v>
      </c>
      <c r="W2280" s="1">
        <v>291854893908</v>
      </c>
      <c r="X2280" t="s">
        <v>336</v>
      </c>
      <c r="Y2280">
        <v>3</v>
      </c>
      <c r="Z2280" t="s">
        <v>196</v>
      </c>
      <c r="AA2280">
        <v>68</v>
      </c>
      <c r="AB2280">
        <v>3</v>
      </c>
      <c r="AC2280">
        <v>1</v>
      </c>
      <c r="AD2280">
        <v>45</v>
      </c>
      <c r="AE2280">
        <v>21</v>
      </c>
      <c r="AF2280">
        <v>18</v>
      </c>
      <c r="AG2280">
        <v>16</v>
      </c>
      <c r="AH2280">
        <v>8</v>
      </c>
      <c r="AI2280">
        <v>2</v>
      </c>
      <c r="AJ2280">
        <v>2</v>
      </c>
      <c r="AK2280">
        <v>4</v>
      </c>
      <c r="AL2280">
        <v>1</v>
      </c>
      <c r="AM2280">
        <v>44</v>
      </c>
      <c r="AN2280">
        <v>27</v>
      </c>
      <c r="AO2280">
        <v>18</v>
      </c>
      <c r="AP2280">
        <v>6</v>
      </c>
      <c r="AQ2280">
        <v>8</v>
      </c>
      <c r="AR2280">
        <v>3</v>
      </c>
      <c r="AS2280">
        <v>7</v>
      </c>
      <c r="AT2280">
        <v>8</v>
      </c>
      <c r="AU2280">
        <v>3665</v>
      </c>
      <c r="AV2280">
        <v>65</v>
      </c>
      <c r="AW2280">
        <v>823</v>
      </c>
      <c r="AX2280">
        <v>106233</v>
      </c>
    </row>
    <row r="2281" spans="1:51" x14ac:dyDescent="0.25">
      <c r="A2281" t="s">
        <v>535</v>
      </c>
      <c r="B2281" t="s">
        <v>536</v>
      </c>
      <c r="C2281" t="s">
        <v>125</v>
      </c>
      <c r="D2281">
        <v>32</v>
      </c>
      <c r="E2281" t="s">
        <v>99</v>
      </c>
      <c r="F2281">
        <v>20180924</v>
      </c>
      <c r="G2281">
        <v>271</v>
      </c>
      <c r="H2281">
        <v>200000</v>
      </c>
      <c r="J2281" t="s">
        <v>282</v>
      </c>
      <c r="K2281" t="s">
        <v>163</v>
      </c>
      <c r="L2281" t="s">
        <v>101</v>
      </c>
      <c r="N2281" t="s">
        <v>164</v>
      </c>
      <c r="O2281" s="1">
        <v>181273100616</v>
      </c>
      <c r="P2281">
        <v>200059</v>
      </c>
      <c r="R2281" t="s">
        <v>158</v>
      </c>
      <c r="S2281" t="s">
        <v>1870</v>
      </c>
      <c r="T2281" t="s">
        <v>101</v>
      </c>
      <c r="V2281" t="s">
        <v>393</v>
      </c>
      <c r="W2281" s="1">
        <v>18945927447</v>
      </c>
      <c r="X2281" t="s">
        <v>1871</v>
      </c>
      <c r="Y2281">
        <v>3</v>
      </c>
      <c r="Z2281" t="s">
        <v>173</v>
      </c>
      <c r="AA2281">
        <v>144</v>
      </c>
      <c r="AB2281">
        <v>5</v>
      </c>
      <c r="AC2281">
        <v>4</v>
      </c>
      <c r="AD2281">
        <v>109</v>
      </c>
      <c r="AE2281">
        <v>73</v>
      </c>
      <c r="AF2281">
        <v>52</v>
      </c>
      <c r="AG2281">
        <v>20</v>
      </c>
      <c r="AH2281">
        <v>15</v>
      </c>
      <c r="AI2281">
        <v>5</v>
      </c>
      <c r="AJ2281">
        <v>6</v>
      </c>
      <c r="AK2281">
        <v>9</v>
      </c>
      <c r="AL2281">
        <v>3</v>
      </c>
      <c r="AM2281">
        <v>83</v>
      </c>
      <c r="AN2281">
        <v>51</v>
      </c>
      <c r="AO2281">
        <v>34</v>
      </c>
      <c r="AP2281">
        <v>18</v>
      </c>
      <c r="AQ2281">
        <v>13</v>
      </c>
      <c r="AR2281">
        <v>7</v>
      </c>
      <c r="AS2281">
        <v>11</v>
      </c>
      <c r="AT2281">
        <v>147</v>
      </c>
      <c r="AU2281">
        <v>402</v>
      </c>
      <c r="AV2281">
        <v>423</v>
      </c>
      <c r="AW2281">
        <v>91</v>
      </c>
      <c r="AX2281">
        <v>200000</v>
      </c>
    </row>
    <row r="2282" spans="1:51" x14ac:dyDescent="0.25">
      <c r="A2282" t="s">
        <v>535</v>
      </c>
      <c r="B2282" t="s">
        <v>536</v>
      </c>
      <c r="C2282" t="s">
        <v>125</v>
      </c>
      <c r="D2282">
        <v>32</v>
      </c>
      <c r="E2282" t="s">
        <v>99</v>
      </c>
      <c r="F2282">
        <v>20180924</v>
      </c>
      <c r="G2282">
        <v>273</v>
      </c>
      <c r="H2282">
        <v>144750</v>
      </c>
      <c r="J2282" t="s">
        <v>354</v>
      </c>
      <c r="K2282" t="s">
        <v>407</v>
      </c>
      <c r="L2282" t="s">
        <v>101</v>
      </c>
      <c r="N2282" t="s">
        <v>408</v>
      </c>
      <c r="O2282" s="1">
        <v>215797399042</v>
      </c>
      <c r="P2282">
        <v>104792</v>
      </c>
      <c r="Q2282">
        <v>5</v>
      </c>
      <c r="S2282" t="s">
        <v>468</v>
      </c>
      <c r="T2282" t="s">
        <v>101</v>
      </c>
      <c r="U2282">
        <v>193</v>
      </c>
      <c r="V2282" t="s">
        <v>138</v>
      </c>
      <c r="W2282" s="1">
        <v>320629705681</v>
      </c>
      <c r="X2282" t="s">
        <v>1872</v>
      </c>
      <c r="Y2282">
        <v>3</v>
      </c>
      <c r="Z2282" t="s">
        <v>173</v>
      </c>
      <c r="AA2282">
        <v>87</v>
      </c>
      <c r="AB2282">
        <v>7</v>
      </c>
      <c r="AC2282">
        <v>3</v>
      </c>
      <c r="AD2282">
        <v>62</v>
      </c>
      <c r="AE2282">
        <v>43</v>
      </c>
      <c r="AF2282">
        <v>29</v>
      </c>
      <c r="AG2282">
        <v>13</v>
      </c>
      <c r="AH2282">
        <v>12</v>
      </c>
      <c r="AI2282">
        <v>0</v>
      </c>
      <c r="AJ2282">
        <v>3</v>
      </c>
      <c r="AK2282">
        <v>5</v>
      </c>
      <c r="AL2282">
        <v>4</v>
      </c>
      <c r="AM2282">
        <v>83</v>
      </c>
      <c r="AN2282">
        <v>58</v>
      </c>
      <c r="AO2282">
        <v>34</v>
      </c>
      <c r="AP2282">
        <v>9</v>
      </c>
      <c r="AQ2282">
        <v>12</v>
      </c>
      <c r="AR2282">
        <v>6</v>
      </c>
      <c r="AS2282">
        <v>12</v>
      </c>
      <c r="AT2282">
        <v>129</v>
      </c>
      <c r="AU2282">
        <v>439</v>
      </c>
      <c r="AV2282">
        <v>38</v>
      </c>
      <c r="AW2282">
        <v>1195</v>
      </c>
      <c r="AY2282">
        <v>104792</v>
      </c>
    </row>
    <row r="2283" spans="1:51" x14ac:dyDescent="0.25">
      <c r="A2283" t="s">
        <v>535</v>
      </c>
      <c r="B2283" t="s">
        <v>536</v>
      </c>
      <c r="C2283" t="s">
        <v>125</v>
      </c>
      <c r="D2283">
        <v>32</v>
      </c>
      <c r="E2283" t="s">
        <v>99</v>
      </c>
      <c r="F2283">
        <v>20180924</v>
      </c>
      <c r="G2283">
        <v>283</v>
      </c>
      <c r="H2283">
        <v>126610</v>
      </c>
      <c r="K2283" t="s">
        <v>199</v>
      </c>
      <c r="L2283" t="s">
        <v>101</v>
      </c>
      <c r="N2283" t="s">
        <v>121</v>
      </c>
      <c r="O2283" s="1">
        <v>224503764545</v>
      </c>
      <c r="P2283">
        <v>105432</v>
      </c>
      <c r="R2283" t="s">
        <v>354</v>
      </c>
      <c r="S2283" t="s">
        <v>1278</v>
      </c>
      <c r="T2283" t="s">
        <v>108</v>
      </c>
      <c r="V2283" t="s">
        <v>356</v>
      </c>
      <c r="W2283" s="1">
        <v>288651608487</v>
      </c>
      <c r="X2283" t="s">
        <v>315</v>
      </c>
      <c r="Y2283">
        <v>3</v>
      </c>
      <c r="Z2283" t="s">
        <v>173</v>
      </c>
      <c r="AA2283">
        <v>73</v>
      </c>
      <c r="AB2283">
        <v>5</v>
      </c>
      <c r="AC2283">
        <v>0</v>
      </c>
      <c r="AD2283">
        <v>56</v>
      </c>
      <c r="AE2283">
        <v>41</v>
      </c>
      <c r="AF2283">
        <v>31</v>
      </c>
      <c r="AG2283">
        <v>8</v>
      </c>
      <c r="AH2283">
        <v>10</v>
      </c>
      <c r="AI2283">
        <v>1</v>
      </c>
      <c r="AJ2283">
        <v>2</v>
      </c>
      <c r="AK2283">
        <v>4</v>
      </c>
      <c r="AL2283">
        <v>3</v>
      </c>
      <c r="AM2283">
        <v>65</v>
      </c>
      <c r="AN2283">
        <v>34</v>
      </c>
      <c r="AO2283">
        <v>25</v>
      </c>
      <c r="AP2283">
        <v>11</v>
      </c>
      <c r="AQ2283">
        <v>9</v>
      </c>
      <c r="AR2283">
        <v>3</v>
      </c>
      <c r="AS2283">
        <v>6</v>
      </c>
      <c r="AT2283">
        <v>60</v>
      </c>
      <c r="AU2283">
        <v>869</v>
      </c>
      <c r="AV2283">
        <v>164</v>
      </c>
      <c r="AW2283">
        <v>349</v>
      </c>
      <c r="AX2283">
        <v>126610</v>
      </c>
    </row>
    <row r="2284" spans="1:51" x14ac:dyDescent="0.25">
      <c r="A2284" t="s">
        <v>535</v>
      </c>
      <c r="B2284" t="s">
        <v>536</v>
      </c>
      <c r="C2284" t="s">
        <v>125</v>
      </c>
      <c r="D2284">
        <v>32</v>
      </c>
      <c r="E2284" t="s">
        <v>99</v>
      </c>
      <c r="F2284">
        <v>20180924</v>
      </c>
      <c r="G2284">
        <v>286</v>
      </c>
      <c r="H2284">
        <v>200000</v>
      </c>
      <c r="J2284" t="s">
        <v>282</v>
      </c>
      <c r="K2284" t="s">
        <v>163</v>
      </c>
      <c r="L2284" t="s">
        <v>101</v>
      </c>
      <c r="N2284" t="s">
        <v>164</v>
      </c>
      <c r="O2284" s="1">
        <v>181273100616</v>
      </c>
      <c r="P2284">
        <v>111202</v>
      </c>
      <c r="Q2284">
        <v>2</v>
      </c>
      <c r="S2284" t="s">
        <v>1309</v>
      </c>
      <c r="T2284" t="s">
        <v>101</v>
      </c>
      <c r="V2284" t="s">
        <v>476</v>
      </c>
      <c r="W2284" s="1">
        <v>223490759754</v>
      </c>
      <c r="X2284" t="s">
        <v>1873</v>
      </c>
      <c r="Y2284">
        <v>3</v>
      </c>
      <c r="Z2284" t="s">
        <v>187</v>
      </c>
      <c r="AA2284">
        <v>156</v>
      </c>
      <c r="AB2284">
        <v>11</v>
      </c>
      <c r="AC2284">
        <v>6</v>
      </c>
      <c r="AD2284">
        <v>104</v>
      </c>
      <c r="AE2284">
        <v>69</v>
      </c>
      <c r="AF2284">
        <v>50</v>
      </c>
      <c r="AG2284">
        <v>20</v>
      </c>
      <c r="AH2284">
        <v>17</v>
      </c>
      <c r="AI2284">
        <v>5</v>
      </c>
      <c r="AJ2284">
        <v>8</v>
      </c>
      <c r="AK2284">
        <v>6</v>
      </c>
      <c r="AL2284">
        <v>0</v>
      </c>
      <c r="AM2284">
        <v>120</v>
      </c>
      <c r="AN2284">
        <v>79</v>
      </c>
      <c r="AO2284">
        <v>51</v>
      </c>
      <c r="AP2284">
        <v>23</v>
      </c>
      <c r="AQ2284">
        <v>17</v>
      </c>
      <c r="AR2284">
        <v>7</v>
      </c>
      <c r="AS2284">
        <v>10</v>
      </c>
      <c r="AT2284">
        <v>147</v>
      </c>
      <c r="AU2284">
        <v>402</v>
      </c>
      <c r="AV2284">
        <v>23</v>
      </c>
      <c r="AW2284">
        <v>1630</v>
      </c>
      <c r="AX2284">
        <v>200000</v>
      </c>
    </row>
    <row r="2285" spans="1:51" x14ac:dyDescent="0.25">
      <c r="A2285" t="s">
        <v>535</v>
      </c>
      <c r="B2285" t="s">
        <v>536</v>
      </c>
      <c r="C2285" t="s">
        <v>125</v>
      </c>
      <c r="D2285">
        <v>32</v>
      </c>
      <c r="E2285" t="s">
        <v>99</v>
      </c>
      <c r="F2285">
        <v>20180924</v>
      </c>
      <c r="G2285">
        <v>292</v>
      </c>
      <c r="H2285">
        <v>105051</v>
      </c>
      <c r="I2285">
        <v>6</v>
      </c>
      <c r="K2285" t="s">
        <v>944</v>
      </c>
      <c r="L2285" t="s">
        <v>101</v>
      </c>
      <c r="M2285">
        <v>188</v>
      </c>
      <c r="N2285" t="s">
        <v>135</v>
      </c>
      <c r="O2285" s="1">
        <v>308281998631</v>
      </c>
      <c r="P2285">
        <v>126610</v>
      </c>
      <c r="S2285" t="s">
        <v>199</v>
      </c>
      <c r="T2285" t="s">
        <v>101</v>
      </c>
      <c r="V2285" t="s">
        <v>121</v>
      </c>
      <c r="W2285" s="1">
        <v>224503764545</v>
      </c>
      <c r="X2285" t="s">
        <v>1874</v>
      </c>
      <c r="Y2285">
        <v>3</v>
      </c>
      <c r="Z2285" t="s">
        <v>187</v>
      </c>
      <c r="AA2285">
        <v>120</v>
      </c>
      <c r="AB2285">
        <v>5</v>
      </c>
      <c r="AC2285">
        <v>6</v>
      </c>
      <c r="AD2285">
        <v>98</v>
      </c>
      <c r="AE2285">
        <v>58</v>
      </c>
      <c r="AF2285">
        <v>42</v>
      </c>
      <c r="AG2285">
        <v>25</v>
      </c>
      <c r="AH2285">
        <v>15</v>
      </c>
      <c r="AI2285">
        <v>3</v>
      </c>
      <c r="AJ2285">
        <v>4</v>
      </c>
      <c r="AK2285">
        <v>10</v>
      </c>
      <c r="AL2285">
        <v>2</v>
      </c>
      <c r="AM2285">
        <v>85</v>
      </c>
      <c r="AN2285">
        <v>51</v>
      </c>
      <c r="AO2285">
        <v>39</v>
      </c>
      <c r="AP2285">
        <v>23</v>
      </c>
      <c r="AQ2285">
        <v>15</v>
      </c>
      <c r="AR2285">
        <v>3</v>
      </c>
      <c r="AS2285">
        <v>4</v>
      </c>
      <c r="AT2285">
        <v>47</v>
      </c>
      <c r="AU2285">
        <v>994</v>
      </c>
      <c r="AV2285">
        <v>60</v>
      </c>
      <c r="AW2285">
        <v>869</v>
      </c>
      <c r="AY2285">
        <v>126610</v>
      </c>
    </row>
    <row r="2286" spans="1:51" x14ac:dyDescent="0.25">
      <c r="A2286" t="s">
        <v>535</v>
      </c>
      <c r="B2286" t="s">
        <v>536</v>
      </c>
      <c r="C2286" t="s">
        <v>125</v>
      </c>
      <c r="D2286">
        <v>32</v>
      </c>
      <c r="E2286" t="s">
        <v>99</v>
      </c>
      <c r="F2286">
        <v>20180924</v>
      </c>
      <c r="G2286">
        <v>293</v>
      </c>
      <c r="H2286">
        <v>104926</v>
      </c>
      <c r="I2286">
        <v>1</v>
      </c>
      <c r="K2286" t="s">
        <v>670</v>
      </c>
      <c r="L2286" t="s">
        <v>101</v>
      </c>
      <c r="M2286">
        <v>178</v>
      </c>
      <c r="N2286" t="s">
        <v>121</v>
      </c>
      <c r="O2286" s="1">
        <v>313374401095</v>
      </c>
      <c r="P2286">
        <v>105074</v>
      </c>
      <c r="R2286" t="s">
        <v>354</v>
      </c>
      <c r="S2286" t="s">
        <v>538</v>
      </c>
      <c r="T2286" t="s">
        <v>108</v>
      </c>
      <c r="V2286" t="s">
        <v>178</v>
      </c>
      <c r="W2286" s="1">
        <v>306940451745</v>
      </c>
      <c r="X2286" t="s">
        <v>712</v>
      </c>
      <c r="Y2286">
        <v>3</v>
      </c>
      <c r="Z2286" t="s">
        <v>187</v>
      </c>
      <c r="AA2286">
        <v>95</v>
      </c>
      <c r="AB2286">
        <v>7</v>
      </c>
      <c r="AC2286">
        <v>7</v>
      </c>
      <c r="AD2286">
        <v>69</v>
      </c>
      <c r="AE2286">
        <v>43</v>
      </c>
      <c r="AF2286">
        <v>34</v>
      </c>
      <c r="AG2286">
        <v>13</v>
      </c>
      <c r="AH2286">
        <v>11</v>
      </c>
      <c r="AI2286">
        <v>2</v>
      </c>
      <c r="AJ2286">
        <v>3</v>
      </c>
      <c r="AK2286">
        <v>2</v>
      </c>
      <c r="AL2286">
        <v>6</v>
      </c>
      <c r="AM2286">
        <v>82</v>
      </c>
      <c r="AN2286">
        <v>48</v>
      </c>
      <c r="AO2286">
        <v>32</v>
      </c>
      <c r="AP2286">
        <v>16</v>
      </c>
      <c r="AQ2286">
        <v>11</v>
      </c>
      <c r="AR2286">
        <v>1</v>
      </c>
      <c r="AS2286">
        <v>3</v>
      </c>
      <c r="AT2286">
        <v>13</v>
      </c>
      <c r="AU2286">
        <v>2120</v>
      </c>
      <c r="AV2286">
        <v>114</v>
      </c>
      <c r="AW2286">
        <v>492</v>
      </c>
      <c r="AX2286">
        <v>104926</v>
      </c>
    </row>
    <row r="2287" spans="1:51" x14ac:dyDescent="0.25">
      <c r="A2287" t="s">
        <v>535</v>
      </c>
      <c r="B2287" t="s">
        <v>536</v>
      </c>
      <c r="C2287" t="s">
        <v>125</v>
      </c>
      <c r="D2287">
        <v>32</v>
      </c>
      <c r="E2287" t="s">
        <v>99</v>
      </c>
      <c r="F2287">
        <v>20180924</v>
      </c>
      <c r="G2287">
        <v>294</v>
      </c>
      <c r="H2287">
        <v>106071</v>
      </c>
      <c r="J2287" t="s">
        <v>354</v>
      </c>
      <c r="K2287" t="s">
        <v>134</v>
      </c>
      <c r="L2287" t="s">
        <v>101</v>
      </c>
      <c r="M2287">
        <v>193</v>
      </c>
      <c r="N2287" t="s">
        <v>135</v>
      </c>
      <c r="O2287" s="1">
        <v>259247091034</v>
      </c>
      <c r="P2287">
        <v>200000</v>
      </c>
      <c r="R2287" t="s">
        <v>282</v>
      </c>
      <c r="S2287" t="s">
        <v>163</v>
      </c>
      <c r="T2287" t="s">
        <v>101</v>
      </c>
      <c r="V2287" t="s">
        <v>164</v>
      </c>
      <c r="W2287" s="1">
        <v>181273100616</v>
      </c>
      <c r="X2287" t="s">
        <v>251</v>
      </c>
      <c r="Y2287">
        <v>3</v>
      </c>
      <c r="Z2287" t="s">
        <v>189</v>
      </c>
      <c r="AA2287">
        <v>67</v>
      </c>
      <c r="AB2287">
        <v>5</v>
      </c>
      <c r="AC2287">
        <v>0</v>
      </c>
      <c r="AD2287">
        <v>45</v>
      </c>
      <c r="AE2287">
        <v>26</v>
      </c>
      <c r="AF2287">
        <v>25</v>
      </c>
      <c r="AG2287">
        <v>12</v>
      </c>
      <c r="AH2287">
        <v>9</v>
      </c>
      <c r="AI2287">
        <v>2</v>
      </c>
      <c r="AJ2287">
        <v>2</v>
      </c>
      <c r="AK2287">
        <v>4</v>
      </c>
      <c r="AL2287">
        <v>8</v>
      </c>
      <c r="AM2287">
        <v>55</v>
      </c>
      <c r="AN2287">
        <v>30</v>
      </c>
      <c r="AO2287">
        <v>21</v>
      </c>
      <c r="AP2287">
        <v>10</v>
      </c>
      <c r="AQ2287">
        <v>9</v>
      </c>
      <c r="AR2287">
        <v>3</v>
      </c>
      <c r="AS2287">
        <v>6</v>
      </c>
      <c r="AT2287">
        <v>123</v>
      </c>
      <c r="AU2287">
        <v>453</v>
      </c>
      <c r="AV2287">
        <v>147</v>
      </c>
      <c r="AW2287">
        <v>402</v>
      </c>
      <c r="AY2287">
        <v>200000</v>
      </c>
    </row>
    <row r="2288" spans="1:51" x14ac:dyDescent="0.25">
      <c r="A2288" t="s">
        <v>535</v>
      </c>
      <c r="B2288" t="s">
        <v>536</v>
      </c>
      <c r="C2288" t="s">
        <v>125</v>
      </c>
      <c r="D2288">
        <v>32</v>
      </c>
      <c r="E2288" t="s">
        <v>99</v>
      </c>
      <c r="F2288">
        <v>20180924</v>
      </c>
      <c r="G2288">
        <v>297</v>
      </c>
      <c r="H2288">
        <v>104926</v>
      </c>
      <c r="I2288">
        <v>1</v>
      </c>
      <c r="K2288" t="s">
        <v>670</v>
      </c>
      <c r="L2288" t="s">
        <v>101</v>
      </c>
      <c r="M2288">
        <v>178</v>
      </c>
      <c r="N2288" t="s">
        <v>121</v>
      </c>
      <c r="O2288" s="1">
        <v>313374401095</v>
      </c>
      <c r="P2288">
        <v>105051</v>
      </c>
      <c r="Q2288">
        <v>6</v>
      </c>
      <c r="S2288" t="s">
        <v>944</v>
      </c>
      <c r="T2288" t="s">
        <v>101</v>
      </c>
      <c r="U2288">
        <v>188</v>
      </c>
      <c r="V2288" t="s">
        <v>135</v>
      </c>
      <c r="W2288" s="1">
        <v>308281998631</v>
      </c>
      <c r="X2288" t="s">
        <v>331</v>
      </c>
      <c r="Y2288">
        <v>3</v>
      </c>
      <c r="Z2288" t="s">
        <v>189</v>
      </c>
      <c r="AA2288">
        <v>66</v>
      </c>
      <c r="AB2288">
        <v>4</v>
      </c>
      <c r="AC2288">
        <v>2</v>
      </c>
      <c r="AD2288">
        <v>55</v>
      </c>
      <c r="AE2288">
        <v>29</v>
      </c>
      <c r="AF2288">
        <v>21</v>
      </c>
      <c r="AG2288">
        <v>18</v>
      </c>
      <c r="AH2288">
        <v>9</v>
      </c>
      <c r="AI2288">
        <v>2</v>
      </c>
      <c r="AJ2288">
        <v>3</v>
      </c>
      <c r="AK2288">
        <v>2</v>
      </c>
      <c r="AL2288">
        <v>7</v>
      </c>
      <c r="AM2288">
        <v>50</v>
      </c>
      <c r="AN2288">
        <v>24</v>
      </c>
      <c r="AO2288">
        <v>19</v>
      </c>
      <c r="AP2288">
        <v>9</v>
      </c>
      <c r="AQ2288">
        <v>9</v>
      </c>
      <c r="AR2288">
        <v>2</v>
      </c>
      <c r="AS2288">
        <v>6</v>
      </c>
      <c r="AT2288">
        <v>13</v>
      </c>
      <c r="AU2288">
        <v>2120</v>
      </c>
      <c r="AV2288">
        <v>47</v>
      </c>
      <c r="AW2288">
        <v>994</v>
      </c>
      <c r="AX2288">
        <v>104926</v>
      </c>
    </row>
    <row r="2289" spans="1:51" x14ac:dyDescent="0.25">
      <c r="A2289" t="s">
        <v>535</v>
      </c>
      <c r="B2289" t="s">
        <v>536</v>
      </c>
      <c r="C2289" t="s">
        <v>125</v>
      </c>
      <c r="D2289">
        <v>32</v>
      </c>
      <c r="E2289" t="s">
        <v>99</v>
      </c>
      <c r="F2289">
        <v>20180924</v>
      </c>
      <c r="G2289">
        <v>299</v>
      </c>
      <c r="H2289">
        <v>104926</v>
      </c>
      <c r="I2289">
        <v>1</v>
      </c>
      <c r="K2289" t="s">
        <v>670</v>
      </c>
      <c r="L2289" t="s">
        <v>101</v>
      </c>
      <c r="M2289">
        <v>178</v>
      </c>
      <c r="N2289" t="s">
        <v>121</v>
      </c>
      <c r="O2289" s="1">
        <v>313374401095</v>
      </c>
      <c r="P2289">
        <v>126203</v>
      </c>
      <c r="S2289" t="s">
        <v>674</v>
      </c>
      <c r="T2289" t="s">
        <v>101</v>
      </c>
      <c r="V2289" t="s">
        <v>127</v>
      </c>
      <c r="W2289" s="1">
        <v>209062286105</v>
      </c>
      <c r="X2289" t="s">
        <v>1875</v>
      </c>
      <c r="Y2289">
        <v>3</v>
      </c>
      <c r="Z2289" t="s">
        <v>193</v>
      </c>
      <c r="AA2289">
        <v>109</v>
      </c>
      <c r="AB2289">
        <v>2</v>
      </c>
      <c r="AC2289">
        <v>5</v>
      </c>
      <c r="AD2289">
        <v>85</v>
      </c>
      <c r="AE2289">
        <v>45</v>
      </c>
      <c r="AF2289">
        <v>37</v>
      </c>
      <c r="AG2289">
        <v>22</v>
      </c>
      <c r="AH2289">
        <v>14</v>
      </c>
      <c r="AI2289">
        <v>3</v>
      </c>
      <c r="AJ2289">
        <v>5</v>
      </c>
      <c r="AK2289">
        <v>8</v>
      </c>
      <c r="AL2289">
        <v>3</v>
      </c>
      <c r="AM2289">
        <v>82</v>
      </c>
      <c r="AN2289">
        <v>46</v>
      </c>
      <c r="AO2289">
        <v>28</v>
      </c>
      <c r="AP2289">
        <v>14</v>
      </c>
      <c r="AQ2289">
        <v>13</v>
      </c>
      <c r="AR2289">
        <v>5</v>
      </c>
      <c r="AS2289">
        <v>11</v>
      </c>
      <c r="AT2289">
        <v>13</v>
      </c>
      <c r="AU2289">
        <v>2120</v>
      </c>
      <c r="AV2289">
        <v>62</v>
      </c>
      <c r="AW2289">
        <v>825</v>
      </c>
      <c r="AX2289">
        <v>104926</v>
      </c>
    </row>
    <row r="2290" spans="1:51" x14ac:dyDescent="0.25">
      <c r="A2290" t="s">
        <v>535</v>
      </c>
      <c r="B2290" t="s">
        <v>536</v>
      </c>
      <c r="C2290" t="s">
        <v>125</v>
      </c>
      <c r="D2290">
        <v>32</v>
      </c>
      <c r="E2290" t="s">
        <v>99</v>
      </c>
      <c r="F2290">
        <v>20180924</v>
      </c>
      <c r="G2290">
        <v>300</v>
      </c>
      <c r="H2290">
        <v>106071</v>
      </c>
      <c r="J2290" t="s">
        <v>354</v>
      </c>
      <c r="K2290" t="s">
        <v>134</v>
      </c>
      <c r="L2290" t="s">
        <v>101</v>
      </c>
      <c r="M2290">
        <v>193</v>
      </c>
      <c r="N2290" t="s">
        <v>135</v>
      </c>
      <c r="O2290" s="1">
        <v>259247091034</v>
      </c>
      <c r="P2290">
        <v>104926</v>
      </c>
      <c r="Q2290">
        <v>1</v>
      </c>
      <c r="S2290" t="s">
        <v>670</v>
      </c>
      <c r="T2290" t="s">
        <v>101</v>
      </c>
      <c r="U2290">
        <v>178</v>
      </c>
      <c r="V2290" t="s">
        <v>121</v>
      </c>
      <c r="W2290" s="1">
        <v>313374401095</v>
      </c>
      <c r="X2290" t="s">
        <v>1876</v>
      </c>
      <c r="Y2290">
        <v>3</v>
      </c>
      <c r="Z2290" t="s">
        <v>196</v>
      </c>
      <c r="AA2290">
        <v>135</v>
      </c>
      <c r="AB2290">
        <v>12</v>
      </c>
      <c r="AC2290">
        <v>0</v>
      </c>
      <c r="AD2290">
        <v>102</v>
      </c>
      <c r="AE2290">
        <v>71</v>
      </c>
      <c r="AF2290">
        <v>50</v>
      </c>
      <c r="AG2290">
        <v>9</v>
      </c>
      <c r="AH2290">
        <v>14</v>
      </c>
      <c r="AI2290">
        <v>7</v>
      </c>
      <c r="AJ2290">
        <v>11</v>
      </c>
      <c r="AK2290">
        <v>7</v>
      </c>
      <c r="AL2290">
        <v>7</v>
      </c>
      <c r="AM2290">
        <v>106</v>
      </c>
      <c r="AN2290">
        <v>65</v>
      </c>
      <c r="AO2290">
        <v>41</v>
      </c>
      <c r="AP2290">
        <v>17</v>
      </c>
      <c r="AQ2290">
        <v>14</v>
      </c>
      <c r="AR2290">
        <v>8</v>
      </c>
      <c r="AS2290">
        <v>13</v>
      </c>
      <c r="AT2290">
        <v>123</v>
      </c>
      <c r="AU2290">
        <v>453</v>
      </c>
      <c r="AV2290">
        <v>13</v>
      </c>
      <c r="AW2290">
        <v>2120</v>
      </c>
      <c r="AY2290">
        <v>104926</v>
      </c>
    </row>
    <row r="2291" spans="1:51" x14ac:dyDescent="0.25">
      <c r="A2291" t="s">
        <v>1877</v>
      </c>
      <c r="B2291" t="s">
        <v>1878</v>
      </c>
      <c r="C2291" t="s">
        <v>125</v>
      </c>
      <c r="D2291">
        <v>32</v>
      </c>
      <c r="E2291" t="s">
        <v>99</v>
      </c>
      <c r="F2291">
        <v>20180924</v>
      </c>
      <c r="G2291">
        <v>278</v>
      </c>
      <c r="H2291">
        <v>133430</v>
      </c>
      <c r="I2291">
        <v>6</v>
      </c>
      <c r="K2291" t="s">
        <v>651</v>
      </c>
      <c r="L2291" t="s">
        <v>108</v>
      </c>
      <c r="N2291" t="s">
        <v>164</v>
      </c>
      <c r="O2291" s="1">
        <v>194442162902</v>
      </c>
      <c r="P2291">
        <v>125802</v>
      </c>
      <c r="S2291" t="s">
        <v>1257</v>
      </c>
      <c r="T2291" t="s">
        <v>101</v>
      </c>
      <c r="V2291" t="s">
        <v>269</v>
      </c>
      <c r="W2291" s="1">
        <v>245804243669</v>
      </c>
      <c r="X2291" t="s">
        <v>1879</v>
      </c>
      <c r="Y2291">
        <v>3</v>
      </c>
      <c r="Z2291" t="s">
        <v>173</v>
      </c>
      <c r="AA2291">
        <v>289</v>
      </c>
      <c r="AB2291">
        <v>8</v>
      </c>
      <c r="AC2291">
        <v>3</v>
      </c>
      <c r="AD2291">
        <v>91</v>
      </c>
      <c r="AE2291">
        <v>50</v>
      </c>
      <c r="AF2291">
        <v>38</v>
      </c>
      <c r="AG2291">
        <v>20</v>
      </c>
      <c r="AH2291">
        <v>15</v>
      </c>
      <c r="AI2291">
        <v>2</v>
      </c>
      <c r="AJ2291">
        <v>5</v>
      </c>
      <c r="AK2291">
        <v>4</v>
      </c>
      <c r="AL2291">
        <v>5</v>
      </c>
      <c r="AM2291">
        <v>93</v>
      </c>
      <c r="AN2291">
        <v>49</v>
      </c>
      <c r="AO2291">
        <v>35</v>
      </c>
      <c r="AP2291">
        <v>22</v>
      </c>
      <c r="AQ2291">
        <v>14</v>
      </c>
      <c r="AR2291">
        <v>4</v>
      </c>
      <c r="AS2291">
        <v>7</v>
      </c>
      <c r="AT2291">
        <v>31</v>
      </c>
      <c r="AU2291">
        <v>1295</v>
      </c>
      <c r="AV2291">
        <v>101</v>
      </c>
      <c r="AW2291">
        <v>588</v>
      </c>
      <c r="AX2291">
        <v>133430</v>
      </c>
    </row>
    <row r="2292" spans="1:51" x14ac:dyDescent="0.25">
      <c r="A2292" t="s">
        <v>1877</v>
      </c>
      <c r="B2292" t="s">
        <v>1878</v>
      </c>
      <c r="C2292" t="s">
        <v>125</v>
      </c>
      <c r="D2292">
        <v>32</v>
      </c>
      <c r="E2292" t="s">
        <v>99</v>
      </c>
      <c r="F2292">
        <v>20180924</v>
      </c>
      <c r="G2292">
        <v>286</v>
      </c>
      <c r="H2292">
        <v>105732</v>
      </c>
      <c r="K2292" t="s">
        <v>697</v>
      </c>
      <c r="L2292" t="s">
        <v>101</v>
      </c>
      <c r="M2292">
        <v>188</v>
      </c>
      <c r="N2292" t="s">
        <v>138</v>
      </c>
      <c r="O2292" s="1">
        <v>275208761123</v>
      </c>
      <c r="P2292">
        <v>126774</v>
      </c>
      <c r="Q2292">
        <v>2</v>
      </c>
      <c r="S2292" t="s">
        <v>294</v>
      </c>
      <c r="T2292" t="s">
        <v>101</v>
      </c>
      <c r="V2292" t="s">
        <v>295</v>
      </c>
      <c r="W2292" s="1">
        <v>201177275838</v>
      </c>
      <c r="X2292" t="s">
        <v>495</v>
      </c>
      <c r="Y2292">
        <v>3</v>
      </c>
      <c r="Z2292" t="s">
        <v>187</v>
      </c>
      <c r="AA2292">
        <v>100</v>
      </c>
      <c r="AB2292">
        <v>4</v>
      </c>
      <c r="AC2292">
        <v>1</v>
      </c>
      <c r="AD2292">
        <v>68</v>
      </c>
      <c r="AE2292">
        <v>34</v>
      </c>
      <c r="AF2292">
        <v>27</v>
      </c>
      <c r="AG2292">
        <v>19</v>
      </c>
      <c r="AH2292">
        <v>11</v>
      </c>
      <c r="AI2292">
        <v>1</v>
      </c>
      <c r="AJ2292">
        <v>2</v>
      </c>
      <c r="AK2292">
        <v>2</v>
      </c>
      <c r="AL2292">
        <v>5</v>
      </c>
      <c r="AM2292">
        <v>69</v>
      </c>
      <c r="AN2292">
        <v>37</v>
      </c>
      <c r="AO2292">
        <v>27</v>
      </c>
      <c r="AP2292">
        <v>14</v>
      </c>
      <c r="AQ2292">
        <v>10</v>
      </c>
      <c r="AR2292">
        <v>4</v>
      </c>
      <c r="AS2292">
        <v>6</v>
      </c>
      <c r="AT2292">
        <v>67</v>
      </c>
      <c r="AU2292">
        <v>799</v>
      </c>
      <c r="AV2292">
        <v>15</v>
      </c>
      <c r="AW2292">
        <v>1962</v>
      </c>
      <c r="AY2292">
        <v>126774</v>
      </c>
    </row>
    <row r="2293" spans="1:51" x14ac:dyDescent="0.25">
      <c r="A2293" t="s">
        <v>1877</v>
      </c>
      <c r="B2293" t="s">
        <v>1878</v>
      </c>
      <c r="C2293" t="s">
        <v>125</v>
      </c>
      <c r="D2293">
        <v>32</v>
      </c>
      <c r="E2293" t="s">
        <v>99</v>
      </c>
      <c r="F2293">
        <v>20180924</v>
      </c>
      <c r="G2293">
        <v>290</v>
      </c>
      <c r="H2293">
        <v>106415</v>
      </c>
      <c r="J2293" t="s">
        <v>354</v>
      </c>
      <c r="K2293" t="s">
        <v>223</v>
      </c>
      <c r="L2293" t="s">
        <v>108</v>
      </c>
      <c r="N2293" t="s">
        <v>224</v>
      </c>
      <c r="O2293" s="1">
        <v>229924709103</v>
      </c>
      <c r="P2293">
        <v>133430</v>
      </c>
      <c r="Q2293">
        <v>6</v>
      </c>
      <c r="S2293" t="s">
        <v>651</v>
      </c>
      <c r="T2293" t="s">
        <v>108</v>
      </c>
      <c r="V2293" t="s">
        <v>164</v>
      </c>
      <c r="W2293" s="1">
        <v>194442162902</v>
      </c>
      <c r="X2293" t="s">
        <v>1393</v>
      </c>
      <c r="Y2293">
        <v>3</v>
      </c>
      <c r="Z2293" t="s">
        <v>187</v>
      </c>
      <c r="AA2293">
        <v>151</v>
      </c>
      <c r="AB2293">
        <v>1</v>
      </c>
      <c r="AC2293">
        <v>6</v>
      </c>
      <c r="AD2293">
        <v>117</v>
      </c>
      <c r="AE2293">
        <v>78</v>
      </c>
      <c r="AF2293">
        <v>50</v>
      </c>
      <c r="AG2293">
        <v>16</v>
      </c>
      <c r="AH2293">
        <v>17</v>
      </c>
      <c r="AI2293">
        <v>9</v>
      </c>
      <c r="AJ2293">
        <v>15</v>
      </c>
      <c r="AK2293">
        <v>7</v>
      </c>
      <c r="AL2293">
        <v>11</v>
      </c>
      <c r="AM2293">
        <v>122</v>
      </c>
      <c r="AN2293">
        <v>69</v>
      </c>
      <c r="AO2293">
        <v>47</v>
      </c>
      <c r="AP2293">
        <v>22</v>
      </c>
      <c r="AQ2293">
        <v>16</v>
      </c>
      <c r="AR2293">
        <v>10</v>
      </c>
      <c r="AS2293">
        <v>15</v>
      </c>
      <c r="AT2293">
        <v>171</v>
      </c>
      <c r="AU2293">
        <v>333</v>
      </c>
      <c r="AV2293">
        <v>31</v>
      </c>
      <c r="AW2293">
        <v>1295</v>
      </c>
      <c r="AY2293">
        <v>133430</v>
      </c>
    </row>
    <row r="2294" spans="1:51" x14ac:dyDescent="0.25">
      <c r="A2294" t="s">
        <v>1877</v>
      </c>
      <c r="B2294" t="s">
        <v>1878</v>
      </c>
      <c r="C2294" t="s">
        <v>125</v>
      </c>
      <c r="D2294">
        <v>32</v>
      </c>
      <c r="E2294" t="s">
        <v>99</v>
      </c>
      <c r="F2294">
        <v>20180924</v>
      </c>
      <c r="G2294">
        <v>293</v>
      </c>
      <c r="H2294">
        <v>104918</v>
      </c>
      <c r="J2294" t="s">
        <v>158</v>
      </c>
      <c r="K2294" t="s">
        <v>894</v>
      </c>
      <c r="L2294" t="s">
        <v>101</v>
      </c>
      <c r="M2294">
        <v>190</v>
      </c>
      <c r="N2294" t="s">
        <v>191</v>
      </c>
      <c r="O2294" s="1">
        <v>313620807666</v>
      </c>
      <c r="P2294">
        <v>105676</v>
      </c>
      <c r="Q2294">
        <v>1</v>
      </c>
      <c r="S2294" t="s">
        <v>201</v>
      </c>
      <c r="T2294" t="s">
        <v>101</v>
      </c>
      <c r="U2294">
        <v>163</v>
      </c>
      <c r="V2294" t="s">
        <v>178</v>
      </c>
      <c r="W2294" s="1">
        <v>277973990418</v>
      </c>
      <c r="X2294" t="s">
        <v>315</v>
      </c>
      <c r="Y2294">
        <v>3</v>
      </c>
      <c r="Z2294" t="s">
        <v>187</v>
      </c>
      <c r="AA2294">
        <v>95</v>
      </c>
      <c r="AB2294">
        <v>15</v>
      </c>
      <c r="AC2294">
        <v>3</v>
      </c>
      <c r="AD2294">
        <v>70</v>
      </c>
      <c r="AE2294">
        <v>43</v>
      </c>
      <c r="AF2294">
        <v>30</v>
      </c>
      <c r="AG2294">
        <v>9</v>
      </c>
      <c r="AH2294">
        <v>10</v>
      </c>
      <c r="AI2294">
        <v>7</v>
      </c>
      <c r="AJ2294">
        <v>10</v>
      </c>
      <c r="AK2294">
        <v>1</v>
      </c>
      <c r="AL2294">
        <v>2</v>
      </c>
      <c r="AM2294">
        <v>53</v>
      </c>
      <c r="AN2294">
        <v>37</v>
      </c>
      <c r="AO2294">
        <v>23</v>
      </c>
      <c r="AP2294">
        <v>4</v>
      </c>
      <c r="AQ2294">
        <v>9</v>
      </c>
      <c r="AR2294">
        <v>3</v>
      </c>
      <c r="AS2294">
        <v>8</v>
      </c>
      <c r="AT2294">
        <v>311</v>
      </c>
      <c r="AU2294">
        <v>155</v>
      </c>
      <c r="AV2294">
        <v>11</v>
      </c>
      <c r="AW2294">
        <v>3435</v>
      </c>
      <c r="AY2294">
        <v>105676</v>
      </c>
    </row>
    <row r="2295" spans="1:51" x14ac:dyDescent="0.25">
      <c r="A2295" t="s">
        <v>621</v>
      </c>
      <c r="B2295" t="s">
        <v>622</v>
      </c>
      <c r="C2295" t="s">
        <v>125</v>
      </c>
      <c r="D2295">
        <v>32</v>
      </c>
      <c r="E2295" t="s">
        <v>99</v>
      </c>
      <c r="F2295">
        <v>20181001</v>
      </c>
      <c r="G2295">
        <v>270</v>
      </c>
      <c r="H2295">
        <v>100644</v>
      </c>
      <c r="I2295">
        <v>2</v>
      </c>
      <c r="K2295" t="s">
        <v>683</v>
      </c>
      <c r="L2295" t="s">
        <v>101</v>
      </c>
      <c r="M2295">
        <v>198</v>
      </c>
      <c r="N2295" t="s">
        <v>104</v>
      </c>
      <c r="O2295" s="1">
        <v>214483230664</v>
      </c>
      <c r="P2295">
        <v>105138</v>
      </c>
      <c r="S2295" t="s">
        <v>644</v>
      </c>
      <c r="T2295" t="s">
        <v>101</v>
      </c>
      <c r="U2295">
        <v>183</v>
      </c>
      <c r="V2295" t="s">
        <v>154</v>
      </c>
      <c r="W2295" s="1">
        <v>304640657084</v>
      </c>
      <c r="X2295" t="s">
        <v>139</v>
      </c>
      <c r="Y2295">
        <v>3</v>
      </c>
      <c r="Z2295" t="s">
        <v>173</v>
      </c>
      <c r="AA2295">
        <v>91</v>
      </c>
      <c r="AB2295">
        <v>4</v>
      </c>
      <c r="AC2295">
        <v>3</v>
      </c>
      <c r="AD2295">
        <v>54</v>
      </c>
      <c r="AE2295">
        <v>34</v>
      </c>
      <c r="AF2295">
        <v>26</v>
      </c>
      <c r="AG2295">
        <v>10</v>
      </c>
      <c r="AH2295">
        <v>10</v>
      </c>
      <c r="AI2295">
        <v>1</v>
      </c>
      <c r="AJ2295">
        <v>3</v>
      </c>
      <c r="AK2295">
        <v>3</v>
      </c>
      <c r="AL2295">
        <v>4</v>
      </c>
      <c r="AM2295">
        <v>82</v>
      </c>
      <c r="AN2295">
        <v>48</v>
      </c>
      <c r="AO2295">
        <v>24</v>
      </c>
      <c r="AP2295">
        <v>20</v>
      </c>
      <c r="AQ2295">
        <v>10</v>
      </c>
      <c r="AR2295">
        <v>5</v>
      </c>
      <c r="AS2295">
        <v>9</v>
      </c>
      <c r="AT2295">
        <v>5</v>
      </c>
      <c r="AU2295">
        <v>4890</v>
      </c>
      <c r="AV2295">
        <v>26</v>
      </c>
      <c r="AW2295">
        <v>1570</v>
      </c>
      <c r="AX2295">
        <v>100644</v>
      </c>
      <c r="AY2295">
        <v>105138</v>
      </c>
    </row>
    <row r="2296" spans="1:51" x14ac:dyDescent="0.25">
      <c r="A2296" t="s">
        <v>621</v>
      </c>
      <c r="B2296" t="s">
        <v>622</v>
      </c>
      <c r="C2296" t="s">
        <v>125</v>
      </c>
      <c r="D2296">
        <v>32</v>
      </c>
      <c r="E2296" t="s">
        <v>99</v>
      </c>
      <c r="F2296">
        <v>20181001</v>
      </c>
      <c r="G2296">
        <v>272</v>
      </c>
      <c r="H2296">
        <v>104269</v>
      </c>
      <c r="K2296" t="s">
        <v>779</v>
      </c>
      <c r="L2296" t="s">
        <v>108</v>
      </c>
      <c r="M2296">
        <v>188</v>
      </c>
      <c r="N2296" t="s">
        <v>154</v>
      </c>
      <c r="O2296" s="1">
        <v>348774811773</v>
      </c>
      <c r="P2296">
        <v>104792</v>
      </c>
      <c r="S2296" t="s">
        <v>468</v>
      </c>
      <c r="T2296" t="s">
        <v>101</v>
      </c>
      <c r="U2296">
        <v>193</v>
      </c>
      <c r="V2296" t="s">
        <v>138</v>
      </c>
      <c r="W2296" s="1">
        <v>320821355236</v>
      </c>
      <c r="X2296" t="s">
        <v>1880</v>
      </c>
      <c r="Y2296">
        <v>3</v>
      </c>
      <c r="Z2296" t="s">
        <v>173</v>
      </c>
      <c r="AA2296">
        <v>143</v>
      </c>
      <c r="AB2296">
        <v>1</v>
      </c>
      <c r="AC2296">
        <v>4</v>
      </c>
      <c r="AD2296">
        <v>104</v>
      </c>
      <c r="AE2296">
        <v>59</v>
      </c>
      <c r="AF2296">
        <v>42</v>
      </c>
      <c r="AG2296">
        <v>27</v>
      </c>
      <c r="AH2296">
        <v>16</v>
      </c>
      <c r="AI2296">
        <v>3</v>
      </c>
      <c r="AJ2296">
        <v>6</v>
      </c>
      <c r="AK2296">
        <v>7</v>
      </c>
      <c r="AL2296">
        <v>10</v>
      </c>
      <c r="AM2296">
        <v>110</v>
      </c>
      <c r="AN2296">
        <v>62</v>
      </c>
      <c r="AO2296">
        <v>47</v>
      </c>
      <c r="AP2296">
        <v>28</v>
      </c>
      <c r="AQ2296">
        <v>16</v>
      </c>
      <c r="AR2296">
        <v>5</v>
      </c>
      <c r="AS2296">
        <v>6</v>
      </c>
      <c r="AT2296">
        <v>28</v>
      </c>
      <c r="AU2296">
        <v>1420</v>
      </c>
      <c r="AV2296">
        <v>39</v>
      </c>
      <c r="AW2296">
        <v>1195</v>
      </c>
      <c r="AY2296">
        <v>104792</v>
      </c>
    </row>
    <row r="2297" spans="1:51" x14ac:dyDescent="0.25">
      <c r="A2297" t="s">
        <v>621</v>
      </c>
      <c r="B2297" t="s">
        <v>622</v>
      </c>
      <c r="C2297" t="s">
        <v>125</v>
      </c>
      <c r="D2297">
        <v>32</v>
      </c>
      <c r="E2297" t="s">
        <v>99</v>
      </c>
      <c r="F2297">
        <v>20181001</v>
      </c>
      <c r="G2297">
        <v>274</v>
      </c>
      <c r="H2297">
        <v>105777</v>
      </c>
      <c r="I2297">
        <v>3</v>
      </c>
      <c r="K2297" t="s">
        <v>114</v>
      </c>
      <c r="L2297" t="s">
        <v>101</v>
      </c>
      <c r="M2297">
        <v>188</v>
      </c>
      <c r="N2297" t="s">
        <v>115</v>
      </c>
      <c r="O2297" s="1">
        <v>273785078713</v>
      </c>
      <c r="P2297">
        <v>105815</v>
      </c>
      <c r="R2297" t="s">
        <v>282</v>
      </c>
      <c r="S2297" t="s">
        <v>758</v>
      </c>
      <c r="T2297" t="s">
        <v>101</v>
      </c>
      <c r="V2297" t="s">
        <v>127</v>
      </c>
      <c r="W2297" s="1">
        <v>271950718686</v>
      </c>
      <c r="X2297" t="s">
        <v>122</v>
      </c>
      <c r="Y2297">
        <v>3</v>
      </c>
      <c r="Z2297" t="s">
        <v>173</v>
      </c>
      <c r="AA2297">
        <v>82</v>
      </c>
      <c r="AB2297">
        <v>1</v>
      </c>
      <c r="AC2297">
        <v>2</v>
      </c>
      <c r="AD2297">
        <v>55</v>
      </c>
      <c r="AE2297">
        <v>32</v>
      </c>
      <c r="AF2297">
        <v>24</v>
      </c>
      <c r="AG2297">
        <v>17</v>
      </c>
      <c r="AH2297">
        <v>11</v>
      </c>
      <c r="AI2297">
        <v>1</v>
      </c>
      <c r="AJ2297">
        <v>2</v>
      </c>
      <c r="AK2297">
        <v>8</v>
      </c>
      <c r="AL2297">
        <v>3</v>
      </c>
      <c r="AM2297">
        <v>66</v>
      </c>
      <c r="AN2297">
        <v>43</v>
      </c>
      <c r="AO2297">
        <v>32</v>
      </c>
      <c r="AP2297">
        <v>8</v>
      </c>
      <c r="AQ2297">
        <v>10</v>
      </c>
      <c r="AR2297">
        <v>3</v>
      </c>
      <c r="AS2297">
        <v>6</v>
      </c>
      <c r="AT2297">
        <v>8</v>
      </c>
      <c r="AU2297">
        <v>3755</v>
      </c>
      <c r="AV2297">
        <v>59</v>
      </c>
      <c r="AW2297">
        <v>862</v>
      </c>
      <c r="AX2297">
        <v>105777</v>
      </c>
    </row>
    <row r="2298" spans="1:51" x14ac:dyDescent="0.25">
      <c r="A2298" t="s">
        <v>621</v>
      </c>
      <c r="B2298" t="s">
        <v>622</v>
      </c>
      <c r="C2298" t="s">
        <v>125</v>
      </c>
      <c r="D2298">
        <v>32</v>
      </c>
      <c r="E2298" t="s">
        <v>99</v>
      </c>
      <c r="F2298">
        <v>20181001</v>
      </c>
      <c r="G2298">
        <v>276</v>
      </c>
      <c r="H2298">
        <v>126610</v>
      </c>
      <c r="J2298" t="s">
        <v>354</v>
      </c>
      <c r="K2298" t="s">
        <v>199</v>
      </c>
      <c r="L2298" t="s">
        <v>101</v>
      </c>
      <c r="N2298" t="s">
        <v>121</v>
      </c>
      <c r="O2298" s="1">
        <v>2246954141</v>
      </c>
      <c r="P2298">
        <v>104919</v>
      </c>
      <c r="S2298" t="s">
        <v>904</v>
      </c>
      <c r="T2298" t="s">
        <v>101</v>
      </c>
      <c r="U2298">
        <v>188</v>
      </c>
      <c r="V2298" t="s">
        <v>150</v>
      </c>
      <c r="W2298" s="1">
        <v>313812457221</v>
      </c>
      <c r="X2298" t="s">
        <v>195</v>
      </c>
      <c r="Y2298">
        <v>3</v>
      </c>
      <c r="Z2298" t="s">
        <v>173</v>
      </c>
      <c r="AA2298">
        <v>75</v>
      </c>
      <c r="AB2298">
        <v>4</v>
      </c>
      <c r="AC2298">
        <v>4</v>
      </c>
      <c r="AD2298">
        <v>50</v>
      </c>
      <c r="AE2298">
        <v>31</v>
      </c>
      <c r="AF2298">
        <v>25</v>
      </c>
      <c r="AG2298">
        <v>11</v>
      </c>
      <c r="AH2298">
        <v>8</v>
      </c>
      <c r="AI2298">
        <v>5</v>
      </c>
      <c r="AJ2298">
        <v>5</v>
      </c>
      <c r="AK2298">
        <v>3</v>
      </c>
      <c r="AL2298">
        <v>4</v>
      </c>
      <c r="AM2298">
        <v>55</v>
      </c>
      <c r="AN2298">
        <v>36</v>
      </c>
      <c r="AO2298">
        <v>23</v>
      </c>
      <c r="AP2298">
        <v>6</v>
      </c>
      <c r="AQ2298">
        <v>9</v>
      </c>
      <c r="AR2298">
        <v>2</v>
      </c>
      <c r="AS2298">
        <v>6</v>
      </c>
      <c r="AT2298">
        <v>58</v>
      </c>
      <c r="AU2298">
        <v>879</v>
      </c>
      <c r="AV2298">
        <v>52</v>
      </c>
      <c r="AW2298">
        <v>965</v>
      </c>
      <c r="AX2298">
        <v>126610</v>
      </c>
    </row>
    <row r="2299" spans="1:51" x14ac:dyDescent="0.25">
      <c r="A2299" t="s">
        <v>621</v>
      </c>
      <c r="B2299" t="s">
        <v>622</v>
      </c>
      <c r="C2299" t="s">
        <v>125</v>
      </c>
      <c r="D2299">
        <v>32</v>
      </c>
      <c r="E2299" t="s">
        <v>99</v>
      </c>
      <c r="F2299">
        <v>20181001</v>
      </c>
      <c r="G2299">
        <v>280</v>
      </c>
      <c r="H2299">
        <v>126094</v>
      </c>
      <c r="K2299" t="s">
        <v>100</v>
      </c>
      <c r="L2299" t="s">
        <v>101</v>
      </c>
      <c r="N2299" t="s">
        <v>102</v>
      </c>
      <c r="O2299" s="1">
        <v>209472963723</v>
      </c>
      <c r="P2299">
        <v>105311</v>
      </c>
      <c r="R2299" t="s">
        <v>337</v>
      </c>
      <c r="S2299" t="s">
        <v>833</v>
      </c>
      <c r="T2299" t="s">
        <v>101</v>
      </c>
      <c r="U2299">
        <v>185</v>
      </c>
      <c r="V2299" t="s">
        <v>220</v>
      </c>
      <c r="W2299" s="1">
        <v>295058179329</v>
      </c>
      <c r="X2299" t="s">
        <v>585</v>
      </c>
      <c r="Y2299">
        <v>3</v>
      </c>
      <c r="Z2299" t="s">
        <v>173</v>
      </c>
      <c r="AA2299">
        <v>66</v>
      </c>
      <c r="AB2299">
        <v>3</v>
      </c>
      <c r="AC2299">
        <v>0</v>
      </c>
      <c r="AD2299">
        <v>54</v>
      </c>
      <c r="AE2299">
        <v>28</v>
      </c>
      <c r="AF2299">
        <v>21</v>
      </c>
      <c r="AG2299">
        <v>16</v>
      </c>
      <c r="AH2299">
        <v>8</v>
      </c>
      <c r="AI2299">
        <v>1</v>
      </c>
      <c r="AJ2299">
        <v>1</v>
      </c>
      <c r="AK2299">
        <v>1</v>
      </c>
      <c r="AL2299">
        <v>1</v>
      </c>
      <c r="AM2299">
        <v>45</v>
      </c>
      <c r="AN2299">
        <v>28</v>
      </c>
      <c r="AO2299">
        <v>16</v>
      </c>
      <c r="AP2299">
        <v>6</v>
      </c>
      <c r="AQ2299">
        <v>8</v>
      </c>
      <c r="AR2299">
        <v>2</v>
      </c>
      <c r="AS2299">
        <v>6</v>
      </c>
      <c r="AT2299">
        <v>68</v>
      </c>
      <c r="AU2299">
        <v>795</v>
      </c>
      <c r="AV2299">
        <v>43</v>
      </c>
      <c r="AW2299">
        <v>1056</v>
      </c>
      <c r="AX2299">
        <v>126094</v>
      </c>
    </row>
    <row r="2300" spans="1:51" x14ac:dyDescent="0.25">
      <c r="A2300" t="s">
        <v>621</v>
      </c>
      <c r="B2300" t="s">
        <v>622</v>
      </c>
      <c r="C2300" t="s">
        <v>125</v>
      </c>
      <c r="D2300">
        <v>32</v>
      </c>
      <c r="E2300" t="s">
        <v>99</v>
      </c>
      <c r="F2300">
        <v>20181001</v>
      </c>
      <c r="G2300">
        <v>281</v>
      </c>
      <c r="H2300">
        <v>104926</v>
      </c>
      <c r="I2300">
        <v>4</v>
      </c>
      <c r="K2300" t="s">
        <v>670</v>
      </c>
      <c r="L2300" t="s">
        <v>101</v>
      </c>
      <c r="M2300">
        <v>178</v>
      </c>
      <c r="N2300" t="s">
        <v>121</v>
      </c>
      <c r="O2300" s="1">
        <v>31356605065</v>
      </c>
      <c r="P2300">
        <v>105430</v>
      </c>
      <c r="R2300" t="s">
        <v>354</v>
      </c>
      <c r="S2300" t="s">
        <v>667</v>
      </c>
      <c r="T2300" t="s">
        <v>101</v>
      </c>
      <c r="V2300" t="s">
        <v>668</v>
      </c>
      <c r="W2300" s="1">
        <v>28887063655</v>
      </c>
      <c r="X2300" t="s">
        <v>1881</v>
      </c>
      <c r="Y2300">
        <v>3</v>
      </c>
      <c r="Z2300" t="s">
        <v>173</v>
      </c>
      <c r="AA2300">
        <v>107</v>
      </c>
      <c r="AB2300">
        <v>3</v>
      </c>
      <c r="AC2300">
        <v>3</v>
      </c>
      <c r="AD2300">
        <v>88</v>
      </c>
      <c r="AE2300">
        <v>67</v>
      </c>
      <c r="AF2300">
        <v>41</v>
      </c>
      <c r="AG2300">
        <v>5</v>
      </c>
      <c r="AH2300">
        <v>13</v>
      </c>
      <c r="AI2300">
        <v>7</v>
      </c>
      <c r="AJ2300">
        <v>13</v>
      </c>
      <c r="AK2300">
        <v>3</v>
      </c>
      <c r="AL2300">
        <v>2</v>
      </c>
      <c r="AM2300">
        <v>76</v>
      </c>
      <c r="AN2300">
        <v>48</v>
      </c>
      <c r="AO2300">
        <v>29</v>
      </c>
      <c r="AP2300">
        <v>11</v>
      </c>
      <c r="AQ2300">
        <v>12</v>
      </c>
      <c r="AR2300">
        <v>10</v>
      </c>
      <c r="AS2300">
        <v>16</v>
      </c>
      <c r="AT2300">
        <v>13</v>
      </c>
      <c r="AU2300">
        <v>2225</v>
      </c>
      <c r="AV2300">
        <v>102</v>
      </c>
      <c r="AW2300">
        <v>577</v>
      </c>
      <c r="AX2300">
        <v>104926</v>
      </c>
    </row>
    <row r="2301" spans="1:51" x14ac:dyDescent="0.25">
      <c r="A2301" t="s">
        <v>621</v>
      </c>
      <c r="B2301" t="s">
        <v>622</v>
      </c>
      <c r="C2301" t="s">
        <v>125</v>
      </c>
      <c r="D2301">
        <v>32</v>
      </c>
      <c r="E2301" t="s">
        <v>99</v>
      </c>
      <c r="F2301">
        <v>20181001</v>
      </c>
      <c r="G2301">
        <v>284</v>
      </c>
      <c r="H2301">
        <v>111575</v>
      </c>
      <c r="K2301" t="s">
        <v>647</v>
      </c>
      <c r="L2301" t="s">
        <v>101</v>
      </c>
      <c r="N2301" t="s">
        <v>102</v>
      </c>
      <c r="O2301" s="1">
        <v>223627652293</v>
      </c>
      <c r="P2301">
        <v>105023</v>
      </c>
      <c r="S2301" t="s">
        <v>703</v>
      </c>
      <c r="T2301" t="s">
        <v>101</v>
      </c>
      <c r="U2301">
        <v>198</v>
      </c>
      <c r="V2301" t="s">
        <v>127</v>
      </c>
      <c r="W2301" s="1">
        <v>30984257358</v>
      </c>
      <c r="X2301" t="s">
        <v>139</v>
      </c>
      <c r="Y2301">
        <v>3</v>
      </c>
      <c r="Z2301" t="s">
        <v>173</v>
      </c>
      <c r="AA2301">
        <v>74</v>
      </c>
      <c r="AB2301">
        <v>7</v>
      </c>
      <c r="AC2301">
        <v>2</v>
      </c>
      <c r="AD2301">
        <v>59</v>
      </c>
      <c r="AE2301">
        <v>37</v>
      </c>
      <c r="AF2301">
        <v>33</v>
      </c>
      <c r="AG2301">
        <v>9</v>
      </c>
      <c r="AH2301">
        <v>10</v>
      </c>
      <c r="AI2301">
        <v>2</v>
      </c>
      <c r="AJ2301">
        <v>3</v>
      </c>
      <c r="AK2301">
        <v>3</v>
      </c>
      <c r="AL2301">
        <v>7</v>
      </c>
      <c r="AM2301">
        <v>62</v>
      </c>
      <c r="AN2301">
        <v>28</v>
      </c>
      <c r="AO2301">
        <v>21</v>
      </c>
      <c r="AP2301">
        <v>16</v>
      </c>
      <c r="AQ2301">
        <v>10</v>
      </c>
      <c r="AR2301">
        <v>3</v>
      </c>
      <c r="AS2301">
        <v>6</v>
      </c>
      <c r="AT2301">
        <v>24</v>
      </c>
      <c r="AU2301">
        <v>1605</v>
      </c>
      <c r="AV2301">
        <v>54</v>
      </c>
      <c r="AW2301">
        <v>920</v>
      </c>
      <c r="AX2301">
        <v>111575</v>
      </c>
    </row>
    <row r="2302" spans="1:51" x14ac:dyDescent="0.25">
      <c r="A2302" t="s">
        <v>621</v>
      </c>
      <c r="B2302" t="s">
        <v>622</v>
      </c>
      <c r="C2302" t="s">
        <v>125</v>
      </c>
      <c r="D2302">
        <v>32</v>
      </c>
      <c r="E2302" t="s">
        <v>99</v>
      </c>
      <c r="F2302">
        <v>20181001</v>
      </c>
      <c r="G2302">
        <v>286</v>
      </c>
      <c r="H2302">
        <v>104291</v>
      </c>
      <c r="J2302" t="s">
        <v>258</v>
      </c>
      <c r="K2302" t="s">
        <v>873</v>
      </c>
      <c r="L2302" t="s">
        <v>101</v>
      </c>
      <c r="M2302">
        <v>185</v>
      </c>
      <c r="N2302" t="s">
        <v>874</v>
      </c>
      <c r="O2302" s="1">
        <v>346967830253</v>
      </c>
      <c r="P2302">
        <v>100644</v>
      </c>
      <c r="Q2302">
        <v>2</v>
      </c>
      <c r="S2302" t="s">
        <v>683</v>
      </c>
      <c r="T2302" t="s">
        <v>101</v>
      </c>
      <c r="U2302">
        <v>198</v>
      </c>
      <c r="V2302" t="s">
        <v>104</v>
      </c>
      <c r="W2302" s="1">
        <v>214483230664</v>
      </c>
      <c r="X2302" t="s">
        <v>1607</v>
      </c>
      <c r="Y2302">
        <v>3</v>
      </c>
      <c r="Z2302" t="s">
        <v>187</v>
      </c>
      <c r="AA2302">
        <v>153</v>
      </c>
      <c r="AB2302">
        <v>8</v>
      </c>
      <c r="AC2302">
        <v>5</v>
      </c>
      <c r="AD2302">
        <v>124</v>
      </c>
      <c r="AE2302">
        <v>60</v>
      </c>
      <c r="AF2302">
        <v>46</v>
      </c>
      <c r="AG2302">
        <v>28</v>
      </c>
      <c r="AH2302">
        <v>15</v>
      </c>
      <c r="AI2302">
        <v>13</v>
      </c>
      <c r="AJ2302">
        <v>17</v>
      </c>
      <c r="AK2302">
        <v>9</v>
      </c>
      <c r="AL2302">
        <v>2</v>
      </c>
      <c r="AM2302">
        <v>83</v>
      </c>
      <c r="AN2302">
        <v>50</v>
      </c>
      <c r="AO2302">
        <v>39</v>
      </c>
      <c r="AP2302">
        <v>18</v>
      </c>
      <c r="AQ2302">
        <v>15</v>
      </c>
      <c r="AR2302">
        <v>0</v>
      </c>
      <c r="AS2302">
        <v>3</v>
      </c>
      <c r="AT2302">
        <v>61</v>
      </c>
      <c r="AU2302">
        <v>854</v>
      </c>
      <c r="AV2302">
        <v>5</v>
      </c>
      <c r="AW2302">
        <v>4890</v>
      </c>
      <c r="AY2302">
        <v>100644</v>
      </c>
    </row>
    <row r="2303" spans="1:51" x14ac:dyDescent="0.25">
      <c r="A2303" t="s">
        <v>621</v>
      </c>
      <c r="B2303" t="s">
        <v>622</v>
      </c>
      <c r="C2303" t="s">
        <v>125</v>
      </c>
      <c r="D2303">
        <v>32</v>
      </c>
      <c r="E2303" t="s">
        <v>99</v>
      </c>
      <c r="F2303">
        <v>20181001</v>
      </c>
      <c r="G2303">
        <v>288</v>
      </c>
      <c r="H2303">
        <v>105583</v>
      </c>
      <c r="J2303" t="s">
        <v>354</v>
      </c>
      <c r="K2303" t="s">
        <v>300</v>
      </c>
      <c r="L2303" t="s">
        <v>101</v>
      </c>
      <c r="M2303">
        <v>180</v>
      </c>
      <c r="N2303" t="s">
        <v>301</v>
      </c>
      <c r="O2303" s="1">
        <v>282546201232</v>
      </c>
      <c r="P2303">
        <v>105777</v>
      </c>
      <c r="Q2303">
        <v>3</v>
      </c>
      <c r="S2303" t="s">
        <v>114</v>
      </c>
      <c r="T2303" t="s">
        <v>101</v>
      </c>
      <c r="U2303">
        <v>188</v>
      </c>
      <c r="V2303" t="s">
        <v>115</v>
      </c>
      <c r="W2303" s="1">
        <v>273785078713</v>
      </c>
      <c r="X2303" t="s">
        <v>1106</v>
      </c>
      <c r="Y2303">
        <v>3</v>
      </c>
      <c r="Z2303" t="s">
        <v>187</v>
      </c>
      <c r="AA2303">
        <v>111</v>
      </c>
      <c r="AB2303">
        <v>4</v>
      </c>
      <c r="AC2303">
        <v>1</v>
      </c>
      <c r="AD2303">
        <v>74</v>
      </c>
      <c r="AE2303">
        <v>52</v>
      </c>
      <c r="AF2303">
        <v>33</v>
      </c>
      <c r="AG2303">
        <v>15</v>
      </c>
      <c r="AH2303">
        <v>14</v>
      </c>
      <c r="AI2303">
        <v>1</v>
      </c>
      <c r="AJ2303">
        <v>5</v>
      </c>
      <c r="AK2303">
        <v>9</v>
      </c>
      <c r="AL2303">
        <v>9</v>
      </c>
      <c r="AM2303">
        <v>98</v>
      </c>
      <c r="AN2303">
        <v>54</v>
      </c>
      <c r="AO2303">
        <v>39</v>
      </c>
      <c r="AP2303">
        <v>17</v>
      </c>
      <c r="AQ2303">
        <v>14</v>
      </c>
      <c r="AR2303">
        <v>5</v>
      </c>
      <c r="AS2303">
        <v>9</v>
      </c>
      <c r="AT2303">
        <v>55</v>
      </c>
      <c r="AU2303">
        <v>920</v>
      </c>
      <c r="AV2303">
        <v>8</v>
      </c>
      <c r="AW2303">
        <v>3755</v>
      </c>
      <c r="AY2303">
        <v>105777</v>
      </c>
    </row>
    <row r="2304" spans="1:51" x14ac:dyDescent="0.25">
      <c r="A2304" t="s">
        <v>621</v>
      </c>
      <c r="B2304" t="s">
        <v>622</v>
      </c>
      <c r="C2304" t="s">
        <v>125</v>
      </c>
      <c r="D2304">
        <v>32</v>
      </c>
      <c r="E2304" t="s">
        <v>99</v>
      </c>
      <c r="F2304">
        <v>20181001</v>
      </c>
      <c r="G2304">
        <v>289</v>
      </c>
      <c r="H2304">
        <v>106378</v>
      </c>
      <c r="I2304">
        <v>5</v>
      </c>
      <c r="K2304" t="s">
        <v>194</v>
      </c>
      <c r="L2304" t="s">
        <v>101</v>
      </c>
      <c r="N2304" t="s">
        <v>191</v>
      </c>
      <c r="O2304" s="1">
        <v>237289527721</v>
      </c>
      <c r="P2304">
        <v>126610</v>
      </c>
      <c r="R2304" t="s">
        <v>354</v>
      </c>
      <c r="S2304" t="s">
        <v>199</v>
      </c>
      <c r="T2304" t="s">
        <v>101</v>
      </c>
      <c r="V2304" t="s">
        <v>121</v>
      </c>
      <c r="W2304" s="1">
        <v>2246954141</v>
      </c>
      <c r="X2304" t="s">
        <v>1882</v>
      </c>
      <c r="Y2304">
        <v>3</v>
      </c>
      <c r="Z2304" t="s">
        <v>187</v>
      </c>
      <c r="AA2304">
        <v>168</v>
      </c>
      <c r="AB2304">
        <v>6</v>
      </c>
      <c r="AC2304">
        <v>2</v>
      </c>
      <c r="AD2304">
        <v>118</v>
      </c>
      <c r="AE2304">
        <v>63</v>
      </c>
      <c r="AF2304">
        <v>46</v>
      </c>
      <c r="AG2304">
        <v>33</v>
      </c>
      <c r="AH2304">
        <v>18</v>
      </c>
      <c r="AI2304">
        <v>6</v>
      </c>
      <c r="AJ2304">
        <v>7</v>
      </c>
      <c r="AK2304">
        <v>10</v>
      </c>
      <c r="AL2304">
        <v>1</v>
      </c>
      <c r="AM2304">
        <v>107</v>
      </c>
      <c r="AN2304">
        <v>67</v>
      </c>
      <c r="AO2304">
        <v>43</v>
      </c>
      <c r="AP2304">
        <v>28</v>
      </c>
      <c r="AQ2304">
        <v>18</v>
      </c>
      <c r="AR2304">
        <v>3</v>
      </c>
      <c r="AS2304">
        <v>6</v>
      </c>
      <c r="AT2304">
        <v>16</v>
      </c>
      <c r="AU2304">
        <v>1855</v>
      </c>
      <c r="AV2304">
        <v>58</v>
      </c>
      <c r="AW2304">
        <v>879</v>
      </c>
      <c r="AY2304">
        <v>126610</v>
      </c>
    </row>
    <row r="2305" spans="1:51" x14ac:dyDescent="0.25">
      <c r="A2305" t="s">
        <v>621</v>
      </c>
      <c r="B2305" t="s">
        <v>622</v>
      </c>
      <c r="C2305" t="s">
        <v>125</v>
      </c>
      <c r="D2305">
        <v>32</v>
      </c>
      <c r="E2305" t="s">
        <v>99</v>
      </c>
      <c r="F2305">
        <v>20181001</v>
      </c>
      <c r="G2305">
        <v>291</v>
      </c>
      <c r="H2305">
        <v>104926</v>
      </c>
      <c r="I2305">
        <v>4</v>
      </c>
      <c r="K2305" t="s">
        <v>670</v>
      </c>
      <c r="L2305" t="s">
        <v>101</v>
      </c>
      <c r="M2305">
        <v>178</v>
      </c>
      <c r="N2305" t="s">
        <v>121</v>
      </c>
      <c r="O2305" s="1">
        <v>31356605065</v>
      </c>
      <c r="P2305">
        <v>126094</v>
      </c>
      <c r="S2305" t="s">
        <v>100</v>
      </c>
      <c r="T2305" t="s">
        <v>101</v>
      </c>
      <c r="V2305" t="s">
        <v>102</v>
      </c>
      <c r="W2305" s="1">
        <v>209472963723</v>
      </c>
      <c r="X2305" t="s">
        <v>119</v>
      </c>
      <c r="Y2305">
        <v>3</v>
      </c>
      <c r="Z2305" t="s">
        <v>187</v>
      </c>
      <c r="AA2305">
        <v>67</v>
      </c>
      <c r="AB2305">
        <v>7</v>
      </c>
      <c r="AC2305">
        <v>0</v>
      </c>
      <c r="AD2305">
        <v>54</v>
      </c>
      <c r="AE2305">
        <v>39</v>
      </c>
      <c r="AF2305">
        <v>29</v>
      </c>
      <c r="AG2305">
        <v>10</v>
      </c>
      <c r="AH2305">
        <v>9</v>
      </c>
      <c r="AI2305">
        <v>3</v>
      </c>
      <c r="AJ2305">
        <v>3</v>
      </c>
      <c r="AK2305">
        <v>4</v>
      </c>
      <c r="AL2305">
        <v>1</v>
      </c>
      <c r="AM2305">
        <v>49</v>
      </c>
      <c r="AN2305">
        <v>25</v>
      </c>
      <c r="AO2305">
        <v>20</v>
      </c>
      <c r="AP2305">
        <v>11</v>
      </c>
      <c r="AQ2305">
        <v>10</v>
      </c>
      <c r="AR2305">
        <v>0</v>
      </c>
      <c r="AS2305">
        <v>3</v>
      </c>
      <c r="AT2305">
        <v>13</v>
      </c>
      <c r="AU2305">
        <v>2225</v>
      </c>
      <c r="AV2305">
        <v>68</v>
      </c>
      <c r="AW2305">
        <v>795</v>
      </c>
      <c r="AX2305">
        <v>104926</v>
      </c>
      <c r="AY2305">
        <v>126094</v>
      </c>
    </row>
    <row r="2306" spans="1:51" x14ac:dyDescent="0.25">
      <c r="A2306" t="s">
        <v>621</v>
      </c>
      <c r="B2306" t="s">
        <v>622</v>
      </c>
      <c r="C2306" t="s">
        <v>125</v>
      </c>
      <c r="D2306">
        <v>32</v>
      </c>
      <c r="E2306" t="s">
        <v>99</v>
      </c>
      <c r="F2306">
        <v>20181001</v>
      </c>
      <c r="G2306">
        <v>293</v>
      </c>
      <c r="H2306">
        <v>105223</v>
      </c>
      <c r="I2306">
        <v>1</v>
      </c>
      <c r="K2306" t="s">
        <v>1091</v>
      </c>
      <c r="L2306" t="s">
        <v>101</v>
      </c>
      <c r="M2306">
        <v>198</v>
      </c>
      <c r="N2306" t="s">
        <v>150</v>
      </c>
      <c r="O2306" s="1">
        <v>300205338809</v>
      </c>
      <c r="P2306">
        <v>111575</v>
      </c>
      <c r="S2306" t="s">
        <v>647</v>
      </c>
      <c r="T2306" t="s">
        <v>101</v>
      </c>
      <c r="V2306" t="s">
        <v>102</v>
      </c>
      <c r="W2306" s="1">
        <v>223627652293</v>
      </c>
      <c r="X2306" t="s">
        <v>389</v>
      </c>
      <c r="Y2306">
        <v>3</v>
      </c>
      <c r="Z2306" t="s">
        <v>187</v>
      </c>
      <c r="AA2306">
        <v>99</v>
      </c>
      <c r="AB2306">
        <v>11</v>
      </c>
      <c r="AC2306">
        <v>1</v>
      </c>
      <c r="AD2306">
        <v>70</v>
      </c>
      <c r="AE2306">
        <v>51</v>
      </c>
      <c r="AF2306">
        <v>39</v>
      </c>
      <c r="AG2306">
        <v>9</v>
      </c>
      <c r="AH2306">
        <v>11</v>
      </c>
      <c r="AI2306">
        <v>2</v>
      </c>
      <c r="AJ2306">
        <v>3</v>
      </c>
      <c r="AK2306">
        <v>7</v>
      </c>
      <c r="AL2306">
        <v>0</v>
      </c>
      <c r="AM2306">
        <v>65</v>
      </c>
      <c r="AN2306">
        <v>49</v>
      </c>
      <c r="AO2306">
        <v>34</v>
      </c>
      <c r="AP2306">
        <v>8</v>
      </c>
      <c r="AQ2306">
        <v>11</v>
      </c>
      <c r="AR2306">
        <v>2</v>
      </c>
      <c r="AS2306">
        <v>4</v>
      </c>
      <c r="AT2306">
        <v>4</v>
      </c>
      <c r="AU2306">
        <v>5980</v>
      </c>
      <c r="AV2306">
        <v>24</v>
      </c>
      <c r="AW2306">
        <v>1605</v>
      </c>
      <c r="AY2306">
        <v>111575</v>
      </c>
    </row>
    <row r="2307" spans="1:51" x14ac:dyDescent="0.25">
      <c r="A2307" t="s">
        <v>621</v>
      </c>
      <c r="B2307" t="s">
        <v>622</v>
      </c>
      <c r="C2307" t="s">
        <v>125</v>
      </c>
      <c r="D2307">
        <v>32</v>
      </c>
      <c r="E2307" t="s">
        <v>99</v>
      </c>
      <c r="F2307">
        <v>20181001</v>
      </c>
      <c r="G2307">
        <v>296</v>
      </c>
      <c r="H2307">
        <v>104926</v>
      </c>
      <c r="I2307">
        <v>4</v>
      </c>
      <c r="K2307" t="s">
        <v>670</v>
      </c>
      <c r="L2307" t="s">
        <v>101</v>
      </c>
      <c r="M2307">
        <v>178</v>
      </c>
      <c r="N2307" t="s">
        <v>121</v>
      </c>
      <c r="O2307" s="1">
        <v>31356605065</v>
      </c>
      <c r="P2307">
        <v>105916</v>
      </c>
      <c r="S2307" t="s">
        <v>463</v>
      </c>
      <c r="T2307" t="s">
        <v>101</v>
      </c>
      <c r="V2307" t="s">
        <v>464</v>
      </c>
      <c r="W2307" s="1">
        <v>266447638604</v>
      </c>
      <c r="X2307" t="s">
        <v>139</v>
      </c>
      <c r="Y2307">
        <v>3</v>
      </c>
      <c r="Z2307" t="s">
        <v>189</v>
      </c>
      <c r="AA2307">
        <v>98</v>
      </c>
      <c r="AB2307">
        <v>2</v>
      </c>
      <c r="AC2307">
        <v>1</v>
      </c>
      <c r="AD2307">
        <v>71</v>
      </c>
      <c r="AE2307">
        <v>46</v>
      </c>
      <c r="AF2307">
        <v>30</v>
      </c>
      <c r="AG2307">
        <v>16</v>
      </c>
      <c r="AH2307">
        <v>10</v>
      </c>
      <c r="AI2307">
        <v>5</v>
      </c>
      <c r="AJ2307">
        <v>6</v>
      </c>
      <c r="AK2307">
        <v>4</v>
      </c>
      <c r="AL2307">
        <v>6</v>
      </c>
      <c r="AM2307">
        <v>73</v>
      </c>
      <c r="AN2307">
        <v>32</v>
      </c>
      <c r="AO2307">
        <v>21</v>
      </c>
      <c r="AP2307">
        <v>20</v>
      </c>
      <c r="AQ2307">
        <v>10</v>
      </c>
      <c r="AR2307">
        <v>5</v>
      </c>
      <c r="AS2307">
        <v>8</v>
      </c>
      <c r="AT2307">
        <v>13</v>
      </c>
      <c r="AU2307">
        <v>2225</v>
      </c>
      <c r="AV2307">
        <v>45</v>
      </c>
      <c r="AW2307">
        <v>1022</v>
      </c>
      <c r="AX2307">
        <v>104926</v>
      </c>
    </row>
    <row r="2308" spans="1:51" x14ac:dyDescent="0.25">
      <c r="A2308" t="s">
        <v>621</v>
      </c>
      <c r="B2308" t="s">
        <v>622</v>
      </c>
      <c r="C2308" t="s">
        <v>125</v>
      </c>
      <c r="D2308">
        <v>32</v>
      </c>
      <c r="E2308" t="s">
        <v>99</v>
      </c>
      <c r="F2308">
        <v>20181001</v>
      </c>
      <c r="G2308">
        <v>299</v>
      </c>
      <c r="H2308">
        <v>105223</v>
      </c>
      <c r="I2308">
        <v>1</v>
      </c>
      <c r="K2308" t="s">
        <v>1091</v>
      </c>
      <c r="L2308" t="s">
        <v>101</v>
      </c>
      <c r="M2308">
        <v>198</v>
      </c>
      <c r="N2308" t="s">
        <v>150</v>
      </c>
      <c r="O2308" s="1">
        <v>300205338809</v>
      </c>
      <c r="P2308">
        <v>104926</v>
      </c>
      <c r="Q2308">
        <v>4</v>
      </c>
      <c r="S2308" t="s">
        <v>670</v>
      </c>
      <c r="T2308" t="s">
        <v>101</v>
      </c>
      <c r="U2308">
        <v>178</v>
      </c>
      <c r="V2308" t="s">
        <v>121</v>
      </c>
      <c r="W2308" s="1">
        <v>31356605065</v>
      </c>
      <c r="X2308" t="s">
        <v>351</v>
      </c>
      <c r="Y2308">
        <v>3</v>
      </c>
      <c r="Z2308" t="s">
        <v>193</v>
      </c>
      <c r="AT2308">
        <v>4</v>
      </c>
      <c r="AU2308">
        <v>5980</v>
      </c>
      <c r="AV2308">
        <v>13</v>
      </c>
      <c r="AW2308">
        <v>2225</v>
      </c>
      <c r="AY2308">
        <v>104926</v>
      </c>
    </row>
    <row r="2309" spans="1:51" x14ac:dyDescent="0.25">
      <c r="A2309" t="s">
        <v>263</v>
      </c>
      <c r="B2309" t="s">
        <v>264</v>
      </c>
      <c r="C2309" t="s">
        <v>125</v>
      </c>
      <c r="D2309">
        <v>32</v>
      </c>
      <c r="E2309" t="s">
        <v>99</v>
      </c>
      <c r="F2309">
        <v>20181001</v>
      </c>
      <c r="G2309">
        <v>277</v>
      </c>
      <c r="H2309">
        <v>126774</v>
      </c>
      <c r="I2309">
        <v>5</v>
      </c>
      <c r="K2309" t="s">
        <v>294</v>
      </c>
      <c r="L2309" t="s">
        <v>101</v>
      </c>
      <c r="N2309" t="s">
        <v>295</v>
      </c>
      <c r="O2309" s="1">
        <v>201368925394</v>
      </c>
      <c r="P2309">
        <v>106121</v>
      </c>
      <c r="R2309" t="s">
        <v>158</v>
      </c>
      <c r="S2309" t="s">
        <v>561</v>
      </c>
      <c r="T2309" t="s">
        <v>101</v>
      </c>
      <c r="V2309" t="s">
        <v>224</v>
      </c>
      <c r="W2309" s="1">
        <v>256755646817</v>
      </c>
      <c r="X2309" t="s">
        <v>689</v>
      </c>
      <c r="Y2309">
        <v>3</v>
      </c>
      <c r="Z2309" t="s">
        <v>173</v>
      </c>
      <c r="AA2309">
        <v>75</v>
      </c>
      <c r="AB2309">
        <v>5</v>
      </c>
      <c r="AC2309">
        <v>2</v>
      </c>
      <c r="AD2309">
        <v>47</v>
      </c>
      <c r="AE2309">
        <v>29</v>
      </c>
      <c r="AF2309">
        <v>25</v>
      </c>
      <c r="AG2309">
        <v>9</v>
      </c>
      <c r="AH2309">
        <v>8</v>
      </c>
      <c r="AI2309">
        <v>1</v>
      </c>
      <c r="AJ2309">
        <v>1</v>
      </c>
      <c r="AK2309">
        <v>3</v>
      </c>
      <c r="AL2309">
        <v>1</v>
      </c>
      <c r="AM2309">
        <v>62</v>
      </c>
      <c r="AN2309">
        <v>42</v>
      </c>
      <c r="AO2309">
        <v>25</v>
      </c>
      <c r="AP2309">
        <v>6</v>
      </c>
      <c r="AQ2309">
        <v>8</v>
      </c>
      <c r="AR2309">
        <v>6</v>
      </c>
      <c r="AS2309">
        <v>10</v>
      </c>
      <c r="AT2309">
        <v>15</v>
      </c>
      <c r="AU2309">
        <v>1962</v>
      </c>
      <c r="AV2309">
        <v>72</v>
      </c>
      <c r="AW2309">
        <v>763</v>
      </c>
      <c r="AX2309">
        <v>126774</v>
      </c>
    </row>
    <row r="2310" spans="1:51" x14ac:dyDescent="0.25">
      <c r="A2310" t="s">
        <v>263</v>
      </c>
      <c r="B2310" t="s">
        <v>264</v>
      </c>
      <c r="C2310" t="s">
        <v>125</v>
      </c>
      <c r="D2310">
        <v>32</v>
      </c>
      <c r="E2310" t="s">
        <v>99</v>
      </c>
      <c r="F2310">
        <v>20181001</v>
      </c>
      <c r="G2310">
        <v>281</v>
      </c>
      <c r="H2310">
        <v>106421</v>
      </c>
      <c r="J2310" t="s">
        <v>354</v>
      </c>
      <c r="K2310" t="s">
        <v>265</v>
      </c>
      <c r="L2310" t="s">
        <v>101</v>
      </c>
      <c r="N2310" t="s">
        <v>102</v>
      </c>
      <c r="O2310" s="1">
        <v>22636550308</v>
      </c>
      <c r="P2310">
        <v>106043</v>
      </c>
      <c r="Q2310">
        <v>4</v>
      </c>
      <c r="S2310" t="s">
        <v>149</v>
      </c>
      <c r="T2310" t="s">
        <v>101</v>
      </c>
      <c r="U2310">
        <v>170</v>
      </c>
      <c r="V2310" t="s">
        <v>150</v>
      </c>
      <c r="W2310" s="1">
        <v>261245722108</v>
      </c>
      <c r="X2310" t="s">
        <v>139</v>
      </c>
      <c r="Y2310">
        <v>3</v>
      </c>
      <c r="Z2310" t="s">
        <v>173</v>
      </c>
      <c r="AA2310">
        <v>88</v>
      </c>
      <c r="AB2310">
        <v>3</v>
      </c>
      <c r="AC2310">
        <v>4</v>
      </c>
      <c r="AD2310">
        <v>52</v>
      </c>
      <c r="AE2310">
        <v>29</v>
      </c>
      <c r="AF2310">
        <v>23</v>
      </c>
      <c r="AG2310">
        <v>13</v>
      </c>
      <c r="AH2310">
        <v>10</v>
      </c>
      <c r="AI2310">
        <v>1</v>
      </c>
      <c r="AJ2310">
        <v>3</v>
      </c>
      <c r="AK2310">
        <v>2</v>
      </c>
      <c r="AL2310">
        <v>2</v>
      </c>
      <c r="AM2310">
        <v>72</v>
      </c>
      <c r="AN2310">
        <v>51</v>
      </c>
      <c r="AO2310">
        <v>33</v>
      </c>
      <c r="AP2310">
        <v>6</v>
      </c>
      <c r="AQ2310">
        <v>10</v>
      </c>
      <c r="AR2310">
        <v>6</v>
      </c>
      <c r="AS2310">
        <v>10</v>
      </c>
      <c r="AT2310">
        <v>32</v>
      </c>
      <c r="AU2310">
        <v>1287</v>
      </c>
      <c r="AV2310">
        <v>14</v>
      </c>
      <c r="AW2310">
        <v>2110</v>
      </c>
      <c r="AX2310">
        <v>106421</v>
      </c>
      <c r="AY2310">
        <v>106043</v>
      </c>
    </row>
    <row r="2311" spans="1:51" x14ac:dyDescent="0.25">
      <c r="A2311" t="s">
        <v>263</v>
      </c>
      <c r="B2311" t="s">
        <v>264</v>
      </c>
      <c r="C2311" t="s">
        <v>125</v>
      </c>
      <c r="D2311">
        <v>32</v>
      </c>
      <c r="E2311" t="s">
        <v>99</v>
      </c>
      <c r="F2311">
        <v>20181001</v>
      </c>
      <c r="G2311">
        <v>282</v>
      </c>
      <c r="H2311">
        <v>133430</v>
      </c>
      <c r="K2311" t="s">
        <v>651</v>
      </c>
      <c r="L2311" t="s">
        <v>108</v>
      </c>
      <c r="N2311" t="s">
        <v>164</v>
      </c>
      <c r="O2311" s="1">
        <v>194633812457</v>
      </c>
      <c r="P2311">
        <v>111202</v>
      </c>
      <c r="Q2311">
        <v>7</v>
      </c>
      <c r="S2311" t="s">
        <v>1309</v>
      </c>
      <c r="T2311" t="s">
        <v>101</v>
      </c>
      <c r="V2311" t="s">
        <v>476</v>
      </c>
      <c r="W2311" s="1">
        <v>223682409309</v>
      </c>
      <c r="X2311" t="s">
        <v>417</v>
      </c>
      <c r="Y2311">
        <v>3</v>
      </c>
      <c r="Z2311" t="s">
        <v>173</v>
      </c>
      <c r="AA2311">
        <v>111</v>
      </c>
      <c r="AB2311">
        <v>14</v>
      </c>
      <c r="AC2311">
        <v>7</v>
      </c>
      <c r="AD2311">
        <v>91</v>
      </c>
      <c r="AE2311">
        <v>53</v>
      </c>
      <c r="AF2311">
        <v>42</v>
      </c>
      <c r="AG2311">
        <v>18</v>
      </c>
      <c r="AH2311">
        <v>13</v>
      </c>
      <c r="AI2311">
        <v>6</v>
      </c>
      <c r="AJ2311">
        <v>7</v>
      </c>
      <c r="AK2311">
        <v>5</v>
      </c>
      <c r="AL2311">
        <v>2</v>
      </c>
      <c r="AM2311">
        <v>72</v>
      </c>
      <c r="AN2311">
        <v>51</v>
      </c>
      <c r="AO2311">
        <v>35</v>
      </c>
      <c r="AP2311">
        <v>12</v>
      </c>
      <c r="AQ2311">
        <v>13</v>
      </c>
      <c r="AR2311">
        <v>2</v>
      </c>
      <c r="AS2311">
        <v>5</v>
      </c>
      <c r="AT2311">
        <v>31</v>
      </c>
      <c r="AU2311">
        <v>1295</v>
      </c>
      <c r="AV2311">
        <v>23</v>
      </c>
      <c r="AW2311">
        <v>1630</v>
      </c>
      <c r="AX2311">
        <v>133430</v>
      </c>
    </row>
    <row r="2312" spans="1:51" x14ac:dyDescent="0.25">
      <c r="A2312" t="s">
        <v>263</v>
      </c>
      <c r="B2312" t="s">
        <v>264</v>
      </c>
      <c r="C2312" t="s">
        <v>125</v>
      </c>
      <c r="D2312">
        <v>32</v>
      </c>
      <c r="E2312" t="s">
        <v>99</v>
      </c>
      <c r="F2312">
        <v>20181001</v>
      </c>
      <c r="G2312">
        <v>283</v>
      </c>
      <c r="H2312">
        <v>104527</v>
      </c>
      <c r="K2312" t="s">
        <v>694</v>
      </c>
      <c r="L2312" t="s">
        <v>101</v>
      </c>
      <c r="M2312">
        <v>183</v>
      </c>
      <c r="N2312" t="s">
        <v>118</v>
      </c>
      <c r="O2312" s="1">
        <v>335112936345</v>
      </c>
      <c r="P2312">
        <v>126203</v>
      </c>
      <c r="R2312" t="s">
        <v>337</v>
      </c>
      <c r="S2312" t="s">
        <v>674</v>
      </c>
      <c r="T2312" t="s">
        <v>101</v>
      </c>
      <c r="V2312" t="s">
        <v>127</v>
      </c>
      <c r="W2312" s="1">
        <v>209253935661</v>
      </c>
      <c r="X2312" t="s">
        <v>315</v>
      </c>
      <c r="Y2312">
        <v>3</v>
      </c>
      <c r="Z2312" t="s">
        <v>173</v>
      </c>
      <c r="AA2312">
        <v>67</v>
      </c>
      <c r="AB2312">
        <v>10</v>
      </c>
      <c r="AC2312">
        <v>2</v>
      </c>
      <c r="AD2312">
        <v>53</v>
      </c>
      <c r="AE2312">
        <v>32</v>
      </c>
      <c r="AF2312">
        <v>31</v>
      </c>
      <c r="AG2312">
        <v>12</v>
      </c>
      <c r="AH2312">
        <v>10</v>
      </c>
      <c r="AI2312">
        <v>2</v>
      </c>
      <c r="AJ2312">
        <v>2</v>
      </c>
      <c r="AK2312">
        <v>7</v>
      </c>
      <c r="AL2312">
        <v>2</v>
      </c>
      <c r="AM2312">
        <v>66</v>
      </c>
      <c r="AN2312">
        <v>39</v>
      </c>
      <c r="AO2312">
        <v>26</v>
      </c>
      <c r="AP2312">
        <v>13</v>
      </c>
      <c r="AQ2312">
        <v>9</v>
      </c>
      <c r="AR2312">
        <v>4</v>
      </c>
      <c r="AS2312">
        <v>6</v>
      </c>
      <c r="AT2312">
        <v>74</v>
      </c>
      <c r="AU2312">
        <v>740</v>
      </c>
      <c r="AV2312">
        <v>60</v>
      </c>
      <c r="AW2312">
        <v>858</v>
      </c>
      <c r="AX2312">
        <v>104527</v>
      </c>
    </row>
    <row r="2313" spans="1:51" x14ac:dyDescent="0.25">
      <c r="A2313" t="s">
        <v>263</v>
      </c>
      <c r="B2313" t="s">
        <v>264</v>
      </c>
      <c r="C2313" t="s">
        <v>125</v>
      </c>
      <c r="D2313">
        <v>32</v>
      </c>
      <c r="E2313" t="s">
        <v>99</v>
      </c>
      <c r="F2313">
        <v>20181001</v>
      </c>
      <c r="G2313">
        <v>289</v>
      </c>
      <c r="H2313">
        <v>126774</v>
      </c>
      <c r="I2313">
        <v>5</v>
      </c>
      <c r="K2313" t="s">
        <v>294</v>
      </c>
      <c r="L2313" t="s">
        <v>101</v>
      </c>
      <c r="N2313" t="s">
        <v>295</v>
      </c>
      <c r="O2313" s="1">
        <v>201368925394</v>
      </c>
      <c r="P2313">
        <v>200282</v>
      </c>
      <c r="S2313" t="s">
        <v>597</v>
      </c>
      <c r="T2313" t="s">
        <v>101</v>
      </c>
      <c r="V2313" t="s">
        <v>135</v>
      </c>
      <c r="W2313" s="1">
        <v>196194387406</v>
      </c>
      <c r="X2313" t="s">
        <v>1883</v>
      </c>
      <c r="Y2313">
        <v>3</v>
      </c>
      <c r="Z2313" t="s">
        <v>187</v>
      </c>
      <c r="AA2313">
        <v>141</v>
      </c>
      <c r="AB2313">
        <v>4</v>
      </c>
      <c r="AC2313">
        <v>1</v>
      </c>
      <c r="AD2313">
        <v>82</v>
      </c>
      <c r="AE2313">
        <v>40</v>
      </c>
      <c r="AF2313">
        <v>31</v>
      </c>
      <c r="AG2313">
        <v>21</v>
      </c>
      <c r="AH2313">
        <v>14</v>
      </c>
      <c r="AI2313">
        <v>3</v>
      </c>
      <c r="AJ2313">
        <v>6</v>
      </c>
      <c r="AK2313">
        <v>3</v>
      </c>
      <c r="AL2313">
        <v>3</v>
      </c>
      <c r="AM2313">
        <v>107</v>
      </c>
      <c r="AN2313">
        <v>59</v>
      </c>
      <c r="AO2313">
        <v>30</v>
      </c>
      <c r="AP2313">
        <v>26</v>
      </c>
      <c r="AQ2313">
        <v>14</v>
      </c>
      <c r="AR2313">
        <v>14</v>
      </c>
      <c r="AS2313">
        <v>20</v>
      </c>
      <c r="AT2313">
        <v>15</v>
      </c>
      <c r="AU2313">
        <v>1962</v>
      </c>
      <c r="AV2313">
        <v>38</v>
      </c>
      <c r="AW2313">
        <v>1208</v>
      </c>
      <c r="AX2313">
        <v>126774</v>
      </c>
    </row>
    <row r="2314" spans="1:51" x14ac:dyDescent="0.25">
      <c r="A2314" t="s">
        <v>263</v>
      </c>
      <c r="B2314" t="s">
        <v>264</v>
      </c>
      <c r="C2314" t="s">
        <v>125</v>
      </c>
      <c r="D2314">
        <v>32</v>
      </c>
      <c r="E2314" t="s">
        <v>99</v>
      </c>
      <c r="F2314">
        <v>20181001</v>
      </c>
      <c r="G2314">
        <v>291</v>
      </c>
      <c r="H2314">
        <v>106421</v>
      </c>
      <c r="J2314" t="s">
        <v>354</v>
      </c>
      <c r="K2314" t="s">
        <v>265</v>
      </c>
      <c r="L2314" t="s">
        <v>101</v>
      </c>
      <c r="N2314" t="s">
        <v>102</v>
      </c>
      <c r="O2314" s="1">
        <v>22636550308</v>
      </c>
      <c r="P2314">
        <v>105373</v>
      </c>
      <c r="R2314" t="s">
        <v>354</v>
      </c>
      <c r="S2314" t="s">
        <v>293</v>
      </c>
      <c r="T2314" t="s">
        <v>108</v>
      </c>
      <c r="U2314">
        <v>190</v>
      </c>
      <c r="V2314" t="s">
        <v>152</v>
      </c>
      <c r="W2314" s="1">
        <v>292238193018</v>
      </c>
      <c r="X2314" t="s">
        <v>119</v>
      </c>
      <c r="Y2314">
        <v>3</v>
      </c>
      <c r="Z2314" t="s">
        <v>187</v>
      </c>
      <c r="AA2314">
        <v>83</v>
      </c>
      <c r="AB2314">
        <v>7</v>
      </c>
      <c r="AC2314">
        <v>3</v>
      </c>
      <c r="AD2314">
        <v>59</v>
      </c>
      <c r="AE2314">
        <v>29</v>
      </c>
      <c r="AF2314">
        <v>21</v>
      </c>
      <c r="AG2314">
        <v>17</v>
      </c>
      <c r="AH2314">
        <v>10</v>
      </c>
      <c r="AI2314">
        <v>1</v>
      </c>
      <c r="AJ2314">
        <v>3</v>
      </c>
      <c r="AK2314">
        <v>2</v>
      </c>
      <c r="AL2314">
        <v>1</v>
      </c>
      <c r="AM2314">
        <v>51</v>
      </c>
      <c r="AN2314">
        <v>30</v>
      </c>
      <c r="AO2314">
        <v>18</v>
      </c>
      <c r="AP2314">
        <v>10</v>
      </c>
      <c r="AQ2314">
        <v>9</v>
      </c>
      <c r="AR2314">
        <v>4</v>
      </c>
      <c r="AS2314">
        <v>8</v>
      </c>
      <c r="AT2314">
        <v>32</v>
      </c>
      <c r="AU2314">
        <v>1287</v>
      </c>
      <c r="AV2314">
        <v>51</v>
      </c>
      <c r="AW2314">
        <v>967</v>
      </c>
      <c r="AX2314">
        <v>106421</v>
      </c>
    </row>
    <row r="2315" spans="1:51" x14ac:dyDescent="0.25">
      <c r="A2315" t="s">
        <v>263</v>
      </c>
      <c r="B2315" t="s">
        <v>264</v>
      </c>
      <c r="C2315" t="s">
        <v>125</v>
      </c>
      <c r="D2315">
        <v>32</v>
      </c>
      <c r="E2315" t="s">
        <v>99</v>
      </c>
      <c r="F2315">
        <v>20181001</v>
      </c>
      <c r="G2315">
        <v>292</v>
      </c>
      <c r="H2315">
        <v>133430</v>
      </c>
      <c r="K2315" t="s">
        <v>651</v>
      </c>
      <c r="L2315" t="s">
        <v>108</v>
      </c>
      <c r="N2315" t="s">
        <v>164</v>
      </c>
      <c r="O2315" s="1">
        <v>194633812457</v>
      </c>
      <c r="P2315">
        <v>104527</v>
      </c>
      <c r="S2315" t="s">
        <v>694</v>
      </c>
      <c r="T2315" t="s">
        <v>101</v>
      </c>
      <c r="U2315">
        <v>183</v>
      </c>
      <c r="V2315" t="s">
        <v>118</v>
      </c>
      <c r="W2315" s="1">
        <v>335112936345</v>
      </c>
      <c r="X2315" t="s">
        <v>815</v>
      </c>
      <c r="Y2315">
        <v>3</v>
      </c>
      <c r="Z2315" t="s">
        <v>187</v>
      </c>
      <c r="AA2315">
        <v>109</v>
      </c>
      <c r="AB2315">
        <v>7</v>
      </c>
      <c r="AC2315">
        <v>6</v>
      </c>
      <c r="AD2315">
        <v>88</v>
      </c>
      <c r="AE2315">
        <v>56</v>
      </c>
      <c r="AF2315">
        <v>45</v>
      </c>
      <c r="AG2315">
        <v>15</v>
      </c>
      <c r="AH2315">
        <v>14</v>
      </c>
      <c r="AI2315">
        <v>1</v>
      </c>
      <c r="AJ2315">
        <v>2</v>
      </c>
      <c r="AK2315">
        <v>8</v>
      </c>
      <c r="AL2315">
        <v>1</v>
      </c>
      <c r="AM2315">
        <v>83</v>
      </c>
      <c r="AN2315">
        <v>43</v>
      </c>
      <c r="AO2315">
        <v>31</v>
      </c>
      <c r="AP2315">
        <v>19</v>
      </c>
      <c r="AQ2315">
        <v>13</v>
      </c>
      <c r="AR2315">
        <v>6</v>
      </c>
      <c r="AS2315">
        <v>9</v>
      </c>
      <c r="AT2315">
        <v>31</v>
      </c>
      <c r="AU2315">
        <v>1295</v>
      </c>
      <c r="AV2315">
        <v>74</v>
      </c>
      <c r="AW2315">
        <v>740</v>
      </c>
      <c r="AX2315">
        <v>133430</v>
      </c>
      <c r="AY2315">
        <v>104527</v>
      </c>
    </row>
    <row r="2316" spans="1:51" x14ac:dyDescent="0.25">
      <c r="A2316" t="s">
        <v>263</v>
      </c>
      <c r="B2316" t="s">
        <v>264</v>
      </c>
      <c r="C2316" t="s">
        <v>125</v>
      </c>
      <c r="D2316">
        <v>32</v>
      </c>
      <c r="E2316" t="s">
        <v>99</v>
      </c>
      <c r="F2316">
        <v>20181001</v>
      </c>
      <c r="G2316">
        <v>295</v>
      </c>
      <c r="H2316">
        <v>105453</v>
      </c>
      <c r="I2316">
        <v>3</v>
      </c>
      <c r="K2316" t="s">
        <v>890</v>
      </c>
      <c r="L2316" t="s">
        <v>101</v>
      </c>
      <c r="M2316">
        <v>178</v>
      </c>
      <c r="N2316" t="s">
        <v>224</v>
      </c>
      <c r="O2316" s="1">
        <v>287556468172</v>
      </c>
      <c r="P2316">
        <v>126774</v>
      </c>
      <c r="Q2316">
        <v>5</v>
      </c>
      <c r="S2316" t="s">
        <v>294</v>
      </c>
      <c r="T2316" t="s">
        <v>101</v>
      </c>
      <c r="V2316" t="s">
        <v>295</v>
      </c>
      <c r="W2316" s="1">
        <v>201368925394</v>
      </c>
      <c r="X2316" t="s">
        <v>221</v>
      </c>
      <c r="Y2316">
        <v>3</v>
      </c>
      <c r="Z2316" t="s">
        <v>189</v>
      </c>
      <c r="AA2316">
        <v>82</v>
      </c>
      <c r="AB2316">
        <v>6</v>
      </c>
      <c r="AC2316">
        <v>0</v>
      </c>
      <c r="AD2316">
        <v>49</v>
      </c>
      <c r="AE2316">
        <v>33</v>
      </c>
      <c r="AF2316">
        <v>28</v>
      </c>
      <c r="AG2316">
        <v>8</v>
      </c>
      <c r="AH2316">
        <v>9</v>
      </c>
      <c r="AI2316">
        <v>0</v>
      </c>
      <c r="AJ2316">
        <v>1</v>
      </c>
      <c r="AK2316">
        <v>4</v>
      </c>
      <c r="AL2316">
        <v>5</v>
      </c>
      <c r="AM2316">
        <v>61</v>
      </c>
      <c r="AN2316">
        <v>35</v>
      </c>
      <c r="AO2316">
        <v>22</v>
      </c>
      <c r="AP2316">
        <v>10</v>
      </c>
      <c r="AQ2316">
        <v>9</v>
      </c>
      <c r="AR2316">
        <v>7</v>
      </c>
      <c r="AS2316">
        <v>11</v>
      </c>
      <c r="AT2316">
        <v>12</v>
      </c>
      <c r="AU2316">
        <v>2520</v>
      </c>
      <c r="AV2316">
        <v>15</v>
      </c>
      <c r="AW2316">
        <v>1962</v>
      </c>
      <c r="AY2316">
        <v>126774</v>
      </c>
    </row>
    <row r="2317" spans="1:51" x14ac:dyDescent="0.25">
      <c r="A2317" t="s">
        <v>263</v>
      </c>
      <c r="B2317" t="s">
        <v>264</v>
      </c>
      <c r="C2317" t="s">
        <v>125</v>
      </c>
      <c r="D2317">
        <v>32</v>
      </c>
      <c r="E2317" t="s">
        <v>99</v>
      </c>
      <c r="F2317">
        <v>20181001</v>
      </c>
      <c r="G2317">
        <v>296</v>
      </c>
      <c r="H2317">
        <v>106421</v>
      </c>
      <c r="J2317" t="s">
        <v>354</v>
      </c>
      <c r="K2317" t="s">
        <v>265</v>
      </c>
      <c r="L2317" t="s">
        <v>101</v>
      </c>
      <c r="N2317" t="s">
        <v>102</v>
      </c>
      <c r="O2317" s="1">
        <v>22636550308</v>
      </c>
      <c r="P2317">
        <v>105683</v>
      </c>
      <c r="Q2317">
        <v>6</v>
      </c>
      <c r="S2317" t="s">
        <v>766</v>
      </c>
      <c r="T2317" t="s">
        <v>101</v>
      </c>
      <c r="U2317">
        <v>196</v>
      </c>
      <c r="V2317" t="s">
        <v>164</v>
      </c>
      <c r="W2317" s="1">
        <v>277618069815</v>
      </c>
      <c r="X2317" t="s">
        <v>181</v>
      </c>
      <c r="Y2317">
        <v>3</v>
      </c>
      <c r="Z2317" t="s">
        <v>189</v>
      </c>
      <c r="AA2317">
        <v>75</v>
      </c>
      <c r="AB2317">
        <v>2</v>
      </c>
      <c r="AC2317">
        <v>0</v>
      </c>
      <c r="AD2317">
        <v>60</v>
      </c>
      <c r="AE2317">
        <v>37</v>
      </c>
      <c r="AF2317">
        <v>31</v>
      </c>
      <c r="AG2317">
        <v>17</v>
      </c>
      <c r="AH2317">
        <v>11</v>
      </c>
      <c r="AI2317">
        <v>0</v>
      </c>
      <c r="AJ2317">
        <v>0</v>
      </c>
      <c r="AK2317">
        <v>14</v>
      </c>
      <c r="AL2317">
        <v>2</v>
      </c>
      <c r="AM2317">
        <v>57</v>
      </c>
      <c r="AN2317">
        <v>38</v>
      </c>
      <c r="AO2317">
        <v>33</v>
      </c>
      <c r="AP2317">
        <v>8</v>
      </c>
      <c r="AQ2317">
        <v>10</v>
      </c>
      <c r="AR2317">
        <v>0</v>
      </c>
      <c r="AS2317">
        <v>1</v>
      </c>
      <c r="AT2317">
        <v>32</v>
      </c>
      <c r="AU2317">
        <v>1287</v>
      </c>
      <c r="AV2317">
        <v>20</v>
      </c>
      <c r="AW2317">
        <v>1755</v>
      </c>
      <c r="AX2317">
        <v>106421</v>
      </c>
    </row>
    <row r="2318" spans="1:51" x14ac:dyDescent="0.25">
      <c r="A2318" t="s">
        <v>263</v>
      </c>
      <c r="B2318" t="s">
        <v>264</v>
      </c>
      <c r="C2318" t="s">
        <v>125</v>
      </c>
      <c r="D2318">
        <v>32</v>
      </c>
      <c r="E2318" t="s">
        <v>99</v>
      </c>
      <c r="F2318">
        <v>20181001</v>
      </c>
      <c r="G2318">
        <v>297</v>
      </c>
      <c r="H2318">
        <v>133430</v>
      </c>
      <c r="K2318" t="s">
        <v>651</v>
      </c>
      <c r="L2318" t="s">
        <v>108</v>
      </c>
      <c r="N2318" t="s">
        <v>164</v>
      </c>
      <c r="O2318" s="1">
        <v>194633812457</v>
      </c>
      <c r="P2318">
        <v>105526</v>
      </c>
      <c r="S2318" t="s">
        <v>684</v>
      </c>
      <c r="T2318" t="s">
        <v>101</v>
      </c>
      <c r="V2318" t="s">
        <v>104</v>
      </c>
      <c r="W2318" s="1">
        <v>284353182752</v>
      </c>
      <c r="X2318" t="s">
        <v>1884</v>
      </c>
      <c r="Y2318">
        <v>3</v>
      </c>
      <c r="Z2318" t="s">
        <v>189</v>
      </c>
      <c r="AA2318">
        <v>141</v>
      </c>
      <c r="AB2318">
        <v>16</v>
      </c>
      <c r="AC2318">
        <v>4</v>
      </c>
      <c r="AD2318">
        <v>99</v>
      </c>
      <c r="AE2318">
        <v>55</v>
      </c>
      <c r="AF2318">
        <v>44</v>
      </c>
      <c r="AG2318">
        <v>26</v>
      </c>
      <c r="AH2318">
        <v>16</v>
      </c>
      <c r="AI2318">
        <v>2</v>
      </c>
      <c r="AJ2318">
        <v>3</v>
      </c>
      <c r="AK2318">
        <v>9</v>
      </c>
      <c r="AL2318">
        <v>3</v>
      </c>
      <c r="AM2318">
        <v>118</v>
      </c>
      <c r="AN2318">
        <v>74</v>
      </c>
      <c r="AO2318">
        <v>53</v>
      </c>
      <c r="AP2318">
        <v>25</v>
      </c>
      <c r="AQ2318">
        <v>16</v>
      </c>
      <c r="AR2318">
        <v>4</v>
      </c>
      <c r="AS2318">
        <v>5</v>
      </c>
      <c r="AT2318">
        <v>31</v>
      </c>
      <c r="AU2318">
        <v>1295</v>
      </c>
      <c r="AV2318">
        <v>56</v>
      </c>
      <c r="AW2318">
        <v>910</v>
      </c>
      <c r="AX2318">
        <v>133430</v>
      </c>
    </row>
    <row r="2319" spans="1:51" x14ac:dyDescent="0.25">
      <c r="A2319" t="s">
        <v>263</v>
      </c>
      <c r="B2319" t="s">
        <v>264</v>
      </c>
      <c r="C2319" t="s">
        <v>125</v>
      </c>
      <c r="D2319">
        <v>32</v>
      </c>
      <c r="E2319" t="s">
        <v>99</v>
      </c>
      <c r="F2319">
        <v>20181001</v>
      </c>
      <c r="G2319">
        <v>299</v>
      </c>
      <c r="H2319">
        <v>106421</v>
      </c>
      <c r="J2319" t="s">
        <v>354</v>
      </c>
      <c r="K2319" t="s">
        <v>265</v>
      </c>
      <c r="L2319" t="s">
        <v>101</v>
      </c>
      <c r="N2319" t="s">
        <v>102</v>
      </c>
      <c r="O2319" s="1">
        <v>22636550308</v>
      </c>
      <c r="P2319">
        <v>133430</v>
      </c>
      <c r="S2319" t="s">
        <v>651</v>
      </c>
      <c r="T2319" t="s">
        <v>108</v>
      </c>
      <c r="V2319" t="s">
        <v>164</v>
      </c>
      <c r="W2319" s="1">
        <v>194633812457</v>
      </c>
      <c r="X2319" t="s">
        <v>221</v>
      </c>
      <c r="Y2319">
        <v>3</v>
      </c>
      <c r="Z2319" t="s">
        <v>193</v>
      </c>
      <c r="AA2319">
        <v>63</v>
      </c>
      <c r="AB2319">
        <v>12</v>
      </c>
      <c r="AC2319">
        <v>0</v>
      </c>
      <c r="AD2319">
        <v>54</v>
      </c>
      <c r="AE2319">
        <v>35</v>
      </c>
      <c r="AF2319">
        <v>28</v>
      </c>
      <c r="AG2319">
        <v>12</v>
      </c>
      <c r="AH2319">
        <v>9</v>
      </c>
      <c r="AI2319">
        <v>1</v>
      </c>
      <c r="AJ2319">
        <v>1</v>
      </c>
      <c r="AK2319">
        <v>4</v>
      </c>
      <c r="AL2319">
        <v>5</v>
      </c>
      <c r="AM2319">
        <v>51</v>
      </c>
      <c r="AN2319">
        <v>32</v>
      </c>
      <c r="AO2319">
        <v>20</v>
      </c>
      <c r="AP2319">
        <v>9</v>
      </c>
      <c r="AQ2319">
        <v>9</v>
      </c>
      <c r="AR2319">
        <v>2</v>
      </c>
      <c r="AS2319">
        <v>5</v>
      </c>
      <c r="AT2319">
        <v>32</v>
      </c>
      <c r="AU2319">
        <v>1287</v>
      </c>
      <c r="AV2319">
        <v>31</v>
      </c>
      <c r="AW2319">
        <v>1295</v>
      </c>
      <c r="AX2319">
        <v>106421</v>
      </c>
      <c r="AY2319">
        <v>133430</v>
      </c>
    </row>
    <row r="2320" spans="1:51" x14ac:dyDescent="0.25">
      <c r="A2320" t="s">
        <v>263</v>
      </c>
      <c r="B2320" t="s">
        <v>264</v>
      </c>
      <c r="C2320" t="s">
        <v>125</v>
      </c>
      <c r="D2320">
        <v>32</v>
      </c>
      <c r="E2320" t="s">
        <v>99</v>
      </c>
      <c r="F2320">
        <v>20181001</v>
      </c>
      <c r="G2320">
        <v>300</v>
      </c>
      <c r="H2320">
        <v>106421</v>
      </c>
      <c r="J2320" t="s">
        <v>354</v>
      </c>
      <c r="K2320" t="s">
        <v>265</v>
      </c>
      <c r="L2320" t="s">
        <v>101</v>
      </c>
      <c r="N2320" t="s">
        <v>102</v>
      </c>
      <c r="O2320" s="1">
        <v>22636550308</v>
      </c>
      <c r="P2320">
        <v>105453</v>
      </c>
      <c r="Q2320">
        <v>3</v>
      </c>
      <c r="S2320" t="s">
        <v>890</v>
      </c>
      <c r="T2320" t="s">
        <v>101</v>
      </c>
      <c r="U2320">
        <v>178</v>
      </c>
      <c r="V2320" t="s">
        <v>224</v>
      </c>
      <c r="W2320" s="1">
        <v>287556468172</v>
      </c>
      <c r="X2320" t="s">
        <v>251</v>
      </c>
      <c r="Y2320">
        <v>3</v>
      </c>
      <c r="Z2320" t="s">
        <v>196</v>
      </c>
      <c r="AA2320">
        <v>63</v>
      </c>
      <c r="AB2320">
        <v>8</v>
      </c>
      <c r="AC2320">
        <v>1</v>
      </c>
      <c r="AD2320">
        <v>43</v>
      </c>
      <c r="AE2320">
        <v>27</v>
      </c>
      <c r="AF2320">
        <v>25</v>
      </c>
      <c r="AG2320">
        <v>13</v>
      </c>
      <c r="AH2320">
        <v>9</v>
      </c>
      <c r="AI2320">
        <v>1</v>
      </c>
      <c r="AJ2320">
        <v>1</v>
      </c>
      <c r="AK2320">
        <v>4</v>
      </c>
      <c r="AL2320">
        <v>3</v>
      </c>
      <c r="AM2320">
        <v>49</v>
      </c>
      <c r="AN2320">
        <v>32</v>
      </c>
      <c r="AO2320">
        <v>23</v>
      </c>
      <c r="AP2320">
        <v>5</v>
      </c>
      <c r="AQ2320">
        <v>9</v>
      </c>
      <c r="AR2320">
        <v>2</v>
      </c>
      <c r="AS2320">
        <v>5</v>
      </c>
      <c r="AT2320">
        <v>32</v>
      </c>
      <c r="AU2320">
        <v>1287</v>
      </c>
      <c r="AV2320">
        <v>12</v>
      </c>
      <c r="AW2320">
        <v>2520</v>
      </c>
      <c r="AX2320">
        <v>106421</v>
      </c>
    </row>
    <row r="2321" spans="1:51" x14ac:dyDescent="0.25">
      <c r="A2321" t="s">
        <v>390</v>
      </c>
      <c r="B2321" t="s">
        <v>391</v>
      </c>
      <c r="C2321" t="s">
        <v>125</v>
      </c>
      <c r="D2321">
        <v>64</v>
      </c>
      <c r="E2321" t="s">
        <v>133</v>
      </c>
      <c r="F2321">
        <v>20181008</v>
      </c>
      <c r="G2321">
        <v>242</v>
      </c>
      <c r="H2321">
        <v>126774</v>
      </c>
      <c r="I2321">
        <v>10</v>
      </c>
      <c r="K2321" t="s">
        <v>294</v>
      </c>
      <c r="L2321" t="s">
        <v>101</v>
      </c>
      <c r="N2321" t="s">
        <v>295</v>
      </c>
      <c r="O2321" s="1">
        <v>201560574949</v>
      </c>
      <c r="P2321">
        <v>104792</v>
      </c>
      <c r="S2321" t="s">
        <v>468</v>
      </c>
      <c r="T2321" t="s">
        <v>101</v>
      </c>
      <c r="U2321">
        <v>193</v>
      </c>
      <c r="V2321" t="s">
        <v>138</v>
      </c>
      <c r="W2321" s="1">
        <v>321013004791</v>
      </c>
      <c r="X2321" t="s">
        <v>1885</v>
      </c>
      <c r="Y2321">
        <v>3</v>
      </c>
      <c r="Z2321" t="s">
        <v>745</v>
      </c>
      <c r="AA2321">
        <v>141</v>
      </c>
      <c r="AB2321">
        <v>2</v>
      </c>
      <c r="AC2321">
        <v>1</v>
      </c>
      <c r="AD2321">
        <v>109</v>
      </c>
      <c r="AE2321">
        <v>67</v>
      </c>
      <c r="AF2321">
        <v>47</v>
      </c>
      <c r="AG2321">
        <v>23</v>
      </c>
      <c r="AH2321">
        <v>16</v>
      </c>
      <c r="AI2321">
        <v>8</v>
      </c>
      <c r="AJ2321">
        <v>11</v>
      </c>
      <c r="AK2321">
        <v>11</v>
      </c>
      <c r="AL2321">
        <v>5</v>
      </c>
      <c r="AM2321">
        <v>101</v>
      </c>
      <c r="AN2321">
        <v>63</v>
      </c>
      <c r="AO2321">
        <v>47</v>
      </c>
      <c r="AP2321">
        <v>17</v>
      </c>
      <c r="AQ2321">
        <v>16</v>
      </c>
      <c r="AR2321">
        <v>5</v>
      </c>
      <c r="AS2321">
        <v>8</v>
      </c>
      <c r="AT2321">
        <v>15</v>
      </c>
      <c r="AU2321">
        <v>1987</v>
      </c>
      <c r="AV2321">
        <v>37</v>
      </c>
      <c r="AW2321">
        <v>1195</v>
      </c>
      <c r="AX2321">
        <v>126774</v>
      </c>
      <c r="AY2321">
        <v>104792</v>
      </c>
    </row>
    <row r="2322" spans="1:51" x14ac:dyDescent="0.25">
      <c r="A2322" t="s">
        <v>390</v>
      </c>
      <c r="B2322" t="s">
        <v>391</v>
      </c>
      <c r="C2322" t="s">
        <v>125</v>
      </c>
      <c r="D2322">
        <v>64</v>
      </c>
      <c r="E2322" t="s">
        <v>133</v>
      </c>
      <c r="F2322">
        <v>20181008</v>
      </c>
      <c r="G2322">
        <v>243</v>
      </c>
      <c r="H2322">
        <v>111575</v>
      </c>
      <c r="K2322" t="s">
        <v>647</v>
      </c>
      <c r="L2322" t="s">
        <v>101</v>
      </c>
      <c r="N2322" t="s">
        <v>102</v>
      </c>
      <c r="O2322" s="1">
        <v>223819301848</v>
      </c>
      <c r="P2322">
        <v>105449</v>
      </c>
      <c r="S2322" t="s">
        <v>738</v>
      </c>
      <c r="T2322" t="s">
        <v>101</v>
      </c>
      <c r="U2322">
        <v>188</v>
      </c>
      <c r="V2322" t="s">
        <v>127</v>
      </c>
      <c r="W2322" s="1">
        <v>287885010267</v>
      </c>
      <c r="X2322" t="s">
        <v>974</v>
      </c>
      <c r="Y2322">
        <v>3</v>
      </c>
      <c r="Z2322" t="s">
        <v>745</v>
      </c>
      <c r="AA2322">
        <v>139</v>
      </c>
      <c r="AB2322">
        <v>17</v>
      </c>
      <c r="AC2322">
        <v>2</v>
      </c>
      <c r="AD2322">
        <v>99</v>
      </c>
      <c r="AE2322">
        <v>69</v>
      </c>
      <c r="AF2322">
        <v>52</v>
      </c>
      <c r="AG2322">
        <v>17</v>
      </c>
      <c r="AH2322">
        <v>16</v>
      </c>
      <c r="AI2322">
        <v>3</v>
      </c>
      <c r="AJ2322">
        <v>4</v>
      </c>
      <c r="AK2322">
        <v>10</v>
      </c>
      <c r="AL2322">
        <v>0</v>
      </c>
      <c r="AM2322">
        <v>108</v>
      </c>
      <c r="AN2322">
        <v>73</v>
      </c>
      <c r="AO2322">
        <v>46</v>
      </c>
      <c r="AP2322">
        <v>18</v>
      </c>
      <c r="AQ2322">
        <v>15</v>
      </c>
      <c r="AR2322">
        <v>5</v>
      </c>
      <c r="AS2322">
        <v>8</v>
      </c>
      <c r="AT2322">
        <v>27</v>
      </c>
      <c r="AU2322">
        <v>1605</v>
      </c>
      <c r="AV2322">
        <v>32</v>
      </c>
      <c r="AW2322">
        <v>1270</v>
      </c>
      <c r="AX2322">
        <v>111575</v>
      </c>
    </row>
    <row r="2323" spans="1:51" x14ac:dyDescent="0.25">
      <c r="A2323" t="s">
        <v>390</v>
      </c>
      <c r="B2323" t="s">
        <v>391</v>
      </c>
      <c r="C2323" t="s">
        <v>125</v>
      </c>
      <c r="D2323">
        <v>64</v>
      </c>
      <c r="E2323" t="s">
        <v>133</v>
      </c>
      <c r="F2323">
        <v>20181008</v>
      </c>
      <c r="G2323">
        <v>247</v>
      </c>
      <c r="H2323">
        <v>105932</v>
      </c>
      <c r="K2323" t="s">
        <v>660</v>
      </c>
      <c r="L2323" t="s">
        <v>101</v>
      </c>
      <c r="M2323">
        <v>185</v>
      </c>
      <c r="N2323" t="s">
        <v>102</v>
      </c>
      <c r="O2323" s="1">
        <v>266228610541</v>
      </c>
      <c r="P2323">
        <v>133430</v>
      </c>
      <c r="S2323" t="s">
        <v>651</v>
      </c>
      <c r="T2323" t="s">
        <v>108</v>
      </c>
      <c r="V2323" t="s">
        <v>164</v>
      </c>
      <c r="W2323" s="1">
        <v>194825462012</v>
      </c>
      <c r="X2323" t="s">
        <v>192</v>
      </c>
      <c r="Y2323">
        <v>3</v>
      </c>
      <c r="Z2323" t="s">
        <v>745</v>
      </c>
      <c r="AA2323">
        <v>57</v>
      </c>
      <c r="AB2323">
        <v>4</v>
      </c>
      <c r="AC2323">
        <v>0</v>
      </c>
      <c r="AD2323">
        <v>46</v>
      </c>
      <c r="AE2323">
        <v>30</v>
      </c>
      <c r="AF2323">
        <v>24</v>
      </c>
      <c r="AG2323">
        <v>10</v>
      </c>
      <c r="AH2323">
        <v>8</v>
      </c>
      <c r="AI2323">
        <v>0</v>
      </c>
      <c r="AJ2323">
        <v>0</v>
      </c>
      <c r="AK2323">
        <v>6</v>
      </c>
      <c r="AL2323">
        <v>2</v>
      </c>
      <c r="AM2323">
        <v>47</v>
      </c>
      <c r="AN2323">
        <v>27</v>
      </c>
      <c r="AO2323">
        <v>15</v>
      </c>
      <c r="AP2323">
        <v>8</v>
      </c>
      <c r="AQ2323">
        <v>8</v>
      </c>
      <c r="AR2323">
        <v>1</v>
      </c>
      <c r="AS2323">
        <v>5</v>
      </c>
      <c r="AT2323">
        <v>23</v>
      </c>
      <c r="AU2323">
        <v>1757</v>
      </c>
      <c r="AV2323">
        <v>29</v>
      </c>
      <c r="AW2323">
        <v>1430</v>
      </c>
      <c r="AY2323">
        <v>133430</v>
      </c>
    </row>
    <row r="2324" spans="1:51" x14ac:dyDescent="0.25">
      <c r="A2324" t="s">
        <v>390</v>
      </c>
      <c r="B2324" t="s">
        <v>391</v>
      </c>
      <c r="C2324" t="s">
        <v>125</v>
      </c>
      <c r="D2324">
        <v>64</v>
      </c>
      <c r="E2324" t="s">
        <v>133</v>
      </c>
      <c r="F2324">
        <v>20181008</v>
      </c>
      <c r="G2324">
        <v>258</v>
      </c>
      <c r="H2324">
        <v>106432</v>
      </c>
      <c r="I2324">
        <v>13</v>
      </c>
      <c r="K2324" t="s">
        <v>678</v>
      </c>
      <c r="L2324" t="s">
        <v>101</v>
      </c>
      <c r="N2324" t="s">
        <v>504</v>
      </c>
      <c r="O2324" s="1">
        <v>218973305955</v>
      </c>
      <c r="P2324">
        <v>104527</v>
      </c>
      <c r="R2324" t="s">
        <v>158</v>
      </c>
      <c r="S2324" t="s">
        <v>694</v>
      </c>
      <c r="T2324" t="s">
        <v>101</v>
      </c>
      <c r="U2324">
        <v>183</v>
      </c>
      <c r="V2324" t="s">
        <v>118</v>
      </c>
      <c r="W2324" s="1">
        <v>3353045859</v>
      </c>
      <c r="X2324" t="s">
        <v>978</v>
      </c>
      <c r="Y2324">
        <v>3</v>
      </c>
      <c r="Z2324" t="s">
        <v>745</v>
      </c>
      <c r="AA2324">
        <v>118</v>
      </c>
      <c r="AB2324">
        <v>4</v>
      </c>
      <c r="AC2324">
        <v>4</v>
      </c>
      <c r="AD2324">
        <v>85</v>
      </c>
      <c r="AE2324">
        <v>63</v>
      </c>
      <c r="AF2324">
        <v>49</v>
      </c>
      <c r="AG2324">
        <v>11</v>
      </c>
      <c r="AH2324">
        <v>15</v>
      </c>
      <c r="AI2324">
        <v>3</v>
      </c>
      <c r="AJ2324">
        <v>4</v>
      </c>
      <c r="AK2324">
        <v>14</v>
      </c>
      <c r="AL2324">
        <v>1</v>
      </c>
      <c r="AM2324">
        <v>80</v>
      </c>
      <c r="AN2324">
        <v>52</v>
      </c>
      <c r="AO2324">
        <v>39</v>
      </c>
      <c r="AP2324">
        <v>17</v>
      </c>
      <c r="AQ2324">
        <v>14</v>
      </c>
      <c r="AR2324">
        <v>6</v>
      </c>
      <c r="AS2324">
        <v>8</v>
      </c>
      <c r="AT2324">
        <v>19</v>
      </c>
      <c r="AU2324">
        <v>1815</v>
      </c>
      <c r="AV2324">
        <v>69</v>
      </c>
      <c r="AW2324">
        <v>785</v>
      </c>
      <c r="AY2324">
        <v>104527</v>
      </c>
    </row>
    <row r="2325" spans="1:51" x14ac:dyDescent="0.25">
      <c r="A2325" t="s">
        <v>390</v>
      </c>
      <c r="B2325" t="s">
        <v>391</v>
      </c>
      <c r="C2325" t="s">
        <v>125</v>
      </c>
      <c r="D2325">
        <v>64</v>
      </c>
      <c r="E2325" t="s">
        <v>133</v>
      </c>
      <c r="F2325">
        <v>20181008</v>
      </c>
      <c r="G2325">
        <v>265</v>
      </c>
      <c r="H2325">
        <v>105023</v>
      </c>
      <c r="K2325" t="s">
        <v>703</v>
      </c>
      <c r="L2325" t="s">
        <v>101</v>
      </c>
      <c r="M2325">
        <v>198</v>
      </c>
      <c r="N2325" t="s">
        <v>127</v>
      </c>
      <c r="O2325" s="1">
        <v>310034223135</v>
      </c>
      <c r="P2325">
        <v>106043</v>
      </c>
      <c r="Q2325">
        <v>9</v>
      </c>
      <c r="S2325" t="s">
        <v>149</v>
      </c>
      <c r="T2325" t="s">
        <v>101</v>
      </c>
      <c r="U2325">
        <v>170</v>
      </c>
      <c r="V2325" t="s">
        <v>150</v>
      </c>
      <c r="W2325" s="1">
        <v>261437371663</v>
      </c>
      <c r="X2325" t="s">
        <v>315</v>
      </c>
      <c r="Y2325">
        <v>3</v>
      </c>
      <c r="Z2325" t="s">
        <v>745</v>
      </c>
      <c r="AA2325">
        <v>66</v>
      </c>
      <c r="AB2325">
        <v>14</v>
      </c>
      <c r="AC2325">
        <v>1</v>
      </c>
      <c r="AD2325">
        <v>58</v>
      </c>
      <c r="AE2325">
        <v>39</v>
      </c>
      <c r="AF2325">
        <v>34</v>
      </c>
      <c r="AG2325">
        <v>9</v>
      </c>
      <c r="AH2325">
        <v>10</v>
      </c>
      <c r="AI2325">
        <v>3</v>
      </c>
      <c r="AJ2325">
        <v>4</v>
      </c>
      <c r="AK2325">
        <v>0</v>
      </c>
      <c r="AL2325">
        <v>6</v>
      </c>
      <c r="AM2325">
        <v>57</v>
      </c>
      <c r="AN2325">
        <v>35</v>
      </c>
      <c r="AO2325">
        <v>24</v>
      </c>
      <c r="AP2325">
        <v>11</v>
      </c>
      <c r="AQ2325">
        <v>9</v>
      </c>
      <c r="AR2325">
        <v>3</v>
      </c>
      <c r="AS2325">
        <v>6</v>
      </c>
      <c r="AT2325">
        <v>57</v>
      </c>
      <c r="AU2325">
        <v>920</v>
      </c>
      <c r="AV2325">
        <v>16</v>
      </c>
      <c r="AW2325">
        <v>1975</v>
      </c>
      <c r="AY2325">
        <v>106043</v>
      </c>
    </row>
    <row r="2326" spans="1:51" x14ac:dyDescent="0.25">
      <c r="A2326" t="s">
        <v>390</v>
      </c>
      <c r="B2326" t="s">
        <v>391</v>
      </c>
      <c r="C2326" t="s">
        <v>125</v>
      </c>
      <c r="D2326">
        <v>64</v>
      </c>
      <c r="E2326" t="s">
        <v>133</v>
      </c>
      <c r="F2326">
        <v>20181008</v>
      </c>
      <c r="G2326">
        <v>267</v>
      </c>
      <c r="H2326">
        <v>105138</v>
      </c>
      <c r="K2326" t="s">
        <v>644</v>
      </c>
      <c r="L2326" t="s">
        <v>101</v>
      </c>
      <c r="M2326">
        <v>183</v>
      </c>
      <c r="N2326" t="s">
        <v>154</v>
      </c>
      <c r="O2326" s="1">
        <v>304832306639</v>
      </c>
      <c r="P2326">
        <v>126094</v>
      </c>
      <c r="S2326" t="s">
        <v>100</v>
      </c>
      <c r="T2326" t="s">
        <v>101</v>
      </c>
      <c r="V2326" t="s">
        <v>102</v>
      </c>
      <c r="W2326" s="1">
        <v>209664613279</v>
      </c>
      <c r="X2326" t="s">
        <v>315</v>
      </c>
      <c r="Y2326">
        <v>3</v>
      </c>
      <c r="Z2326" t="s">
        <v>745</v>
      </c>
      <c r="AA2326">
        <v>98</v>
      </c>
      <c r="AB2326">
        <v>6</v>
      </c>
      <c r="AC2326">
        <v>2</v>
      </c>
      <c r="AD2326">
        <v>62</v>
      </c>
      <c r="AE2326">
        <v>33</v>
      </c>
      <c r="AF2326">
        <v>17</v>
      </c>
      <c r="AG2326">
        <v>20</v>
      </c>
      <c r="AH2326">
        <v>10</v>
      </c>
      <c r="AI2326">
        <v>2</v>
      </c>
      <c r="AJ2326">
        <v>4</v>
      </c>
      <c r="AK2326">
        <v>7</v>
      </c>
      <c r="AL2326">
        <v>5</v>
      </c>
      <c r="AM2326">
        <v>82</v>
      </c>
      <c r="AN2326">
        <v>45</v>
      </c>
      <c r="AO2326">
        <v>32</v>
      </c>
      <c r="AP2326">
        <v>11</v>
      </c>
      <c r="AQ2326">
        <v>9</v>
      </c>
      <c r="AR2326">
        <v>8</v>
      </c>
      <c r="AS2326">
        <v>12</v>
      </c>
      <c r="AT2326">
        <v>28</v>
      </c>
      <c r="AU2326">
        <v>1570</v>
      </c>
      <c r="AV2326">
        <v>73</v>
      </c>
      <c r="AW2326">
        <v>750</v>
      </c>
      <c r="AX2326">
        <v>105138</v>
      </c>
      <c r="AY2326">
        <v>126094</v>
      </c>
    </row>
    <row r="2327" spans="1:51" x14ac:dyDescent="0.25">
      <c r="A2327" t="s">
        <v>390</v>
      </c>
      <c r="B2327" t="s">
        <v>391</v>
      </c>
      <c r="C2327" t="s">
        <v>125</v>
      </c>
      <c r="D2327">
        <v>64</v>
      </c>
      <c r="E2327" t="s">
        <v>133</v>
      </c>
      <c r="F2327">
        <v>20181008</v>
      </c>
      <c r="G2327">
        <v>268</v>
      </c>
      <c r="H2327">
        <v>106421</v>
      </c>
      <c r="K2327" t="s">
        <v>265</v>
      </c>
      <c r="L2327" t="s">
        <v>101</v>
      </c>
      <c r="N2327" t="s">
        <v>102</v>
      </c>
      <c r="O2327" s="1">
        <v>226557152635</v>
      </c>
      <c r="P2327">
        <v>105585</v>
      </c>
      <c r="R2327" t="s">
        <v>158</v>
      </c>
      <c r="S2327" t="s">
        <v>1886</v>
      </c>
      <c r="T2327" t="s">
        <v>101</v>
      </c>
      <c r="V2327" t="s">
        <v>393</v>
      </c>
      <c r="W2327" s="1">
        <v>282628336756</v>
      </c>
      <c r="X2327" t="s">
        <v>1887</v>
      </c>
      <c r="Y2327">
        <v>3</v>
      </c>
      <c r="Z2327" t="s">
        <v>745</v>
      </c>
      <c r="AA2327">
        <v>146</v>
      </c>
      <c r="AB2327">
        <v>13</v>
      </c>
      <c r="AC2327">
        <v>5</v>
      </c>
      <c r="AD2327">
        <v>99</v>
      </c>
      <c r="AE2327">
        <v>55</v>
      </c>
      <c r="AF2327">
        <v>46</v>
      </c>
      <c r="AG2327">
        <v>23</v>
      </c>
      <c r="AH2327">
        <v>15</v>
      </c>
      <c r="AI2327">
        <v>2</v>
      </c>
      <c r="AJ2327">
        <v>3</v>
      </c>
      <c r="AK2327">
        <v>10</v>
      </c>
      <c r="AL2327">
        <v>8</v>
      </c>
      <c r="AM2327">
        <v>116</v>
      </c>
      <c r="AN2327">
        <v>72</v>
      </c>
      <c r="AO2327">
        <v>58</v>
      </c>
      <c r="AP2327">
        <v>19</v>
      </c>
      <c r="AQ2327">
        <v>16</v>
      </c>
      <c r="AR2327">
        <v>3</v>
      </c>
      <c r="AS2327">
        <v>4</v>
      </c>
      <c r="AT2327">
        <v>22</v>
      </c>
      <c r="AU2327">
        <v>1762</v>
      </c>
      <c r="AV2327">
        <v>216</v>
      </c>
      <c r="AW2327">
        <v>257</v>
      </c>
      <c r="AX2327">
        <v>106421</v>
      </c>
    </row>
    <row r="2328" spans="1:51" x14ac:dyDescent="0.25">
      <c r="A2328" t="s">
        <v>390</v>
      </c>
      <c r="B2328" t="s">
        <v>391</v>
      </c>
      <c r="C2328" t="s">
        <v>125</v>
      </c>
      <c r="D2328">
        <v>64</v>
      </c>
      <c r="E2328" t="s">
        <v>133</v>
      </c>
      <c r="F2328">
        <v>20181008</v>
      </c>
      <c r="G2328">
        <v>270</v>
      </c>
      <c r="H2328">
        <v>104925</v>
      </c>
      <c r="I2328">
        <v>2</v>
      </c>
      <c r="K2328" t="s">
        <v>641</v>
      </c>
      <c r="L2328" t="s">
        <v>101</v>
      </c>
      <c r="M2328">
        <v>188</v>
      </c>
      <c r="N2328" t="s">
        <v>301</v>
      </c>
      <c r="O2328" s="1">
        <v>313812457221</v>
      </c>
      <c r="P2328">
        <v>104871</v>
      </c>
      <c r="S2328" t="s">
        <v>698</v>
      </c>
      <c r="T2328" t="s">
        <v>101</v>
      </c>
      <c r="U2328">
        <v>188</v>
      </c>
      <c r="V2328" t="s">
        <v>138</v>
      </c>
      <c r="W2328" s="1">
        <v>3165229295</v>
      </c>
      <c r="X2328" t="s">
        <v>203</v>
      </c>
      <c r="Y2328">
        <v>3</v>
      </c>
      <c r="Z2328" t="s">
        <v>173</v>
      </c>
      <c r="AA2328">
        <v>83</v>
      </c>
      <c r="AB2328">
        <v>4</v>
      </c>
      <c r="AC2328">
        <v>2</v>
      </c>
      <c r="AD2328">
        <v>53</v>
      </c>
      <c r="AE2328">
        <v>40</v>
      </c>
      <c r="AF2328">
        <v>34</v>
      </c>
      <c r="AG2328">
        <v>6</v>
      </c>
      <c r="AH2328">
        <v>10</v>
      </c>
      <c r="AI2328">
        <v>0</v>
      </c>
      <c r="AJ2328">
        <v>0</v>
      </c>
      <c r="AK2328">
        <v>7</v>
      </c>
      <c r="AL2328">
        <v>3</v>
      </c>
      <c r="AM2328">
        <v>65</v>
      </c>
      <c r="AN2328">
        <v>44</v>
      </c>
      <c r="AO2328">
        <v>31</v>
      </c>
      <c r="AP2328">
        <v>8</v>
      </c>
      <c r="AQ2328">
        <v>11</v>
      </c>
      <c r="AR2328">
        <v>2</v>
      </c>
      <c r="AS2328">
        <v>5</v>
      </c>
      <c r="AT2328">
        <v>3</v>
      </c>
      <c r="AU2328">
        <v>6445</v>
      </c>
      <c r="AV2328">
        <v>41</v>
      </c>
      <c r="AW2328">
        <v>1100</v>
      </c>
      <c r="AX2328">
        <v>104925</v>
      </c>
    </row>
    <row r="2329" spans="1:51" x14ac:dyDescent="0.25">
      <c r="A2329" t="s">
        <v>390</v>
      </c>
      <c r="B2329" t="s">
        <v>391</v>
      </c>
      <c r="C2329" t="s">
        <v>125</v>
      </c>
      <c r="D2329">
        <v>64</v>
      </c>
      <c r="E2329" t="s">
        <v>133</v>
      </c>
      <c r="F2329">
        <v>20181008</v>
      </c>
      <c r="G2329">
        <v>272</v>
      </c>
      <c r="H2329">
        <v>126774</v>
      </c>
      <c r="I2329">
        <v>10</v>
      </c>
      <c r="K2329" t="s">
        <v>294</v>
      </c>
      <c r="L2329" t="s">
        <v>101</v>
      </c>
      <c r="N2329" t="s">
        <v>295</v>
      </c>
      <c r="O2329" s="1">
        <v>201560574949</v>
      </c>
      <c r="P2329">
        <v>111575</v>
      </c>
      <c r="S2329" t="s">
        <v>647</v>
      </c>
      <c r="T2329" t="s">
        <v>101</v>
      </c>
      <c r="V2329" t="s">
        <v>102</v>
      </c>
      <c r="W2329" s="1">
        <v>223819301848</v>
      </c>
      <c r="X2329" t="s">
        <v>1888</v>
      </c>
      <c r="Y2329">
        <v>3</v>
      </c>
      <c r="Z2329" t="s">
        <v>173</v>
      </c>
      <c r="AB2329">
        <v>6</v>
      </c>
      <c r="AC2329">
        <v>2</v>
      </c>
      <c r="AD2329">
        <v>73</v>
      </c>
      <c r="AE2329">
        <v>49</v>
      </c>
      <c r="AF2329">
        <v>40</v>
      </c>
      <c r="AG2329">
        <v>11</v>
      </c>
      <c r="AH2329">
        <v>11</v>
      </c>
      <c r="AI2329">
        <v>3</v>
      </c>
      <c r="AJ2329">
        <v>4</v>
      </c>
      <c r="AK2329">
        <v>5</v>
      </c>
      <c r="AL2329">
        <v>0</v>
      </c>
      <c r="AM2329">
        <v>75</v>
      </c>
      <c r="AN2329">
        <v>50</v>
      </c>
      <c r="AO2329">
        <v>41</v>
      </c>
      <c r="AP2329">
        <v>11</v>
      </c>
      <c r="AQ2329">
        <v>11</v>
      </c>
      <c r="AR2329">
        <v>2</v>
      </c>
      <c r="AS2329">
        <v>4</v>
      </c>
      <c r="AT2329">
        <v>15</v>
      </c>
      <c r="AU2329">
        <v>1987</v>
      </c>
      <c r="AV2329">
        <v>27</v>
      </c>
      <c r="AW2329">
        <v>1605</v>
      </c>
      <c r="AX2329">
        <v>126774</v>
      </c>
      <c r="AY2329">
        <v>111575</v>
      </c>
    </row>
    <row r="2330" spans="1:51" x14ac:dyDescent="0.25">
      <c r="A2330" t="s">
        <v>390</v>
      </c>
      <c r="B2330" t="s">
        <v>391</v>
      </c>
      <c r="C2330" t="s">
        <v>125</v>
      </c>
      <c r="D2330">
        <v>64</v>
      </c>
      <c r="E2330" t="s">
        <v>133</v>
      </c>
      <c r="F2330">
        <v>20181008</v>
      </c>
      <c r="G2330">
        <v>274</v>
      </c>
      <c r="H2330">
        <v>100644</v>
      </c>
      <c r="I2330">
        <v>4</v>
      </c>
      <c r="K2330" t="s">
        <v>683</v>
      </c>
      <c r="L2330" t="s">
        <v>101</v>
      </c>
      <c r="M2330">
        <v>198</v>
      </c>
      <c r="N2330" t="s">
        <v>104</v>
      </c>
      <c r="O2330" s="1">
        <v>214674880219</v>
      </c>
      <c r="P2330">
        <v>105932</v>
      </c>
      <c r="S2330" t="s">
        <v>660</v>
      </c>
      <c r="T2330" t="s">
        <v>101</v>
      </c>
      <c r="U2330">
        <v>185</v>
      </c>
      <c r="V2330" t="s">
        <v>102</v>
      </c>
      <c r="W2330" s="1">
        <v>266228610541</v>
      </c>
      <c r="X2330" t="s">
        <v>377</v>
      </c>
      <c r="Y2330">
        <v>3</v>
      </c>
      <c r="Z2330" t="s">
        <v>173</v>
      </c>
      <c r="AB2330">
        <v>12</v>
      </c>
      <c r="AC2330">
        <v>0</v>
      </c>
      <c r="AD2330">
        <v>63</v>
      </c>
      <c r="AE2330">
        <v>43</v>
      </c>
      <c r="AF2330">
        <v>36</v>
      </c>
      <c r="AG2330">
        <v>9</v>
      </c>
      <c r="AH2330">
        <v>11</v>
      </c>
      <c r="AI2330">
        <v>4</v>
      </c>
      <c r="AJ2330">
        <v>5</v>
      </c>
      <c r="AK2330">
        <v>9</v>
      </c>
      <c r="AL2330">
        <v>5</v>
      </c>
      <c r="AM2330">
        <v>73</v>
      </c>
      <c r="AN2330">
        <v>46</v>
      </c>
      <c r="AO2330">
        <v>32</v>
      </c>
      <c r="AP2330">
        <v>12</v>
      </c>
      <c r="AQ2330">
        <v>11</v>
      </c>
      <c r="AR2330">
        <v>7</v>
      </c>
      <c r="AS2330">
        <v>10</v>
      </c>
      <c r="AT2330">
        <v>5</v>
      </c>
      <c r="AU2330">
        <v>4755</v>
      </c>
      <c r="AV2330">
        <v>23</v>
      </c>
      <c r="AW2330">
        <v>1757</v>
      </c>
      <c r="AX2330">
        <v>100644</v>
      </c>
    </row>
    <row r="2331" spans="1:51" x14ac:dyDescent="0.25">
      <c r="A2331" t="s">
        <v>390</v>
      </c>
      <c r="B2331" t="s">
        <v>391</v>
      </c>
      <c r="C2331" t="s">
        <v>125</v>
      </c>
      <c r="D2331">
        <v>64</v>
      </c>
      <c r="E2331" t="s">
        <v>133</v>
      </c>
      <c r="F2331">
        <v>20181008</v>
      </c>
      <c r="G2331">
        <v>278</v>
      </c>
      <c r="H2331">
        <v>105051</v>
      </c>
      <c r="K2331" t="s">
        <v>944</v>
      </c>
      <c r="L2331" t="s">
        <v>101</v>
      </c>
      <c r="M2331">
        <v>188</v>
      </c>
      <c r="N2331" t="s">
        <v>135</v>
      </c>
      <c r="O2331" s="1">
        <v>308665297741</v>
      </c>
      <c r="P2331">
        <v>106233</v>
      </c>
      <c r="Q2331">
        <v>6</v>
      </c>
      <c r="S2331" t="s">
        <v>679</v>
      </c>
      <c r="T2331" t="s">
        <v>101</v>
      </c>
      <c r="U2331">
        <v>185</v>
      </c>
      <c r="V2331" t="s">
        <v>274</v>
      </c>
      <c r="W2331" s="1">
        <v>250951403149</v>
      </c>
      <c r="X2331" t="s">
        <v>1889</v>
      </c>
      <c r="Y2331">
        <v>3</v>
      </c>
      <c r="Z2331" t="s">
        <v>173</v>
      </c>
      <c r="AA2331">
        <v>165</v>
      </c>
      <c r="AB2331">
        <v>14</v>
      </c>
      <c r="AC2331">
        <v>3</v>
      </c>
      <c r="AD2331">
        <v>126</v>
      </c>
      <c r="AE2331">
        <v>83</v>
      </c>
      <c r="AF2331">
        <v>59</v>
      </c>
      <c r="AG2331">
        <v>22</v>
      </c>
      <c r="AH2331">
        <v>17</v>
      </c>
      <c r="AI2331">
        <v>6</v>
      </c>
      <c r="AJ2331">
        <v>9</v>
      </c>
      <c r="AK2331">
        <v>12</v>
      </c>
      <c r="AL2331">
        <v>3</v>
      </c>
      <c r="AM2331">
        <v>119</v>
      </c>
      <c r="AN2331">
        <v>61</v>
      </c>
      <c r="AO2331">
        <v>50</v>
      </c>
      <c r="AP2331">
        <v>27</v>
      </c>
      <c r="AQ2331">
        <v>17</v>
      </c>
      <c r="AR2331">
        <v>5</v>
      </c>
      <c r="AS2331">
        <v>9</v>
      </c>
      <c r="AT2331">
        <v>51</v>
      </c>
      <c r="AU2331">
        <v>974</v>
      </c>
      <c r="AV2331">
        <v>7</v>
      </c>
      <c r="AW2331">
        <v>3825</v>
      </c>
      <c r="AY2331">
        <v>106233</v>
      </c>
    </row>
    <row r="2332" spans="1:51" x14ac:dyDescent="0.25">
      <c r="A2332" t="s">
        <v>390</v>
      </c>
      <c r="B2332" t="s">
        <v>391</v>
      </c>
      <c r="C2332" t="s">
        <v>125</v>
      </c>
      <c r="D2332">
        <v>64</v>
      </c>
      <c r="E2332" t="s">
        <v>133</v>
      </c>
      <c r="F2332">
        <v>20181008</v>
      </c>
      <c r="G2332">
        <v>284</v>
      </c>
      <c r="H2332">
        <v>105138</v>
      </c>
      <c r="K2332" t="s">
        <v>644</v>
      </c>
      <c r="L2332" t="s">
        <v>101</v>
      </c>
      <c r="M2332">
        <v>183</v>
      </c>
      <c r="N2332" t="s">
        <v>154</v>
      </c>
      <c r="O2332" s="1">
        <v>304832306639</v>
      </c>
      <c r="P2332">
        <v>111456</v>
      </c>
      <c r="R2332" t="s">
        <v>354</v>
      </c>
      <c r="S2332" t="s">
        <v>309</v>
      </c>
      <c r="T2332" t="s">
        <v>101</v>
      </c>
      <c r="V2332" t="s">
        <v>127</v>
      </c>
      <c r="W2332" s="1">
        <v>234798083504</v>
      </c>
      <c r="X2332" t="s">
        <v>1338</v>
      </c>
      <c r="Y2332">
        <v>3</v>
      </c>
      <c r="Z2332" t="s">
        <v>173</v>
      </c>
      <c r="AB2332">
        <v>4</v>
      </c>
      <c r="AC2332">
        <v>2</v>
      </c>
      <c r="AD2332">
        <v>74</v>
      </c>
      <c r="AE2332">
        <v>54</v>
      </c>
      <c r="AF2332">
        <v>41</v>
      </c>
      <c r="AG2332">
        <v>8</v>
      </c>
      <c r="AH2332">
        <v>13</v>
      </c>
      <c r="AI2332">
        <v>3</v>
      </c>
      <c r="AJ2332">
        <v>6</v>
      </c>
      <c r="AK2332">
        <v>5</v>
      </c>
      <c r="AL2332">
        <v>3</v>
      </c>
      <c r="AM2332">
        <v>83</v>
      </c>
      <c r="AN2332">
        <v>59</v>
      </c>
      <c r="AO2332">
        <v>39</v>
      </c>
      <c r="AP2332">
        <v>8</v>
      </c>
      <c r="AQ2332">
        <v>13</v>
      </c>
      <c r="AR2332">
        <v>8</v>
      </c>
      <c r="AS2332">
        <v>13</v>
      </c>
      <c r="AT2332">
        <v>28</v>
      </c>
      <c r="AU2332">
        <v>1570</v>
      </c>
      <c r="AV2332">
        <v>78</v>
      </c>
      <c r="AW2332">
        <v>701</v>
      </c>
      <c r="AX2332">
        <v>105138</v>
      </c>
    </row>
    <row r="2333" spans="1:51" x14ac:dyDescent="0.25">
      <c r="A2333" t="s">
        <v>390</v>
      </c>
      <c r="B2333" t="s">
        <v>391</v>
      </c>
      <c r="C2333" t="s">
        <v>125</v>
      </c>
      <c r="D2333">
        <v>64</v>
      </c>
      <c r="E2333" t="s">
        <v>133</v>
      </c>
      <c r="F2333">
        <v>20181008</v>
      </c>
      <c r="G2333">
        <v>285</v>
      </c>
      <c r="H2333">
        <v>103819</v>
      </c>
      <c r="I2333">
        <v>1</v>
      </c>
      <c r="K2333" t="s">
        <v>737</v>
      </c>
      <c r="L2333" t="s">
        <v>101</v>
      </c>
      <c r="M2333">
        <v>185</v>
      </c>
      <c r="N2333" t="s">
        <v>118</v>
      </c>
      <c r="O2333" s="1">
        <v>371663244353</v>
      </c>
      <c r="P2333">
        <v>106421</v>
      </c>
      <c r="S2333" t="s">
        <v>265</v>
      </c>
      <c r="T2333" t="s">
        <v>101</v>
      </c>
      <c r="V2333" t="s">
        <v>102</v>
      </c>
      <c r="W2333" s="1">
        <v>226557152635</v>
      </c>
      <c r="X2333" t="s">
        <v>1086</v>
      </c>
      <c r="Y2333">
        <v>3</v>
      </c>
      <c r="Z2333" t="s">
        <v>173</v>
      </c>
      <c r="AB2333">
        <v>10</v>
      </c>
      <c r="AC2333">
        <v>0</v>
      </c>
      <c r="AD2333">
        <v>86</v>
      </c>
      <c r="AE2333">
        <v>61</v>
      </c>
      <c r="AF2333">
        <v>50</v>
      </c>
      <c r="AG2333">
        <v>9</v>
      </c>
      <c r="AH2333">
        <v>15</v>
      </c>
      <c r="AI2333">
        <v>1</v>
      </c>
      <c r="AJ2333">
        <v>3</v>
      </c>
      <c r="AK2333">
        <v>5</v>
      </c>
      <c r="AL2333">
        <v>3</v>
      </c>
      <c r="AM2333">
        <v>101</v>
      </c>
      <c r="AN2333">
        <v>66</v>
      </c>
      <c r="AO2333">
        <v>42</v>
      </c>
      <c r="AP2333">
        <v>19</v>
      </c>
      <c r="AQ2333">
        <v>15</v>
      </c>
      <c r="AR2333">
        <v>4</v>
      </c>
      <c r="AS2333">
        <v>7</v>
      </c>
      <c r="AT2333">
        <v>2</v>
      </c>
      <c r="AU2333">
        <v>6900</v>
      </c>
      <c r="AV2333">
        <v>22</v>
      </c>
      <c r="AW2333">
        <v>1762</v>
      </c>
      <c r="AX2333">
        <v>103819</v>
      </c>
      <c r="AY2333">
        <v>106421</v>
      </c>
    </row>
    <row r="2334" spans="1:51" x14ac:dyDescent="0.25">
      <c r="A2334" t="s">
        <v>390</v>
      </c>
      <c r="B2334" t="s">
        <v>391</v>
      </c>
      <c r="C2334" t="s">
        <v>125</v>
      </c>
      <c r="D2334">
        <v>64</v>
      </c>
      <c r="E2334" t="s">
        <v>133</v>
      </c>
      <c r="F2334">
        <v>20181008</v>
      </c>
      <c r="G2334">
        <v>286</v>
      </c>
      <c r="H2334">
        <v>104925</v>
      </c>
      <c r="I2334">
        <v>2</v>
      </c>
      <c r="K2334" t="s">
        <v>641</v>
      </c>
      <c r="L2334" t="s">
        <v>101</v>
      </c>
      <c r="M2334">
        <v>188</v>
      </c>
      <c r="N2334" t="s">
        <v>301</v>
      </c>
      <c r="O2334" s="1">
        <v>313812457221</v>
      </c>
      <c r="P2334">
        <v>106065</v>
      </c>
      <c r="Q2334">
        <v>16</v>
      </c>
      <c r="S2334" t="s">
        <v>730</v>
      </c>
      <c r="T2334" t="s">
        <v>101</v>
      </c>
      <c r="V2334" t="s">
        <v>121</v>
      </c>
      <c r="W2334" s="1">
        <v>260205338809</v>
      </c>
      <c r="X2334" t="s">
        <v>840</v>
      </c>
      <c r="Y2334">
        <v>3</v>
      </c>
      <c r="Z2334" t="s">
        <v>187</v>
      </c>
      <c r="AA2334">
        <v>69</v>
      </c>
      <c r="AB2334">
        <v>7</v>
      </c>
      <c r="AC2334">
        <v>0</v>
      </c>
      <c r="AD2334">
        <v>42</v>
      </c>
      <c r="AE2334">
        <v>34</v>
      </c>
      <c r="AF2334">
        <v>29</v>
      </c>
      <c r="AG2334">
        <v>5</v>
      </c>
      <c r="AH2334">
        <v>8</v>
      </c>
      <c r="AI2334">
        <v>2</v>
      </c>
      <c r="AJ2334">
        <v>2</v>
      </c>
      <c r="AK2334">
        <v>3</v>
      </c>
      <c r="AL2334">
        <v>3</v>
      </c>
      <c r="AM2334">
        <v>63</v>
      </c>
      <c r="AN2334">
        <v>41</v>
      </c>
      <c r="AO2334">
        <v>21</v>
      </c>
      <c r="AP2334">
        <v>10</v>
      </c>
      <c r="AQ2334">
        <v>8</v>
      </c>
      <c r="AR2334">
        <v>7</v>
      </c>
      <c r="AS2334">
        <v>11</v>
      </c>
      <c r="AT2334">
        <v>3</v>
      </c>
      <c r="AU2334">
        <v>6445</v>
      </c>
      <c r="AV2334">
        <v>21</v>
      </c>
      <c r="AW2334">
        <v>1768</v>
      </c>
      <c r="AX2334">
        <v>104925</v>
      </c>
    </row>
    <row r="2335" spans="1:51" x14ac:dyDescent="0.25">
      <c r="A2335" t="s">
        <v>390</v>
      </c>
      <c r="B2335" t="s">
        <v>391</v>
      </c>
      <c r="C2335" t="s">
        <v>125</v>
      </c>
      <c r="D2335">
        <v>64</v>
      </c>
      <c r="E2335" t="s">
        <v>133</v>
      </c>
      <c r="F2335">
        <v>20181008</v>
      </c>
      <c r="G2335">
        <v>287</v>
      </c>
      <c r="H2335">
        <v>104731</v>
      </c>
      <c r="I2335">
        <v>7</v>
      </c>
      <c r="K2335" t="s">
        <v>657</v>
      </c>
      <c r="L2335" t="s">
        <v>101</v>
      </c>
      <c r="M2335">
        <v>203</v>
      </c>
      <c r="N2335" t="s">
        <v>408</v>
      </c>
      <c r="O2335" s="1">
        <v>323915126626</v>
      </c>
      <c r="P2335">
        <v>126774</v>
      </c>
      <c r="Q2335">
        <v>10</v>
      </c>
      <c r="S2335" t="s">
        <v>294</v>
      </c>
      <c r="T2335" t="s">
        <v>101</v>
      </c>
      <c r="V2335" t="s">
        <v>295</v>
      </c>
      <c r="W2335" s="1">
        <v>201560574949</v>
      </c>
      <c r="X2335" t="s">
        <v>969</v>
      </c>
      <c r="Y2335">
        <v>3</v>
      </c>
      <c r="Z2335" t="s">
        <v>187</v>
      </c>
      <c r="AA2335">
        <v>100</v>
      </c>
      <c r="AB2335">
        <v>10</v>
      </c>
      <c r="AC2335">
        <v>2</v>
      </c>
      <c r="AD2335">
        <v>62</v>
      </c>
      <c r="AE2335">
        <v>45</v>
      </c>
      <c r="AF2335">
        <v>37</v>
      </c>
      <c r="AG2335">
        <v>8</v>
      </c>
      <c r="AH2335">
        <v>11</v>
      </c>
      <c r="AI2335">
        <v>2</v>
      </c>
      <c r="AJ2335">
        <v>3</v>
      </c>
      <c r="AK2335">
        <v>5</v>
      </c>
      <c r="AL2335">
        <v>1</v>
      </c>
      <c r="AM2335">
        <v>74</v>
      </c>
      <c r="AN2335">
        <v>44</v>
      </c>
      <c r="AO2335">
        <v>32</v>
      </c>
      <c r="AP2335">
        <v>15</v>
      </c>
      <c r="AQ2335">
        <v>11</v>
      </c>
      <c r="AR2335">
        <v>2</v>
      </c>
      <c r="AS2335">
        <v>4</v>
      </c>
      <c r="AT2335">
        <v>8</v>
      </c>
      <c r="AU2335">
        <v>3640</v>
      </c>
      <c r="AV2335">
        <v>15</v>
      </c>
      <c r="AW2335">
        <v>1987</v>
      </c>
      <c r="AY2335">
        <v>126774</v>
      </c>
    </row>
    <row r="2336" spans="1:51" x14ac:dyDescent="0.25">
      <c r="A2336" t="s">
        <v>390</v>
      </c>
      <c r="B2336" t="s">
        <v>391</v>
      </c>
      <c r="C2336" t="s">
        <v>125</v>
      </c>
      <c r="D2336">
        <v>64</v>
      </c>
      <c r="E2336" t="s">
        <v>133</v>
      </c>
      <c r="F2336">
        <v>20181008</v>
      </c>
      <c r="G2336">
        <v>288</v>
      </c>
      <c r="H2336">
        <v>100644</v>
      </c>
      <c r="I2336">
        <v>4</v>
      </c>
      <c r="K2336" t="s">
        <v>683</v>
      </c>
      <c r="L2336" t="s">
        <v>101</v>
      </c>
      <c r="M2336">
        <v>198</v>
      </c>
      <c r="N2336" t="s">
        <v>104</v>
      </c>
      <c r="O2336" s="1">
        <v>214674880219</v>
      </c>
      <c r="P2336">
        <v>200282</v>
      </c>
      <c r="S2336" t="s">
        <v>597</v>
      </c>
      <c r="T2336" t="s">
        <v>101</v>
      </c>
      <c r="V2336" t="s">
        <v>135</v>
      </c>
      <c r="W2336" s="1">
        <v>196386036961</v>
      </c>
      <c r="X2336" t="s">
        <v>202</v>
      </c>
      <c r="Y2336">
        <v>3</v>
      </c>
      <c r="Z2336" t="s">
        <v>187</v>
      </c>
      <c r="AA2336">
        <v>69</v>
      </c>
      <c r="AB2336">
        <v>6</v>
      </c>
      <c r="AC2336">
        <v>2</v>
      </c>
      <c r="AD2336">
        <v>52</v>
      </c>
      <c r="AE2336">
        <v>34</v>
      </c>
      <c r="AF2336">
        <v>28</v>
      </c>
      <c r="AG2336">
        <v>11</v>
      </c>
      <c r="AH2336">
        <v>9</v>
      </c>
      <c r="AI2336">
        <v>5</v>
      </c>
      <c r="AJ2336">
        <v>5</v>
      </c>
      <c r="AK2336">
        <v>0</v>
      </c>
      <c r="AL2336">
        <v>2</v>
      </c>
      <c r="AM2336">
        <v>50</v>
      </c>
      <c r="AN2336">
        <v>33</v>
      </c>
      <c r="AO2336">
        <v>20</v>
      </c>
      <c r="AP2336">
        <v>7</v>
      </c>
      <c r="AQ2336">
        <v>8</v>
      </c>
      <c r="AR2336">
        <v>1</v>
      </c>
      <c r="AS2336">
        <v>4</v>
      </c>
      <c r="AT2336">
        <v>5</v>
      </c>
      <c r="AU2336">
        <v>4755</v>
      </c>
      <c r="AV2336">
        <v>33</v>
      </c>
      <c r="AW2336">
        <v>1238</v>
      </c>
      <c r="AX2336">
        <v>100644</v>
      </c>
    </row>
    <row r="2337" spans="1:51" x14ac:dyDescent="0.25">
      <c r="A2337" t="s">
        <v>390</v>
      </c>
      <c r="B2337" t="s">
        <v>391</v>
      </c>
      <c r="C2337" t="s">
        <v>125</v>
      </c>
      <c r="D2337">
        <v>64</v>
      </c>
      <c r="E2337" t="s">
        <v>133</v>
      </c>
      <c r="F2337">
        <v>20181008</v>
      </c>
      <c r="G2337">
        <v>293</v>
      </c>
      <c r="H2337">
        <v>103819</v>
      </c>
      <c r="I2337">
        <v>1</v>
      </c>
      <c r="K2337" t="s">
        <v>737</v>
      </c>
      <c r="L2337" t="s">
        <v>101</v>
      </c>
      <c r="M2337">
        <v>185</v>
      </c>
      <c r="N2337" t="s">
        <v>118</v>
      </c>
      <c r="O2337" s="1">
        <v>371663244353</v>
      </c>
      <c r="P2337">
        <v>105138</v>
      </c>
      <c r="S2337" t="s">
        <v>644</v>
      </c>
      <c r="T2337" t="s">
        <v>101</v>
      </c>
      <c r="U2337">
        <v>183</v>
      </c>
      <c r="V2337" t="s">
        <v>154</v>
      </c>
      <c r="W2337" s="1">
        <v>304832306639</v>
      </c>
      <c r="X2337" t="s">
        <v>1890</v>
      </c>
      <c r="Y2337">
        <v>3</v>
      </c>
      <c r="Z2337" t="s">
        <v>187</v>
      </c>
      <c r="AA2337">
        <v>112</v>
      </c>
      <c r="AB2337">
        <v>8</v>
      </c>
      <c r="AC2337">
        <v>1</v>
      </c>
      <c r="AD2337">
        <v>81</v>
      </c>
      <c r="AE2337">
        <v>54</v>
      </c>
      <c r="AF2337">
        <v>37</v>
      </c>
      <c r="AG2337">
        <v>17</v>
      </c>
      <c r="AH2337">
        <v>14</v>
      </c>
      <c r="AI2337">
        <v>2</v>
      </c>
      <c r="AJ2337">
        <v>5</v>
      </c>
      <c r="AK2337">
        <v>9</v>
      </c>
      <c r="AL2337">
        <v>2</v>
      </c>
      <c r="AM2337">
        <v>91</v>
      </c>
      <c r="AN2337">
        <v>59</v>
      </c>
      <c r="AO2337">
        <v>40</v>
      </c>
      <c r="AP2337">
        <v>18</v>
      </c>
      <c r="AQ2337">
        <v>13</v>
      </c>
      <c r="AR2337">
        <v>6</v>
      </c>
      <c r="AS2337">
        <v>9</v>
      </c>
      <c r="AT2337">
        <v>2</v>
      </c>
      <c r="AU2337">
        <v>6900</v>
      </c>
      <c r="AV2337">
        <v>28</v>
      </c>
      <c r="AW2337">
        <v>1570</v>
      </c>
      <c r="AX2337">
        <v>103819</v>
      </c>
      <c r="AY2337">
        <v>105138</v>
      </c>
    </row>
    <row r="2338" spans="1:51" x14ac:dyDescent="0.25">
      <c r="A2338" t="s">
        <v>390</v>
      </c>
      <c r="B2338" t="s">
        <v>391</v>
      </c>
      <c r="C2338" t="s">
        <v>125</v>
      </c>
      <c r="D2338">
        <v>64</v>
      </c>
      <c r="E2338" t="s">
        <v>133</v>
      </c>
      <c r="F2338">
        <v>20181008</v>
      </c>
      <c r="G2338">
        <v>294</v>
      </c>
      <c r="H2338">
        <v>104925</v>
      </c>
      <c r="I2338">
        <v>2</v>
      </c>
      <c r="K2338" t="s">
        <v>641</v>
      </c>
      <c r="L2338" t="s">
        <v>101</v>
      </c>
      <c r="M2338">
        <v>188</v>
      </c>
      <c r="N2338" t="s">
        <v>301</v>
      </c>
      <c r="O2338" s="1">
        <v>313812457221</v>
      </c>
      <c r="P2338">
        <v>104731</v>
      </c>
      <c r="Q2338">
        <v>7</v>
      </c>
      <c r="S2338" t="s">
        <v>657</v>
      </c>
      <c r="T2338" t="s">
        <v>101</v>
      </c>
      <c r="U2338">
        <v>203</v>
      </c>
      <c r="V2338" t="s">
        <v>408</v>
      </c>
      <c r="W2338" s="1">
        <v>323915126626</v>
      </c>
      <c r="X2338" t="s">
        <v>1049</v>
      </c>
      <c r="Y2338">
        <v>3</v>
      </c>
      <c r="Z2338" t="s">
        <v>189</v>
      </c>
      <c r="AA2338">
        <v>103</v>
      </c>
      <c r="AB2338">
        <v>8</v>
      </c>
      <c r="AC2338">
        <v>1</v>
      </c>
      <c r="AD2338">
        <v>65</v>
      </c>
      <c r="AE2338">
        <v>47</v>
      </c>
      <c r="AF2338">
        <v>40</v>
      </c>
      <c r="AG2338">
        <v>11</v>
      </c>
      <c r="AH2338">
        <v>11</v>
      </c>
      <c r="AI2338">
        <v>1</v>
      </c>
      <c r="AJ2338">
        <v>1</v>
      </c>
      <c r="AK2338">
        <v>16</v>
      </c>
      <c r="AL2338">
        <v>4</v>
      </c>
      <c r="AM2338">
        <v>73</v>
      </c>
      <c r="AN2338">
        <v>47</v>
      </c>
      <c r="AO2338">
        <v>36</v>
      </c>
      <c r="AP2338">
        <v>10</v>
      </c>
      <c r="AQ2338">
        <v>10</v>
      </c>
      <c r="AR2338">
        <v>1</v>
      </c>
      <c r="AS2338">
        <v>2</v>
      </c>
      <c r="AT2338">
        <v>3</v>
      </c>
      <c r="AU2338">
        <v>6445</v>
      </c>
      <c r="AV2338">
        <v>8</v>
      </c>
      <c r="AW2338">
        <v>3640</v>
      </c>
      <c r="AX2338">
        <v>104925</v>
      </c>
    </row>
    <row r="2339" spans="1:51" x14ac:dyDescent="0.25">
      <c r="A2339" t="s">
        <v>390</v>
      </c>
      <c r="B2339" t="s">
        <v>391</v>
      </c>
      <c r="C2339" t="s">
        <v>125</v>
      </c>
      <c r="D2339">
        <v>64</v>
      </c>
      <c r="E2339" t="s">
        <v>133</v>
      </c>
      <c r="F2339">
        <v>20181008</v>
      </c>
      <c r="G2339">
        <v>295</v>
      </c>
      <c r="H2339">
        <v>100644</v>
      </c>
      <c r="I2339">
        <v>4</v>
      </c>
      <c r="K2339" t="s">
        <v>683</v>
      </c>
      <c r="L2339" t="s">
        <v>101</v>
      </c>
      <c r="M2339">
        <v>198</v>
      </c>
      <c r="N2339" t="s">
        <v>104</v>
      </c>
      <c r="O2339" s="1">
        <v>214674880219</v>
      </c>
      <c r="P2339">
        <v>106378</v>
      </c>
      <c r="Q2339">
        <v>11</v>
      </c>
      <c r="S2339" t="s">
        <v>194</v>
      </c>
      <c r="T2339" t="s">
        <v>101</v>
      </c>
      <c r="V2339" t="s">
        <v>191</v>
      </c>
      <c r="W2339" s="1">
        <v>237481177276</v>
      </c>
      <c r="X2339" t="s">
        <v>139</v>
      </c>
      <c r="Y2339">
        <v>3</v>
      </c>
      <c r="Z2339" t="s">
        <v>189</v>
      </c>
      <c r="AA2339">
        <v>71</v>
      </c>
      <c r="AB2339">
        <v>4</v>
      </c>
      <c r="AC2339">
        <v>2</v>
      </c>
      <c r="AD2339">
        <v>54</v>
      </c>
      <c r="AE2339">
        <v>35</v>
      </c>
      <c r="AF2339">
        <v>27</v>
      </c>
      <c r="AG2339">
        <v>14</v>
      </c>
      <c r="AH2339">
        <v>10</v>
      </c>
      <c r="AI2339">
        <v>1</v>
      </c>
      <c r="AJ2339">
        <v>1</v>
      </c>
      <c r="AK2339">
        <v>7</v>
      </c>
      <c r="AL2339">
        <v>3</v>
      </c>
      <c r="AM2339">
        <v>52</v>
      </c>
      <c r="AN2339">
        <v>36</v>
      </c>
      <c r="AO2339">
        <v>28</v>
      </c>
      <c r="AP2339">
        <v>6</v>
      </c>
      <c r="AQ2339">
        <v>10</v>
      </c>
      <c r="AR2339">
        <v>0</v>
      </c>
      <c r="AS2339">
        <v>2</v>
      </c>
      <c r="AT2339">
        <v>5</v>
      </c>
      <c r="AU2339">
        <v>4755</v>
      </c>
      <c r="AV2339">
        <v>14</v>
      </c>
      <c r="AW2339">
        <v>1990</v>
      </c>
      <c r="AX2339">
        <v>100644</v>
      </c>
    </row>
    <row r="2340" spans="1:51" x14ac:dyDescent="0.25">
      <c r="A2340" t="s">
        <v>390</v>
      </c>
      <c r="B2340" t="s">
        <v>391</v>
      </c>
      <c r="C2340" t="s">
        <v>125</v>
      </c>
      <c r="D2340">
        <v>64</v>
      </c>
      <c r="E2340" t="s">
        <v>133</v>
      </c>
      <c r="F2340">
        <v>20181008</v>
      </c>
      <c r="G2340">
        <v>297</v>
      </c>
      <c r="H2340">
        <v>103819</v>
      </c>
      <c r="I2340">
        <v>1</v>
      </c>
      <c r="K2340" t="s">
        <v>737</v>
      </c>
      <c r="L2340" t="s">
        <v>101</v>
      </c>
      <c r="M2340">
        <v>185</v>
      </c>
      <c r="N2340" t="s">
        <v>118</v>
      </c>
      <c r="O2340" s="1">
        <v>371663244353</v>
      </c>
      <c r="P2340">
        <v>105453</v>
      </c>
      <c r="Q2340">
        <v>8</v>
      </c>
      <c r="S2340" t="s">
        <v>890</v>
      </c>
      <c r="T2340" t="s">
        <v>101</v>
      </c>
      <c r="U2340">
        <v>178</v>
      </c>
      <c r="V2340" t="s">
        <v>224</v>
      </c>
      <c r="W2340" s="1">
        <v>287748117728</v>
      </c>
      <c r="X2340" t="s">
        <v>389</v>
      </c>
      <c r="Y2340">
        <v>3</v>
      </c>
      <c r="Z2340" t="s">
        <v>189</v>
      </c>
      <c r="AA2340">
        <v>111</v>
      </c>
      <c r="AB2340">
        <v>10</v>
      </c>
      <c r="AC2340">
        <v>1</v>
      </c>
      <c r="AD2340">
        <v>84</v>
      </c>
      <c r="AE2340">
        <v>60</v>
      </c>
      <c r="AF2340">
        <v>39</v>
      </c>
      <c r="AG2340">
        <v>13</v>
      </c>
      <c r="AH2340">
        <v>11</v>
      </c>
      <c r="AI2340">
        <v>4</v>
      </c>
      <c r="AJ2340">
        <v>6</v>
      </c>
      <c r="AK2340">
        <v>0</v>
      </c>
      <c r="AL2340">
        <v>3</v>
      </c>
      <c r="AM2340">
        <v>83</v>
      </c>
      <c r="AN2340">
        <v>53</v>
      </c>
      <c r="AO2340">
        <v>33</v>
      </c>
      <c r="AP2340">
        <v>15</v>
      </c>
      <c r="AQ2340">
        <v>11</v>
      </c>
      <c r="AR2340">
        <v>5</v>
      </c>
      <c r="AS2340">
        <v>8</v>
      </c>
      <c r="AT2340">
        <v>2</v>
      </c>
      <c r="AU2340">
        <v>6900</v>
      </c>
      <c r="AV2340">
        <v>12</v>
      </c>
      <c r="AW2340">
        <v>2730</v>
      </c>
      <c r="AX2340">
        <v>103819</v>
      </c>
    </row>
    <row r="2341" spans="1:51" x14ac:dyDescent="0.25">
      <c r="A2341" t="s">
        <v>390</v>
      </c>
      <c r="B2341" t="s">
        <v>391</v>
      </c>
      <c r="C2341" t="s">
        <v>125</v>
      </c>
      <c r="D2341">
        <v>64</v>
      </c>
      <c r="E2341" t="s">
        <v>133</v>
      </c>
      <c r="F2341">
        <v>20181008</v>
      </c>
      <c r="G2341">
        <v>298</v>
      </c>
      <c r="H2341">
        <v>104925</v>
      </c>
      <c r="I2341">
        <v>2</v>
      </c>
      <c r="K2341" t="s">
        <v>641</v>
      </c>
      <c r="L2341" t="s">
        <v>101</v>
      </c>
      <c r="M2341">
        <v>188</v>
      </c>
      <c r="N2341" t="s">
        <v>301</v>
      </c>
      <c r="O2341" s="1">
        <v>313812457221</v>
      </c>
      <c r="P2341">
        <v>100644</v>
      </c>
      <c r="Q2341">
        <v>4</v>
      </c>
      <c r="S2341" t="s">
        <v>683</v>
      </c>
      <c r="T2341" t="s">
        <v>101</v>
      </c>
      <c r="U2341">
        <v>198</v>
      </c>
      <c r="V2341" t="s">
        <v>104</v>
      </c>
      <c r="W2341" s="1">
        <v>214674880219</v>
      </c>
      <c r="X2341" t="s">
        <v>370</v>
      </c>
      <c r="Y2341">
        <v>3</v>
      </c>
      <c r="Z2341" t="s">
        <v>193</v>
      </c>
      <c r="AA2341">
        <v>60</v>
      </c>
      <c r="AB2341">
        <v>0</v>
      </c>
      <c r="AC2341">
        <v>1</v>
      </c>
      <c r="AD2341">
        <v>46</v>
      </c>
      <c r="AE2341">
        <v>33</v>
      </c>
      <c r="AF2341">
        <v>26</v>
      </c>
      <c r="AG2341">
        <v>7</v>
      </c>
      <c r="AH2341">
        <v>8</v>
      </c>
      <c r="AI2341">
        <v>0</v>
      </c>
      <c r="AJ2341">
        <v>0</v>
      </c>
      <c r="AK2341">
        <v>2</v>
      </c>
      <c r="AL2341">
        <v>3</v>
      </c>
      <c r="AM2341">
        <v>34</v>
      </c>
      <c r="AN2341">
        <v>19</v>
      </c>
      <c r="AO2341">
        <v>10</v>
      </c>
      <c r="AP2341">
        <v>6</v>
      </c>
      <c r="AQ2341">
        <v>7</v>
      </c>
      <c r="AR2341">
        <v>2</v>
      </c>
      <c r="AS2341">
        <v>6</v>
      </c>
      <c r="AT2341">
        <v>3</v>
      </c>
      <c r="AU2341">
        <v>6445</v>
      </c>
      <c r="AV2341">
        <v>5</v>
      </c>
      <c r="AW2341">
        <v>4755</v>
      </c>
      <c r="AX2341">
        <v>104925</v>
      </c>
      <c r="AY2341">
        <v>100644</v>
      </c>
    </row>
    <row r="2342" spans="1:51" x14ac:dyDescent="0.25">
      <c r="A2342" t="s">
        <v>390</v>
      </c>
      <c r="B2342" t="s">
        <v>391</v>
      </c>
      <c r="C2342" t="s">
        <v>125</v>
      </c>
      <c r="D2342">
        <v>64</v>
      </c>
      <c r="E2342" t="s">
        <v>133</v>
      </c>
      <c r="F2342">
        <v>20181008</v>
      </c>
      <c r="G2342">
        <v>299</v>
      </c>
      <c r="H2342">
        <v>106432</v>
      </c>
      <c r="I2342">
        <v>13</v>
      </c>
      <c r="K2342" t="s">
        <v>678</v>
      </c>
      <c r="L2342" t="s">
        <v>101</v>
      </c>
      <c r="N2342" t="s">
        <v>504</v>
      </c>
      <c r="O2342" s="1">
        <v>218973305955</v>
      </c>
      <c r="P2342">
        <v>103819</v>
      </c>
      <c r="Q2342">
        <v>1</v>
      </c>
      <c r="S2342" t="s">
        <v>737</v>
      </c>
      <c r="T2342" t="s">
        <v>101</v>
      </c>
      <c r="U2342">
        <v>185</v>
      </c>
      <c r="V2342" t="s">
        <v>118</v>
      </c>
      <c r="W2342" s="1">
        <v>371663244353</v>
      </c>
      <c r="X2342" t="s">
        <v>139</v>
      </c>
      <c r="Y2342">
        <v>3</v>
      </c>
      <c r="Z2342" t="s">
        <v>193</v>
      </c>
      <c r="AA2342">
        <v>73</v>
      </c>
      <c r="AB2342">
        <v>9</v>
      </c>
      <c r="AC2342">
        <v>0</v>
      </c>
      <c r="AD2342">
        <v>49</v>
      </c>
      <c r="AE2342">
        <v>38</v>
      </c>
      <c r="AF2342">
        <v>32</v>
      </c>
      <c r="AG2342">
        <v>8</v>
      </c>
      <c r="AH2342">
        <v>10</v>
      </c>
      <c r="AI2342">
        <v>0</v>
      </c>
      <c r="AJ2342">
        <v>0</v>
      </c>
      <c r="AK2342">
        <v>8</v>
      </c>
      <c r="AL2342">
        <v>0</v>
      </c>
      <c r="AM2342">
        <v>61</v>
      </c>
      <c r="AN2342">
        <v>41</v>
      </c>
      <c r="AO2342">
        <v>30</v>
      </c>
      <c r="AP2342">
        <v>10</v>
      </c>
      <c r="AQ2342">
        <v>10</v>
      </c>
      <c r="AR2342">
        <v>5</v>
      </c>
      <c r="AS2342">
        <v>7</v>
      </c>
      <c r="AT2342">
        <v>19</v>
      </c>
      <c r="AU2342">
        <v>1815</v>
      </c>
      <c r="AV2342">
        <v>2</v>
      </c>
      <c r="AW2342">
        <v>6900</v>
      </c>
      <c r="AY2342">
        <v>103819</v>
      </c>
    </row>
    <row r="2343" spans="1:51" x14ac:dyDescent="0.25">
      <c r="A2343" t="s">
        <v>390</v>
      </c>
      <c r="B2343" t="s">
        <v>391</v>
      </c>
      <c r="C2343" t="s">
        <v>125</v>
      </c>
      <c r="D2343">
        <v>64</v>
      </c>
      <c r="E2343" t="s">
        <v>133</v>
      </c>
      <c r="F2343">
        <v>20181008</v>
      </c>
      <c r="G2343">
        <v>300</v>
      </c>
      <c r="H2343">
        <v>104925</v>
      </c>
      <c r="I2343">
        <v>2</v>
      </c>
      <c r="K2343" t="s">
        <v>641</v>
      </c>
      <c r="L2343" t="s">
        <v>101</v>
      </c>
      <c r="M2343">
        <v>188</v>
      </c>
      <c r="N2343" t="s">
        <v>301</v>
      </c>
      <c r="O2343" s="1">
        <v>313812457221</v>
      </c>
      <c r="P2343">
        <v>106432</v>
      </c>
      <c r="Q2343">
        <v>13</v>
      </c>
      <c r="S2343" t="s">
        <v>678</v>
      </c>
      <c r="T2343" t="s">
        <v>101</v>
      </c>
      <c r="V2343" t="s">
        <v>504</v>
      </c>
      <c r="W2343" s="1">
        <v>218973305955</v>
      </c>
      <c r="X2343" t="s">
        <v>315</v>
      </c>
      <c r="Y2343">
        <v>3</v>
      </c>
      <c r="Z2343" t="s">
        <v>196</v>
      </c>
      <c r="AA2343">
        <v>96</v>
      </c>
      <c r="AB2343">
        <v>7</v>
      </c>
      <c r="AC2343">
        <v>0</v>
      </c>
      <c r="AD2343">
        <v>52</v>
      </c>
      <c r="AE2343">
        <v>32</v>
      </c>
      <c r="AF2343">
        <v>29</v>
      </c>
      <c r="AG2343">
        <v>14</v>
      </c>
      <c r="AH2343">
        <v>10</v>
      </c>
      <c r="AI2343">
        <v>1</v>
      </c>
      <c r="AJ2343">
        <v>1</v>
      </c>
      <c r="AK2343">
        <v>3</v>
      </c>
      <c r="AL2343">
        <v>1</v>
      </c>
      <c r="AM2343">
        <v>72</v>
      </c>
      <c r="AN2343">
        <v>56</v>
      </c>
      <c r="AO2343">
        <v>34</v>
      </c>
      <c r="AP2343">
        <v>9</v>
      </c>
      <c r="AQ2343">
        <v>9</v>
      </c>
      <c r="AR2343">
        <v>7</v>
      </c>
      <c r="AS2343">
        <v>9</v>
      </c>
      <c r="AT2343">
        <v>3</v>
      </c>
      <c r="AU2343">
        <v>6445</v>
      </c>
      <c r="AV2343">
        <v>19</v>
      </c>
      <c r="AW2343">
        <v>1815</v>
      </c>
      <c r="AX2343">
        <v>104925</v>
      </c>
    </row>
    <row r="2344" spans="1:51" x14ac:dyDescent="0.25">
      <c r="A2344" t="s">
        <v>511</v>
      </c>
      <c r="B2344" t="s">
        <v>512</v>
      </c>
      <c r="C2344" t="s">
        <v>125</v>
      </c>
      <c r="D2344">
        <v>32</v>
      </c>
      <c r="E2344" t="s">
        <v>99</v>
      </c>
      <c r="F2344">
        <v>20181015</v>
      </c>
      <c r="G2344">
        <v>277</v>
      </c>
      <c r="H2344">
        <v>104792</v>
      </c>
      <c r="I2344">
        <v>6</v>
      </c>
      <c r="K2344" t="s">
        <v>468</v>
      </c>
      <c r="L2344" t="s">
        <v>101</v>
      </c>
      <c r="M2344">
        <v>193</v>
      </c>
      <c r="N2344" t="s">
        <v>138</v>
      </c>
      <c r="O2344" s="1">
        <v>321204654346</v>
      </c>
      <c r="P2344">
        <v>105074</v>
      </c>
      <c r="R2344" t="s">
        <v>158</v>
      </c>
      <c r="S2344" t="s">
        <v>538</v>
      </c>
      <c r="T2344" t="s">
        <v>108</v>
      </c>
      <c r="V2344" t="s">
        <v>178</v>
      </c>
      <c r="W2344" s="1">
        <v>307515400411</v>
      </c>
      <c r="X2344" t="s">
        <v>329</v>
      </c>
      <c r="Y2344">
        <v>3</v>
      </c>
      <c r="Z2344" t="s">
        <v>173</v>
      </c>
      <c r="AA2344">
        <v>64</v>
      </c>
      <c r="AB2344">
        <v>12</v>
      </c>
      <c r="AC2344">
        <v>1</v>
      </c>
      <c r="AD2344">
        <v>45</v>
      </c>
      <c r="AE2344">
        <v>31</v>
      </c>
      <c r="AF2344">
        <v>23</v>
      </c>
      <c r="AG2344">
        <v>9</v>
      </c>
      <c r="AH2344">
        <v>8</v>
      </c>
      <c r="AI2344">
        <v>1</v>
      </c>
      <c r="AJ2344">
        <v>2</v>
      </c>
      <c r="AK2344">
        <v>3</v>
      </c>
      <c r="AL2344">
        <v>0</v>
      </c>
      <c r="AM2344">
        <v>59</v>
      </c>
      <c r="AN2344">
        <v>41</v>
      </c>
      <c r="AO2344">
        <v>22</v>
      </c>
      <c r="AP2344">
        <v>5</v>
      </c>
      <c r="AQ2344">
        <v>7</v>
      </c>
      <c r="AR2344">
        <v>7</v>
      </c>
      <c r="AS2344">
        <v>12</v>
      </c>
      <c r="AT2344">
        <v>38</v>
      </c>
      <c r="AU2344">
        <v>1160</v>
      </c>
      <c r="AV2344">
        <v>110</v>
      </c>
      <c r="AW2344">
        <v>524</v>
      </c>
      <c r="AX2344">
        <v>104792</v>
      </c>
    </row>
    <row r="2345" spans="1:51" x14ac:dyDescent="0.25">
      <c r="A2345" t="s">
        <v>511</v>
      </c>
      <c r="B2345" t="s">
        <v>512</v>
      </c>
      <c r="C2345" t="s">
        <v>125</v>
      </c>
      <c r="D2345">
        <v>32</v>
      </c>
      <c r="E2345" t="s">
        <v>99</v>
      </c>
      <c r="F2345">
        <v>20181015</v>
      </c>
      <c r="G2345">
        <v>286</v>
      </c>
      <c r="H2345">
        <v>106043</v>
      </c>
      <c r="I2345">
        <v>2</v>
      </c>
      <c r="K2345" t="s">
        <v>149</v>
      </c>
      <c r="L2345" t="s">
        <v>101</v>
      </c>
      <c r="M2345">
        <v>170</v>
      </c>
      <c r="N2345" t="s">
        <v>150</v>
      </c>
      <c r="O2345" s="1">
        <v>261629021218</v>
      </c>
      <c r="P2345">
        <v>111815</v>
      </c>
      <c r="S2345" t="s">
        <v>994</v>
      </c>
      <c r="T2345" t="s">
        <v>108</v>
      </c>
      <c r="V2345" t="s">
        <v>191</v>
      </c>
      <c r="W2345" s="1">
        <v>231457905544</v>
      </c>
      <c r="X2345" t="s">
        <v>1891</v>
      </c>
      <c r="Y2345">
        <v>3</v>
      </c>
      <c r="Z2345" t="s">
        <v>187</v>
      </c>
      <c r="AA2345">
        <v>151</v>
      </c>
      <c r="AB2345">
        <v>5</v>
      </c>
      <c r="AC2345">
        <v>3</v>
      </c>
      <c r="AD2345">
        <v>117</v>
      </c>
      <c r="AE2345">
        <v>70</v>
      </c>
      <c r="AF2345">
        <v>53</v>
      </c>
      <c r="AG2345">
        <v>25</v>
      </c>
      <c r="AH2345">
        <v>18</v>
      </c>
      <c r="AI2345">
        <v>3</v>
      </c>
      <c r="AJ2345">
        <v>6</v>
      </c>
      <c r="AK2345">
        <v>9</v>
      </c>
      <c r="AL2345">
        <v>2</v>
      </c>
      <c r="AM2345">
        <v>124</v>
      </c>
      <c r="AN2345">
        <v>87</v>
      </c>
      <c r="AO2345">
        <v>56</v>
      </c>
      <c r="AP2345">
        <v>21</v>
      </c>
      <c r="AQ2345">
        <v>18</v>
      </c>
      <c r="AR2345">
        <v>12</v>
      </c>
      <c r="AS2345">
        <v>16</v>
      </c>
      <c r="AT2345">
        <v>17</v>
      </c>
      <c r="AU2345">
        <v>1940</v>
      </c>
      <c r="AV2345">
        <v>87</v>
      </c>
      <c r="AW2345">
        <v>633</v>
      </c>
      <c r="AX2345">
        <v>106043</v>
      </c>
    </row>
    <row r="2346" spans="1:51" x14ac:dyDescent="0.25">
      <c r="A2346" t="s">
        <v>511</v>
      </c>
      <c r="B2346" t="s">
        <v>512</v>
      </c>
      <c r="C2346" t="s">
        <v>125</v>
      </c>
      <c r="D2346">
        <v>32</v>
      </c>
      <c r="E2346" t="s">
        <v>99</v>
      </c>
      <c r="F2346">
        <v>20181015</v>
      </c>
      <c r="G2346">
        <v>289</v>
      </c>
      <c r="H2346">
        <v>104792</v>
      </c>
      <c r="I2346">
        <v>6</v>
      </c>
      <c r="K2346" t="s">
        <v>468</v>
      </c>
      <c r="L2346" t="s">
        <v>101</v>
      </c>
      <c r="M2346">
        <v>193</v>
      </c>
      <c r="N2346" t="s">
        <v>138</v>
      </c>
      <c r="O2346" s="1">
        <v>321204654346</v>
      </c>
      <c r="P2346">
        <v>104542</v>
      </c>
      <c r="S2346" t="s">
        <v>892</v>
      </c>
      <c r="T2346" t="s">
        <v>101</v>
      </c>
      <c r="U2346">
        <v>188</v>
      </c>
      <c r="V2346" t="s">
        <v>138</v>
      </c>
      <c r="W2346" s="1">
        <v>334948665298</v>
      </c>
      <c r="X2346" t="s">
        <v>1036</v>
      </c>
      <c r="Y2346">
        <v>3</v>
      </c>
      <c r="Z2346" t="s">
        <v>187</v>
      </c>
      <c r="AA2346">
        <v>115</v>
      </c>
      <c r="AB2346">
        <v>11</v>
      </c>
      <c r="AC2346">
        <v>4</v>
      </c>
      <c r="AD2346">
        <v>82</v>
      </c>
      <c r="AE2346">
        <v>46</v>
      </c>
      <c r="AF2346">
        <v>36</v>
      </c>
      <c r="AG2346">
        <v>22</v>
      </c>
      <c r="AH2346">
        <v>14</v>
      </c>
      <c r="AI2346">
        <v>6</v>
      </c>
      <c r="AJ2346">
        <v>7</v>
      </c>
      <c r="AK2346">
        <v>3</v>
      </c>
      <c r="AL2346">
        <v>1</v>
      </c>
      <c r="AM2346">
        <v>80</v>
      </c>
      <c r="AN2346">
        <v>54</v>
      </c>
      <c r="AO2346">
        <v>40</v>
      </c>
      <c r="AP2346">
        <v>16</v>
      </c>
      <c r="AQ2346">
        <v>15</v>
      </c>
      <c r="AR2346">
        <v>2</v>
      </c>
      <c r="AS2346">
        <v>4</v>
      </c>
      <c r="AT2346">
        <v>38</v>
      </c>
      <c r="AU2346">
        <v>1160</v>
      </c>
      <c r="AV2346">
        <v>75</v>
      </c>
      <c r="AW2346">
        <v>740</v>
      </c>
      <c r="AX2346">
        <v>104792</v>
      </c>
    </row>
    <row r="2347" spans="1:51" x14ac:dyDescent="0.25">
      <c r="A2347" t="s">
        <v>511</v>
      </c>
      <c r="B2347" t="s">
        <v>512</v>
      </c>
      <c r="C2347" t="s">
        <v>125</v>
      </c>
      <c r="D2347">
        <v>32</v>
      </c>
      <c r="E2347" t="s">
        <v>99</v>
      </c>
      <c r="F2347">
        <v>20181015</v>
      </c>
      <c r="G2347">
        <v>294</v>
      </c>
      <c r="H2347">
        <v>106043</v>
      </c>
      <c r="I2347">
        <v>2</v>
      </c>
      <c r="K2347" t="s">
        <v>149</v>
      </c>
      <c r="L2347" t="s">
        <v>101</v>
      </c>
      <c r="M2347">
        <v>170</v>
      </c>
      <c r="N2347" t="s">
        <v>150</v>
      </c>
      <c r="O2347" s="1">
        <v>261629021218</v>
      </c>
      <c r="P2347">
        <v>104468</v>
      </c>
      <c r="Q2347">
        <v>5</v>
      </c>
      <c r="S2347" t="s">
        <v>829</v>
      </c>
      <c r="T2347" t="s">
        <v>101</v>
      </c>
      <c r="U2347">
        <v>183</v>
      </c>
      <c r="V2347" t="s">
        <v>138</v>
      </c>
      <c r="W2347" s="1">
        <v>337987679671</v>
      </c>
      <c r="X2347" t="s">
        <v>119</v>
      </c>
      <c r="Y2347">
        <v>3</v>
      </c>
      <c r="Z2347" t="s">
        <v>189</v>
      </c>
      <c r="AA2347">
        <v>96</v>
      </c>
      <c r="AB2347">
        <v>1</v>
      </c>
      <c r="AC2347">
        <v>2</v>
      </c>
      <c r="AD2347">
        <v>61</v>
      </c>
      <c r="AE2347">
        <v>43</v>
      </c>
      <c r="AF2347">
        <v>29</v>
      </c>
      <c r="AG2347">
        <v>4</v>
      </c>
      <c r="AH2347">
        <v>9</v>
      </c>
      <c r="AI2347">
        <v>3</v>
      </c>
      <c r="AJ2347">
        <v>6</v>
      </c>
      <c r="AK2347">
        <v>4</v>
      </c>
      <c r="AL2347">
        <v>2</v>
      </c>
      <c r="AM2347">
        <v>61</v>
      </c>
      <c r="AN2347">
        <v>35</v>
      </c>
      <c r="AO2347">
        <v>21</v>
      </c>
      <c r="AP2347">
        <v>7</v>
      </c>
      <c r="AQ2347">
        <v>10</v>
      </c>
      <c r="AR2347">
        <v>4</v>
      </c>
      <c r="AS2347">
        <v>10</v>
      </c>
      <c r="AT2347">
        <v>17</v>
      </c>
      <c r="AU2347">
        <v>1940</v>
      </c>
      <c r="AV2347">
        <v>32</v>
      </c>
      <c r="AW2347">
        <v>1265</v>
      </c>
      <c r="AX2347">
        <v>106043</v>
      </c>
    </row>
    <row r="2348" spans="1:51" x14ac:dyDescent="0.25">
      <c r="A2348" t="s">
        <v>511</v>
      </c>
      <c r="B2348" t="s">
        <v>512</v>
      </c>
      <c r="C2348" t="s">
        <v>125</v>
      </c>
      <c r="D2348">
        <v>32</v>
      </c>
      <c r="E2348" t="s">
        <v>99</v>
      </c>
      <c r="F2348">
        <v>20181015</v>
      </c>
      <c r="G2348">
        <v>295</v>
      </c>
      <c r="H2348">
        <v>104792</v>
      </c>
      <c r="I2348">
        <v>6</v>
      </c>
      <c r="K2348" t="s">
        <v>468</v>
      </c>
      <c r="L2348" t="s">
        <v>101</v>
      </c>
      <c r="M2348">
        <v>193</v>
      </c>
      <c r="N2348" t="s">
        <v>138</v>
      </c>
      <c r="O2348" s="1">
        <v>321204654346</v>
      </c>
      <c r="P2348">
        <v>105577</v>
      </c>
      <c r="S2348" t="s">
        <v>711</v>
      </c>
      <c r="T2348" t="s">
        <v>101</v>
      </c>
      <c r="U2348">
        <v>193</v>
      </c>
      <c r="V2348" t="s">
        <v>164</v>
      </c>
      <c r="W2348" s="1">
        <v>283121149897</v>
      </c>
      <c r="X2348" t="s">
        <v>377</v>
      </c>
      <c r="Y2348">
        <v>3</v>
      </c>
      <c r="Z2348" t="s">
        <v>189</v>
      </c>
      <c r="AA2348">
        <v>95</v>
      </c>
      <c r="AB2348">
        <v>10</v>
      </c>
      <c r="AC2348">
        <v>1</v>
      </c>
      <c r="AD2348">
        <v>65</v>
      </c>
      <c r="AE2348">
        <v>41</v>
      </c>
      <c r="AF2348">
        <v>32</v>
      </c>
      <c r="AG2348">
        <v>14</v>
      </c>
      <c r="AH2348">
        <v>11</v>
      </c>
      <c r="AI2348">
        <v>2</v>
      </c>
      <c r="AJ2348">
        <v>2</v>
      </c>
      <c r="AK2348">
        <v>10</v>
      </c>
      <c r="AL2348">
        <v>3</v>
      </c>
      <c r="AM2348">
        <v>73</v>
      </c>
      <c r="AN2348">
        <v>45</v>
      </c>
      <c r="AO2348">
        <v>31</v>
      </c>
      <c r="AP2348">
        <v>15</v>
      </c>
      <c r="AQ2348">
        <v>11</v>
      </c>
      <c r="AR2348">
        <v>6</v>
      </c>
      <c r="AS2348">
        <v>8</v>
      </c>
      <c r="AT2348">
        <v>38</v>
      </c>
      <c r="AU2348">
        <v>1160</v>
      </c>
      <c r="AV2348">
        <v>79</v>
      </c>
      <c r="AW2348">
        <v>706</v>
      </c>
      <c r="AX2348">
        <v>104792</v>
      </c>
    </row>
    <row r="2349" spans="1:51" x14ac:dyDescent="0.25">
      <c r="A2349" t="s">
        <v>511</v>
      </c>
      <c r="B2349" t="s">
        <v>512</v>
      </c>
      <c r="C2349" t="s">
        <v>125</v>
      </c>
      <c r="D2349">
        <v>32</v>
      </c>
      <c r="E2349" t="s">
        <v>99</v>
      </c>
      <c r="F2349">
        <v>20181015</v>
      </c>
      <c r="G2349">
        <v>298</v>
      </c>
      <c r="H2349">
        <v>104792</v>
      </c>
      <c r="I2349">
        <v>6</v>
      </c>
      <c r="K2349" t="s">
        <v>468</v>
      </c>
      <c r="L2349" t="s">
        <v>101</v>
      </c>
      <c r="M2349">
        <v>193</v>
      </c>
      <c r="N2349" t="s">
        <v>138</v>
      </c>
      <c r="O2349" s="1">
        <v>321204654346</v>
      </c>
      <c r="P2349">
        <v>106043</v>
      </c>
      <c r="Q2349">
        <v>2</v>
      </c>
      <c r="S2349" t="s">
        <v>149</v>
      </c>
      <c r="T2349" t="s">
        <v>101</v>
      </c>
      <c r="U2349">
        <v>170</v>
      </c>
      <c r="V2349" t="s">
        <v>150</v>
      </c>
      <c r="W2349" s="1">
        <v>261629021218</v>
      </c>
      <c r="X2349" t="s">
        <v>315</v>
      </c>
      <c r="Y2349">
        <v>3</v>
      </c>
      <c r="Z2349" t="s">
        <v>193</v>
      </c>
      <c r="AA2349">
        <v>77</v>
      </c>
      <c r="AB2349">
        <v>10</v>
      </c>
      <c r="AC2349">
        <v>1</v>
      </c>
      <c r="AD2349">
        <v>60</v>
      </c>
      <c r="AE2349">
        <v>36</v>
      </c>
      <c r="AF2349">
        <v>27</v>
      </c>
      <c r="AG2349">
        <v>14</v>
      </c>
      <c r="AH2349">
        <v>10</v>
      </c>
      <c r="AI2349">
        <v>2</v>
      </c>
      <c r="AJ2349">
        <v>3</v>
      </c>
      <c r="AK2349">
        <v>1</v>
      </c>
      <c r="AL2349">
        <v>2</v>
      </c>
      <c r="AM2349">
        <v>57</v>
      </c>
      <c r="AN2349">
        <v>38</v>
      </c>
      <c r="AO2349">
        <v>22</v>
      </c>
      <c r="AP2349">
        <v>12</v>
      </c>
      <c r="AQ2349">
        <v>9</v>
      </c>
      <c r="AR2349">
        <v>2</v>
      </c>
      <c r="AS2349">
        <v>5</v>
      </c>
      <c r="AT2349">
        <v>38</v>
      </c>
      <c r="AU2349">
        <v>1160</v>
      </c>
      <c r="AV2349">
        <v>17</v>
      </c>
      <c r="AW2349">
        <v>1940</v>
      </c>
      <c r="AX2349">
        <v>104792</v>
      </c>
      <c r="AY2349">
        <v>106043</v>
      </c>
    </row>
    <row r="2350" spans="1:51" x14ac:dyDescent="0.25">
      <c r="A2350" t="s">
        <v>511</v>
      </c>
      <c r="B2350" t="s">
        <v>512</v>
      </c>
      <c r="C2350" t="s">
        <v>125</v>
      </c>
      <c r="D2350">
        <v>32</v>
      </c>
      <c r="E2350" t="s">
        <v>99</v>
      </c>
      <c r="F2350">
        <v>20181015</v>
      </c>
      <c r="G2350">
        <v>300</v>
      </c>
      <c r="H2350">
        <v>106378</v>
      </c>
      <c r="I2350">
        <v>1</v>
      </c>
      <c r="K2350" t="s">
        <v>194</v>
      </c>
      <c r="L2350" t="s">
        <v>101</v>
      </c>
      <c r="N2350" t="s">
        <v>191</v>
      </c>
      <c r="O2350" s="1">
        <v>237672826831</v>
      </c>
      <c r="P2350">
        <v>104792</v>
      </c>
      <c r="Q2350">
        <v>6</v>
      </c>
      <c r="S2350" t="s">
        <v>468</v>
      </c>
      <c r="T2350" t="s">
        <v>101</v>
      </c>
      <c r="U2350">
        <v>193</v>
      </c>
      <c r="V2350" t="s">
        <v>138</v>
      </c>
      <c r="W2350" s="1">
        <v>321204654346</v>
      </c>
      <c r="X2350" t="s">
        <v>1368</v>
      </c>
      <c r="Y2350">
        <v>3</v>
      </c>
      <c r="Z2350" t="s">
        <v>196</v>
      </c>
      <c r="AA2350">
        <v>146</v>
      </c>
      <c r="AB2350">
        <v>4</v>
      </c>
      <c r="AC2350">
        <v>0</v>
      </c>
      <c r="AD2350">
        <v>105</v>
      </c>
      <c r="AE2350">
        <v>61</v>
      </c>
      <c r="AF2350">
        <v>47</v>
      </c>
      <c r="AG2350">
        <v>27</v>
      </c>
      <c r="AH2350">
        <v>16</v>
      </c>
      <c r="AI2350">
        <v>4</v>
      </c>
      <c r="AJ2350">
        <v>6</v>
      </c>
      <c r="AK2350">
        <v>17</v>
      </c>
      <c r="AL2350">
        <v>5</v>
      </c>
      <c r="AM2350">
        <v>105</v>
      </c>
      <c r="AN2350">
        <v>73</v>
      </c>
      <c r="AO2350">
        <v>55</v>
      </c>
      <c r="AP2350">
        <v>21</v>
      </c>
      <c r="AQ2350">
        <v>17</v>
      </c>
      <c r="AR2350">
        <v>6</v>
      </c>
      <c r="AS2350">
        <v>7</v>
      </c>
      <c r="AT2350">
        <v>15</v>
      </c>
      <c r="AU2350">
        <v>2125</v>
      </c>
      <c r="AV2350">
        <v>38</v>
      </c>
      <c r="AW2350">
        <v>1160</v>
      </c>
      <c r="AY2350">
        <v>104792</v>
      </c>
    </row>
    <row r="2351" spans="1:51" x14ac:dyDescent="0.25">
      <c r="A2351" t="s">
        <v>1892</v>
      </c>
      <c r="B2351" t="s">
        <v>1365</v>
      </c>
      <c r="C2351" t="s">
        <v>125</v>
      </c>
      <c r="D2351">
        <v>32</v>
      </c>
      <c r="E2351" t="s">
        <v>99</v>
      </c>
      <c r="F2351">
        <v>20181015</v>
      </c>
      <c r="G2351">
        <v>275</v>
      </c>
      <c r="H2351">
        <v>104586</v>
      </c>
      <c r="J2351" t="s">
        <v>354</v>
      </c>
      <c r="K2351" t="s">
        <v>1893</v>
      </c>
      <c r="L2351" t="s">
        <v>101</v>
      </c>
      <c r="M2351">
        <v>196</v>
      </c>
      <c r="N2351" t="s">
        <v>286</v>
      </c>
      <c r="O2351" s="1">
        <v>332265571526</v>
      </c>
      <c r="P2351">
        <v>126610</v>
      </c>
      <c r="S2351" t="s">
        <v>199</v>
      </c>
      <c r="T2351" t="s">
        <v>101</v>
      </c>
      <c r="V2351" t="s">
        <v>121</v>
      </c>
      <c r="W2351" s="1">
        <v>22507871321</v>
      </c>
      <c r="X2351" t="s">
        <v>429</v>
      </c>
      <c r="Y2351">
        <v>3</v>
      </c>
      <c r="Z2351" t="s">
        <v>173</v>
      </c>
      <c r="AA2351">
        <v>108</v>
      </c>
      <c r="AB2351">
        <v>7</v>
      </c>
      <c r="AC2351">
        <v>5</v>
      </c>
      <c r="AD2351">
        <v>104</v>
      </c>
      <c r="AE2351">
        <v>66</v>
      </c>
      <c r="AF2351">
        <v>48</v>
      </c>
      <c r="AG2351">
        <v>21</v>
      </c>
      <c r="AH2351">
        <v>15</v>
      </c>
      <c r="AI2351">
        <v>9</v>
      </c>
      <c r="AJ2351">
        <v>10</v>
      </c>
      <c r="AK2351">
        <v>17</v>
      </c>
      <c r="AL2351">
        <v>0</v>
      </c>
      <c r="AM2351">
        <v>74</v>
      </c>
      <c r="AN2351">
        <v>49</v>
      </c>
      <c r="AO2351">
        <v>41</v>
      </c>
      <c r="AP2351">
        <v>12</v>
      </c>
      <c r="AQ2351">
        <v>14</v>
      </c>
      <c r="AR2351">
        <v>2</v>
      </c>
      <c r="AS2351">
        <v>4</v>
      </c>
      <c r="AT2351">
        <v>172</v>
      </c>
      <c r="AU2351">
        <v>327</v>
      </c>
      <c r="AV2351">
        <v>52</v>
      </c>
      <c r="AW2351">
        <v>932</v>
      </c>
      <c r="AY2351">
        <v>126610</v>
      </c>
    </row>
    <row r="2352" spans="1:51" x14ac:dyDescent="0.25">
      <c r="A2352" t="s">
        <v>1892</v>
      </c>
      <c r="B2352" t="s">
        <v>1365</v>
      </c>
      <c r="C2352" t="s">
        <v>125</v>
      </c>
      <c r="D2352">
        <v>32</v>
      </c>
      <c r="E2352" t="s">
        <v>99</v>
      </c>
      <c r="F2352">
        <v>20181015</v>
      </c>
      <c r="G2352">
        <v>277</v>
      </c>
      <c r="H2352">
        <v>106401</v>
      </c>
      <c r="I2352">
        <v>5</v>
      </c>
      <c r="K2352" t="s">
        <v>650</v>
      </c>
      <c r="L2352" t="s">
        <v>101</v>
      </c>
      <c r="M2352">
        <v>193</v>
      </c>
      <c r="N2352" t="s">
        <v>135</v>
      </c>
      <c r="O2352" s="1">
        <v>234688569473</v>
      </c>
      <c r="P2352">
        <v>126094</v>
      </c>
      <c r="S2352" t="s">
        <v>100</v>
      </c>
      <c r="T2352" t="s">
        <v>101</v>
      </c>
      <c r="V2352" t="s">
        <v>102</v>
      </c>
      <c r="W2352" s="1">
        <v>209856262834</v>
      </c>
      <c r="X2352" t="s">
        <v>429</v>
      </c>
      <c r="Y2352">
        <v>3</v>
      </c>
      <c r="Z2352" t="s">
        <v>173</v>
      </c>
      <c r="AA2352">
        <v>87</v>
      </c>
      <c r="AB2352">
        <v>25</v>
      </c>
      <c r="AC2352">
        <v>5</v>
      </c>
      <c r="AD2352">
        <v>85</v>
      </c>
      <c r="AE2352">
        <v>64</v>
      </c>
      <c r="AF2352">
        <v>51</v>
      </c>
      <c r="AG2352">
        <v>8</v>
      </c>
      <c r="AH2352">
        <v>15</v>
      </c>
      <c r="AI2352">
        <v>6</v>
      </c>
      <c r="AJ2352">
        <v>8</v>
      </c>
      <c r="AK2352">
        <v>12</v>
      </c>
      <c r="AL2352">
        <v>6</v>
      </c>
      <c r="AM2352">
        <v>96</v>
      </c>
      <c r="AN2352">
        <v>47</v>
      </c>
      <c r="AO2352">
        <v>37</v>
      </c>
      <c r="AP2352">
        <v>22</v>
      </c>
      <c r="AQ2352">
        <v>14</v>
      </c>
      <c r="AR2352">
        <v>6</v>
      </c>
      <c r="AS2352">
        <v>9</v>
      </c>
      <c r="AT2352">
        <v>37</v>
      </c>
      <c r="AU2352">
        <v>1170</v>
      </c>
      <c r="AV2352">
        <v>78</v>
      </c>
      <c r="AW2352">
        <v>715</v>
      </c>
      <c r="AY2352">
        <v>126094</v>
      </c>
    </row>
    <row r="2353" spans="1:51" x14ac:dyDescent="0.25">
      <c r="A2353" t="s">
        <v>1892</v>
      </c>
      <c r="B2353" t="s">
        <v>1365</v>
      </c>
      <c r="C2353" t="s">
        <v>125</v>
      </c>
      <c r="D2353">
        <v>32</v>
      </c>
      <c r="E2353" t="s">
        <v>99</v>
      </c>
      <c r="F2353">
        <v>20181015</v>
      </c>
      <c r="G2353">
        <v>286</v>
      </c>
      <c r="H2353">
        <v>106421</v>
      </c>
      <c r="I2353">
        <v>2</v>
      </c>
      <c r="K2353" t="s">
        <v>265</v>
      </c>
      <c r="L2353" t="s">
        <v>101</v>
      </c>
      <c r="N2353" t="s">
        <v>102</v>
      </c>
      <c r="O2353" s="1">
        <v>22674880219</v>
      </c>
      <c r="P2353">
        <v>105583</v>
      </c>
      <c r="S2353" t="s">
        <v>300</v>
      </c>
      <c r="T2353" t="s">
        <v>101</v>
      </c>
      <c r="U2353">
        <v>180</v>
      </c>
      <c r="V2353" t="s">
        <v>301</v>
      </c>
      <c r="W2353" s="1">
        <v>282929500342</v>
      </c>
      <c r="X2353" t="s">
        <v>370</v>
      </c>
      <c r="Y2353">
        <v>3</v>
      </c>
      <c r="Z2353" t="s">
        <v>187</v>
      </c>
      <c r="AA2353">
        <v>53</v>
      </c>
      <c r="AB2353">
        <v>5</v>
      </c>
      <c r="AC2353">
        <v>4</v>
      </c>
      <c r="AD2353">
        <v>51</v>
      </c>
      <c r="AE2353">
        <v>31</v>
      </c>
      <c r="AF2353">
        <v>22</v>
      </c>
      <c r="AG2353">
        <v>11</v>
      </c>
      <c r="AH2353">
        <v>8</v>
      </c>
      <c r="AI2353">
        <v>1</v>
      </c>
      <c r="AJ2353">
        <v>2</v>
      </c>
      <c r="AK2353">
        <v>2</v>
      </c>
      <c r="AL2353">
        <v>1</v>
      </c>
      <c r="AM2353">
        <v>48</v>
      </c>
      <c r="AN2353">
        <v>34</v>
      </c>
      <c r="AO2353">
        <v>16</v>
      </c>
      <c r="AP2353">
        <v>6</v>
      </c>
      <c r="AQ2353">
        <v>7</v>
      </c>
      <c r="AR2353">
        <v>6</v>
      </c>
      <c r="AS2353">
        <v>11</v>
      </c>
      <c r="AT2353">
        <v>21</v>
      </c>
      <c r="AU2353">
        <v>1797</v>
      </c>
      <c r="AV2353">
        <v>50</v>
      </c>
      <c r="AW2353">
        <v>950</v>
      </c>
      <c r="AX2353">
        <v>106421</v>
      </c>
    </row>
    <row r="2354" spans="1:51" x14ac:dyDescent="0.25">
      <c r="A2354" t="s">
        <v>1892</v>
      </c>
      <c r="B2354" t="s">
        <v>1365</v>
      </c>
      <c r="C2354" t="s">
        <v>125</v>
      </c>
      <c r="D2354">
        <v>32</v>
      </c>
      <c r="E2354" t="s">
        <v>99</v>
      </c>
      <c r="F2354">
        <v>20181015</v>
      </c>
      <c r="G2354">
        <v>288</v>
      </c>
      <c r="H2354">
        <v>111575</v>
      </c>
      <c r="I2354">
        <v>3</v>
      </c>
      <c r="K2354" t="s">
        <v>647</v>
      </c>
      <c r="L2354" t="s">
        <v>101</v>
      </c>
      <c r="N2354" t="s">
        <v>102</v>
      </c>
      <c r="O2354" s="1">
        <v>224010951403</v>
      </c>
      <c r="P2354">
        <v>104586</v>
      </c>
      <c r="R2354" t="s">
        <v>354</v>
      </c>
      <c r="S2354" t="s">
        <v>1893</v>
      </c>
      <c r="T2354" t="s">
        <v>101</v>
      </c>
      <c r="U2354">
        <v>196</v>
      </c>
      <c r="V2354" t="s">
        <v>286</v>
      </c>
      <c r="W2354" s="1">
        <v>332265571526</v>
      </c>
      <c r="X2354" t="s">
        <v>289</v>
      </c>
      <c r="Y2354">
        <v>3</v>
      </c>
      <c r="Z2354" t="s">
        <v>187</v>
      </c>
      <c r="AA2354">
        <v>89</v>
      </c>
      <c r="AB2354">
        <v>10</v>
      </c>
      <c r="AC2354">
        <v>1</v>
      </c>
      <c r="AD2354">
        <v>81</v>
      </c>
      <c r="AE2354">
        <v>58</v>
      </c>
      <c r="AF2354">
        <v>43</v>
      </c>
      <c r="AG2354">
        <v>12</v>
      </c>
      <c r="AH2354">
        <v>11</v>
      </c>
      <c r="AI2354">
        <v>12</v>
      </c>
      <c r="AJ2354">
        <v>13</v>
      </c>
      <c r="AK2354">
        <v>6</v>
      </c>
      <c r="AL2354">
        <v>4</v>
      </c>
      <c r="AM2354">
        <v>77</v>
      </c>
      <c r="AN2354">
        <v>49</v>
      </c>
      <c r="AO2354">
        <v>30</v>
      </c>
      <c r="AP2354">
        <v>15</v>
      </c>
      <c r="AQ2354">
        <v>11</v>
      </c>
      <c r="AR2354">
        <v>3</v>
      </c>
      <c r="AS2354">
        <v>6</v>
      </c>
      <c r="AT2354">
        <v>26</v>
      </c>
      <c r="AU2354">
        <v>1640</v>
      </c>
      <c r="AV2354">
        <v>172</v>
      </c>
      <c r="AW2354">
        <v>327</v>
      </c>
      <c r="AX2354">
        <v>111575</v>
      </c>
    </row>
    <row r="2355" spans="1:51" x14ac:dyDescent="0.25">
      <c r="A2355" t="s">
        <v>1892</v>
      </c>
      <c r="B2355" t="s">
        <v>1365</v>
      </c>
      <c r="C2355" t="s">
        <v>125</v>
      </c>
      <c r="D2355">
        <v>32</v>
      </c>
      <c r="E2355" t="s">
        <v>99</v>
      </c>
      <c r="F2355">
        <v>20181015</v>
      </c>
      <c r="G2355">
        <v>294</v>
      </c>
      <c r="H2355">
        <v>106421</v>
      </c>
      <c r="I2355">
        <v>2</v>
      </c>
      <c r="K2355" t="s">
        <v>265</v>
      </c>
      <c r="L2355" t="s">
        <v>101</v>
      </c>
      <c r="N2355" t="s">
        <v>102</v>
      </c>
      <c r="O2355" s="1">
        <v>22674880219</v>
      </c>
      <c r="P2355">
        <v>105575</v>
      </c>
      <c r="R2355" t="s">
        <v>282</v>
      </c>
      <c r="S2355" t="s">
        <v>900</v>
      </c>
      <c r="T2355" t="s">
        <v>101</v>
      </c>
      <c r="U2355">
        <v>175</v>
      </c>
      <c r="V2355" t="s">
        <v>901</v>
      </c>
      <c r="W2355" s="1">
        <v>283175906913</v>
      </c>
      <c r="X2355" t="s">
        <v>1050</v>
      </c>
      <c r="Y2355">
        <v>3</v>
      </c>
      <c r="Z2355" t="s">
        <v>189</v>
      </c>
      <c r="AA2355">
        <v>96</v>
      </c>
      <c r="AB2355">
        <v>15</v>
      </c>
      <c r="AC2355">
        <v>6</v>
      </c>
      <c r="AD2355">
        <v>66</v>
      </c>
      <c r="AE2355">
        <v>38</v>
      </c>
      <c r="AF2355">
        <v>32</v>
      </c>
      <c r="AG2355">
        <v>11</v>
      </c>
      <c r="AH2355">
        <v>12</v>
      </c>
      <c r="AI2355">
        <v>3</v>
      </c>
      <c r="AJ2355">
        <v>5</v>
      </c>
      <c r="AK2355">
        <v>5</v>
      </c>
      <c r="AL2355">
        <v>3</v>
      </c>
      <c r="AM2355">
        <v>94</v>
      </c>
      <c r="AN2355">
        <v>56</v>
      </c>
      <c r="AO2355">
        <v>39</v>
      </c>
      <c r="AP2355">
        <v>17</v>
      </c>
      <c r="AQ2355">
        <v>13</v>
      </c>
      <c r="AR2355">
        <v>11</v>
      </c>
      <c r="AS2355">
        <v>14</v>
      </c>
      <c r="AT2355">
        <v>21</v>
      </c>
      <c r="AU2355">
        <v>1797</v>
      </c>
      <c r="AV2355">
        <v>107</v>
      </c>
      <c r="AW2355">
        <v>545</v>
      </c>
      <c r="AX2355">
        <v>106421</v>
      </c>
    </row>
    <row r="2356" spans="1:51" x14ac:dyDescent="0.25">
      <c r="A2356" t="s">
        <v>1892</v>
      </c>
      <c r="B2356" t="s">
        <v>1365</v>
      </c>
      <c r="C2356" t="s">
        <v>125</v>
      </c>
      <c r="D2356">
        <v>32</v>
      </c>
      <c r="E2356" t="s">
        <v>99</v>
      </c>
      <c r="F2356">
        <v>20181015</v>
      </c>
      <c r="G2356">
        <v>295</v>
      </c>
      <c r="H2356">
        <v>111575</v>
      </c>
      <c r="I2356">
        <v>3</v>
      </c>
      <c r="K2356" t="s">
        <v>647</v>
      </c>
      <c r="L2356" t="s">
        <v>101</v>
      </c>
      <c r="N2356" t="s">
        <v>102</v>
      </c>
      <c r="O2356" s="1">
        <v>224010951403</v>
      </c>
      <c r="P2356">
        <v>105806</v>
      </c>
      <c r="S2356" t="s">
        <v>304</v>
      </c>
      <c r="T2356" t="s">
        <v>101</v>
      </c>
      <c r="V2356" t="s">
        <v>305</v>
      </c>
      <c r="W2356" s="1">
        <v>272607802875</v>
      </c>
      <c r="X2356" t="s">
        <v>1357</v>
      </c>
      <c r="Y2356">
        <v>3</v>
      </c>
      <c r="Z2356" t="s">
        <v>189</v>
      </c>
      <c r="AA2356">
        <v>67</v>
      </c>
      <c r="AB2356">
        <v>16</v>
      </c>
      <c r="AC2356">
        <v>1</v>
      </c>
      <c r="AD2356">
        <v>55</v>
      </c>
      <c r="AE2356">
        <v>39</v>
      </c>
      <c r="AF2356">
        <v>35</v>
      </c>
      <c r="AG2356">
        <v>9</v>
      </c>
      <c r="AH2356">
        <v>10</v>
      </c>
      <c r="AI2356">
        <v>0</v>
      </c>
      <c r="AJ2356">
        <v>0</v>
      </c>
      <c r="AK2356">
        <v>3</v>
      </c>
      <c r="AL2356">
        <v>2</v>
      </c>
      <c r="AM2356">
        <v>59</v>
      </c>
      <c r="AN2356">
        <v>35</v>
      </c>
      <c r="AO2356">
        <v>26</v>
      </c>
      <c r="AP2356">
        <v>12</v>
      </c>
      <c r="AQ2356">
        <v>10</v>
      </c>
      <c r="AR2356">
        <v>0</v>
      </c>
      <c r="AS2356">
        <v>2</v>
      </c>
      <c r="AT2356">
        <v>26</v>
      </c>
      <c r="AU2356">
        <v>1640</v>
      </c>
      <c r="AV2356">
        <v>76</v>
      </c>
      <c r="AW2356">
        <v>729</v>
      </c>
      <c r="AX2356">
        <v>111575</v>
      </c>
    </row>
    <row r="2357" spans="1:51" x14ac:dyDescent="0.25">
      <c r="A2357" t="s">
        <v>1892</v>
      </c>
      <c r="B2357" t="s">
        <v>1365</v>
      </c>
      <c r="C2357" t="s">
        <v>125</v>
      </c>
      <c r="D2357">
        <v>32</v>
      </c>
      <c r="E2357" t="s">
        <v>99</v>
      </c>
      <c r="F2357">
        <v>20181015</v>
      </c>
      <c r="G2357">
        <v>298</v>
      </c>
      <c r="H2357">
        <v>111575</v>
      </c>
      <c r="I2357">
        <v>3</v>
      </c>
      <c r="K2357" t="s">
        <v>647</v>
      </c>
      <c r="L2357" t="s">
        <v>101</v>
      </c>
      <c r="N2357" t="s">
        <v>102</v>
      </c>
      <c r="O2357" s="1">
        <v>224010951403</v>
      </c>
      <c r="P2357">
        <v>106421</v>
      </c>
      <c r="Q2357">
        <v>2</v>
      </c>
      <c r="S2357" t="s">
        <v>265</v>
      </c>
      <c r="T2357" t="s">
        <v>101</v>
      </c>
      <c r="V2357" t="s">
        <v>102</v>
      </c>
      <c r="W2357" s="1">
        <v>22674880219</v>
      </c>
      <c r="X2357" t="s">
        <v>1894</v>
      </c>
      <c r="Y2357">
        <v>3</v>
      </c>
      <c r="Z2357" t="s">
        <v>193</v>
      </c>
      <c r="AA2357">
        <v>106</v>
      </c>
      <c r="AB2357">
        <v>8</v>
      </c>
      <c r="AC2357">
        <v>0</v>
      </c>
      <c r="AD2357">
        <v>90</v>
      </c>
      <c r="AE2357">
        <v>66</v>
      </c>
      <c r="AF2357">
        <v>51</v>
      </c>
      <c r="AG2357">
        <v>15</v>
      </c>
      <c r="AH2357">
        <v>15</v>
      </c>
      <c r="AI2357">
        <v>0</v>
      </c>
      <c r="AJ2357">
        <v>0</v>
      </c>
      <c r="AK2357">
        <v>4</v>
      </c>
      <c r="AL2357">
        <v>3</v>
      </c>
      <c r="AM2357">
        <v>83</v>
      </c>
      <c r="AN2357">
        <v>50</v>
      </c>
      <c r="AO2357">
        <v>37</v>
      </c>
      <c r="AP2357">
        <v>16</v>
      </c>
      <c r="AQ2357">
        <v>13</v>
      </c>
      <c r="AR2357">
        <v>3</v>
      </c>
      <c r="AS2357">
        <v>6</v>
      </c>
      <c r="AT2357">
        <v>26</v>
      </c>
      <c r="AU2357">
        <v>1640</v>
      </c>
      <c r="AV2357">
        <v>21</v>
      </c>
      <c r="AW2357">
        <v>1797</v>
      </c>
      <c r="AX2357">
        <v>111575</v>
      </c>
      <c r="AY2357">
        <v>106421</v>
      </c>
    </row>
    <row r="2358" spans="1:51" x14ac:dyDescent="0.25">
      <c r="A2358" t="s">
        <v>1892</v>
      </c>
      <c r="B2358" t="s">
        <v>1365</v>
      </c>
      <c r="C2358" t="s">
        <v>125</v>
      </c>
      <c r="D2358">
        <v>32</v>
      </c>
      <c r="E2358" t="s">
        <v>99</v>
      </c>
      <c r="F2358">
        <v>20181015</v>
      </c>
      <c r="G2358">
        <v>300</v>
      </c>
      <c r="H2358">
        <v>111575</v>
      </c>
      <c r="I2358">
        <v>3</v>
      </c>
      <c r="K2358" t="s">
        <v>647</v>
      </c>
      <c r="L2358" t="s">
        <v>101</v>
      </c>
      <c r="N2358" t="s">
        <v>102</v>
      </c>
      <c r="O2358" s="1">
        <v>224010951403</v>
      </c>
      <c r="P2358">
        <v>105173</v>
      </c>
      <c r="S2358" t="s">
        <v>722</v>
      </c>
      <c r="T2358" t="s">
        <v>108</v>
      </c>
      <c r="U2358">
        <v>183</v>
      </c>
      <c r="V2358" t="s">
        <v>138</v>
      </c>
      <c r="W2358" s="1">
        <v>302943189596</v>
      </c>
      <c r="X2358" t="s">
        <v>192</v>
      </c>
      <c r="Y2358">
        <v>3</v>
      </c>
      <c r="Z2358" t="s">
        <v>196</v>
      </c>
      <c r="AA2358">
        <v>54</v>
      </c>
      <c r="AB2358">
        <v>6</v>
      </c>
      <c r="AC2358">
        <v>0</v>
      </c>
      <c r="AD2358">
        <v>46</v>
      </c>
      <c r="AE2358">
        <v>36</v>
      </c>
      <c r="AF2358">
        <v>27</v>
      </c>
      <c r="AG2358">
        <v>8</v>
      </c>
      <c r="AH2358">
        <v>8</v>
      </c>
      <c r="AI2358">
        <v>1</v>
      </c>
      <c r="AJ2358">
        <v>1</v>
      </c>
      <c r="AK2358">
        <v>3</v>
      </c>
      <c r="AL2358">
        <v>2</v>
      </c>
      <c r="AM2358">
        <v>43</v>
      </c>
      <c r="AN2358">
        <v>30</v>
      </c>
      <c r="AO2358">
        <v>22</v>
      </c>
      <c r="AP2358">
        <v>2</v>
      </c>
      <c r="AQ2358">
        <v>8</v>
      </c>
      <c r="AR2358">
        <v>2</v>
      </c>
      <c r="AS2358">
        <v>6</v>
      </c>
      <c r="AT2358">
        <v>26</v>
      </c>
      <c r="AU2358">
        <v>1640</v>
      </c>
      <c r="AV2358">
        <v>49</v>
      </c>
      <c r="AW2358">
        <v>1030</v>
      </c>
      <c r="AX2358">
        <v>111575</v>
      </c>
    </row>
    <row r="2359" spans="1:51" x14ac:dyDescent="0.25">
      <c r="A2359" t="s">
        <v>1895</v>
      </c>
      <c r="B2359" t="s">
        <v>1370</v>
      </c>
      <c r="C2359" t="s">
        <v>125</v>
      </c>
      <c r="D2359">
        <v>32</v>
      </c>
      <c r="E2359" t="s">
        <v>99</v>
      </c>
      <c r="F2359">
        <v>20181015</v>
      </c>
      <c r="G2359">
        <v>278</v>
      </c>
      <c r="H2359">
        <v>133430</v>
      </c>
      <c r="I2359">
        <v>7</v>
      </c>
      <c r="K2359" t="s">
        <v>651</v>
      </c>
      <c r="L2359" t="s">
        <v>108</v>
      </c>
      <c r="N2359" t="s">
        <v>164</v>
      </c>
      <c r="O2359" s="1">
        <v>195017111567</v>
      </c>
      <c r="P2359">
        <v>105166</v>
      </c>
      <c r="R2359" t="s">
        <v>354</v>
      </c>
      <c r="S2359" t="s">
        <v>186</v>
      </c>
      <c r="T2359" t="s">
        <v>101</v>
      </c>
      <c r="U2359">
        <v>180</v>
      </c>
      <c r="V2359" t="s">
        <v>164</v>
      </c>
      <c r="W2359" s="1">
        <v>303326488706</v>
      </c>
      <c r="X2359" t="s">
        <v>1589</v>
      </c>
      <c r="Y2359">
        <v>3</v>
      </c>
      <c r="Z2359" t="s">
        <v>173</v>
      </c>
      <c r="AA2359">
        <v>153</v>
      </c>
      <c r="AB2359">
        <v>9</v>
      </c>
      <c r="AC2359">
        <v>5</v>
      </c>
      <c r="AD2359">
        <v>103</v>
      </c>
      <c r="AE2359">
        <v>53</v>
      </c>
      <c r="AF2359">
        <v>39</v>
      </c>
      <c r="AG2359">
        <v>32</v>
      </c>
      <c r="AH2359">
        <v>17</v>
      </c>
      <c r="AI2359">
        <v>7</v>
      </c>
      <c r="AJ2359">
        <v>9</v>
      </c>
      <c r="AK2359">
        <v>4</v>
      </c>
      <c r="AL2359">
        <v>4</v>
      </c>
      <c r="AM2359">
        <v>123</v>
      </c>
      <c r="AN2359">
        <v>71</v>
      </c>
      <c r="AO2359">
        <v>49</v>
      </c>
      <c r="AP2359">
        <v>25</v>
      </c>
      <c r="AQ2359">
        <v>16</v>
      </c>
      <c r="AR2359">
        <v>8</v>
      </c>
      <c r="AS2359">
        <v>11</v>
      </c>
      <c r="AT2359">
        <v>30</v>
      </c>
      <c r="AU2359">
        <v>1440</v>
      </c>
      <c r="AV2359">
        <v>130</v>
      </c>
      <c r="AW2359">
        <v>455</v>
      </c>
      <c r="AX2359">
        <v>133430</v>
      </c>
    </row>
    <row r="2360" spans="1:51" x14ac:dyDescent="0.25">
      <c r="A2360" t="s">
        <v>1895</v>
      </c>
      <c r="B2360" t="s">
        <v>1370</v>
      </c>
      <c r="C2360" t="s">
        <v>125</v>
      </c>
      <c r="D2360">
        <v>32</v>
      </c>
      <c r="E2360" t="s">
        <v>99</v>
      </c>
      <c r="F2360">
        <v>20181015</v>
      </c>
      <c r="G2360">
        <v>286</v>
      </c>
      <c r="H2360">
        <v>104926</v>
      </c>
      <c r="I2360">
        <v>2</v>
      </c>
      <c r="K2360" t="s">
        <v>670</v>
      </c>
      <c r="L2360" t="s">
        <v>101</v>
      </c>
      <c r="M2360">
        <v>178</v>
      </c>
      <c r="N2360" t="s">
        <v>121</v>
      </c>
      <c r="O2360" s="1">
        <v>31394934976</v>
      </c>
      <c r="P2360">
        <v>105041</v>
      </c>
      <c r="S2360" t="s">
        <v>1481</v>
      </c>
      <c r="T2360" t="s">
        <v>101</v>
      </c>
      <c r="U2360">
        <v>185</v>
      </c>
      <c r="V2360" t="s">
        <v>152</v>
      </c>
      <c r="W2360" s="1">
        <v>309486652977</v>
      </c>
      <c r="X2360" t="s">
        <v>139</v>
      </c>
      <c r="Y2360">
        <v>3</v>
      </c>
      <c r="Z2360" t="s">
        <v>187</v>
      </c>
      <c r="AA2360">
        <v>88</v>
      </c>
      <c r="AB2360">
        <v>4</v>
      </c>
      <c r="AC2360">
        <v>4</v>
      </c>
      <c r="AD2360">
        <v>68</v>
      </c>
      <c r="AE2360">
        <v>39</v>
      </c>
      <c r="AF2360">
        <v>29</v>
      </c>
      <c r="AG2360">
        <v>17</v>
      </c>
      <c r="AH2360">
        <v>10</v>
      </c>
      <c r="AI2360">
        <v>4</v>
      </c>
      <c r="AJ2360">
        <v>5</v>
      </c>
      <c r="AK2360">
        <v>6</v>
      </c>
      <c r="AL2360">
        <v>2</v>
      </c>
      <c r="AM2360">
        <v>67</v>
      </c>
      <c r="AN2360">
        <v>40</v>
      </c>
      <c r="AO2360">
        <v>27</v>
      </c>
      <c r="AP2360">
        <v>13</v>
      </c>
      <c r="AQ2360">
        <v>10</v>
      </c>
      <c r="AR2360">
        <v>4</v>
      </c>
      <c r="AS2360">
        <v>7</v>
      </c>
      <c r="AT2360">
        <v>14</v>
      </c>
      <c r="AU2360">
        <v>2315</v>
      </c>
      <c r="AV2360">
        <v>81</v>
      </c>
      <c r="AW2360">
        <v>697</v>
      </c>
      <c r="AX2360">
        <v>104926</v>
      </c>
    </row>
    <row r="2361" spans="1:51" x14ac:dyDescent="0.25">
      <c r="A2361" t="s">
        <v>1895</v>
      </c>
      <c r="B2361" t="s">
        <v>1370</v>
      </c>
      <c r="C2361" t="s">
        <v>125</v>
      </c>
      <c r="D2361">
        <v>32</v>
      </c>
      <c r="E2361" t="s">
        <v>99</v>
      </c>
      <c r="F2361">
        <v>20181015</v>
      </c>
      <c r="G2361">
        <v>288</v>
      </c>
      <c r="H2361">
        <v>126774</v>
      </c>
      <c r="I2361">
        <v>3</v>
      </c>
      <c r="K2361" t="s">
        <v>294</v>
      </c>
      <c r="L2361" t="s">
        <v>101</v>
      </c>
      <c r="N2361" t="s">
        <v>295</v>
      </c>
      <c r="O2361" s="1">
        <v>201752224504</v>
      </c>
      <c r="P2361">
        <v>105357</v>
      </c>
      <c r="S2361" t="s">
        <v>692</v>
      </c>
      <c r="T2361" t="s">
        <v>101</v>
      </c>
      <c r="U2361">
        <v>183</v>
      </c>
      <c r="V2361" t="s">
        <v>135</v>
      </c>
      <c r="W2361" s="1">
        <v>293360711841</v>
      </c>
      <c r="X2361" t="s">
        <v>702</v>
      </c>
      <c r="Y2361">
        <v>3</v>
      </c>
      <c r="Z2361" t="s">
        <v>187</v>
      </c>
      <c r="AA2361">
        <v>122</v>
      </c>
      <c r="AB2361">
        <v>5</v>
      </c>
      <c r="AC2361">
        <v>3</v>
      </c>
      <c r="AD2361">
        <v>89</v>
      </c>
      <c r="AE2361">
        <v>41</v>
      </c>
      <c r="AF2361">
        <v>33</v>
      </c>
      <c r="AG2361">
        <v>26</v>
      </c>
      <c r="AH2361">
        <v>14</v>
      </c>
      <c r="AI2361">
        <v>5</v>
      </c>
      <c r="AJ2361">
        <v>7</v>
      </c>
      <c r="AK2361">
        <v>2</v>
      </c>
      <c r="AL2361">
        <v>2</v>
      </c>
      <c r="AM2361">
        <v>78</v>
      </c>
      <c r="AN2361">
        <v>48</v>
      </c>
      <c r="AO2361">
        <v>37</v>
      </c>
      <c r="AP2361">
        <v>13</v>
      </c>
      <c r="AQ2361">
        <v>14</v>
      </c>
      <c r="AR2361">
        <v>2</v>
      </c>
      <c r="AS2361">
        <v>5</v>
      </c>
      <c r="AT2361">
        <v>16</v>
      </c>
      <c r="AU2361">
        <v>2007</v>
      </c>
      <c r="AV2361">
        <v>33</v>
      </c>
      <c r="AW2361">
        <v>1233</v>
      </c>
      <c r="AX2361">
        <v>126774</v>
      </c>
    </row>
    <row r="2362" spans="1:51" x14ac:dyDescent="0.25">
      <c r="A2362" t="s">
        <v>1895</v>
      </c>
      <c r="B2362" t="s">
        <v>1370</v>
      </c>
      <c r="C2362" t="s">
        <v>125</v>
      </c>
      <c r="D2362">
        <v>32</v>
      </c>
      <c r="E2362" t="s">
        <v>99</v>
      </c>
      <c r="F2362">
        <v>20181015</v>
      </c>
      <c r="G2362">
        <v>290</v>
      </c>
      <c r="H2362">
        <v>105208</v>
      </c>
      <c r="J2362" t="s">
        <v>354</v>
      </c>
      <c r="K2362" t="s">
        <v>472</v>
      </c>
      <c r="L2362" t="s">
        <v>101</v>
      </c>
      <c r="M2362">
        <v>190</v>
      </c>
      <c r="N2362" t="s">
        <v>473</v>
      </c>
      <c r="O2362" s="1">
        <v>301245722108</v>
      </c>
      <c r="P2362">
        <v>133430</v>
      </c>
      <c r="Q2362">
        <v>7</v>
      </c>
      <c r="S2362" t="s">
        <v>651</v>
      </c>
      <c r="T2362" t="s">
        <v>108</v>
      </c>
      <c r="V2362" t="s">
        <v>164</v>
      </c>
      <c r="W2362" s="1">
        <v>195017111567</v>
      </c>
      <c r="X2362" t="s">
        <v>251</v>
      </c>
      <c r="Y2362">
        <v>3</v>
      </c>
      <c r="Z2362" t="s">
        <v>187</v>
      </c>
      <c r="AA2362">
        <v>78</v>
      </c>
      <c r="AB2362">
        <v>2</v>
      </c>
      <c r="AC2362">
        <v>8</v>
      </c>
      <c r="AD2362">
        <v>67</v>
      </c>
      <c r="AE2362">
        <v>42</v>
      </c>
      <c r="AF2362">
        <v>34</v>
      </c>
      <c r="AG2362">
        <v>9</v>
      </c>
      <c r="AH2362">
        <v>9</v>
      </c>
      <c r="AI2362">
        <v>2</v>
      </c>
      <c r="AJ2362">
        <v>2</v>
      </c>
      <c r="AK2362">
        <v>3</v>
      </c>
      <c r="AL2362">
        <v>5</v>
      </c>
      <c r="AM2362">
        <v>45</v>
      </c>
      <c r="AN2362">
        <v>21</v>
      </c>
      <c r="AO2362">
        <v>17</v>
      </c>
      <c r="AP2362">
        <v>11</v>
      </c>
      <c r="AQ2362">
        <v>9</v>
      </c>
      <c r="AR2362">
        <v>0</v>
      </c>
      <c r="AS2362">
        <v>3</v>
      </c>
      <c r="AT2362">
        <v>145</v>
      </c>
      <c r="AU2362">
        <v>404</v>
      </c>
      <c r="AV2362">
        <v>30</v>
      </c>
      <c r="AW2362">
        <v>1440</v>
      </c>
      <c r="AY2362">
        <v>133430</v>
      </c>
    </row>
    <row r="2363" spans="1:51" x14ac:dyDescent="0.25">
      <c r="A2363" t="s">
        <v>1895</v>
      </c>
      <c r="B2363" t="s">
        <v>1370</v>
      </c>
      <c r="C2363" t="s">
        <v>125</v>
      </c>
      <c r="D2363">
        <v>32</v>
      </c>
      <c r="E2363" t="s">
        <v>99</v>
      </c>
      <c r="F2363">
        <v>20181015</v>
      </c>
      <c r="G2363">
        <v>294</v>
      </c>
      <c r="H2363">
        <v>104926</v>
      </c>
      <c r="I2363">
        <v>2</v>
      </c>
      <c r="K2363" t="s">
        <v>670</v>
      </c>
      <c r="L2363" t="s">
        <v>101</v>
      </c>
      <c r="M2363">
        <v>178</v>
      </c>
      <c r="N2363" t="s">
        <v>121</v>
      </c>
      <c r="O2363" s="1">
        <v>31394934976</v>
      </c>
      <c r="P2363">
        <v>111202</v>
      </c>
      <c r="Q2363">
        <v>6</v>
      </c>
      <c r="S2363" t="s">
        <v>1309</v>
      </c>
      <c r="T2363" t="s">
        <v>101</v>
      </c>
      <c r="V2363" t="s">
        <v>476</v>
      </c>
      <c r="W2363" s="1">
        <v>224065708419</v>
      </c>
      <c r="X2363" t="s">
        <v>1896</v>
      </c>
      <c r="Y2363">
        <v>3</v>
      </c>
      <c r="Z2363" t="s">
        <v>189</v>
      </c>
      <c r="AA2363">
        <v>54</v>
      </c>
      <c r="AB2363">
        <v>10</v>
      </c>
      <c r="AC2363">
        <v>3</v>
      </c>
      <c r="AD2363">
        <v>47</v>
      </c>
      <c r="AE2363">
        <v>24</v>
      </c>
      <c r="AF2363">
        <v>17</v>
      </c>
      <c r="AG2363">
        <v>15</v>
      </c>
      <c r="AH2363">
        <v>8</v>
      </c>
      <c r="AI2363">
        <v>3</v>
      </c>
      <c r="AJ2363">
        <v>4</v>
      </c>
      <c r="AK2363">
        <v>1</v>
      </c>
      <c r="AL2363">
        <v>0</v>
      </c>
      <c r="AM2363">
        <v>36</v>
      </c>
      <c r="AN2363">
        <v>22</v>
      </c>
      <c r="AO2363">
        <v>14</v>
      </c>
      <c r="AP2363">
        <v>9</v>
      </c>
      <c r="AQ2363">
        <v>7</v>
      </c>
      <c r="AR2363">
        <v>1</v>
      </c>
      <c r="AS2363">
        <v>3</v>
      </c>
      <c r="AT2363">
        <v>14</v>
      </c>
      <c r="AU2363">
        <v>2315</v>
      </c>
      <c r="AV2363">
        <v>27</v>
      </c>
      <c r="AW2363">
        <v>1630</v>
      </c>
      <c r="AX2363">
        <v>104926</v>
      </c>
    </row>
    <row r="2364" spans="1:51" x14ac:dyDescent="0.25">
      <c r="A2364" t="s">
        <v>1895</v>
      </c>
      <c r="B2364" t="s">
        <v>1370</v>
      </c>
      <c r="C2364" t="s">
        <v>125</v>
      </c>
      <c r="D2364">
        <v>32</v>
      </c>
      <c r="E2364" t="s">
        <v>99</v>
      </c>
      <c r="F2364">
        <v>20181015</v>
      </c>
      <c r="G2364">
        <v>295</v>
      </c>
      <c r="H2364">
        <v>126774</v>
      </c>
      <c r="I2364">
        <v>3</v>
      </c>
      <c r="K2364" t="s">
        <v>294</v>
      </c>
      <c r="L2364" t="s">
        <v>101</v>
      </c>
      <c r="N2364" t="s">
        <v>295</v>
      </c>
      <c r="O2364" s="1">
        <v>201752224504</v>
      </c>
      <c r="P2364">
        <v>104259</v>
      </c>
      <c r="S2364" t="s">
        <v>765</v>
      </c>
      <c r="T2364" t="s">
        <v>101</v>
      </c>
      <c r="U2364">
        <v>178</v>
      </c>
      <c r="V2364" t="s">
        <v>104</v>
      </c>
      <c r="W2364" s="1">
        <v>349979466119</v>
      </c>
      <c r="X2364" t="s">
        <v>495</v>
      </c>
      <c r="Y2364">
        <v>3</v>
      </c>
      <c r="Z2364" t="s">
        <v>189</v>
      </c>
      <c r="AA2364">
        <v>95</v>
      </c>
      <c r="AB2364">
        <v>4</v>
      </c>
      <c r="AC2364">
        <v>1</v>
      </c>
      <c r="AD2364">
        <v>71</v>
      </c>
      <c r="AE2364">
        <v>41</v>
      </c>
      <c r="AF2364">
        <v>32</v>
      </c>
      <c r="AG2364">
        <v>19</v>
      </c>
      <c r="AH2364">
        <v>11</v>
      </c>
      <c r="AI2364">
        <v>3</v>
      </c>
      <c r="AJ2364">
        <v>4</v>
      </c>
      <c r="AK2364">
        <v>4</v>
      </c>
      <c r="AL2364">
        <v>0</v>
      </c>
      <c r="AM2364">
        <v>63</v>
      </c>
      <c r="AN2364">
        <v>40</v>
      </c>
      <c r="AO2364">
        <v>29</v>
      </c>
      <c r="AP2364">
        <v>12</v>
      </c>
      <c r="AQ2364">
        <v>10</v>
      </c>
      <c r="AR2364">
        <v>3</v>
      </c>
      <c r="AS2364">
        <v>5</v>
      </c>
      <c r="AT2364">
        <v>16</v>
      </c>
      <c r="AU2364">
        <v>2007</v>
      </c>
      <c r="AV2364">
        <v>35</v>
      </c>
      <c r="AW2364">
        <v>1215</v>
      </c>
      <c r="AX2364">
        <v>126774</v>
      </c>
    </row>
    <row r="2365" spans="1:51" x14ac:dyDescent="0.25">
      <c r="A2365" t="s">
        <v>1895</v>
      </c>
      <c r="B2365" t="s">
        <v>1370</v>
      </c>
      <c r="C2365" t="s">
        <v>125</v>
      </c>
      <c r="D2365">
        <v>32</v>
      </c>
      <c r="E2365" t="s">
        <v>99</v>
      </c>
      <c r="F2365">
        <v>20181015</v>
      </c>
      <c r="G2365">
        <v>298</v>
      </c>
      <c r="H2365">
        <v>126774</v>
      </c>
      <c r="I2365">
        <v>3</v>
      </c>
      <c r="K2365" t="s">
        <v>294</v>
      </c>
      <c r="L2365" t="s">
        <v>101</v>
      </c>
      <c r="N2365" t="s">
        <v>295</v>
      </c>
      <c r="O2365" s="1">
        <v>201752224504</v>
      </c>
      <c r="P2365">
        <v>104926</v>
      </c>
      <c r="Q2365">
        <v>2</v>
      </c>
      <c r="S2365" t="s">
        <v>670</v>
      </c>
      <c r="T2365" t="s">
        <v>101</v>
      </c>
      <c r="U2365">
        <v>178</v>
      </c>
      <c r="V2365" t="s">
        <v>121</v>
      </c>
      <c r="W2365" s="1">
        <v>31394934976</v>
      </c>
      <c r="X2365" t="s">
        <v>195</v>
      </c>
      <c r="Y2365">
        <v>3</v>
      </c>
      <c r="Z2365" t="s">
        <v>193</v>
      </c>
      <c r="AA2365">
        <v>76</v>
      </c>
      <c r="AB2365">
        <v>4</v>
      </c>
      <c r="AC2365">
        <v>3</v>
      </c>
      <c r="AD2365">
        <v>63</v>
      </c>
      <c r="AE2365">
        <v>47</v>
      </c>
      <c r="AF2365">
        <v>35</v>
      </c>
      <c r="AG2365">
        <v>9</v>
      </c>
      <c r="AH2365">
        <v>9</v>
      </c>
      <c r="AI2365">
        <v>4</v>
      </c>
      <c r="AJ2365">
        <v>4</v>
      </c>
      <c r="AK2365">
        <v>1</v>
      </c>
      <c r="AL2365">
        <v>2</v>
      </c>
      <c r="AM2365">
        <v>57</v>
      </c>
      <c r="AN2365">
        <v>33</v>
      </c>
      <c r="AO2365">
        <v>21</v>
      </c>
      <c r="AP2365">
        <v>11</v>
      </c>
      <c r="AQ2365">
        <v>8</v>
      </c>
      <c r="AR2365">
        <v>7</v>
      </c>
      <c r="AS2365">
        <v>10</v>
      </c>
      <c r="AT2365">
        <v>16</v>
      </c>
      <c r="AU2365">
        <v>2007</v>
      </c>
      <c r="AV2365">
        <v>14</v>
      </c>
      <c r="AW2365">
        <v>2315</v>
      </c>
      <c r="AX2365">
        <v>126774</v>
      </c>
      <c r="AY2365">
        <v>104926</v>
      </c>
    </row>
    <row r="2366" spans="1:51" x14ac:dyDescent="0.25">
      <c r="A2366" t="s">
        <v>1895</v>
      </c>
      <c r="B2366" t="s">
        <v>1370</v>
      </c>
      <c r="C2366" t="s">
        <v>125</v>
      </c>
      <c r="D2366">
        <v>32</v>
      </c>
      <c r="E2366" t="s">
        <v>99</v>
      </c>
      <c r="F2366">
        <v>20181015</v>
      </c>
      <c r="G2366">
        <v>300</v>
      </c>
      <c r="H2366">
        <v>126774</v>
      </c>
      <c r="I2366">
        <v>3</v>
      </c>
      <c r="K2366" t="s">
        <v>294</v>
      </c>
      <c r="L2366" t="s">
        <v>101</v>
      </c>
      <c r="N2366" t="s">
        <v>295</v>
      </c>
      <c r="O2366" s="1">
        <v>201752224504</v>
      </c>
      <c r="P2366">
        <v>105208</v>
      </c>
      <c r="R2366" t="s">
        <v>354</v>
      </c>
      <c r="S2366" t="s">
        <v>472</v>
      </c>
      <c r="T2366" t="s">
        <v>101</v>
      </c>
      <c r="U2366">
        <v>190</v>
      </c>
      <c r="V2366" t="s">
        <v>473</v>
      </c>
      <c r="W2366" s="1">
        <v>301245722108</v>
      </c>
      <c r="X2366" t="s">
        <v>139</v>
      </c>
      <c r="Y2366">
        <v>3</v>
      </c>
      <c r="Z2366" t="s">
        <v>196</v>
      </c>
      <c r="AA2366">
        <v>81</v>
      </c>
      <c r="AB2366">
        <v>7</v>
      </c>
      <c r="AC2366">
        <v>1</v>
      </c>
      <c r="AD2366">
        <v>51</v>
      </c>
      <c r="AE2366">
        <v>29</v>
      </c>
      <c r="AF2366">
        <v>24</v>
      </c>
      <c r="AG2366">
        <v>17</v>
      </c>
      <c r="AH2366">
        <v>10</v>
      </c>
      <c r="AI2366">
        <v>1</v>
      </c>
      <c r="AJ2366">
        <v>1</v>
      </c>
      <c r="AK2366">
        <v>8</v>
      </c>
      <c r="AL2366">
        <v>2</v>
      </c>
      <c r="AM2366">
        <v>54</v>
      </c>
      <c r="AN2366">
        <v>26</v>
      </c>
      <c r="AO2366">
        <v>22</v>
      </c>
      <c r="AP2366">
        <v>12</v>
      </c>
      <c r="AQ2366">
        <v>10</v>
      </c>
      <c r="AR2366">
        <v>0</v>
      </c>
      <c r="AS2366">
        <v>2</v>
      </c>
      <c r="AT2366">
        <v>16</v>
      </c>
      <c r="AU2366">
        <v>2007</v>
      </c>
      <c r="AV2366">
        <v>145</v>
      </c>
      <c r="AW2366">
        <v>404</v>
      </c>
      <c r="AX2366">
        <v>126774</v>
      </c>
    </row>
    <row r="2367" spans="1:51" x14ac:dyDescent="0.25">
      <c r="A2367" t="s">
        <v>1897</v>
      </c>
      <c r="B2367" t="s">
        <v>1373</v>
      </c>
      <c r="C2367" t="s">
        <v>125</v>
      </c>
      <c r="D2367">
        <v>32</v>
      </c>
      <c r="E2367" t="s">
        <v>99</v>
      </c>
      <c r="F2367">
        <v>20181022</v>
      </c>
      <c r="G2367">
        <v>270</v>
      </c>
      <c r="H2367">
        <v>100644</v>
      </c>
      <c r="I2367">
        <v>2</v>
      </c>
      <c r="K2367" t="s">
        <v>683</v>
      </c>
      <c r="L2367" t="s">
        <v>101</v>
      </c>
      <c r="M2367">
        <v>198</v>
      </c>
      <c r="N2367" t="s">
        <v>104</v>
      </c>
      <c r="O2367" s="1">
        <v>215058179329</v>
      </c>
      <c r="P2367">
        <v>104898</v>
      </c>
      <c r="S2367" t="s">
        <v>835</v>
      </c>
      <c r="T2367" t="s">
        <v>101</v>
      </c>
      <c r="U2367">
        <v>190</v>
      </c>
      <c r="V2367" t="s">
        <v>369</v>
      </c>
      <c r="W2367" s="1">
        <v>315455167693</v>
      </c>
      <c r="X2367" t="s">
        <v>289</v>
      </c>
      <c r="Y2367">
        <v>3</v>
      </c>
      <c r="Z2367" t="s">
        <v>173</v>
      </c>
      <c r="AA2367">
        <v>89</v>
      </c>
      <c r="AB2367">
        <v>7</v>
      </c>
      <c r="AC2367">
        <v>5</v>
      </c>
      <c r="AD2367">
        <v>77</v>
      </c>
      <c r="AE2367">
        <v>47</v>
      </c>
      <c r="AF2367">
        <v>34</v>
      </c>
      <c r="AG2367">
        <v>13</v>
      </c>
      <c r="AH2367">
        <v>11</v>
      </c>
      <c r="AI2367">
        <v>8</v>
      </c>
      <c r="AJ2367">
        <v>10</v>
      </c>
      <c r="AK2367">
        <v>5</v>
      </c>
      <c r="AL2367">
        <v>4</v>
      </c>
      <c r="AM2367">
        <v>67</v>
      </c>
      <c r="AN2367">
        <v>36</v>
      </c>
      <c r="AO2367">
        <v>23</v>
      </c>
      <c r="AP2367">
        <v>16</v>
      </c>
      <c r="AQ2367">
        <v>11</v>
      </c>
      <c r="AR2367">
        <v>0</v>
      </c>
      <c r="AS2367">
        <v>4</v>
      </c>
      <c r="AT2367">
        <v>5</v>
      </c>
      <c r="AU2367">
        <v>5025</v>
      </c>
      <c r="AV2367">
        <v>47</v>
      </c>
      <c r="AW2367">
        <v>1045</v>
      </c>
      <c r="AX2367">
        <v>100644</v>
      </c>
    </row>
    <row r="2368" spans="1:51" x14ac:dyDescent="0.25">
      <c r="A2368" t="s">
        <v>1897</v>
      </c>
      <c r="B2368" t="s">
        <v>1373</v>
      </c>
      <c r="C2368" t="s">
        <v>125</v>
      </c>
      <c r="D2368">
        <v>32</v>
      </c>
      <c r="E2368" t="s">
        <v>99</v>
      </c>
      <c r="F2368">
        <v>20181022</v>
      </c>
      <c r="G2368">
        <v>273</v>
      </c>
      <c r="H2368">
        <v>105138</v>
      </c>
      <c r="I2368">
        <v>8</v>
      </c>
      <c r="K2368" t="s">
        <v>644</v>
      </c>
      <c r="L2368" t="s">
        <v>101</v>
      </c>
      <c r="M2368">
        <v>183</v>
      </c>
      <c r="N2368" t="s">
        <v>154</v>
      </c>
      <c r="O2368" s="1">
        <v>305215605749</v>
      </c>
      <c r="P2368">
        <v>105311</v>
      </c>
      <c r="S2368" t="s">
        <v>833</v>
      </c>
      <c r="T2368" t="s">
        <v>101</v>
      </c>
      <c r="U2368">
        <v>185</v>
      </c>
      <c r="V2368" t="s">
        <v>220</v>
      </c>
      <c r="W2368" s="1">
        <v>295633127995</v>
      </c>
      <c r="X2368" t="s">
        <v>119</v>
      </c>
      <c r="Y2368">
        <v>3</v>
      </c>
      <c r="Z2368" t="s">
        <v>173</v>
      </c>
      <c r="AA2368">
        <v>89</v>
      </c>
      <c r="AB2368">
        <v>2</v>
      </c>
      <c r="AC2368">
        <v>4</v>
      </c>
      <c r="AD2368">
        <v>62</v>
      </c>
      <c r="AE2368">
        <v>28</v>
      </c>
      <c r="AF2368">
        <v>14</v>
      </c>
      <c r="AG2368">
        <v>16</v>
      </c>
      <c r="AH2368">
        <v>10</v>
      </c>
      <c r="AI2368">
        <v>5</v>
      </c>
      <c r="AJ2368">
        <v>10</v>
      </c>
      <c r="AK2368">
        <v>2</v>
      </c>
      <c r="AL2368">
        <v>4</v>
      </c>
      <c r="AM2368">
        <v>59</v>
      </c>
      <c r="AN2368">
        <v>33</v>
      </c>
      <c r="AO2368">
        <v>17</v>
      </c>
      <c r="AP2368">
        <v>6</v>
      </c>
      <c r="AQ2368">
        <v>9</v>
      </c>
      <c r="AR2368">
        <v>4</v>
      </c>
      <c r="AS2368">
        <v>11</v>
      </c>
      <c r="AT2368">
        <v>26</v>
      </c>
      <c r="AU2368">
        <v>1650</v>
      </c>
      <c r="AV2368">
        <v>48</v>
      </c>
      <c r="AW2368">
        <v>1017</v>
      </c>
      <c r="AX2368">
        <v>105138</v>
      </c>
    </row>
    <row r="2369" spans="1:51" x14ac:dyDescent="0.25">
      <c r="A2369" t="s">
        <v>1897</v>
      </c>
      <c r="B2369" t="s">
        <v>1373</v>
      </c>
      <c r="C2369" t="s">
        <v>125</v>
      </c>
      <c r="D2369">
        <v>32</v>
      </c>
      <c r="E2369" t="s">
        <v>99</v>
      </c>
      <c r="F2369">
        <v>20181022</v>
      </c>
      <c r="G2369">
        <v>274</v>
      </c>
      <c r="H2369">
        <v>105227</v>
      </c>
      <c r="I2369">
        <v>3</v>
      </c>
      <c r="K2369" t="s">
        <v>784</v>
      </c>
      <c r="L2369" t="s">
        <v>101</v>
      </c>
      <c r="M2369">
        <v>198</v>
      </c>
      <c r="N2369" t="s">
        <v>504</v>
      </c>
      <c r="O2369" s="1">
        <v>300643394935</v>
      </c>
      <c r="P2369">
        <v>133430</v>
      </c>
      <c r="S2369" t="s">
        <v>651</v>
      </c>
      <c r="T2369" t="s">
        <v>108</v>
      </c>
      <c r="V2369" t="s">
        <v>164</v>
      </c>
      <c r="W2369" s="1">
        <v>195208761123</v>
      </c>
      <c r="X2369" t="s">
        <v>331</v>
      </c>
      <c r="Y2369">
        <v>3</v>
      </c>
      <c r="Z2369" t="s">
        <v>173</v>
      </c>
      <c r="AA2369">
        <v>75</v>
      </c>
      <c r="AB2369">
        <v>0</v>
      </c>
      <c r="AC2369">
        <v>0</v>
      </c>
      <c r="AD2369">
        <v>47</v>
      </c>
      <c r="AE2369">
        <v>24</v>
      </c>
      <c r="AF2369">
        <v>18</v>
      </c>
      <c r="AG2369">
        <v>17</v>
      </c>
      <c r="AH2369">
        <v>9</v>
      </c>
      <c r="AI2369">
        <v>0</v>
      </c>
      <c r="AJ2369">
        <v>1</v>
      </c>
      <c r="AK2369">
        <v>6</v>
      </c>
      <c r="AL2369">
        <v>3</v>
      </c>
      <c r="AM2369">
        <v>60</v>
      </c>
      <c r="AN2369">
        <v>37</v>
      </c>
      <c r="AO2369">
        <v>24</v>
      </c>
      <c r="AP2369">
        <v>7</v>
      </c>
      <c r="AQ2369">
        <v>9</v>
      </c>
      <c r="AR2369">
        <v>3</v>
      </c>
      <c r="AS2369">
        <v>7</v>
      </c>
      <c r="AT2369">
        <v>6</v>
      </c>
      <c r="AU2369">
        <v>4185</v>
      </c>
      <c r="AV2369">
        <v>29</v>
      </c>
      <c r="AW2369">
        <v>1440</v>
      </c>
      <c r="AY2369">
        <v>133430</v>
      </c>
    </row>
    <row r="2370" spans="1:51" x14ac:dyDescent="0.25">
      <c r="A2370" t="s">
        <v>1897</v>
      </c>
      <c r="B2370" t="s">
        <v>1373</v>
      </c>
      <c r="C2370" t="s">
        <v>125</v>
      </c>
      <c r="D2370">
        <v>32</v>
      </c>
      <c r="E2370" t="s">
        <v>99</v>
      </c>
      <c r="F2370">
        <v>20181022</v>
      </c>
      <c r="G2370">
        <v>278</v>
      </c>
      <c r="H2370">
        <v>106421</v>
      </c>
      <c r="I2370">
        <v>7</v>
      </c>
      <c r="K2370" t="s">
        <v>265</v>
      </c>
      <c r="L2370" t="s">
        <v>101</v>
      </c>
      <c r="N2370" t="s">
        <v>102</v>
      </c>
      <c r="O2370" s="1">
        <v>226940451745</v>
      </c>
      <c r="P2370">
        <v>109739</v>
      </c>
      <c r="S2370" t="s">
        <v>290</v>
      </c>
      <c r="T2370" t="s">
        <v>108</v>
      </c>
      <c r="V2370" t="s">
        <v>104</v>
      </c>
      <c r="W2370" s="1">
        <v>233538672142</v>
      </c>
      <c r="X2370" t="s">
        <v>203</v>
      </c>
      <c r="Y2370">
        <v>3</v>
      </c>
      <c r="Z2370" t="s">
        <v>173</v>
      </c>
      <c r="AA2370">
        <v>84</v>
      </c>
      <c r="AB2370">
        <v>8</v>
      </c>
      <c r="AC2370">
        <v>5</v>
      </c>
      <c r="AD2370">
        <v>69</v>
      </c>
      <c r="AE2370">
        <v>36</v>
      </c>
      <c r="AF2370">
        <v>28</v>
      </c>
      <c r="AG2370">
        <v>18</v>
      </c>
      <c r="AH2370">
        <v>11</v>
      </c>
      <c r="AI2370">
        <v>2</v>
      </c>
      <c r="AJ2370">
        <v>3</v>
      </c>
      <c r="AK2370">
        <v>3</v>
      </c>
      <c r="AL2370">
        <v>3</v>
      </c>
      <c r="AM2370">
        <v>60</v>
      </c>
      <c r="AN2370">
        <v>38</v>
      </c>
      <c r="AO2370">
        <v>26</v>
      </c>
      <c r="AP2370">
        <v>8</v>
      </c>
      <c r="AQ2370">
        <v>10</v>
      </c>
      <c r="AR2370">
        <v>3</v>
      </c>
      <c r="AS2370">
        <v>6</v>
      </c>
      <c r="AT2370">
        <v>20</v>
      </c>
      <c r="AU2370">
        <v>1842</v>
      </c>
      <c r="AV2370">
        <v>67</v>
      </c>
      <c r="AW2370">
        <v>786</v>
      </c>
      <c r="AX2370">
        <v>106421</v>
      </c>
    </row>
    <row r="2371" spans="1:51" x14ac:dyDescent="0.25">
      <c r="A2371" t="s">
        <v>1897</v>
      </c>
      <c r="B2371" t="s">
        <v>1373</v>
      </c>
      <c r="C2371" t="s">
        <v>125</v>
      </c>
      <c r="D2371">
        <v>32</v>
      </c>
      <c r="E2371" t="s">
        <v>99</v>
      </c>
      <c r="F2371">
        <v>20181022</v>
      </c>
      <c r="G2371">
        <v>281</v>
      </c>
      <c r="H2371">
        <v>126774</v>
      </c>
      <c r="I2371">
        <v>4</v>
      </c>
      <c r="K2371" t="s">
        <v>294</v>
      </c>
      <c r="L2371" t="s">
        <v>101</v>
      </c>
      <c r="N2371" t="s">
        <v>295</v>
      </c>
      <c r="O2371" s="1">
        <v>201943874059</v>
      </c>
      <c r="P2371">
        <v>104871</v>
      </c>
      <c r="S2371" t="s">
        <v>698</v>
      </c>
      <c r="T2371" t="s">
        <v>101</v>
      </c>
      <c r="U2371">
        <v>188</v>
      </c>
      <c r="V2371" t="s">
        <v>138</v>
      </c>
      <c r="W2371" s="1">
        <v>316906228611</v>
      </c>
      <c r="X2371" t="s">
        <v>627</v>
      </c>
      <c r="Y2371">
        <v>3</v>
      </c>
      <c r="Z2371" t="s">
        <v>173</v>
      </c>
      <c r="AA2371">
        <v>86</v>
      </c>
      <c r="AB2371">
        <v>6</v>
      </c>
      <c r="AC2371">
        <v>1</v>
      </c>
      <c r="AD2371">
        <v>54</v>
      </c>
      <c r="AE2371">
        <v>26</v>
      </c>
      <c r="AF2371">
        <v>22</v>
      </c>
      <c r="AG2371">
        <v>21</v>
      </c>
      <c r="AH2371">
        <v>10</v>
      </c>
      <c r="AI2371">
        <v>1</v>
      </c>
      <c r="AJ2371">
        <v>2</v>
      </c>
      <c r="AK2371">
        <v>5</v>
      </c>
      <c r="AL2371">
        <v>8</v>
      </c>
      <c r="AM2371">
        <v>77</v>
      </c>
      <c r="AN2371">
        <v>45</v>
      </c>
      <c r="AO2371">
        <v>32</v>
      </c>
      <c r="AP2371">
        <v>11</v>
      </c>
      <c r="AQ2371">
        <v>10</v>
      </c>
      <c r="AR2371">
        <v>4</v>
      </c>
      <c r="AS2371">
        <v>7</v>
      </c>
      <c r="AT2371">
        <v>16</v>
      </c>
      <c r="AU2371">
        <v>2155</v>
      </c>
      <c r="AV2371">
        <v>41</v>
      </c>
      <c r="AW2371">
        <v>1110</v>
      </c>
      <c r="AX2371">
        <v>126774</v>
      </c>
    </row>
    <row r="2372" spans="1:51" x14ac:dyDescent="0.25">
      <c r="A2372" t="s">
        <v>1897</v>
      </c>
      <c r="B2372" t="s">
        <v>1373</v>
      </c>
      <c r="C2372" t="s">
        <v>125</v>
      </c>
      <c r="D2372">
        <v>32</v>
      </c>
      <c r="E2372" t="s">
        <v>99</v>
      </c>
      <c r="F2372">
        <v>20181022</v>
      </c>
      <c r="G2372">
        <v>285</v>
      </c>
      <c r="H2372">
        <v>103819</v>
      </c>
      <c r="I2372">
        <v>1</v>
      </c>
      <c r="K2372" t="s">
        <v>737</v>
      </c>
      <c r="L2372" t="s">
        <v>101</v>
      </c>
      <c r="M2372">
        <v>185</v>
      </c>
      <c r="N2372" t="s">
        <v>118</v>
      </c>
      <c r="O2372" s="1">
        <v>372046543463</v>
      </c>
      <c r="P2372">
        <v>105936</v>
      </c>
      <c r="S2372" t="s">
        <v>763</v>
      </c>
      <c r="T2372" t="s">
        <v>101</v>
      </c>
      <c r="U2372">
        <v>185</v>
      </c>
      <c r="V2372" t="s">
        <v>301</v>
      </c>
      <c r="W2372" s="1">
        <v>266502395619</v>
      </c>
      <c r="X2372" t="s">
        <v>981</v>
      </c>
      <c r="Y2372">
        <v>3</v>
      </c>
      <c r="Z2372" t="s">
        <v>173</v>
      </c>
      <c r="AA2372">
        <v>129</v>
      </c>
      <c r="AB2372">
        <v>10</v>
      </c>
      <c r="AC2372">
        <v>6</v>
      </c>
      <c r="AD2372">
        <v>93</v>
      </c>
      <c r="AE2372">
        <v>44</v>
      </c>
      <c r="AF2372">
        <v>31</v>
      </c>
      <c r="AG2372">
        <v>24</v>
      </c>
      <c r="AH2372">
        <v>14</v>
      </c>
      <c r="AI2372">
        <v>10</v>
      </c>
      <c r="AJ2372">
        <v>14</v>
      </c>
      <c r="AK2372">
        <v>3</v>
      </c>
      <c r="AL2372">
        <v>3</v>
      </c>
      <c r="AM2372">
        <v>93</v>
      </c>
      <c r="AN2372">
        <v>54</v>
      </c>
      <c r="AO2372">
        <v>32</v>
      </c>
      <c r="AP2372">
        <v>18</v>
      </c>
      <c r="AQ2372">
        <v>14</v>
      </c>
      <c r="AR2372">
        <v>8</v>
      </c>
      <c r="AS2372">
        <v>14</v>
      </c>
      <c r="AT2372">
        <v>3</v>
      </c>
      <c r="AU2372">
        <v>6260</v>
      </c>
      <c r="AV2372">
        <v>35</v>
      </c>
      <c r="AW2372">
        <v>1235</v>
      </c>
      <c r="AX2372">
        <v>103819</v>
      </c>
    </row>
    <row r="2373" spans="1:51" x14ac:dyDescent="0.25">
      <c r="A2373" t="s">
        <v>1897</v>
      </c>
      <c r="B2373" t="s">
        <v>1373</v>
      </c>
      <c r="C2373" t="s">
        <v>125</v>
      </c>
      <c r="D2373">
        <v>32</v>
      </c>
      <c r="E2373" t="s">
        <v>99</v>
      </c>
      <c r="F2373">
        <v>20181022</v>
      </c>
      <c r="G2373">
        <v>286</v>
      </c>
      <c r="H2373">
        <v>100644</v>
      </c>
      <c r="I2373">
        <v>2</v>
      </c>
      <c r="K2373" t="s">
        <v>683</v>
      </c>
      <c r="L2373" t="s">
        <v>101</v>
      </c>
      <c r="M2373">
        <v>198</v>
      </c>
      <c r="N2373" t="s">
        <v>104</v>
      </c>
      <c r="O2373" s="1">
        <v>215058179329</v>
      </c>
      <c r="P2373">
        <v>200615</v>
      </c>
      <c r="R2373" t="s">
        <v>354</v>
      </c>
      <c r="S2373" t="s">
        <v>775</v>
      </c>
      <c r="T2373" t="s">
        <v>101</v>
      </c>
      <c r="V2373" t="s">
        <v>135</v>
      </c>
      <c r="W2373" s="1">
        <v>192142368241</v>
      </c>
      <c r="X2373" t="s">
        <v>139</v>
      </c>
      <c r="Y2373">
        <v>3</v>
      </c>
      <c r="Z2373" t="s">
        <v>187</v>
      </c>
      <c r="AA2373">
        <v>70</v>
      </c>
      <c r="AB2373">
        <v>7</v>
      </c>
      <c r="AC2373">
        <v>1</v>
      </c>
      <c r="AD2373">
        <v>49</v>
      </c>
      <c r="AE2373">
        <v>26</v>
      </c>
      <c r="AF2373">
        <v>24</v>
      </c>
      <c r="AG2373">
        <v>17</v>
      </c>
      <c r="AH2373">
        <v>10</v>
      </c>
      <c r="AI2373">
        <v>0</v>
      </c>
      <c r="AJ2373">
        <v>0</v>
      </c>
      <c r="AK2373">
        <v>5</v>
      </c>
      <c r="AL2373">
        <v>4</v>
      </c>
      <c r="AM2373">
        <v>59</v>
      </c>
      <c r="AN2373">
        <v>35</v>
      </c>
      <c r="AO2373">
        <v>26</v>
      </c>
      <c r="AP2373">
        <v>12</v>
      </c>
      <c r="AQ2373">
        <v>10</v>
      </c>
      <c r="AR2373">
        <v>4</v>
      </c>
      <c r="AS2373">
        <v>6</v>
      </c>
      <c r="AT2373">
        <v>5</v>
      </c>
      <c r="AU2373">
        <v>5025</v>
      </c>
      <c r="AV2373">
        <v>174</v>
      </c>
      <c r="AW2373">
        <v>315</v>
      </c>
      <c r="AX2373">
        <v>100644</v>
      </c>
    </row>
    <row r="2374" spans="1:51" x14ac:dyDescent="0.25">
      <c r="A2374" t="s">
        <v>1897</v>
      </c>
      <c r="B2374" t="s">
        <v>1373</v>
      </c>
      <c r="C2374" t="s">
        <v>125</v>
      </c>
      <c r="D2374">
        <v>32</v>
      </c>
      <c r="E2374" t="s">
        <v>99</v>
      </c>
      <c r="F2374">
        <v>20181022</v>
      </c>
      <c r="G2374">
        <v>287</v>
      </c>
      <c r="H2374">
        <v>105138</v>
      </c>
      <c r="I2374">
        <v>8</v>
      </c>
      <c r="K2374" t="s">
        <v>644</v>
      </c>
      <c r="L2374" t="s">
        <v>101</v>
      </c>
      <c r="M2374">
        <v>183</v>
      </c>
      <c r="N2374" t="s">
        <v>154</v>
      </c>
      <c r="O2374" s="1">
        <v>305215605749</v>
      </c>
      <c r="P2374">
        <v>105583</v>
      </c>
      <c r="R2374" t="s">
        <v>282</v>
      </c>
      <c r="S2374" t="s">
        <v>300</v>
      </c>
      <c r="T2374" t="s">
        <v>101</v>
      </c>
      <c r="U2374">
        <v>180</v>
      </c>
      <c r="V2374" t="s">
        <v>301</v>
      </c>
      <c r="W2374" s="1">
        <v>283121149897</v>
      </c>
      <c r="X2374" t="s">
        <v>1898</v>
      </c>
      <c r="Y2374">
        <v>3</v>
      </c>
      <c r="Z2374" t="s">
        <v>187</v>
      </c>
      <c r="AA2374">
        <v>138</v>
      </c>
      <c r="AB2374">
        <v>7</v>
      </c>
      <c r="AC2374">
        <v>5</v>
      </c>
      <c r="AD2374">
        <v>107</v>
      </c>
      <c r="AE2374">
        <v>69</v>
      </c>
      <c r="AF2374">
        <v>52</v>
      </c>
      <c r="AG2374">
        <v>13</v>
      </c>
      <c r="AH2374">
        <v>15</v>
      </c>
      <c r="AI2374">
        <v>6</v>
      </c>
      <c r="AJ2374">
        <v>9</v>
      </c>
      <c r="AK2374">
        <v>5</v>
      </c>
      <c r="AL2374">
        <v>0</v>
      </c>
      <c r="AM2374">
        <v>104</v>
      </c>
      <c r="AN2374">
        <v>67</v>
      </c>
      <c r="AO2374">
        <v>43</v>
      </c>
      <c r="AP2374">
        <v>13</v>
      </c>
      <c r="AQ2374">
        <v>15</v>
      </c>
      <c r="AR2374">
        <v>4</v>
      </c>
      <c r="AS2374">
        <v>10</v>
      </c>
      <c r="AT2374">
        <v>26</v>
      </c>
      <c r="AU2374">
        <v>1650</v>
      </c>
      <c r="AV2374">
        <v>49</v>
      </c>
      <c r="AW2374">
        <v>950</v>
      </c>
      <c r="AX2374">
        <v>105138</v>
      </c>
    </row>
    <row r="2375" spans="1:51" x14ac:dyDescent="0.25">
      <c r="A2375" t="s">
        <v>1897</v>
      </c>
      <c r="B2375" t="s">
        <v>1373</v>
      </c>
      <c r="C2375" t="s">
        <v>125</v>
      </c>
      <c r="D2375">
        <v>32</v>
      </c>
      <c r="E2375" t="s">
        <v>99</v>
      </c>
      <c r="F2375">
        <v>20181022</v>
      </c>
      <c r="G2375">
        <v>290</v>
      </c>
      <c r="H2375">
        <v>106421</v>
      </c>
      <c r="I2375">
        <v>7</v>
      </c>
      <c r="K2375" t="s">
        <v>265</v>
      </c>
      <c r="L2375" t="s">
        <v>101</v>
      </c>
      <c r="N2375" t="s">
        <v>102</v>
      </c>
      <c r="O2375" s="1">
        <v>226940451745</v>
      </c>
      <c r="P2375">
        <v>104312</v>
      </c>
      <c r="S2375" t="s">
        <v>753</v>
      </c>
      <c r="T2375" t="s">
        <v>101</v>
      </c>
      <c r="U2375">
        <v>190</v>
      </c>
      <c r="V2375" t="s">
        <v>121</v>
      </c>
      <c r="W2375" s="1">
        <v>346666666667</v>
      </c>
      <c r="X2375" t="s">
        <v>419</v>
      </c>
      <c r="Y2375">
        <v>3</v>
      </c>
      <c r="Z2375" t="s">
        <v>187</v>
      </c>
      <c r="AA2375">
        <v>97</v>
      </c>
      <c r="AB2375">
        <v>6</v>
      </c>
      <c r="AC2375">
        <v>3</v>
      </c>
      <c r="AD2375">
        <v>69</v>
      </c>
      <c r="AE2375">
        <v>34</v>
      </c>
      <c r="AF2375">
        <v>27</v>
      </c>
      <c r="AG2375">
        <v>19</v>
      </c>
      <c r="AH2375">
        <v>10</v>
      </c>
      <c r="AI2375">
        <v>5</v>
      </c>
      <c r="AJ2375">
        <v>6</v>
      </c>
      <c r="AK2375">
        <v>1</v>
      </c>
      <c r="AL2375">
        <v>3</v>
      </c>
      <c r="AM2375">
        <v>74</v>
      </c>
      <c r="AN2375">
        <v>33</v>
      </c>
      <c r="AO2375">
        <v>23</v>
      </c>
      <c r="AP2375">
        <v>19</v>
      </c>
      <c r="AQ2375">
        <v>10</v>
      </c>
      <c r="AR2375">
        <v>5</v>
      </c>
      <c r="AS2375">
        <v>8</v>
      </c>
      <c r="AT2375">
        <v>20</v>
      </c>
      <c r="AU2375">
        <v>1842</v>
      </c>
      <c r="AV2375">
        <v>43</v>
      </c>
      <c r="AW2375">
        <v>1096</v>
      </c>
      <c r="AX2375">
        <v>106421</v>
      </c>
    </row>
    <row r="2376" spans="1:51" x14ac:dyDescent="0.25">
      <c r="A2376" t="s">
        <v>1897</v>
      </c>
      <c r="B2376" t="s">
        <v>1373</v>
      </c>
      <c r="C2376" t="s">
        <v>125</v>
      </c>
      <c r="D2376">
        <v>32</v>
      </c>
      <c r="E2376" t="s">
        <v>99</v>
      </c>
      <c r="F2376">
        <v>20181022</v>
      </c>
      <c r="G2376">
        <v>291</v>
      </c>
      <c r="H2376">
        <v>126774</v>
      </c>
      <c r="I2376">
        <v>4</v>
      </c>
      <c r="K2376" t="s">
        <v>294</v>
      </c>
      <c r="L2376" t="s">
        <v>101</v>
      </c>
      <c r="N2376" t="s">
        <v>295</v>
      </c>
      <c r="O2376" s="1">
        <v>201943874059</v>
      </c>
      <c r="P2376">
        <v>105376</v>
      </c>
      <c r="S2376" t="s">
        <v>129</v>
      </c>
      <c r="T2376" t="s">
        <v>101</v>
      </c>
      <c r="U2376">
        <v>185</v>
      </c>
      <c r="V2376" t="s">
        <v>104</v>
      </c>
      <c r="W2376" s="1">
        <v>292703627652</v>
      </c>
      <c r="X2376" t="s">
        <v>336</v>
      </c>
      <c r="Y2376">
        <v>3</v>
      </c>
      <c r="Z2376" t="s">
        <v>187</v>
      </c>
      <c r="AA2376">
        <v>61</v>
      </c>
      <c r="AB2376">
        <v>10</v>
      </c>
      <c r="AC2376">
        <v>1</v>
      </c>
      <c r="AD2376">
        <v>46</v>
      </c>
      <c r="AE2376">
        <v>30</v>
      </c>
      <c r="AF2376">
        <v>25</v>
      </c>
      <c r="AG2376">
        <v>9</v>
      </c>
      <c r="AH2376">
        <v>8</v>
      </c>
      <c r="AI2376">
        <v>2</v>
      </c>
      <c r="AJ2376">
        <v>2</v>
      </c>
      <c r="AK2376">
        <v>2</v>
      </c>
      <c r="AL2376">
        <v>5</v>
      </c>
      <c r="AM2376">
        <v>51</v>
      </c>
      <c r="AN2376">
        <v>19</v>
      </c>
      <c r="AO2376">
        <v>13</v>
      </c>
      <c r="AP2376">
        <v>12</v>
      </c>
      <c r="AQ2376">
        <v>8</v>
      </c>
      <c r="AR2376">
        <v>2</v>
      </c>
      <c r="AS2376">
        <v>6</v>
      </c>
      <c r="AT2376">
        <v>16</v>
      </c>
      <c r="AU2376">
        <v>2155</v>
      </c>
      <c r="AV2376">
        <v>60</v>
      </c>
      <c r="AW2376">
        <v>856</v>
      </c>
      <c r="AX2376">
        <v>126774</v>
      </c>
    </row>
    <row r="2377" spans="1:51" x14ac:dyDescent="0.25">
      <c r="A2377" t="s">
        <v>1897</v>
      </c>
      <c r="B2377" t="s">
        <v>1373</v>
      </c>
      <c r="C2377" t="s">
        <v>125</v>
      </c>
      <c r="D2377">
        <v>32</v>
      </c>
      <c r="E2377" t="s">
        <v>99</v>
      </c>
      <c r="F2377">
        <v>20181022</v>
      </c>
      <c r="G2377">
        <v>293</v>
      </c>
      <c r="H2377">
        <v>103819</v>
      </c>
      <c r="I2377">
        <v>1</v>
      </c>
      <c r="K2377" t="s">
        <v>737</v>
      </c>
      <c r="L2377" t="s">
        <v>101</v>
      </c>
      <c r="M2377">
        <v>185</v>
      </c>
      <c r="N2377" t="s">
        <v>118</v>
      </c>
      <c r="O2377" s="1">
        <v>372046543463</v>
      </c>
      <c r="P2377">
        <v>105526</v>
      </c>
      <c r="S2377" t="s">
        <v>684</v>
      </c>
      <c r="T2377" t="s">
        <v>101</v>
      </c>
      <c r="V2377" t="s">
        <v>104</v>
      </c>
      <c r="W2377" s="1">
        <v>284928131417</v>
      </c>
      <c r="X2377" t="s">
        <v>203</v>
      </c>
      <c r="Y2377">
        <v>3</v>
      </c>
      <c r="Z2377" t="s">
        <v>187</v>
      </c>
      <c r="AA2377">
        <v>67</v>
      </c>
      <c r="AB2377">
        <v>7</v>
      </c>
      <c r="AC2377">
        <v>5</v>
      </c>
      <c r="AD2377">
        <v>60</v>
      </c>
      <c r="AE2377">
        <v>32</v>
      </c>
      <c r="AF2377">
        <v>25</v>
      </c>
      <c r="AG2377">
        <v>18</v>
      </c>
      <c r="AH2377">
        <v>11</v>
      </c>
      <c r="AI2377">
        <v>0</v>
      </c>
      <c r="AJ2377">
        <v>1</v>
      </c>
      <c r="AK2377">
        <v>8</v>
      </c>
      <c r="AL2377">
        <v>5</v>
      </c>
      <c r="AM2377">
        <v>59</v>
      </c>
      <c r="AN2377">
        <v>37</v>
      </c>
      <c r="AO2377">
        <v>28</v>
      </c>
      <c r="AP2377">
        <v>7</v>
      </c>
      <c r="AQ2377">
        <v>10</v>
      </c>
      <c r="AR2377">
        <v>0</v>
      </c>
      <c r="AS2377">
        <v>3</v>
      </c>
      <c r="AT2377">
        <v>3</v>
      </c>
      <c r="AU2377">
        <v>6260</v>
      </c>
      <c r="AV2377">
        <v>52</v>
      </c>
      <c r="AW2377">
        <v>935</v>
      </c>
      <c r="AX2377">
        <v>103819</v>
      </c>
    </row>
    <row r="2378" spans="1:51" x14ac:dyDescent="0.25">
      <c r="A2378" t="s">
        <v>1897</v>
      </c>
      <c r="B2378" t="s">
        <v>1373</v>
      </c>
      <c r="C2378" t="s">
        <v>125</v>
      </c>
      <c r="D2378">
        <v>32</v>
      </c>
      <c r="E2378" t="s">
        <v>99</v>
      </c>
      <c r="F2378">
        <v>20181022</v>
      </c>
      <c r="G2378">
        <v>294</v>
      </c>
      <c r="H2378">
        <v>100644</v>
      </c>
      <c r="I2378">
        <v>2</v>
      </c>
      <c r="K2378" t="s">
        <v>683</v>
      </c>
      <c r="L2378" t="s">
        <v>101</v>
      </c>
      <c r="M2378">
        <v>198</v>
      </c>
      <c r="N2378" t="s">
        <v>104</v>
      </c>
      <c r="O2378" s="1">
        <v>215058179329</v>
      </c>
      <c r="P2378">
        <v>105138</v>
      </c>
      <c r="Q2378">
        <v>8</v>
      </c>
      <c r="S2378" t="s">
        <v>644</v>
      </c>
      <c r="T2378" t="s">
        <v>101</v>
      </c>
      <c r="U2378">
        <v>183</v>
      </c>
      <c r="V2378" t="s">
        <v>154</v>
      </c>
      <c r="W2378" s="1">
        <v>305215605749</v>
      </c>
      <c r="X2378" t="s">
        <v>122</v>
      </c>
      <c r="Y2378">
        <v>3</v>
      </c>
      <c r="Z2378" t="s">
        <v>189</v>
      </c>
      <c r="AA2378">
        <v>105</v>
      </c>
      <c r="AB2378">
        <v>12</v>
      </c>
      <c r="AC2378">
        <v>6</v>
      </c>
      <c r="AD2378">
        <v>68</v>
      </c>
      <c r="AE2378">
        <v>38</v>
      </c>
      <c r="AF2378">
        <v>31</v>
      </c>
      <c r="AG2378">
        <v>12</v>
      </c>
      <c r="AH2378">
        <v>10</v>
      </c>
      <c r="AI2378">
        <v>5</v>
      </c>
      <c r="AJ2378">
        <v>7</v>
      </c>
      <c r="AK2378">
        <v>1</v>
      </c>
      <c r="AL2378">
        <v>8</v>
      </c>
      <c r="AM2378">
        <v>86</v>
      </c>
      <c r="AN2378">
        <v>42</v>
      </c>
      <c r="AO2378">
        <v>30</v>
      </c>
      <c r="AP2378">
        <v>14</v>
      </c>
      <c r="AQ2378">
        <v>11</v>
      </c>
      <c r="AR2378">
        <v>14</v>
      </c>
      <c r="AS2378">
        <v>19</v>
      </c>
      <c r="AT2378">
        <v>5</v>
      </c>
      <c r="AU2378">
        <v>5025</v>
      </c>
      <c r="AV2378">
        <v>26</v>
      </c>
      <c r="AW2378">
        <v>1650</v>
      </c>
      <c r="AX2378">
        <v>100644</v>
      </c>
      <c r="AY2378">
        <v>105138</v>
      </c>
    </row>
    <row r="2379" spans="1:51" x14ac:dyDescent="0.25">
      <c r="A2379" t="s">
        <v>1897</v>
      </c>
      <c r="B2379" t="s">
        <v>1373</v>
      </c>
      <c r="C2379" t="s">
        <v>125</v>
      </c>
      <c r="D2379">
        <v>32</v>
      </c>
      <c r="E2379" t="s">
        <v>99</v>
      </c>
      <c r="F2379">
        <v>20181022</v>
      </c>
      <c r="G2379">
        <v>296</v>
      </c>
      <c r="H2379">
        <v>106421</v>
      </c>
      <c r="I2379">
        <v>7</v>
      </c>
      <c r="K2379" t="s">
        <v>265</v>
      </c>
      <c r="L2379" t="s">
        <v>101</v>
      </c>
      <c r="N2379" t="s">
        <v>102</v>
      </c>
      <c r="O2379" s="1">
        <v>226940451745</v>
      </c>
      <c r="P2379">
        <v>126774</v>
      </c>
      <c r="Q2379">
        <v>4</v>
      </c>
      <c r="S2379" t="s">
        <v>294</v>
      </c>
      <c r="T2379" t="s">
        <v>101</v>
      </c>
      <c r="V2379" t="s">
        <v>295</v>
      </c>
      <c r="W2379" s="1">
        <v>201943874059</v>
      </c>
      <c r="X2379" t="s">
        <v>702</v>
      </c>
      <c r="Y2379">
        <v>3</v>
      </c>
      <c r="Z2379" t="s">
        <v>189</v>
      </c>
      <c r="AA2379">
        <v>110</v>
      </c>
      <c r="AB2379">
        <v>6</v>
      </c>
      <c r="AC2379">
        <v>4</v>
      </c>
      <c r="AD2379">
        <v>77</v>
      </c>
      <c r="AE2379">
        <v>41</v>
      </c>
      <c r="AF2379">
        <v>35</v>
      </c>
      <c r="AG2379">
        <v>20</v>
      </c>
      <c r="AH2379">
        <v>14</v>
      </c>
      <c r="AI2379">
        <v>3</v>
      </c>
      <c r="AJ2379">
        <v>4</v>
      </c>
      <c r="AK2379">
        <v>3</v>
      </c>
      <c r="AL2379">
        <v>1</v>
      </c>
      <c r="AM2379">
        <v>86</v>
      </c>
      <c r="AN2379">
        <v>49</v>
      </c>
      <c r="AO2379">
        <v>34</v>
      </c>
      <c r="AP2379">
        <v>23</v>
      </c>
      <c r="AQ2379">
        <v>14</v>
      </c>
      <c r="AR2379">
        <v>3</v>
      </c>
      <c r="AS2379">
        <v>5</v>
      </c>
      <c r="AT2379">
        <v>20</v>
      </c>
      <c r="AU2379">
        <v>1842</v>
      </c>
      <c r="AV2379">
        <v>16</v>
      </c>
      <c r="AW2379">
        <v>2155</v>
      </c>
      <c r="AX2379">
        <v>106421</v>
      </c>
      <c r="AY2379">
        <v>126774</v>
      </c>
    </row>
    <row r="2380" spans="1:51" x14ac:dyDescent="0.25">
      <c r="A2380" t="s">
        <v>1897</v>
      </c>
      <c r="B2380" t="s">
        <v>1373</v>
      </c>
      <c r="C2380" t="s">
        <v>125</v>
      </c>
      <c r="D2380">
        <v>32</v>
      </c>
      <c r="E2380" t="s">
        <v>99</v>
      </c>
      <c r="F2380">
        <v>20181022</v>
      </c>
      <c r="G2380">
        <v>297</v>
      </c>
      <c r="H2380">
        <v>103819</v>
      </c>
      <c r="I2380">
        <v>1</v>
      </c>
      <c r="K2380" t="s">
        <v>737</v>
      </c>
      <c r="L2380" t="s">
        <v>101</v>
      </c>
      <c r="M2380">
        <v>185</v>
      </c>
      <c r="N2380" t="s">
        <v>118</v>
      </c>
      <c r="O2380" s="1">
        <v>372046543463</v>
      </c>
      <c r="P2380">
        <v>104468</v>
      </c>
      <c r="S2380" t="s">
        <v>829</v>
      </c>
      <c r="T2380" t="s">
        <v>101</v>
      </c>
      <c r="U2380">
        <v>183</v>
      </c>
      <c r="V2380" t="s">
        <v>138</v>
      </c>
      <c r="W2380" s="1">
        <v>338179329227</v>
      </c>
      <c r="X2380" t="s">
        <v>1899</v>
      </c>
      <c r="Y2380">
        <v>3</v>
      </c>
      <c r="Z2380" t="s">
        <v>189</v>
      </c>
      <c r="AA2380">
        <v>154</v>
      </c>
      <c r="AB2380">
        <v>15</v>
      </c>
      <c r="AC2380">
        <v>4</v>
      </c>
      <c r="AD2380">
        <v>110</v>
      </c>
      <c r="AE2380">
        <v>65</v>
      </c>
      <c r="AF2380">
        <v>46</v>
      </c>
      <c r="AG2380">
        <v>20</v>
      </c>
      <c r="AH2380">
        <v>16</v>
      </c>
      <c r="AI2380">
        <v>5</v>
      </c>
      <c r="AJ2380">
        <v>10</v>
      </c>
      <c r="AK2380">
        <v>8</v>
      </c>
      <c r="AL2380">
        <v>1</v>
      </c>
      <c r="AM2380">
        <v>109</v>
      </c>
      <c r="AN2380">
        <v>51</v>
      </c>
      <c r="AO2380">
        <v>30</v>
      </c>
      <c r="AP2380">
        <v>31</v>
      </c>
      <c r="AQ2380">
        <v>16</v>
      </c>
      <c r="AR2380">
        <v>5</v>
      </c>
      <c r="AS2380">
        <v>10</v>
      </c>
      <c r="AT2380">
        <v>3</v>
      </c>
      <c r="AU2380">
        <v>6260</v>
      </c>
      <c r="AV2380">
        <v>32</v>
      </c>
      <c r="AW2380">
        <v>1290</v>
      </c>
      <c r="AX2380">
        <v>103819</v>
      </c>
    </row>
    <row r="2381" spans="1:51" x14ac:dyDescent="0.25">
      <c r="A2381" t="s">
        <v>1897</v>
      </c>
      <c r="B2381" t="s">
        <v>1373</v>
      </c>
      <c r="C2381" t="s">
        <v>125</v>
      </c>
      <c r="D2381">
        <v>32</v>
      </c>
      <c r="E2381" t="s">
        <v>99</v>
      </c>
      <c r="F2381">
        <v>20181022</v>
      </c>
      <c r="G2381">
        <v>298</v>
      </c>
      <c r="H2381">
        <v>105657</v>
      </c>
      <c r="J2381" t="s">
        <v>354</v>
      </c>
      <c r="K2381" t="s">
        <v>929</v>
      </c>
      <c r="L2381" t="s">
        <v>101</v>
      </c>
      <c r="M2381">
        <v>193</v>
      </c>
      <c r="N2381" t="s">
        <v>428</v>
      </c>
      <c r="O2381" s="1">
        <v>280136892539</v>
      </c>
      <c r="P2381">
        <v>100644</v>
      </c>
      <c r="Q2381">
        <v>2</v>
      </c>
      <c r="S2381" t="s">
        <v>683</v>
      </c>
      <c r="T2381" t="s">
        <v>101</v>
      </c>
      <c r="U2381">
        <v>198</v>
      </c>
      <c r="V2381" t="s">
        <v>104</v>
      </c>
      <c r="W2381" s="1">
        <v>215058179329</v>
      </c>
      <c r="X2381" t="s">
        <v>110</v>
      </c>
      <c r="Y2381">
        <v>3</v>
      </c>
      <c r="Z2381" t="s">
        <v>193</v>
      </c>
      <c r="AA2381">
        <v>151</v>
      </c>
      <c r="AB2381">
        <v>26</v>
      </c>
      <c r="AC2381">
        <v>6</v>
      </c>
      <c r="AD2381">
        <v>125</v>
      </c>
      <c r="AE2381">
        <v>66</v>
      </c>
      <c r="AF2381">
        <v>56</v>
      </c>
      <c r="AG2381">
        <v>26</v>
      </c>
      <c r="AH2381">
        <v>16</v>
      </c>
      <c r="AI2381">
        <v>6</v>
      </c>
      <c r="AJ2381">
        <v>6</v>
      </c>
      <c r="AK2381">
        <v>9</v>
      </c>
      <c r="AL2381">
        <v>8</v>
      </c>
      <c r="AM2381">
        <v>94</v>
      </c>
      <c r="AN2381">
        <v>59</v>
      </c>
      <c r="AO2381">
        <v>48</v>
      </c>
      <c r="AP2381">
        <v>17</v>
      </c>
      <c r="AQ2381">
        <v>15</v>
      </c>
      <c r="AR2381">
        <v>1</v>
      </c>
      <c r="AS2381">
        <v>3</v>
      </c>
      <c r="AT2381">
        <v>93</v>
      </c>
      <c r="AU2381">
        <v>608</v>
      </c>
      <c r="AV2381">
        <v>5</v>
      </c>
      <c r="AW2381">
        <v>5025</v>
      </c>
      <c r="AY2381">
        <v>100644</v>
      </c>
    </row>
    <row r="2382" spans="1:51" x14ac:dyDescent="0.25">
      <c r="A2382" t="s">
        <v>1897</v>
      </c>
      <c r="B2382" t="s">
        <v>1373</v>
      </c>
      <c r="C2382" t="s">
        <v>125</v>
      </c>
      <c r="D2382">
        <v>32</v>
      </c>
      <c r="E2382" t="s">
        <v>99</v>
      </c>
      <c r="F2382">
        <v>20181022</v>
      </c>
      <c r="G2382">
        <v>299</v>
      </c>
      <c r="H2382">
        <v>103819</v>
      </c>
      <c r="I2382">
        <v>1</v>
      </c>
      <c r="K2382" t="s">
        <v>737</v>
      </c>
      <c r="L2382" t="s">
        <v>101</v>
      </c>
      <c r="M2382">
        <v>185</v>
      </c>
      <c r="N2382" t="s">
        <v>118</v>
      </c>
      <c r="O2382" s="1">
        <v>372046543463</v>
      </c>
      <c r="P2382">
        <v>106421</v>
      </c>
      <c r="Q2382">
        <v>7</v>
      </c>
      <c r="S2382" t="s">
        <v>265</v>
      </c>
      <c r="T2382" t="s">
        <v>101</v>
      </c>
      <c r="V2382" t="s">
        <v>102</v>
      </c>
      <c r="W2382" s="1">
        <v>226940451745</v>
      </c>
      <c r="X2382" t="s">
        <v>202</v>
      </c>
      <c r="Y2382">
        <v>3</v>
      </c>
      <c r="Z2382" t="s">
        <v>193</v>
      </c>
      <c r="AA2382">
        <v>64</v>
      </c>
      <c r="AB2382">
        <v>6</v>
      </c>
      <c r="AC2382">
        <v>5</v>
      </c>
      <c r="AD2382">
        <v>55</v>
      </c>
      <c r="AE2382">
        <v>30</v>
      </c>
      <c r="AF2382">
        <v>26</v>
      </c>
      <c r="AG2382">
        <v>10</v>
      </c>
      <c r="AH2382">
        <v>9</v>
      </c>
      <c r="AI2382">
        <v>2</v>
      </c>
      <c r="AJ2382">
        <v>3</v>
      </c>
      <c r="AK2382">
        <v>1</v>
      </c>
      <c r="AL2382">
        <v>7</v>
      </c>
      <c r="AM2382">
        <v>59</v>
      </c>
      <c r="AN2382">
        <v>29</v>
      </c>
      <c r="AO2382">
        <v>14</v>
      </c>
      <c r="AP2382">
        <v>14</v>
      </c>
      <c r="AQ2382">
        <v>8</v>
      </c>
      <c r="AR2382">
        <v>5</v>
      </c>
      <c r="AS2382">
        <v>9</v>
      </c>
      <c r="AT2382">
        <v>3</v>
      </c>
      <c r="AU2382">
        <v>6260</v>
      </c>
      <c r="AV2382">
        <v>20</v>
      </c>
      <c r="AW2382">
        <v>1842</v>
      </c>
      <c r="AX2382">
        <v>103819</v>
      </c>
      <c r="AY2382">
        <v>106421</v>
      </c>
    </row>
    <row r="2383" spans="1:51" x14ac:dyDescent="0.25">
      <c r="A2383" t="s">
        <v>1897</v>
      </c>
      <c r="B2383" t="s">
        <v>1373</v>
      </c>
      <c r="C2383" t="s">
        <v>125</v>
      </c>
      <c r="D2383">
        <v>32</v>
      </c>
      <c r="E2383" t="s">
        <v>99</v>
      </c>
      <c r="F2383">
        <v>20181022</v>
      </c>
      <c r="G2383">
        <v>300</v>
      </c>
      <c r="H2383">
        <v>103819</v>
      </c>
      <c r="I2383">
        <v>1</v>
      </c>
      <c r="K2383" t="s">
        <v>737</v>
      </c>
      <c r="L2383" t="s">
        <v>101</v>
      </c>
      <c r="M2383">
        <v>185</v>
      </c>
      <c r="N2383" t="s">
        <v>118</v>
      </c>
      <c r="O2383" s="1">
        <v>372046543463</v>
      </c>
      <c r="P2383">
        <v>105657</v>
      </c>
      <c r="R2383" t="s">
        <v>354</v>
      </c>
      <c r="S2383" t="s">
        <v>929</v>
      </c>
      <c r="T2383" t="s">
        <v>101</v>
      </c>
      <c r="U2383">
        <v>193</v>
      </c>
      <c r="V2383" t="s">
        <v>428</v>
      </c>
      <c r="W2383" s="1">
        <v>280136892539</v>
      </c>
      <c r="X2383" t="s">
        <v>359</v>
      </c>
      <c r="Y2383">
        <v>3</v>
      </c>
      <c r="Z2383" t="s">
        <v>196</v>
      </c>
      <c r="AA2383">
        <v>94</v>
      </c>
      <c r="AB2383">
        <v>6</v>
      </c>
      <c r="AC2383">
        <v>3</v>
      </c>
      <c r="AD2383">
        <v>65</v>
      </c>
      <c r="AE2383">
        <v>34</v>
      </c>
      <c r="AF2383">
        <v>32</v>
      </c>
      <c r="AG2383">
        <v>17</v>
      </c>
      <c r="AH2383">
        <v>11</v>
      </c>
      <c r="AI2383">
        <v>3</v>
      </c>
      <c r="AJ2383">
        <v>5</v>
      </c>
      <c r="AK2383">
        <v>14</v>
      </c>
      <c r="AL2383">
        <v>4</v>
      </c>
      <c r="AM2383">
        <v>76</v>
      </c>
      <c r="AN2383">
        <v>46</v>
      </c>
      <c r="AO2383">
        <v>32</v>
      </c>
      <c r="AP2383">
        <v>14</v>
      </c>
      <c r="AQ2383">
        <v>11</v>
      </c>
      <c r="AR2383">
        <v>2</v>
      </c>
      <c r="AS2383">
        <v>5</v>
      </c>
      <c r="AT2383">
        <v>3</v>
      </c>
      <c r="AU2383">
        <v>6260</v>
      </c>
      <c r="AV2383">
        <v>93</v>
      </c>
      <c r="AW2383">
        <v>608</v>
      </c>
      <c r="AX2383">
        <v>103819</v>
      </c>
    </row>
    <row r="2384" spans="1:51" x14ac:dyDescent="0.25">
      <c r="A2384" t="s">
        <v>271</v>
      </c>
      <c r="B2384" t="s">
        <v>272</v>
      </c>
      <c r="C2384" t="s">
        <v>125</v>
      </c>
      <c r="D2384">
        <v>32</v>
      </c>
      <c r="E2384" t="s">
        <v>99</v>
      </c>
      <c r="F2384">
        <v>20181022</v>
      </c>
      <c r="G2384">
        <v>275</v>
      </c>
      <c r="H2384">
        <v>104792</v>
      </c>
      <c r="J2384" t="s">
        <v>337</v>
      </c>
      <c r="K2384" t="s">
        <v>468</v>
      </c>
      <c r="L2384" t="s">
        <v>101</v>
      </c>
      <c r="M2384">
        <v>193</v>
      </c>
      <c r="N2384" t="s">
        <v>138</v>
      </c>
      <c r="O2384" s="1">
        <v>321396303901</v>
      </c>
      <c r="P2384">
        <v>105449</v>
      </c>
      <c r="S2384" t="s">
        <v>738</v>
      </c>
      <c r="T2384" t="s">
        <v>101</v>
      </c>
      <c r="U2384">
        <v>188</v>
      </c>
      <c r="V2384" t="s">
        <v>127</v>
      </c>
      <c r="W2384" s="1">
        <v>288268309377</v>
      </c>
      <c r="X2384" t="s">
        <v>246</v>
      </c>
      <c r="Y2384">
        <v>3</v>
      </c>
      <c r="Z2384" t="s">
        <v>173</v>
      </c>
      <c r="AA2384">
        <v>104</v>
      </c>
      <c r="AB2384">
        <v>18</v>
      </c>
      <c r="AC2384">
        <v>3</v>
      </c>
      <c r="AD2384">
        <v>80</v>
      </c>
      <c r="AE2384">
        <v>59</v>
      </c>
      <c r="AF2384">
        <v>47</v>
      </c>
      <c r="AG2384">
        <v>10</v>
      </c>
      <c r="AH2384">
        <v>14</v>
      </c>
      <c r="AI2384">
        <v>4</v>
      </c>
      <c r="AJ2384">
        <v>5</v>
      </c>
      <c r="AK2384">
        <v>4</v>
      </c>
      <c r="AL2384">
        <v>2</v>
      </c>
      <c r="AM2384">
        <v>85</v>
      </c>
      <c r="AN2384">
        <v>50</v>
      </c>
      <c r="AO2384">
        <v>34</v>
      </c>
      <c r="AP2384">
        <v>18</v>
      </c>
      <c r="AQ2384">
        <v>13</v>
      </c>
      <c r="AR2384">
        <v>4</v>
      </c>
      <c r="AS2384">
        <v>7</v>
      </c>
      <c r="AT2384">
        <v>33</v>
      </c>
      <c r="AU2384">
        <v>1265</v>
      </c>
      <c r="AV2384">
        <v>37</v>
      </c>
      <c r="AW2384">
        <v>1190</v>
      </c>
      <c r="AX2384">
        <v>104792</v>
      </c>
    </row>
    <row r="2385" spans="1:51" x14ac:dyDescent="0.25">
      <c r="A2385" t="s">
        <v>271</v>
      </c>
      <c r="B2385" t="s">
        <v>272</v>
      </c>
      <c r="C2385" t="s">
        <v>125</v>
      </c>
      <c r="D2385">
        <v>32</v>
      </c>
      <c r="E2385" t="s">
        <v>99</v>
      </c>
      <c r="F2385">
        <v>20181022</v>
      </c>
      <c r="G2385">
        <v>277</v>
      </c>
      <c r="H2385">
        <v>106378</v>
      </c>
      <c r="I2385">
        <v>8</v>
      </c>
      <c r="K2385" t="s">
        <v>194</v>
      </c>
      <c r="L2385" t="s">
        <v>101</v>
      </c>
      <c r="N2385" t="s">
        <v>191</v>
      </c>
      <c r="O2385" s="1">
        <v>237864476386</v>
      </c>
      <c r="P2385">
        <v>106043</v>
      </c>
      <c r="S2385" t="s">
        <v>149</v>
      </c>
      <c r="T2385" t="s">
        <v>101</v>
      </c>
      <c r="U2385">
        <v>170</v>
      </c>
      <c r="V2385" t="s">
        <v>150</v>
      </c>
      <c r="W2385" s="1">
        <v>261820670773</v>
      </c>
      <c r="X2385" t="s">
        <v>287</v>
      </c>
      <c r="Y2385">
        <v>3</v>
      </c>
      <c r="Z2385" t="s">
        <v>173</v>
      </c>
      <c r="AA2385">
        <v>81</v>
      </c>
      <c r="AB2385">
        <v>11</v>
      </c>
      <c r="AC2385">
        <v>2</v>
      </c>
      <c r="AD2385">
        <v>68</v>
      </c>
      <c r="AE2385">
        <v>45</v>
      </c>
      <c r="AF2385">
        <v>40</v>
      </c>
      <c r="AG2385">
        <v>11</v>
      </c>
      <c r="AH2385">
        <v>11</v>
      </c>
      <c r="AI2385">
        <v>1</v>
      </c>
      <c r="AJ2385">
        <v>1</v>
      </c>
      <c r="AK2385">
        <v>6</v>
      </c>
      <c r="AL2385">
        <v>2</v>
      </c>
      <c r="AM2385">
        <v>58</v>
      </c>
      <c r="AN2385">
        <v>37</v>
      </c>
      <c r="AO2385">
        <v>30</v>
      </c>
      <c r="AP2385">
        <v>11</v>
      </c>
      <c r="AQ2385">
        <v>10</v>
      </c>
      <c r="AR2385">
        <v>0</v>
      </c>
      <c r="AS2385">
        <v>1</v>
      </c>
      <c r="AT2385">
        <v>14</v>
      </c>
      <c r="AU2385">
        <v>2330</v>
      </c>
      <c r="AV2385">
        <v>17</v>
      </c>
      <c r="AW2385">
        <v>1880</v>
      </c>
      <c r="AY2385">
        <v>106043</v>
      </c>
    </row>
    <row r="2386" spans="1:51" x14ac:dyDescent="0.25">
      <c r="A2386" t="s">
        <v>271</v>
      </c>
      <c r="B2386" t="s">
        <v>272</v>
      </c>
      <c r="C2386" t="s">
        <v>125</v>
      </c>
      <c r="D2386">
        <v>32</v>
      </c>
      <c r="E2386" t="s">
        <v>99</v>
      </c>
      <c r="F2386">
        <v>20181022</v>
      </c>
      <c r="G2386">
        <v>278</v>
      </c>
      <c r="H2386">
        <v>104926</v>
      </c>
      <c r="I2386">
        <v>7</v>
      </c>
      <c r="K2386" t="s">
        <v>670</v>
      </c>
      <c r="L2386" t="s">
        <v>101</v>
      </c>
      <c r="M2386">
        <v>178</v>
      </c>
      <c r="N2386" t="s">
        <v>121</v>
      </c>
      <c r="O2386" s="1">
        <v>314140999316</v>
      </c>
      <c r="P2386">
        <v>106000</v>
      </c>
      <c r="S2386" t="s">
        <v>726</v>
      </c>
      <c r="T2386" t="s">
        <v>101</v>
      </c>
      <c r="U2386">
        <v>172</v>
      </c>
      <c r="V2386" t="s">
        <v>305</v>
      </c>
      <c r="W2386" s="1">
        <v>264229979466</v>
      </c>
      <c r="X2386" t="s">
        <v>119</v>
      </c>
      <c r="Y2386">
        <v>3</v>
      </c>
      <c r="Z2386" t="s">
        <v>173</v>
      </c>
      <c r="AA2386">
        <v>71</v>
      </c>
      <c r="AB2386">
        <v>4</v>
      </c>
      <c r="AC2386">
        <v>5</v>
      </c>
      <c r="AD2386">
        <v>75</v>
      </c>
      <c r="AE2386">
        <v>45</v>
      </c>
      <c r="AF2386">
        <v>26</v>
      </c>
      <c r="AG2386">
        <v>18</v>
      </c>
      <c r="AH2386">
        <v>10</v>
      </c>
      <c r="AI2386">
        <v>5</v>
      </c>
      <c r="AJ2386">
        <v>8</v>
      </c>
      <c r="AK2386">
        <v>1</v>
      </c>
      <c r="AL2386">
        <v>2</v>
      </c>
      <c r="AM2386">
        <v>53</v>
      </c>
      <c r="AN2386">
        <v>35</v>
      </c>
      <c r="AO2386">
        <v>18</v>
      </c>
      <c r="AP2386">
        <v>7</v>
      </c>
      <c r="AQ2386">
        <v>9</v>
      </c>
      <c r="AR2386">
        <v>3</v>
      </c>
      <c r="AS2386">
        <v>8</v>
      </c>
      <c r="AT2386">
        <v>15</v>
      </c>
      <c r="AU2386">
        <v>2315</v>
      </c>
      <c r="AV2386">
        <v>51</v>
      </c>
      <c r="AW2386">
        <v>940</v>
      </c>
      <c r="AX2386">
        <v>104926</v>
      </c>
    </row>
    <row r="2387" spans="1:51" x14ac:dyDescent="0.25">
      <c r="A2387" t="s">
        <v>271</v>
      </c>
      <c r="B2387" t="s">
        <v>272</v>
      </c>
      <c r="C2387" t="s">
        <v>125</v>
      </c>
      <c r="D2387">
        <v>32</v>
      </c>
      <c r="E2387" t="s">
        <v>99</v>
      </c>
      <c r="F2387">
        <v>20181022</v>
      </c>
      <c r="G2387">
        <v>279</v>
      </c>
      <c r="H2387">
        <v>105916</v>
      </c>
      <c r="K2387" t="s">
        <v>463</v>
      </c>
      <c r="L2387" t="s">
        <v>101</v>
      </c>
      <c r="N2387" t="s">
        <v>464</v>
      </c>
      <c r="O2387" s="1">
        <v>267022587269</v>
      </c>
      <c r="P2387">
        <v>200000</v>
      </c>
      <c r="R2387" t="s">
        <v>158</v>
      </c>
      <c r="S2387" t="s">
        <v>163</v>
      </c>
      <c r="T2387" t="s">
        <v>101</v>
      </c>
      <c r="V2387" t="s">
        <v>164</v>
      </c>
      <c r="W2387" s="1">
        <v>182039698836</v>
      </c>
      <c r="X2387" t="s">
        <v>1900</v>
      </c>
      <c r="Y2387">
        <v>3</v>
      </c>
      <c r="Z2387" t="s">
        <v>173</v>
      </c>
      <c r="AA2387">
        <v>126</v>
      </c>
      <c r="AB2387">
        <v>5</v>
      </c>
      <c r="AC2387">
        <v>0</v>
      </c>
      <c r="AD2387">
        <v>75</v>
      </c>
      <c r="AE2387">
        <v>47</v>
      </c>
      <c r="AF2387">
        <v>28</v>
      </c>
      <c r="AG2387">
        <v>15</v>
      </c>
      <c r="AH2387">
        <v>12</v>
      </c>
      <c r="AI2387">
        <v>2</v>
      </c>
      <c r="AJ2387">
        <v>6</v>
      </c>
      <c r="AK2387">
        <v>2</v>
      </c>
      <c r="AL2387">
        <v>2</v>
      </c>
      <c r="AM2387">
        <v>87</v>
      </c>
      <c r="AN2387">
        <v>53</v>
      </c>
      <c r="AO2387">
        <v>28</v>
      </c>
      <c r="AP2387">
        <v>17</v>
      </c>
      <c r="AQ2387">
        <v>13</v>
      </c>
      <c r="AR2387">
        <v>7</v>
      </c>
      <c r="AS2387">
        <v>13</v>
      </c>
      <c r="AT2387">
        <v>40</v>
      </c>
      <c r="AU2387">
        <v>1117</v>
      </c>
      <c r="AV2387">
        <v>109</v>
      </c>
      <c r="AW2387">
        <v>534</v>
      </c>
      <c r="AY2387">
        <v>200000</v>
      </c>
    </row>
    <row r="2388" spans="1:51" x14ac:dyDescent="0.25">
      <c r="A2388" t="s">
        <v>271</v>
      </c>
      <c r="B2388" t="s">
        <v>272</v>
      </c>
      <c r="C2388" t="s">
        <v>125</v>
      </c>
      <c r="D2388">
        <v>32</v>
      </c>
      <c r="E2388" t="s">
        <v>99</v>
      </c>
      <c r="F2388">
        <v>20181022</v>
      </c>
      <c r="G2388">
        <v>280</v>
      </c>
      <c r="H2388">
        <v>126094</v>
      </c>
      <c r="J2388" t="s">
        <v>282</v>
      </c>
      <c r="K2388" t="s">
        <v>100</v>
      </c>
      <c r="L2388" t="s">
        <v>101</v>
      </c>
      <c r="N2388" t="s">
        <v>102</v>
      </c>
      <c r="O2388" s="1">
        <v>210047912389</v>
      </c>
      <c r="P2388">
        <v>106045</v>
      </c>
      <c r="R2388" t="s">
        <v>354</v>
      </c>
      <c r="S2388" t="s">
        <v>126</v>
      </c>
      <c r="T2388" t="s">
        <v>101</v>
      </c>
      <c r="U2388">
        <v>180</v>
      </c>
      <c r="V2388" t="s">
        <v>127</v>
      </c>
      <c r="W2388" s="1">
        <v>261793292266</v>
      </c>
      <c r="X2388" t="s">
        <v>871</v>
      </c>
      <c r="Y2388">
        <v>3</v>
      </c>
      <c r="Z2388" t="s">
        <v>173</v>
      </c>
      <c r="AA2388">
        <v>61</v>
      </c>
      <c r="AB2388">
        <v>13</v>
      </c>
      <c r="AC2388">
        <v>0</v>
      </c>
      <c r="AD2388">
        <v>55</v>
      </c>
      <c r="AE2388">
        <v>32</v>
      </c>
      <c r="AF2388">
        <v>29</v>
      </c>
      <c r="AG2388">
        <v>15</v>
      </c>
      <c r="AH2388">
        <v>9</v>
      </c>
      <c r="AI2388">
        <v>5</v>
      </c>
      <c r="AJ2388">
        <v>5</v>
      </c>
      <c r="AK2388">
        <v>9</v>
      </c>
      <c r="AL2388">
        <v>0</v>
      </c>
      <c r="AM2388">
        <v>57</v>
      </c>
      <c r="AN2388">
        <v>38</v>
      </c>
      <c r="AO2388">
        <v>23</v>
      </c>
      <c r="AP2388">
        <v>10</v>
      </c>
      <c r="AQ2388">
        <v>9</v>
      </c>
      <c r="AR2388">
        <v>1</v>
      </c>
      <c r="AS2388">
        <v>4</v>
      </c>
      <c r="AT2388">
        <v>76</v>
      </c>
      <c r="AU2388">
        <v>715</v>
      </c>
      <c r="AV2388">
        <v>62</v>
      </c>
      <c r="AW2388">
        <v>837</v>
      </c>
      <c r="AX2388">
        <v>126094</v>
      </c>
    </row>
    <row r="2389" spans="1:51" x14ac:dyDescent="0.25">
      <c r="A2389" t="s">
        <v>271</v>
      </c>
      <c r="B2389" t="s">
        <v>272</v>
      </c>
      <c r="C2389" t="s">
        <v>125</v>
      </c>
      <c r="D2389">
        <v>32</v>
      </c>
      <c r="E2389" t="s">
        <v>99</v>
      </c>
      <c r="F2389">
        <v>20181022</v>
      </c>
      <c r="G2389">
        <v>281</v>
      </c>
      <c r="H2389">
        <v>105062</v>
      </c>
      <c r="J2389" t="s">
        <v>354</v>
      </c>
      <c r="K2389" t="s">
        <v>212</v>
      </c>
      <c r="L2389" t="s">
        <v>101</v>
      </c>
      <c r="M2389">
        <v>183</v>
      </c>
      <c r="N2389" t="s">
        <v>213</v>
      </c>
      <c r="O2389" s="1">
        <v>308227241615</v>
      </c>
      <c r="P2389">
        <v>105777</v>
      </c>
      <c r="Q2389">
        <v>3</v>
      </c>
      <c r="S2389" t="s">
        <v>114</v>
      </c>
      <c r="T2389" t="s">
        <v>101</v>
      </c>
      <c r="U2389">
        <v>188</v>
      </c>
      <c r="V2389" t="s">
        <v>115</v>
      </c>
      <c r="W2389" s="1">
        <v>274360027379</v>
      </c>
      <c r="X2389" t="s">
        <v>1086</v>
      </c>
      <c r="Y2389">
        <v>3</v>
      </c>
      <c r="Z2389" t="s">
        <v>173</v>
      </c>
      <c r="AA2389">
        <v>143</v>
      </c>
      <c r="AB2389">
        <v>2</v>
      </c>
      <c r="AC2389">
        <v>0</v>
      </c>
      <c r="AD2389">
        <v>84</v>
      </c>
      <c r="AE2389">
        <v>60</v>
      </c>
      <c r="AF2389">
        <v>45</v>
      </c>
      <c r="AG2389">
        <v>16</v>
      </c>
      <c r="AH2389">
        <v>15</v>
      </c>
      <c r="AI2389">
        <v>8</v>
      </c>
      <c r="AJ2389">
        <v>9</v>
      </c>
      <c r="AK2389">
        <v>10</v>
      </c>
      <c r="AL2389">
        <v>11</v>
      </c>
      <c r="AM2389">
        <v>124</v>
      </c>
      <c r="AN2389">
        <v>73</v>
      </c>
      <c r="AO2389">
        <v>54</v>
      </c>
      <c r="AP2389">
        <v>21</v>
      </c>
      <c r="AQ2389">
        <v>15</v>
      </c>
      <c r="AR2389">
        <v>16</v>
      </c>
      <c r="AS2389">
        <v>18</v>
      </c>
      <c r="AT2389">
        <v>71</v>
      </c>
      <c r="AU2389">
        <v>750</v>
      </c>
      <c r="AV2389">
        <v>10</v>
      </c>
      <c r="AW2389">
        <v>3335</v>
      </c>
      <c r="AY2389">
        <v>105777</v>
      </c>
    </row>
    <row r="2390" spans="1:51" x14ac:dyDescent="0.25">
      <c r="A2390" t="s">
        <v>271</v>
      </c>
      <c r="B2390" t="s">
        <v>272</v>
      </c>
      <c r="C2390" t="s">
        <v>125</v>
      </c>
      <c r="D2390">
        <v>32</v>
      </c>
      <c r="E2390" t="s">
        <v>99</v>
      </c>
      <c r="F2390">
        <v>20181022</v>
      </c>
      <c r="G2390">
        <v>283</v>
      </c>
      <c r="H2390">
        <v>111575</v>
      </c>
      <c r="K2390" t="s">
        <v>647</v>
      </c>
      <c r="L2390" t="s">
        <v>101</v>
      </c>
      <c r="N2390" t="s">
        <v>102</v>
      </c>
      <c r="O2390" s="1">
        <v>224202600958</v>
      </c>
      <c r="P2390">
        <v>110602</v>
      </c>
      <c r="R2390" t="s">
        <v>158</v>
      </c>
      <c r="S2390" t="s">
        <v>869</v>
      </c>
      <c r="T2390" t="s">
        <v>101</v>
      </c>
      <c r="V2390" t="s">
        <v>274</v>
      </c>
      <c r="W2390" s="1">
        <v>251498973306</v>
      </c>
      <c r="X2390" t="s">
        <v>203</v>
      </c>
      <c r="Y2390">
        <v>3</v>
      </c>
      <c r="Z2390" t="s">
        <v>173</v>
      </c>
      <c r="AA2390">
        <v>84</v>
      </c>
      <c r="AB2390">
        <v>10</v>
      </c>
      <c r="AC2390">
        <v>3</v>
      </c>
      <c r="AD2390">
        <v>69</v>
      </c>
      <c r="AE2390">
        <v>43</v>
      </c>
      <c r="AF2390">
        <v>30</v>
      </c>
      <c r="AG2390">
        <v>11</v>
      </c>
      <c r="AH2390">
        <v>11</v>
      </c>
      <c r="AI2390">
        <v>2</v>
      </c>
      <c r="AJ2390">
        <v>5</v>
      </c>
      <c r="AK2390">
        <v>3</v>
      </c>
      <c r="AL2390">
        <v>4</v>
      </c>
      <c r="AM2390">
        <v>60</v>
      </c>
      <c r="AN2390">
        <v>37</v>
      </c>
      <c r="AO2390">
        <v>22</v>
      </c>
      <c r="AP2390">
        <v>7</v>
      </c>
      <c r="AQ2390">
        <v>10</v>
      </c>
      <c r="AR2390">
        <v>1</v>
      </c>
      <c r="AS2390">
        <v>6</v>
      </c>
      <c r="AT2390">
        <v>19</v>
      </c>
      <c r="AU2390">
        <v>1845</v>
      </c>
      <c r="AV2390">
        <v>137</v>
      </c>
      <c r="AW2390">
        <v>427</v>
      </c>
      <c r="AX2390">
        <v>111575</v>
      </c>
    </row>
    <row r="2391" spans="1:51" x14ac:dyDescent="0.25">
      <c r="A2391" t="s">
        <v>271</v>
      </c>
      <c r="B2391" t="s">
        <v>272</v>
      </c>
      <c r="C2391" t="s">
        <v>125</v>
      </c>
      <c r="D2391">
        <v>32</v>
      </c>
      <c r="E2391" t="s">
        <v>99</v>
      </c>
      <c r="F2391">
        <v>20181022</v>
      </c>
      <c r="G2391">
        <v>285</v>
      </c>
      <c r="H2391">
        <v>106233</v>
      </c>
      <c r="I2391">
        <v>1</v>
      </c>
      <c r="K2391" t="s">
        <v>679</v>
      </c>
      <c r="L2391" t="s">
        <v>101</v>
      </c>
      <c r="M2391">
        <v>185</v>
      </c>
      <c r="N2391" t="s">
        <v>274</v>
      </c>
      <c r="O2391" s="1">
        <v>251334702259</v>
      </c>
      <c r="P2391">
        <v>105074</v>
      </c>
      <c r="R2391" t="s">
        <v>354</v>
      </c>
      <c r="S2391" t="s">
        <v>538</v>
      </c>
      <c r="T2391" t="s">
        <v>108</v>
      </c>
      <c r="V2391" t="s">
        <v>178</v>
      </c>
      <c r="W2391" s="1">
        <v>307707049966</v>
      </c>
      <c r="X2391" t="s">
        <v>988</v>
      </c>
      <c r="Y2391">
        <v>3</v>
      </c>
      <c r="Z2391" t="s">
        <v>173</v>
      </c>
      <c r="AA2391">
        <v>105</v>
      </c>
      <c r="AB2391">
        <v>7</v>
      </c>
      <c r="AC2391">
        <v>2</v>
      </c>
      <c r="AD2391">
        <v>75</v>
      </c>
      <c r="AE2391">
        <v>46</v>
      </c>
      <c r="AF2391">
        <v>33</v>
      </c>
      <c r="AG2391">
        <v>21</v>
      </c>
      <c r="AH2391">
        <v>12</v>
      </c>
      <c r="AI2391">
        <v>3</v>
      </c>
      <c r="AJ2391">
        <v>3</v>
      </c>
      <c r="AK2391">
        <v>4</v>
      </c>
      <c r="AL2391">
        <v>1</v>
      </c>
      <c r="AM2391">
        <v>87</v>
      </c>
      <c r="AN2391">
        <v>65</v>
      </c>
      <c r="AO2391">
        <v>46</v>
      </c>
      <c r="AP2391">
        <v>10</v>
      </c>
      <c r="AQ2391">
        <v>12</v>
      </c>
      <c r="AR2391">
        <v>4</v>
      </c>
      <c r="AS2391">
        <v>5</v>
      </c>
      <c r="AT2391">
        <v>7</v>
      </c>
      <c r="AU2391">
        <v>3825</v>
      </c>
      <c r="AV2391">
        <v>134</v>
      </c>
      <c r="AW2391">
        <v>434</v>
      </c>
      <c r="AX2391">
        <v>106233</v>
      </c>
    </row>
    <row r="2392" spans="1:51" x14ac:dyDescent="0.25">
      <c r="A2392" t="s">
        <v>271</v>
      </c>
      <c r="B2392" t="s">
        <v>272</v>
      </c>
      <c r="C2392" t="s">
        <v>125</v>
      </c>
      <c r="D2392">
        <v>32</v>
      </c>
      <c r="E2392" t="s">
        <v>99</v>
      </c>
      <c r="F2392">
        <v>20181022</v>
      </c>
      <c r="G2392">
        <v>288</v>
      </c>
      <c r="H2392">
        <v>104792</v>
      </c>
      <c r="J2392" t="s">
        <v>337</v>
      </c>
      <c r="K2392" t="s">
        <v>468</v>
      </c>
      <c r="L2392" t="s">
        <v>101</v>
      </c>
      <c r="M2392">
        <v>193</v>
      </c>
      <c r="N2392" t="s">
        <v>138</v>
      </c>
      <c r="O2392" s="1">
        <v>321396303901</v>
      </c>
      <c r="P2392">
        <v>104545</v>
      </c>
      <c r="Q2392">
        <v>4</v>
      </c>
      <c r="S2392" t="s">
        <v>673</v>
      </c>
      <c r="T2392" t="s">
        <v>101</v>
      </c>
      <c r="U2392">
        <v>206</v>
      </c>
      <c r="V2392" t="s">
        <v>127</v>
      </c>
      <c r="W2392" s="1">
        <v>334893908282</v>
      </c>
      <c r="X2392" t="s">
        <v>139</v>
      </c>
      <c r="Y2392">
        <v>3</v>
      </c>
      <c r="Z2392" t="s">
        <v>187</v>
      </c>
      <c r="AA2392">
        <v>69</v>
      </c>
      <c r="AB2392">
        <v>10</v>
      </c>
      <c r="AC2392">
        <v>2</v>
      </c>
      <c r="AD2392">
        <v>57</v>
      </c>
      <c r="AE2392">
        <v>41</v>
      </c>
      <c r="AF2392">
        <v>34</v>
      </c>
      <c r="AG2392">
        <v>9</v>
      </c>
      <c r="AH2392">
        <v>10</v>
      </c>
      <c r="AI2392">
        <v>1</v>
      </c>
      <c r="AJ2392">
        <v>1</v>
      </c>
      <c r="AK2392">
        <v>9</v>
      </c>
      <c r="AL2392">
        <v>2</v>
      </c>
      <c r="AM2392">
        <v>66</v>
      </c>
      <c r="AN2392">
        <v>47</v>
      </c>
      <c r="AO2392">
        <v>32</v>
      </c>
      <c r="AP2392">
        <v>9</v>
      </c>
      <c r="AQ2392">
        <v>10</v>
      </c>
      <c r="AR2392">
        <v>2</v>
      </c>
      <c r="AS2392">
        <v>4</v>
      </c>
      <c r="AT2392">
        <v>33</v>
      </c>
      <c r="AU2392">
        <v>1265</v>
      </c>
      <c r="AV2392">
        <v>9</v>
      </c>
      <c r="AW2392">
        <v>3380</v>
      </c>
      <c r="AX2392">
        <v>104792</v>
      </c>
    </row>
    <row r="2393" spans="1:51" x14ac:dyDescent="0.25">
      <c r="A2393" t="s">
        <v>271</v>
      </c>
      <c r="B2393" t="s">
        <v>272</v>
      </c>
      <c r="C2393" t="s">
        <v>125</v>
      </c>
      <c r="D2393">
        <v>32</v>
      </c>
      <c r="E2393" t="s">
        <v>99</v>
      </c>
      <c r="F2393">
        <v>20181022</v>
      </c>
      <c r="G2393">
        <v>290</v>
      </c>
      <c r="H2393">
        <v>105916</v>
      </c>
      <c r="K2393" t="s">
        <v>463</v>
      </c>
      <c r="L2393" t="s">
        <v>101</v>
      </c>
      <c r="N2393" t="s">
        <v>464</v>
      </c>
      <c r="O2393" s="1">
        <v>267022587269</v>
      </c>
      <c r="P2393">
        <v>104926</v>
      </c>
      <c r="Q2393">
        <v>7</v>
      </c>
      <c r="S2393" t="s">
        <v>670</v>
      </c>
      <c r="T2393" t="s">
        <v>101</v>
      </c>
      <c r="U2393">
        <v>178</v>
      </c>
      <c r="V2393" t="s">
        <v>121</v>
      </c>
      <c r="W2393" s="1">
        <v>314140999316</v>
      </c>
      <c r="X2393" t="s">
        <v>246</v>
      </c>
      <c r="Y2393">
        <v>3</v>
      </c>
      <c r="Z2393" t="s">
        <v>187</v>
      </c>
      <c r="AA2393">
        <v>122</v>
      </c>
      <c r="AB2393">
        <v>3</v>
      </c>
      <c r="AC2393">
        <v>4</v>
      </c>
      <c r="AD2393">
        <v>92</v>
      </c>
      <c r="AE2393">
        <v>58</v>
      </c>
      <c r="AF2393">
        <v>40</v>
      </c>
      <c r="AG2393">
        <v>16</v>
      </c>
      <c r="AH2393">
        <v>13</v>
      </c>
      <c r="AI2393">
        <v>10</v>
      </c>
      <c r="AJ2393">
        <v>13</v>
      </c>
      <c r="AK2393">
        <v>2</v>
      </c>
      <c r="AL2393">
        <v>7</v>
      </c>
      <c r="AM2393">
        <v>90</v>
      </c>
      <c r="AN2393">
        <v>54</v>
      </c>
      <c r="AO2393">
        <v>35</v>
      </c>
      <c r="AP2393">
        <v>12</v>
      </c>
      <c r="AQ2393">
        <v>14</v>
      </c>
      <c r="AR2393">
        <v>3</v>
      </c>
      <c r="AS2393">
        <v>9</v>
      </c>
      <c r="AT2393">
        <v>40</v>
      </c>
      <c r="AU2393">
        <v>1117</v>
      </c>
      <c r="AV2393">
        <v>15</v>
      </c>
      <c r="AW2393">
        <v>2315</v>
      </c>
      <c r="AY2393">
        <v>104926</v>
      </c>
    </row>
    <row r="2394" spans="1:51" x14ac:dyDescent="0.25">
      <c r="A2394" t="s">
        <v>271</v>
      </c>
      <c r="B2394" t="s">
        <v>272</v>
      </c>
      <c r="C2394" t="s">
        <v>125</v>
      </c>
      <c r="D2394">
        <v>32</v>
      </c>
      <c r="E2394" t="s">
        <v>99</v>
      </c>
      <c r="F2394">
        <v>20181022</v>
      </c>
      <c r="G2394">
        <v>291</v>
      </c>
      <c r="H2394">
        <v>105062</v>
      </c>
      <c r="J2394" t="s">
        <v>354</v>
      </c>
      <c r="K2394" t="s">
        <v>212</v>
      </c>
      <c r="L2394" t="s">
        <v>101</v>
      </c>
      <c r="M2394">
        <v>183</v>
      </c>
      <c r="N2394" t="s">
        <v>213</v>
      </c>
      <c r="O2394" s="1">
        <v>308227241615</v>
      </c>
      <c r="P2394">
        <v>126094</v>
      </c>
      <c r="R2394" t="s">
        <v>282</v>
      </c>
      <c r="S2394" t="s">
        <v>100</v>
      </c>
      <c r="T2394" t="s">
        <v>101</v>
      </c>
      <c r="V2394" t="s">
        <v>102</v>
      </c>
      <c r="W2394" s="1">
        <v>210047912389</v>
      </c>
      <c r="X2394" t="s">
        <v>659</v>
      </c>
      <c r="Y2394">
        <v>3</v>
      </c>
      <c r="Z2394" t="s">
        <v>187</v>
      </c>
      <c r="AA2394">
        <v>105</v>
      </c>
      <c r="AB2394">
        <v>1</v>
      </c>
      <c r="AC2394">
        <v>2</v>
      </c>
      <c r="AD2394">
        <v>74</v>
      </c>
      <c r="AE2394">
        <v>48</v>
      </c>
      <c r="AF2394">
        <v>33</v>
      </c>
      <c r="AG2394">
        <v>14</v>
      </c>
      <c r="AH2394">
        <v>11</v>
      </c>
      <c r="AI2394">
        <v>0</v>
      </c>
      <c r="AJ2394">
        <v>2</v>
      </c>
      <c r="AK2394">
        <v>10</v>
      </c>
      <c r="AL2394">
        <v>10</v>
      </c>
      <c r="AM2394">
        <v>69</v>
      </c>
      <c r="AN2394">
        <v>39</v>
      </c>
      <c r="AO2394">
        <v>32</v>
      </c>
      <c r="AP2394">
        <v>11</v>
      </c>
      <c r="AQ2394">
        <v>11</v>
      </c>
      <c r="AR2394">
        <v>1</v>
      </c>
      <c r="AS2394">
        <v>4</v>
      </c>
      <c r="AT2394">
        <v>71</v>
      </c>
      <c r="AU2394">
        <v>750</v>
      </c>
      <c r="AV2394">
        <v>76</v>
      </c>
      <c r="AW2394">
        <v>715</v>
      </c>
      <c r="AY2394">
        <v>126094</v>
      </c>
    </row>
    <row r="2395" spans="1:51" x14ac:dyDescent="0.25">
      <c r="A2395" t="s">
        <v>271</v>
      </c>
      <c r="B2395" t="s">
        <v>272</v>
      </c>
      <c r="C2395" t="s">
        <v>125</v>
      </c>
      <c r="D2395">
        <v>32</v>
      </c>
      <c r="E2395" t="s">
        <v>99</v>
      </c>
      <c r="F2395">
        <v>20181022</v>
      </c>
      <c r="G2395">
        <v>292</v>
      </c>
      <c r="H2395">
        <v>105453</v>
      </c>
      <c r="I2395">
        <v>5</v>
      </c>
      <c r="K2395" t="s">
        <v>890</v>
      </c>
      <c r="L2395" t="s">
        <v>101</v>
      </c>
      <c r="M2395">
        <v>178</v>
      </c>
      <c r="N2395" t="s">
        <v>224</v>
      </c>
      <c r="O2395" s="1">
        <v>288131416838</v>
      </c>
      <c r="P2395">
        <v>111575</v>
      </c>
      <c r="S2395" t="s">
        <v>647</v>
      </c>
      <c r="T2395" t="s">
        <v>101</v>
      </c>
      <c r="V2395" t="s">
        <v>102</v>
      </c>
      <c r="W2395" s="1">
        <v>224202600958</v>
      </c>
      <c r="X2395" t="s">
        <v>192</v>
      </c>
      <c r="Y2395">
        <v>3</v>
      </c>
      <c r="Z2395" t="s">
        <v>187</v>
      </c>
      <c r="AA2395">
        <v>64</v>
      </c>
      <c r="AB2395">
        <v>2</v>
      </c>
      <c r="AC2395">
        <v>0</v>
      </c>
      <c r="AD2395">
        <v>44</v>
      </c>
      <c r="AE2395">
        <v>27</v>
      </c>
      <c r="AF2395">
        <v>22</v>
      </c>
      <c r="AG2395">
        <v>11</v>
      </c>
      <c r="AH2395">
        <v>8</v>
      </c>
      <c r="AI2395">
        <v>1</v>
      </c>
      <c r="AJ2395">
        <v>1</v>
      </c>
      <c r="AK2395">
        <v>4</v>
      </c>
      <c r="AL2395">
        <v>2</v>
      </c>
      <c r="AM2395">
        <v>49</v>
      </c>
      <c r="AN2395">
        <v>33</v>
      </c>
      <c r="AO2395">
        <v>21</v>
      </c>
      <c r="AP2395">
        <v>5</v>
      </c>
      <c r="AQ2395">
        <v>8</v>
      </c>
      <c r="AR2395">
        <v>1</v>
      </c>
      <c r="AS2395">
        <v>5</v>
      </c>
      <c r="AT2395">
        <v>11</v>
      </c>
      <c r="AU2395">
        <v>2910</v>
      </c>
      <c r="AV2395">
        <v>19</v>
      </c>
      <c r="AW2395">
        <v>1845</v>
      </c>
      <c r="AY2395">
        <v>111575</v>
      </c>
    </row>
    <row r="2396" spans="1:51" x14ac:dyDescent="0.25">
      <c r="A2396" t="s">
        <v>271</v>
      </c>
      <c r="B2396" t="s">
        <v>272</v>
      </c>
      <c r="C2396" t="s">
        <v>125</v>
      </c>
      <c r="D2396">
        <v>32</v>
      </c>
      <c r="E2396" t="s">
        <v>99</v>
      </c>
      <c r="F2396">
        <v>20181022</v>
      </c>
      <c r="G2396">
        <v>293</v>
      </c>
      <c r="H2396">
        <v>106233</v>
      </c>
      <c r="I2396">
        <v>1</v>
      </c>
      <c r="K2396" t="s">
        <v>679</v>
      </c>
      <c r="L2396" t="s">
        <v>101</v>
      </c>
      <c r="M2396">
        <v>185</v>
      </c>
      <c r="N2396" t="s">
        <v>274</v>
      </c>
      <c r="O2396" s="1">
        <v>251334702259</v>
      </c>
      <c r="P2396">
        <v>105023</v>
      </c>
      <c r="S2396" t="s">
        <v>703</v>
      </c>
      <c r="T2396" t="s">
        <v>101</v>
      </c>
      <c r="U2396">
        <v>198</v>
      </c>
      <c r="V2396" t="s">
        <v>127</v>
      </c>
      <c r="W2396" s="1">
        <v>310417522245</v>
      </c>
      <c r="X2396" t="s">
        <v>139</v>
      </c>
      <c r="Y2396">
        <v>3</v>
      </c>
      <c r="Z2396" t="s">
        <v>187</v>
      </c>
      <c r="AA2396">
        <v>78</v>
      </c>
      <c r="AB2396">
        <v>7</v>
      </c>
      <c r="AC2396">
        <v>4</v>
      </c>
      <c r="AD2396">
        <v>61</v>
      </c>
      <c r="AE2396">
        <v>30</v>
      </c>
      <c r="AF2396">
        <v>26</v>
      </c>
      <c r="AG2396">
        <v>19</v>
      </c>
      <c r="AH2396">
        <v>10</v>
      </c>
      <c r="AI2396">
        <v>3</v>
      </c>
      <c r="AJ2396">
        <v>3</v>
      </c>
      <c r="AK2396">
        <v>6</v>
      </c>
      <c r="AL2396">
        <v>1</v>
      </c>
      <c r="AM2396">
        <v>60</v>
      </c>
      <c r="AN2396">
        <v>37</v>
      </c>
      <c r="AO2396">
        <v>28</v>
      </c>
      <c r="AP2396">
        <v>10</v>
      </c>
      <c r="AQ2396">
        <v>10</v>
      </c>
      <c r="AR2396">
        <v>3</v>
      </c>
      <c r="AS2396">
        <v>5</v>
      </c>
      <c r="AT2396">
        <v>7</v>
      </c>
      <c r="AU2396">
        <v>3825</v>
      </c>
      <c r="AV2396">
        <v>56</v>
      </c>
      <c r="AW2396">
        <v>920</v>
      </c>
      <c r="AX2396">
        <v>106233</v>
      </c>
    </row>
    <row r="2397" spans="1:51" x14ac:dyDescent="0.25">
      <c r="A2397" t="s">
        <v>271</v>
      </c>
      <c r="B2397" t="s">
        <v>272</v>
      </c>
      <c r="C2397" t="s">
        <v>125</v>
      </c>
      <c r="D2397">
        <v>32</v>
      </c>
      <c r="E2397" t="s">
        <v>99</v>
      </c>
      <c r="F2397">
        <v>20181022</v>
      </c>
      <c r="G2397">
        <v>295</v>
      </c>
      <c r="H2397">
        <v>104269</v>
      </c>
      <c r="K2397" t="s">
        <v>779</v>
      </c>
      <c r="L2397" t="s">
        <v>108</v>
      </c>
      <c r="M2397">
        <v>188</v>
      </c>
      <c r="N2397" t="s">
        <v>154</v>
      </c>
      <c r="O2397" s="1">
        <v>349349760438</v>
      </c>
      <c r="P2397">
        <v>104792</v>
      </c>
      <c r="R2397" t="s">
        <v>337</v>
      </c>
      <c r="S2397" t="s">
        <v>468</v>
      </c>
      <c r="T2397" t="s">
        <v>101</v>
      </c>
      <c r="U2397">
        <v>193</v>
      </c>
      <c r="V2397" t="s">
        <v>138</v>
      </c>
      <c r="W2397" s="1">
        <v>321396303901</v>
      </c>
      <c r="X2397" t="s">
        <v>1901</v>
      </c>
      <c r="Y2397">
        <v>3</v>
      </c>
      <c r="Z2397" t="s">
        <v>189</v>
      </c>
      <c r="AA2397">
        <v>60</v>
      </c>
      <c r="AB2397">
        <v>5</v>
      </c>
      <c r="AC2397">
        <v>2</v>
      </c>
      <c r="AD2397">
        <v>43</v>
      </c>
      <c r="AE2397">
        <v>23</v>
      </c>
      <c r="AF2397">
        <v>18</v>
      </c>
      <c r="AG2397">
        <v>7</v>
      </c>
      <c r="AH2397">
        <v>6</v>
      </c>
      <c r="AI2397">
        <v>5</v>
      </c>
      <c r="AJ2397">
        <v>7</v>
      </c>
      <c r="AK2397">
        <v>1</v>
      </c>
      <c r="AL2397">
        <v>2</v>
      </c>
      <c r="AM2397">
        <v>34</v>
      </c>
      <c r="AN2397">
        <v>17</v>
      </c>
      <c r="AO2397">
        <v>9</v>
      </c>
      <c r="AP2397">
        <v>6</v>
      </c>
      <c r="AQ2397">
        <v>7</v>
      </c>
      <c r="AR2397">
        <v>1</v>
      </c>
      <c r="AS2397">
        <v>5</v>
      </c>
      <c r="AT2397">
        <v>30</v>
      </c>
      <c r="AU2397">
        <v>1410</v>
      </c>
      <c r="AV2397">
        <v>33</v>
      </c>
      <c r="AW2397">
        <v>1265</v>
      </c>
      <c r="AY2397">
        <v>104792</v>
      </c>
    </row>
    <row r="2398" spans="1:51" x14ac:dyDescent="0.25">
      <c r="A2398" t="s">
        <v>271</v>
      </c>
      <c r="B2398" t="s">
        <v>272</v>
      </c>
      <c r="C2398" t="s">
        <v>125</v>
      </c>
      <c r="D2398">
        <v>32</v>
      </c>
      <c r="E2398" t="s">
        <v>99</v>
      </c>
      <c r="F2398">
        <v>20181022</v>
      </c>
      <c r="G2398">
        <v>297</v>
      </c>
      <c r="H2398">
        <v>105453</v>
      </c>
      <c r="I2398">
        <v>5</v>
      </c>
      <c r="K2398" t="s">
        <v>890</v>
      </c>
      <c r="L2398" t="s">
        <v>101</v>
      </c>
      <c r="M2398">
        <v>178</v>
      </c>
      <c r="N2398" t="s">
        <v>224</v>
      </c>
      <c r="O2398" s="1">
        <v>288131416838</v>
      </c>
      <c r="P2398">
        <v>106233</v>
      </c>
      <c r="Q2398">
        <v>1</v>
      </c>
      <c r="S2398" t="s">
        <v>679</v>
      </c>
      <c r="T2398" t="s">
        <v>101</v>
      </c>
      <c r="U2398">
        <v>185</v>
      </c>
      <c r="V2398" t="s">
        <v>274</v>
      </c>
      <c r="W2398" s="1">
        <v>251334702259</v>
      </c>
      <c r="X2398" t="s">
        <v>336</v>
      </c>
      <c r="Y2398">
        <v>3</v>
      </c>
      <c r="Z2398" t="s">
        <v>189</v>
      </c>
      <c r="AA2398">
        <v>68</v>
      </c>
      <c r="AB2398">
        <v>0</v>
      </c>
      <c r="AC2398">
        <v>2</v>
      </c>
      <c r="AD2398">
        <v>48</v>
      </c>
      <c r="AE2398">
        <v>32</v>
      </c>
      <c r="AF2398">
        <v>21</v>
      </c>
      <c r="AG2398">
        <v>11</v>
      </c>
      <c r="AH2398">
        <v>8</v>
      </c>
      <c r="AI2398">
        <v>5</v>
      </c>
      <c r="AJ2398">
        <v>6</v>
      </c>
      <c r="AK2398">
        <v>5</v>
      </c>
      <c r="AL2398">
        <v>3</v>
      </c>
      <c r="AM2398">
        <v>48</v>
      </c>
      <c r="AN2398">
        <v>25</v>
      </c>
      <c r="AO2398">
        <v>17</v>
      </c>
      <c r="AP2398">
        <v>6</v>
      </c>
      <c r="AQ2398">
        <v>8</v>
      </c>
      <c r="AR2398">
        <v>5</v>
      </c>
      <c r="AS2398">
        <v>10</v>
      </c>
      <c r="AT2398">
        <v>11</v>
      </c>
      <c r="AU2398">
        <v>2910</v>
      </c>
      <c r="AV2398">
        <v>7</v>
      </c>
      <c r="AW2398">
        <v>3825</v>
      </c>
      <c r="AY2398">
        <v>106233</v>
      </c>
    </row>
    <row r="2399" spans="1:51" x14ac:dyDescent="0.25">
      <c r="A2399" t="s">
        <v>1902</v>
      </c>
      <c r="B2399" t="s">
        <v>1385</v>
      </c>
      <c r="C2399" t="s">
        <v>125</v>
      </c>
      <c r="D2399">
        <v>64</v>
      </c>
      <c r="E2399" t="s">
        <v>133</v>
      </c>
      <c r="F2399">
        <v>20181029</v>
      </c>
      <c r="G2399">
        <v>243</v>
      </c>
      <c r="H2399">
        <v>105138</v>
      </c>
      <c r="K2399" t="s">
        <v>644</v>
      </c>
      <c r="L2399" t="s">
        <v>101</v>
      </c>
      <c r="M2399">
        <v>183</v>
      </c>
      <c r="N2399" t="s">
        <v>154</v>
      </c>
      <c r="O2399" s="1">
        <v>305407255305</v>
      </c>
      <c r="P2399">
        <v>105449</v>
      </c>
      <c r="S2399" t="s">
        <v>738</v>
      </c>
      <c r="T2399" t="s">
        <v>101</v>
      </c>
      <c r="U2399">
        <v>188</v>
      </c>
      <c r="V2399" t="s">
        <v>127</v>
      </c>
      <c r="W2399" s="1">
        <v>288459958932</v>
      </c>
      <c r="X2399" t="s">
        <v>712</v>
      </c>
      <c r="Y2399">
        <v>3</v>
      </c>
      <c r="Z2399" t="s">
        <v>745</v>
      </c>
      <c r="AA2399">
        <v>84</v>
      </c>
      <c r="AB2399">
        <v>3</v>
      </c>
      <c r="AC2399">
        <v>2</v>
      </c>
      <c r="AD2399">
        <v>58</v>
      </c>
      <c r="AE2399">
        <v>38</v>
      </c>
      <c r="AF2399">
        <v>30</v>
      </c>
      <c r="AG2399">
        <v>16</v>
      </c>
      <c r="AH2399">
        <v>11</v>
      </c>
      <c r="AI2399">
        <v>0</v>
      </c>
      <c r="AJ2399">
        <v>1</v>
      </c>
      <c r="AK2399">
        <v>4</v>
      </c>
      <c r="AL2399">
        <v>5</v>
      </c>
      <c r="AM2399">
        <v>74</v>
      </c>
      <c r="AN2399">
        <v>46</v>
      </c>
      <c r="AO2399">
        <v>32</v>
      </c>
      <c r="AP2399">
        <v>15</v>
      </c>
      <c r="AQ2399">
        <v>11</v>
      </c>
      <c r="AR2399">
        <v>5</v>
      </c>
      <c r="AS2399">
        <v>7</v>
      </c>
      <c r="AT2399">
        <v>25</v>
      </c>
      <c r="AU2399">
        <v>1650</v>
      </c>
      <c r="AV2399">
        <v>36</v>
      </c>
      <c r="AW2399">
        <v>1190</v>
      </c>
      <c r="AX2399">
        <v>105138</v>
      </c>
    </row>
    <row r="2400" spans="1:51" x14ac:dyDescent="0.25">
      <c r="A2400" t="s">
        <v>1902</v>
      </c>
      <c r="B2400" t="s">
        <v>1385</v>
      </c>
      <c r="C2400" t="s">
        <v>125</v>
      </c>
      <c r="D2400">
        <v>64</v>
      </c>
      <c r="E2400" t="s">
        <v>133</v>
      </c>
      <c r="F2400">
        <v>20181029</v>
      </c>
      <c r="G2400">
        <v>256</v>
      </c>
      <c r="H2400">
        <v>111575</v>
      </c>
      <c r="K2400" t="s">
        <v>647</v>
      </c>
      <c r="L2400" t="s">
        <v>101</v>
      </c>
      <c r="N2400" t="s">
        <v>102</v>
      </c>
      <c r="O2400" s="1">
        <v>224394250513</v>
      </c>
      <c r="P2400">
        <v>105936</v>
      </c>
      <c r="S2400" t="s">
        <v>763</v>
      </c>
      <c r="T2400" t="s">
        <v>101</v>
      </c>
      <c r="U2400">
        <v>185</v>
      </c>
      <c r="V2400" t="s">
        <v>301</v>
      </c>
      <c r="W2400" s="1">
        <v>266694045175</v>
      </c>
      <c r="X2400" t="s">
        <v>225</v>
      </c>
      <c r="Y2400">
        <v>3</v>
      </c>
      <c r="Z2400" t="s">
        <v>745</v>
      </c>
      <c r="AA2400">
        <v>76</v>
      </c>
      <c r="AB2400">
        <v>5</v>
      </c>
      <c r="AC2400">
        <v>0</v>
      </c>
      <c r="AD2400">
        <v>53</v>
      </c>
      <c r="AE2400">
        <v>35</v>
      </c>
      <c r="AF2400">
        <v>28</v>
      </c>
      <c r="AG2400">
        <v>11</v>
      </c>
      <c r="AH2400">
        <v>10</v>
      </c>
      <c r="AI2400">
        <v>2</v>
      </c>
      <c r="AJ2400">
        <v>3</v>
      </c>
      <c r="AK2400">
        <v>3</v>
      </c>
      <c r="AL2400">
        <v>2</v>
      </c>
      <c r="AM2400">
        <v>64</v>
      </c>
      <c r="AN2400">
        <v>41</v>
      </c>
      <c r="AO2400">
        <v>25</v>
      </c>
      <c r="AP2400">
        <v>12</v>
      </c>
      <c r="AQ2400">
        <v>10</v>
      </c>
      <c r="AR2400">
        <v>4</v>
      </c>
      <c r="AS2400">
        <v>8</v>
      </c>
      <c r="AT2400">
        <v>18</v>
      </c>
      <c r="AU2400">
        <v>1845</v>
      </c>
      <c r="AV2400">
        <v>34</v>
      </c>
      <c r="AW2400">
        <v>1235</v>
      </c>
      <c r="AX2400">
        <v>111575</v>
      </c>
    </row>
    <row r="2401" spans="1:51" x14ac:dyDescent="0.25">
      <c r="A2401" t="s">
        <v>1902</v>
      </c>
      <c r="B2401" t="s">
        <v>1385</v>
      </c>
      <c r="C2401" t="s">
        <v>125</v>
      </c>
      <c r="D2401">
        <v>64</v>
      </c>
      <c r="E2401" t="s">
        <v>133</v>
      </c>
      <c r="F2401">
        <v>20181029</v>
      </c>
      <c r="G2401">
        <v>264</v>
      </c>
      <c r="H2401">
        <v>106421</v>
      </c>
      <c r="K2401" t="s">
        <v>265</v>
      </c>
      <c r="L2401" t="s">
        <v>101</v>
      </c>
      <c r="N2401" t="s">
        <v>102</v>
      </c>
      <c r="O2401" s="1">
        <v>2271321013</v>
      </c>
      <c r="P2401">
        <v>105807</v>
      </c>
      <c r="S2401" t="s">
        <v>770</v>
      </c>
      <c r="T2401" t="s">
        <v>101</v>
      </c>
      <c r="U2401">
        <v>188</v>
      </c>
      <c r="V2401" t="s">
        <v>154</v>
      </c>
      <c r="W2401" s="1">
        <v>272991101985</v>
      </c>
      <c r="X2401" t="s">
        <v>192</v>
      </c>
      <c r="Y2401">
        <v>3</v>
      </c>
      <c r="Z2401" t="s">
        <v>745</v>
      </c>
      <c r="AA2401">
        <v>48</v>
      </c>
      <c r="AB2401">
        <v>8</v>
      </c>
      <c r="AC2401">
        <v>3</v>
      </c>
      <c r="AD2401">
        <v>41</v>
      </c>
      <c r="AE2401">
        <v>28</v>
      </c>
      <c r="AF2401">
        <v>27</v>
      </c>
      <c r="AG2401">
        <v>6</v>
      </c>
      <c r="AH2401">
        <v>8</v>
      </c>
      <c r="AI2401">
        <v>0</v>
      </c>
      <c r="AJ2401">
        <v>0</v>
      </c>
      <c r="AK2401">
        <v>0</v>
      </c>
      <c r="AL2401">
        <v>4</v>
      </c>
      <c r="AM2401">
        <v>39</v>
      </c>
      <c r="AN2401">
        <v>26</v>
      </c>
      <c r="AO2401">
        <v>16</v>
      </c>
      <c r="AP2401">
        <v>4</v>
      </c>
      <c r="AQ2401">
        <v>8</v>
      </c>
      <c r="AR2401">
        <v>2</v>
      </c>
      <c r="AS2401">
        <v>6</v>
      </c>
      <c r="AT2401">
        <v>17</v>
      </c>
      <c r="AU2401">
        <v>1977</v>
      </c>
      <c r="AV2401">
        <v>24</v>
      </c>
      <c r="AW2401">
        <v>1705</v>
      </c>
      <c r="AX2401">
        <v>106421</v>
      </c>
    </row>
    <row r="2402" spans="1:51" x14ac:dyDescent="0.25">
      <c r="A2402" t="s">
        <v>1902</v>
      </c>
      <c r="B2402" t="s">
        <v>1385</v>
      </c>
      <c r="C2402" t="s">
        <v>125</v>
      </c>
      <c r="D2402">
        <v>64</v>
      </c>
      <c r="E2402" t="s">
        <v>133</v>
      </c>
      <c r="F2402">
        <v>20181029</v>
      </c>
      <c r="G2402">
        <v>267</v>
      </c>
      <c r="H2402">
        <v>104755</v>
      </c>
      <c r="K2402" t="s">
        <v>866</v>
      </c>
      <c r="L2402" t="s">
        <v>101</v>
      </c>
      <c r="M2402">
        <v>185</v>
      </c>
      <c r="N2402" t="s">
        <v>138</v>
      </c>
      <c r="O2402" s="1">
        <v>323641341547</v>
      </c>
      <c r="P2402">
        <v>133430</v>
      </c>
      <c r="S2402" t="s">
        <v>651</v>
      </c>
      <c r="T2402" t="s">
        <v>108</v>
      </c>
      <c r="V2402" t="s">
        <v>164</v>
      </c>
      <c r="W2402" s="1">
        <v>195400410678</v>
      </c>
      <c r="X2402" t="s">
        <v>373</v>
      </c>
      <c r="Y2402">
        <v>3</v>
      </c>
      <c r="Z2402" t="s">
        <v>745</v>
      </c>
      <c r="AA2402">
        <v>99</v>
      </c>
      <c r="AB2402">
        <v>4</v>
      </c>
      <c r="AC2402">
        <v>0</v>
      </c>
      <c r="AD2402">
        <v>62</v>
      </c>
      <c r="AE2402">
        <v>38</v>
      </c>
      <c r="AF2402">
        <v>29</v>
      </c>
      <c r="AG2402">
        <v>15</v>
      </c>
      <c r="AH2402">
        <v>11</v>
      </c>
      <c r="AI2402">
        <v>1</v>
      </c>
      <c r="AJ2402">
        <v>3</v>
      </c>
      <c r="AK2402">
        <v>6</v>
      </c>
      <c r="AL2402">
        <v>10</v>
      </c>
      <c r="AM2402">
        <v>87</v>
      </c>
      <c r="AN2402">
        <v>50</v>
      </c>
      <c r="AO2402">
        <v>38</v>
      </c>
      <c r="AP2402">
        <v>11</v>
      </c>
      <c r="AQ2402">
        <v>11</v>
      </c>
      <c r="AR2402">
        <v>6</v>
      </c>
      <c r="AS2402">
        <v>9</v>
      </c>
      <c r="AT2402">
        <v>28</v>
      </c>
      <c r="AU2402">
        <v>1535</v>
      </c>
      <c r="AV2402">
        <v>29</v>
      </c>
      <c r="AW2402">
        <v>1440</v>
      </c>
      <c r="AY2402">
        <v>133430</v>
      </c>
    </row>
    <row r="2403" spans="1:51" x14ac:dyDescent="0.25">
      <c r="A2403" t="s">
        <v>1902</v>
      </c>
      <c r="B2403" t="s">
        <v>1385</v>
      </c>
      <c r="C2403" t="s">
        <v>125</v>
      </c>
      <c r="D2403">
        <v>64</v>
      </c>
      <c r="E2403" t="s">
        <v>133</v>
      </c>
      <c r="F2403">
        <v>20181029</v>
      </c>
      <c r="G2403">
        <v>270</v>
      </c>
      <c r="H2403">
        <v>104925</v>
      </c>
      <c r="I2403">
        <v>2</v>
      </c>
      <c r="K2403" t="s">
        <v>641</v>
      </c>
      <c r="L2403" t="s">
        <v>101</v>
      </c>
      <c r="M2403">
        <v>188</v>
      </c>
      <c r="N2403" t="s">
        <v>301</v>
      </c>
      <c r="O2403" s="1">
        <v>314387405886</v>
      </c>
      <c r="P2403">
        <v>105311</v>
      </c>
      <c r="R2403" t="s">
        <v>354</v>
      </c>
      <c r="S2403" t="s">
        <v>833</v>
      </c>
      <c r="T2403" t="s">
        <v>101</v>
      </c>
      <c r="U2403">
        <v>185</v>
      </c>
      <c r="V2403" t="s">
        <v>220</v>
      </c>
      <c r="W2403" s="1">
        <v>29582477755</v>
      </c>
      <c r="X2403" t="s">
        <v>645</v>
      </c>
      <c r="Y2403">
        <v>3</v>
      </c>
      <c r="Z2403" t="s">
        <v>173</v>
      </c>
      <c r="AA2403">
        <v>93</v>
      </c>
      <c r="AB2403">
        <v>6</v>
      </c>
      <c r="AC2403">
        <v>3</v>
      </c>
      <c r="AD2403">
        <v>74</v>
      </c>
      <c r="AE2403">
        <v>42</v>
      </c>
      <c r="AF2403">
        <v>31</v>
      </c>
      <c r="AG2403">
        <v>16</v>
      </c>
      <c r="AH2403">
        <v>10</v>
      </c>
      <c r="AI2403">
        <v>9</v>
      </c>
      <c r="AJ2403">
        <v>10</v>
      </c>
      <c r="AK2403">
        <v>4</v>
      </c>
      <c r="AL2403">
        <v>2</v>
      </c>
      <c r="AM2403">
        <v>57</v>
      </c>
      <c r="AN2403">
        <v>35</v>
      </c>
      <c r="AO2403">
        <v>25</v>
      </c>
      <c r="AP2403">
        <v>6</v>
      </c>
      <c r="AQ2403">
        <v>9</v>
      </c>
      <c r="AR2403">
        <v>4</v>
      </c>
      <c r="AS2403">
        <v>8</v>
      </c>
      <c r="AT2403">
        <v>2</v>
      </c>
      <c r="AU2403">
        <v>7445</v>
      </c>
      <c r="AV2403">
        <v>48</v>
      </c>
      <c r="AW2403">
        <v>1017</v>
      </c>
      <c r="AX2403">
        <v>104925</v>
      </c>
    </row>
    <row r="2404" spans="1:51" x14ac:dyDescent="0.25">
      <c r="A2404" t="s">
        <v>1902</v>
      </c>
      <c r="B2404" t="s">
        <v>1385</v>
      </c>
      <c r="C2404" t="s">
        <v>125</v>
      </c>
      <c r="D2404">
        <v>64</v>
      </c>
      <c r="E2404" t="s">
        <v>133</v>
      </c>
      <c r="F2404">
        <v>20181029</v>
      </c>
      <c r="G2404">
        <v>271</v>
      </c>
      <c r="H2404">
        <v>106000</v>
      </c>
      <c r="K2404" t="s">
        <v>726</v>
      </c>
      <c r="L2404" t="s">
        <v>101</v>
      </c>
      <c r="M2404">
        <v>172</v>
      </c>
      <c r="N2404" t="s">
        <v>305</v>
      </c>
      <c r="O2404" s="1">
        <v>264421629021</v>
      </c>
      <c r="P2404">
        <v>126774</v>
      </c>
      <c r="Q2404">
        <v>14</v>
      </c>
      <c r="S2404" t="s">
        <v>294</v>
      </c>
      <c r="T2404" t="s">
        <v>101</v>
      </c>
      <c r="V2404" t="s">
        <v>295</v>
      </c>
      <c r="W2404" s="1">
        <v>202135523614</v>
      </c>
      <c r="X2404" t="s">
        <v>221</v>
      </c>
      <c r="Y2404">
        <v>3</v>
      </c>
      <c r="Z2404" t="s">
        <v>173</v>
      </c>
      <c r="AA2404">
        <v>71</v>
      </c>
      <c r="AB2404">
        <v>1</v>
      </c>
      <c r="AC2404">
        <v>1</v>
      </c>
      <c r="AD2404">
        <v>52</v>
      </c>
      <c r="AE2404">
        <v>35</v>
      </c>
      <c r="AF2404">
        <v>24</v>
      </c>
      <c r="AG2404">
        <v>11</v>
      </c>
      <c r="AH2404">
        <v>9</v>
      </c>
      <c r="AI2404">
        <v>0</v>
      </c>
      <c r="AJ2404">
        <v>2</v>
      </c>
      <c r="AK2404">
        <v>2</v>
      </c>
      <c r="AL2404">
        <v>3</v>
      </c>
      <c r="AM2404">
        <v>56</v>
      </c>
      <c r="AN2404">
        <v>26</v>
      </c>
      <c r="AO2404">
        <v>14</v>
      </c>
      <c r="AP2404">
        <v>15</v>
      </c>
      <c r="AQ2404">
        <v>9</v>
      </c>
      <c r="AR2404">
        <v>3</v>
      </c>
      <c r="AS2404">
        <v>8</v>
      </c>
      <c r="AT2404">
        <v>52</v>
      </c>
      <c r="AU2404">
        <v>940</v>
      </c>
      <c r="AV2404">
        <v>16</v>
      </c>
      <c r="AW2404">
        <v>2175</v>
      </c>
      <c r="AY2404">
        <v>126774</v>
      </c>
    </row>
    <row r="2405" spans="1:51" x14ac:dyDescent="0.25">
      <c r="A2405" t="s">
        <v>1902</v>
      </c>
      <c r="B2405" t="s">
        <v>1385</v>
      </c>
      <c r="C2405" t="s">
        <v>125</v>
      </c>
      <c r="D2405">
        <v>64</v>
      </c>
      <c r="E2405" t="s">
        <v>133</v>
      </c>
      <c r="F2405">
        <v>20181029</v>
      </c>
      <c r="G2405">
        <v>272</v>
      </c>
      <c r="H2405">
        <v>105777</v>
      </c>
      <c r="I2405">
        <v>9</v>
      </c>
      <c r="K2405" t="s">
        <v>114</v>
      </c>
      <c r="L2405" t="s">
        <v>101</v>
      </c>
      <c r="M2405">
        <v>188</v>
      </c>
      <c r="N2405" t="s">
        <v>115</v>
      </c>
      <c r="O2405" s="1">
        <v>274551676934</v>
      </c>
      <c r="P2405">
        <v>105138</v>
      </c>
      <c r="S2405" t="s">
        <v>644</v>
      </c>
      <c r="T2405" t="s">
        <v>101</v>
      </c>
      <c r="U2405">
        <v>183</v>
      </c>
      <c r="V2405" t="s">
        <v>154</v>
      </c>
      <c r="W2405" s="1">
        <v>305407255305</v>
      </c>
      <c r="X2405" t="s">
        <v>1903</v>
      </c>
      <c r="Y2405">
        <v>3</v>
      </c>
      <c r="Z2405" t="s">
        <v>173</v>
      </c>
      <c r="AA2405">
        <v>96</v>
      </c>
      <c r="AB2405">
        <v>13</v>
      </c>
      <c r="AC2405">
        <v>6</v>
      </c>
      <c r="AD2405">
        <v>76</v>
      </c>
      <c r="AE2405">
        <v>41</v>
      </c>
      <c r="AF2405">
        <v>32</v>
      </c>
      <c r="AG2405">
        <v>17</v>
      </c>
      <c r="AH2405">
        <v>11</v>
      </c>
      <c r="AI2405">
        <v>2</v>
      </c>
      <c r="AJ2405">
        <v>4</v>
      </c>
      <c r="AK2405">
        <v>3</v>
      </c>
      <c r="AL2405">
        <v>0</v>
      </c>
      <c r="AM2405">
        <v>68</v>
      </c>
      <c r="AN2405">
        <v>48</v>
      </c>
      <c r="AO2405">
        <v>34</v>
      </c>
      <c r="AP2405">
        <v>11</v>
      </c>
      <c r="AQ2405">
        <v>11</v>
      </c>
      <c r="AR2405">
        <v>3</v>
      </c>
      <c r="AS2405">
        <v>6</v>
      </c>
      <c r="AT2405">
        <v>10</v>
      </c>
      <c r="AU2405">
        <v>3335</v>
      </c>
      <c r="AV2405">
        <v>25</v>
      </c>
      <c r="AW2405">
        <v>1650</v>
      </c>
      <c r="AX2405">
        <v>105777</v>
      </c>
      <c r="AY2405">
        <v>105138</v>
      </c>
    </row>
    <row r="2406" spans="1:51" x14ac:dyDescent="0.25">
      <c r="A2406" t="s">
        <v>1902</v>
      </c>
      <c r="B2406" t="s">
        <v>1385</v>
      </c>
      <c r="C2406" t="s">
        <v>125</v>
      </c>
      <c r="D2406">
        <v>64</v>
      </c>
      <c r="E2406" t="s">
        <v>133</v>
      </c>
      <c r="F2406">
        <v>20181029</v>
      </c>
      <c r="G2406">
        <v>274</v>
      </c>
      <c r="H2406">
        <v>103819</v>
      </c>
      <c r="I2406">
        <v>3</v>
      </c>
      <c r="K2406" t="s">
        <v>737</v>
      </c>
      <c r="L2406" t="s">
        <v>101</v>
      </c>
      <c r="M2406">
        <v>185</v>
      </c>
      <c r="N2406" t="s">
        <v>118</v>
      </c>
      <c r="O2406" s="1">
        <v>372238193018</v>
      </c>
      <c r="P2406">
        <v>105683</v>
      </c>
      <c r="S2406" t="s">
        <v>766</v>
      </c>
      <c r="T2406" t="s">
        <v>101</v>
      </c>
      <c r="U2406">
        <v>196</v>
      </c>
      <c r="V2406" t="s">
        <v>164</v>
      </c>
      <c r="W2406" s="1">
        <v>278384668036</v>
      </c>
      <c r="X2406" t="s">
        <v>351</v>
      </c>
      <c r="Y2406">
        <v>3</v>
      </c>
      <c r="Z2406" t="s">
        <v>173</v>
      </c>
      <c r="AT2406">
        <v>3</v>
      </c>
      <c r="AU2406">
        <v>6260</v>
      </c>
      <c r="AV2406">
        <v>21</v>
      </c>
      <c r="AW2406">
        <v>1810</v>
      </c>
      <c r="AX2406">
        <v>103819</v>
      </c>
    </row>
    <row r="2407" spans="1:51" x14ac:dyDescent="0.25">
      <c r="A2407" t="s">
        <v>1902</v>
      </c>
      <c r="B2407" t="s">
        <v>1385</v>
      </c>
      <c r="C2407" t="s">
        <v>125</v>
      </c>
      <c r="D2407">
        <v>64</v>
      </c>
      <c r="E2407" t="s">
        <v>133</v>
      </c>
      <c r="F2407">
        <v>20181029</v>
      </c>
      <c r="G2407">
        <v>275</v>
      </c>
      <c r="H2407">
        <v>104926</v>
      </c>
      <c r="I2407">
        <v>13</v>
      </c>
      <c r="K2407" t="s">
        <v>670</v>
      </c>
      <c r="L2407" t="s">
        <v>101</v>
      </c>
      <c r="M2407">
        <v>178</v>
      </c>
      <c r="N2407" t="s">
        <v>121</v>
      </c>
      <c r="O2407" s="1">
        <v>314332648871</v>
      </c>
      <c r="P2407">
        <v>105916</v>
      </c>
      <c r="S2407" t="s">
        <v>463</v>
      </c>
      <c r="T2407" t="s">
        <v>101</v>
      </c>
      <c r="V2407" t="s">
        <v>464</v>
      </c>
      <c r="W2407" s="1">
        <v>267214236824</v>
      </c>
      <c r="X2407" t="s">
        <v>351</v>
      </c>
      <c r="Y2407">
        <v>3</v>
      </c>
      <c r="Z2407" t="s">
        <v>173</v>
      </c>
      <c r="AT2407">
        <v>14</v>
      </c>
      <c r="AU2407">
        <v>2315</v>
      </c>
      <c r="AV2407">
        <v>42</v>
      </c>
      <c r="AW2407">
        <v>1097</v>
      </c>
      <c r="AX2407">
        <v>104926</v>
      </c>
    </row>
    <row r="2408" spans="1:51" x14ac:dyDescent="0.25">
      <c r="A2408" t="s">
        <v>1902</v>
      </c>
      <c r="B2408" t="s">
        <v>1385</v>
      </c>
      <c r="C2408" t="s">
        <v>125</v>
      </c>
      <c r="D2408">
        <v>64</v>
      </c>
      <c r="E2408" t="s">
        <v>133</v>
      </c>
      <c r="F2408">
        <v>20181029</v>
      </c>
      <c r="G2408">
        <v>279</v>
      </c>
      <c r="H2408">
        <v>111575</v>
      </c>
      <c r="K2408" t="s">
        <v>647</v>
      </c>
      <c r="L2408" t="s">
        <v>101</v>
      </c>
      <c r="N2408" t="s">
        <v>102</v>
      </c>
      <c r="O2408" s="1">
        <v>224394250513</v>
      </c>
      <c r="P2408">
        <v>105051</v>
      </c>
      <c r="R2408" t="s">
        <v>282</v>
      </c>
      <c r="S2408" t="s">
        <v>944</v>
      </c>
      <c r="T2408" t="s">
        <v>101</v>
      </c>
      <c r="U2408">
        <v>188</v>
      </c>
      <c r="V2408" t="s">
        <v>135</v>
      </c>
      <c r="W2408" s="1">
        <v>309240246407</v>
      </c>
      <c r="X2408" t="s">
        <v>1904</v>
      </c>
      <c r="Y2408">
        <v>3</v>
      </c>
      <c r="Z2408" t="s">
        <v>173</v>
      </c>
      <c r="AA2408">
        <v>45</v>
      </c>
      <c r="AB2408">
        <v>3</v>
      </c>
      <c r="AC2408">
        <v>2</v>
      </c>
      <c r="AD2408">
        <v>30</v>
      </c>
      <c r="AE2408">
        <v>15</v>
      </c>
      <c r="AF2408">
        <v>11</v>
      </c>
      <c r="AG2408">
        <v>9</v>
      </c>
      <c r="AH2408">
        <v>5</v>
      </c>
      <c r="AI2408">
        <v>1</v>
      </c>
      <c r="AJ2408">
        <v>2</v>
      </c>
      <c r="AK2408">
        <v>1</v>
      </c>
      <c r="AL2408">
        <v>6</v>
      </c>
      <c r="AM2408">
        <v>38</v>
      </c>
      <c r="AN2408">
        <v>18</v>
      </c>
      <c r="AO2408">
        <v>8</v>
      </c>
      <c r="AP2408">
        <v>5</v>
      </c>
      <c r="AQ2408">
        <v>5</v>
      </c>
      <c r="AR2408">
        <v>1</v>
      </c>
      <c r="AS2408">
        <v>5</v>
      </c>
      <c r="AT2408">
        <v>18</v>
      </c>
      <c r="AU2408">
        <v>1845</v>
      </c>
      <c r="AV2408">
        <v>39</v>
      </c>
      <c r="AW2408">
        <v>1125</v>
      </c>
      <c r="AX2408">
        <v>111575</v>
      </c>
    </row>
    <row r="2409" spans="1:51" x14ac:dyDescent="0.25">
      <c r="A2409" t="s">
        <v>1902</v>
      </c>
      <c r="B2409" t="s">
        <v>1385</v>
      </c>
      <c r="C2409" t="s">
        <v>125</v>
      </c>
      <c r="D2409">
        <v>64</v>
      </c>
      <c r="E2409" t="s">
        <v>133</v>
      </c>
      <c r="F2409">
        <v>20181029</v>
      </c>
      <c r="G2409">
        <v>280</v>
      </c>
      <c r="H2409">
        <v>106043</v>
      </c>
      <c r="I2409">
        <v>15</v>
      </c>
      <c r="K2409" t="s">
        <v>149</v>
      </c>
      <c r="L2409" t="s">
        <v>101</v>
      </c>
      <c r="M2409">
        <v>170</v>
      </c>
      <c r="N2409" t="s">
        <v>150</v>
      </c>
      <c r="O2409" s="1">
        <v>262012320329</v>
      </c>
      <c r="P2409">
        <v>103852</v>
      </c>
      <c r="R2409" t="s">
        <v>354</v>
      </c>
      <c r="S2409" t="s">
        <v>709</v>
      </c>
      <c r="T2409" t="s">
        <v>108</v>
      </c>
      <c r="U2409">
        <v>188</v>
      </c>
      <c r="V2409" t="s">
        <v>154</v>
      </c>
      <c r="W2409" s="1">
        <v>37106091718</v>
      </c>
      <c r="X2409" t="s">
        <v>1056</v>
      </c>
      <c r="Y2409">
        <v>3</v>
      </c>
      <c r="Z2409" t="s">
        <v>173</v>
      </c>
      <c r="AA2409">
        <v>140</v>
      </c>
      <c r="AB2409">
        <v>2</v>
      </c>
      <c r="AC2409">
        <v>2</v>
      </c>
      <c r="AD2409">
        <v>93</v>
      </c>
      <c r="AE2409">
        <v>57</v>
      </c>
      <c r="AF2409">
        <v>42</v>
      </c>
      <c r="AG2409">
        <v>19</v>
      </c>
      <c r="AH2409">
        <v>15</v>
      </c>
      <c r="AI2409">
        <v>4</v>
      </c>
      <c r="AJ2409">
        <v>6</v>
      </c>
      <c r="AK2409">
        <v>19</v>
      </c>
      <c r="AL2409">
        <v>3</v>
      </c>
      <c r="AM2409">
        <v>111</v>
      </c>
      <c r="AN2409">
        <v>55</v>
      </c>
      <c r="AO2409">
        <v>44</v>
      </c>
      <c r="AP2409">
        <v>25</v>
      </c>
      <c r="AQ2409">
        <v>16</v>
      </c>
      <c r="AR2409">
        <v>12</v>
      </c>
      <c r="AS2409">
        <v>15</v>
      </c>
      <c r="AT2409">
        <v>19</v>
      </c>
      <c r="AU2409">
        <v>1835</v>
      </c>
      <c r="AV2409">
        <v>71</v>
      </c>
      <c r="AW2409">
        <v>770</v>
      </c>
      <c r="AX2409">
        <v>106043</v>
      </c>
    </row>
    <row r="2410" spans="1:51" x14ac:dyDescent="0.25">
      <c r="A2410" t="s">
        <v>1902</v>
      </c>
      <c r="B2410" t="s">
        <v>1385</v>
      </c>
      <c r="C2410" t="s">
        <v>125</v>
      </c>
      <c r="D2410">
        <v>64</v>
      </c>
      <c r="E2410" t="s">
        <v>133</v>
      </c>
      <c r="F2410">
        <v>20181029</v>
      </c>
      <c r="G2410">
        <v>281</v>
      </c>
      <c r="H2410">
        <v>100644</v>
      </c>
      <c r="I2410">
        <v>4</v>
      </c>
      <c r="K2410" t="s">
        <v>683</v>
      </c>
      <c r="L2410" t="s">
        <v>101</v>
      </c>
      <c r="M2410">
        <v>198</v>
      </c>
      <c r="N2410" t="s">
        <v>104</v>
      </c>
      <c r="O2410" s="1">
        <v>215249828884</v>
      </c>
      <c r="P2410">
        <v>126207</v>
      </c>
      <c r="S2410" t="s">
        <v>724</v>
      </c>
      <c r="T2410" t="s">
        <v>101</v>
      </c>
      <c r="V2410" t="s">
        <v>127</v>
      </c>
      <c r="W2410" s="1">
        <v>20772073922</v>
      </c>
      <c r="X2410" t="s">
        <v>139</v>
      </c>
      <c r="Y2410">
        <v>3</v>
      </c>
      <c r="Z2410" t="s">
        <v>173</v>
      </c>
      <c r="AA2410">
        <v>104</v>
      </c>
      <c r="AB2410">
        <v>4</v>
      </c>
      <c r="AC2410">
        <v>5</v>
      </c>
      <c r="AD2410">
        <v>72</v>
      </c>
      <c r="AE2410">
        <v>36</v>
      </c>
      <c r="AF2410">
        <v>28</v>
      </c>
      <c r="AG2410">
        <v>17</v>
      </c>
      <c r="AH2410">
        <v>10</v>
      </c>
      <c r="AI2410">
        <v>8</v>
      </c>
      <c r="AJ2410">
        <v>10</v>
      </c>
      <c r="AK2410">
        <v>4</v>
      </c>
      <c r="AL2410">
        <v>4</v>
      </c>
      <c r="AM2410">
        <v>76</v>
      </c>
      <c r="AN2410">
        <v>40</v>
      </c>
      <c r="AO2410">
        <v>26</v>
      </c>
      <c r="AP2410">
        <v>16</v>
      </c>
      <c r="AQ2410">
        <v>10</v>
      </c>
      <c r="AR2410">
        <v>9</v>
      </c>
      <c r="AS2410">
        <v>13</v>
      </c>
      <c r="AT2410">
        <v>5</v>
      </c>
      <c r="AU2410">
        <v>5115</v>
      </c>
      <c r="AV2410">
        <v>44</v>
      </c>
      <c r="AW2410">
        <v>1055</v>
      </c>
      <c r="AX2410">
        <v>100644</v>
      </c>
    </row>
    <row r="2411" spans="1:51" x14ac:dyDescent="0.25">
      <c r="A2411" t="s">
        <v>1902</v>
      </c>
      <c r="B2411" t="s">
        <v>1385</v>
      </c>
      <c r="C2411" t="s">
        <v>125</v>
      </c>
      <c r="D2411">
        <v>64</v>
      </c>
      <c r="E2411" t="s">
        <v>133</v>
      </c>
      <c r="F2411">
        <v>20181029</v>
      </c>
      <c r="G2411">
        <v>282</v>
      </c>
      <c r="H2411">
        <v>106233</v>
      </c>
      <c r="I2411">
        <v>6</v>
      </c>
      <c r="K2411" t="s">
        <v>679</v>
      </c>
      <c r="L2411" t="s">
        <v>101</v>
      </c>
      <c r="M2411">
        <v>185</v>
      </c>
      <c r="N2411" t="s">
        <v>274</v>
      </c>
      <c r="O2411" s="1">
        <v>251526351814</v>
      </c>
      <c r="P2411">
        <v>104468</v>
      </c>
      <c r="S2411" t="s">
        <v>829</v>
      </c>
      <c r="T2411" t="s">
        <v>101</v>
      </c>
      <c r="U2411">
        <v>183</v>
      </c>
      <c r="V2411" t="s">
        <v>138</v>
      </c>
      <c r="W2411" s="1">
        <v>338370978782</v>
      </c>
      <c r="X2411" t="s">
        <v>331</v>
      </c>
      <c r="Y2411">
        <v>3</v>
      </c>
      <c r="Z2411" t="s">
        <v>173</v>
      </c>
      <c r="AA2411">
        <v>84</v>
      </c>
      <c r="AB2411">
        <v>4</v>
      </c>
      <c r="AC2411">
        <v>3</v>
      </c>
      <c r="AD2411">
        <v>59</v>
      </c>
      <c r="AE2411">
        <v>31</v>
      </c>
      <c r="AF2411">
        <v>24</v>
      </c>
      <c r="AG2411">
        <v>12</v>
      </c>
      <c r="AH2411">
        <v>9</v>
      </c>
      <c r="AI2411">
        <v>0</v>
      </c>
      <c r="AJ2411">
        <v>2</v>
      </c>
      <c r="AK2411">
        <v>3</v>
      </c>
      <c r="AL2411">
        <v>1</v>
      </c>
      <c r="AM2411">
        <v>51</v>
      </c>
      <c r="AN2411">
        <v>26</v>
      </c>
      <c r="AO2411">
        <v>13</v>
      </c>
      <c r="AP2411">
        <v>12</v>
      </c>
      <c r="AQ2411">
        <v>9</v>
      </c>
      <c r="AR2411">
        <v>1</v>
      </c>
      <c r="AS2411">
        <v>6</v>
      </c>
      <c r="AT2411">
        <v>8</v>
      </c>
      <c r="AU2411">
        <v>3825</v>
      </c>
      <c r="AV2411">
        <v>31</v>
      </c>
      <c r="AW2411">
        <v>1335</v>
      </c>
      <c r="AX2411">
        <v>106233</v>
      </c>
    </row>
    <row r="2412" spans="1:51" x14ac:dyDescent="0.25">
      <c r="A2412" t="s">
        <v>1902</v>
      </c>
      <c r="B2412" t="s">
        <v>1385</v>
      </c>
      <c r="C2412" t="s">
        <v>125</v>
      </c>
      <c r="D2412">
        <v>64</v>
      </c>
      <c r="E2412" t="s">
        <v>133</v>
      </c>
      <c r="F2412">
        <v>20181029</v>
      </c>
      <c r="G2412">
        <v>283</v>
      </c>
      <c r="H2412">
        <v>106432</v>
      </c>
      <c r="I2412">
        <v>11</v>
      </c>
      <c r="K2412" t="s">
        <v>678</v>
      </c>
      <c r="L2412" t="s">
        <v>101</v>
      </c>
      <c r="N2412" t="s">
        <v>504</v>
      </c>
      <c r="O2412" s="1">
        <v>21954825462</v>
      </c>
      <c r="P2412">
        <v>106421</v>
      </c>
      <c r="S2412" t="s">
        <v>265</v>
      </c>
      <c r="T2412" t="s">
        <v>101</v>
      </c>
      <c r="V2412" t="s">
        <v>102</v>
      </c>
      <c r="W2412" s="1">
        <v>2271321013</v>
      </c>
      <c r="X2412" t="s">
        <v>139</v>
      </c>
      <c r="Y2412">
        <v>3</v>
      </c>
      <c r="Z2412" t="s">
        <v>173</v>
      </c>
      <c r="AA2412">
        <v>74</v>
      </c>
      <c r="AB2412">
        <v>6</v>
      </c>
      <c r="AC2412">
        <v>1</v>
      </c>
      <c r="AD2412">
        <v>52</v>
      </c>
      <c r="AE2412">
        <v>37</v>
      </c>
      <c r="AF2412">
        <v>35</v>
      </c>
      <c r="AG2412">
        <v>6</v>
      </c>
      <c r="AH2412">
        <v>10</v>
      </c>
      <c r="AI2412">
        <v>2</v>
      </c>
      <c r="AJ2412">
        <v>2</v>
      </c>
      <c r="AK2412">
        <v>4</v>
      </c>
      <c r="AL2412">
        <v>5</v>
      </c>
      <c r="AM2412">
        <v>64</v>
      </c>
      <c r="AN2412">
        <v>36</v>
      </c>
      <c r="AO2412">
        <v>28</v>
      </c>
      <c r="AP2412">
        <v>11</v>
      </c>
      <c r="AQ2412">
        <v>10</v>
      </c>
      <c r="AR2412">
        <v>2</v>
      </c>
      <c r="AS2412">
        <v>4</v>
      </c>
      <c r="AT2412">
        <v>13</v>
      </c>
      <c r="AU2412">
        <v>2460</v>
      </c>
      <c r="AV2412">
        <v>17</v>
      </c>
      <c r="AW2412">
        <v>1977</v>
      </c>
      <c r="AY2412">
        <v>106421</v>
      </c>
    </row>
    <row r="2413" spans="1:51" x14ac:dyDescent="0.25">
      <c r="A2413" t="s">
        <v>1902</v>
      </c>
      <c r="B2413" t="s">
        <v>1385</v>
      </c>
      <c r="C2413" t="s">
        <v>125</v>
      </c>
      <c r="D2413">
        <v>64</v>
      </c>
      <c r="E2413" t="s">
        <v>133</v>
      </c>
      <c r="F2413">
        <v>20181029</v>
      </c>
      <c r="G2413">
        <v>286</v>
      </c>
      <c r="H2413">
        <v>104925</v>
      </c>
      <c r="I2413">
        <v>2</v>
      </c>
      <c r="K2413" t="s">
        <v>641</v>
      </c>
      <c r="L2413" t="s">
        <v>101</v>
      </c>
      <c r="M2413">
        <v>188</v>
      </c>
      <c r="N2413" t="s">
        <v>301</v>
      </c>
      <c r="O2413" s="1">
        <v>314387405886</v>
      </c>
      <c r="P2413">
        <v>106000</v>
      </c>
      <c r="S2413" t="s">
        <v>726</v>
      </c>
      <c r="T2413" t="s">
        <v>101</v>
      </c>
      <c r="U2413">
        <v>172</v>
      </c>
      <c r="V2413" t="s">
        <v>305</v>
      </c>
      <c r="W2413" s="1">
        <v>264421629021</v>
      </c>
      <c r="X2413" t="s">
        <v>1224</v>
      </c>
      <c r="Y2413">
        <v>3</v>
      </c>
      <c r="Z2413" t="s">
        <v>187</v>
      </c>
      <c r="AA2413">
        <v>53</v>
      </c>
      <c r="AB2413">
        <v>1</v>
      </c>
      <c r="AC2413">
        <v>0</v>
      </c>
      <c r="AD2413">
        <v>28</v>
      </c>
      <c r="AE2413">
        <v>18</v>
      </c>
      <c r="AF2413">
        <v>13</v>
      </c>
      <c r="AG2413">
        <v>7</v>
      </c>
      <c r="AH2413">
        <v>5</v>
      </c>
      <c r="AI2413">
        <v>0</v>
      </c>
      <c r="AJ2413">
        <v>0</v>
      </c>
      <c r="AK2413">
        <v>0</v>
      </c>
      <c r="AL2413">
        <v>4</v>
      </c>
      <c r="AM2413">
        <v>46</v>
      </c>
      <c r="AN2413">
        <v>28</v>
      </c>
      <c r="AO2413">
        <v>15</v>
      </c>
      <c r="AP2413">
        <v>7</v>
      </c>
      <c r="AQ2413">
        <v>5</v>
      </c>
      <c r="AR2413">
        <v>5</v>
      </c>
      <c r="AS2413">
        <v>8</v>
      </c>
      <c r="AT2413">
        <v>2</v>
      </c>
      <c r="AU2413">
        <v>7445</v>
      </c>
      <c r="AV2413">
        <v>52</v>
      </c>
      <c r="AW2413">
        <v>940</v>
      </c>
      <c r="AX2413">
        <v>104925</v>
      </c>
    </row>
    <row r="2414" spans="1:51" x14ac:dyDescent="0.25">
      <c r="A2414" t="s">
        <v>1902</v>
      </c>
      <c r="B2414" t="s">
        <v>1385</v>
      </c>
      <c r="C2414" t="s">
        <v>125</v>
      </c>
      <c r="D2414">
        <v>64</v>
      </c>
      <c r="E2414" t="s">
        <v>133</v>
      </c>
      <c r="F2414">
        <v>20181029</v>
      </c>
      <c r="G2414">
        <v>287</v>
      </c>
      <c r="H2414">
        <v>105227</v>
      </c>
      <c r="I2414">
        <v>5</v>
      </c>
      <c r="K2414" t="s">
        <v>784</v>
      </c>
      <c r="L2414" t="s">
        <v>101</v>
      </c>
      <c r="M2414">
        <v>198</v>
      </c>
      <c r="N2414" t="s">
        <v>504</v>
      </c>
      <c r="O2414" s="1">
        <v>30083504449</v>
      </c>
      <c r="P2414">
        <v>105777</v>
      </c>
      <c r="Q2414">
        <v>9</v>
      </c>
      <c r="S2414" t="s">
        <v>114</v>
      </c>
      <c r="T2414" t="s">
        <v>101</v>
      </c>
      <c r="U2414">
        <v>188</v>
      </c>
      <c r="V2414" t="s">
        <v>115</v>
      </c>
      <c r="W2414" s="1">
        <v>274551676934</v>
      </c>
      <c r="X2414" t="s">
        <v>359</v>
      </c>
      <c r="Y2414">
        <v>3</v>
      </c>
      <c r="Z2414" t="s">
        <v>187</v>
      </c>
      <c r="AA2414">
        <v>109</v>
      </c>
      <c r="AB2414">
        <v>8</v>
      </c>
      <c r="AC2414">
        <v>2</v>
      </c>
      <c r="AD2414">
        <v>71</v>
      </c>
      <c r="AE2414">
        <v>42</v>
      </c>
      <c r="AF2414">
        <v>35</v>
      </c>
      <c r="AG2414">
        <v>14</v>
      </c>
      <c r="AH2414">
        <v>11</v>
      </c>
      <c r="AI2414">
        <v>4</v>
      </c>
      <c r="AJ2414">
        <v>5</v>
      </c>
      <c r="AK2414">
        <v>7</v>
      </c>
      <c r="AL2414">
        <v>1</v>
      </c>
      <c r="AM2414">
        <v>87</v>
      </c>
      <c r="AN2414">
        <v>55</v>
      </c>
      <c r="AO2414">
        <v>37</v>
      </c>
      <c r="AP2414">
        <v>14</v>
      </c>
      <c r="AQ2414">
        <v>11</v>
      </c>
      <c r="AR2414">
        <v>13</v>
      </c>
      <c r="AS2414">
        <v>15</v>
      </c>
      <c r="AT2414">
        <v>7</v>
      </c>
      <c r="AU2414">
        <v>4050</v>
      </c>
      <c r="AV2414">
        <v>10</v>
      </c>
      <c r="AW2414">
        <v>3335</v>
      </c>
      <c r="AY2414">
        <v>105777</v>
      </c>
    </row>
    <row r="2415" spans="1:51" x14ac:dyDescent="0.25">
      <c r="A2415" t="s">
        <v>1902</v>
      </c>
      <c r="B2415" t="s">
        <v>1385</v>
      </c>
      <c r="C2415" t="s">
        <v>125</v>
      </c>
      <c r="D2415">
        <v>64</v>
      </c>
      <c r="E2415" t="s">
        <v>133</v>
      </c>
      <c r="F2415">
        <v>20181029</v>
      </c>
      <c r="G2415">
        <v>288</v>
      </c>
      <c r="H2415">
        <v>103819</v>
      </c>
      <c r="I2415">
        <v>3</v>
      </c>
      <c r="K2415" t="s">
        <v>737</v>
      </c>
      <c r="L2415" t="s">
        <v>101</v>
      </c>
      <c r="M2415">
        <v>185</v>
      </c>
      <c r="N2415" t="s">
        <v>118</v>
      </c>
      <c r="O2415" s="1">
        <v>372238193018</v>
      </c>
      <c r="P2415">
        <v>104926</v>
      </c>
      <c r="Q2415">
        <v>13</v>
      </c>
      <c r="S2415" t="s">
        <v>670</v>
      </c>
      <c r="T2415" t="s">
        <v>101</v>
      </c>
      <c r="U2415">
        <v>178</v>
      </c>
      <c r="V2415" t="s">
        <v>121</v>
      </c>
      <c r="W2415" s="1">
        <v>314332648871</v>
      </c>
      <c r="X2415" t="s">
        <v>119</v>
      </c>
      <c r="Y2415">
        <v>3</v>
      </c>
      <c r="Z2415" t="s">
        <v>187</v>
      </c>
      <c r="AA2415">
        <v>73</v>
      </c>
      <c r="AB2415">
        <v>8</v>
      </c>
      <c r="AC2415">
        <v>2</v>
      </c>
      <c r="AD2415">
        <v>54</v>
      </c>
      <c r="AE2415">
        <v>27</v>
      </c>
      <c r="AF2415">
        <v>22</v>
      </c>
      <c r="AG2415">
        <v>16</v>
      </c>
      <c r="AH2415">
        <v>9</v>
      </c>
      <c r="AI2415">
        <v>4</v>
      </c>
      <c r="AJ2415">
        <v>5</v>
      </c>
      <c r="AK2415">
        <v>2</v>
      </c>
      <c r="AL2415">
        <v>6</v>
      </c>
      <c r="AM2415">
        <v>69</v>
      </c>
      <c r="AN2415">
        <v>32</v>
      </c>
      <c r="AO2415">
        <v>22</v>
      </c>
      <c r="AP2415">
        <v>15</v>
      </c>
      <c r="AQ2415">
        <v>10</v>
      </c>
      <c r="AR2415">
        <v>3</v>
      </c>
      <c r="AS2415">
        <v>7</v>
      </c>
      <c r="AT2415">
        <v>3</v>
      </c>
      <c r="AU2415">
        <v>6260</v>
      </c>
      <c r="AV2415">
        <v>14</v>
      </c>
      <c r="AW2415">
        <v>2315</v>
      </c>
      <c r="AX2415">
        <v>103819</v>
      </c>
      <c r="AY2415">
        <v>104926</v>
      </c>
    </row>
    <row r="2416" spans="1:51" x14ac:dyDescent="0.25">
      <c r="A2416" t="s">
        <v>1902</v>
      </c>
      <c r="B2416" t="s">
        <v>1385</v>
      </c>
      <c r="C2416" t="s">
        <v>125</v>
      </c>
      <c r="D2416">
        <v>64</v>
      </c>
      <c r="E2416" t="s">
        <v>133</v>
      </c>
      <c r="F2416">
        <v>20181029</v>
      </c>
      <c r="G2416">
        <v>290</v>
      </c>
      <c r="H2416">
        <v>111575</v>
      </c>
      <c r="K2416" t="s">
        <v>647</v>
      </c>
      <c r="L2416" t="s">
        <v>101</v>
      </c>
      <c r="N2416" t="s">
        <v>102</v>
      </c>
      <c r="O2416" s="1">
        <v>224394250513</v>
      </c>
      <c r="P2416">
        <v>104545</v>
      </c>
      <c r="Q2416">
        <v>8</v>
      </c>
      <c r="S2416" t="s">
        <v>673</v>
      </c>
      <c r="T2416" t="s">
        <v>101</v>
      </c>
      <c r="U2416">
        <v>206</v>
      </c>
      <c r="V2416" t="s">
        <v>127</v>
      </c>
      <c r="W2416" s="1">
        <v>335085557837</v>
      </c>
      <c r="X2416" t="s">
        <v>1905</v>
      </c>
      <c r="Y2416">
        <v>3</v>
      </c>
      <c r="Z2416" t="s">
        <v>187</v>
      </c>
      <c r="AA2416">
        <v>148</v>
      </c>
      <c r="AB2416">
        <v>11</v>
      </c>
      <c r="AC2416">
        <v>3</v>
      </c>
      <c r="AD2416">
        <v>100</v>
      </c>
      <c r="AE2416">
        <v>66</v>
      </c>
      <c r="AF2416">
        <v>61</v>
      </c>
      <c r="AG2416">
        <v>22</v>
      </c>
      <c r="AH2416">
        <v>17</v>
      </c>
      <c r="AI2416">
        <v>0</v>
      </c>
      <c r="AJ2416">
        <v>0</v>
      </c>
      <c r="AK2416">
        <v>19</v>
      </c>
      <c r="AL2416">
        <v>4</v>
      </c>
      <c r="AM2416">
        <v>118</v>
      </c>
      <c r="AN2416">
        <v>80</v>
      </c>
      <c r="AO2416">
        <v>67</v>
      </c>
      <c r="AP2416">
        <v>19</v>
      </c>
      <c r="AQ2416">
        <v>17</v>
      </c>
      <c r="AR2416">
        <v>4</v>
      </c>
      <c r="AS2416">
        <v>5</v>
      </c>
      <c r="AT2416">
        <v>18</v>
      </c>
      <c r="AU2416">
        <v>1845</v>
      </c>
      <c r="AV2416">
        <v>9</v>
      </c>
      <c r="AW2416">
        <v>3425</v>
      </c>
      <c r="AX2416">
        <v>111575</v>
      </c>
    </row>
    <row r="2417" spans="1:51" x14ac:dyDescent="0.25">
      <c r="A2417" t="s">
        <v>1902</v>
      </c>
      <c r="B2417" t="s">
        <v>1385</v>
      </c>
      <c r="C2417" t="s">
        <v>125</v>
      </c>
      <c r="D2417">
        <v>64</v>
      </c>
      <c r="E2417" t="s">
        <v>133</v>
      </c>
      <c r="F2417">
        <v>20181029</v>
      </c>
      <c r="G2417">
        <v>291</v>
      </c>
      <c r="H2417">
        <v>100644</v>
      </c>
      <c r="I2417">
        <v>4</v>
      </c>
      <c r="K2417" t="s">
        <v>683</v>
      </c>
      <c r="L2417" t="s">
        <v>101</v>
      </c>
      <c r="M2417">
        <v>198</v>
      </c>
      <c r="N2417" t="s">
        <v>104</v>
      </c>
      <c r="O2417" s="1">
        <v>215249828884</v>
      </c>
      <c r="P2417">
        <v>106043</v>
      </c>
      <c r="Q2417">
        <v>15</v>
      </c>
      <c r="S2417" t="s">
        <v>149</v>
      </c>
      <c r="T2417" t="s">
        <v>101</v>
      </c>
      <c r="U2417">
        <v>170</v>
      </c>
      <c r="V2417" t="s">
        <v>150</v>
      </c>
      <c r="W2417" s="1">
        <v>262012320329</v>
      </c>
      <c r="X2417" t="s">
        <v>331</v>
      </c>
      <c r="Y2417">
        <v>3</v>
      </c>
      <c r="Z2417" t="s">
        <v>187</v>
      </c>
      <c r="AA2417">
        <v>81</v>
      </c>
      <c r="AB2417">
        <v>7</v>
      </c>
      <c r="AC2417">
        <v>3</v>
      </c>
      <c r="AD2417">
        <v>58</v>
      </c>
      <c r="AE2417">
        <v>38</v>
      </c>
      <c r="AF2417">
        <v>32</v>
      </c>
      <c r="AG2417">
        <v>8</v>
      </c>
      <c r="AH2417">
        <v>9</v>
      </c>
      <c r="AI2417">
        <v>4</v>
      </c>
      <c r="AJ2417">
        <v>4</v>
      </c>
      <c r="AK2417">
        <v>5</v>
      </c>
      <c r="AL2417">
        <v>2</v>
      </c>
      <c r="AM2417">
        <v>61</v>
      </c>
      <c r="AN2417">
        <v>37</v>
      </c>
      <c r="AO2417">
        <v>22</v>
      </c>
      <c r="AP2417">
        <v>12</v>
      </c>
      <c r="AQ2417">
        <v>9</v>
      </c>
      <c r="AR2417">
        <v>3</v>
      </c>
      <c r="AS2417">
        <v>6</v>
      </c>
      <c r="AT2417">
        <v>5</v>
      </c>
      <c r="AU2417">
        <v>5115</v>
      </c>
      <c r="AV2417">
        <v>19</v>
      </c>
      <c r="AW2417">
        <v>1835</v>
      </c>
      <c r="AX2417">
        <v>100644</v>
      </c>
      <c r="AY2417">
        <v>106043</v>
      </c>
    </row>
    <row r="2418" spans="1:51" x14ac:dyDescent="0.25">
      <c r="A2418" t="s">
        <v>1902</v>
      </c>
      <c r="B2418" t="s">
        <v>1385</v>
      </c>
      <c r="C2418" t="s">
        <v>125</v>
      </c>
      <c r="D2418">
        <v>64</v>
      </c>
      <c r="E2418" t="s">
        <v>133</v>
      </c>
      <c r="F2418">
        <v>20181029</v>
      </c>
      <c r="G2418">
        <v>292</v>
      </c>
      <c r="H2418">
        <v>106233</v>
      </c>
      <c r="I2418">
        <v>6</v>
      </c>
      <c r="K2418" t="s">
        <v>679</v>
      </c>
      <c r="L2418" t="s">
        <v>101</v>
      </c>
      <c r="M2418">
        <v>185</v>
      </c>
      <c r="N2418" t="s">
        <v>274</v>
      </c>
      <c r="O2418" s="1">
        <v>251526351814</v>
      </c>
      <c r="P2418">
        <v>106432</v>
      </c>
      <c r="Q2418">
        <v>11</v>
      </c>
      <c r="S2418" t="s">
        <v>678</v>
      </c>
      <c r="T2418" t="s">
        <v>101</v>
      </c>
      <c r="V2418" t="s">
        <v>504</v>
      </c>
      <c r="W2418" s="1">
        <v>21954825462</v>
      </c>
      <c r="X2418" t="s">
        <v>1906</v>
      </c>
      <c r="Y2418">
        <v>3</v>
      </c>
      <c r="Z2418" t="s">
        <v>187</v>
      </c>
      <c r="AA2418">
        <v>148</v>
      </c>
      <c r="AB2418">
        <v>14</v>
      </c>
      <c r="AC2418">
        <v>2</v>
      </c>
      <c r="AD2418">
        <v>88</v>
      </c>
      <c r="AE2418">
        <v>43</v>
      </c>
      <c r="AF2418">
        <v>33</v>
      </c>
      <c r="AG2418">
        <v>28</v>
      </c>
      <c r="AH2418">
        <v>16</v>
      </c>
      <c r="AI2418">
        <v>0</v>
      </c>
      <c r="AJ2418">
        <v>2</v>
      </c>
      <c r="AK2418">
        <v>8</v>
      </c>
      <c r="AL2418">
        <v>1</v>
      </c>
      <c r="AM2418">
        <v>95</v>
      </c>
      <c r="AN2418">
        <v>57</v>
      </c>
      <c r="AO2418">
        <v>39</v>
      </c>
      <c r="AP2418">
        <v>16</v>
      </c>
      <c r="AQ2418">
        <v>16</v>
      </c>
      <c r="AR2418">
        <v>4</v>
      </c>
      <c r="AS2418">
        <v>9</v>
      </c>
      <c r="AT2418">
        <v>8</v>
      </c>
      <c r="AU2418">
        <v>3825</v>
      </c>
      <c r="AV2418">
        <v>13</v>
      </c>
      <c r="AW2418">
        <v>2460</v>
      </c>
      <c r="AX2418">
        <v>106233</v>
      </c>
    </row>
    <row r="2419" spans="1:51" x14ac:dyDescent="0.25">
      <c r="A2419" t="s">
        <v>1902</v>
      </c>
      <c r="B2419" t="s">
        <v>1385</v>
      </c>
      <c r="C2419" t="s">
        <v>125</v>
      </c>
      <c r="D2419">
        <v>64</v>
      </c>
      <c r="E2419" t="s">
        <v>133</v>
      </c>
      <c r="F2419">
        <v>20181029</v>
      </c>
      <c r="G2419">
        <v>294</v>
      </c>
      <c r="H2419">
        <v>104925</v>
      </c>
      <c r="I2419">
        <v>2</v>
      </c>
      <c r="K2419" t="s">
        <v>641</v>
      </c>
      <c r="L2419" t="s">
        <v>101</v>
      </c>
      <c r="M2419">
        <v>188</v>
      </c>
      <c r="N2419" t="s">
        <v>301</v>
      </c>
      <c r="O2419" s="1">
        <v>314387405886</v>
      </c>
      <c r="P2419">
        <v>105227</v>
      </c>
      <c r="Q2419">
        <v>5</v>
      </c>
      <c r="S2419" t="s">
        <v>784</v>
      </c>
      <c r="T2419" t="s">
        <v>101</v>
      </c>
      <c r="U2419">
        <v>198</v>
      </c>
      <c r="V2419" t="s">
        <v>504</v>
      </c>
      <c r="W2419" s="1">
        <v>30083504449</v>
      </c>
      <c r="X2419" t="s">
        <v>682</v>
      </c>
      <c r="Y2419">
        <v>3</v>
      </c>
      <c r="Z2419" t="s">
        <v>189</v>
      </c>
      <c r="AA2419">
        <v>130</v>
      </c>
      <c r="AB2419">
        <v>5</v>
      </c>
      <c r="AC2419">
        <v>5</v>
      </c>
      <c r="AD2419">
        <v>85</v>
      </c>
      <c r="AE2419">
        <v>54</v>
      </c>
      <c r="AF2419">
        <v>37</v>
      </c>
      <c r="AG2419">
        <v>19</v>
      </c>
      <c r="AH2419">
        <v>14</v>
      </c>
      <c r="AI2419">
        <v>3</v>
      </c>
      <c r="AJ2419">
        <v>5</v>
      </c>
      <c r="AK2419">
        <v>8</v>
      </c>
      <c r="AL2419">
        <v>0</v>
      </c>
      <c r="AM2419">
        <v>83</v>
      </c>
      <c r="AN2419">
        <v>55</v>
      </c>
      <c r="AO2419">
        <v>38</v>
      </c>
      <c r="AP2419">
        <v>11</v>
      </c>
      <c r="AQ2419">
        <v>13</v>
      </c>
      <c r="AR2419">
        <v>9</v>
      </c>
      <c r="AS2419">
        <v>13</v>
      </c>
      <c r="AT2419">
        <v>2</v>
      </c>
      <c r="AU2419">
        <v>7445</v>
      </c>
      <c r="AV2419">
        <v>7</v>
      </c>
      <c r="AW2419">
        <v>4050</v>
      </c>
      <c r="AX2419">
        <v>104925</v>
      </c>
    </row>
    <row r="2420" spans="1:51" x14ac:dyDescent="0.25">
      <c r="A2420" t="s">
        <v>1902</v>
      </c>
      <c r="B2420" t="s">
        <v>1385</v>
      </c>
      <c r="C2420" t="s">
        <v>125</v>
      </c>
      <c r="D2420">
        <v>64</v>
      </c>
      <c r="E2420" t="s">
        <v>133</v>
      </c>
      <c r="F2420">
        <v>20181029</v>
      </c>
      <c r="G2420">
        <v>295</v>
      </c>
      <c r="H2420">
        <v>103819</v>
      </c>
      <c r="I2420">
        <v>3</v>
      </c>
      <c r="K2420" t="s">
        <v>737</v>
      </c>
      <c r="L2420" t="s">
        <v>101</v>
      </c>
      <c r="M2420">
        <v>185</v>
      </c>
      <c r="N2420" t="s">
        <v>118</v>
      </c>
      <c r="O2420" s="1">
        <v>372238193018</v>
      </c>
      <c r="P2420">
        <v>105453</v>
      </c>
      <c r="Q2420">
        <v>10</v>
      </c>
      <c r="S2420" t="s">
        <v>890</v>
      </c>
      <c r="T2420" t="s">
        <v>101</v>
      </c>
      <c r="U2420">
        <v>178</v>
      </c>
      <c r="V2420" t="s">
        <v>224</v>
      </c>
      <c r="W2420" s="1">
        <v>288323066393</v>
      </c>
      <c r="X2420" t="s">
        <v>139</v>
      </c>
      <c r="Y2420">
        <v>3</v>
      </c>
      <c r="Z2420" t="s">
        <v>189</v>
      </c>
      <c r="AA2420">
        <v>79</v>
      </c>
      <c r="AB2420">
        <v>7</v>
      </c>
      <c r="AC2420">
        <v>2</v>
      </c>
      <c r="AD2420">
        <v>56</v>
      </c>
      <c r="AE2420">
        <v>29</v>
      </c>
      <c r="AF2420">
        <v>28</v>
      </c>
      <c r="AG2420">
        <v>16</v>
      </c>
      <c r="AH2420">
        <v>10</v>
      </c>
      <c r="AI2420">
        <v>1</v>
      </c>
      <c r="AJ2420">
        <v>1</v>
      </c>
      <c r="AK2420">
        <v>3</v>
      </c>
      <c r="AL2420">
        <v>0</v>
      </c>
      <c r="AM2420">
        <v>63</v>
      </c>
      <c r="AN2420">
        <v>37</v>
      </c>
      <c r="AO2420">
        <v>21</v>
      </c>
      <c r="AP2420">
        <v>16</v>
      </c>
      <c r="AQ2420">
        <v>10</v>
      </c>
      <c r="AR2420">
        <v>1</v>
      </c>
      <c r="AS2420">
        <v>3</v>
      </c>
      <c r="AT2420">
        <v>3</v>
      </c>
      <c r="AU2420">
        <v>6260</v>
      </c>
      <c r="AV2420">
        <v>11</v>
      </c>
      <c r="AW2420">
        <v>3210</v>
      </c>
      <c r="AX2420">
        <v>103819</v>
      </c>
    </row>
    <row r="2421" spans="1:51" x14ac:dyDescent="0.25">
      <c r="A2421" t="s">
        <v>1902</v>
      </c>
      <c r="B2421" t="s">
        <v>1385</v>
      </c>
      <c r="C2421" t="s">
        <v>125</v>
      </c>
      <c r="D2421">
        <v>64</v>
      </c>
      <c r="E2421" t="s">
        <v>133</v>
      </c>
      <c r="F2421">
        <v>20181029</v>
      </c>
      <c r="G2421">
        <v>296</v>
      </c>
      <c r="H2421">
        <v>111575</v>
      </c>
      <c r="K2421" t="s">
        <v>647</v>
      </c>
      <c r="L2421" t="s">
        <v>101</v>
      </c>
      <c r="N2421" t="s">
        <v>102</v>
      </c>
      <c r="O2421" s="1">
        <v>224394250513</v>
      </c>
      <c r="P2421">
        <v>100644</v>
      </c>
      <c r="Q2421">
        <v>4</v>
      </c>
      <c r="S2421" t="s">
        <v>683</v>
      </c>
      <c r="T2421" t="s">
        <v>101</v>
      </c>
      <c r="U2421">
        <v>198</v>
      </c>
      <c r="V2421" t="s">
        <v>104</v>
      </c>
      <c r="W2421" s="1">
        <v>215249828884</v>
      </c>
      <c r="X2421" t="s">
        <v>275</v>
      </c>
      <c r="Y2421">
        <v>3</v>
      </c>
      <c r="Z2421" t="s">
        <v>189</v>
      </c>
      <c r="AA2421">
        <v>70</v>
      </c>
      <c r="AB2421">
        <v>2</v>
      </c>
      <c r="AC2421">
        <v>0</v>
      </c>
      <c r="AD2421">
        <v>36</v>
      </c>
      <c r="AE2421">
        <v>21</v>
      </c>
      <c r="AF2421">
        <v>17</v>
      </c>
      <c r="AG2421">
        <v>9</v>
      </c>
      <c r="AH2421">
        <v>7</v>
      </c>
      <c r="AI2421">
        <v>2</v>
      </c>
      <c r="AJ2421">
        <v>3</v>
      </c>
      <c r="AK2421">
        <v>5</v>
      </c>
      <c r="AL2421">
        <v>7</v>
      </c>
      <c r="AM2421">
        <v>68</v>
      </c>
      <c r="AN2421">
        <v>47</v>
      </c>
      <c r="AO2421">
        <v>26</v>
      </c>
      <c r="AP2421">
        <v>4</v>
      </c>
      <c r="AQ2421">
        <v>8</v>
      </c>
      <c r="AR2421">
        <v>5</v>
      </c>
      <c r="AS2421">
        <v>11</v>
      </c>
      <c r="AT2421">
        <v>18</v>
      </c>
      <c r="AU2421">
        <v>1845</v>
      </c>
      <c r="AV2421">
        <v>5</v>
      </c>
      <c r="AW2421">
        <v>5115</v>
      </c>
      <c r="AX2421">
        <v>111575</v>
      </c>
      <c r="AY2421">
        <v>100644</v>
      </c>
    </row>
    <row r="2422" spans="1:51" x14ac:dyDescent="0.25">
      <c r="A2422" t="s">
        <v>1902</v>
      </c>
      <c r="B2422" t="s">
        <v>1385</v>
      </c>
      <c r="C2422" t="s">
        <v>125</v>
      </c>
      <c r="D2422">
        <v>64</v>
      </c>
      <c r="E2422" t="s">
        <v>133</v>
      </c>
      <c r="F2422">
        <v>20181029</v>
      </c>
      <c r="G2422">
        <v>297</v>
      </c>
      <c r="H2422">
        <v>106233</v>
      </c>
      <c r="I2422">
        <v>6</v>
      </c>
      <c r="K2422" t="s">
        <v>679</v>
      </c>
      <c r="L2422" t="s">
        <v>101</v>
      </c>
      <c r="M2422">
        <v>185</v>
      </c>
      <c r="N2422" t="s">
        <v>274</v>
      </c>
      <c r="O2422" s="1">
        <v>251526351814</v>
      </c>
      <c r="P2422">
        <v>106058</v>
      </c>
      <c r="Q2422">
        <v>16</v>
      </c>
      <c r="S2422" t="s">
        <v>1731</v>
      </c>
      <c r="T2422" t="s">
        <v>101</v>
      </c>
      <c r="U2422">
        <v>185</v>
      </c>
      <c r="V2422" t="s">
        <v>127</v>
      </c>
      <c r="W2422" s="1">
        <v>260944558522</v>
      </c>
      <c r="X2422" t="s">
        <v>868</v>
      </c>
      <c r="Y2422">
        <v>3</v>
      </c>
      <c r="Z2422" t="s">
        <v>189</v>
      </c>
      <c r="AA2422">
        <v>134</v>
      </c>
      <c r="AB2422">
        <v>8</v>
      </c>
      <c r="AC2422">
        <v>8</v>
      </c>
      <c r="AD2422">
        <v>97</v>
      </c>
      <c r="AE2422">
        <v>60</v>
      </c>
      <c r="AF2422">
        <v>44</v>
      </c>
      <c r="AG2422">
        <v>19</v>
      </c>
      <c r="AH2422">
        <v>15</v>
      </c>
      <c r="AI2422">
        <v>8</v>
      </c>
      <c r="AJ2422">
        <v>10</v>
      </c>
      <c r="AK2422">
        <v>9</v>
      </c>
      <c r="AL2422">
        <v>5</v>
      </c>
      <c r="AM2422">
        <v>96</v>
      </c>
      <c r="AN2422">
        <v>59</v>
      </c>
      <c r="AO2422">
        <v>44</v>
      </c>
      <c r="AP2422">
        <v>19</v>
      </c>
      <c r="AQ2422">
        <v>15</v>
      </c>
      <c r="AR2422">
        <v>7</v>
      </c>
      <c r="AS2422">
        <v>10</v>
      </c>
      <c r="AT2422">
        <v>8</v>
      </c>
      <c r="AU2422">
        <v>3825</v>
      </c>
      <c r="AV2422">
        <v>23</v>
      </c>
      <c r="AW2422">
        <v>1760</v>
      </c>
      <c r="AX2422">
        <v>106233</v>
      </c>
    </row>
    <row r="2423" spans="1:51" x14ac:dyDescent="0.25">
      <c r="A2423" t="s">
        <v>1902</v>
      </c>
      <c r="B2423" t="s">
        <v>1385</v>
      </c>
      <c r="C2423" t="s">
        <v>125</v>
      </c>
      <c r="D2423">
        <v>64</v>
      </c>
      <c r="E2423" t="s">
        <v>133</v>
      </c>
      <c r="F2423">
        <v>20181029</v>
      </c>
      <c r="G2423">
        <v>298</v>
      </c>
      <c r="H2423">
        <v>104925</v>
      </c>
      <c r="I2423">
        <v>2</v>
      </c>
      <c r="K2423" t="s">
        <v>641</v>
      </c>
      <c r="L2423" t="s">
        <v>101</v>
      </c>
      <c r="M2423">
        <v>188</v>
      </c>
      <c r="N2423" t="s">
        <v>301</v>
      </c>
      <c r="O2423" s="1">
        <v>314387405886</v>
      </c>
      <c r="P2423">
        <v>103819</v>
      </c>
      <c r="Q2423">
        <v>3</v>
      </c>
      <c r="S2423" t="s">
        <v>737</v>
      </c>
      <c r="T2423" t="s">
        <v>101</v>
      </c>
      <c r="U2423">
        <v>185</v>
      </c>
      <c r="V2423" t="s">
        <v>118</v>
      </c>
      <c r="W2423" s="1">
        <v>372238193018</v>
      </c>
      <c r="X2423" t="s">
        <v>1907</v>
      </c>
      <c r="Y2423">
        <v>3</v>
      </c>
      <c r="Z2423" t="s">
        <v>193</v>
      </c>
      <c r="AA2423">
        <v>182</v>
      </c>
      <c r="AB2423">
        <v>8</v>
      </c>
      <c r="AC2423">
        <v>0</v>
      </c>
      <c r="AD2423">
        <v>113</v>
      </c>
      <c r="AE2423">
        <v>76</v>
      </c>
      <c r="AF2423">
        <v>56</v>
      </c>
      <c r="AG2423">
        <v>28</v>
      </c>
      <c r="AH2423">
        <v>18</v>
      </c>
      <c r="AI2423">
        <v>1</v>
      </c>
      <c r="AJ2423">
        <v>2</v>
      </c>
      <c r="AK2423">
        <v>17</v>
      </c>
      <c r="AL2423">
        <v>2</v>
      </c>
      <c r="AM2423">
        <v>139</v>
      </c>
      <c r="AN2423">
        <v>93</v>
      </c>
      <c r="AO2423">
        <v>69</v>
      </c>
      <c r="AP2423">
        <v>25</v>
      </c>
      <c r="AQ2423">
        <v>18</v>
      </c>
      <c r="AR2423">
        <v>12</v>
      </c>
      <c r="AS2423">
        <v>12</v>
      </c>
      <c r="AT2423">
        <v>2</v>
      </c>
      <c r="AU2423">
        <v>7445</v>
      </c>
      <c r="AV2423">
        <v>3</v>
      </c>
      <c r="AW2423">
        <v>6260</v>
      </c>
      <c r="AX2423">
        <v>104925</v>
      </c>
      <c r="AY2423">
        <v>103819</v>
      </c>
    </row>
    <row r="2424" spans="1:51" x14ac:dyDescent="0.25">
      <c r="A2424" t="s">
        <v>1902</v>
      </c>
      <c r="B2424" t="s">
        <v>1385</v>
      </c>
      <c r="C2424" t="s">
        <v>125</v>
      </c>
      <c r="D2424">
        <v>64</v>
      </c>
      <c r="E2424" t="s">
        <v>133</v>
      </c>
      <c r="F2424">
        <v>20181029</v>
      </c>
      <c r="G2424">
        <v>299</v>
      </c>
      <c r="H2424">
        <v>111575</v>
      </c>
      <c r="K2424" t="s">
        <v>647</v>
      </c>
      <c r="L2424" t="s">
        <v>101</v>
      </c>
      <c r="N2424" t="s">
        <v>102</v>
      </c>
      <c r="O2424" s="1">
        <v>224394250513</v>
      </c>
      <c r="P2424">
        <v>106233</v>
      </c>
      <c r="Q2424">
        <v>6</v>
      </c>
      <c r="S2424" t="s">
        <v>679</v>
      </c>
      <c r="T2424" t="s">
        <v>101</v>
      </c>
      <c r="U2424">
        <v>185</v>
      </c>
      <c r="V2424" t="s">
        <v>274</v>
      </c>
      <c r="W2424" s="1">
        <v>251526351814</v>
      </c>
      <c r="X2424" t="s">
        <v>510</v>
      </c>
      <c r="Y2424">
        <v>3</v>
      </c>
      <c r="Z2424" t="s">
        <v>193</v>
      </c>
      <c r="AA2424">
        <v>70</v>
      </c>
      <c r="AB2424">
        <v>2</v>
      </c>
      <c r="AC2424">
        <v>0</v>
      </c>
      <c r="AD2424">
        <v>47</v>
      </c>
      <c r="AE2424">
        <v>35</v>
      </c>
      <c r="AF2424">
        <v>24</v>
      </c>
      <c r="AG2424">
        <v>8</v>
      </c>
      <c r="AH2424">
        <v>8</v>
      </c>
      <c r="AI2424">
        <v>2</v>
      </c>
      <c r="AJ2424">
        <v>3</v>
      </c>
      <c r="AK2424">
        <v>3</v>
      </c>
      <c r="AL2424">
        <v>0</v>
      </c>
      <c r="AM2424">
        <v>55</v>
      </c>
      <c r="AN2424">
        <v>29</v>
      </c>
      <c r="AO2424">
        <v>19</v>
      </c>
      <c r="AP2424">
        <v>8</v>
      </c>
      <c r="AQ2424">
        <v>9</v>
      </c>
      <c r="AR2424">
        <v>3</v>
      </c>
      <c r="AS2424">
        <v>8</v>
      </c>
      <c r="AT2424">
        <v>18</v>
      </c>
      <c r="AU2424">
        <v>1845</v>
      </c>
      <c r="AV2424">
        <v>8</v>
      </c>
      <c r="AW2424">
        <v>3825</v>
      </c>
      <c r="AX2424">
        <v>111575</v>
      </c>
      <c r="AY2424">
        <v>106233</v>
      </c>
    </row>
    <row r="2425" spans="1:51" x14ac:dyDescent="0.25">
      <c r="A2425" t="s">
        <v>1902</v>
      </c>
      <c r="B2425" t="s">
        <v>1385</v>
      </c>
      <c r="C2425" t="s">
        <v>125</v>
      </c>
      <c r="D2425">
        <v>64</v>
      </c>
      <c r="E2425" t="s">
        <v>133</v>
      </c>
      <c r="F2425">
        <v>20181029</v>
      </c>
      <c r="G2425">
        <v>300</v>
      </c>
      <c r="H2425">
        <v>111575</v>
      </c>
      <c r="K2425" t="s">
        <v>647</v>
      </c>
      <c r="L2425" t="s">
        <v>101</v>
      </c>
      <c r="N2425" t="s">
        <v>102</v>
      </c>
      <c r="O2425" s="1">
        <v>224394250513</v>
      </c>
      <c r="P2425">
        <v>104925</v>
      </c>
      <c r="Q2425">
        <v>2</v>
      </c>
      <c r="S2425" t="s">
        <v>641</v>
      </c>
      <c r="T2425" t="s">
        <v>101</v>
      </c>
      <c r="U2425">
        <v>188</v>
      </c>
      <c r="V2425" t="s">
        <v>301</v>
      </c>
      <c r="W2425" s="1">
        <v>314387405886</v>
      </c>
      <c r="X2425" t="s">
        <v>377</v>
      </c>
      <c r="Y2425">
        <v>3</v>
      </c>
      <c r="Z2425" t="s">
        <v>196</v>
      </c>
      <c r="AA2425">
        <v>97</v>
      </c>
      <c r="AB2425">
        <v>9</v>
      </c>
      <c r="AC2425">
        <v>2</v>
      </c>
      <c r="AD2425">
        <v>66</v>
      </c>
      <c r="AE2425">
        <v>50</v>
      </c>
      <c r="AF2425">
        <v>38</v>
      </c>
      <c r="AG2425">
        <v>8</v>
      </c>
      <c r="AH2425">
        <v>11</v>
      </c>
      <c r="AI2425">
        <v>4</v>
      </c>
      <c r="AJ2425">
        <v>5</v>
      </c>
      <c r="AK2425">
        <v>5</v>
      </c>
      <c r="AL2425">
        <v>1</v>
      </c>
      <c r="AM2425">
        <v>71</v>
      </c>
      <c r="AN2425">
        <v>43</v>
      </c>
      <c r="AO2425">
        <v>30</v>
      </c>
      <c r="AP2425">
        <v>14</v>
      </c>
      <c r="AQ2425">
        <v>11</v>
      </c>
      <c r="AR2425">
        <v>5</v>
      </c>
      <c r="AS2425">
        <v>8</v>
      </c>
      <c r="AT2425">
        <v>18</v>
      </c>
      <c r="AU2425">
        <v>1845</v>
      </c>
      <c r="AV2425">
        <v>2</v>
      </c>
      <c r="AW2425">
        <v>7445</v>
      </c>
      <c r="AX2425">
        <v>111575</v>
      </c>
      <c r="AY2425">
        <v>104925</v>
      </c>
    </row>
    <row r="2426" spans="1:51" x14ac:dyDescent="0.25">
      <c r="A2426" t="s">
        <v>1908</v>
      </c>
      <c r="B2426" t="s">
        <v>1909</v>
      </c>
      <c r="C2426" t="s">
        <v>125</v>
      </c>
      <c r="D2426">
        <v>8</v>
      </c>
      <c r="E2426" t="s">
        <v>196</v>
      </c>
      <c r="F2426">
        <v>20181105</v>
      </c>
      <c r="G2426">
        <v>285</v>
      </c>
      <c r="H2426">
        <v>126094</v>
      </c>
      <c r="I2426">
        <v>5</v>
      </c>
      <c r="K2426" t="s">
        <v>100</v>
      </c>
      <c r="L2426" t="s">
        <v>101</v>
      </c>
      <c r="N2426" t="s">
        <v>102</v>
      </c>
      <c r="O2426" s="1">
        <v>210431211499</v>
      </c>
      <c r="P2426">
        <v>132482</v>
      </c>
      <c r="Q2426">
        <v>8</v>
      </c>
      <c r="S2426" t="s">
        <v>1910</v>
      </c>
      <c r="T2426" t="s">
        <v>117</v>
      </c>
      <c r="V2426" t="s">
        <v>127</v>
      </c>
      <c r="W2426" s="1">
        <v>207857631759</v>
      </c>
      <c r="X2426" t="s">
        <v>1911</v>
      </c>
      <c r="Y2426">
        <v>3</v>
      </c>
      <c r="Z2426" t="s">
        <v>656</v>
      </c>
      <c r="AA2426">
        <v>62</v>
      </c>
      <c r="AB2426">
        <v>9</v>
      </c>
      <c r="AC2426">
        <v>2</v>
      </c>
      <c r="AD2426">
        <v>57</v>
      </c>
      <c r="AE2426">
        <v>39</v>
      </c>
      <c r="AF2426">
        <v>33</v>
      </c>
      <c r="AG2426">
        <v>6</v>
      </c>
      <c r="AH2426">
        <v>9</v>
      </c>
      <c r="AI2426">
        <v>2</v>
      </c>
      <c r="AJ2426">
        <v>3</v>
      </c>
      <c r="AK2426">
        <v>6</v>
      </c>
      <c r="AL2426">
        <v>1</v>
      </c>
      <c r="AM2426">
        <v>53</v>
      </c>
      <c r="AN2426">
        <v>39</v>
      </c>
      <c r="AO2426">
        <v>28</v>
      </c>
      <c r="AP2426">
        <v>4</v>
      </c>
      <c r="AQ2426">
        <v>8</v>
      </c>
      <c r="AR2426">
        <v>2</v>
      </c>
      <c r="AS2426">
        <v>5</v>
      </c>
      <c r="AT2426">
        <v>68</v>
      </c>
      <c r="AU2426">
        <v>760</v>
      </c>
      <c r="AV2426">
        <v>622</v>
      </c>
      <c r="AW2426">
        <v>45</v>
      </c>
      <c r="AX2426">
        <v>126094</v>
      </c>
    </row>
    <row r="2427" spans="1:51" x14ac:dyDescent="0.25">
      <c r="A2427" t="s">
        <v>1908</v>
      </c>
      <c r="B2427" t="s">
        <v>1909</v>
      </c>
      <c r="C2427" t="s">
        <v>125</v>
      </c>
      <c r="D2427">
        <v>8</v>
      </c>
      <c r="E2427" t="s">
        <v>196</v>
      </c>
      <c r="F2427">
        <v>20181105</v>
      </c>
      <c r="G2427">
        <v>287</v>
      </c>
      <c r="H2427">
        <v>126094</v>
      </c>
      <c r="I2427">
        <v>5</v>
      </c>
      <c r="K2427" t="s">
        <v>100</v>
      </c>
      <c r="L2427" t="s">
        <v>101</v>
      </c>
      <c r="N2427" t="s">
        <v>102</v>
      </c>
      <c r="O2427" s="1">
        <v>210431211499</v>
      </c>
      <c r="P2427">
        <v>126203</v>
      </c>
      <c r="Q2427">
        <v>4</v>
      </c>
      <c r="S2427" t="s">
        <v>674</v>
      </c>
      <c r="T2427" t="s">
        <v>101</v>
      </c>
      <c r="V2427" t="s">
        <v>127</v>
      </c>
      <c r="W2427" s="1">
        <v>210212183436</v>
      </c>
      <c r="X2427" t="s">
        <v>1912</v>
      </c>
      <c r="Y2427">
        <v>3</v>
      </c>
      <c r="Z2427" t="s">
        <v>656</v>
      </c>
      <c r="AA2427">
        <v>115</v>
      </c>
      <c r="AB2427">
        <v>10</v>
      </c>
      <c r="AC2427">
        <v>6</v>
      </c>
      <c r="AD2427">
        <v>96</v>
      </c>
      <c r="AE2427">
        <v>55</v>
      </c>
      <c r="AF2427">
        <v>45</v>
      </c>
      <c r="AG2427">
        <v>17</v>
      </c>
      <c r="AH2427">
        <v>15</v>
      </c>
      <c r="AI2427">
        <v>6</v>
      </c>
      <c r="AJ2427">
        <v>9</v>
      </c>
      <c r="AK2427">
        <v>15</v>
      </c>
      <c r="AL2427">
        <v>0</v>
      </c>
      <c r="AM2427">
        <v>90</v>
      </c>
      <c r="AN2427">
        <v>54</v>
      </c>
      <c r="AO2427">
        <v>40</v>
      </c>
      <c r="AP2427">
        <v>13</v>
      </c>
      <c r="AQ2427">
        <v>14</v>
      </c>
      <c r="AR2427">
        <v>13</v>
      </c>
      <c r="AS2427">
        <v>16</v>
      </c>
      <c r="AT2427">
        <v>68</v>
      </c>
      <c r="AU2427">
        <v>760</v>
      </c>
      <c r="AV2427">
        <v>47</v>
      </c>
      <c r="AW2427">
        <v>987</v>
      </c>
      <c r="AX2427">
        <v>126094</v>
      </c>
    </row>
    <row r="2428" spans="1:51" x14ac:dyDescent="0.25">
      <c r="A2428" t="s">
        <v>1908</v>
      </c>
      <c r="B2428" t="s">
        <v>1909</v>
      </c>
      <c r="C2428" t="s">
        <v>125</v>
      </c>
      <c r="D2428">
        <v>8</v>
      </c>
      <c r="E2428" t="s">
        <v>196</v>
      </c>
      <c r="F2428">
        <v>20181105</v>
      </c>
      <c r="G2428">
        <v>289</v>
      </c>
      <c r="H2428">
        <v>200282</v>
      </c>
      <c r="I2428">
        <v>2</v>
      </c>
      <c r="K2428" t="s">
        <v>597</v>
      </c>
      <c r="L2428" t="s">
        <v>101</v>
      </c>
      <c r="N2428" t="s">
        <v>135</v>
      </c>
      <c r="O2428" s="1">
        <v>197152635181</v>
      </c>
      <c r="P2428">
        <v>126094</v>
      </c>
      <c r="Q2428">
        <v>5</v>
      </c>
      <c r="S2428" t="s">
        <v>100</v>
      </c>
      <c r="T2428" t="s">
        <v>101</v>
      </c>
      <c r="V2428" t="s">
        <v>102</v>
      </c>
      <c r="W2428" s="1">
        <v>210431211499</v>
      </c>
      <c r="X2428" t="s">
        <v>1913</v>
      </c>
      <c r="Y2428">
        <v>3</v>
      </c>
      <c r="Z2428" t="s">
        <v>656</v>
      </c>
      <c r="AA2428">
        <v>84</v>
      </c>
      <c r="AB2428">
        <v>10</v>
      </c>
      <c r="AC2428">
        <v>3</v>
      </c>
      <c r="AD2428">
        <v>72</v>
      </c>
      <c r="AE2428">
        <v>47</v>
      </c>
      <c r="AF2428">
        <v>38</v>
      </c>
      <c r="AG2428">
        <v>10</v>
      </c>
      <c r="AH2428">
        <v>12</v>
      </c>
      <c r="AI2428">
        <v>4</v>
      </c>
      <c r="AJ2428">
        <v>5</v>
      </c>
      <c r="AK2428">
        <v>3</v>
      </c>
      <c r="AL2428">
        <v>6</v>
      </c>
      <c r="AM2428">
        <v>60</v>
      </c>
      <c r="AN2428">
        <v>38</v>
      </c>
      <c r="AO2428">
        <v>26</v>
      </c>
      <c r="AP2428">
        <v>5</v>
      </c>
      <c r="AQ2428">
        <v>10</v>
      </c>
      <c r="AR2428">
        <v>8</v>
      </c>
      <c r="AS2428">
        <v>12</v>
      </c>
      <c r="AT2428">
        <v>31</v>
      </c>
      <c r="AU2428">
        <v>1298</v>
      </c>
      <c r="AV2428">
        <v>68</v>
      </c>
      <c r="AW2428">
        <v>760</v>
      </c>
      <c r="AY2428">
        <v>126094</v>
      </c>
    </row>
    <row r="2429" spans="1:51" x14ac:dyDescent="0.25">
      <c r="A2429" t="s">
        <v>1908</v>
      </c>
      <c r="B2429" t="s">
        <v>1909</v>
      </c>
      <c r="C2429" t="s">
        <v>125</v>
      </c>
      <c r="D2429">
        <v>8</v>
      </c>
      <c r="E2429" t="s">
        <v>196</v>
      </c>
      <c r="F2429">
        <v>20181105</v>
      </c>
      <c r="G2429">
        <v>294</v>
      </c>
      <c r="H2429">
        <v>126774</v>
      </c>
      <c r="I2429">
        <v>1</v>
      </c>
      <c r="K2429" t="s">
        <v>294</v>
      </c>
      <c r="L2429" t="s">
        <v>101</v>
      </c>
      <c r="N2429" t="s">
        <v>295</v>
      </c>
      <c r="O2429" s="1">
        <v>202327173169</v>
      </c>
      <c r="P2429">
        <v>144719</v>
      </c>
      <c r="Q2429">
        <v>7</v>
      </c>
      <c r="S2429" t="s">
        <v>409</v>
      </c>
      <c r="T2429" t="s">
        <v>101</v>
      </c>
      <c r="V2429" t="s">
        <v>154</v>
      </c>
      <c r="W2429" s="1">
        <v>215030800821</v>
      </c>
      <c r="X2429" t="s">
        <v>1914</v>
      </c>
      <c r="Y2429">
        <v>3</v>
      </c>
      <c r="Z2429" t="s">
        <v>656</v>
      </c>
      <c r="AA2429">
        <v>112</v>
      </c>
      <c r="AB2429">
        <v>5</v>
      </c>
      <c r="AC2429">
        <v>2</v>
      </c>
      <c r="AD2429">
        <v>80</v>
      </c>
      <c r="AE2429">
        <v>46</v>
      </c>
      <c r="AF2429">
        <v>36</v>
      </c>
      <c r="AG2429">
        <v>19</v>
      </c>
      <c r="AH2429">
        <v>12</v>
      </c>
      <c r="AI2429">
        <v>1</v>
      </c>
      <c r="AJ2429">
        <v>2</v>
      </c>
      <c r="AK2429">
        <v>6</v>
      </c>
      <c r="AL2429">
        <v>0</v>
      </c>
      <c r="AM2429">
        <v>88</v>
      </c>
      <c r="AN2429">
        <v>54</v>
      </c>
      <c r="AO2429">
        <v>38</v>
      </c>
      <c r="AP2429">
        <v>15</v>
      </c>
      <c r="AQ2429">
        <v>12</v>
      </c>
      <c r="AR2429">
        <v>6</v>
      </c>
      <c r="AS2429">
        <v>8</v>
      </c>
      <c r="AT2429">
        <v>15</v>
      </c>
      <c r="AU2429">
        <v>2095</v>
      </c>
      <c r="AV2429">
        <v>76</v>
      </c>
      <c r="AW2429">
        <v>703</v>
      </c>
      <c r="AX2429">
        <v>126774</v>
      </c>
    </row>
    <row r="2430" spans="1:51" x14ac:dyDescent="0.25">
      <c r="A2430" t="s">
        <v>1908</v>
      </c>
      <c r="B2430" t="s">
        <v>1909</v>
      </c>
      <c r="C2430" t="s">
        <v>125</v>
      </c>
      <c r="D2430">
        <v>8</v>
      </c>
      <c r="E2430" t="s">
        <v>196</v>
      </c>
      <c r="F2430">
        <v>20181105</v>
      </c>
      <c r="G2430">
        <v>295</v>
      </c>
      <c r="H2430">
        <v>126774</v>
      </c>
      <c r="I2430">
        <v>1</v>
      </c>
      <c r="K2430" t="s">
        <v>294</v>
      </c>
      <c r="L2430" t="s">
        <v>101</v>
      </c>
      <c r="N2430" t="s">
        <v>295</v>
      </c>
      <c r="O2430" s="1">
        <v>202327173169</v>
      </c>
      <c r="P2430">
        <v>128034</v>
      </c>
      <c r="Q2430">
        <v>6</v>
      </c>
      <c r="S2430" t="s">
        <v>413</v>
      </c>
      <c r="T2430" t="s">
        <v>101</v>
      </c>
      <c r="V2430" t="s">
        <v>229</v>
      </c>
      <c r="W2430" s="1">
        <v>217303216975</v>
      </c>
      <c r="X2430" t="s">
        <v>1915</v>
      </c>
      <c r="Y2430">
        <v>3</v>
      </c>
      <c r="Z2430" t="s">
        <v>656</v>
      </c>
      <c r="AA2430">
        <v>61</v>
      </c>
      <c r="AB2430">
        <v>6</v>
      </c>
      <c r="AC2430">
        <v>3</v>
      </c>
      <c r="AD2430">
        <v>56</v>
      </c>
      <c r="AE2430">
        <v>40</v>
      </c>
      <c r="AF2430">
        <v>32</v>
      </c>
      <c r="AG2430">
        <v>7</v>
      </c>
      <c r="AH2430">
        <v>9</v>
      </c>
      <c r="AI2430">
        <v>5</v>
      </c>
      <c r="AJ2430">
        <v>5</v>
      </c>
      <c r="AK2430">
        <v>0</v>
      </c>
      <c r="AL2430">
        <v>1</v>
      </c>
      <c r="AM2430">
        <v>41</v>
      </c>
      <c r="AN2430">
        <v>27</v>
      </c>
      <c r="AO2430">
        <v>19</v>
      </c>
      <c r="AP2430">
        <v>6</v>
      </c>
      <c r="AQ2430">
        <v>7</v>
      </c>
      <c r="AR2430">
        <v>2</v>
      </c>
      <c r="AS2430">
        <v>4</v>
      </c>
      <c r="AT2430">
        <v>15</v>
      </c>
      <c r="AU2430">
        <v>2095</v>
      </c>
      <c r="AV2430">
        <v>85</v>
      </c>
      <c r="AW2430">
        <v>658</v>
      </c>
      <c r="AX2430">
        <v>126774</v>
      </c>
    </row>
    <row r="2431" spans="1:51" x14ac:dyDescent="0.25">
      <c r="A2431" t="s">
        <v>1908</v>
      </c>
      <c r="B2431" t="s">
        <v>1909</v>
      </c>
      <c r="C2431" t="s">
        <v>125</v>
      </c>
      <c r="D2431">
        <v>8</v>
      </c>
      <c r="E2431" t="s">
        <v>196</v>
      </c>
      <c r="F2431">
        <v>20181105</v>
      </c>
      <c r="G2431">
        <v>296</v>
      </c>
      <c r="H2431">
        <v>126774</v>
      </c>
      <c r="I2431">
        <v>1</v>
      </c>
      <c r="K2431" t="s">
        <v>294</v>
      </c>
      <c r="L2431" t="s">
        <v>101</v>
      </c>
      <c r="N2431" t="s">
        <v>295</v>
      </c>
      <c r="O2431" s="1">
        <v>202327173169</v>
      </c>
      <c r="P2431">
        <v>126207</v>
      </c>
      <c r="Q2431">
        <v>3</v>
      </c>
      <c r="S2431" t="s">
        <v>724</v>
      </c>
      <c r="T2431" t="s">
        <v>101</v>
      </c>
      <c r="V2431" t="s">
        <v>127</v>
      </c>
      <c r="W2431" s="1">
        <v>207912388775</v>
      </c>
      <c r="X2431" t="s">
        <v>1916</v>
      </c>
      <c r="Y2431">
        <v>3</v>
      </c>
      <c r="Z2431" t="s">
        <v>656</v>
      </c>
      <c r="AA2431">
        <v>70</v>
      </c>
      <c r="AB2431">
        <v>6</v>
      </c>
      <c r="AC2431">
        <v>1</v>
      </c>
      <c r="AD2431">
        <v>58</v>
      </c>
      <c r="AE2431">
        <v>41</v>
      </c>
      <c r="AF2431">
        <v>33</v>
      </c>
      <c r="AG2431">
        <v>12</v>
      </c>
      <c r="AH2431">
        <v>9</v>
      </c>
      <c r="AI2431">
        <v>2</v>
      </c>
      <c r="AJ2431">
        <v>2</v>
      </c>
      <c r="AK2431">
        <v>7</v>
      </c>
      <c r="AL2431">
        <v>1</v>
      </c>
      <c r="AM2431">
        <v>53</v>
      </c>
      <c r="AN2431">
        <v>35</v>
      </c>
      <c r="AO2431">
        <v>28</v>
      </c>
      <c r="AP2431">
        <v>12</v>
      </c>
      <c r="AQ2431">
        <v>9</v>
      </c>
      <c r="AR2431">
        <v>0</v>
      </c>
      <c r="AS2431">
        <v>1</v>
      </c>
      <c r="AT2431">
        <v>15</v>
      </c>
      <c r="AU2431">
        <v>2095</v>
      </c>
      <c r="AV2431">
        <v>40</v>
      </c>
      <c r="AW2431">
        <v>1080</v>
      </c>
      <c r="AX2431">
        <v>126774</v>
      </c>
    </row>
    <row r="2432" spans="1:51" x14ac:dyDescent="0.25">
      <c r="A2432" t="s">
        <v>1908</v>
      </c>
      <c r="B2432" t="s">
        <v>1909</v>
      </c>
      <c r="C2432" t="s">
        <v>125</v>
      </c>
      <c r="D2432">
        <v>8</v>
      </c>
      <c r="E2432" t="s">
        <v>196</v>
      </c>
      <c r="F2432">
        <v>20181105</v>
      </c>
      <c r="G2432">
        <v>298</v>
      </c>
      <c r="H2432">
        <v>126774</v>
      </c>
      <c r="I2432">
        <v>1</v>
      </c>
      <c r="K2432" t="s">
        <v>294</v>
      </c>
      <c r="L2432" t="s">
        <v>101</v>
      </c>
      <c r="N2432" t="s">
        <v>295</v>
      </c>
      <c r="O2432" s="1">
        <v>202327173169</v>
      </c>
      <c r="P2432">
        <v>126094</v>
      </c>
      <c r="Q2432">
        <v>5</v>
      </c>
      <c r="S2432" t="s">
        <v>100</v>
      </c>
      <c r="T2432" t="s">
        <v>101</v>
      </c>
      <c r="V2432" t="s">
        <v>102</v>
      </c>
      <c r="W2432" s="1">
        <v>210431211499</v>
      </c>
      <c r="X2432" t="s">
        <v>1917</v>
      </c>
      <c r="Y2432">
        <v>3</v>
      </c>
      <c r="Z2432" t="s">
        <v>193</v>
      </c>
      <c r="AA2432">
        <v>128</v>
      </c>
      <c r="AB2432">
        <v>10</v>
      </c>
      <c r="AC2432">
        <v>1</v>
      </c>
      <c r="AD2432">
        <v>94</v>
      </c>
      <c r="AE2432">
        <v>64</v>
      </c>
      <c r="AF2432">
        <v>50</v>
      </c>
      <c r="AG2432">
        <v>14</v>
      </c>
      <c r="AH2432">
        <v>14</v>
      </c>
      <c r="AI2432">
        <v>3</v>
      </c>
      <c r="AJ2432">
        <v>6</v>
      </c>
      <c r="AK2432">
        <v>7</v>
      </c>
      <c r="AL2432">
        <v>2</v>
      </c>
      <c r="AM2432">
        <v>95</v>
      </c>
      <c r="AN2432">
        <v>57</v>
      </c>
      <c r="AO2432">
        <v>43</v>
      </c>
      <c r="AP2432">
        <v>17</v>
      </c>
      <c r="AQ2432">
        <v>14</v>
      </c>
      <c r="AR2432">
        <v>3</v>
      </c>
      <c r="AS2432">
        <v>7</v>
      </c>
      <c r="AT2432">
        <v>15</v>
      </c>
      <c r="AU2432">
        <v>2095</v>
      </c>
      <c r="AV2432">
        <v>68</v>
      </c>
      <c r="AW2432">
        <v>760</v>
      </c>
      <c r="AX2432">
        <v>126774</v>
      </c>
      <c r="AY2432">
        <v>126094</v>
      </c>
    </row>
    <row r="2433" spans="1:51" x14ac:dyDescent="0.25">
      <c r="A2433" t="s">
        <v>1908</v>
      </c>
      <c r="B2433" t="s">
        <v>1909</v>
      </c>
      <c r="C2433" t="s">
        <v>125</v>
      </c>
      <c r="D2433">
        <v>8</v>
      </c>
      <c r="E2433" t="s">
        <v>196</v>
      </c>
      <c r="F2433">
        <v>20181105</v>
      </c>
      <c r="G2433">
        <v>299</v>
      </c>
      <c r="H2433">
        <v>126774</v>
      </c>
      <c r="I2433">
        <v>1</v>
      </c>
      <c r="K2433" t="s">
        <v>294</v>
      </c>
      <c r="L2433" t="s">
        <v>101</v>
      </c>
      <c r="N2433" t="s">
        <v>295</v>
      </c>
      <c r="O2433" s="1">
        <v>202327173169</v>
      </c>
      <c r="P2433">
        <v>200282</v>
      </c>
      <c r="Q2433">
        <v>2</v>
      </c>
      <c r="S2433" t="s">
        <v>597</v>
      </c>
      <c r="T2433" t="s">
        <v>101</v>
      </c>
      <c r="V2433" t="s">
        <v>135</v>
      </c>
      <c r="W2433" s="1">
        <v>197152635181</v>
      </c>
      <c r="X2433" t="s">
        <v>1918</v>
      </c>
      <c r="Y2433">
        <v>3</v>
      </c>
      <c r="Z2433" t="s">
        <v>196</v>
      </c>
      <c r="AA2433">
        <v>100</v>
      </c>
      <c r="AB2433">
        <v>10</v>
      </c>
      <c r="AC2433">
        <v>0</v>
      </c>
      <c r="AD2433">
        <v>75</v>
      </c>
      <c r="AE2433">
        <v>52</v>
      </c>
      <c r="AF2433">
        <v>40</v>
      </c>
      <c r="AG2433">
        <v>14</v>
      </c>
      <c r="AH2433">
        <v>12</v>
      </c>
      <c r="AI2433">
        <v>2</v>
      </c>
      <c r="AJ2433">
        <v>3</v>
      </c>
      <c r="AK2433">
        <v>4</v>
      </c>
      <c r="AL2433">
        <v>1</v>
      </c>
      <c r="AM2433">
        <v>74</v>
      </c>
      <c r="AN2433">
        <v>44</v>
      </c>
      <c r="AO2433">
        <v>30</v>
      </c>
      <c r="AP2433">
        <v>17</v>
      </c>
      <c r="AQ2433">
        <v>11</v>
      </c>
      <c r="AR2433">
        <v>7</v>
      </c>
      <c r="AS2433">
        <v>8</v>
      </c>
      <c r="AT2433">
        <v>15</v>
      </c>
      <c r="AU2433">
        <v>2095</v>
      </c>
      <c r="AV2433">
        <v>31</v>
      </c>
      <c r="AW2433">
        <v>1298</v>
      </c>
      <c r="AX2433">
        <v>126774</v>
      </c>
    </row>
    <row r="2434" spans="1:51" x14ac:dyDescent="0.25">
      <c r="A2434" t="s">
        <v>1908</v>
      </c>
      <c r="B2434" t="s">
        <v>1909</v>
      </c>
      <c r="C2434" t="s">
        <v>125</v>
      </c>
      <c r="D2434">
        <v>8</v>
      </c>
      <c r="E2434" t="s">
        <v>196</v>
      </c>
      <c r="F2434">
        <v>20181105</v>
      </c>
      <c r="G2434">
        <v>300</v>
      </c>
      <c r="H2434">
        <v>126094</v>
      </c>
      <c r="I2434">
        <v>5</v>
      </c>
      <c r="K2434" t="s">
        <v>100</v>
      </c>
      <c r="L2434" t="s">
        <v>101</v>
      </c>
      <c r="N2434" t="s">
        <v>102</v>
      </c>
      <c r="O2434" s="1">
        <v>210431211499</v>
      </c>
      <c r="P2434">
        <v>144719</v>
      </c>
      <c r="Q2434">
        <v>7</v>
      </c>
      <c r="S2434" t="s">
        <v>409</v>
      </c>
      <c r="T2434" t="s">
        <v>101</v>
      </c>
      <c r="V2434" t="s">
        <v>154</v>
      </c>
      <c r="W2434" s="1">
        <v>215030800821</v>
      </c>
      <c r="X2434" t="s">
        <v>1919</v>
      </c>
      <c r="Y2434">
        <v>3</v>
      </c>
      <c r="Z2434" t="s">
        <v>1920</v>
      </c>
      <c r="AA2434">
        <v>107</v>
      </c>
      <c r="AB2434">
        <v>10</v>
      </c>
      <c r="AC2434">
        <v>7</v>
      </c>
      <c r="AD2434">
        <v>86</v>
      </c>
      <c r="AE2434">
        <v>52</v>
      </c>
      <c r="AF2434">
        <v>44</v>
      </c>
      <c r="AG2434">
        <v>14</v>
      </c>
      <c r="AH2434">
        <v>14</v>
      </c>
      <c r="AI2434">
        <v>5</v>
      </c>
      <c r="AJ2434">
        <v>8</v>
      </c>
      <c r="AK2434">
        <v>15</v>
      </c>
      <c r="AL2434">
        <v>0</v>
      </c>
      <c r="AM2434">
        <v>95</v>
      </c>
      <c r="AN2434">
        <v>68</v>
      </c>
      <c r="AO2434">
        <v>48</v>
      </c>
      <c r="AP2434">
        <v>16</v>
      </c>
      <c r="AQ2434">
        <v>15</v>
      </c>
      <c r="AR2434">
        <v>10</v>
      </c>
      <c r="AS2434">
        <v>12</v>
      </c>
      <c r="AT2434">
        <v>68</v>
      </c>
      <c r="AU2434">
        <v>760</v>
      </c>
      <c r="AV2434">
        <v>76</v>
      </c>
      <c r="AW2434">
        <v>703</v>
      </c>
      <c r="AX2434">
        <v>126094</v>
      </c>
    </row>
    <row r="2435" spans="1:51" x14ac:dyDescent="0.25">
      <c r="A2435" t="s">
        <v>1921</v>
      </c>
      <c r="B2435" t="s">
        <v>1396</v>
      </c>
      <c r="C2435" t="s">
        <v>125</v>
      </c>
      <c r="D2435">
        <v>8</v>
      </c>
      <c r="E2435" t="s">
        <v>196</v>
      </c>
      <c r="F2435">
        <v>20181112</v>
      </c>
      <c r="G2435">
        <v>286</v>
      </c>
      <c r="H2435">
        <v>106233</v>
      </c>
      <c r="I2435">
        <v>6</v>
      </c>
      <c r="K2435" t="s">
        <v>679</v>
      </c>
      <c r="L2435" t="s">
        <v>101</v>
      </c>
      <c r="M2435">
        <v>185</v>
      </c>
      <c r="N2435" t="s">
        <v>274</v>
      </c>
      <c r="O2435" s="1">
        <v>251909650924</v>
      </c>
      <c r="P2435">
        <v>105453</v>
      </c>
      <c r="Q2435">
        <v>7</v>
      </c>
      <c r="S2435" t="s">
        <v>890</v>
      </c>
      <c r="T2435" t="s">
        <v>101</v>
      </c>
      <c r="U2435">
        <v>178</v>
      </c>
      <c r="V2435" t="s">
        <v>224</v>
      </c>
      <c r="W2435" s="1">
        <v>288706365503</v>
      </c>
      <c r="X2435" t="s">
        <v>202</v>
      </c>
      <c r="Y2435">
        <v>3</v>
      </c>
      <c r="Z2435" t="s">
        <v>656</v>
      </c>
      <c r="AA2435">
        <v>84</v>
      </c>
      <c r="AB2435">
        <v>3</v>
      </c>
      <c r="AC2435">
        <v>2</v>
      </c>
      <c r="AD2435">
        <v>66</v>
      </c>
      <c r="AE2435">
        <v>47</v>
      </c>
      <c r="AF2435">
        <v>31</v>
      </c>
      <c r="AG2435">
        <v>12</v>
      </c>
      <c r="AH2435">
        <v>9</v>
      </c>
      <c r="AI2435">
        <v>4</v>
      </c>
      <c r="AJ2435">
        <v>4</v>
      </c>
      <c r="AK2435">
        <v>0</v>
      </c>
      <c r="AL2435">
        <v>6</v>
      </c>
      <c r="AM2435">
        <v>63</v>
      </c>
      <c r="AN2435">
        <v>37</v>
      </c>
      <c r="AO2435">
        <v>26</v>
      </c>
      <c r="AP2435">
        <v>9</v>
      </c>
      <c r="AQ2435">
        <v>8</v>
      </c>
      <c r="AR2435">
        <v>6</v>
      </c>
      <c r="AS2435">
        <v>9</v>
      </c>
      <c r="AT2435">
        <v>8</v>
      </c>
      <c r="AU2435">
        <v>3895</v>
      </c>
      <c r="AV2435">
        <v>9</v>
      </c>
      <c r="AW2435">
        <v>3390</v>
      </c>
      <c r="AX2435">
        <v>106233</v>
      </c>
    </row>
    <row r="2436" spans="1:51" x14ac:dyDescent="0.25">
      <c r="A2436" t="s">
        <v>1921</v>
      </c>
      <c r="B2436" t="s">
        <v>1396</v>
      </c>
      <c r="C2436" t="s">
        <v>125</v>
      </c>
      <c r="D2436">
        <v>8</v>
      </c>
      <c r="E2436" t="s">
        <v>196</v>
      </c>
      <c r="F2436">
        <v>20181112</v>
      </c>
      <c r="G2436">
        <v>288</v>
      </c>
      <c r="H2436">
        <v>104731</v>
      </c>
      <c r="I2436">
        <v>4</v>
      </c>
      <c r="K2436" t="s">
        <v>657</v>
      </c>
      <c r="L2436" t="s">
        <v>101</v>
      </c>
      <c r="M2436">
        <v>203</v>
      </c>
      <c r="N2436" t="s">
        <v>408</v>
      </c>
      <c r="O2436" s="1">
        <v>324873374401</v>
      </c>
      <c r="P2436">
        <v>106233</v>
      </c>
      <c r="Q2436">
        <v>6</v>
      </c>
      <c r="S2436" t="s">
        <v>679</v>
      </c>
      <c r="T2436" t="s">
        <v>101</v>
      </c>
      <c r="U2436">
        <v>185</v>
      </c>
      <c r="V2436" t="s">
        <v>274</v>
      </c>
      <c r="W2436" s="1">
        <v>251909650924</v>
      </c>
      <c r="X2436" t="s">
        <v>1922</v>
      </c>
      <c r="Y2436">
        <v>3</v>
      </c>
      <c r="Z2436" t="s">
        <v>656</v>
      </c>
      <c r="AA2436">
        <v>108</v>
      </c>
      <c r="AB2436">
        <v>13</v>
      </c>
      <c r="AC2436">
        <v>4</v>
      </c>
      <c r="AD2436">
        <v>72</v>
      </c>
      <c r="AE2436">
        <v>44</v>
      </c>
      <c r="AF2436">
        <v>40</v>
      </c>
      <c r="AG2436">
        <v>16</v>
      </c>
      <c r="AH2436">
        <v>11</v>
      </c>
      <c r="AI2436">
        <v>0</v>
      </c>
      <c r="AJ2436">
        <v>0</v>
      </c>
      <c r="AK2436">
        <v>5</v>
      </c>
      <c r="AL2436">
        <v>3</v>
      </c>
      <c r="AM2436">
        <v>71</v>
      </c>
      <c r="AN2436">
        <v>41</v>
      </c>
      <c r="AO2436">
        <v>33</v>
      </c>
      <c r="AP2436">
        <v>18</v>
      </c>
      <c r="AQ2436">
        <v>10</v>
      </c>
      <c r="AR2436">
        <v>6</v>
      </c>
      <c r="AS2436">
        <v>7</v>
      </c>
      <c r="AT2436">
        <v>6</v>
      </c>
      <c r="AU2436">
        <v>4310</v>
      </c>
      <c r="AV2436">
        <v>8</v>
      </c>
      <c r="AW2436">
        <v>3895</v>
      </c>
      <c r="AY2436">
        <v>106233</v>
      </c>
    </row>
    <row r="2437" spans="1:51" x14ac:dyDescent="0.25">
      <c r="A2437" t="s">
        <v>1921</v>
      </c>
      <c r="B2437" t="s">
        <v>1396</v>
      </c>
      <c r="C2437" t="s">
        <v>125</v>
      </c>
      <c r="D2437">
        <v>8</v>
      </c>
      <c r="E2437" t="s">
        <v>196</v>
      </c>
      <c r="F2437">
        <v>20181112</v>
      </c>
      <c r="G2437">
        <v>289</v>
      </c>
      <c r="H2437">
        <v>105453</v>
      </c>
      <c r="I2437">
        <v>7</v>
      </c>
      <c r="K2437" t="s">
        <v>890</v>
      </c>
      <c r="L2437" t="s">
        <v>101</v>
      </c>
      <c r="M2437">
        <v>178</v>
      </c>
      <c r="N2437" t="s">
        <v>224</v>
      </c>
      <c r="O2437" s="1">
        <v>288706365503</v>
      </c>
      <c r="P2437">
        <v>103819</v>
      </c>
      <c r="Q2437">
        <v>2</v>
      </c>
      <c r="S2437" t="s">
        <v>737</v>
      </c>
      <c r="T2437" t="s">
        <v>101</v>
      </c>
      <c r="U2437">
        <v>185</v>
      </c>
      <c r="V2437" t="s">
        <v>118</v>
      </c>
      <c r="W2437" s="1">
        <v>372621492129</v>
      </c>
      <c r="X2437" t="s">
        <v>181</v>
      </c>
      <c r="Y2437">
        <v>3</v>
      </c>
      <c r="Z2437" t="s">
        <v>656</v>
      </c>
      <c r="AA2437">
        <v>87</v>
      </c>
      <c r="AB2437">
        <v>2</v>
      </c>
      <c r="AC2437">
        <v>4</v>
      </c>
      <c r="AD2437">
        <v>68</v>
      </c>
      <c r="AE2437">
        <v>36</v>
      </c>
      <c r="AF2437">
        <v>28</v>
      </c>
      <c r="AG2437">
        <v>20</v>
      </c>
      <c r="AH2437">
        <v>11</v>
      </c>
      <c r="AI2437">
        <v>1</v>
      </c>
      <c r="AJ2437">
        <v>2</v>
      </c>
      <c r="AK2437">
        <v>4</v>
      </c>
      <c r="AL2437">
        <v>4</v>
      </c>
      <c r="AM2437">
        <v>56</v>
      </c>
      <c r="AN2437">
        <v>32</v>
      </c>
      <c r="AO2437">
        <v>25</v>
      </c>
      <c r="AP2437">
        <v>13</v>
      </c>
      <c r="AQ2437">
        <v>10</v>
      </c>
      <c r="AR2437">
        <v>0</v>
      </c>
      <c r="AS2437">
        <v>2</v>
      </c>
      <c r="AT2437">
        <v>9</v>
      </c>
      <c r="AU2437">
        <v>3390</v>
      </c>
      <c r="AV2437">
        <v>3</v>
      </c>
      <c r="AW2437">
        <v>6020</v>
      </c>
      <c r="AY2437">
        <v>103819</v>
      </c>
    </row>
    <row r="2438" spans="1:51" x14ac:dyDescent="0.25">
      <c r="A2438" t="s">
        <v>1921</v>
      </c>
      <c r="B2438" t="s">
        <v>1396</v>
      </c>
      <c r="C2438" t="s">
        <v>125</v>
      </c>
      <c r="D2438">
        <v>8</v>
      </c>
      <c r="E2438" t="s">
        <v>196</v>
      </c>
      <c r="F2438">
        <v>20181112</v>
      </c>
      <c r="G2438">
        <v>290</v>
      </c>
      <c r="H2438">
        <v>103819</v>
      </c>
      <c r="I2438">
        <v>2</v>
      </c>
      <c r="K2438" t="s">
        <v>737</v>
      </c>
      <c r="L2438" t="s">
        <v>101</v>
      </c>
      <c r="M2438">
        <v>185</v>
      </c>
      <c r="N2438" t="s">
        <v>118</v>
      </c>
      <c r="O2438" s="1">
        <v>372621492129</v>
      </c>
      <c r="P2438">
        <v>106233</v>
      </c>
      <c r="Q2438">
        <v>6</v>
      </c>
      <c r="S2438" t="s">
        <v>679</v>
      </c>
      <c r="T2438" t="s">
        <v>101</v>
      </c>
      <c r="U2438">
        <v>185</v>
      </c>
      <c r="V2438" t="s">
        <v>274</v>
      </c>
      <c r="W2438" s="1">
        <v>251909650924</v>
      </c>
      <c r="X2438" t="s">
        <v>236</v>
      </c>
      <c r="Y2438">
        <v>3</v>
      </c>
      <c r="Z2438" t="s">
        <v>656</v>
      </c>
      <c r="AA2438">
        <v>66</v>
      </c>
      <c r="AB2438">
        <v>4</v>
      </c>
      <c r="AC2438">
        <v>0</v>
      </c>
      <c r="AD2438">
        <v>38</v>
      </c>
      <c r="AE2438">
        <v>22</v>
      </c>
      <c r="AF2438">
        <v>19</v>
      </c>
      <c r="AG2438">
        <v>13</v>
      </c>
      <c r="AH2438">
        <v>8</v>
      </c>
      <c r="AI2438">
        <v>0</v>
      </c>
      <c r="AJ2438">
        <v>0</v>
      </c>
      <c r="AK2438">
        <v>1</v>
      </c>
      <c r="AL2438">
        <v>3</v>
      </c>
      <c r="AM2438">
        <v>64</v>
      </c>
      <c r="AN2438">
        <v>32</v>
      </c>
      <c r="AO2438">
        <v>18</v>
      </c>
      <c r="AP2438">
        <v>16</v>
      </c>
      <c r="AQ2438">
        <v>9</v>
      </c>
      <c r="AR2438">
        <v>3</v>
      </c>
      <c r="AS2438">
        <v>7</v>
      </c>
      <c r="AT2438">
        <v>3</v>
      </c>
      <c r="AU2438">
        <v>6020</v>
      </c>
      <c r="AV2438">
        <v>8</v>
      </c>
      <c r="AW2438">
        <v>3895</v>
      </c>
      <c r="AX2438">
        <v>103819</v>
      </c>
      <c r="AY2438">
        <v>106233</v>
      </c>
    </row>
    <row r="2439" spans="1:51" x14ac:dyDescent="0.25">
      <c r="A2439" t="s">
        <v>1921</v>
      </c>
      <c r="B2439" t="s">
        <v>1396</v>
      </c>
      <c r="C2439" t="s">
        <v>125</v>
      </c>
      <c r="D2439">
        <v>8</v>
      </c>
      <c r="E2439" t="s">
        <v>196</v>
      </c>
      <c r="F2439">
        <v>20181112</v>
      </c>
      <c r="G2439">
        <v>291</v>
      </c>
      <c r="H2439">
        <v>103819</v>
      </c>
      <c r="I2439">
        <v>2</v>
      </c>
      <c r="K2439" t="s">
        <v>737</v>
      </c>
      <c r="L2439" t="s">
        <v>101</v>
      </c>
      <c r="M2439">
        <v>185</v>
      </c>
      <c r="N2439" t="s">
        <v>118</v>
      </c>
      <c r="O2439" s="1">
        <v>372621492129</v>
      </c>
      <c r="P2439">
        <v>104731</v>
      </c>
      <c r="Q2439">
        <v>4</v>
      </c>
      <c r="S2439" t="s">
        <v>657</v>
      </c>
      <c r="T2439" t="s">
        <v>101</v>
      </c>
      <c r="U2439">
        <v>203</v>
      </c>
      <c r="V2439" t="s">
        <v>408</v>
      </c>
      <c r="W2439" s="1">
        <v>324873374401</v>
      </c>
      <c r="X2439" t="s">
        <v>119</v>
      </c>
      <c r="Y2439">
        <v>3</v>
      </c>
      <c r="Z2439" t="s">
        <v>656</v>
      </c>
      <c r="AA2439">
        <v>77</v>
      </c>
      <c r="AB2439">
        <v>3</v>
      </c>
      <c r="AC2439">
        <v>1</v>
      </c>
      <c r="AD2439">
        <v>50</v>
      </c>
      <c r="AE2439">
        <v>29</v>
      </c>
      <c r="AF2439">
        <v>23</v>
      </c>
      <c r="AG2439">
        <v>13</v>
      </c>
      <c r="AH2439">
        <v>9</v>
      </c>
      <c r="AI2439">
        <v>3</v>
      </c>
      <c r="AJ2439">
        <v>4</v>
      </c>
      <c r="AK2439">
        <v>10</v>
      </c>
      <c r="AL2439">
        <v>2</v>
      </c>
      <c r="AM2439">
        <v>55</v>
      </c>
      <c r="AN2439">
        <v>30</v>
      </c>
      <c r="AO2439">
        <v>22</v>
      </c>
      <c r="AP2439">
        <v>8</v>
      </c>
      <c r="AQ2439">
        <v>10</v>
      </c>
      <c r="AR2439">
        <v>2</v>
      </c>
      <c r="AS2439">
        <v>6</v>
      </c>
      <c r="AT2439">
        <v>3</v>
      </c>
      <c r="AU2439">
        <v>6020</v>
      </c>
      <c r="AV2439">
        <v>6</v>
      </c>
      <c r="AW2439">
        <v>4310</v>
      </c>
      <c r="AX2439">
        <v>103819</v>
      </c>
    </row>
    <row r="2440" spans="1:51" x14ac:dyDescent="0.25">
      <c r="A2440" t="s">
        <v>1921</v>
      </c>
      <c r="B2440" t="s">
        <v>1396</v>
      </c>
      <c r="C2440" t="s">
        <v>125</v>
      </c>
      <c r="D2440">
        <v>8</v>
      </c>
      <c r="E2440" t="s">
        <v>196</v>
      </c>
      <c r="F2440">
        <v>20181112</v>
      </c>
      <c r="G2440">
        <v>293</v>
      </c>
      <c r="H2440">
        <v>100644</v>
      </c>
      <c r="I2440">
        <v>3</v>
      </c>
      <c r="K2440" t="s">
        <v>683</v>
      </c>
      <c r="L2440" t="s">
        <v>101</v>
      </c>
      <c r="M2440">
        <v>198</v>
      </c>
      <c r="N2440" t="s">
        <v>104</v>
      </c>
      <c r="O2440" s="1">
        <v>215633127995</v>
      </c>
      <c r="P2440">
        <v>104545</v>
      </c>
      <c r="Q2440">
        <v>8</v>
      </c>
      <c r="S2440" t="s">
        <v>673</v>
      </c>
      <c r="T2440" t="s">
        <v>101</v>
      </c>
      <c r="U2440">
        <v>206</v>
      </c>
      <c r="V2440" t="s">
        <v>127</v>
      </c>
      <c r="W2440" s="1">
        <v>335468856947</v>
      </c>
      <c r="X2440" t="s">
        <v>423</v>
      </c>
      <c r="Y2440">
        <v>3</v>
      </c>
      <c r="Z2440" t="s">
        <v>656</v>
      </c>
      <c r="AA2440">
        <v>81</v>
      </c>
      <c r="AB2440">
        <v>18</v>
      </c>
      <c r="AC2440">
        <v>2</v>
      </c>
      <c r="AD2440">
        <v>64</v>
      </c>
      <c r="AE2440">
        <v>48</v>
      </c>
      <c r="AF2440">
        <v>41</v>
      </c>
      <c r="AG2440">
        <v>9</v>
      </c>
      <c r="AH2440">
        <v>11</v>
      </c>
      <c r="AI2440">
        <v>1</v>
      </c>
      <c r="AJ2440">
        <v>1</v>
      </c>
      <c r="AK2440">
        <v>10</v>
      </c>
      <c r="AL2440">
        <v>1</v>
      </c>
      <c r="AM2440">
        <v>60</v>
      </c>
      <c r="AN2440">
        <v>37</v>
      </c>
      <c r="AO2440">
        <v>27</v>
      </c>
      <c r="AP2440">
        <v>15</v>
      </c>
      <c r="AQ2440">
        <v>10</v>
      </c>
      <c r="AR2440">
        <v>0</v>
      </c>
      <c r="AS2440">
        <v>1</v>
      </c>
      <c r="AT2440">
        <v>5</v>
      </c>
      <c r="AU2440">
        <v>5085</v>
      </c>
      <c r="AV2440">
        <v>10</v>
      </c>
      <c r="AW2440">
        <v>3155</v>
      </c>
      <c r="AX2440">
        <v>100644</v>
      </c>
    </row>
    <row r="2441" spans="1:51" x14ac:dyDescent="0.25">
      <c r="A2441" t="s">
        <v>1921</v>
      </c>
      <c r="B2441" t="s">
        <v>1396</v>
      </c>
      <c r="C2441" t="s">
        <v>125</v>
      </c>
      <c r="D2441">
        <v>8</v>
      </c>
      <c r="E2441" t="s">
        <v>196</v>
      </c>
      <c r="F2441">
        <v>20181112</v>
      </c>
      <c r="G2441">
        <v>294</v>
      </c>
      <c r="H2441">
        <v>100644</v>
      </c>
      <c r="I2441">
        <v>3</v>
      </c>
      <c r="K2441" t="s">
        <v>683</v>
      </c>
      <c r="L2441" t="s">
        <v>101</v>
      </c>
      <c r="M2441">
        <v>198</v>
      </c>
      <c r="N2441" t="s">
        <v>104</v>
      </c>
      <c r="O2441" s="1">
        <v>215633127995</v>
      </c>
      <c r="P2441">
        <v>105227</v>
      </c>
      <c r="Q2441">
        <v>5</v>
      </c>
      <c r="S2441" t="s">
        <v>784</v>
      </c>
      <c r="T2441" t="s">
        <v>101</v>
      </c>
      <c r="U2441">
        <v>198</v>
      </c>
      <c r="V2441" t="s">
        <v>504</v>
      </c>
      <c r="W2441" s="1">
        <v>3012183436</v>
      </c>
      <c r="X2441" t="s">
        <v>1379</v>
      </c>
      <c r="Y2441">
        <v>3</v>
      </c>
      <c r="Z2441" t="s">
        <v>656</v>
      </c>
      <c r="AA2441">
        <v>126</v>
      </c>
      <c r="AB2441">
        <v>8</v>
      </c>
      <c r="AC2441">
        <v>4</v>
      </c>
      <c r="AD2441">
        <v>84</v>
      </c>
      <c r="AE2441">
        <v>53</v>
      </c>
      <c r="AF2441">
        <v>40</v>
      </c>
      <c r="AG2441">
        <v>15</v>
      </c>
      <c r="AH2441">
        <v>12</v>
      </c>
      <c r="AI2441">
        <v>3</v>
      </c>
      <c r="AJ2441">
        <v>5</v>
      </c>
      <c r="AK2441">
        <v>8</v>
      </c>
      <c r="AL2441">
        <v>4</v>
      </c>
      <c r="AM2441">
        <v>91</v>
      </c>
      <c r="AN2441">
        <v>47</v>
      </c>
      <c r="AO2441">
        <v>33</v>
      </c>
      <c r="AP2441">
        <v>19</v>
      </c>
      <c r="AQ2441">
        <v>12</v>
      </c>
      <c r="AR2441">
        <v>3</v>
      </c>
      <c r="AS2441">
        <v>5</v>
      </c>
      <c r="AT2441">
        <v>5</v>
      </c>
      <c r="AU2441">
        <v>5085</v>
      </c>
      <c r="AV2441">
        <v>7</v>
      </c>
      <c r="AW2441">
        <v>4050</v>
      </c>
      <c r="AX2441">
        <v>100644</v>
      </c>
    </row>
    <row r="2442" spans="1:51" x14ac:dyDescent="0.25">
      <c r="A2442" t="s">
        <v>1921</v>
      </c>
      <c r="B2442" t="s">
        <v>1396</v>
      </c>
      <c r="C2442" t="s">
        <v>125</v>
      </c>
      <c r="D2442">
        <v>8</v>
      </c>
      <c r="E2442" t="s">
        <v>196</v>
      </c>
      <c r="F2442">
        <v>20181112</v>
      </c>
      <c r="G2442">
        <v>295</v>
      </c>
      <c r="H2442">
        <v>104925</v>
      </c>
      <c r="I2442">
        <v>1</v>
      </c>
      <c r="K2442" t="s">
        <v>641</v>
      </c>
      <c r="L2442" t="s">
        <v>101</v>
      </c>
      <c r="M2442">
        <v>188</v>
      </c>
      <c r="N2442" t="s">
        <v>301</v>
      </c>
      <c r="O2442" s="1">
        <v>314770704997</v>
      </c>
      <c r="P2442">
        <v>104545</v>
      </c>
      <c r="Q2442">
        <v>8</v>
      </c>
      <c r="S2442" t="s">
        <v>673</v>
      </c>
      <c r="T2442" t="s">
        <v>101</v>
      </c>
      <c r="U2442">
        <v>206</v>
      </c>
      <c r="V2442" t="s">
        <v>127</v>
      </c>
      <c r="W2442" s="1">
        <v>335468856947</v>
      </c>
      <c r="X2442" t="s">
        <v>119</v>
      </c>
      <c r="Y2442">
        <v>3</v>
      </c>
      <c r="Z2442" t="s">
        <v>656</v>
      </c>
      <c r="AA2442">
        <v>73</v>
      </c>
      <c r="AB2442">
        <v>6</v>
      </c>
      <c r="AC2442">
        <v>1</v>
      </c>
      <c r="AD2442">
        <v>43</v>
      </c>
      <c r="AE2442">
        <v>30</v>
      </c>
      <c r="AF2442">
        <v>26</v>
      </c>
      <c r="AG2442">
        <v>11</v>
      </c>
      <c r="AH2442">
        <v>9</v>
      </c>
      <c r="AI2442">
        <v>0</v>
      </c>
      <c r="AJ2442">
        <v>0</v>
      </c>
      <c r="AK2442">
        <v>13</v>
      </c>
      <c r="AL2442">
        <v>2</v>
      </c>
      <c r="AM2442">
        <v>65</v>
      </c>
      <c r="AN2442">
        <v>45</v>
      </c>
      <c r="AO2442">
        <v>30</v>
      </c>
      <c r="AP2442">
        <v>8</v>
      </c>
      <c r="AQ2442">
        <v>10</v>
      </c>
      <c r="AR2442">
        <v>6</v>
      </c>
      <c r="AS2442">
        <v>9</v>
      </c>
      <c r="AT2442">
        <v>1</v>
      </c>
      <c r="AU2442">
        <v>8045</v>
      </c>
      <c r="AV2442">
        <v>10</v>
      </c>
      <c r="AW2442">
        <v>3155</v>
      </c>
      <c r="AX2442">
        <v>104925</v>
      </c>
    </row>
    <row r="2443" spans="1:51" x14ac:dyDescent="0.25">
      <c r="A2443" t="s">
        <v>1921</v>
      </c>
      <c r="B2443" t="s">
        <v>1396</v>
      </c>
      <c r="C2443" t="s">
        <v>125</v>
      </c>
      <c r="D2443">
        <v>8</v>
      </c>
      <c r="E2443" t="s">
        <v>196</v>
      </c>
      <c r="F2443">
        <v>20181112</v>
      </c>
      <c r="G2443">
        <v>296</v>
      </c>
      <c r="H2443">
        <v>104925</v>
      </c>
      <c r="I2443">
        <v>1</v>
      </c>
      <c r="K2443" t="s">
        <v>641</v>
      </c>
      <c r="L2443" t="s">
        <v>101</v>
      </c>
      <c r="M2443">
        <v>188</v>
      </c>
      <c r="N2443" t="s">
        <v>301</v>
      </c>
      <c r="O2443" s="1">
        <v>314770704997</v>
      </c>
      <c r="P2443">
        <v>105227</v>
      </c>
      <c r="Q2443">
        <v>5</v>
      </c>
      <c r="S2443" t="s">
        <v>784</v>
      </c>
      <c r="T2443" t="s">
        <v>101</v>
      </c>
      <c r="U2443">
        <v>198</v>
      </c>
      <c r="V2443" t="s">
        <v>504</v>
      </c>
      <c r="W2443" s="1">
        <v>3012183436</v>
      </c>
      <c r="X2443" t="s">
        <v>1923</v>
      </c>
      <c r="Y2443">
        <v>3</v>
      </c>
      <c r="Z2443" t="s">
        <v>656</v>
      </c>
      <c r="AA2443">
        <v>95</v>
      </c>
      <c r="AB2443">
        <v>3</v>
      </c>
      <c r="AC2443">
        <v>0</v>
      </c>
      <c r="AD2443">
        <v>53</v>
      </c>
      <c r="AE2443">
        <v>31</v>
      </c>
      <c r="AF2443">
        <v>28</v>
      </c>
      <c r="AG2443">
        <v>20</v>
      </c>
      <c r="AH2443">
        <v>10</v>
      </c>
      <c r="AI2443">
        <v>0</v>
      </c>
      <c r="AJ2443">
        <v>0</v>
      </c>
      <c r="AK2443">
        <v>8</v>
      </c>
      <c r="AL2443">
        <v>2</v>
      </c>
      <c r="AM2443">
        <v>77</v>
      </c>
      <c r="AN2443">
        <v>44</v>
      </c>
      <c r="AO2443">
        <v>35</v>
      </c>
      <c r="AP2443">
        <v>15</v>
      </c>
      <c r="AQ2443">
        <v>10</v>
      </c>
      <c r="AR2443">
        <v>6</v>
      </c>
      <c r="AS2443">
        <v>8</v>
      </c>
      <c r="AT2443">
        <v>1</v>
      </c>
      <c r="AU2443">
        <v>8045</v>
      </c>
      <c r="AV2443">
        <v>7</v>
      </c>
      <c r="AW2443">
        <v>4050</v>
      </c>
      <c r="AX2443">
        <v>104925</v>
      </c>
    </row>
    <row r="2444" spans="1:51" x14ac:dyDescent="0.25">
      <c r="A2444" t="s">
        <v>1921</v>
      </c>
      <c r="B2444" t="s">
        <v>1396</v>
      </c>
      <c r="C2444" t="s">
        <v>125</v>
      </c>
      <c r="D2444">
        <v>8</v>
      </c>
      <c r="E2444" t="s">
        <v>196</v>
      </c>
      <c r="F2444">
        <v>20181112</v>
      </c>
      <c r="G2444">
        <v>297</v>
      </c>
      <c r="H2444">
        <v>104925</v>
      </c>
      <c r="I2444">
        <v>1</v>
      </c>
      <c r="K2444" t="s">
        <v>641</v>
      </c>
      <c r="L2444" t="s">
        <v>101</v>
      </c>
      <c r="M2444">
        <v>188</v>
      </c>
      <c r="N2444" t="s">
        <v>301</v>
      </c>
      <c r="O2444" s="1">
        <v>314770704997</v>
      </c>
      <c r="P2444">
        <v>100644</v>
      </c>
      <c r="Q2444">
        <v>3</v>
      </c>
      <c r="S2444" t="s">
        <v>683</v>
      </c>
      <c r="T2444" t="s">
        <v>101</v>
      </c>
      <c r="U2444">
        <v>198</v>
      </c>
      <c r="V2444" t="s">
        <v>104</v>
      </c>
      <c r="W2444" s="1">
        <v>215633127995</v>
      </c>
      <c r="X2444" t="s">
        <v>510</v>
      </c>
      <c r="Y2444">
        <v>3</v>
      </c>
      <c r="Z2444" t="s">
        <v>656</v>
      </c>
      <c r="AA2444">
        <v>76</v>
      </c>
      <c r="AB2444">
        <v>1</v>
      </c>
      <c r="AC2444">
        <v>3</v>
      </c>
      <c r="AD2444">
        <v>52</v>
      </c>
      <c r="AE2444">
        <v>32</v>
      </c>
      <c r="AF2444">
        <v>24</v>
      </c>
      <c r="AG2444">
        <v>14</v>
      </c>
      <c r="AH2444">
        <v>9</v>
      </c>
      <c r="AI2444">
        <v>2</v>
      </c>
      <c r="AJ2444">
        <v>2</v>
      </c>
      <c r="AK2444">
        <v>9</v>
      </c>
      <c r="AL2444">
        <v>2</v>
      </c>
      <c r="AM2444">
        <v>50</v>
      </c>
      <c r="AN2444">
        <v>30</v>
      </c>
      <c r="AO2444">
        <v>20</v>
      </c>
      <c r="AP2444">
        <v>7</v>
      </c>
      <c r="AQ2444">
        <v>8</v>
      </c>
      <c r="AR2444">
        <v>2</v>
      </c>
      <c r="AS2444">
        <v>5</v>
      </c>
      <c r="AT2444">
        <v>1</v>
      </c>
      <c r="AU2444">
        <v>8045</v>
      </c>
      <c r="AV2444">
        <v>5</v>
      </c>
      <c r="AW2444">
        <v>5085</v>
      </c>
      <c r="AX2444">
        <v>104925</v>
      </c>
      <c r="AY2444">
        <v>100644</v>
      </c>
    </row>
    <row r="2445" spans="1:51" x14ac:dyDescent="0.25">
      <c r="A2445" t="s">
        <v>1921</v>
      </c>
      <c r="B2445" t="s">
        <v>1396</v>
      </c>
      <c r="C2445" t="s">
        <v>125</v>
      </c>
      <c r="D2445">
        <v>8</v>
      </c>
      <c r="E2445" t="s">
        <v>196</v>
      </c>
      <c r="F2445">
        <v>20181112</v>
      </c>
      <c r="G2445">
        <v>298</v>
      </c>
      <c r="H2445">
        <v>100644</v>
      </c>
      <c r="I2445">
        <v>3</v>
      </c>
      <c r="K2445" t="s">
        <v>683</v>
      </c>
      <c r="L2445" t="s">
        <v>101</v>
      </c>
      <c r="M2445">
        <v>198</v>
      </c>
      <c r="N2445" t="s">
        <v>104</v>
      </c>
      <c r="O2445" s="1">
        <v>215633127995</v>
      </c>
      <c r="P2445">
        <v>103819</v>
      </c>
      <c r="Q2445">
        <v>2</v>
      </c>
      <c r="S2445" t="s">
        <v>737</v>
      </c>
      <c r="T2445" t="s">
        <v>101</v>
      </c>
      <c r="U2445">
        <v>185</v>
      </c>
      <c r="V2445" t="s">
        <v>118</v>
      </c>
      <c r="W2445" s="1">
        <v>372621492129</v>
      </c>
      <c r="X2445" t="s">
        <v>988</v>
      </c>
      <c r="Y2445">
        <v>3</v>
      </c>
      <c r="Z2445" t="s">
        <v>193</v>
      </c>
      <c r="AA2445">
        <v>95</v>
      </c>
      <c r="AB2445">
        <v>7</v>
      </c>
      <c r="AC2445">
        <v>1</v>
      </c>
      <c r="AD2445">
        <v>65</v>
      </c>
      <c r="AE2445">
        <v>43</v>
      </c>
      <c r="AF2445">
        <v>38</v>
      </c>
      <c r="AG2445">
        <v>14</v>
      </c>
      <c r="AH2445">
        <v>12</v>
      </c>
      <c r="AI2445">
        <v>2</v>
      </c>
      <c r="AJ2445">
        <v>3</v>
      </c>
      <c r="AK2445">
        <v>3</v>
      </c>
      <c r="AL2445">
        <v>0</v>
      </c>
      <c r="AM2445">
        <v>65</v>
      </c>
      <c r="AN2445">
        <v>37</v>
      </c>
      <c r="AO2445">
        <v>29</v>
      </c>
      <c r="AP2445">
        <v>17</v>
      </c>
      <c r="AQ2445">
        <v>12</v>
      </c>
      <c r="AR2445">
        <v>0</v>
      </c>
      <c r="AS2445">
        <v>2</v>
      </c>
      <c r="AT2445">
        <v>5</v>
      </c>
      <c r="AU2445">
        <v>5085</v>
      </c>
      <c r="AV2445">
        <v>3</v>
      </c>
      <c r="AW2445">
        <v>6020</v>
      </c>
      <c r="AX2445">
        <v>100644</v>
      </c>
      <c r="AY2445">
        <v>103819</v>
      </c>
    </row>
    <row r="2446" spans="1:51" x14ac:dyDescent="0.25">
      <c r="A2446" t="s">
        <v>1921</v>
      </c>
      <c r="B2446" t="s">
        <v>1396</v>
      </c>
      <c r="C2446" t="s">
        <v>125</v>
      </c>
      <c r="D2446">
        <v>8</v>
      </c>
      <c r="E2446" t="s">
        <v>196</v>
      </c>
      <c r="F2446">
        <v>20181112</v>
      </c>
      <c r="G2446">
        <v>299</v>
      </c>
      <c r="H2446">
        <v>104925</v>
      </c>
      <c r="I2446">
        <v>1</v>
      </c>
      <c r="K2446" t="s">
        <v>641</v>
      </c>
      <c r="L2446" t="s">
        <v>101</v>
      </c>
      <c r="M2446">
        <v>188</v>
      </c>
      <c r="N2446" t="s">
        <v>301</v>
      </c>
      <c r="O2446" s="1">
        <v>314770704997</v>
      </c>
      <c r="P2446">
        <v>104731</v>
      </c>
      <c r="Q2446">
        <v>4</v>
      </c>
      <c r="S2446" t="s">
        <v>657</v>
      </c>
      <c r="T2446" t="s">
        <v>101</v>
      </c>
      <c r="U2446">
        <v>203</v>
      </c>
      <c r="V2446" t="s">
        <v>408</v>
      </c>
      <c r="W2446" s="1">
        <v>324873374401</v>
      </c>
      <c r="X2446" t="s">
        <v>192</v>
      </c>
      <c r="Y2446">
        <v>3</v>
      </c>
      <c r="Z2446" t="s">
        <v>193</v>
      </c>
      <c r="AA2446">
        <v>75</v>
      </c>
      <c r="AB2446">
        <v>6</v>
      </c>
      <c r="AC2446">
        <v>1</v>
      </c>
      <c r="AD2446">
        <v>39</v>
      </c>
      <c r="AE2446">
        <v>27</v>
      </c>
      <c r="AF2446">
        <v>23</v>
      </c>
      <c r="AG2446">
        <v>9</v>
      </c>
      <c r="AH2446">
        <v>8</v>
      </c>
      <c r="AI2446">
        <v>0</v>
      </c>
      <c r="AJ2446">
        <v>0</v>
      </c>
      <c r="AK2446">
        <v>4</v>
      </c>
      <c r="AL2446">
        <v>3</v>
      </c>
      <c r="AM2446">
        <v>60</v>
      </c>
      <c r="AN2446">
        <v>33</v>
      </c>
      <c r="AO2446">
        <v>23</v>
      </c>
      <c r="AP2446">
        <v>7</v>
      </c>
      <c r="AQ2446">
        <v>8</v>
      </c>
      <c r="AR2446">
        <v>5</v>
      </c>
      <c r="AS2446">
        <v>9</v>
      </c>
      <c r="AT2446">
        <v>1</v>
      </c>
      <c r="AU2446">
        <v>8045</v>
      </c>
      <c r="AV2446">
        <v>6</v>
      </c>
      <c r="AW2446">
        <v>4310</v>
      </c>
      <c r="AX2446">
        <v>104925</v>
      </c>
    </row>
    <row r="2447" spans="1:51" x14ac:dyDescent="0.25">
      <c r="A2447" t="s">
        <v>1921</v>
      </c>
      <c r="B2447" t="s">
        <v>1396</v>
      </c>
      <c r="C2447" t="s">
        <v>125</v>
      </c>
      <c r="D2447">
        <v>8</v>
      </c>
      <c r="E2447" t="s">
        <v>196</v>
      </c>
      <c r="F2447">
        <v>20181112</v>
      </c>
      <c r="G2447">
        <v>300</v>
      </c>
      <c r="H2447">
        <v>100644</v>
      </c>
      <c r="I2447">
        <v>3</v>
      </c>
      <c r="K2447" t="s">
        <v>683</v>
      </c>
      <c r="L2447" t="s">
        <v>101</v>
      </c>
      <c r="M2447">
        <v>198</v>
      </c>
      <c r="N2447" t="s">
        <v>104</v>
      </c>
      <c r="O2447" s="1">
        <v>215633127995</v>
      </c>
      <c r="P2447">
        <v>104925</v>
      </c>
      <c r="Q2447">
        <v>1</v>
      </c>
      <c r="S2447" t="s">
        <v>641</v>
      </c>
      <c r="T2447" t="s">
        <v>101</v>
      </c>
      <c r="U2447">
        <v>188</v>
      </c>
      <c r="V2447" t="s">
        <v>301</v>
      </c>
      <c r="W2447" s="1">
        <v>314770704997</v>
      </c>
      <c r="X2447" t="s">
        <v>119</v>
      </c>
      <c r="Y2447">
        <v>3</v>
      </c>
      <c r="Z2447" t="s">
        <v>196</v>
      </c>
      <c r="AA2447">
        <v>80</v>
      </c>
      <c r="AB2447">
        <v>10</v>
      </c>
      <c r="AC2447">
        <v>3</v>
      </c>
      <c r="AD2447">
        <v>46</v>
      </c>
      <c r="AE2447">
        <v>33</v>
      </c>
      <c r="AF2447">
        <v>26</v>
      </c>
      <c r="AG2447">
        <v>7</v>
      </c>
      <c r="AH2447">
        <v>9</v>
      </c>
      <c r="AI2447">
        <v>0</v>
      </c>
      <c r="AJ2447">
        <v>1</v>
      </c>
      <c r="AK2447">
        <v>1</v>
      </c>
      <c r="AL2447">
        <v>1</v>
      </c>
      <c r="AM2447">
        <v>57</v>
      </c>
      <c r="AN2447">
        <v>34</v>
      </c>
      <c r="AO2447">
        <v>25</v>
      </c>
      <c r="AP2447">
        <v>8</v>
      </c>
      <c r="AQ2447">
        <v>10</v>
      </c>
      <c r="AR2447">
        <v>2</v>
      </c>
      <c r="AS2447">
        <v>6</v>
      </c>
      <c r="AT2447">
        <v>5</v>
      </c>
      <c r="AU2447">
        <v>5085</v>
      </c>
      <c r="AV2447">
        <v>1</v>
      </c>
      <c r="AW2447">
        <v>8045</v>
      </c>
      <c r="AX2447">
        <v>100644</v>
      </c>
      <c r="AY2447">
        <v>104925</v>
      </c>
    </row>
  </sheetData>
  <autoFilter ref="A1:AW2447" xr:uid="{00000000-0009-0000-0000-000004000000}">
    <sortState xmlns:xlrd2="http://schemas.microsoft.com/office/spreadsheetml/2017/richdata2" ref="A2:AW2447">
      <sortCondition ref="C1:C2447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1D72-7300-479E-AEBE-34C05C831EF8}">
  <dimension ref="A1:AQ1217"/>
  <sheetViews>
    <sheetView tabSelected="1" topLeftCell="Z1" workbookViewId="0">
      <selection activeCell="AN1" sqref="AN1"/>
    </sheetView>
  </sheetViews>
  <sheetFormatPr defaultRowHeight="15" x14ac:dyDescent="0.25"/>
  <sheetData>
    <row r="1" spans="1:43" x14ac:dyDescent="0.25">
      <c r="A1" t="s">
        <v>50</v>
      </c>
      <c r="B1" t="s">
        <v>51</v>
      </c>
      <c r="C1" t="s">
        <v>52</v>
      </c>
      <c r="D1" t="s">
        <v>55</v>
      </c>
      <c r="E1" t="s">
        <v>60</v>
      </c>
      <c r="F1" t="s">
        <v>63</v>
      </c>
      <c r="G1" t="s">
        <v>68</v>
      </c>
      <c r="H1" t="s">
        <v>69</v>
      </c>
      <c r="I1" t="s">
        <v>70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92</v>
      </c>
      <c r="AF1" t="s">
        <v>1970</v>
      </c>
      <c r="AG1" t="s">
        <v>1968</v>
      </c>
      <c r="AH1" t="s">
        <v>1969</v>
      </c>
      <c r="AI1" t="s">
        <v>1971</v>
      </c>
      <c r="AJ1" t="s">
        <v>1972</v>
      </c>
      <c r="AK1" t="s">
        <v>1973</v>
      </c>
      <c r="AL1" t="s">
        <v>1974</v>
      </c>
      <c r="AN1" t="s">
        <v>2104</v>
      </c>
      <c r="AO1" t="s">
        <v>1</v>
      </c>
      <c r="AP1" t="s">
        <v>1970</v>
      </c>
      <c r="AQ1" t="s">
        <v>2105</v>
      </c>
    </row>
    <row r="2" spans="1:43" x14ac:dyDescent="0.25">
      <c r="A2">
        <v>20181008</v>
      </c>
      <c r="B2">
        <v>298</v>
      </c>
      <c r="C2">
        <v>104925</v>
      </c>
      <c r="D2" t="s">
        <v>641</v>
      </c>
      <c r="E2">
        <v>100644</v>
      </c>
      <c r="F2" t="s">
        <v>683</v>
      </c>
      <c r="G2" t="s">
        <v>370</v>
      </c>
      <c r="H2">
        <v>3</v>
      </c>
      <c r="I2" t="s">
        <v>193</v>
      </c>
      <c r="J2">
        <v>0</v>
      </c>
      <c r="K2">
        <v>1</v>
      </c>
      <c r="L2">
        <v>46</v>
      </c>
      <c r="M2">
        <v>33</v>
      </c>
      <c r="N2">
        <v>26</v>
      </c>
      <c r="O2">
        <v>7</v>
      </c>
      <c r="P2">
        <v>8</v>
      </c>
      <c r="Q2">
        <v>0</v>
      </c>
      <c r="R2">
        <v>0</v>
      </c>
      <c r="S2">
        <v>2</v>
      </c>
      <c r="T2">
        <v>3</v>
      </c>
      <c r="U2">
        <v>34</v>
      </c>
      <c r="V2">
        <v>19</v>
      </c>
      <c r="W2">
        <v>10</v>
      </c>
      <c r="X2">
        <v>6</v>
      </c>
      <c r="Y2">
        <v>7</v>
      </c>
      <c r="Z2">
        <v>2</v>
      </c>
      <c r="AA2">
        <v>6</v>
      </c>
      <c r="AB2">
        <v>3</v>
      </c>
      <c r="AC2">
        <v>5</v>
      </c>
      <c r="AF2">
        <v>15</v>
      </c>
      <c r="AG2">
        <f>IFERROR(VLOOKUP(D2,'divisão de grupos'!E:G,3,0),VLOOKUP('only hard bo3 - est. par.'!AB2,'divisão de grupos'!E:G,3,1))</f>
        <v>2</v>
      </c>
      <c r="AH2">
        <f>IFERROR(VLOOKUP(F2,'divisão de grupos'!E:G,3,0),VLOOKUP('only hard bo3 - est. par.'!AC2,'divisão de grupos'!E:G,3,1))</f>
        <v>4</v>
      </c>
      <c r="AI2">
        <f>SUM(J2:R2)</f>
        <v>121</v>
      </c>
      <c r="AJ2">
        <f>SUM(S2:AA2)</f>
        <v>89</v>
      </c>
      <c r="AK2">
        <f>AI2/AF2</f>
        <v>8.0666666666666664</v>
      </c>
      <c r="AL2">
        <f>AJ2/AF2</f>
        <v>5.9333333333333336</v>
      </c>
      <c r="AN2">
        <v>1</v>
      </c>
      <c r="AO2">
        <f>SUMIF(AG:AG,AN2,AI:AI)+SUMIF(AH:AH,AN2,AJ:AJ)</f>
        <v>10778</v>
      </c>
      <c r="AP2">
        <f>SUMIF(AG:AG,AN2,AF:AF)+SUMIF(AH:AH,AN2,AF:AF)</f>
        <v>1356</v>
      </c>
      <c r="AQ2">
        <f>AO2/AP2</f>
        <v>7.9483775811209441</v>
      </c>
    </row>
    <row r="3" spans="1:43" x14ac:dyDescent="0.25">
      <c r="A3">
        <v>20190311</v>
      </c>
      <c r="B3">
        <v>273</v>
      </c>
      <c r="C3">
        <v>126610</v>
      </c>
      <c r="D3" t="s">
        <v>199</v>
      </c>
      <c r="E3">
        <v>106075</v>
      </c>
      <c r="F3" t="s">
        <v>151</v>
      </c>
      <c r="G3" t="s">
        <v>200</v>
      </c>
      <c r="H3">
        <v>3</v>
      </c>
      <c r="I3" t="s">
        <v>173</v>
      </c>
      <c r="J3">
        <v>0</v>
      </c>
      <c r="K3">
        <v>1</v>
      </c>
      <c r="L3">
        <v>41</v>
      </c>
      <c r="M3">
        <v>23</v>
      </c>
      <c r="N3">
        <v>16</v>
      </c>
      <c r="O3">
        <v>14</v>
      </c>
      <c r="P3">
        <v>7</v>
      </c>
      <c r="Q3">
        <v>0</v>
      </c>
      <c r="R3">
        <v>0</v>
      </c>
      <c r="S3">
        <v>0</v>
      </c>
      <c r="T3">
        <v>2</v>
      </c>
      <c r="U3">
        <v>51</v>
      </c>
      <c r="V3">
        <v>35</v>
      </c>
      <c r="W3">
        <v>17</v>
      </c>
      <c r="X3">
        <v>5</v>
      </c>
      <c r="Y3">
        <v>7</v>
      </c>
      <c r="Z3">
        <v>2</v>
      </c>
      <c r="AA3">
        <v>7</v>
      </c>
      <c r="AB3">
        <v>57</v>
      </c>
      <c r="AC3">
        <v>116</v>
      </c>
      <c r="AF3">
        <v>14</v>
      </c>
      <c r="AG3">
        <f>IFERROR(VLOOKUP(D3,'divisão de grupos'!E:G,3,0),VLOOKUP('only hard bo3 - est. par.'!AB3,'divisão de grupos'!E:G,3,1))</f>
        <v>15</v>
      </c>
      <c r="AH3">
        <f>IFERROR(VLOOKUP(F3,'divisão de grupos'!E:G,3,0),VLOOKUP('only hard bo3 - est. par.'!AC3,'divisão de grupos'!E:G,3,1))</f>
        <v>58</v>
      </c>
      <c r="AI3">
        <f t="shared" ref="AI3:AI66" si="0">SUM(J3:R3)</f>
        <v>102</v>
      </c>
      <c r="AJ3">
        <f t="shared" ref="AJ3:AJ66" si="1">SUM(S3:AA3)</f>
        <v>126</v>
      </c>
      <c r="AK3">
        <f t="shared" ref="AK3:AK66" si="2">AI3/AF3</f>
        <v>7.2857142857142856</v>
      </c>
      <c r="AL3">
        <f t="shared" ref="AL3:AL66" si="3">AJ3/AF3</f>
        <v>9</v>
      </c>
      <c r="AN3">
        <v>2</v>
      </c>
      <c r="AO3">
        <f t="shared" ref="AO3:AO66" si="4">SUMIF(AG:AG,AN3,AI:AI)+SUMIF(AH:AH,AN3,AJ:AJ)</f>
        <v>12134</v>
      </c>
      <c r="AP3">
        <f t="shared" ref="AP3:AP66" si="5">SUMIF(AG:AG,AN3,AF:AF)+SUMIF(AH:AH,AN3,AF:AF)</f>
        <v>1487</v>
      </c>
      <c r="AQ3">
        <f t="shared" ref="AQ3:AQ66" si="6">AO3/AP3</f>
        <v>8.1600537995965023</v>
      </c>
    </row>
    <row r="4" spans="1:43" x14ac:dyDescent="0.25">
      <c r="A4">
        <v>20180122</v>
      </c>
      <c r="B4">
        <v>275</v>
      </c>
      <c r="C4">
        <v>106426</v>
      </c>
      <c r="D4" t="s">
        <v>217</v>
      </c>
      <c r="E4">
        <v>126205</v>
      </c>
      <c r="F4" t="s">
        <v>576</v>
      </c>
      <c r="G4" t="s">
        <v>119</v>
      </c>
      <c r="H4">
        <v>3</v>
      </c>
      <c r="I4" t="s">
        <v>173</v>
      </c>
      <c r="J4">
        <v>0</v>
      </c>
      <c r="K4">
        <v>5</v>
      </c>
      <c r="L4">
        <v>47</v>
      </c>
      <c r="M4">
        <v>33</v>
      </c>
      <c r="N4">
        <v>25</v>
      </c>
      <c r="O4">
        <v>7</v>
      </c>
      <c r="P4">
        <v>9</v>
      </c>
      <c r="Q4">
        <v>0</v>
      </c>
      <c r="R4">
        <v>2</v>
      </c>
      <c r="S4">
        <v>2</v>
      </c>
      <c r="T4">
        <v>4</v>
      </c>
      <c r="U4">
        <v>65</v>
      </c>
      <c r="V4">
        <v>39</v>
      </c>
      <c r="W4">
        <v>24</v>
      </c>
      <c r="X4">
        <v>9</v>
      </c>
      <c r="Y4">
        <v>10</v>
      </c>
      <c r="Z4">
        <v>1</v>
      </c>
      <c r="AA4">
        <v>6</v>
      </c>
      <c r="AB4">
        <v>373</v>
      </c>
      <c r="AC4">
        <v>150</v>
      </c>
      <c r="AF4">
        <v>19</v>
      </c>
      <c r="AG4">
        <f>IFERROR(VLOOKUP(D4,'divisão de grupos'!E:G,3,0),VLOOKUP('only hard bo3 - est. par.'!AB4,'divisão de grupos'!E:G,3,1))</f>
        <v>66</v>
      </c>
      <c r="AH4">
        <f>IFERROR(VLOOKUP(F4,'divisão de grupos'!E:G,3,0),VLOOKUP('only hard bo3 - est. par.'!AC4,'divisão de grupos'!E:G,3,1))</f>
        <v>59</v>
      </c>
      <c r="AI4">
        <f t="shared" si="0"/>
        <v>128</v>
      </c>
      <c r="AJ4">
        <f t="shared" si="1"/>
        <v>160</v>
      </c>
      <c r="AK4">
        <f t="shared" si="2"/>
        <v>6.7368421052631575</v>
      </c>
      <c r="AL4">
        <f t="shared" si="3"/>
        <v>8.4210526315789469</v>
      </c>
      <c r="AN4">
        <v>3</v>
      </c>
      <c r="AO4">
        <f t="shared" si="4"/>
        <v>6374</v>
      </c>
      <c r="AP4">
        <f t="shared" si="5"/>
        <v>784</v>
      </c>
      <c r="AQ4">
        <f t="shared" si="6"/>
        <v>8.1301020408163271</v>
      </c>
    </row>
    <row r="5" spans="1:43" x14ac:dyDescent="0.25">
      <c r="A5">
        <v>20181022</v>
      </c>
      <c r="B5">
        <v>297</v>
      </c>
      <c r="C5">
        <v>105453</v>
      </c>
      <c r="D5" t="s">
        <v>890</v>
      </c>
      <c r="E5">
        <v>106233</v>
      </c>
      <c r="F5" t="s">
        <v>679</v>
      </c>
      <c r="G5" t="s">
        <v>336</v>
      </c>
      <c r="H5">
        <v>3</v>
      </c>
      <c r="I5" t="s">
        <v>189</v>
      </c>
      <c r="J5">
        <v>0</v>
      </c>
      <c r="K5">
        <v>2</v>
      </c>
      <c r="L5">
        <v>48</v>
      </c>
      <c r="M5">
        <v>32</v>
      </c>
      <c r="N5">
        <v>21</v>
      </c>
      <c r="O5">
        <v>11</v>
      </c>
      <c r="P5">
        <v>8</v>
      </c>
      <c r="Q5">
        <v>5</v>
      </c>
      <c r="R5">
        <v>6</v>
      </c>
      <c r="S5">
        <v>5</v>
      </c>
      <c r="T5">
        <v>3</v>
      </c>
      <c r="U5">
        <v>48</v>
      </c>
      <c r="V5">
        <v>25</v>
      </c>
      <c r="W5">
        <v>17</v>
      </c>
      <c r="X5">
        <v>6</v>
      </c>
      <c r="Y5">
        <v>8</v>
      </c>
      <c r="Z5">
        <v>5</v>
      </c>
      <c r="AA5">
        <v>10</v>
      </c>
      <c r="AB5">
        <v>11</v>
      </c>
      <c r="AC5">
        <v>7</v>
      </c>
      <c r="AF5">
        <v>16</v>
      </c>
      <c r="AG5">
        <f>IFERROR(VLOOKUP(D5,'divisão de grupos'!E:G,3,0),VLOOKUP('only hard bo3 - est. par.'!AB5,'divisão de grupos'!E:G,3,1))</f>
        <v>11</v>
      </c>
      <c r="AH5">
        <f>IFERROR(VLOOKUP(F5,'divisão de grupos'!E:G,3,0),VLOOKUP('only hard bo3 - est. par.'!AC5,'divisão de grupos'!E:G,3,1))</f>
        <v>8</v>
      </c>
      <c r="AI5">
        <f t="shared" si="0"/>
        <v>133</v>
      </c>
      <c r="AJ5">
        <f t="shared" si="1"/>
        <v>127</v>
      </c>
      <c r="AK5">
        <f t="shared" si="2"/>
        <v>8.3125</v>
      </c>
      <c r="AL5">
        <f t="shared" si="3"/>
        <v>7.9375</v>
      </c>
      <c r="AN5">
        <v>4</v>
      </c>
      <c r="AO5">
        <f t="shared" si="4"/>
        <v>13468</v>
      </c>
      <c r="AP5">
        <f t="shared" si="5"/>
        <v>1638</v>
      </c>
      <c r="AQ5">
        <f t="shared" si="6"/>
        <v>8.2222222222222214</v>
      </c>
    </row>
    <row r="6" spans="1:43" x14ac:dyDescent="0.25">
      <c r="A6">
        <v>20190805</v>
      </c>
      <c r="B6">
        <v>300</v>
      </c>
      <c r="C6">
        <v>104745</v>
      </c>
      <c r="D6" t="s">
        <v>642</v>
      </c>
      <c r="E6">
        <v>106421</v>
      </c>
      <c r="F6" t="s">
        <v>265</v>
      </c>
      <c r="G6" t="s">
        <v>308</v>
      </c>
      <c r="H6">
        <v>3</v>
      </c>
      <c r="I6" t="s">
        <v>196</v>
      </c>
      <c r="J6">
        <v>0</v>
      </c>
      <c r="K6">
        <v>1</v>
      </c>
      <c r="L6">
        <v>46</v>
      </c>
      <c r="M6">
        <v>33</v>
      </c>
      <c r="N6">
        <v>27</v>
      </c>
      <c r="O6">
        <v>8</v>
      </c>
      <c r="P6">
        <v>8</v>
      </c>
      <c r="Q6">
        <v>1</v>
      </c>
      <c r="R6">
        <v>1</v>
      </c>
      <c r="S6">
        <v>5</v>
      </c>
      <c r="T6">
        <v>5</v>
      </c>
      <c r="U6">
        <v>49</v>
      </c>
      <c r="V6">
        <v>31</v>
      </c>
      <c r="W6">
        <v>19</v>
      </c>
      <c r="X6">
        <v>6</v>
      </c>
      <c r="Y6">
        <v>7</v>
      </c>
      <c r="Z6">
        <v>4</v>
      </c>
      <c r="AA6">
        <v>8</v>
      </c>
      <c r="AB6">
        <v>2</v>
      </c>
      <c r="AC6">
        <v>9</v>
      </c>
      <c r="AF6">
        <v>15</v>
      </c>
      <c r="AG6">
        <f>IFERROR(VLOOKUP(D6,'divisão de grupos'!E:G,3,0),VLOOKUP('only hard bo3 - est. par.'!AB6,'divisão de grupos'!E:G,3,1))</f>
        <v>3</v>
      </c>
      <c r="AH6">
        <f>IFERROR(VLOOKUP(F6,'divisão de grupos'!E:G,3,0),VLOOKUP('only hard bo3 - est. par.'!AC6,'divisão de grupos'!E:G,3,1))</f>
        <v>7</v>
      </c>
      <c r="AI6">
        <f t="shared" si="0"/>
        <v>125</v>
      </c>
      <c r="AJ6">
        <f t="shared" si="1"/>
        <v>134</v>
      </c>
      <c r="AK6">
        <f t="shared" si="2"/>
        <v>8.3333333333333339</v>
      </c>
      <c r="AL6">
        <f t="shared" si="3"/>
        <v>8.9333333333333336</v>
      </c>
      <c r="AN6">
        <v>5</v>
      </c>
      <c r="AO6">
        <f t="shared" si="4"/>
        <v>10940</v>
      </c>
      <c r="AP6">
        <f t="shared" si="5"/>
        <v>1276</v>
      </c>
      <c r="AQ6">
        <f t="shared" si="6"/>
        <v>8.5736677115987465</v>
      </c>
    </row>
    <row r="7" spans="1:43" x14ac:dyDescent="0.25">
      <c r="A7">
        <v>20191021</v>
      </c>
      <c r="B7">
        <v>298</v>
      </c>
      <c r="C7">
        <v>106043</v>
      </c>
      <c r="D7" t="s">
        <v>149</v>
      </c>
      <c r="E7">
        <v>104792</v>
      </c>
      <c r="F7" t="s">
        <v>468</v>
      </c>
      <c r="G7" t="s">
        <v>195</v>
      </c>
      <c r="H7">
        <v>3</v>
      </c>
      <c r="I7" t="s">
        <v>193</v>
      </c>
      <c r="J7">
        <v>0</v>
      </c>
      <c r="K7">
        <v>0</v>
      </c>
      <c r="L7">
        <v>54</v>
      </c>
      <c r="M7">
        <v>40</v>
      </c>
      <c r="N7">
        <v>30</v>
      </c>
      <c r="O7">
        <v>9</v>
      </c>
      <c r="P7">
        <v>8</v>
      </c>
      <c r="Q7">
        <v>4</v>
      </c>
      <c r="R7">
        <v>4</v>
      </c>
      <c r="S7">
        <v>3</v>
      </c>
      <c r="T7">
        <v>3</v>
      </c>
      <c r="U7">
        <v>52</v>
      </c>
      <c r="V7">
        <v>36</v>
      </c>
      <c r="W7">
        <v>21</v>
      </c>
      <c r="X7">
        <v>6</v>
      </c>
      <c r="Y7">
        <v>9</v>
      </c>
      <c r="Z7">
        <v>2</v>
      </c>
      <c r="AA7">
        <v>6</v>
      </c>
      <c r="AB7">
        <v>15</v>
      </c>
      <c r="AC7">
        <v>14</v>
      </c>
      <c r="AF7">
        <v>17</v>
      </c>
      <c r="AG7">
        <f>IFERROR(VLOOKUP(D7,'divisão de grupos'!E:G,3,0),VLOOKUP('only hard bo3 - est. par.'!AB7,'divisão de grupos'!E:G,3,1))</f>
        <v>20</v>
      </c>
      <c r="AH7">
        <f>IFERROR(VLOOKUP(F7,'divisão de grupos'!E:G,3,0),VLOOKUP('only hard bo3 - est. par.'!AC7,'divisão de grupos'!E:G,3,1))</f>
        <v>19</v>
      </c>
      <c r="AI7">
        <f t="shared" si="0"/>
        <v>149</v>
      </c>
      <c r="AJ7">
        <f t="shared" si="1"/>
        <v>138</v>
      </c>
      <c r="AK7">
        <f t="shared" si="2"/>
        <v>8.764705882352942</v>
      </c>
      <c r="AL7">
        <f t="shared" si="3"/>
        <v>8.117647058823529</v>
      </c>
      <c r="AN7">
        <v>6</v>
      </c>
      <c r="AO7">
        <f t="shared" si="4"/>
        <v>1727</v>
      </c>
      <c r="AP7">
        <f t="shared" si="5"/>
        <v>211</v>
      </c>
      <c r="AQ7">
        <f t="shared" si="6"/>
        <v>8.1848341232227479</v>
      </c>
    </row>
    <row r="8" spans="1:43" x14ac:dyDescent="0.25">
      <c r="A8">
        <v>20180806</v>
      </c>
      <c r="B8">
        <v>285</v>
      </c>
      <c r="C8">
        <v>104745</v>
      </c>
      <c r="D8" t="s">
        <v>642</v>
      </c>
      <c r="E8">
        <v>105332</v>
      </c>
      <c r="F8" t="s">
        <v>915</v>
      </c>
      <c r="G8" t="s">
        <v>236</v>
      </c>
      <c r="H8">
        <v>3</v>
      </c>
      <c r="I8" t="s">
        <v>173</v>
      </c>
      <c r="J8">
        <v>0</v>
      </c>
      <c r="K8">
        <v>1</v>
      </c>
      <c r="L8">
        <v>49</v>
      </c>
      <c r="M8">
        <v>33</v>
      </c>
      <c r="N8">
        <v>19</v>
      </c>
      <c r="O8">
        <v>8</v>
      </c>
      <c r="P8">
        <v>9</v>
      </c>
      <c r="Q8">
        <v>2</v>
      </c>
      <c r="R8">
        <v>5</v>
      </c>
      <c r="S8">
        <v>4</v>
      </c>
      <c r="T8">
        <v>1</v>
      </c>
      <c r="U8">
        <v>52</v>
      </c>
      <c r="V8">
        <v>17</v>
      </c>
      <c r="W8">
        <v>14</v>
      </c>
      <c r="X8">
        <v>7</v>
      </c>
      <c r="Y8">
        <v>8</v>
      </c>
      <c r="Z8">
        <v>2</v>
      </c>
      <c r="AA8">
        <v>8</v>
      </c>
      <c r="AB8">
        <v>1</v>
      </c>
      <c r="AC8">
        <v>55</v>
      </c>
      <c r="AF8">
        <v>17</v>
      </c>
      <c r="AG8">
        <f>IFERROR(VLOOKUP(D8,'divisão de grupos'!E:G,3,0),VLOOKUP('only hard bo3 - est. par.'!AB8,'divisão de grupos'!E:G,3,1))</f>
        <v>3</v>
      </c>
      <c r="AH8">
        <f>IFERROR(VLOOKUP(F8,'divisão de grupos'!E:G,3,0),VLOOKUP('only hard bo3 - est. par.'!AC8,'divisão de grupos'!E:G,3,1))</f>
        <v>48</v>
      </c>
      <c r="AI8">
        <f t="shared" si="0"/>
        <v>126</v>
      </c>
      <c r="AJ8">
        <f t="shared" si="1"/>
        <v>113</v>
      </c>
      <c r="AK8">
        <f t="shared" si="2"/>
        <v>7.4117647058823533</v>
      </c>
      <c r="AL8">
        <f t="shared" si="3"/>
        <v>6.6470588235294121</v>
      </c>
      <c r="AN8">
        <v>7</v>
      </c>
      <c r="AO8">
        <f t="shared" si="4"/>
        <v>20368</v>
      </c>
      <c r="AP8">
        <f t="shared" si="5"/>
        <v>2478</v>
      </c>
      <c r="AQ8">
        <f t="shared" si="6"/>
        <v>8.2195318805488302</v>
      </c>
    </row>
    <row r="9" spans="1:43" x14ac:dyDescent="0.25">
      <c r="A9">
        <v>20181022</v>
      </c>
      <c r="B9">
        <v>274</v>
      </c>
      <c r="C9">
        <v>105227</v>
      </c>
      <c r="D9" t="s">
        <v>784</v>
      </c>
      <c r="E9">
        <v>133430</v>
      </c>
      <c r="F9" t="s">
        <v>651</v>
      </c>
      <c r="G9" t="s">
        <v>331</v>
      </c>
      <c r="H9">
        <v>3</v>
      </c>
      <c r="I9" t="s">
        <v>173</v>
      </c>
      <c r="J9">
        <v>0</v>
      </c>
      <c r="K9">
        <v>0</v>
      </c>
      <c r="L9">
        <v>47</v>
      </c>
      <c r="M9">
        <v>24</v>
      </c>
      <c r="N9">
        <v>18</v>
      </c>
      <c r="O9">
        <v>17</v>
      </c>
      <c r="P9">
        <v>9</v>
      </c>
      <c r="Q9">
        <v>0</v>
      </c>
      <c r="R9">
        <v>1</v>
      </c>
      <c r="S9">
        <v>6</v>
      </c>
      <c r="T9">
        <v>3</v>
      </c>
      <c r="U9">
        <v>60</v>
      </c>
      <c r="V9">
        <v>37</v>
      </c>
      <c r="W9">
        <v>24</v>
      </c>
      <c r="X9">
        <v>7</v>
      </c>
      <c r="Y9">
        <v>9</v>
      </c>
      <c r="Z9">
        <v>3</v>
      </c>
      <c r="AA9">
        <v>7</v>
      </c>
      <c r="AB9">
        <v>6</v>
      </c>
      <c r="AC9">
        <v>29</v>
      </c>
      <c r="AF9">
        <v>18</v>
      </c>
      <c r="AG9">
        <f>IFERROR(VLOOKUP(D9,'divisão de grupos'!E:G,3,0),VLOOKUP('only hard bo3 - est. par.'!AB9,'divisão de grupos'!E:G,3,1))</f>
        <v>13</v>
      </c>
      <c r="AH9">
        <f>IFERROR(VLOOKUP(F9,'divisão de grupos'!E:G,3,0),VLOOKUP('only hard bo3 - est. par.'!AC9,'divisão de grupos'!E:G,3,1))</f>
        <v>23</v>
      </c>
      <c r="AI9">
        <f t="shared" si="0"/>
        <v>116</v>
      </c>
      <c r="AJ9">
        <f t="shared" si="1"/>
        <v>156</v>
      </c>
      <c r="AK9">
        <f t="shared" si="2"/>
        <v>6.4444444444444446</v>
      </c>
      <c r="AL9">
        <f t="shared" si="3"/>
        <v>8.6666666666666661</v>
      </c>
      <c r="AN9">
        <v>8</v>
      </c>
      <c r="AO9">
        <f t="shared" si="4"/>
        <v>10748</v>
      </c>
      <c r="AP9">
        <f t="shared" si="5"/>
        <v>1313</v>
      </c>
      <c r="AQ9">
        <f t="shared" si="6"/>
        <v>8.1858339680121865</v>
      </c>
    </row>
    <row r="10" spans="1:43" x14ac:dyDescent="0.25">
      <c r="A10">
        <v>20180730</v>
      </c>
      <c r="B10">
        <v>291</v>
      </c>
      <c r="C10">
        <v>105676</v>
      </c>
      <c r="D10" t="s">
        <v>201</v>
      </c>
      <c r="E10">
        <v>126207</v>
      </c>
      <c r="F10" t="s">
        <v>724</v>
      </c>
      <c r="G10" t="s">
        <v>329</v>
      </c>
      <c r="H10">
        <v>3</v>
      </c>
      <c r="I10" t="s">
        <v>187</v>
      </c>
      <c r="J10">
        <v>0</v>
      </c>
      <c r="K10">
        <v>0</v>
      </c>
      <c r="L10">
        <v>49</v>
      </c>
      <c r="M10">
        <v>30</v>
      </c>
      <c r="N10">
        <v>22</v>
      </c>
      <c r="O10">
        <v>12</v>
      </c>
      <c r="P10">
        <v>8</v>
      </c>
      <c r="Q10">
        <v>0</v>
      </c>
      <c r="R10">
        <v>0</v>
      </c>
      <c r="S10">
        <v>1</v>
      </c>
      <c r="T10">
        <v>3</v>
      </c>
      <c r="U10">
        <v>41</v>
      </c>
      <c r="V10">
        <v>23</v>
      </c>
      <c r="W10">
        <v>13</v>
      </c>
      <c r="X10">
        <v>6</v>
      </c>
      <c r="Y10">
        <v>7</v>
      </c>
      <c r="Z10">
        <v>0</v>
      </c>
      <c r="AA10">
        <v>4</v>
      </c>
      <c r="AB10">
        <v>11</v>
      </c>
      <c r="AC10">
        <v>41</v>
      </c>
      <c r="AF10">
        <v>15</v>
      </c>
      <c r="AG10">
        <f>IFERROR(VLOOKUP(D10,'divisão de grupos'!E:G,3,0),VLOOKUP('only hard bo3 - est. par.'!AB10,'divisão de grupos'!E:G,3,1))</f>
        <v>12</v>
      </c>
      <c r="AH10">
        <f>IFERROR(VLOOKUP(F10,'divisão de grupos'!E:G,3,0),VLOOKUP('only hard bo3 - est. par.'!AC10,'divisão de grupos'!E:G,3,1))</f>
        <v>44</v>
      </c>
      <c r="AI10">
        <f t="shared" si="0"/>
        <v>121</v>
      </c>
      <c r="AJ10">
        <f t="shared" si="1"/>
        <v>98</v>
      </c>
      <c r="AK10">
        <f t="shared" si="2"/>
        <v>8.0666666666666664</v>
      </c>
      <c r="AL10">
        <f t="shared" si="3"/>
        <v>6.5333333333333332</v>
      </c>
      <c r="AN10">
        <v>9</v>
      </c>
      <c r="AO10">
        <f t="shared" si="4"/>
        <v>22201</v>
      </c>
      <c r="AP10">
        <f t="shared" si="5"/>
        <v>2727</v>
      </c>
      <c r="AQ10">
        <f t="shared" si="6"/>
        <v>8.1411807847451421</v>
      </c>
    </row>
    <row r="11" spans="1:43" x14ac:dyDescent="0.25">
      <c r="A11">
        <v>20190304</v>
      </c>
      <c r="B11">
        <v>271</v>
      </c>
      <c r="C11">
        <v>105936</v>
      </c>
      <c r="D11" t="s">
        <v>763</v>
      </c>
      <c r="E11">
        <v>106421</v>
      </c>
      <c r="F11" t="s">
        <v>265</v>
      </c>
      <c r="G11" t="s">
        <v>195</v>
      </c>
      <c r="H11">
        <v>3</v>
      </c>
      <c r="I11" t="s">
        <v>173</v>
      </c>
      <c r="J11">
        <v>0</v>
      </c>
      <c r="K11">
        <v>1</v>
      </c>
      <c r="L11">
        <v>58</v>
      </c>
      <c r="M11">
        <v>36</v>
      </c>
      <c r="N11">
        <v>26</v>
      </c>
      <c r="O11">
        <v>15</v>
      </c>
      <c r="P11">
        <v>9</v>
      </c>
      <c r="Q11">
        <v>2</v>
      </c>
      <c r="R11">
        <v>2</v>
      </c>
      <c r="S11">
        <v>2</v>
      </c>
      <c r="T11">
        <v>3</v>
      </c>
      <c r="U11">
        <v>52</v>
      </c>
      <c r="V11">
        <v>31</v>
      </c>
      <c r="W11">
        <v>21</v>
      </c>
      <c r="X11">
        <v>9</v>
      </c>
      <c r="Y11">
        <v>8</v>
      </c>
      <c r="Z11">
        <v>7</v>
      </c>
      <c r="AA11">
        <v>10</v>
      </c>
      <c r="AB11">
        <v>113</v>
      </c>
      <c r="AC11">
        <v>15</v>
      </c>
      <c r="AF11">
        <v>17</v>
      </c>
      <c r="AG11">
        <f>IFERROR(VLOOKUP(D11,'divisão de grupos'!E:G,3,0),VLOOKUP('only hard bo3 - est. par.'!AB11,'divisão de grupos'!E:G,3,1))</f>
        <v>58</v>
      </c>
      <c r="AH11">
        <f>IFERROR(VLOOKUP(F11,'divisão de grupos'!E:G,3,0),VLOOKUP('only hard bo3 - est. par.'!AC11,'divisão de grupos'!E:G,3,1))</f>
        <v>7</v>
      </c>
      <c r="AI11">
        <f t="shared" si="0"/>
        <v>149</v>
      </c>
      <c r="AJ11">
        <f t="shared" si="1"/>
        <v>143</v>
      </c>
      <c r="AK11">
        <f t="shared" si="2"/>
        <v>8.764705882352942</v>
      </c>
      <c r="AL11">
        <f t="shared" si="3"/>
        <v>8.4117647058823533</v>
      </c>
      <c r="AN11">
        <v>10</v>
      </c>
      <c r="AO11">
        <f t="shared" si="4"/>
        <v>2192</v>
      </c>
      <c r="AP11">
        <f t="shared" si="5"/>
        <v>256</v>
      </c>
      <c r="AQ11">
        <f t="shared" si="6"/>
        <v>8.5625</v>
      </c>
    </row>
    <row r="12" spans="1:43" x14ac:dyDescent="0.25">
      <c r="A12">
        <v>20190812</v>
      </c>
      <c r="B12">
        <v>283</v>
      </c>
      <c r="C12">
        <v>106298</v>
      </c>
      <c r="D12" t="s">
        <v>908</v>
      </c>
      <c r="E12">
        <v>133430</v>
      </c>
      <c r="F12" t="s">
        <v>651</v>
      </c>
      <c r="G12" t="s">
        <v>139</v>
      </c>
      <c r="H12">
        <v>3</v>
      </c>
      <c r="I12" t="s">
        <v>173</v>
      </c>
      <c r="J12">
        <v>0</v>
      </c>
      <c r="K12">
        <v>3</v>
      </c>
      <c r="L12">
        <v>60</v>
      </c>
      <c r="M12">
        <v>30</v>
      </c>
      <c r="N12">
        <v>24</v>
      </c>
      <c r="O12">
        <v>19</v>
      </c>
      <c r="P12">
        <v>10</v>
      </c>
      <c r="Q12">
        <v>0</v>
      </c>
      <c r="R12">
        <v>0</v>
      </c>
      <c r="S12">
        <v>12</v>
      </c>
      <c r="T12">
        <v>3</v>
      </c>
      <c r="U12">
        <v>64</v>
      </c>
      <c r="V12">
        <v>39</v>
      </c>
      <c r="W12">
        <v>29</v>
      </c>
      <c r="X12">
        <v>12</v>
      </c>
      <c r="Y12">
        <v>10</v>
      </c>
      <c r="Z12">
        <v>4</v>
      </c>
      <c r="AA12">
        <v>6</v>
      </c>
      <c r="AB12">
        <v>31</v>
      </c>
      <c r="AC12">
        <v>34</v>
      </c>
      <c r="AF12">
        <v>20</v>
      </c>
      <c r="AG12">
        <f>IFERROR(VLOOKUP(D12,'divisão de grupos'!E:G,3,0),VLOOKUP('only hard bo3 - est. par.'!AB12,'divisão de grupos'!E:G,3,1))</f>
        <v>30</v>
      </c>
      <c r="AH12">
        <f>IFERROR(VLOOKUP(F12,'divisão de grupos'!E:G,3,0),VLOOKUP('only hard bo3 - est. par.'!AC12,'divisão de grupos'!E:G,3,1))</f>
        <v>23</v>
      </c>
      <c r="AI12">
        <f t="shared" si="0"/>
        <v>146</v>
      </c>
      <c r="AJ12">
        <f t="shared" si="1"/>
        <v>179</v>
      </c>
      <c r="AK12">
        <f t="shared" si="2"/>
        <v>7.3</v>
      </c>
      <c r="AL12">
        <f t="shared" si="3"/>
        <v>8.9499999999999993</v>
      </c>
      <c r="AN12">
        <v>11</v>
      </c>
      <c r="AO12">
        <f t="shared" si="4"/>
        <v>2805</v>
      </c>
      <c r="AP12">
        <f t="shared" si="5"/>
        <v>347</v>
      </c>
      <c r="AQ12">
        <f t="shared" si="6"/>
        <v>8.0835734870316998</v>
      </c>
    </row>
    <row r="13" spans="1:43" x14ac:dyDescent="0.25">
      <c r="A13">
        <v>20190225</v>
      </c>
      <c r="B13">
        <v>275</v>
      </c>
      <c r="C13">
        <v>105138</v>
      </c>
      <c r="D13" t="s">
        <v>644</v>
      </c>
      <c r="E13">
        <v>106368</v>
      </c>
      <c r="F13" t="s">
        <v>1010</v>
      </c>
      <c r="G13" t="s">
        <v>119</v>
      </c>
      <c r="H13">
        <v>3</v>
      </c>
      <c r="I13" t="s">
        <v>173</v>
      </c>
      <c r="J13">
        <v>0</v>
      </c>
      <c r="K13">
        <v>1</v>
      </c>
      <c r="L13">
        <v>53</v>
      </c>
      <c r="M13">
        <v>41</v>
      </c>
      <c r="N13">
        <v>31</v>
      </c>
      <c r="O13">
        <v>8</v>
      </c>
      <c r="P13">
        <v>9</v>
      </c>
      <c r="Q13">
        <v>2</v>
      </c>
      <c r="R13">
        <v>2</v>
      </c>
      <c r="S13">
        <v>6</v>
      </c>
      <c r="T13">
        <v>1</v>
      </c>
      <c r="U13">
        <v>68</v>
      </c>
      <c r="V13">
        <v>44</v>
      </c>
      <c r="W13">
        <v>32</v>
      </c>
      <c r="X13">
        <v>7</v>
      </c>
      <c r="Y13">
        <v>10</v>
      </c>
      <c r="Z13">
        <v>3</v>
      </c>
      <c r="AA13">
        <v>6</v>
      </c>
      <c r="AB13">
        <v>18</v>
      </c>
      <c r="AC13">
        <v>137</v>
      </c>
      <c r="AF13">
        <v>19</v>
      </c>
      <c r="AG13">
        <f>IFERROR(VLOOKUP(D13,'divisão de grupos'!E:G,3,0),VLOOKUP('only hard bo3 - est. par.'!AB13,'divisão de grupos'!E:G,3,1))</f>
        <v>18</v>
      </c>
      <c r="AH13">
        <f>IFERROR(VLOOKUP(F13,'divisão de grupos'!E:G,3,0),VLOOKUP('only hard bo3 - est. par.'!AC13,'divisão de grupos'!E:G,3,1))</f>
        <v>59</v>
      </c>
      <c r="AI13">
        <f t="shared" si="0"/>
        <v>147</v>
      </c>
      <c r="AJ13">
        <f t="shared" si="1"/>
        <v>177</v>
      </c>
      <c r="AK13">
        <f t="shared" si="2"/>
        <v>7.7368421052631575</v>
      </c>
      <c r="AL13">
        <f t="shared" si="3"/>
        <v>9.3157894736842106</v>
      </c>
      <c r="AN13">
        <v>12</v>
      </c>
      <c r="AO13">
        <f t="shared" si="4"/>
        <v>10742</v>
      </c>
      <c r="AP13">
        <f t="shared" si="5"/>
        <v>1277</v>
      </c>
      <c r="AQ13">
        <f t="shared" si="6"/>
        <v>8.4119028974158176</v>
      </c>
    </row>
    <row r="14" spans="1:43" x14ac:dyDescent="0.25">
      <c r="A14">
        <v>20190812</v>
      </c>
      <c r="B14">
        <v>280</v>
      </c>
      <c r="C14">
        <v>126094</v>
      </c>
      <c r="D14" t="s">
        <v>100</v>
      </c>
      <c r="E14">
        <v>104527</v>
      </c>
      <c r="F14" t="s">
        <v>694</v>
      </c>
      <c r="G14" t="s">
        <v>139</v>
      </c>
      <c r="H14">
        <v>3</v>
      </c>
      <c r="I14" t="s">
        <v>173</v>
      </c>
      <c r="J14">
        <v>0</v>
      </c>
      <c r="K14">
        <v>0</v>
      </c>
      <c r="L14">
        <v>70</v>
      </c>
      <c r="M14">
        <v>38</v>
      </c>
      <c r="N14">
        <v>24</v>
      </c>
      <c r="O14">
        <v>24</v>
      </c>
      <c r="P14">
        <v>10</v>
      </c>
      <c r="Q14">
        <v>5</v>
      </c>
      <c r="R14">
        <v>5</v>
      </c>
      <c r="S14">
        <v>11</v>
      </c>
      <c r="T14">
        <v>0</v>
      </c>
      <c r="U14">
        <v>50</v>
      </c>
      <c r="V14">
        <v>24</v>
      </c>
      <c r="W14">
        <v>21</v>
      </c>
      <c r="X14">
        <v>13</v>
      </c>
      <c r="Y14">
        <v>10</v>
      </c>
      <c r="Z14">
        <v>0</v>
      </c>
      <c r="AA14">
        <v>2</v>
      </c>
      <c r="AB14">
        <v>70</v>
      </c>
      <c r="AC14">
        <v>23</v>
      </c>
      <c r="AF14">
        <v>20</v>
      </c>
      <c r="AG14">
        <f>IFERROR(VLOOKUP(D14,'divisão de grupos'!E:G,3,0),VLOOKUP('only hard bo3 - est. par.'!AB14,'divisão de grupos'!E:G,3,1))</f>
        <v>27</v>
      </c>
      <c r="AH14">
        <f>IFERROR(VLOOKUP(F14,'divisão de grupos'!E:G,3,0),VLOOKUP('only hard bo3 - est. par.'!AC14,'divisão de grupos'!E:G,3,1))</f>
        <v>21</v>
      </c>
      <c r="AI14">
        <f t="shared" si="0"/>
        <v>176</v>
      </c>
      <c r="AJ14">
        <f t="shared" si="1"/>
        <v>131</v>
      </c>
      <c r="AK14">
        <f t="shared" si="2"/>
        <v>8.8000000000000007</v>
      </c>
      <c r="AL14">
        <f t="shared" si="3"/>
        <v>6.55</v>
      </c>
      <c r="AN14">
        <v>13</v>
      </c>
      <c r="AO14">
        <f t="shared" si="4"/>
        <v>3686</v>
      </c>
      <c r="AP14">
        <f t="shared" si="5"/>
        <v>444</v>
      </c>
      <c r="AQ14">
        <f t="shared" si="6"/>
        <v>8.3018018018018012</v>
      </c>
    </row>
    <row r="15" spans="1:43" x14ac:dyDescent="0.25">
      <c r="A15">
        <v>20180226</v>
      </c>
      <c r="B15">
        <v>276</v>
      </c>
      <c r="C15">
        <v>103970</v>
      </c>
      <c r="D15" t="s">
        <v>999</v>
      </c>
      <c r="E15">
        <v>126094</v>
      </c>
      <c r="F15" t="s">
        <v>100</v>
      </c>
      <c r="G15" t="s">
        <v>119</v>
      </c>
      <c r="H15">
        <v>3</v>
      </c>
      <c r="I15" t="s">
        <v>173</v>
      </c>
      <c r="J15">
        <v>0</v>
      </c>
      <c r="K15">
        <v>2</v>
      </c>
      <c r="L15">
        <v>66</v>
      </c>
      <c r="M15">
        <v>32</v>
      </c>
      <c r="N15">
        <v>25</v>
      </c>
      <c r="O15">
        <v>18</v>
      </c>
      <c r="P15">
        <v>10</v>
      </c>
      <c r="Q15">
        <v>2</v>
      </c>
      <c r="R15">
        <v>4</v>
      </c>
      <c r="S15">
        <v>2</v>
      </c>
      <c r="T15">
        <v>2</v>
      </c>
      <c r="U15">
        <v>55</v>
      </c>
      <c r="V15">
        <v>30</v>
      </c>
      <c r="W15">
        <v>18</v>
      </c>
      <c r="X15">
        <v>12</v>
      </c>
      <c r="Y15">
        <v>9</v>
      </c>
      <c r="Z15">
        <v>7</v>
      </c>
      <c r="AA15">
        <v>11</v>
      </c>
      <c r="AB15">
        <v>39</v>
      </c>
      <c r="AC15">
        <v>32</v>
      </c>
      <c r="AF15">
        <v>19</v>
      </c>
      <c r="AG15">
        <f>IFERROR(VLOOKUP(D15,'divisão de grupos'!E:G,3,0),VLOOKUP('only hard bo3 - est. par.'!AB15,'divisão de grupos'!E:G,3,1))</f>
        <v>44</v>
      </c>
      <c r="AH15">
        <f>IFERROR(VLOOKUP(F15,'divisão de grupos'!E:G,3,0),VLOOKUP('only hard bo3 - est. par.'!AC15,'divisão de grupos'!E:G,3,1))</f>
        <v>27</v>
      </c>
      <c r="AI15">
        <f t="shared" si="0"/>
        <v>159</v>
      </c>
      <c r="AJ15">
        <f t="shared" si="1"/>
        <v>146</v>
      </c>
      <c r="AK15">
        <f t="shared" si="2"/>
        <v>8.3684210526315788</v>
      </c>
      <c r="AL15">
        <f t="shared" si="3"/>
        <v>7.6842105263157894</v>
      </c>
      <c r="AN15">
        <v>14</v>
      </c>
      <c r="AO15">
        <f t="shared" si="4"/>
        <v>17323</v>
      </c>
      <c r="AP15">
        <f t="shared" si="5"/>
        <v>2119</v>
      </c>
      <c r="AQ15">
        <f t="shared" si="6"/>
        <v>8.1750825861255301</v>
      </c>
    </row>
    <row r="16" spans="1:43" x14ac:dyDescent="0.25">
      <c r="A16">
        <v>20190318</v>
      </c>
      <c r="B16">
        <v>284</v>
      </c>
      <c r="C16">
        <v>105138</v>
      </c>
      <c r="D16" t="s">
        <v>644</v>
      </c>
      <c r="E16">
        <v>104926</v>
      </c>
      <c r="F16" t="s">
        <v>670</v>
      </c>
      <c r="G16" t="s">
        <v>139</v>
      </c>
      <c r="H16">
        <v>3</v>
      </c>
      <c r="I16" t="s">
        <v>173</v>
      </c>
      <c r="J16">
        <v>0</v>
      </c>
      <c r="K16">
        <v>4</v>
      </c>
      <c r="L16">
        <v>53</v>
      </c>
      <c r="M16">
        <v>32</v>
      </c>
      <c r="N16">
        <v>22</v>
      </c>
      <c r="O16">
        <v>11</v>
      </c>
      <c r="P16">
        <v>10</v>
      </c>
      <c r="Q16">
        <v>3</v>
      </c>
      <c r="R16">
        <v>6</v>
      </c>
      <c r="S16">
        <v>3</v>
      </c>
      <c r="T16">
        <v>2</v>
      </c>
      <c r="U16">
        <v>61</v>
      </c>
      <c r="V16">
        <v>36</v>
      </c>
      <c r="W16">
        <v>23</v>
      </c>
      <c r="X16">
        <v>8</v>
      </c>
      <c r="Y16">
        <v>10</v>
      </c>
      <c r="Z16">
        <v>1</v>
      </c>
      <c r="AA16">
        <v>6</v>
      </c>
      <c r="AB16">
        <v>25</v>
      </c>
      <c r="AC16">
        <v>17</v>
      </c>
      <c r="AF16">
        <v>20</v>
      </c>
      <c r="AG16">
        <f>IFERROR(VLOOKUP(D16,'divisão de grupos'!E:G,3,0),VLOOKUP('only hard bo3 - est. par.'!AB16,'divisão de grupos'!E:G,3,1))</f>
        <v>18</v>
      </c>
      <c r="AH16">
        <f>IFERROR(VLOOKUP(F16,'divisão de grupos'!E:G,3,0),VLOOKUP('only hard bo3 - est. par.'!AC16,'divisão de grupos'!E:G,3,1))</f>
        <v>17</v>
      </c>
      <c r="AI16">
        <f t="shared" si="0"/>
        <v>141</v>
      </c>
      <c r="AJ16">
        <f t="shared" si="1"/>
        <v>150</v>
      </c>
      <c r="AK16">
        <f t="shared" si="2"/>
        <v>7.05</v>
      </c>
      <c r="AL16">
        <f t="shared" si="3"/>
        <v>7.5</v>
      </c>
      <c r="AN16">
        <v>15</v>
      </c>
      <c r="AO16">
        <f t="shared" si="4"/>
        <v>15383</v>
      </c>
      <c r="AP16">
        <f t="shared" si="5"/>
        <v>1888</v>
      </c>
      <c r="AQ16">
        <f t="shared" si="6"/>
        <v>8.1477754237288131</v>
      </c>
    </row>
    <row r="17" spans="1:43" x14ac:dyDescent="0.25">
      <c r="A17">
        <v>20180226</v>
      </c>
      <c r="B17">
        <v>279</v>
      </c>
      <c r="C17">
        <v>106120</v>
      </c>
      <c r="D17" t="s">
        <v>584</v>
      </c>
      <c r="E17">
        <v>200000</v>
      </c>
      <c r="F17" t="s">
        <v>163</v>
      </c>
      <c r="G17" t="s">
        <v>585</v>
      </c>
      <c r="H17">
        <v>3</v>
      </c>
      <c r="I17" t="s">
        <v>173</v>
      </c>
      <c r="J17">
        <v>0</v>
      </c>
      <c r="K17">
        <v>2</v>
      </c>
      <c r="L17">
        <v>60</v>
      </c>
      <c r="M17">
        <v>36</v>
      </c>
      <c r="N17">
        <v>24</v>
      </c>
      <c r="O17">
        <v>12</v>
      </c>
      <c r="P17">
        <v>8</v>
      </c>
      <c r="Q17">
        <v>6</v>
      </c>
      <c r="R17">
        <v>8</v>
      </c>
      <c r="S17">
        <v>6</v>
      </c>
      <c r="T17">
        <v>2</v>
      </c>
      <c r="U17">
        <v>59</v>
      </c>
      <c r="V17">
        <v>32</v>
      </c>
      <c r="W17">
        <v>16</v>
      </c>
      <c r="X17">
        <v>8</v>
      </c>
      <c r="Y17">
        <v>8</v>
      </c>
      <c r="Z17">
        <v>6</v>
      </c>
      <c r="AA17">
        <v>12</v>
      </c>
      <c r="AB17">
        <v>192</v>
      </c>
      <c r="AC17">
        <v>166</v>
      </c>
      <c r="AF17">
        <v>16</v>
      </c>
      <c r="AG17">
        <f>IFERROR(VLOOKUP(D17,'divisão de grupos'!E:G,3,0),VLOOKUP('only hard bo3 - est. par.'!AB17,'divisão de grupos'!E:G,3,1))</f>
        <v>61</v>
      </c>
      <c r="AH17">
        <f>IFERROR(VLOOKUP(F17,'divisão de grupos'!E:G,3,0),VLOOKUP('only hard bo3 - est. par.'!AC17,'divisão de grupos'!E:G,3,1))</f>
        <v>35</v>
      </c>
      <c r="AI17">
        <f t="shared" si="0"/>
        <v>156</v>
      </c>
      <c r="AJ17">
        <f t="shared" si="1"/>
        <v>149</v>
      </c>
      <c r="AK17">
        <f t="shared" si="2"/>
        <v>9.75</v>
      </c>
      <c r="AL17">
        <f t="shared" si="3"/>
        <v>9.3125</v>
      </c>
      <c r="AN17">
        <v>16</v>
      </c>
      <c r="AO17">
        <f t="shared" si="4"/>
        <v>3770</v>
      </c>
      <c r="AP17">
        <f t="shared" si="5"/>
        <v>445</v>
      </c>
      <c r="AQ17">
        <f t="shared" si="6"/>
        <v>8.4719101123595504</v>
      </c>
    </row>
    <row r="18" spans="1:43" x14ac:dyDescent="0.25">
      <c r="A18">
        <v>20200106</v>
      </c>
      <c r="B18">
        <v>286</v>
      </c>
      <c r="C18">
        <v>104925</v>
      </c>
      <c r="D18" t="s">
        <v>641</v>
      </c>
      <c r="E18">
        <v>104792</v>
      </c>
      <c r="F18" t="s">
        <v>468</v>
      </c>
      <c r="G18" t="s">
        <v>195</v>
      </c>
      <c r="H18">
        <v>3</v>
      </c>
      <c r="I18" t="s">
        <v>656</v>
      </c>
      <c r="J18">
        <v>0</v>
      </c>
      <c r="K18">
        <v>5</v>
      </c>
      <c r="L18">
        <v>70</v>
      </c>
      <c r="M18">
        <v>36</v>
      </c>
      <c r="N18">
        <v>26</v>
      </c>
      <c r="O18">
        <v>20</v>
      </c>
      <c r="P18">
        <v>9</v>
      </c>
      <c r="Q18">
        <v>9</v>
      </c>
      <c r="R18">
        <v>9</v>
      </c>
      <c r="S18">
        <v>5</v>
      </c>
      <c r="T18">
        <v>5</v>
      </c>
      <c r="U18">
        <v>55</v>
      </c>
      <c r="V18">
        <v>38</v>
      </c>
      <c r="W18">
        <v>26</v>
      </c>
      <c r="X18">
        <v>5</v>
      </c>
      <c r="Y18">
        <v>8</v>
      </c>
      <c r="Z18">
        <v>0</v>
      </c>
      <c r="AA18">
        <v>3</v>
      </c>
      <c r="AB18">
        <v>2</v>
      </c>
      <c r="AC18">
        <v>9</v>
      </c>
      <c r="AF18">
        <v>17</v>
      </c>
      <c r="AG18">
        <f>IFERROR(VLOOKUP(D18,'divisão de grupos'!E:G,3,0),VLOOKUP('only hard bo3 - est. par.'!AB18,'divisão de grupos'!E:G,3,1))</f>
        <v>2</v>
      </c>
      <c r="AH18">
        <f>IFERROR(VLOOKUP(F18,'divisão de grupos'!E:G,3,0),VLOOKUP('only hard bo3 - est. par.'!AC18,'divisão de grupos'!E:G,3,1))</f>
        <v>19</v>
      </c>
      <c r="AI18">
        <f t="shared" si="0"/>
        <v>184</v>
      </c>
      <c r="AJ18">
        <f t="shared" si="1"/>
        <v>145</v>
      </c>
      <c r="AK18">
        <f t="shared" si="2"/>
        <v>10.823529411764707</v>
      </c>
      <c r="AL18">
        <f t="shared" si="3"/>
        <v>8.5294117647058822</v>
      </c>
      <c r="AN18">
        <v>17</v>
      </c>
      <c r="AO18">
        <f t="shared" si="4"/>
        <v>10375</v>
      </c>
      <c r="AP18">
        <f t="shared" si="5"/>
        <v>1232</v>
      </c>
      <c r="AQ18">
        <f t="shared" si="6"/>
        <v>8.4212662337662341</v>
      </c>
    </row>
    <row r="19" spans="1:43" x14ac:dyDescent="0.25">
      <c r="A19">
        <v>20190923</v>
      </c>
      <c r="B19">
        <v>296</v>
      </c>
      <c r="C19">
        <v>105077</v>
      </c>
      <c r="D19" t="s">
        <v>808</v>
      </c>
      <c r="E19">
        <v>104792</v>
      </c>
      <c r="F19" t="s">
        <v>468</v>
      </c>
      <c r="G19" t="s">
        <v>377</v>
      </c>
      <c r="H19">
        <v>3</v>
      </c>
      <c r="I19" t="s">
        <v>189</v>
      </c>
      <c r="J19">
        <v>0</v>
      </c>
      <c r="K19">
        <v>2</v>
      </c>
      <c r="L19">
        <v>60</v>
      </c>
      <c r="M19">
        <v>30</v>
      </c>
      <c r="N19">
        <v>21</v>
      </c>
      <c r="O19">
        <v>18</v>
      </c>
      <c r="P19">
        <v>11</v>
      </c>
      <c r="Q19">
        <v>3</v>
      </c>
      <c r="R19">
        <v>6</v>
      </c>
      <c r="S19">
        <v>5</v>
      </c>
      <c r="T19">
        <v>1</v>
      </c>
      <c r="U19">
        <v>69</v>
      </c>
      <c r="V19">
        <v>49</v>
      </c>
      <c r="W19">
        <v>31</v>
      </c>
      <c r="X19">
        <v>6</v>
      </c>
      <c r="Y19">
        <v>11</v>
      </c>
      <c r="Z19">
        <v>4</v>
      </c>
      <c r="AA19">
        <v>9</v>
      </c>
      <c r="AB19">
        <v>46</v>
      </c>
      <c r="AC19">
        <v>12</v>
      </c>
      <c r="AF19">
        <v>22</v>
      </c>
      <c r="AG19">
        <f>IFERROR(VLOOKUP(D19,'divisão de grupos'!E:G,3,0),VLOOKUP('only hard bo3 - est. par.'!AB19,'divisão de grupos'!E:G,3,1))</f>
        <v>46</v>
      </c>
      <c r="AH19">
        <f>IFERROR(VLOOKUP(F19,'divisão de grupos'!E:G,3,0),VLOOKUP('only hard bo3 - est. par.'!AC19,'divisão de grupos'!E:G,3,1))</f>
        <v>19</v>
      </c>
      <c r="AI19">
        <f t="shared" si="0"/>
        <v>151</v>
      </c>
      <c r="AJ19">
        <f t="shared" si="1"/>
        <v>185</v>
      </c>
      <c r="AK19">
        <f t="shared" si="2"/>
        <v>6.8636363636363633</v>
      </c>
      <c r="AL19">
        <f t="shared" si="3"/>
        <v>8.4090909090909083</v>
      </c>
      <c r="AN19">
        <v>18</v>
      </c>
      <c r="AO19">
        <f t="shared" si="4"/>
        <v>13029</v>
      </c>
      <c r="AP19">
        <f t="shared" si="5"/>
        <v>1603</v>
      </c>
      <c r="AQ19">
        <f t="shared" si="6"/>
        <v>8.1278852152214593</v>
      </c>
    </row>
    <row r="20" spans="1:43" x14ac:dyDescent="0.25">
      <c r="A20">
        <v>20180730</v>
      </c>
      <c r="B20">
        <v>292</v>
      </c>
      <c r="C20">
        <v>105453</v>
      </c>
      <c r="D20" t="s">
        <v>890</v>
      </c>
      <c r="E20">
        <v>133430</v>
      </c>
      <c r="F20" t="s">
        <v>651</v>
      </c>
      <c r="G20" t="s">
        <v>1976</v>
      </c>
      <c r="H20">
        <v>3</v>
      </c>
      <c r="I20" t="s">
        <v>187</v>
      </c>
      <c r="J20">
        <v>0</v>
      </c>
      <c r="K20">
        <v>2</v>
      </c>
      <c r="L20">
        <v>59</v>
      </c>
      <c r="M20">
        <v>39</v>
      </c>
      <c r="N20">
        <v>28</v>
      </c>
      <c r="O20">
        <v>15</v>
      </c>
      <c r="P20">
        <v>10</v>
      </c>
      <c r="Q20">
        <v>0</v>
      </c>
      <c r="R20">
        <v>0</v>
      </c>
      <c r="S20">
        <v>7</v>
      </c>
      <c r="T20">
        <v>6</v>
      </c>
      <c r="U20">
        <v>82</v>
      </c>
      <c r="V20">
        <v>37</v>
      </c>
      <c r="W20">
        <v>25</v>
      </c>
      <c r="X20">
        <v>22</v>
      </c>
      <c r="Y20">
        <v>11</v>
      </c>
      <c r="Z20">
        <v>2</v>
      </c>
      <c r="AA20">
        <v>4</v>
      </c>
      <c r="AB20">
        <v>20</v>
      </c>
      <c r="AC20">
        <v>26</v>
      </c>
      <c r="AF20">
        <v>22</v>
      </c>
      <c r="AG20">
        <f>IFERROR(VLOOKUP(D20,'divisão de grupos'!E:G,3,0),VLOOKUP('only hard bo3 - est. par.'!AB20,'divisão de grupos'!E:G,3,1))</f>
        <v>11</v>
      </c>
      <c r="AH20">
        <f>IFERROR(VLOOKUP(F20,'divisão de grupos'!E:G,3,0),VLOOKUP('only hard bo3 - est. par.'!AC20,'divisão de grupos'!E:G,3,1))</f>
        <v>23</v>
      </c>
      <c r="AI20">
        <f t="shared" si="0"/>
        <v>153</v>
      </c>
      <c r="AJ20">
        <f t="shared" si="1"/>
        <v>196</v>
      </c>
      <c r="AK20">
        <f t="shared" si="2"/>
        <v>6.9545454545454541</v>
      </c>
      <c r="AL20">
        <f t="shared" si="3"/>
        <v>8.9090909090909083</v>
      </c>
      <c r="AN20">
        <v>19</v>
      </c>
      <c r="AO20">
        <f t="shared" si="4"/>
        <v>13907</v>
      </c>
      <c r="AP20">
        <f t="shared" si="5"/>
        <v>1617</v>
      </c>
      <c r="AQ20">
        <f t="shared" si="6"/>
        <v>8.6004947433518861</v>
      </c>
    </row>
    <row r="21" spans="1:43" x14ac:dyDescent="0.25">
      <c r="A21">
        <v>20180101</v>
      </c>
      <c r="B21">
        <v>252</v>
      </c>
      <c r="C21">
        <v>126774</v>
      </c>
      <c r="D21" t="s">
        <v>294</v>
      </c>
      <c r="E21">
        <v>111200</v>
      </c>
      <c r="F21" t="s">
        <v>317</v>
      </c>
      <c r="G21" t="s">
        <v>1989</v>
      </c>
      <c r="H21">
        <v>3</v>
      </c>
      <c r="I21" t="s">
        <v>111</v>
      </c>
      <c r="J21">
        <v>0</v>
      </c>
      <c r="K21">
        <v>2</v>
      </c>
      <c r="L21">
        <v>72</v>
      </c>
      <c r="M21">
        <v>39</v>
      </c>
      <c r="N21">
        <v>33</v>
      </c>
      <c r="O21">
        <v>15</v>
      </c>
      <c r="P21">
        <v>12</v>
      </c>
      <c r="Q21">
        <v>3</v>
      </c>
      <c r="R21">
        <v>6</v>
      </c>
      <c r="S21">
        <v>1</v>
      </c>
      <c r="T21">
        <v>2</v>
      </c>
      <c r="U21">
        <v>89</v>
      </c>
      <c r="V21">
        <v>57</v>
      </c>
      <c r="W21">
        <v>33</v>
      </c>
      <c r="X21">
        <v>18</v>
      </c>
      <c r="Y21">
        <v>12</v>
      </c>
      <c r="Z21">
        <v>7</v>
      </c>
      <c r="AA21">
        <v>10</v>
      </c>
      <c r="AB21">
        <v>91</v>
      </c>
      <c r="AC21">
        <v>142</v>
      </c>
      <c r="AF21">
        <v>26</v>
      </c>
      <c r="AG21">
        <f>IFERROR(VLOOKUP(D21,'divisão de grupos'!E:G,3,0),VLOOKUP('only hard bo3 - est. par.'!AB21,'divisão de grupos'!E:G,3,1))</f>
        <v>9</v>
      </c>
      <c r="AH21">
        <f>IFERROR(VLOOKUP(F21,'divisão de grupos'!E:G,3,0),VLOOKUP('only hard bo3 - est. par.'!AC21,'divisão de grupos'!E:G,3,1))</f>
        <v>59</v>
      </c>
      <c r="AI21">
        <f t="shared" si="0"/>
        <v>182</v>
      </c>
      <c r="AJ21">
        <f t="shared" si="1"/>
        <v>229</v>
      </c>
      <c r="AK21">
        <f t="shared" si="2"/>
        <v>7</v>
      </c>
      <c r="AL21">
        <f t="shared" si="3"/>
        <v>8.8076923076923084</v>
      </c>
      <c r="AN21">
        <v>20</v>
      </c>
      <c r="AO21">
        <f t="shared" si="4"/>
        <v>10017</v>
      </c>
      <c r="AP21">
        <f t="shared" si="5"/>
        <v>1216</v>
      </c>
      <c r="AQ21">
        <f t="shared" si="6"/>
        <v>8.2376644736842106</v>
      </c>
    </row>
    <row r="22" spans="1:43" x14ac:dyDescent="0.25">
      <c r="A22">
        <v>20190812</v>
      </c>
      <c r="B22">
        <v>248</v>
      </c>
      <c r="C22">
        <v>106043</v>
      </c>
      <c r="D22" t="s">
        <v>149</v>
      </c>
      <c r="E22">
        <v>111513</v>
      </c>
      <c r="F22" t="s">
        <v>804</v>
      </c>
      <c r="G22" t="s">
        <v>1976</v>
      </c>
      <c r="H22">
        <v>3</v>
      </c>
      <c r="I22" t="s">
        <v>745</v>
      </c>
      <c r="J22">
        <v>0</v>
      </c>
      <c r="K22">
        <v>5</v>
      </c>
      <c r="L22">
        <v>74</v>
      </c>
      <c r="M22">
        <v>43</v>
      </c>
      <c r="N22">
        <v>29</v>
      </c>
      <c r="O22">
        <v>15</v>
      </c>
      <c r="P22">
        <v>11</v>
      </c>
      <c r="Q22">
        <v>5</v>
      </c>
      <c r="R22">
        <v>8</v>
      </c>
      <c r="S22">
        <v>3</v>
      </c>
      <c r="T22">
        <v>2</v>
      </c>
      <c r="U22">
        <v>70</v>
      </c>
      <c r="V22">
        <v>51</v>
      </c>
      <c r="W22">
        <v>30</v>
      </c>
      <c r="X22">
        <v>5</v>
      </c>
      <c r="Y22">
        <v>10</v>
      </c>
      <c r="Z22">
        <v>5</v>
      </c>
      <c r="AA22">
        <v>9</v>
      </c>
      <c r="AB22">
        <v>24</v>
      </c>
      <c r="AC22">
        <v>37</v>
      </c>
      <c r="AF22">
        <v>22</v>
      </c>
      <c r="AG22">
        <f>IFERROR(VLOOKUP(D22,'divisão de grupos'!E:G,3,0),VLOOKUP('only hard bo3 - est. par.'!AB22,'divisão de grupos'!E:G,3,1))</f>
        <v>20</v>
      </c>
      <c r="AH22">
        <f>IFERROR(VLOOKUP(F22,'divisão de grupos'!E:G,3,0),VLOOKUP('only hard bo3 - est. par.'!AC22,'divisão de grupos'!E:G,3,1))</f>
        <v>43</v>
      </c>
      <c r="AI22">
        <f t="shared" si="0"/>
        <v>190</v>
      </c>
      <c r="AJ22">
        <f t="shared" si="1"/>
        <v>185</v>
      </c>
      <c r="AK22">
        <f t="shared" si="2"/>
        <v>8.6363636363636367</v>
      </c>
      <c r="AL22">
        <f t="shared" si="3"/>
        <v>8.4090909090909083</v>
      </c>
      <c r="AN22">
        <v>21</v>
      </c>
      <c r="AO22">
        <f t="shared" si="4"/>
        <v>11180</v>
      </c>
      <c r="AP22">
        <f t="shared" si="5"/>
        <v>1369</v>
      </c>
      <c r="AQ22">
        <f t="shared" si="6"/>
        <v>8.1665449233016805</v>
      </c>
    </row>
    <row r="23" spans="1:43" x14ac:dyDescent="0.25">
      <c r="A23">
        <v>20200106</v>
      </c>
      <c r="B23">
        <v>299</v>
      </c>
      <c r="C23">
        <v>144895</v>
      </c>
      <c r="D23" t="s">
        <v>261</v>
      </c>
      <c r="E23">
        <v>104527</v>
      </c>
      <c r="F23" t="s">
        <v>694</v>
      </c>
      <c r="G23" t="s">
        <v>695</v>
      </c>
      <c r="H23">
        <v>3</v>
      </c>
      <c r="I23" t="s">
        <v>193</v>
      </c>
      <c r="J23">
        <v>0</v>
      </c>
      <c r="K23">
        <v>0</v>
      </c>
      <c r="L23">
        <v>74</v>
      </c>
      <c r="M23">
        <v>56</v>
      </c>
      <c r="N23">
        <v>45</v>
      </c>
      <c r="O23">
        <v>12</v>
      </c>
      <c r="P23">
        <v>15</v>
      </c>
      <c r="Q23">
        <v>0</v>
      </c>
      <c r="R23">
        <v>1</v>
      </c>
      <c r="S23">
        <v>12</v>
      </c>
      <c r="T23">
        <v>4</v>
      </c>
      <c r="U23">
        <v>93</v>
      </c>
      <c r="V23">
        <v>61</v>
      </c>
      <c r="W23">
        <v>45</v>
      </c>
      <c r="X23">
        <v>17</v>
      </c>
      <c r="Y23">
        <v>15</v>
      </c>
      <c r="Z23">
        <v>9</v>
      </c>
      <c r="AA23">
        <v>11</v>
      </c>
      <c r="AB23">
        <v>81</v>
      </c>
      <c r="AC23">
        <v>15</v>
      </c>
      <c r="AF23">
        <v>30</v>
      </c>
      <c r="AG23">
        <f>IFERROR(VLOOKUP(D23,'divisão de grupos'!E:G,3,0),VLOOKUP('only hard bo3 - est. par.'!AB23,'divisão de grupos'!E:G,3,1))</f>
        <v>54</v>
      </c>
      <c r="AH23">
        <f>IFERROR(VLOOKUP(F23,'divisão de grupos'!E:G,3,0),VLOOKUP('only hard bo3 - est. par.'!AC23,'divisão de grupos'!E:G,3,1))</f>
        <v>21</v>
      </c>
      <c r="AI23">
        <f t="shared" si="0"/>
        <v>203</v>
      </c>
      <c r="AJ23">
        <f t="shared" si="1"/>
        <v>267</v>
      </c>
      <c r="AK23">
        <f t="shared" si="2"/>
        <v>6.7666666666666666</v>
      </c>
      <c r="AL23">
        <f t="shared" si="3"/>
        <v>8.9</v>
      </c>
      <c r="AN23">
        <v>22</v>
      </c>
      <c r="AO23">
        <f t="shared" si="4"/>
        <v>3723</v>
      </c>
      <c r="AP23">
        <f t="shared" si="5"/>
        <v>438</v>
      </c>
      <c r="AQ23">
        <f t="shared" si="6"/>
        <v>8.5</v>
      </c>
    </row>
    <row r="24" spans="1:43" x14ac:dyDescent="0.25">
      <c r="A24">
        <v>20191028</v>
      </c>
      <c r="B24">
        <v>281</v>
      </c>
      <c r="C24">
        <v>104871</v>
      </c>
      <c r="D24" t="s">
        <v>698</v>
      </c>
      <c r="E24">
        <v>106421</v>
      </c>
      <c r="F24" t="s">
        <v>265</v>
      </c>
      <c r="G24" t="s">
        <v>1390</v>
      </c>
      <c r="H24">
        <v>3</v>
      </c>
      <c r="I24" t="s">
        <v>173</v>
      </c>
      <c r="J24">
        <v>0</v>
      </c>
      <c r="K24">
        <v>2</v>
      </c>
      <c r="L24">
        <v>102</v>
      </c>
      <c r="M24">
        <v>70</v>
      </c>
      <c r="N24">
        <v>51</v>
      </c>
      <c r="O24">
        <v>13</v>
      </c>
      <c r="P24">
        <v>14</v>
      </c>
      <c r="Q24">
        <v>14</v>
      </c>
      <c r="R24">
        <v>15</v>
      </c>
      <c r="S24">
        <v>11</v>
      </c>
      <c r="T24">
        <v>2</v>
      </c>
      <c r="U24">
        <v>80</v>
      </c>
      <c r="V24">
        <v>50</v>
      </c>
      <c r="W24">
        <v>41</v>
      </c>
      <c r="X24">
        <v>12</v>
      </c>
      <c r="Y24">
        <v>14</v>
      </c>
      <c r="Z24">
        <v>2</v>
      </c>
      <c r="AA24">
        <v>5</v>
      </c>
      <c r="AB24">
        <v>65</v>
      </c>
      <c r="AC24">
        <v>4</v>
      </c>
      <c r="AF24">
        <v>28</v>
      </c>
      <c r="AG24">
        <f>IFERROR(VLOOKUP(D24,'divisão de grupos'!E:G,3,0),VLOOKUP('only hard bo3 - est. par.'!AB24,'divisão de grupos'!E:G,3,1))</f>
        <v>50</v>
      </c>
      <c r="AH24">
        <f>IFERROR(VLOOKUP(F24,'divisão de grupos'!E:G,3,0),VLOOKUP('only hard bo3 - est. par.'!AC24,'divisão de grupos'!E:G,3,1))</f>
        <v>7</v>
      </c>
      <c r="AI24">
        <f t="shared" si="0"/>
        <v>281</v>
      </c>
      <c r="AJ24">
        <f t="shared" si="1"/>
        <v>217</v>
      </c>
      <c r="AK24">
        <f t="shared" si="2"/>
        <v>10.035714285714286</v>
      </c>
      <c r="AL24">
        <f t="shared" si="3"/>
        <v>7.75</v>
      </c>
      <c r="AN24">
        <v>23</v>
      </c>
      <c r="AO24">
        <f t="shared" si="4"/>
        <v>18412</v>
      </c>
      <c r="AP24">
        <f t="shared" si="5"/>
        <v>2205</v>
      </c>
      <c r="AQ24">
        <f t="shared" si="6"/>
        <v>8.3501133786848065</v>
      </c>
    </row>
    <row r="25" spans="1:43" x14ac:dyDescent="0.25">
      <c r="A25">
        <v>20190318</v>
      </c>
      <c r="B25">
        <v>238</v>
      </c>
      <c r="C25">
        <v>103970</v>
      </c>
      <c r="D25" t="s">
        <v>999</v>
      </c>
      <c r="E25">
        <v>100644</v>
      </c>
      <c r="F25" t="s">
        <v>683</v>
      </c>
      <c r="G25" t="s">
        <v>1039</v>
      </c>
      <c r="H25">
        <v>3</v>
      </c>
      <c r="I25" t="s">
        <v>745</v>
      </c>
      <c r="J25">
        <v>0</v>
      </c>
      <c r="K25">
        <v>2</v>
      </c>
      <c r="L25">
        <v>84</v>
      </c>
      <c r="M25">
        <v>53</v>
      </c>
      <c r="N25">
        <v>30</v>
      </c>
      <c r="O25">
        <v>19</v>
      </c>
      <c r="P25">
        <v>14</v>
      </c>
      <c r="Q25">
        <v>3</v>
      </c>
      <c r="R25">
        <v>7</v>
      </c>
      <c r="S25">
        <v>9</v>
      </c>
      <c r="T25">
        <v>12</v>
      </c>
      <c r="U25">
        <v>100</v>
      </c>
      <c r="V25">
        <v>55</v>
      </c>
      <c r="W25">
        <v>38</v>
      </c>
      <c r="X25">
        <v>18</v>
      </c>
      <c r="Y25">
        <v>15</v>
      </c>
      <c r="Z25">
        <v>9</v>
      </c>
      <c r="AA25">
        <v>14</v>
      </c>
      <c r="AB25">
        <v>155</v>
      </c>
      <c r="AC25">
        <v>3</v>
      </c>
      <c r="AF25">
        <v>29</v>
      </c>
      <c r="AG25">
        <f>IFERROR(VLOOKUP(D25,'divisão de grupos'!E:G,3,0),VLOOKUP('only hard bo3 - est. par.'!AB25,'divisão de grupos'!E:G,3,1))</f>
        <v>60</v>
      </c>
      <c r="AH25">
        <f>IFERROR(VLOOKUP(F25,'divisão de grupos'!E:G,3,0),VLOOKUP('only hard bo3 - est. par.'!AC25,'divisão de grupos'!E:G,3,1))</f>
        <v>4</v>
      </c>
      <c r="AI25">
        <f t="shared" si="0"/>
        <v>212</v>
      </c>
      <c r="AJ25">
        <f t="shared" si="1"/>
        <v>270</v>
      </c>
      <c r="AK25">
        <f t="shared" si="2"/>
        <v>7.3103448275862073</v>
      </c>
      <c r="AL25">
        <f t="shared" si="3"/>
        <v>9.3103448275862064</v>
      </c>
      <c r="AN25">
        <v>24</v>
      </c>
      <c r="AO25">
        <f t="shared" si="4"/>
        <v>2588</v>
      </c>
      <c r="AP25">
        <f t="shared" si="5"/>
        <v>297</v>
      </c>
      <c r="AQ25">
        <f t="shared" si="6"/>
        <v>8.7138047138047146</v>
      </c>
    </row>
    <row r="26" spans="1:43" x14ac:dyDescent="0.25">
      <c r="A26">
        <v>20190304</v>
      </c>
      <c r="B26">
        <v>279</v>
      </c>
      <c r="C26">
        <v>106415</v>
      </c>
      <c r="D26" t="s">
        <v>223</v>
      </c>
      <c r="E26">
        <v>200000</v>
      </c>
      <c r="F26" t="s">
        <v>163</v>
      </c>
      <c r="G26" t="s">
        <v>2043</v>
      </c>
      <c r="H26">
        <v>3</v>
      </c>
      <c r="I26" t="s">
        <v>173</v>
      </c>
      <c r="J26">
        <v>0</v>
      </c>
      <c r="K26">
        <v>1</v>
      </c>
      <c r="L26">
        <v>128</v>
      </c>
      <c r="M26">
        <v>93</v>
      </c>
      <c r="N26">
        <v>55</v>
      </c>
      <c r="O26">
        <v>21</v>
      </c>
      <c r="P26">
        <v>17</v>
      </c>
      <c r="Q26">
        <v>9</v>
      </c>
      <c r="R26">
        <v>13</v>
      </c>
      <c r="S26">
        <v>13</v>
      </c>
      <c r="T26">
        <v>8</v>
      </c>
      <c r="U26">
        <v>107</v>
      </c>
      <c r="V26">
        <v>63</v>
      </c>
      <c r="W26">
        <v>43</v>
      </c>
      <c r="X26">
        <v>19</v>
      </c>
      <c r="Y26">
        <v>17</v>
      </c>
      <c r="Z26">
        <v>5</v>
      </c>
      <c r="AA26">
        <v>10</v>
      </c>
      <c r="AB26">
        <v>74</v>
      </c>
      <c r="AC26">
        <v>58</v>
      </c>
      <c r="AF26">
        <v>36</v>
      </c>
      <c r="AG26">
        <f>IFERROR(VLOOKUP(D26,'divisão de grupos'!E:G,3,0),VLOOKUP('only hard bo3 - est. par.'!AB26,'divisão de grupos'!E:G,3,1))</f>
        <v>52</v>
      </c>
      <c r="AH26">
        <f>IFERROR(VLOOKUP(F26,'divisão de grupos'!E:G,3,0),VLOOKUP('only hard bo3 - est. par.'!AC26,'divisão de grupos'!E:G,3,1))</f>
        <v>35</v>
      </c>
      <c r="AI26">
        <f t="shared" si="0"/>
        <v>337</v>
      </c>
      <c r="AJ26">
        <f t="shared" si="1"/>
        <v>285</v>
      </c>
      <c r="AK26">
        <f t="shared" si="2"/>
        <v>9.3611111111111107</v>
      </c>
      <c r="AL26">
        <f t="shared" si="3"/>
        <v>7.916666666666667</v>
      </c>
      <c r="AN26">
        <v>25</v>
      </c>
      <c r="AO26">
        <f t="shared" si="4"/>
        <v>2199</v>
      </c>
      <c r="AP26">
        <f t="shared" si="5"/>
        <v>263</v>
      </c>
      <c r="AQ26">
        <f t="shared" si="6"/>
        <v>8.3612167300380236</v>
      </c>
    </row>
    <row r="27" spans="1:43" x14ac:dyDescent="0.25">
      <c r="A27">
        <v>20190225</v>
      </c>
      <c r="B27">
        <v>298</v>
      </c>
      <c r="C27">
        <v>126094</v>
      </c>
      <c r="D27" t="s">
        <v>100</v>
      </c>
      <c r="E27">
        <v>105554</v>
      </c>
      <c r="F27" t="s">
        <v>190</v>
      </c>
      <c r="G27" t="s">
        <v>192</v>
      </c>
      <c r="H27">
        <v>3</v>
      </c>
      <c r="I27" t="s">
        <v>193</v>
      </c>
      <c r="J27">
        <v>1</v>
      </c>
      <c r="K27">
        <v>2</v>
      </c>
      <c r="L27">
        <v>49</v>
      </c>
      <c r="M27">
        <v>35</v>
      </c>
      <c r="N27">
        <v>26</v>
      </c>
      <c r="O27">
        <v>8</v>
      </c>
      <c r="P27">
        <v>8</v>
      </c>
      <c r="Q27">
        <v>0</v>
      </c>
      <c r="R27">
        <v>1</v>
      </c>
      <c r="S27">
        <v>0</v>
      </c>
      <c r="T27">
        <v>2</v>
      </c>
      <c r="U27">
        <v>45</v>
      </c>
      <c r="V27">
        <v>28</v>
      </c>
      <c r="W27">
        <v>16</v>
      </c>
      <c r="X27">
        <v>3</v>
      </c>
      <c r="Y27">
        <v>8</v>
      </c>
      <c r="Z27">
        <v>1</v>
      </c>
      <c r="AA27">
        <v>6</v>
      </c>
      <c r="AB27">
        <v>112</v>
      </c>
      <c r="AC27">
        <v>105</v>
      </c>
      <c r="AF27">
        <v>16</v>
      </c>
      <c r="AG27">
        <f>IFERROR(VLOOKUP(D27,'divisão de grupos'!E:G,3,0),VLOOKUP('only hard bo3 - est. par.'!AB27,'divisão de grupos'!E:G,3,1))</f>
        <v>27</v>
      </c>
      <c r="AH27">
        <f>IFERROR(VLOOKUP(F27,'divisão de grupos'!E:G,3,0),VLOOKUP('only hard bo3 - est. par.'!AC27,'divisão de grupos'!E:G,3,1))</f>
        <v>58</v>
      </c>
      <c r="AI27">
        <f t="shared" si="0"/>
        <v>130</v>
      </c>
      <c r="AJ27">
        <f t="shared" si="1"/>
        <v>109</v>
      </c>
      <c r="AK27">
        <f t="shared" si="2"/>
        <v>8.125</v>
      </c>
      <c r="AL27">
        <f t="shared" si="3"/>
        <v>6.8125</v>
      </c>
      <c r="AN27">
        <v>26</v>
      </c>
      <c r="AO27">
        <f t="shared" si="4"/>
        <v>3239</v>
      </c>
      <c r="AP27">
        <f t="shared" si="5"/>
        <v>377</v>
      </c>
      <c r="AQ27">
        <f t="shared" si="6"/>
        <v>8.591511936339522</v>
      </c>
    </row>
    <row r="28" spans="1:43" x14ac:dyDescent="0.25">
      <c r="A28">
        <v>20190107</v>
      </c>
      <c r="B28">
        <v>290</v>
      </c>
      <c r="C28">
        <v>106415</v>
      </c>
      <c r="D28" t="s">
        <v>223</v>
      </c>
      <c r="E28">
        <v>126094</v>
      </c>
      <c r="F28" t="s">
        <v>100</v>
      </c>
      <c r="G28" t="s">
        <v>336</v>
      </c>
      <c r="H28">
        <v>3</v>
      </c>
      <c r="I28" t="s">
        <v>187</v>
      </c>
      <c r="J28">
        <v>1</v>
      </c>
      <c r="K28">
        <v>1</v>
      </c>
      <c r="L28">
        <v>63</v>
      </c>
      <c r="M28">
        <v>43</v>
      </c>
      <c r="N28">
        <v>28</v>
      </c>
      <c r="O28">
        <v>11</v>
      </c>
      <c r="P28">
        <v>8</v>
      </c>
      <c r="Q28">
        <v>5</v>
      </c>
      <c r="R28">
        <v>6</v>
      </c>
      <c r="S28">
        <v>3</v>
      </c>
      <c r="T28">
        <v>8</v>
      </c>
      <c r="U28">
        <v>47</v>
      </c>
      <c r="V28">
        <v>25</v>
      </c>
      <c r="W28">
        <v>14</v>
      </c>
      <c r="X28">
        <v>7</v>
      </c>
      <c r="Y28">
        <v>8</v>
      </c>
      <c r="Z28">
        <v>4</v>
      </c>
      <c r="AA28">
        <v>9</v>
      </c>
      <c r="AB28">
        <v>75</v>
      </c>
      <c r="AC28">
        <v>84</v>
      </c>
      <c r="AF28">
        <v>16</v>
      </c>
      <c r="AG28">
        <f>IFERROR(VLOOKUP(D28,'divisão de grupos'!E:G,3,0),VLOOKUP('only hard bo3 - est. par.'!AB28,'divisão de grupos'!E:G,3,1))</f>
        <v>52</v>
      </c>
      <c r="AH28">
        <f>IFERROR(VLOOKUP(F28,'divisão de grupos'!E:G,3,0),VLOOKUP('only hard bo3 - est. par.'!AC28,'divisão de grupos'!E:G,3,1))</f>
        <v>27</v>
      </c>
      <c r="AI28">
        <f t="shared" si="0"/>
        <v>166</v>
      </c>
      <c r="AJ28">
        <f t="shared" si="1"/>
        <v>125</v>
      </c>
      <c r="AK28">
        <f t="shared" si="2"/>
        <v>10.375</v>
      </c>
      <c r="AL28">
        <f t="shared" si="3"/>
        <v>7.8125</v>
      </c>
      <c r="AN28">
        <v>27</v>
      </c>
      <c r="AO28">
        <f t="shared" si="4"/>
        <v>19399</v>
      </c>
      <c r="AP28">
        <f t="shared" si="5"/>
        <v>2310</v>
      </c>
      <c r="AQ28">
        <f t="shared" si="6"/>
        <v>8.3978354978354979</v>
      </c>
    </row>
    <row r="29" spans="1:43" x14ac:dyDescent="0.25">
      <c r="A29">
        <v>20191119</v>
      </c>
      <c r="B29">
        <v>2</v>
      </c>
      <c r="C29">
        <v>106415</v>
      </c>
      <c r="D29" t="s">
        <v>223</v>
      </c>
      <c r="E29">
        <v>104792</v>
      </c>
      <c r="F29" t="s">
        <v>468</v>
      </c>
      <c r="G29" t="s">
        <v>225</v>
      </c>
      <c r="H29">
        <v>3</v>
      </c>
      <c r="I29" t="s">
        <v>656</v>
      </c>
      <c r="J29">
        <v>1</v>
      </c>
      <c r="K29">
        <v>0</v>
      </c>
      <c r="L29">
        <v>51</v>
      </c>
      <c r="M29">
        <v>34</v>
      </c>
      <c r="N29">
        <v>27</v>
      </c>
      <c r="O29">
        <v>10</v>
      </c>
      <c r="P29">
        <v>10</v>
      </c>
      <c r="Q29">
        <v>0</v>
      </c>
      <c r="R29">
        <v>1</v>
      </c>
      <c r="S29">
        <v>6</v>
      </c>
      <c r="T29">
        <v>3</v>
      </c>
      <c r="U29">
        <v>65</v>
      </c>
      <c r="V29">
        <v>51</v>
      </c>
      <c r="W29">
        <v>31</v>
      </c>
      <c r="X29">
        <v>4</v>
      </c>
      <c r="Y29">
        <v>10</v>
      </c>
      <c r="Z29">
        <v>2</v>
      </c>
      <c r="AA29">
        <v>6</v>
      </c>
      <c r="AB29">
        <v>73</v>
      </c>
      <c r="AC29">
        <v>10</v>
      </c>
      <c r="AF29">
        <v>20</v>
      </c>
      <c r="AG29">
        <f>IFERROR(VLOOKUP(D29,'divisão de grupos'!E:G,3,0),VLOOKUP('only hard bo3 - est. par.'!AB29,'divisão de grupos'!E:G,3,1))</f>
        <v>52</v>
      </c>
      <c r="AH29">
        <f>IFERROR(VLOOKUP(F29,'divisão de grupos'!E:G,3,0),VLOOKUP('only hard bo3 - est. par.'!AC29,'divisão de grupos'!E:G,3,1))</f>
        <v>19</v>
      </c>
      <c r="AI29">
        <f t="shared" si="0"/>
        <v>134</v>
      </c>
      <c r="AJ29">
        <f t="shared" si="1"/>
        <v>178</v>
      </c>
      <c r="AK29">
        <f t="shared" si="2"/>
        <v>6.7</v>
      </c>
      <c r="AL29">
        <f t="shared" si="3"/>
        <v>8.9</v>
      </c>
      <c r="AN29">
        <v>28</v>
      </c>
      <c r="AO29">
        <f t="shared" si="4"/>
        <v>3366</v>
      </c>
      <c r="AP29">
        <f t="shared" si="5"/>
        <v>390</v>
      </c>
      <c r="AQ29">
        <f t="shared" si="6"/>
        <v>8.6307692307692303</v>
      </c>
    </row>
    <row r="30" spans="1:43" x14ac:dyDescent="0.25">
      <c r="A30">
        <v>20180813</v>
      </c>
      <c r="B30">
        <v>282</v>
      </c>
      <c r="C30">
        <v>105074</v>
      </c>
      <c r="D30" t="s">
        <v>538</v>
      </c>
      <c r="E30">
        <v>200000</v>
      </c>
      <c r="F30" t="s">
        <v>163</v>
      </c>
      <c r="G30" t="s">
        <v>331</v>
      </c>
      <c r="H30">
        <v>3</v>
      </c>
      <c r="I30" t="s">
        <v>173</v>
      </c>
      <c r="J30">
        <v>1</v>
      </c>
      <c r="K30">
        <v>3</v>
      </c>
      <c r="L30">
        <v>48</v>
      </c>
      <c r="M30">
        <v>28</v>
      </c>
      <c r="N30">
        <v>24</v>
      </c>
      <c r="O30">
        <v>12</v>
      </c>
      <c r="P30">
        <v>9</v>
      </c>
      <c r="Q30">
        <v>0</v>
      </c>
      <c r="R30">
        <v>0</v>
      </c>
      <c r="S30">
        <v>3</v>
      </c>
      <c r="T30">
        <v>5</v>
      </c>
      <c r="U30">
        <v>48</v>
      </c>
      <c r="V30">
        <v>24</v>
      </c>
      <c r="W30">
        <v>19</v>
      </c>
      <c r="X30">
        <v>10</v>
      </c>
      <c r="Y30">
        <v>9</v>
      </c>
      <c r="Z30">
        <v>0</v>
      </c>
      <c r="AA30">
        <v>3</v>
      </c>
      <c r="AB30">
        <v>130</v>
      </c>
      <c r="AC30">
        <v>120</v>
      </c>
      <c r="AF30">
        <v>18</v>
      </c>
      <c r="AG30">
        <f>IFERROR(VLOOKUP(D30,'divisão de grupos'!E:G,3,0),VLOOKUP('only hard bo3 - est. par.'!AB30,'divisão de grupos'!E:G,3,1))</f>
        <v>59</v>
      </c>
      <c r="AH30">
        <f>IFERROR(VLOOKUP(F30,'divisão de grupos'!E:G,3,0),VLOOKUP('only hard bo3 - est. par.'!AC30,'divisão de grupos'!E:G,3,1))</f>
        <v>35</v>
      </c>
      <c r="AI30">
        <f t="shared" si="0"/>
        <v>125</v>
      </c>
      <c r="AJ30">
        <f t="shared" si="1"/>
        <v>121</v>
      </c>
      <c r="AK30">
        <f t="shared" si="2"/>
        <v>6.9444444444444446</v>
      </c>
      <c r="AL30">
        <f t="shared" si="3"/>
        <v>6.7222222222222223</v>
      </c>
      <c r="AN30">
        <v>29</v>
      </c>
      <c r="AO30">
        <f t="shared" si="4"/>
        <v>3108</v>
      </c>
      <c r="AP30">
        <f t="shared" si="5"/>
        <v>394</v>
      </c>
      <c r="AQ30">
        <f t="shared" si="6"/>
        <v>7.8883248730964466</v>
      </c>
    </row>
    <row r="31" spans="1:43" x14ac:dyDescent="0.25">
      <c r="A31">
        <v>20191007</v>
      </c>
      <c r="B31">
        <v>278</v>
      </c>
      <c r="C31">
        <v>111575</v>
      </c>
      <c r="D31" t="s">
        <v>647</v>
      </c>
      <c r="E31">
        <v>126203</v>
      </c>
      <c r="F31" t="s">
        <v>674</v>
      </c>
      <c r="G31" t="s">
        <v>251</v>
      </c>
      <c r="H31">
        <v>3</v>
      </c>
      <c r="I31" t="s">
        <v>173</v>
      </c>
      <c r="J31">
        <v>1</v>
      </c>
      <c r="K31">
        <v>2</v>
      </c>
      <c r="L31">
        <v>44</v>
      </c>
      <c r="M31">
        <v>26</v>
      </c>
      <c r="N31">
        <v>24</v>
      </c>
      <c r="O31">
        <v>12</v>
      </c>
      <c r="P31">
        <v>9</v>
      </c>
      <c r="Q31">
        <v>0</v>
      </c>
      <c r="R31">
        <v>0</v>
      </c>
      <c r="S31">
        <v>6</v>
      </c>
      <c r="T31">
        <v>0</v>
      </c>
      <c r="U31">
        <v>62</v>
      </c>
      <c r="V31">
        <v>37</v>
      </c>
      <c r="W31">
        <v>20</v>
      </c>
      <c r="X31">
        <v>16</v>
      </c>
      <c r="Y31">
        <v>9</v>
      </c>
      <c r="Z31">
        <v>2</v>
      </c>
      <c r="AA31">
        <v>5</v>
      </c>
      <c r="AB31">
        <v>9</v>
      </c>
      <c r="AC31">
        <v>29</v>
      </c>
      <c r="AF31">
        <v>18</v>
      </c>
      <c r="AG31">
        <f>IFERROR(VLOOKUP(D31,'divisão de grupos'!E:G,3,0),VLOOKUP('only hard bo3 - est. par.'!AB31,'divisão de grupos'!E:G,3,1))</f>
        <v>14</v>
      </c>
      <c r="AH31">
        <f>IFERROR(VLOOKUP(F31,'divisão de grupos'!E:G,3,0),VLOOKUP('only hard bo3 - est. par.'!AC31,'divisão de grupos'!E:G,3,1))</f>
        <v>40</v>
      </c>
      <c r="AI31">
        <f t="shared" si="0"/>
        <v>118</v>
      </c>
      <c r="AJ31">
        <f t="shared" si="1"/>
        <v>157</v>
      </c>
      <c r="AK31">
        <f t="shared" si="2"/>
        <v>6.5555555555555554</v>
      </c>
      <c r="AL31">
        <f t="shared" si="3"/>
        <v>8.7222222222222214</v>
      </c>
      <c r="AN31">
        <v>30</v>
      </c>
      <c r="AO31">
        <f t="shared" si="4"/>
        <v>1863</v>
      </c>
      <c r="AP31">
        <f t="shared" si="5"/>
        <v>224</v>
      </c>
      <c r="AQ31">
        <f t="shared" si="6"/>
        <v>8.3169642857142865</v>
      </c>
    </row>
    <row r="32" spans="1:43" x14ac:dyDescent="0.25">
      <c r="A32">
        <v>20190107</v>
      </c>
      <c r="B32">
        <v>291</v>
      </c>
      <c r="C32">
        <v>106043</v>
      </c>
      <c r="D32" t="s">
        <v>149</v>
      </c>
      <c r="E32">
        <v>104198</v>
      </c>
      <c r="F32" t="s">
        <v>899</v>
      </c>
      <c r="G32" t="s">
        <v>236</v>
      </c>
      <c r="H32">
        <v>3</v>
      </c>
      <c r="I32" t="s">
        <v>187</v>
      </c>
      <c r="J32">
        <v>1</v>
      </c>
      <c r="K32">
        <v>3</v>
      </c>
      <c r="L32">
        <v>44</v>
      </c>
      <c r="M32">
        <v>22</v>
      </c>
      <c r="N32">
        <v>18</v>
      </c>
      <c r="O32">
        <v>14</v>
      </c>
      <c r="P32">
        <v>8</v>
      </c>
      <c r="Q32">
        <v>0</v>
      </c>
      <c r="R32">
        <v>1</v>
      </c>
      <c r="S32">
        <v>2</v>
      </c>
      <c r="T32">
        <v>3</v>
      </c>
      <c r="U32">
        <v>57</v>
      </c>
      <c r="V32">
        <v>37</v>
      </c>
      <c r="W32">
        <v>19</v>
      </c>
      <c r="X32">
        <v>9</v>
      </c>
      <c r="Y32">
        <v>9</v>
      </c>
      <c r="Z32">
        <v>7</v>
      </c>
      <c r="AA32">
        <v>12</v>
      </c>
      <c r="AB32">
        <v>19</v>
      </c>
      <c r="AC32">
        <v>101</v>
      </c>
      <c r="AF32">
        <v>17</v>
      </c>
      <c r="AG32">
        <f>IFERROR(VLOOKUP(D32,'divisão de grupos'!E:G,3,0),VLOOKUP('only hard bo3 - est. par.'!AB32,'divisão de grupos'!E:G,3,1))</f>
        <v>20</v>
      </c>
      <c r="AH32">
        <f>IFERROR(VLOOKUP(F32,'divisão de grupos'!E:G,3,0),VLOOKUP('only hard bo3 - est. par.'!AC32,'divisão de grupos'!E:G,3,1))</f>
        <v>58</v>
      </c>
      <c r="AI32">
        <f t="shared" si="0"/>
        <v>111</v>
      </c>
      <c r="AJ32">
        <f t="shared" si="1"/>
        <v>155</v>
      </c>
      <c r="AK32">
        <f t="shared" si="2"/>
        <v>6.5294117647058822</v>
      </c>
      <c r="AL32">
        <f t="shared" si="3"/>
        <v>9.117647058823529</v>
      </c>
      <c r="AN32">
        <v>31</v>
      </c>
      <c r="AO32">
        <f t="shared" si="4"/>
        <v>795</v>
      </c>
      <c r="AP32">
        <f t="shared" si="5"/>
        <v>90</v>
      </c>
      <c r="AQ32">
        <f t="shared" si="6"/>
        <v>8.8333333333333339</v>
      </c>
    </row>
    <row r="33" spans="1:43" x14ac:dyDescent="0.25">
      <c r="A33">
        <v>20181029</v>
      </c>
      <c r="B33">
        <v>271</v>
      </c>
      <c r="C33">
        <v>106000</v>
      </c>
      <c r="D33" t="s">
        <v>726</v>
      </c>
      <c r="E33">
        <v>126774</v>
      </c>
      <c r="F33" t="s">
        <v>294</v>
      </c>
      <c r="G33" t="s">
        <v>221</v>
      </c>
      <c r="H33">
        <v>3</v>
      </c>
      <c r="I33" t="s">
        <v>173</v>
      </c>
      <c r="J33">
        <v>1</v>
      </c>
      <c r="K33">
        <v>1</v>
      </c>
      <c r="L33">
        <v>52</v>
      </c>
      <c r="M33">
        <v>35</v>
      </c>
      <c r="N33">
        <v>24</v>
      </c>
      <c r="O33">
        <v>11</v>
      </c>
      <c r="P33">
        <v>9</v>
      </c>
      <c r="Q33">
        <v>0</v>
      </c>
      <c r="R33">
        <v>2</v>
      </c>
      <c r="S33">
        <v>2</v>
      </c>
      <c r="T33">
        <v>3</v>
      </c>
      <c r="U33">
        <v>56</v>
      </c>
      <c r="V33">
        <v>26</v>
      </c>
      <c r="W33">
        <v>14</v>
      </c>
      <c r="X33">
        <v>15</v>
      </c>
      <c r="Y33">
        <v>9</v>
      </c>
      <c r="Z33">
        <v>3</v>
      </c>
      <c r="AA33">
        <v>8</v>
      </c>
      <c r="AB33">
        <v>52</v>
      </c>
      <c r="AC33">
        <v>16</v>
      </c>
      <c r="AF33">
        <v>18</v>
      </c>
      <c r="AG33">
        <f>IFERROR(VLOOKUP(D33,'divisão de grupos'!E:G,3,0),VLOOKUP('only hard bo3 - est. par.'!AB33,'divisão de grupos'!E:G,3,1))</f>
        <v>48</v>
      </c>
      <c r="AH33">
        <f>IFERROR(VLOOKUP(F33,'divisão de grupos'!E:G,3,0),VLOOKUP('only hard bo3 - est. par.'!AC33,'divisão de grupos'!E:G,3,1))</f>
        <v>9</v>
      </c>
      <c r="AI33">
        <f t="shared" si="0"/>
        <v>135</v>
      </c>
      <c r="AJ33">
        <f t="shared" si="1"/>
        <v>136</v>
      </c>
      <c r="AK33">
        <f t="shared" si="2"/>
        <v>7.5</v>
      </c>
      <c r="AL33">
        <f t="shared" si="3"/>
        <v>7.5555555555555554</v>
      </c>
      <c r="AN33">
        <v>32</v>
      </c>
      <c r="AO33">
        <f t="shared" si="4"/>
        <v>2768</v>
      </c>
      <c r="AP33">
        <f t="shared" si="5"/>
        <v>331</v>
      </c>
      <c r="AQ33">
        <f t="shared" si="6"/>
        <v>8.3625377643504528</v>
      </c>
    </row>
    <row r="34" spans="1:43" x14ac:dyDescent="0.25">
      <c r="A34">
        <v>20190916</v>
      </c>
      <c r="B34">
        <v>293</v>
      </c>
      <c r="C34">
        <v>105807</v>
      </c>
      <c r="D34" t="s">
        <v>770</v>
      </c>
      <c r="E34">
        <v>105676</v>
      </c>
      <c r="F34" t="s">
        <v>201</v>
      </c>
      <c r="G34" t="s">
        <v>195</v>
      </c>
      <c r="H34">
        <v>3</v>
      </c>
      <c r="I34" t="s">
        <v>187</v>
      </c>
      <c r="J34">
        <v>1</v>
      </c>
      <c r="K34">
        <v>1</v>
      </c>
      <c r="L34">
        <v>51</v>
      </c>
      <c r="M34">
        <v>35</v>
      </c>
      <c r="N34">
        <v>25</v>
      </c>
      <c r="O34">
        <v>11</v>
      </c>
      <c r="P34">
        <v>9</v>
      </c>
      <c r="Q34">
        <v>0</v>
      </c>
      <c r="R34">
        <v>1</v>
      </c>
      <c r="S34">
        <v>3</v>
      </c>
      <c r="T34">
        <v>2</v>
      </c>
      <c r="U34">
        <v>47</v>
      </c>
      <c r="V34">
        <v>27</v>
      </c>
      <c r="W34">
        <v>17</v>
      </c>
      <c r="X34">
        <v>8</v>
      </c>
      <c r="Y34">
        <v>8</v>
      </c>
      <c r="Z34">
        <v>5</v>
      </c>
      <c r="AA34">
        <v>9</v>
      </c>
      <c r="AB34">
        <v>62</v>
      </c>
      <c r="AC34">
        <v>14</v>
      </c>
      <c r="AF34">
        <v>17</v>
      </c>
      <c r="AG34">
        <f>IFERROR(VLOOKUP(D34,'divisão de grupos'!E:G,3,0),VLOOKUP('only hard bo3 - est. par.'!AB34,'divisão de grupos'!E:G,3,1))</f>
        <v>24</v>
      </c>
      <c r="AH34">
        <f>IFERROR(VLOOKUP(F34,'divisão de grupos'!E:G,3,0),VLOOKUP('only hard bo3 - est. par.'!AC34,'divisão de grupos'!E:G,3,1))</f>
        <v>12</v>
      </c>
      <c r="AI34">
        <f t="shared" si="0"/>
        <v>134</v>
      </c>
      <c r="AJ34">
        <f t="shared" si="1"/>
        <v>126</v>
      </c>
      <c r="AK34">
        <f t="shared" si="2"/>
        <v>7.882352941176471</v>
      </c>
      <c r="AL34">
        <f t="shared" si="3"/>
        <v>7.4117647058823533</v>
      </c>
      <c r="AN34">
        <v>33</v>
      </c>
      <c r="AO34">
        <f t="shared" si="4"/>
        <v>602</v>
      </c>
      <c r="AP34">
        <f t="shared" si="5"/>
        <v>64</v>
      </c>
      <c r="AQ34">
        <f t="shared" si="6"/>
        <v>9.40625</v>
      </c>
    </row>
    <row r="35" spans="1:43" x14ac:dyDescent="0.25">
      <c r="A35">
        <v>20191021</v>
      </c>
      <c r="B35">
        <v>283</v>
      </c>
      <c r="C35">
        <v>105807</v>
      </c>
      <c r="D35" t="s">
        <v>770</v>
      </c>
      <c r="E35">
        <v>133430</v>
      </c>
      <c r="F35" t="s">
        <v>651</v>
      </c>
      <c r="G35" t="s">
        <v>203</v>
      </c>
      <c r="H35">
        <v>3</v>
      </c>
      <c r="I35" t="s">
        <v>173</v>
      </c>
      <c r="J35">
        <v>1</v>
      </c>
      <c r="K35">
        <v>1</v>
      </c>
      <c r="L35">
        <v>53</v>
      </c>
      <c r="M35">
        <v>45</v>
      </c>
      <c r="N35">
        <v>39</v>
      </c>
      <c r="O35">
        <v>5</v>
      </c>
      <c r="P35">
        <v>11</v>
      </c>
      <c r="Q35">
        <v>0</v>
      </c>
      <c r="R35">
        <v>0</v>
      </c>
      <c r="S35">
        <v>10</v>
      </c>
      <c r="T35">
        <v>3</v>
      </c>
      <c r="U35">
        <v>58</v>
      </c>
      <c r="V35">
        <v>27</v>
      </c>
      <c r="W35">
        <v>21</v>
      </c>
      <c r="X35">
        <v>17</v>
      </c>
      <c r="Y35">
        <v>10</v>
      </c>
      <c r="Z35">
        <v>2</v>
      </c>
      <c r="AA35">
        <v>4</v>
      </c>
      <c r="AB35">
        <v>34</v>
      </c>
      <c r="AC35">
        <v>27</v>
      </c>
      <c r="AF35">
        <v>21</v>
      </c>
      <c r="AG35">
        <f>IFERROR(VLOOKUP(D35,'divisão de grupos'!E:G,3,0),VLOOKUP('only hard bo3 - est. par.'!AB35,'divisão de grupos'!E:G,3,1))</f>
        <v>24</v>
      </c>
      <c r="AH35">
        <f>IFERROR(VLOOKUP(F35,'divisão de grupos'!E:G,3,0),VLOOKUP('only hard bo3 - est. par.'!AC35,'divisão de grupos'!E:G,3,1))</f>
        <v>23</v>
      </c>
      <c r="AI35">
        <f t="shared" si="0"/>
        <v>155</v>
      </c>
      <c r="AJ35">
        <f t="shared" si="1"/>
        <v>152</v>
      </c>
      <c r="AK35">
        <f t="shared" si="2"/>
        <v>7.3809523809523814</v>
      </c>
      <c r="AL35">
        <f t="shared" si="3"/>
        <v>7.2380952380952381</v>
      </c>
      <c r="AN35">
        <v>34</v>
      </c>
      <c r="AO35">
        <f t="shared" si="4"/>
        <v>3387</v>
      </c>
      <c r="AP35">
        <f t="shared" si="5"/>
        <v>388</v>
      </c>
      <c r="AQ35">
        <f t="shared" si="6"/>
        <v>8.7293814432989691</v>
      </c>
    </row>
    <row r="36" spans="1:43" x14ac:dyDescent="0.25">
      <c r="A36">
        <v>20200106</v>
      </c>
      <c r="B36">
        <v>271</v>
      </c>
      <c r="C36">
        <v>105138</v>
      </c>
      <c r="D36" t="s">
        <v>644</v>
      </c>
      <c r="E36">
        <v>106223</v>
      </c>
      <c r="F36" t="s">
        <v>662</v>
      </c>
      <c r="G36" t="s">
        <v>663</v>
      </c>
      <c r="H36">
        <v>3</v>
      </c>
      <c r="I36" t="s">
        <v>656</v>
      </c>
      <c r="J36">
        <v>1</v>
      </c>
      <c r="K36">
        <v>0</v>
      </c>
      <c r="L36">
        <v>30</v>
      </c>
      <c r="M36">
        <v>18</v>
      </c>
      <c r="N36">
        <v>15</v>
      </c>
      <c r="O36">
        <v>10</v>
      </c>
      <c r="P36">
        <v>6</v>
      </c>
      <c r="Q36">
        <v>1</v>
      </c>
      <c r="R36">
        <v>1</v>
      </c>
      <c r="S36">
        <v>5</v>
      </c>
      <c r="T36">
        <v>2</v>
      </c>
      <c r="U36">
        <v>67</v>
      </c>
      <c r="V36">
        <v>41</v>
      </c>
      <c r="W36">
        <v>20</v>
      </c>
      <c r="X36">
        <v>7</v>
      </c>
      <c r="Y36">
        <v>6</v>
      </c>
      <c r="Z36">
        <v>8</v>
      </c>
      <c r="AA36">
        <v>14</v>
      </c>
      <c r="AB36">
        <v>10</v>
      </c>
      <c r="AC36">
        <v>678</v>
      </c>
      <c r="AF36">
        <v>12</v>
      </c>
      <c r="AG36">
        <f>IFERROR(VLOOKUP(D36,'divisão de grupos'!E:G,3,0),VLOOKUP('only hard bo3 - est. par.'!AB36,'divisão de grupos'!E:G,3,1))</f>
        <v>18</v>
      </c>
      <c r="AH36">
        <f>IFERROR(VLOOKUP(F36,'divisão de grupos'!E:G,3,0),VLOOKUP('only hard bo3 - est. par.'!AC36,'divisão de grupos'!E:G,3,1))</f>
        <v>69</v>
      </c>
      <c r="AI36">
        <f t="shared" si="0"/>
        <v>82</v>
      </c>
      <c r="AJ36">
        <f t="shared" si="1"/>
        <v>170</v>
      </c>
      <c r="AK36">
        <f t="shared" si="2"/>
        <v>6.833333333333333</v>
      </c>
      <c r="AL36">
        <f t="shared" si="3"/>
        <v>14.166666666666666</v>
      </c>
      <c r="AN36">
        <v>35</v>
      </c>
      <c r="AO36">
        <f t="shared" si="4"/>
        <v>15675</v>
      </c>
      <c r="AP36">
        <f t="shared" si="5"/>
        <v>1834</v>
      </c>
      <c r="AQ36">
        <f t="shared" si="6"/>
        <v>8.5468920392584522</v>
      </c>
    </row>
    <row r="37" spans="1:43" x14ac:dyDescent="0.25">
      <c r="A37">
        <v>20200224</v>
      </c>
      <c r="B37">
        <v>300</v>
      </c>
      <c r="C37">
        <v>104745</v>
      </c>
      <c r="D37" t="s">
        <v>642</v>
      </c>
      <c r="E37">
        <v>126203</v>
      </c>
      <c r="F37" t="s">
        <v>674</v>
      </c>
      <c r="G37" t="s">
        <v>195</v>
      </c>
      <c r="H37">
        <v>3</v>
      </c>
      <c r="I37" t="s">
        <v>196</v>
      </c>
      <c r="J37">
        <v>1</v>
      </c>
      <c r="K37">
        <v>2</v>
      </c>
      <c r="L37">
        <v>46</v>
      </c>
      <c r="M37">
        <v>29</v>
      </c>
      <c r="N37">
        <v>24</v>
      </c>
      <c r="O37">
        <v>13</v>
      </c>
      <c r="P37">
        <v>9</v>
      </c>
      <c r="Q37">
        <v>1</v>
      </c>
      <c r="R37">
        <v>1</v>
      </c>
      <c r="S37">
        <v>10</v>
      </c>
      <c r="T37">
        <v>0</v>
      </c>
      <c r="U37">
        <v>47</v>
      </c>
      <c r="V37">
        <v>30</v>
      </c>
      <c r="W37">
        <v>21</v>
      </c>
      <c r="X37">
        <v>6</v>
      </c>
      <c r="Y37">
        <v>8</v>
      </c>
      <c r="Z37">
        <v>4</v>
      </c>
      <c r="AA37">
        <v>7</v>
      </c>
      <c r="AB37">
        <v>2</v>
      </c>
      <c r="AC37">
        <v>35</v>
      </c>
      <c r="AF37">
        <v>17</v>
      </c>
      <c r="AG37">
        <f>IFERROR(VLOOKUP(D37,'divisão de grupos'!E:G,3,0),VLOOKUP('only hard bo3 - est. par.'!AB37,'divisão de grupos'!E:G,3,1))</f>
        <v>3</v>
      </c>
      <c r="AH37">
        <f>IFERROR(VLOOKUP(F37,'divisão de grupos'!E:G,3,0),VLOOKUP('only hard bo3 - est. par.'!AC37,'divisão de grupos'!E:G,3,1))</f>
        <v>42</v>
      </c>
      <c r="AI37">
        <f t="shared" si="0"/>
        <v>126</v>
      </c>
      <c r="AJ37">
        <f t="shared" si="1"/>
        <v>133</v>
      </c>
      <c r="AK37">
        <f t="shared" si="2"/>
        <v>7.4117647058823533</v>
      </c>
      <c r="AL37">
        <f t="shared" si="3"/>
        <v>7.8235294117647056</v>
      </c>
      <c r="AN37">
        <v>36</v>
      </c>
      <c r="AO37">
        <f t="shared" si="4"/>
        <v>492</v>
      </c>
      <c r="AP37">
        <f t="shared" si="5"/>
        <v>57</v>
      </c>
      <c r="AQ37">
        <f t="shared" si="6"/>
        <v>8.6315789473684212</v>
      </c>
    </row>
    <row r="38" spans="1:43" x14ac:dyDescent="0.25">
      <c r="A38">
        <v>20180319</v>
      </c>
      <c r="B38">
        <v>263</v>
      </c>
      <c r="C38">
        <v>111575</v>
      </c>
      <c r="D38" t="s">
        <v>647</v>
      </c>
      <c r="E38">
        <v>105657</v>
      </c>
      <c r="F38" t="s">
        <v>929</v>
      </c>
      <c r="G38" t="s">
        <v>122</v>
      </c>
      <c r="H38">
        <v>3</v>
      </c>
      <c r="I38" t="s">
        <v>745</v>
      </c>
      <c r="J38">
        <v>1</v>
      </c>
      <c r="K38">
        <v>1</v>
      </c>
      <c r="L38">
        <v>58</v>
      </c>
      <c r="M38">
        <v>37</v>
      </c>
      <c r="N38">
        <v>30</v>
      </c>
      <c r="O38">
        <v>14</v>
      </c>
      <c r="P38">
        <v>11</v>
      </c>
      <c r="Q38">
        <v>1</v>
      </c>
      <c r="R38">
        <v>2</v>
      </c>
      <c r="S38">
        <v>6</v>
      </c>
      <c r="T38">
        <v>4</v>
      </c>
      <c r="U38">
        <v>63</v>
      </c>
      <c r="V38">
        <v>35</v>
      </c>
      <c r="W38">
        <v>26</v>
      </c>
      <c r="X38">
        <v>13</v>
      </c>
      <c r="Y38">
        <v>10</v>
      </c>
      <c r="Z38">
        <v>6</v>
      </c>
      <c r="AA38">
        <v>9</v>
      </c>
      <c r="AB38">
        <v>41</v>
      </c>
      <c r="AC38">
        <v>84</v>
      </c>
      <c r="AF38">
        <v>21</v>
      </c>
      <c r="AG38">
        <f>IFERROR(VLOOKUP(D38,'divisão de grupos'!E:G,3,0),VLOOKUP('only hard bo3 - est. par.'!AB38,'divisão de grupos'!E:G,3,1))</f>
        <v>14</v>
      </c>
      <c r="AH38">
        <f>IFERROR(VLOOKUP(F38,'divisão de grupos'!E:G,3,0),VLOOKUP('only hard bo3 - est. par.'!AC38,'divisão de grupos'!E:G,3,1))</f>
        <v>54</v>
      </c>
      <c r="AI38">
        <f t="shared" si="0"/>
        <v>155</v>
      </c>
      <c r="AJ38">
        <f t="shared" si="1"/>
        <v>172</v>
      </c>
      <c r="AK38">
        <f t="shared" si="2"/>
        <v>7.3809523809523814</v>
      </c>
      <c r="AL38">
        <f t="shared" si="3"/>
        <v>8.1904761904761898</v>
      </c>
      <c r="AN38">
        <v>37</v>
      </c>
      <c r="AO38">
        <f t="shared" si="4"/>
        <v>2092</v>
      </c>
      <c r="AP38">
        <f t="shared" si="5"/>
        <v>241</v>
      </c>
      <c r="AQ38">
        <f t="shared" si="6"/>
        <v>8.6804979253112027</v>
      </c>
    </row>
    <row r="39" spans="1:43" x14ac:dyDescent="0.25">
      <c r="A39">
        <v>20181112</v>
      </c>
      <c r="B39">
        <v>297</v>
      </c>
      <c r="C39">
        <v>104925</v>
      </c>
      <c r="D39" t="s">
        <v>641</v>
      </c>
      <c r="E39">
        <v>100644</v>
      </c>
      <c r="F39" t="s">
        <v>683</v>
      </c>
      <c r="G39" t="s">
        <v>510</v>
      </c>
      <c r="H39">
        <v>3</v>
      </c>
      <c r="I39" t="s">
        <v>656</v>
      </c>
      <c r="J39">
        <v>1</v>
      </c>
      <c r="K39">
        <v>3</v>
      </c>
      <c r="L39">
        <v>52</v>
      </c>
      <c r="M39">
        <v>32</v>
      </c>
      <c r="N39">
        <v>24</v>
      </c>
      <c r="O39">
        <v>14</v>
      </c>
      <c r="P39">
        <v>9</v>
      </c>
      <c r="Q39">
        <v>2</v>
      </c>
      <c r="R39">
        <v>2</v>
      </c>
      <c r="S39">
        <v>9</v>
      </c>
      <c r="T39">
        <v>2</v>
      </c>
      <c r="U39">
        <v>50</v>
      </c>
      <c r="V39">
        <v>30</v>
      </c>
      <c r="W39">
        <v>20</v>
      </c>
      <c r="X39">
        <v>7</v>
      </c>
      <c r="Y39">
        <v>8</v>
      </c>
      <c r="Z39">
        <v>2</v>
      </c>
      <c r="AA39">
        <v>5</v>
      </c>
      <c r="AB39">
        <v>1</v>
      </c>
      <c r="AC39">
        <v>5</v>
      </c>
      <c r="AF39">
        <v>17</v>
      </c>
      <c r="AG39">
        <f>IFERROR(VLOOKUP(D39,'divisão de grupos'!E:G,3,0),VLOOKUP('only hard bo3 - est. par.'!AB39,'divisão de grupos'!E:G,3,1))</f>
        <v>2</v>
      </c>
      <c r="AH39">
        <f>IFERROR(VLOOKUP(F39,'divisão de grupos'!E:G,3,0),VLOOKUP('only hard bo3 - est. par.'!AC39,'divisão de grupos'!E:G,3,1))</f>
        <v>4</v>
      </c>
      <c r="AI39">
        <f t="shared" si="0"/>
        <v>139</v>
      </c>
      <c r="AJ39">
        <f t="shared" si="1"/>
        <v>133</v>
      </c>
      <c r="AK39">
        <f t="shared" si="2"/>
        <v>8.1764705882352935</v>
      </c>
      <c r="AL39">
        <f t="shared" si="3"/>
        <v>7.8235294117647056</v>
      </c>
      <c r="AN39">
        <v>38</v>
      </c>
      <c r="AO39">
        <f t="shared" si="4"/>
        <v>1063</v>
      </c>
      <c r="AP39">
        <f t="shared" si="5"/>
        <v>130</v>
      </c>
      <c r="AQ39">
        <f t="shared" si="6"/>
        <v>8.1769230769230763</v>
      </c>
    </row>
    <row r="40" spans="1:43" x14ac:dyDescent="0.25">
      <c r="A40">
        <v>20180219</v>
      </c>
      <c r="B40">
        <v>279</v>
      </c>
      <c r="C40">
        <v>105341</v>
      </c>
      <c r="D40" t="s">
        <v>120</v>
      </c>
      <c r="E40">
        <v>200000</v>
      </c>
      <c r="F40" t="s">
        <v>163</v>
      </c>
      <c r="G40" t="s">
        <v>315</v>
      </c>
      <c r="H40">
        <v>3</v>
      </c>
      <c r="I40" t="s">
        <v>173</v>
      </c>
      <c r="J40">
        <v>1</v>
      </c>
      <c r="K40">
        <v>3</v>
      </c>
      <c r="L40">
        <v>67</v>
      </c>
      <c r="M40">
        <v>52</v>
      </c>
      <c r="N40">
        <v>34</v>
      </c>
      <c r="O40">
        <v>9</v>
      </c>
      <c r="P40">
        <v>10</v>
      </c>
      <c r="Q40">
        <v>3</v>
      </c>
      <c r="R40">
        <v>4</v>
      </c>
      <c r="S40">
        <v>7</v>
      </c>
      <c r="T40">
        <v>0</v>
      </c>
      <c r="U40">
        <v>55</v>
      </c>
      <c r="V40">
        <v>31</v>
      </c>
      <c r="W40">
        <v>21</v>
      </c>
      <c r="X40">
        <v>12</v>
      </c>
      <c r="Y40">
        <v>9</v>
      </c>
      <c r="Z40">
        <v>3</v>
      </c>
      <c r="AA40">
        <v>6</v>
      </c>
      <c r="AB40">
        <v>81</v>
      </c>
      <c r="AC40">
        <v>167</v>
      </c>
      <c r="AF40">
        <v>19</v>
      </c>
      <c r="AG40">
        <f>IFERROR(VLOOKUP(D40,'divisão de grupos'!E:G,3,0),VLOOKUP('only hard bo3 - est. par.'!AB40,'divisão de grupos'!E:G,3,1))</f>
        <v>54</v>
      </c>
      <c r="AH40">
        <f>IFERROR(VLOOKUP(F40,'divisão de grupos'!E:G,3,0),VLOOKUP('only hard bo3 - est. par.'!AC40,'divisão de grupos'!E:G,3,1))</f>
        <v>35</v>
      </c>
      <c r="AI40">
        <f t="shared" si="0"/>
        <v>183</v>
      </c>
      <c r="AJ40">
        <f t="shared" si="1"/>
        <v>144</v>
      </c>
      <c r="AK40">
        <f t="shared" si="2"/>
        <v>9.6315789473684212</v>
      </c>
      <c r="AL40">
        <f t="shared" si="3"/>
        <v>7.5789473684210522</v>
      </c>
      <c r="AN40">
        <v>39</v>
      </c>
      <c r="AO40">
        <f t="shared" si="4"/>
        <v>2168</v>
      </c>
      <c r="AP40">
        <f t="shared" si="5"/>
        <v>247</v>
      </c>
      <c r="AQ40">
        <f t="shared" si="6"/>
        <v>8.7773279352226723</v>
      </c>
    </row>
    <row r="41" spans="1:43" x14ac:dyDescent="0.25">
      <c r="A41">
        <v>20180226</v>
      </c>
      <c r="B41">
        <v>300</v>
      </c>
      <c r="C41">
        <v>105138</v>
      </c>
      <c r="D41" t="s">
        <v>644</v>
      </c>
      <c r="E41">
        <v>106298</v>
      </c>
      <c r="F41" t="s">
        <v>908</v>
      </c>
      <c r="G41" t="s">
        <v>315</v>
      </c>
      <c r="H41">
        <v>3</v>
      </c>
      <c r="I41" t="s">
        <v>196</v>
      </c>
      <c r="J41">
        <v>1</v>
      </c>
      <c r="K41">
        <v>0</v>
      </c>
      <c r="L41">
        <v>58</v>
      </c>
      <c r="M41">
        <v>43</v>
      </c>
      <c r="N41">
        <v>31</v>
      </c>
      <c r="O41">
        <v>10</v>
      </c>
      <c r="P41">
        <v>10</v>
      </c>
      <c r="Q41">
        <v>3</v>
      </c>
      <c r="R41">
        <v>4</v>
      </c>
      <c r="S41">
        <v>4</v>
      </c>
      <c r="T41">
        <v>2</v>
      </c>
      <c r="U41">
        <v>57</v>
      </c>
      <c r="V41">
        <v>28</v>
      </c>
      <c r="W41">
        <v>17</v>
      </c>
      <c r="X41">
        <v>14</v>
      </c>
      <c r="Y41">
        <v>9</v>
      </c>
      <c r="Z41">
        <v>6</v>
      </c>
      <c r="AA41">
        <v>9</v>
      </c>
      <c r="AB41">
        <v>23</v>
      </c>
      <c r="AC41">
        <v>15</v>
      </c>
      <c r="AF41">
        <v>19</v>
      </c>
      <c r="AG41">
        <f>IFERROR(VLOOKUP(D41,'divisão de grupos'!E:G,3,0),VLOOKUP('only hard bo3 - est. par.'!AB41,'divisão de grupos'!E:G,3,1))</f>
        <v>18</v>
      </c>
      <c r="AH41">
        <f>IFERROR(VLOOKUP(F41,'divisão de grupos'!E:G,3,0),VLOOKUP('only hard bo3 - est. par.'!AC41,'divisão de grupos'!E:G,3,1))</f>
        <v>30</v>
      </c>
      <c r="AI41">
        <f t="shared" si="0"/>
        <v>160</v>
      </c>
      <c r="AJ41">
        <f t="shared" si="1"/>
        <v>146</v>
      </c>
      <c r="AK41">
        <f t="shared" si="2"/>
        <v>8.4210526315789469</v>
      </c>
      <c r="AL41">
        <f t="shared" si="3"/>
        <v>7.6842105263157894</v>
      </c>
      <c r="AN41">
        <v>40</v>
      </c>
      <c r="AO41">
        <f t="shared" si="4"/>
        <v>3251</v>
      </c>
      <c r="AP41">
        <f t="shared" si="5"/>
        <v>385</v>
      </c>
      <c r="AQ41">
        <f t="shared" si="6"/>
        <v>8.4441558441558442</v>
      </c>
    </row>
    <row r="42" spans="1:43" x14ac:dyDescent="0.25">
      <c r="A42">
        <v>20181001</v>
      </c>
      <c r="B42">
        <v>274</v>
      </c>
      <c r="C42">
        <v>105777</v>
      </c>
      <c r="D42" t="s">
        <v>114</v>
      </c>
      <c r="E42">
        <v>105815</v>
      </c>
      <c r="F42" t="s">
        <v>758</v>
      </c>
      <c r="G42" t="s">
        <v>122</v>
      </c>
      <c r="H42">
        <v>3</v>
      </c>
      <c r="I42" t="s">
        <v>173</v>
      </c>
      <c r="J42">
        <v>1</v>
      </c>
      <c r="K42">
        <v>2</v>
      </c>
      <c r="L42">
        <v>55</v>
      </c>
      <c r="M42">
        <v>32</v>
      </c>
      <c r="N42">
        <v>24</v>
      </c>
      <c r="O42">
        <v>17</v>
      </c>
      <c r="P42">
        <v>11</v>
      </c>
      <c r="Q42">
        <v>1</v>
      </c>
      <c r="R42">
        <v>2</v>
      </c>
      <c r="S42">
        <v>8</v>
      </c>
      <c r="T42">
        <v>3</v>
      </c>
      <c r="U42">
        <v>66</v>
      </c>
      <c r="V42">
        <v>43</v>
      </c>
      <c r="W42">
        <v>32</v>
      </c>
      <c r="X42">
        <v>8</v>
      </c>
      <c r="Y42">
        <v>10</v>
      </c>
      <c r="Z42">
        <v>3</v>
      </c>
      <c r="AA42">
        <v>6</v>
      </c>
      <c r="AB42">
        <v>8</v>
      </c>
      <c r="AC42">
        <v>59</v>
      </c>
      <c r="AF42">
        <v>21</v>
      </c>
      <c r="AG42">
        <f>IFERROR(VLOOKUP(D42,'divisão de grupos'!E:G,3,0),VLOOKUP('only hard bo3 - est. par.'!AB42,'divisão de grupos'!E:G,3,1))</f>
        <v>5</v>
      </c>
      <c r="AH42">
        <f>IFERROR(VLOOKUP(F42,'divisão de grupos'!E:G,3,0),VLOOKUP('only hard bo3 - est. par.'!AC42,'divisão de grupos'!E:G,3,1))</f>
        <v>49</v>
      </c>
      <c r="AI42">
        <f t="shared" si="0"/>
        <v>145</v>
      </c>
      <c r="AJ42">
        <f t="shared" si="1"/>
        <v>179</v>
      </c>
      <c r="AK42">
        <f t="shared" si="2"/>
        <v>6.9047619047619051</v>
      </c>
      <c r="AL42">
        <f t="shared" si="3"/>
        <v>8.5238095238095237</v>
      </c>
      <c r="AN42">
        <v>41</v>
      </c>
      <c r="AO42">
        <f t="shared" si="4"/>
        <v>3867</v>
      </c>
      <c r="AP42">
        <f t="shared" si="5"/>
        <v>470</v>
      </c>
      <c r="AQ42">
        <f t="shared" si="6"/>
        <v>8.2276595744680847</v>
      </c>
    </row>
    <row r="43" spans="1:43" x14ac:dyDescent="0.25">
      <c r="A43">
        <v>20190304</v>
      </c>
      <c r="B43">
        <v>240</v>
      </c>
      <c r="C43">
        <v>105936</v>
      </c>
      <c r="D43" t="s">
        <v>763</v>
      </c>
      <c r="E43">
        <v>105676</v>
      </c>
      <c r="F43" t="s">
        <v>201</v>
      </c>
      <c r="G43" t="s">
        <v>221</v>
      </c>
      <c r="H43">
        <v>3</v>
      </c>
      <c r="I43" t="s">
        <v>745</v>
      </c>
      <c r="J43">
        <v>1</v>
      </c>
      <c r="K43">
        <v>0</v>
      </c>
      <c r="L43">
        <v>60</v>
      </c>
      <c r="M43">
        <v>35</v>
      </c>
      <c r="N43">
        <v>24</v>
      </c>
      <c r="O43">
        <v>9</v>
      </c>
      <c r="P43">
        <v>9</v>
      </c>
      <c r="Q43">
        <v>7</v>
      </c>
      <c r="R43">
        <v>10</v>
      </c>
      <c r="S43">
        <v>4</v>
      </c>
      <c r="T43">
        <v>6</v>
      </c>
      <c r="U43">
        <v>61</v>
      </c>
      <c r="V43">
        <v>35</v>
      </c>
      <c r="W43">
        <v>17</v>
      </c>
      <c r="X43">
        <v>10</v>
      </c>
      <c r="Y43">
        <v>9</v>
      </c>
      <c r="Z43">
        <v>9</v>
      </c>
      <c r="AA43">
        <v>15</v>
      </c>
      <c r="AB43">
        <v>113</v>
      </c>
      <c r="AC43">
        <v>21</v>
      </c>
      <c r="AF43">
        <v>18</v>
      </c>
      <c r="AG43">
        <f>IFERROR(VLOOKUP(D43,'divisão de grupos'!E:G,3,0),VLOOKUP('only hard bo3 - est. par.'!AB43,'divisão de grupos'!E:G,3,1))</f>
        <v>58</v>
      </c>
      <c r="AH43">
        <f>IFERROR(VLOOKUP(F43,'divisão de grupos'!E:G,3,0),VLOOKUP('only hard bo3 - est. par.'!AC43,'divisão de grupos'!E:G,3,1))</f>
        <v>12</v>
      </c>
      <c r="AI43">
        <f t="shared" si="0"/>
        <v>155</v>
      </c>
      <c r="AJ43">
        <f t="shared" si="1"/>
        <v>166</v>
      </c>
      <c r="AK43">
        <f t="shared" si="2"/>
        <v>8.6111111111111107</v>
      </c>
      <c r="AL43">
        <f t="shared" si="3"/>
        <v>9.2222222222222214</v>
      </c>
      <c r="AN43">
        <v>42</v>
      </c>
      <c r="AO43">
        <f t="shared" si="4"/>
        <v>9151</v>
      </c>
      <c r="AP43">
        <f t="shared" si="5"/>
        <v>1104</v>
      </c>
      <c r="AQ43">
        <f t="shared" si="6"/>
        <v>8.2889492753623184</v>
      </c>
    </row>
    <row r="44" spans="1:43" x14ac:dyDescent="0.25">
      <c r="A44">
        <v>20200224</v>
      </c>
      <c r="B44">
        <v>296</v>
      </c>
      <c r="C44">
        <v>105777</v>
      </c>
      <c r="D44" t="s">
        <v>114</v>
      </c>
      <c r="E44">
        <v>104527</v>
      </c>
      <c r="F44" t="s">
        <v>694</v>
      </c>
      <c r="G44" t="s">
        <v>139</v>
      </c>
      <c r="H44">
        <v>3</v>
      </c>
      <c r="I44" t="s">
        <v>189</v>
      </c>
      <c r="J44">
        <v>1</v>
      </c>
      <c r="K44">
        <v>3</v>
      </c>
      <c r="L44">
        <v>62</v>
      </c>
      <c r="M44">
        <v>47</v>
      </c>
      <c r="N44">
        <v>34</v>
      </c>
      <c r="O44">
        <v>7</v>
      </c>
      <c r="P44">
        <v>10</v>
      </c>
      <c r="Q44">
        <v>3</v>
      </c>
      <c r="R44">
        <v>4</v>
      </c>
      <c r="S44">
        <v>3</v>
      </c>
      <c r="T44">
        <v>1</v>
      </c>
      <c r="U44">
        <v>53</v>
      </c>
      <c r="V44">
        <v>32</v>
      </c>
      <c r="W44">
        <v>23</v>
      </c>
      <c r="X44">
        <v>7</v>
      </c>
      <c r="Y44">
        <v>10</v>
      </c>
      <c r="Z44">
        <v>3</v>
      </c>
      <c r="AA44">
        <v>6</v>
      </c>
      <c r="AB44">
        <v>22</v>
      </c>
      <c r="AC44">
        <v>16</v>
      </c>
      <c r="AF44">
        <v>20</v>
      </c>
      <c r="AG44">
        <f>IFERROR(VLOOKUP(D44,'divisão de grupos'!E:G,3,0),VLOOKUP('only hard bo3 - est. par.'!AB44,'divisão de grupos'!E:G,3,1))</f>
        <v>5</v>
      </c>
      <c r="AH44">
        <f>IFERROR(VLOOKUP(F44,'divisão de grupos'!E:G,3,0),VLOOKUP('only hard bo3 - est. par.'!AC44,'divisão de grupos'!E:G,3,1))</f>
        <v>21</v>
      </c>
      <c r="AI44">
        <f t="shared" si="0"/>
        <v>171</v>
      </c>
      <c r="AJ44">
        <f t="shared" si="1"/>
        <v>138</v>
      </c>
      <c r="AK44">
        <f t="shared" si="2"/>
        <v>8.5500000000000007</v>
      </c>
      <c r="AL44">
        <f t="shared" si="3"/>
        <v>6.9</v>
      </c>
      <c r="AN44">
        <v>43</v>
      </c>
      <c r="AO44">
        <f t="shared" si="4"/>
        <v>9215</v>
      </c>
      <c r="AP44">
        <f t="shared" si="5"/>
        <v>1089</v>
      </c>
      <c r="AQ44">
        <f t="shared" si="6"/>
        <v>8.4618916437098264</v>
      </c>
    </row>
    <row r="45" spans="1:43" x14ac:dyDescent="0.25">
      <c r="A45">
        <v>20190304</v>
      </c>
      <c r="B45">
        <v>287</v>
      </c>
      <c r="C45">
        <v>111575</v>
      </c>
      <c r="D45" t="s">
        <v>647</v>
      </c>
      <c r="E45">
        <v>104545</v>
      </c>
      <c r="F45" t="s">
        <v>673</v>
      </c>
      <c r="G45" t="s">
        <v>1986</v>
      </c>
      <c r="H45">
        <v>3</v>
      </c>
      <c r="I45" t="s">
        <v>187</v>
      </c>
      <c r="J45">
        <v>1</v>
      </c>
      <c r="K45">
        <v>3</v>
      </c>
      <c r="L45">
        <v>64</v>
      </c>
      <c r="M45">
        <v>33</v>
      </c>
      <c r="N45">
        <v>26</v>
      </c>
      <c r="O45">
        <v>24</v>
      </c>
      <c r="P45">
        <v>11</v>
      </c>
      <c r="Q45">
        <v>3</v>
      </c>
      <c r="R45">
        <v>3</v>
      </c>
      <c r="S45">
        <v>12</v>
      </c>
      <c r="T45">
        <v>1</v>
      </c>
      <c r="U45">
        <v>65</v>
      </c>
      <c r="V45">
        <v>43</v>
      </c>
      <c r="W45">
        <v>31</v>
      </c>
      <c r="X45">
        <v>14</v>
      </c>
      <c r="Y45">
        <v>11</v>
      </c>
      <c r="Z45">
        <v>1</v>
      </c>
      <c r="AA45">
        <v>2</v>
      </c>
      <c r="AB45">
        <v>13</v>
      </c>
      <c r="AC45">
        <v>9</v>
      </c>
      <c r="AF45">
        <v>23</v>
      </c>
      <c r="AG45">
        <f>IFERROR(VLOOKUP(D45,'divisão de grupos'!E:G,3,0),VLOOKUP('only hard bo3 - est. par.'!AB45,'divisão de grupos'!E:G,3,1))</f>
        <v>14</v>
      </c>
      <c r="AH45">
        <f>IFERROR(VLOOKUP(F45,'divisão de grupos'!E:G,3,0),VLOOKUP('only hard bo3 - est. par.'!AC45,'divisão de grupos'!E:G,3,1))</f>
        <v>16</v>
      </c>
      <c r="AI45">
        <f t="shared" si="0"/>
        <v>168</v>
      </c>
      <c r="AJ45">
        <f t="shared" si="1"/>
        <v>180</v>
      </c>
      <c r="AK45">
        <f t="shared" si="2"/>
        <v>7.3043478260869561</v>
      </c>
      <c r="AL45">
        <f t="shared" si="3"/>
        <v>7.8260869565217392</v>
      </c>
      <c r="AN45">
        <v>44</v>
      </c>
      <c r="AO45">
        <f t="shared" si="4"/>
        <v>5647</v>
      </c>
      <c r="AP45">
        <f t="shared" si="5"/>
        <v>674</v>
      </c>
      <c r="AQ45">
        <f t="shared" si="6"/>
        <v>8.37833827893175</v>
      </c>
    </row>
    <row r="46" spans="1:43" x14ac:dyDescent="0.25">
      <c r="A46">
        <v>20190729</v>
      </c>
      <c r="B46">
        <v>288</v>
      </c>
      <c r="C46">
        <v>106043</v>
      </c>
      <c r="D46" t="s">
        <v>149</v>
      </c>
      <c r="E46">
        <v>105208</v>
      </c>
      <c r="F46" t="s">
        <v>472</v>
      </c>
      <c r="G46" t="s">
        <v>555</v>
      </c>
      <c r="H46">
        <v>3</v>
      </c>
      <c r="I46" t="s">
        <v>187</v>
      </c>
      <c r="J46">
        <v>1</v>
      </c>
      <c r="K46">
        <v>2</v>
      </c>
      <c r="L46">
        <v>65</v>
      </c>
      <c r="M46">
        <v>38</v>
      </c>
      <c r="N46">
        <v>29</v>
      </c>
      <c r="O46">
        <v>15</v>
      </c>
      <c r="P46">
        <v>9</v>
      </c>
      <c r="Q46">
        <v>6</v>
      </c>
      <c r="R46">
        <v>6</v>
      </c>
      <c r="S46">
        <v>2</v>
      </c>
      <c r="T46">
        <v>9</v>
      </c>
      <c r="U46">
        <v>62</v>
      </c>
      <c r="V46">
        <v>29</v>
      </c>
      <c r="W46">
        <v>20</v>
      </c>
      <c r="X46">
        <v>12</v>
      </c>
      <c r="Y46">
        <v>9</v>
      </c>
      <c r="Z46">
        <v>8</v>
      </c>
      <c r="AA46">
        <v>12</v>
      </c>
      <c r="AB46">
        <v>27</v>
      </c>
      <c r="AC46">
        <v>129</v>
      </c>
      <c r="AF46">
        <v>18</v>
      </c>
      <c r="AG46">
        <f>IFERROR(VLOOKUP(D46,'divisão de grupos'!E:G,3,0),VLOOKUP('only hard bo3 - est. par.'!AB46,'divisão de grupos'!E:G,3,1))</f>
        <v>20</v>
      </c>
      <c r="AH46">
        <f>IFERROR(VLOOKUP(F46,'divisão de grupos'!E:G,3,0),VLOOKUP('only hard bo3 - est. par.'!AC46,'divisão de grupos'!E:G,3,1))</f>
        <v>59</v>
      </c>
      <c r="AI46">
        <f t="shared" si="0"/>
        <v>171</v>
      </c>
      <c r="AJ46">
        <f t="shared" si="1"/>
        <v>163</v>
      </c>
      <c r="AK46">
        <f t="shared" si="2"/>
        <v>9.5</v>
      </c>
      <c r="AL46">
        <f t="shared" si="3"/>
        <v>9.0555555555555554</v>
      </c>
      <c r="AN46">
        <v>45</v>
      </c>
      <c r="AO46">
        <f t="shared" si="4"/>
        <v>5624</v>
      </c>
      <c r="AP46">
        <f t="shared" si="5"/>
        <v>693</v>
      </c>
      <c r="AQ46">
        <f t="shared" si="6"/>
        <v>8.1154401154401157</v>
      </c>
    </row>
    <row r="47" spans="1:43" x14ac:dyDescent="0.25">
      <c r="A47">
        <v>20190304</v>
      </c>
      <c r="B47">
        <v>239</v>
      </c>
      <c r="C47">
        <v>106043</v>
      </c>
      <c r="D47" t="s">
        <v>149</v>
      </c>
      <c r="E47">
        <v>106148</v>
      </c>
      <c r="F47" t="s">
        <v>153</v>
      </c>
      <c r="G47" t="s">
        <v>336</v>
      </c>
      <c r="H47">
        <v>3</v>
      </c>
      <c r="I47" t="s">
        <v>745</v>
      </c>
      <c r="J47">
        <v>1</v>
      </c>
      <c r="K47">
        <v>2</v>
      </c>
      <c r="L47">
        <v>54</v>
      </c>
      <c r="M47">
        <v>35</v>
      </c>
      <c r="N47">
        <v>24</v>
      </c>
      <c r="O47">
        <v>10</v>
      </c>
      <c r="P47">
        <v>8</v>
      </c>
      <c r="Q47">
        <v>2</v>
      </c>
      <c r="R47">
        <v>3</v>
      </c>
      <c r="S47">
        <v>2</v>
      </c>
      <c r="T47">
        <v>2</v>
      </c>
      <c r="U47">
        <v>67</v>
      </c>
      <c r="V47">
        <v>35</v>
      </c>
      <c r="W47">
        <v>17</v>
      </c>
      <c r="X47">
        <v>13</v>
      </c>
      <c r="Y47">
        <v>8</v>
      </c>
      <c r="Z47">
        <v>7</v>
      </c>
      <c r="AA47">
        <v>12</v>
      </c>
      <c r="AB47">
        <v>26</v>
      </c>
      <c r="AC47">
        <v>111</v>
      </c>
      <c r="AF47">
        <v>16</v>
      </c>
      <c r="AG47">
        <f>IFERROR(VLOOKUP(D47,'divisão de grupos'!E:G,3,0),VLOOKUP('only hard bo3 - est. par.'!AB47,'divisão de grupos'!E:G,3,1))</f>
        <v>20</v>
      </c>
      <c r="AH47">
        <f>IFERROR(VLOOKUP(F47,'divisão de grupos'!E:G,3,0),VLOOKUP('only hard bo3 - est. par.'!AC47,'divisão de grupos'!E:G,3,1))</f>
        <v>58</v>
      </c>
      <c r="AI47">
        <f t="shared" si="0"/>
        <v>139</v>
      </c>
      <c r="AJ47">
        <f t="shared" si="1"/>
        <v>163</v>
      </c>
      <c r="AK47">
        <f t="shared" si="2"/>
        <v>8.6875</v>
      </c>
      <c r="AL47">
        <f t="shared" si="3"/>
        <v>10.1875</v>
      </c>
      <c r="AN47">
        <v>46</v>
      </c>
      <c r="AO47">
        <f t="shared" si="4"/>
        <v>6248</v>
      </c>
      <c r="AP47">
        <f t="shared" si="5"/>
        <v>759</v>
      </c>
      <c r="AQ47">
        <f t="shared" si="6"/>
        <v>8.2318840579710137</v>
      </c>
    </row>
    <row r="48" spans="1:43" x14ac:dyDescent="0.25">
      <c r="A48">
        <v>20190211</v>
      </c>
      <c r="B48">
        <v>287</v>
      </c>
      <c r="C48">
        <v>106421</v>
      </c>
      <c r="D48" t="s">
        <v>265</v>
      </c>
      <c r="E48">
        <v>104269</v>
      </c>
      <c r="F48" t="s">
        <v>779</v>
      </c>
      <c r="G48" t="s">
        <v>185</v>
      </c>
      <c r="H48">
        <v>3</v>
      </c>
      <c r="I48" t="s">
        <v>187</v>
      </c>
      <c r="J48">
        <v>1</v>
      </c>
      <c r="K48">
        <v>2</v>
      </c>
      <c r="L48">
        <v>60</v>
      </c>
      <c r="M48">
        <v>30</v>
      </c>
      <c r="N48">
        <v>23</v>
      </c>
      <c r="O48">
        <v>16</v>
      </c>
      <c r="P48">
        <v>10</v>
      </c>
      <c r="Q48">
        <v>1</v>
      </c>
      <c r="R48">
        <v>2</v>
      </c>
      <c r="S48">
        <v>1</v>
      </c>
      <c r="T48">
        <v>2</v>
      </c>
      <c r="U48">
        <v>74</v>
      </c>
      <c r="V48">
        <v>47</v>
      </c>
      <c r="W48">
        <v>25</v>
      </c>
      <c r="X48">
        <v>14</v>
      </c>
      <c r="Y48">
        <v>10</v>
      </c>
      <c r="Z48">
        <v>7</v>
      </c>
      <c r="AA48">
        <v>11</v>
      </c>
      <c r="AB48">
        <v>16</v>
      </c>
      <c r="AC48">
        <v>26</v>
      </c>
      <c r="AF48">
        <v>20</v>
      </c>
      <c r="AG48">
        <f>IFERROR(VLOOKUP(D48,'divisão de grupos'!E:G,3,0),VLOOKUP('only hard bo3 - est. par.'!AB48,'divisão de grupos'!E:G,3,1))</f>
        <v>7</v>
      </c>
      <c r="AH48">
        <f>IFERROR(VLOOKUP(F48,'divisão de grupos'!E:G,3,0),VLOOKUP('only hard bo3 - est. par.'!AC48,'divisão de grupos'!E:G,3,1))</f>
        <v>39</v>
      </c>
      <c r="AI48">
        <f t="shared" si="0"/>
        <v>145</v>
      </c>
      <c r="AJ48">
        <f t="shared" si="1"/>
        <v>191</v>
      </c>
      <c r="AK48">
        <f t="shared" si="2"/>
        <v>7.25</v>
      </c>
      <c r="AL48">
        <f t="shared" si="3"/>
        <v>9.5500000000000007</v>
      </c>
      <c r="AN48">
        <v>47</v>
      </c>
      <c r="AO48">
        <f t="shared" si="4"/>
        <v>5215</v>
      </c>
      <c r="AP48">
        <f t="shared" si="5"/>
        <v>607</v>
      </c>
      <c r="AQ48">
        <f t="shared" si="6"/>
        <v>8.5914332784184513</v>
      </c>
    </row>
    <row r="49" spans="1:43" x14ac:dyDescent="0.25">
      <c r="A49">
        <v>20181015</v>
      </c>
      <c r="B49">
        <v>294</v>
      </c>
      <c r="C49">
        <v>106043</v>
      </c>
      <c r="D49" t="s">
        <v>149</v>
      </c>
      <c r="E49">
        <v>104468</v>
      </c>
      <c r="F49" t="s">
        <v>829</v>
      </c>
      <c r="G49" t="s">
        <v>119</v>
      </c>
      <c r="H49">
        <v>3</v>
      </c>
      <c r="I49" t="s">
        <v>189</v>
      </c>
      <c r="J49">
        <v>1</v>
      </c>
      <c r="K49">
        <v>2</v>
      </c>
      <c r="L49">
        <v>61</v>
      </c>
      <c r="M49">
        <v>43</v>
      </c>
      <c r="N49">
        <v>29</v>
      </c>
      <c r="O49">
        <v>4</v>
      </c>
      <c r="P49">
        <v>9</v>
      </c>
      <c r="Q49">
        <v>3</v>
      </c>
      <c r="R49">
        <v>6</v>
      </c>
      <c r="S49">
        <v>4</v>
      </c>
      <c r="T49">
        <v>2</v>
      </c>
      <c r="U49">
        <v>61</v>
      </c>
      <c r="V49">
        <v>35</v>
      </c>
      <c r="W49">
        <v>21</v>
      </c>
      <c r="X49">
        <v>7</v>
      </c>
      <c r="Y49">
        <v>10</v>
      </c>
      <c r="Z49">
        <v>4</v>
      </c>
      <c r="AA49">
        <v>10</v>
      </c>
      <c r="AB49">
        <v>17</v>
      </c>
      <c r="AC49">
        <v>32</v>
      </c>
      <c r="AF49">
        <v>19</v>
      </c>
      <c r="AG49">
        <f>IFERROR(VLOOKUP(D49,'divisão de grupos'!E:G,3,0),VLOOKUP('only hard bo3 - est. par.'!AB49,'divisão de grupos'!E:G,3,1))</f>
        <v>20</v>
      </c>
      <c r="AH49">
        <f>IFERROR(VLOOKUP(F49,'divisão de grupos'!E:G,3,0),VLOOKUP('only hard bo3 - est. par.'!AC49,'divisão de grupos'!E:G,3,1))</f>
        <v>41</v>
      </c>
      <c r="AI49">
        <f t="shared" si="0"/>
        <v>158</v>
      </c>
      <c r="AJ49">
        <f t="shared" si="1"/>
        <v>154</v>
      </c>
      <c r="AK49">
        <f t="shared" si="2"/>
        <v>8.3157894736842106</v>
      </c>
      <c r="AL49">
        <f t="shared" si="3"/>
        <v>8.1052631578947363</v>
      </c>
      <c r="AN49">
        <v>48</v>
      </c>
      <c r="AO49">
        <f t="shared" si="4"/>
        <v>8911</v>
      </c>
      <c r="AP49">
        <f t="shared" si="5"/>
        <v>1080</v>
      </c>
      <c r="AQ49">
        <f t="shared" si="6"/>
        <v>8.2509259259259267</v>
      </c>
    </row>
    <row r="50" spans="1:43" x14ac:dyDescent="0.25">
      <c r="A50">
        <v>20180108</v>
      </c>
      <c r="B50">
        <v>290</v>
      </c>
      <c r="C50">
        <v>105138</v>
      </c>
      <c r="D50" t="s">
        <v>644</v>
      </c>
      <c r="E50">
        <v>105449</v>
      </c>
      <c r="F50" t="s">
        <v>738</v>
      </c>
      <c r="G50" t="s">
        <v>1483</v>
      </c>
      <c r="H50">
        <v>3</v>
      </c>
      <c r="I50" t="s">
        <v>187</v>
      </c>
      <c r="J50">
        <v>1</v>
      </c>
      <c r="K50">
        <v>2</v>
      </c>
      <c r="L50">
        <v>72</v>
      </c>
      <c r="M50">
        <v>44</v>
      </c>
      <c r="N50">
        <v>31</v>
      </c>
      <c r="O50">
        <v>16</v>
      </c>
      <c r="P50">
        <v>12</v>
      </c>
      <c r="Q50">
        <v>4</v>
      </c>
      <c r="R50">
        <v>6</v>
      </c>
      <c r="S50">
        <v>6</v>
      </c>
      <c r="T50">
        <v>2</v>
      </c>
      <c r="U50">
        <v>62</v>
      </c>
      <c r="V50">
        <v>36</v>
      </c>
      <c r="W50">
        <v>24</v>
      </c>
      <c r="X50">
        <v>11</v>
      </c>
      <c r="Y50">
        <v>11</v>
      </c>
      <c r="Z50">
        <v>1</v>
      </c>
      <c r="AA50">
        <v>5</v>
      </c>
      <c r="AB50">
        <v>21</v>
      </c>
      <c r="AC50">
        <v>46</v>
      </c>
      <c r="AF50">
        <v>23</v>
      </c>
      <c r="AG50">
        <f>IFERROR(VLOOKUP(D50,'divisão de grupos'!E:G,3,0),VLOOKUP('only hard bo3 - est. par.'!AB50,'divisão de grupos'!E:G,3,1))</f>
        <v>18</v>
      </c>
      <c r="AH50">
        <f>IFERROR(VLOOKUP(F50,'divisão de grupos'!E:G,3,0),VLOOKUP('only hard bo3 - est. par.'!AC50,'divisão de grupos'!E:G,3,1))</f>
        <v>46</v>
      </c>
      <c r="AI50">
        <f t="shared" si="0"/>
        <v>188</v>
      </c>
      <c r="AJ50">
        <f t="shared" si="1"/>
        <v>158</v>
      </c>
      <c r="AK50">
        <f t="shared" si="2"/>
        <v>8.1739130434782616</v>
      </c>
      <c r="AL50">
        <f t="shared" si="3"/>
        <v>6.8695652173913047</v>
      </c>
      <c r="AN50">
        <v>49</v>
      </c>
      <c r="AO50">
        <f t="shared" si="4"/>
        <v>8651</v>
      </c>
      <c r="AP50">
        <f t="shared" si="5"/>
        <v>1013</v>
      </c>
      <c r="AQ50">
        <f t="shared" si="6"/>
        <v>8.5399802566633767</v>
      </c>
    </row>
    <row r="51" spans="1:43" x14ac:dyDescent="0.25">
      <c r="A51">
        <v>20190211</v>
      </c>
      <c r="B51">
        <v>270</v>
      </c>
      <c r="C51">
        <v>134868</v>
      </c>
      <c r="D51" t="s">
        <v>418</v>
      </c>
      <c r="E51">
        <v>111575</v>
      </c>
      <c r="F51" t="s">
        <v>647</v>
      </c>
      <c r="G51" t="s">
        <v>564</v>
      </c>
      <c r="H51">
        <v>3</v>
      </c>
      <c r="I51" t="s">
        <v>173</v>
      </c>
      <c r="J51">
        <v>1</v>
      </c>
      <c r="K51">
        <v>3</v>
      </c>
      <c r="L51">
        <v>79</v>
      </c>
      <c r="M51">
        <v>48</v>
      </c>
      <c r="N51">
        <v>38</v>
      </c>
      <c r="O51">
        <v>15</v>
      </c>
      <c r="P51">
        <v>13</v>
      </c>
      <c r="Q51">
        <v>2</v>
      </c>
      <c r="R51">
        <v>3</v>
      </c>
      <c r="S51">
        <v>5</v>
      </c>
      <c r="T51">
        <v>6</v>
      </c>
      <c r="U51">
        <v>69</v>
      </c>
      <c r="V51">
        <v>36</v>
      </c>
      <c r="W51">
        <v>29</v>
      </c>
      <c r="X51">
        <v>16</v>
      </c>
      <c r="Y51">
        <v>13</v>
      </c>
      <c r="Z51">
        <v>5</v>
      </c>
      <c r="AA51">
        <v>8</v>
      </c>
      <c r="AB51">
        <v>211</v>
      </c>
      <c r="AC51">
        <v>11</v>
      </c>
      <c r="AF51">
        <v>26</v>
      </c>
      <c r="AG51">
        <f>IFERROR(VLOOKUP(D51,'divisão de grupos'!E:G,3,0),VLOOKUP('only hard bo3 - est. par.'!AB51,'divisão de grupos'!E:G,3,1))</f>
        <v>62</v>
      </c>
      <c r="AH51">
        <f>IFERROR(VLOOKUP(F51,'divisão de grupos'!E:G,3,0),VLOOKUP('only hard bo3 - est. par.'!AC51,'divisão de grupos'!E:G,3,1))</f>
        <v>14</v>
      </c>
      <c r="AI51">
        <f t="shared" si="0"/>
        <v>202</v>
      </c>
      <c r="AJ51">
        <f t="shared" si="1"/>
        <v>187</v>
      </c>
      <c r="AK51">
        <f t="shared" si="2"/>
        <v>7.7692307692307692</v>
      </c>
      <c r="AL51">
        <f t="shared" si="3"/>
        <v>7.1923076923076925</v>
      </c>
      <c r="AN51">
        <v>50</v>
      </c>
      <c r="AO51">
        <f t="shared" si="4"/>
        <v>6859</v>
      </c>
      <c r="AP51">
        <f t="shared" si="5"/>
        <v>796</v>
      </c>
      <c r="AQ51">
        <f t="shared" si="6"/>
        <v>8.6168341708542719</v>
      </c>
    </row>
    <row r="52" spans="1:43" x14ac:dyDescent="0.25">
      <c r="A52">
        <v>20191111</v>
      </c>
      <c r="B52">
        <v>288</v>
      </c>
      <c r="C52">
        <v>106233</v>
      </c>
      <c r="D52" t="s">
        <v>679</v>
      </c>
      <c r="E52">
        <v>103819</v>
      </c>
      <c r="F52" t="s">
        <v>737</v>
      </c>
      <c r="G52" t="s">
        <v>593</v>
      </c>
      <c r="H52">
        <v>3</v>
      </c>
      <c r="I52" t="s">
        <v>656</v>
      </c>
      <c r="J52">
        <v>1</v>
      </c>
      <c r="K52">
        <v>1</v>
      </c>
      <c r="L52">
        <v>81</v>
      </c>
      <c r="M52">
        <v>51</v>
      </c>
      <c r="N52">
        <v>33</v>
      </c>
      <c r="O52">
        <v>19</v>
      </c>
      <c r="P52">
        <v>12</v>
      </c>
      <c r="Q52">
        <v>3</v>
      </c>
      <c r="R52">
        <v>4</v>
      </c>
      <c r="S52">
        <v>5</v>
      </c>
      <c r="T52">
        <v>0</v>
      </c>
      <c r="U52">
        <v>68</v>
      </c>
      <c r="V52">
        <v>47</v>
      </c>
      <c r="W52">
        <v>33</v>
      </c>
      <c r="X52">
        <v>10</v>
      </c>
      <c r="Y52">
        <v>12</v>
      </c>
      <c r="Z52">
        <v>2</v>
      </c>
      <c r="AA52">
        <v>5</v>
      </c>
      <c r="AB52">
        <v>5</v>
      </c>
      <c r="AC52">
        <v>3</v>
      </c>
      <c r="AF52">
        <v>24</v>
      </c>
      <c r="AG52">
        <f>IFERROR(VLOOKUP(D52,'divisão de grupos'!E:G,3,0),VLOOKUP('only hard bo3 - est. par.'!AB52,'divisão de grupos'!E:G,3,1))</f>
        <v>8</v>
      </c>
      <c r="AH52">
        <f>IFERROR(VLOOKUP(F52,'divisão de grupos'!E:G,3,0),VLOOKUP('only hard bo3 - est. par.'!AC52,'divisão de grupos'!E:G,3,1))</f>
        <v>1</v>
      </c>
      <c r="AI52">
        <f t="shared" si="0"/>
        <v>205</v>
      </c>
      <c r="AJ52">
        <f t="shared" si="1"/>
        <v>182</v>
      </c>
      <c r="AK52">
        <f t="shared" si="2"/>
        <v>8.5416666666666661</v>
      </c>
      <c r="AL52">
        <f t="shared" si="3"/>
        <v>7.583333333333333</v>
      </c>
      <c r="AN52">
        <v>51</v>
      </c>
      <c r="AO52">
        <f t="shared" si="4"/>
        <v>5493</v>
      </c>
      <c r="AP52">
        <f t="shared" si="5"/>
        <v>667</v>
      </c>
      <c r="AQ52">
        <f t="shared" si="6"/>
        <v>8.235382308845578</v>
      </c>
    </row>
    <row r="53" spans="1:43" x14ac:dyDescent="0.25">
      <c r="A53">
        <v>20190805</v>
      </c>
      <c r="B53">
        <v>243</v>
      </c>
      <c r="C53">
        <v>106426</v>
      </c>
      <c r="D53" t="s">
        <v>217</v>
      </c>
      <c r="E53">
        <v>111513</v>
      </c>
      <c r="F53" t="s">
        <v>804</v>
      </c>
      <c r="G53" t="s">
        <v>1980</v>
      </c>
      <c r="H53">
        <v>3</v>
      </c>
      <c r="I53" t="s">
        <v>745</v>
      </c>
      <c r="J53">
        <v>1</v>
      </c>
      <c r="K53">
        <v>0</v>
      </c>
      <c r="L53">
        <v>63</v>
      </c>
      <c r="M53">
        <v>43</v>
      </c>
      <c r="N53">
        <v>32</v>
      </c>
      <c r="O53">
        <v>11</v>
      </c>
      <c r="P53">
        <v>10</v>
      </c>
      <c r="Q53">
        <v>2</v>
      </c>
      <c r="R53">
        <v>3</v>
      </c>
      <c r="S53">
        <v>4</v>
      </c>
      <c r="T53">
        <v>4</v>
      </c>
      <c r="U53">
        <v>81</v>
      </c>
      <c r="V53">
        <v>47</v>
      </c>
      <c r="W53">
        <v>30</v>
      </c>
      <c r="X53">
        <v>16</v>
      </c>
      <c r="Y53">
        <v>10</v>
      </c>
      <c r="Z53">
        <v>5</v>
      </c>
      <c r="AA53">
        <v>8</v>
      </c>
      <c r="AB53">
        <v>36</v>
      </c>
      <c r="AC53">
        <v>37</v>
      </c>
      <c r="AF53">
        <v>21</v>
      </c>
      <c r="AG53">
        <f>IFERROR(VLOOKUP(D53,'divisão de grupos'!E:G,3,0),VLOOKUP('only hard bo3 - est. par.'!AB53,'divisão de grupos'!E:G,3,1))</f>
        <v>43</v>
      </c>
      <c r="AH53">
        <f>IFERROR(VLOOKUP(F53,'divisão de grupos'!E:G,3,0),VLOOKUP('only hard bo3 - est. par.'!AC53,'divisão de grupos'!E:G,3,1))</f>
        <v>43</v>
      </c>
      <c r="AI53">
        <f t="shared" si="0"/>
        <v>165</v>
      </c>
      <c r="AJ53">
        <f t="shared" si="1"/>
        <v>205</v>
      </c>
      <c r="AK53">
        <f t="shared" si="2"/>
        <v>7.8571428571428568</v>
      </c>
      <c r="AL53">
        <f t="shared" si="3"/>
        <v>9.7619047619047628</v>
      </c>
      <c r="AN53">
        <v>52</v>
      </c>
      <c r="AO53">
        <f t="shared" si="4"/>
        <v>6642</v>
      </c>
      <c r="AP53">
        <f t="shared" si="5"/>
        <v>766</v>
      </c>
      <c r="AQ53">
        <f t="shared" si="6"/>
        <v>8.6710182767624016</v>
      </c>
    </row>
    <row r="54" spans="1:43" x14ac:dyDescent="0.25">
      <c r="A54">
        <v>20200106</v>
      </c>
      <c r="B54">
        <v>215</v>
      </c>
      <c r="C54">
        <v>105357</v>
      </c>
      <c r="D54" t="s">
        <v>692</v>
      </c>
      <c r="E54">
        <v>200000</v>
      </c>
      <c r="F54" t="s">
        <v>163</v>
      </c>
      <c r="G54" t="s">
        <v>331</v>
      </c>
      <c r="H54">
        <v>3</v>
      </c>
      <c r="I54" t="s">
        <v>656</v>
      </c>
      <c r="J54">
        <v>1</v>
      </c>
      <c r="K54">
        <v>1</v>
      </c>
      <c r="L54">
        <v>68</v>
      </c>
      <c r="M54">
        <v>41</v>
      </c>
      <c r="N54">
        <v>25</v>
      </c>
      <c r="O54">
        <v>18</v>
      </c>
      <c r="P54">
        <v>9</v>
      </c>
      <c r="Q54">
        <v>8</v>
      </c>
      <c r="R54">
        <v>9</v>
      </c>
      <c r="S54">
        <v>5</v>
      </c>
      <c r="T54">
        <v>1</v>
      </c>
      <c r="U54">
        <v>55</v>
      </c>
      <c r="V54">
        <v>33</v>
      </c>
      <c r="W54">
        <v>21</v>
      </c>
      <c r="X54">
        <v>8</v>
      </c>
      <c r="Y54">
        <v>9</v>
      </c>
      <c r="Z54">
        <v>3</v>
      </c>
      <c r="AA54">
        <v>7</v>
      </c>
      <c r="AB54">
        <v>48</v>
      </c>
      <c r="AC54">
        <v>21</v>
      </c>
      <c r="AF54">
        <v>18</v>
      </c>
      <c r="AG54">
        <f>IFERROR(VLOOKUP(D54,'divisão de grupos'!E:G,3,0),VLOOKUP('only hard bo3 - est. par.'!AB54,'divisão de grupos'!E:G,3,1))</f>
        <v>47</v>
      </c>
      <c r="AH54">
        <f>IFERROR(VLOOKUP(F54,'divisão de grupos'!E:G,3,0),VLOOKUP('only hard bo3 - est. par.'!AC54,'divisão de grupos'!E:G,3,1))</f>
        <v>35</v>
      </c>
      <c r="AI54">
        <f t="shared" si="0"/>
        <v>180</v>
      </c>
      <c r="AJ54">
        <f t="shared" si="1"/>
        <v>142</v>
      </c>
      <c r="AK54">
        <f t="shared" si="2"/>
        <v>10</v>
      </c>
      <c r="AL54">
        <f t="shared" si="3"/>
        <v>7.8888888888888893</v>
      </c>
      <c r="AN54">
        <v>53</v>
      </c>
      <c r="AO54">
        <f t="shared" si="4"/>
        <v>6939</v>
      </c>
      <c r="AP54">
        <f t="shared" si="5"/>
        <v>801</v>
      </c>
      <c r="AQ54">
        <f t="shared" si="6"/>
        <v>8.6629213483146064</v>
      </c>
    </row>
    <row r="55" spans="1:43" x14ac:dyDescent="0.25">
      <c r="A55">
        <v>20200224</v>
      </c>
      <c r="B55">
        <v>288</v>
      </c>
      <c r="C55">
        <v>106378</v>
      </c>
      <c r="D55" t="s">
        <v>194</v>
      </c>
      <c r="E55">
        <v>200000</v>
      </c>
      <c r="F55" t="s">
        <v>163</v>
      </c>
      <c r="G55" t="s">
        <v>139</v>
      </c>
      <c r="H55">
        <v>3</v>
      </c>
      <c r="I55" t="s">
        <v>187</v>
      </c>
      <c r="J55">
        <v>1</v>
      </c>
      <c r="K55">
        <v>3</v>
      </c>
      <c r="L55">
        <v>61</v>
      </c>
      <c r="M55">
        <v>34</v>
      </c>
      <c r="N55">
        <v>27</v>
      </c>
      <c r="O55">
        <v>16</v>
      </c>
      <c r="P55">
        <v>10</v>
      </c>
      <c r="Q55">
        <v>2</v>
      </c>
      <c r="R55">
        <v>2</v>
      </c>
      <c r="S55">
        <v>13</v>
      </c>
      <c r="T55">
        <v>6</v>
      </c>
      <c r="U55">
        <v>70</v>
      </c>
      <c r="V55">
        <v>45</v>
      </c>
      <c r="W55">
        <v>31</v>
      </c>
      <c r="X55">
        <v>10</v>
      </c>
      <c r="Y55">
        <v>10</v>
      </c>
      <c r="Z55">
        <v>6</v>
      </c>
      <c r="AA55">
        <v>8</v>
      </c>
      <c r="AB55">
        <v>44</v>
      </c>
      <c r="AC55">
        <v>19</v>
      </c>
      <c r="AF55">
        <v>20</v>
      </c>
      <c r="AG55">
        <f>IFERROR(VLOOKUP(D55,'divisão de grupos'!E:G,3,0),VLOOKUP('only hard bo3 - est. par.'!AB55,'divisão de grupos'!E:G,3,1))</f>
        <v>29</v>
      </c>
      <c r="AH55">
        <f>IFERROR(VLOOKUP(F55,'divisão de grupos'!E:G,3,0),VLOOKUP('only hard bo3 - est. par.'!AC55,'divisão de grupos'!E:G,3,1))</f>
        <v>35</v>
      </c>
      <c r="AI55">
        <f t="shared" si="0"/>
        <v>156</v>
      </c>
      <c r="AJ55">
        <f t="shared" si="1"/>
        <v>199</v>
      </c>
      <c r="AK55">
        <f t="shared" si="2"/>
        <v>7.8</v>
      </c>
      <c r="AL55">
        <f t="shared" si="3"/>
        <v>9.9499999999999993</v>
      </c>
      <c r="AN55">
        <v>54</v>
      </c>
      <c r="AO55">
        <f t="shared" si="4"/>
        <v>5704</v>
      </c>
      <c r="AP55">
        <f t="shared" si="5"/>
        <v>692</v>
      </c>
      <c r="AQ55">
        <f t="shared" si="6"/>
        <v>8.2427745664739884</v>
      </c>
    </row>
    <row r="56" spans="1:43" x14ac:dyDescent="0.25">
      <c r="A56">
        <v>20190211</v>
      </c>
      <c r="B56">
        <v>300</v>
      </c>
      <c r="C56">
        <v>104792</v>
      </c>
      <c r="D56" t="s">
        <v>468</v>
      </c>
      <c r="E56">
        <v>104527</v>
      </c>
      <c r="F56" t="s">
        <v>694</v>
      </c>
      <c r="G56" t="s">
        <v>980</v>
      </c>
      <c r="H56">
        <v>3</v>
      </c>
      <c r="I56" t="s">
        <v>196</v>
      </c>
      <c r="J56">
        <v>1</v>
      </c>
      <c r="K56">
        <v>3</v>
      </c>
      <c r="L56">
        <v>82</v>
      </c>
      <c r="M56">
        <v>55</v>
      </c>
      <c r="N56">
        <v>34</v>
      </c>
      <c r="O56">
        <v>15</v>
      </c>
      <c r="P56">
        <v>12</v>
      </c>
      <c r="Q56">
        <v>7</v>
      </c>
      <c r="R56">
        <v>10</v>
      </c>
      <c r="S56">
        <v>2</v>
      </c>
      <c r="T56">
        <v>0</v>
      </c>
      <c r="U56">
        <v>71</v>
      </c>
      <c r="V56">
        <v>41</v>
      </c>
      <c r="W56">
        <v>26</v>
      </c>
      <c r="X56">
        <v>16</v>
      </c>
      <c r="Y56">
        <v>12</v>
      </c>
      <c r="Z56">
        <v>6</v>
      </c>
      <c r="AA56">
        <v>10</v>
      </c>
      <c r="AB56">
        <v>33</v>
      </c>
      <c r="AC56">
        <v>68</v>
      </c>
      <c r="AF56">
        <v>24</v>
      </c>
      <c r="AG56">
        <f>IFERROR(VLOOKUP(D56,'divisão de grupos'!E:G,3,0),VLOOKUP('only hard bo3 - est. par.'!AB56,'divisão de grupos'!E:G,3,1))</f>
        <v>19</v>
      </c>
      <c r="AH56">
        <f>IFERROR(VLOOKUP(F56,'divisão de grupos'!E:G,3,0),VLOOKUP('only hard bo3 - est. par.'!AC56,'divisão de grupos'!E:G,3,1))</f>
        <v>21</v>
      </c>
      <c r="AI56">
        <f t="shared" si="0"/>
        <v>219</v>
      </c>
      <c r="AJ56">
        <f t="shared" si="1"/>
        <v>184</v>
      </c>
      <c r="AK56">
        <f t="shared" si="2"/>
        <v>9.125</v>
      </c>
      <c r="AL56">
        <f t="shared" si="3"/>
        <v>7.666666666666667</v>
      </c>
      <c r="AN56">
        <v>55</v>
      </c>
      <c r="AO56">
        <f t="shared" si="4"/>
        <v>3929</v>
      </c>
      <c r="AP56">
        <f t="shared" si="5"/>
        <v>466</v>
      </c>
      <c r="AQ56">
        <f t="shared" si="6"/>
        <v>8.4313304721030047</v>
      </c>
    </row>
    <row r="57" spans="1:43" x14ac:dyDescent="0.25">
      <c r="A57">
        <v>20181022</v>
      </c>
      <c r="B57">
        <v>291</v>
      </c>
      <c r="C57">
        <v>105062</v>
      </c>
      <c r="D57" t="s">
        <v>212</v>
      </c>
      <c r="E57">
        <v>126094</v>
      </c>
      <c r="F57" t="s">
        <v>100</v>
      </c>
      <c r="G57" t="s">
        <v>1979</v>
      </c>
      <c r="H57">
        <v>3</v>
      </c>
      <c r="I57" t="s">
        <v>187</v>
      </c>
      <c r="J57">
        <v>1</v>
      </c>
      <c r="K57">
        <v>2</v>
      </c>
      <c r="L57">
        <v>74</v>
      </c>
      <c r="M57">
        <v>48</v>
      </c>
      <c r="N57">
        <v>33</v>
      </c>
      <c r="O57">
        <v>14</v>
      </c>
      <c r="P57">
        <v>11</v>
      </c>
      <c r="Q57">
        <v>0</v>
      </c>
      <c r="R57">
        <v>2</v>
      </c>
      <c r="S57">
        <v>10</v>
      </c>
      <c r="T57">
        <v>10</v>
      </c>
      <c r="U57">
        <v>69</v>
      </c>
      <c r="V57">
        <v>39</v>
      </c>
      <c r="W57">
        <v>32</v>
      </c>
      <c r="X57">
        <v>11</v>
      </c>
      <c r="Y57">
        <v>11</v>
      </c>
      <c r="Z57">
        <v>1</v>
      </c>
      <c r="AA57">
        <v>4</v>
      </c>
      <c r="AB57">
        <v>71</v>
      </c>
      <c r="AC57">
        <v>76</v>
      </c>
      <c r="AF57">
        <v>23</v>
      </c>
      <c r="AG57">
        <f>IFERROR(VLOOKUP(D57,'divisão de grupos'!E:G,3,0),VLOOKUP('only hard bo3 - est. par.'!AB57,'divisão de grupos'!E:G,3,1))</f>
        <v>52</v>
      </c>
      <c r="AH57">
        <f>IFERROR(VLOOKUP(F57,'divisão de grupos'!E:G,3,0),VLOOKUP('only hard bo3 - est. par.'!AC57,'divisão de grupos'!E:G,3,1))</f>
        <v>27</v>
      </c>
      <c r="AI57">
        <f t="shared" si="0"/>
        <v>185</v>
      </c>
      <c r="AJ57">
        <f t="shared" si="1"/>
        <v>187</v>
      </c>
      <c r="AK57">
        <f t="shared" si="2"/>
        <v>8.0434782608695645</v>
      </c>
      <c r="AL57">
        <f t="shared" si="3"/>
        <v>8.1304347826086953</v>
      </c>
      <c r="AN57">
        <v>56</v>
      </c>
      <c r="AO57">
        <f t="shared" si="4"/>
        <v>3712</v>
      </c>
      <c r="AP57">
        <f t="shared" si="5"/>
        <v>432</v>
      </c>
      <c r="AQ57">
        <f t="shared" si="6"/>
        <v>8.5925925925925934</v>
      </c>
    </row>
    <row r="58" spans="1:43" x14ac:dyDescent="0.25">
      <c r="A58">
        <v>20200106</v>
      </c>
      <c r="B58">
        <v>297</v>
      </c>
      <c r="C58">
        <v>105583</v>
      </c>
      <c r="D58" t="s">
        <v>300</v>
      </c>
      <c r="E58">
        <v>111575</v>
      </c>
      <c r="F58" t="s">
        <v>647</v>
      </c>
      <c r="G58" t="s">
        <v>1983</v>
      </c>
      <c r="H58">
        <v>3</v>
      </c>
      <c r="I58" t="s">
        <v>193</v>
      </c>
      <c r="J58">
        <v>1</v>
      </c>
      <c r="K58">
        <v>1</v>
      </c>
      <c r="L58">
        <v>67</v>
      </c>
      <c r="M58">
        <v>48</v>
      </c>
      <c r="N58">
        <v>38</v>
      </c>
      <c r="O58">
        <v>14</v>
      </c>
      <c r="P58">
        <v>12</v>
      </c>
      <c r="Q58">
        <v>0</v>
      </c>
      <c r="R58">
        <v>0</v>
      </c>
      <c r="S58">
        <v>9</v>
      </c>
      <c r="T58">
        <v>3</v>
      </c>
      <c r="U58">
        <v>79</v>
      </c>
      <c r="V58">
        <v>54</v>
      </c>
      <c r="W58">
        <v>39</v>
      </c>
      <c r="X58">
        <v>14</v>
      </c>
      <c r="Y58">
        <v>12</v>
      </c>
      <c r="Z58">
        <v>0</v>
      </c>
      <c r="AA58">
        <v>1</v>
      </c>
      <c r="AB58">
        <v>34</v>
      </c>
      <c r="AC58">
        <v>17</v>
      </c>
      <c r="AF58">
        <v>25</v>
      </c>
      <c r="AG58">
        <f>IFERROR(VLOOKUP(D58,'divisão de grupos'!E:G,3,0),VLOOKUP('only hard bo3 - est. par.'!AB58,'divisão de grupos'!E:G,3,1))</f>
        <v>42</v>
      </c>
      <c r="AH58">
        <f>IFERROR(VLOOKUP(F58,'divisão de grupos'!E:G,3,0),VLOOKUP('only hard bo3 - est. par.'!AC58,'divisão de grupos'!E:G,3,1))</f>
        <v>14</v>
      </c>
      <c r="AI58">
        <f t="shared" si="0"/>
        <v>181</v>
      </c>
      <c r="AJ58">
        <f t="shared" si="1"/>
        <v>211</v>
      </c>
      <c r="AK58">
        <f t="shared" si="2"/>
        <v>7.24</v>
      </c>
      <c r="AL58">
        <f t="shared" si="3"/>
        <v>8.44</v>
      </c>
      <c r="AN58">
        <v>57</v>
      </c>
      <c r="AO58">
        <f t="shared" si="4"/>
        <v>3817</v>
      </c>
      <c r="AP58">
        <f t="shared" si="5"/>
        <v>452</v>
      </c>
      <c r="AQ58">
        <f t="shared" si="6"/>
        <v>8.4446902654867255</v>
      </c>
    </row>
    <row r="59" spans="1:43" x14ac:dyDescent="0.25">
      <c r="A59">
        <v>20191124</v>
      </c>
      <c r="B59">
        <v>1</v>
      </c>
      <c r="C59">
        <v>105138</v>
      </c>
      <c r="D59" t="s">
        <v>644</v>
      </c>
      <c r="E59">
        <v>200000</v>
      </c>
      <c r="F59" t="s">
        <v>163</v>
      </c>
      <c r="G59" t="s">
        <v>1976</v>
      </c>
      <c r="H59">
        <v>3</v>
      </c>
      <c r="I59" t="s">
        <v>656</v>
      </c>
      <c r="J59">
        <v>1</v>
      </c>
      <c r="K59">
        <v>1</v>
      </c>
      <c r="L59">
        <v>68</v>
      </c>
      <c r="M59">
        <v>49</v>
      </c>
      <c r="N59">
        <v>38</v>
      </c>
      <c r="O59">
        <v>14</v>
      </c>
      <c r="P59">
        <v>11</v>
      </c>
      <c r="Q59">
        <v>3</v>
      </c>
      <c r="R59">
        <v>4</v>
      </c>
      <c r="S59">
        <v>4</v>
      </c>
      <c r="T59">
        <v>6</v>
      </c>
      <c r="U59">
        <v>68</v>
      </c>
      <c r="V59">
        <v>36</v>
      </c>
      <c r="W59">
        <v>28</v>
      </c>
      <c r="X59">
        <v>15</v>
      </c>
      <c r="Y59">
        <v>10</v>
      </c>
      <c r="Z59">
        <v>3</v>
      </c>
      <c r="AA59">
        <v>5</v>
      </c>
      <c r="AB59">
        <v>9</v>
      </c>
      <c r="AC59">
        <v>21</v>
      </c>
      <c r="AF59">
        <v>22</v>
      </c>
      <c r="AG59">
        <f>IFERROR(VLOOKUP(D59,'divisão de grupos'!E:G,3,0),VLOOKUP('only hard bo3 - est. par.'!AB59,'divisão de grupos'!E:G,3,1))</f>
        <v>18</v>
      </c>
      <c r="AH59">
        <f>IFERROR(VLOOKUP(F59,'divisão de grupos'!E:G,3,0),VLOOKUP('only hard bo3 - est. par.'!AC59,'divisão de grupos'!E:G,3,1))</f>
        <v>35</v>
      </c>
      <c r="AI59">
        <f t="shared" si="0"/>
        <v>189</v>
      </c>
      <c r="AJ59">
        <f t="shared" si="1"/>
        <v>175</v>
      </c>
      <c r="AK59">
        <f t="shared" si="2"/>
        <v>8.5909090909090917</v>
      </c>
      <c r="AL59">
        <f t="shared" si="3"/>
        <v>7.9545454545454541</v>
      </c>
      <c r="AN59">
        <v>58</v>
      </c>
      <c r="AO59">
        <f t="shared" si="4"/>
        <v>12589</v>
      </c>
      <c r="AP59">
        <f t="shared" si="5"/>
        <v>1517</v>
      </c>
      <c r="AQ59">
        <f t="shared" si="6"/>
        <v>8.2986156888595914</v>
      </c>
    </row>
    <row r="60" spans="1:43" x14ac:dyDescent="0.25">
      <c r="A60">
        <v>20190211</v>
      </c>
      <c r="B60">
        <v>274</v>
      </c>
      <c r="C60">
        <v>106000</v>
      </c>
      <c r="D60" t="s">
        <v>726</v>
      </c>
      <c r="E60">
        <v>126774</v>
      </c>
      <c r="F60" t="s">
        <v>294</v>
      </c>
      <c r="G60" t="s">
        <v>608</v>
      </c>
      <c r="H60">
        <v>3</v>
      </c>
      <c r="I60" t="s">
        <v>173</v>
      </c>
      <c r="J60">
        <v>1</v>
      </c>
      <c r="K60">
        <v>4</v>
      </c>
      <c r="L60">
        <v>84</v>
      </c>
      <c r="M60">
        <v>47</v>
      </c>
      <c r="N60">
        <v>31</v>
      </c>
      <c r="O60">
        <v>18</v>
      </c>
      <c r="P60">
        <v>14</v>
      </c>
      <c r="Q60">
        <v>3</v>
      </c>
      <c r="R60">
        <v>8</v>
      </c>
      <c r="S60">
        <v>8</v>
      </c>
      <c r="T60">
        <v>1</v>
      </c>
      <c r="U60">
        <v>87</v>
      </c>
      <c r="V60">
        <v>61</v>
      </c>
      <c r="W60">
        <v>41</v>
      </c>
      <c r="X60">
        <v>9</v>
      </c>
      <c r="Y60">
        <v>15</v>
      </c>
      <c r="Z60">
        <v>5</v>
      </c>
      <c r="AA60">
        <v>10</v>
      </c>
      <c r="AB60">
        <v>56</v>
      </c>
      <c r="AC60">
        <v>12</v>
      </c>
      <c r="AF60">
        <v>29</v>
      </c>
      <c r="AG60">
        <f>IFERROR(VLOOKUP(D60,'divisão de grupos'!E:G,3,0),VLOOKUP('only hard bo3 - est. par.'!AB60,'divisão de grupos'!E:G,3,1))</f>
        <v>49</v>
      </c>
      <c r="AH60">
        <f>IFERROR(VLOOKUP(F60,'divisão de grupos'!E:G,3,0),VLOOKUP('only hard bo3 - est. par.'!AC60,'divisão de grupos'!E:G,3,1))</f>
        <v>9</v>
      </c>
      <c r="AI60">
        <f t="shared" si="0"/>
        <v>210</v>
      </c>
      <c r="AJ60">
        <f t="shared" si="1"/>
        <v>237</v>
      </c>
      <c r="AK60">
        <f t="shared" si="2"/>
        <v>7.2413793103448274</v>
      </c>
      <c r="AL60">
        <f t="shared" si="3"/>
        <v>8.1724137931034484</v>
      </c>
      <c r="AN60">
        <v>59</v>
      </c>
      <c r="AO60">
        <f t="shared" si="4"/>
        <v>9640</v>
      </c>
      <c r="AP60">
        <f t="shared" si="5"/>
        <v>1146</v>
      </c>
      <c r="AQ60">
        <f t="shared" si="6"/>
        <v>8.4118673647469464</v>
      </c>
    </row>
    <row r="61" spans="1:43" x14ac:dyDescent="0.25">
      <c r="A61">
        <v>20190225</v>
      </c>
      <c r="B61">
        <v>274</v>
      </c>
      <c r="C61">
        <v>106043</v>
      </c>
      <c r="D61" t="s">
        <v>149</v>
      </c>
      <c r="E61">
        <v>105657</v>
      </c>
      <c r="F61" t="s">
        <v>929</v>
      </c>
      <c r="G61" t="s">
        <v>365</v>
      </c>
      <c r="H61">
        <v>3</v>
      </c>
      <c r="I61" t="s">
        <v>173</v>
      </c>
      <c r="J61">
        <v>1</v>
      </c>
      <c r="K61">
        <v>4</v>
      </c>
      <c r="L61">
        <v>79</v>
      </c>
      <c r="M61">
        <v>53</v>
      </c>
      <c r="N61">
        <v>36</v>
      </c>
      <c r="O61">
        <v>10</v>
      </c>
      <c r="P61">
        <v>13</v>
      </c>
      <c r="Q61">
        <v>5</v>
      </c>
      <c r="R61">
        <v>9</v>
      </c>
      <c r="S61">
        <v>7</v>
      </c>
      <c r="T61">
        <v>3</v>
      </c>
      <c r="U61">
        <v>93</v>
      </c>
      <c r="V61">
        <v>43</v>
      </c>
      <c r="W61">
        <v>25</v>
      </c>
      <c r="X61">
        <v>22</v>
      </c>
      <c r="Y61">
        <v>13</v>
      </c>
      <c r="Z61">
        <v>9</v>
      </c>
      <c r="AA61">
        <v>16</v>
      </c>
      <c r="AB61">
        <v>25</v>
      </c>
      <c r="AC61">
        <v>74</v>
      </c>
      <c r="AF61">
        <v>26</v>
      </c>
      <c r="AG61">
        <f>IFERROR(VLOOKUP(D61,'divisão de grupos'!E:G,3,0),VLOOKUP('only hard bo3 - est. par.'!AB61,'divisão de grupos'!E:G,3,1))</f>
        <v>20</v>
      </c>
      <c r="AH61">
        <f>IFERROR(VLOOKUP(F61,'divisão de grupos'!E:G,3,0),VLOOKUP('only hard bo3 - est. par.'!AC61,'divisão de grupos'!E:G,3,1))</f>
        <v>52</v>
      </c>
      <c r="AI61">
        <f t="shared" si="0"/>
        <v>210</v>
      </c>
      <c r="AJ61">
        <f t="shared" si="1"/>
        <v>231</v>
      </c>
      <c r="AK61">
        <f t="shared" si="2"/>
        <v>8.0769230769230766</v>
      </c>
      <c r="AL61">
        <f t="shared" si="3"/>
        <v>8.884615384615385</v>
      </c>
      <c r="AN61">
        <v>60</v>
      </c>
      <c r="AO61">
        <f t="shared" si="4"/>
        <v>5503</v>
      </c>
      <c r="AP61">
        <f t="shared" si="5"/>
        <v>649</v>
      </c>
      <c r="AQ61">
        <f t="shared" si="6"/>
        <v>8.4791987673343598</v>
      </c>
    </row>
    <row r="62" spans="1:43" x14ac:dyDescent="0.25">
      <c r="A62">
        <v>20190304</v>
      </c>
      <c r="B62">
        <v>300</v>
      </c>
      <c r="C62">
        <v>106233</v>
      </c>
      <c r="D62" t="s">
        <v>679</v>
      </c>
      <c r="E62">
        <v>103819</v>
      </c>
      <c r="F62" t="s">
        <v>737</v>
      </c>
      <c r="G62" t="s">
        <v>524</v>
      </c>
      <c r="H62">
        <v>3</v>
      </c>
      <c r="I62" t="s">
        <v>196</v>
      </c>
      <c r="J62">
        <v>1</v>
      </c>
      <c r="K62">
        <v>3</v>
      </c>
      <c r="L62">
        <v>97</v>
      </c>
      <c r="M62">
        <v>67</v>
      </c>
      <c r="N62">
        <v>47</v>
      </c>
      <c r="O62">
        <v>18</v>
      </c>
      <c r="P62">
        <v>15</v>
      </c>
      <c r="Q62">
        <v>9</v>
      </c>
      <c r="R62">
        <v>11</v>
      </c>
      <c r="S62">
        <v>3</v>
      </c>
      <c r="T62">
        <v>2</v>
      </c>
      <c r="U62">
        <v>84</v>
      </c>
      <c r="V62">
        <v>59</v>
      </c>
      <c r="W62">
        <v>42</v>
      </c>
      <c r="X62">
        <v>12</v>
      </c>
      <c r="Y62">
        <v>15</v>
      </c>
      <c r="Z62">
        <v>1</v>
      </c>
      <c r="AA62">
        <v>4</v>
      </c>
      <c r="AB62">
        <v>8</v>
      </c>
      <c r="AC62">
        <v>4</v>
      </c>
      <c r="AF62">
        <v>30</v>
      </c>
      <c r="AG62">
        <f>IFERROR(VLOOKUP(D62,'divisão de grupos'!E:G,3,0),VLOOKUP('only hard bo3 - est. par.'!AB62,'divisão de grupos'!E:G,3,1))</f>
        <v>8</v>
      </c>
      <c r="AH62">
        <f>IFERROR(VLOOKUP(F62,'divisão de grupos'!E:G,3,0),VLOOKUP('only hard bo3 - est. par.'!AC62,'divisão de grupos'!E:G,3,1))</f>
        <v>1</v>
      </c>
      <c r="AI62">
        <f t="shared" si="0"/>
        <v>268</v>
      </c>
      <c r="AJ62">
        <f t="shared" si="1"/>
        <v>222</v>
      </c>
      <c r="AK62">
        <f t="shared" si="2"/>
        <v>8.9333333333333336</v>
      </c>
      <c r="AL62">
        <f t="shared" si="3"/>
        <v>7.4</v>
      </c>
      <c r="AN62">
        <v>61</v>
      </c>
      <c r="AO62">
        <f t="shared" si="4"/>
        <v>4471</v>
      </c>
      <c r="AP62">
        <f t="shared" si="5"/>
        <v>530</v>
      </c>
      <c r="AQ62">
        <f t="shared" si="6"/>
        <v>8.4358490566037734</v>
      </c>
    </row>
    <row r="63" spans="1:43" x14ac:dyDescent="0.25">
      <c r="A63">
        <v>20190304</v>
      </c>
      <c r="B63">
        <v>294</v>
      </c>
      <c r="C63">
        <v>104745</v>
      </c>
      <c r="D63" t="s">
        <v>642</v>
      </c>
      <c r="E63">
        <v>111575</v>
      </c>
      <c r="F63" t="s">
        <v>647</v>
      </c>
      <c r="G63" t="s">
        <v>1989</v>
      </c>
      <c r="H63">
        <v>3</v>
      </c>
      <c r="I63" t="s">
        <v>189</v>
      </c>
      <c r="J63">
        <v>1</v>
      </c>
      <c r="K63">
        <v>3</v>
      </c>
      <c r="L63">
        <v>84</v>
      </c>
      <c r="M63">
        <v>50</v>
      </c>
      <c r="N63">
        <v>38</v>
      </c>
      <c r="O63">
        <v>19</v>
      </c>
      <c r="P63">
        <v>12</v>
      </c>
      <c r="Q63">
        <v>4</v>
      </c>
      <c r="R63">
        <v>6</v>
      </c>
      <c r="S63">
        <v>17</v>
      </c>
      <c r="T63">
        <v>1</v>
      </c>
      <c r="U63">
        <v>89</v>
      </c>
      <c r="V63">
        <v>69</v>
      </c>
      <c r="W63">
        <v>47</v>
      </c>
      <c r="X63">
        <v>9</v>
      </c>
      <c r="Y63">
        <v>12</v>
      </c>
      <c r="Z63">
        <v>7</v>
      </c>
      <c r="AA63">
        <v>9</v>
      </c>
      <c r="AB63">
        <v>2</v>
      </c>
      <c r="AC63">
        <v>13</v>
      </c>
      <c r="AF63">
        <v>26</v>
      </c>
      <c r="AG63">
        <f>IFERROR(VLOOKUP(D63,'divisão de grupos'!E:G,3,0),VLOOKUP('only hard bo3 - est. par.'!AB63,'divisão de grupos'!E:G,3,1))</f>
        <v>3</v>
      </c>
      <c r="AH63">
        <f>IFERROR(VLOOKUP(F63,'divisão de grupos'!E:G,3,0),VLOOKUP('only hard bo3 - est. par.'!AC63,'divisão de grupos'!E:G,3,1))</f>
        <v>14</v>
      </c>
      <c r="AI63">
        <f t="shared" si="0"/>
        <v>217</v>
      </c>
      <c r="AJ63">
        <f t="shared" si="1"/>
        <v>260</v>
      </c>
      <c r="AK63">
        <f t="shared" si="2"/>
        <v>8.3461538461538467</v>
      </c>
      <c r="AL63">
        <f t="shared" si="3"/>
        <v>10</v>
      </c>
      <c r="AN63">
        <v>62</v>
      </c>
      <c r="AO63">
        <f t="shared" si="4"/>
        <v>2950</v>
      </c>
      <c r="AP63">
        <f t="shared" si="5"/>
        <v>361</v>
      </c>
      <c r="AQ63">
        <f t="shared" si="6"/>
        <v>8.1717451523545712</v>
      </c>
    </row>
    <row r="64" spans="1:43" x14ac:dyDescent="0.25">
      <c r="A64">
        <v>20180319</v>
      </c>
      <c r="B64">
        <v>290</v>
      </c>
      <c r="C64">
        <v>106432</v>
      </c>
      <c r="D64" t="s">
        <v>678</v>
      </c>
      <c r="E64">
        <v>133430</v>
      </c>
      <c r="F64" t="s">
        <v>651</v>
      </c>
      <c r="G64" t="s">
        <v>1990</v>
      </c>
      <c r="H64">
        <v>3</v>
      </c>
      <c r="I64" t="s">
        <v>187</v>
      </c>
      <c r="J64">
        <v>1</v>
      </c>
      <c r="K64">
        <v>3</v>
      </c>
      <c r="L64">
        <v>83</v>
      </c>
      <c r="M64">
        <v>59</v>
      </c>
      <c r="N64">
        <v>47</v>
      </c>
      <c r="O64">
        <v>14</v>
      </c>
      <c r="P64">
        <v>16</v>
      </c>
      <c r="Q64">
        <v>4</v>
      </c>
      <c r="R64">
        <v>7</v>
      </c>
      <c r="S64">
        <v>6</v>
      </c>
      <c r="T64">
        <v>6</v>
      </c>
      <c r="U64">
        <v>96</v>
      </c>
      <c r="V64">
        <v>49</v>
      </c>
      <c r="W64">
        <v>34</v>
      </c>
      <c r="X64">
        <v>31</v>
      </c>
      <c r="Y64">
        <v>16</v>
      </c>
      <c r="Z64">
        <v>7</v>
      </c>
      <c r="AA64">
        <v>10</v>
      </c>
      <c r="AB64">
        <v>36</v>
      </c>
      <c r="AC64">
        <v>46</v>
      </c>
      <c r="AF64">
        <v>33</v>
      </c>
      <c r="AG64">
        <f>IFERROR(VLOOKUP(D64,'divisão de grupos'!E:G,3,0),VLOOKUP('only hard bo3 - est. par.'!AB64,'divisão de grupos'!E:G,3,1))</f>
        <v>22</v>
      </c>
      <c r="AH64">
        <f>IFERROR(VLOOKUP(F64,'divisão de grupos'!E:G,3,0),VLOOKUP('only hard bo3 - est. par.'!AC64,'divisão de grupos'!E:G,3,1))</f>
        <v>23</v>
      </c>
      <c r="AI64">
        <f t="shared" si="0"/>
        <v>234</v>
      </c>
      <c r="AJ64">
        <f t="shared" si="1"/>
        <v>255</v>
      </c>
      <c r="AK64">
        <f t="shared" si="2"/>
        <v>7.0909090909090908</v>
      </c>
      <c r="AL64">
        <f t="shared" si="3"/>
        <v>7.7272727272727275</v>
      </c>
      <c r="AN64">
        <v>63</v>
      </c>
      <c r="AO64">
        <f t="shared" si="4"/>
        <v>4002</v>
      </c>
      <c r="AP64">
        <f t="shared" si="5"/>
        <v>475</v>
      </c>
      <c r="AQ64">
        <f t="shared" si="6"/>
        <v>8.4252631578947366</v>
      </c>
    </row>
    <row r="65" spans="1:43" x14ac:dyDescent="0.25">
      <c r="A65">
        <v>20180730</v>
      </c>
      <c r="B65">
        <v>279</v>
      </c>
      <c r="C65">
        <v>126774</v>
      </c>
      <c r="D65" t="s">
        <v>294</v>
      </c>
      <c r="E65">
        <v>111577</v>
      </c>
      <c r="F65" t="s">
        <v>235</v>
      </c>
      <c r="G65" t="s">
        <v>524</v>
      </c>
      <c r="H65">
        <v>3</v>
      </c>
      <c r="I65" t="s">
        <v>173</v>
      </c>
      <c r="J65">
        <v>1</v>
      </c>
      <c r="K65">
        <v>3</v>
      </c>
      <c r="L65">
        <v>79</v>
      </c>
      <c r="M65">
        <v>40</v>
      </c>
      <c r="N65">
        <v>29</v>
      </c>
      <c r="O65">
        <v>18</v>
      </c>
      <c r="P65">
        <v>15</v>
      </c>
      <c r="Q65">
        <v>2</v>
      </c>
      <c r="R65">
        <v>7</v>
      </c>
      <c r="S65">
        <v>2</v>
      </c>
      <c r="T65">
        <v>8</v>
      </c>
      <c r="U65">
        <v>99</v>
      </c>
      <c r="V65">
        <v>36</v>
      </c>
      <c r="W65">
        <v>27</v>
      </c>
      <c r="X65">
        <v>27</v>
      </c>
      <c r="Y65">
        <v>15</v>
      </c>
      <c r="Z65">
        <v>4</v>
      </c>
      <c r="AA65">
        <v>10</v>
      </c>
      <c r="AB65">
        <v>32</v>
      </c>
      <c r="AC65">
        <v>62</v>
      </c>
      <c r="AF65">
        <v>30</v>
      </c>
      <c r="AG65">
        <f>IFERROR(VLOOKUP(D65,'divisão de grupos'!E:G,3,0),VLOOKUP('only hard bo3 - est. par.'!AB65,'divisão de grupos'!E:G,3,1))</f>
        <v>9</v>
      </c>
      <c r="AH65">
        <f>IFERROR(VLOOKUP(F65,'divisão de grupos'!E:G,3,0),VLOOKUP('only hard bo3 - est. par.'!AC65,'divisão de grupos'!E:G,3,1))</f>
        <v>50</v>
      </c>
      <c r="AI65">
        <f t="shared" si="0"/>
        <v>194</v>
      </c>
      <c r="AJ65">
        <f t="shared" si="1"/>
        <v>228</v>
      </c>
      <c r="AK65">
        <f t="shared" si="2"/>
        <v>6.4666666666666668</v>
      </c>
      <c r="AL65">
        <f t="shared" si="3"/>
        <v>7.6</v>
      </c>
      <c r="AN65">
        <v>64</v>
      </c>
      <c r="AO65">
        <f t="shared" si="4"/>
        <v>4209</v>
      </c>
      <c r="AP65">
        <f t="shared" si="5"/>
        <v>478</v>
      </c>
      <c r="AQ65">
        <f t="shared" si="6"/>
        <v>8.8054393305439334</v>
      </c>
    </row>
    <row r="66" spans="1:43" x14ac:dyDescent="0.25">
      <c r="A66">
        <v>20180305</v>
      </c>
      <c r="B66">
        <v>246</v>
      </c>
      <c r="C66">
        <v>105311</v>
      </c>
      <c r="D66" t="s">
        <v>833</v>
      </c>
      <c r="E66">
        <v>100644</v>
      </c>
      <c r="F66" t="s">
        <v>683</v>
      </c>
      <c r="G66" t="s">
        <v>1600</v>
      </c>
      <c r="H66">
        <v>3</v>
      </c>
      <c r="I66" t="s">
        <v>745</v>
      </c>
      <c r="J66">
        <v>1</v>
      </c>
      <c r="K66">
        <v>4</v>
      </c>
      <c r="L66">
        <v>100</v>
      </c>
      <c r="M66">
        <v>52</v>
      </c>
      <c r="N66">
        <v>39</v>
      </c>
      <c r="O66">
        <v>26</v>
      </c>
      <c r="P66">
        <v>17</v>
      </c>
      <c r="Q66">
        <v>4</v>
      </c>
      <c r="R66">
        <v>7</v>
      </c>
      <c r="S66">
        <v>14</v>
      </c>
      <c r="T66">
        <v>1</v>
      </c>
      <c r="U66">
        <v>100</v>
      </c>
      <c r="V66">
        <v>58</v>
      </c>
      <c r="W66">
        <v>40</v>
      </c>
      <c r="X66">
        <v>24</v>
      </c>
      <c r="Y66">
        <v>17</v>
      </c>
      <c r="Z66">
        <v>6</v>
      </c>
      <c r="AA66">
        <v>10</v>
      </c>
      <c r="AB66">
        <v>85</v>
      </c>
      <c r="AC66">
        <v>5</v>
      </c>
      <c r="AF66">
        <v>34</v>
      </c>
      <c r="AG66">
        <f>IFERROR(VLOOKUP(D66,'divisão de grupos'!E:G,3,0),VLOOKUP('only hard bo3 - est. par.'!AB66,'divisão de grupos'!E:G,3,1))</f>
        <v>54</v>
      </c>
      <c r="AH66">
        <f>IFERROR(VLOOKUP(F66,'divisão de grupos'!E:G,3,0),VLOOKUP('only hard bo3 - est. par.'!AC66,'divisão de grupos'!E:G,3,1))</f>
        <v>4</v>
      </c>
      <c r="AI66">
        <f t="shared" si="0"/>
        <v>250</v>
      </c>
      <c r="AJ66">
        <f t="shared" si="1"/>
        <v>270</v>
      </c>
      <c r="AK66">
        <f t="shared" si="2"/>
        <v>7.3529411764705879</v>
      </c>
      <c r="AL66">
        <f t="shared" si="3"/>
        <v>7.9411764705882355</v>
      </c>
      <c r="AN66">
        <v>65</v>
      </c>
      <c r="AO66">
        <f t="shared" si="4"/>
        <v>1080</v>
      </c>
      <c r="AP66">
        <f t="shared" si="5"/>
        <v>124</v>
      </c>
      <c r="AQ66">
        <f t="shared" si="6"/>
        <v>8.7096774193548381</v>
      </c>
    </row>
    <row r="67" spans="1:43" x14ac:dyDescent="0.25">
      <c r="A67">
        <v>20181001</v>
      </c>
      <c r="B67">
        <v>272</v>
      </c>
      <c r="C67">
        <v>104269</v>
      </c>
      <c r="D67" t="s">
        <v>779</v>
      </c>
      <c r="E67">
        <v>104792</v>
      </c>
      <c r="F67" t="s">
        <v>468</v>
      </c>
      <c r="G67" t="s">
        <v>2055</v>
      </c>
      <c r="H67">
        <v>3</v>
      </c>
      <c r="I67" t="s">
        <v>173</v>
      </c>
      <c r="J67">
        <v>1</v>
      </c>
      <c r="K67">
        <v>4</v>
      </c>
      <c r="L67">
        <v>104</v>
      </c>
      <c r="M67">
        <v>59</v>
      </c>
      <c r="N67">
        <v>42</v>
      </c>
      <c r="O67">
        <v>27</v>
      </c>
      <c r="P67">
        <v>16</v>
      </c>
      <c r="Q67">
        <v>3</v>
      </c>
      <c r="R67">
        <v>6</v>
      </c>
      <c r="S67">
        <v>7</v>
      </c>
      <c r="T67">
        <v>10</v>
      </c>
      <c r="U67">
        <v>110</v>
      </c>
      <c r="V67">
        <v>62</v>
      </c>
      <c r="W67">
        <v>47</v>
      </c>
      <c r="X67">
        <v>28</v>
      </c>
      <c r="Y67">
        <v>16</v>
      </c>
      <c r="Z67">
        <v>5</v>
      </c>
      <c r="AA67">
        <v>6</v>
      </c>
      <c r="AB67">
        <v>28</v>
      </c>
      <c r="AC67">
        <v>39</v>
      </c>
      <c r="AF67">
        <v>34</v>
      </c>
      <c r="AG67">
        <f>IFERROR(VLOOKUP(D67,'divisão de grupos'!E:G,3,0),VLOOKUP('only hard bo3 - est. par.'!AB67,'divisão de grupos'!E:G,3,1))</f>
        <v>40</v>
      </c>
      <c r="AH67">
        <f>IFERROR(VLOOKUP(F67,'divisão de grupos'!E:G,3,0),VLOOKUP('only hard bo3 - est. par.'!AC67,'divisão de grupos'!E:G,3,1))</f>
        <v>19</v>
      </c>
      <c r="AI67">
        <f t="shared" ref="AI67:AI130" si="7">SUM(J67:R67)</f>
        <v>262</v>
      </c>
      <c r="AJ67">
        <f t="shared" ref="AJ67:AJ130" si="8">SUM(S67:AA67)</f>
        <v>291</v>
      </c>
      <c r="AK67">
        <f t="shared" ref="AK67:AK130" si="9">AI67/AF67</f>
        <v>7.7058823529411766</v>
      </c>
      <c r="AL67">
        <f t="shared" ref="AL67:AL130" si="10">AJ67/AF67</f>
        <v>8.5588235294117645</v>
      </c>
      <c r="AN67">
        <v>66</v>
      </c>
      <c r="AO67">
        <f t="shared" ref="AO67:AO71" si="11">SUMIF(AG:AG,AN67,AI:AI)+SUMIF(AH:AH,AN67,AJ:AJ)</f>
        <v>2094</v>
      </c>
      <c r="AP67">
        <f t="shared" ref="AP67:AP71" si="12">SUMIF(AG:AG,AN67,AF:AF)+SUMIF(AH:AH,AN67,AF:AF)</f>
        <v>250</v>
      </c>
      <c r="AQ67">
        <f t="shared" ref="AQ67:AQ71" si="13">AO67/AP67</f>
        <v>8.3759999999999994</v>
      </c>
    </row>
    <row r="68" spans="1:43" x14ac:dyDescent="0.25">
      <c r="A68">
        <v>20190318</v>
      </c>
      <c r="B68">
        <v>293</v>
      </c>
      <c r="C68">
        <v>105138</v>
      </c>
      <c r="D68" t="s">
        <v>644</v>
      </c>
      <c r="E68">
        <v>104925</v>
      </c>
      <c r="F68" t="s">
        <v>641</v>
      </c>
      <c r="G68" t="s">
        <v>1031</v>
      </c>
      <c r="H68">
        <v>3</v>
      </c>
      <c r="I68" t="s">
        <v>187</v>
      </c>
      <c r="J68">
        <v>1</v>
      </c>
      <c r="K68">
        <v>3</v>
      </c>
      <c r="L68">
        <v>94</v>
      </c>
      <c r="M68">
        <v>55</v>
      </c>
      <c r="N68">
        <v>39</v>
      </c>
      <c r="O68">
        <v>15</v>
      </c>
      <c r="P68">
        <v>14</v>
      </c>
      <c r="Q68">
        <v>9</v>
      </c>
      <c r="R68">
        <v>13</v>
      </c>
      <c r="S68">
        <v>5</v>
      </c>
      <c r="T68">
        <v>4</v>
      </c>
      <c r="U68">
        <v>87</v>
      </c>
      <c r="V68">
        <v>50</v>
      </c>
      <c r="W68">
        <v>32</v>
      </c>
      <c r="X68">
        <v>18</v>
      </c>
      <c r="Y68">
        <v>14</v>
      </c>
      <c r="Z68">
        <v>3</v>
      </c>
      <c r="AA68">
        <v>7</v>
      </c>
      <c r="AB68">
        <v>25</v>
      </c>
      <c r="AC68">
        <v>1</v>
      </c>
      <c r="AF68">
        <v>28</v>
      </c>
      <c r="AG68">
        <f>IFERROR(VLOOKUP(D68,'divisão de grupos'!E:G,3,0),VLOOKUP('only hard bo3 - est. par.'!AB68,'divisão de grupos'!E:G,3,1))</f>
        <v>18</v>
      </c>
      <c r="AH68">
        <f>IFERROR(VLOOKUP(F68,'divisão de grupos'!E:G,3,0),VLOOKUP('only hard bo3 - est. par.'!AC68,'divisão de grupos'!E:G,3,1))</f>
        <v>2</v>
      </c>
      <c r="AI68">
        <f t="shared" si="7"/>
        <v>243</v>
      </c>
      <c r="AJ68">
        <f t="shared" si="8"/>
        <v>220</v>
      </c>
      <c r="AK68">
        <f t="shared" si="9"/>
        <v>8.6785714285714288</v>
      </c>
      <c r="AL68">
        <f t="shared" si="10"/>
        <v>7.8571428571428568</v>
      </c>
      <c r="AN68">
        <v>67</v>
      </c>
      <c r="AO68">
        <f t="shared" si="11"/>
        <v>1164</v>
      </c>
      <c r="AP68">
        <f t="shared" si="12"/>
        <v>139</v>
      </c>
      <c r="AQ68">
        <f t="shared" si="13"/>
        <v>8.3741007194244599</v>
      </c>
    </row>
    <row r="69" spans="1:43" x14ac:dyDescent="0.25">
      <c r="A69">
        <v>20180305</v>
      </c>
      <c r="B69">
        <v>242</v>
      </c>
      <c r="C69">
        <v>106121</v>
      </c>
      <c r="D69" t="s">
        <v>561</v>
      </c>
      <c r="E69">
        <v>104925</v>
      </c>
      <c r="F69" t="s">
        <v>641</v>
      </c>
      <c r="G69" t="s">
        <v>2021</v>
      </c>
      <c r="H69">
        <v>3</v>
      </c>
      <c r="I69" t="s">
        <v>745</v>
      </c>
      <c r="J69">
        <v>1</v>
      </c>
      <c r="K69">
        <v>8</v>
      </c>
      <c r="L69">
        <v>107</v>
      </c>
      <c r="M69">
        <v>52</v>
      </c>
      <c r="N69">
        <v>37</v>
      </c>
      <c r="O69">
        <v>28</v>
      </c>
      <c r="P69">
        <v>15</v>
      </c>
      <c r="Q69">
        <v>5</v>
      </c>
      <c r="R69">
        <v>7</v>
      </c>
      <c r="S69">
        <v>4</v>
      </c>
      <c r="T69">
        <v>4</v>
      </c>
      <c r="U69">
        <v>94</v>
      </c>
      <c r="V69">
        <v>60</v>
      </c>
      <c r="W69">
        <v>39</v>
      </c>
      <c r="X69">
        <v>18</v>
      </c>
      <c r="Y69">
        <v>14</v>
      </c>
      <c r="Z69">
        <v>8</v>
      </c>
      <c r="AA69">
        <v>11</v>
      </c>
      <c r="AB69">
        <v>109</v>
      </c>
      <c r="AC69">
        <v>13</v>
      </c>
      <c r="AF69">
        <v>30</v>
      </c>
      <c r="AG69">
        <f>IFERROR(VLOOKUP(D69,'divisão de grupos'!E:G,3,0),VLOOKUP('only hard bo3 - est. par.'!AB69,'divisão de grupos'!E:G,3,1))</f>
        <v>58</v>
      </c>
      <c r="AH69">
        <f>IFERROR(VLOOKUP(F69,'divisão de grupos'!E:G,3,0),VLOOKUP('only hard bo3 - est. par.'!AC69,'divisão de grupos'!E:G,3,1))</f>
        <v>2</v>
      </c>
      <c r="AI69">
        <f t="shared" si="7"/>
        <v>260</v>
      </c>
      <c r="AJ69">
        <f t="shared" si="8"/>
        <v>252</v>
      </c>
      <c r="AK69">
        <f t="shared" si="9"/>
        <v>8.6666666666666661</v>
      </c>
      <c r="AL69">
        <f t="shared" si="10"/>
        <v>8.4</v>
      </c>
      <c r="AN69">
        <v>68</v>
      </c>
      <c r="AO69">
        <f t="shared" si="11"/>
        <v>943</v>
      </c>
      <c r="AP69">
        <f t="shared" si="12"/>
        <v>111</v>
      </c>
      <c r="AQ69">
        <f t="shared" si="13"/>
        <v>8.4954954954954953</v>
      </c>
    </row>
    <row r="70" spans="1:43" x14ac:dyDescent="0.25">
      <c r="A70">
        <v>20180924</v>
      </c>
      <c r="B70">
        <v>290</v>
      </c>
      <c r="C70">
        <v>106415</v>
      </c>
      <c r="D70" t="s">
        <v>223</v>
      </c>
      <c r="E70">
        <v>133430</v>
      </c>
      <c r="F70" t="s">
        <v>651</v>
      </c>
      <c r="G70" t="s">
        <v>2067</v>
      </c>
      <c r="H70">
        <v>3</v>
      </c>
      <c r="I70" t="s">
        <v>187</v>
      </c>
      <c r="J70">
        <v>1</v>
      </c>
      <c r="K70">
        <v>6</v>
      </c>
      <c r="L70">
        <v>117</v>
      </c>
      <c r="M70">
        <v>78</v>
      </c>
      <c r="N70">
        <v>50</v>
      </c>
      <c r="O70">
        <v>16</v>
      </c>
      <c r="P70">
        <v>17</v>
      </c>
      <c r="Q70">
        <v>9</v>
      </c>
      <c r="R70">
        <v>15</v>
      </c>
      <c r="S70">
        <v>7</v>
      </c>
      <c r="T70">
        <v>11</v>
      </c>
      <c r="U70">
        <v>122</v>
      </c>
      <c r="V70">
        <v>69</v>
      </c>
      <c r="W70">
        <v>47</v>
      </c>
      <c r="X70">
        <v>22</v>
      </c>
      <c r="Y70">
        <v>16</v>
      </c>
      <c r="Z70">
        <v>10</v>
      </c>
      <c r="AA70">
        <v>15</v>
      </c>
      <c r="AB70">
        <v>171</v>
      </c>
      <c r="AC70">
        <v>31</v>
      </c>
      <c r="AF70">
        <v>34</v>
      </c>
      <c r="AG70">
        <f>IFERROR(VLOOKUP(D70,'divisão de grupos'!E:G,3,0),VLOOKUP('only hard bo3 - est. par.'!AB70,'divisão de grupos'!E:G,3,1))</f>
        <v>60</v>
      </c>
      <c r="AH70">
        <f>IFERROR(VLOOKUP(F70,'divisão de grupos'!E:G,3,0),VLOOKUP('only hard bo3 - est. par.'!AC70,'divisão de grupos'!E:G,3,1))</f>
        <v>23</v>
      </c>
      <c r="AI70">
        <f t="shared" si="7"/>
        <v>309</v>
      </c>
      <c r="AJ70">
        <f t="shared" si="8"/>
        <v>319</v>
      </c>
      <c r="AK70">
        <f t="shared" si="9"/>
        <v>9.0882352941176467</v>
      </c>
      <c r="AL70">
        <f t="shared" si="10"/>
        <v>9.382352941176471</v>
      </c>
      <c r="AN70">
        <v>69</v>
      </c>
      <c r="AO70">
        <f t="shared" si="11"/>
        <v>1220</v>
      </c>
      <c r="AP70">
        <f t="shared" si="12"/>
        <v>144</v>
      </c>
      <c r="AQ70">
        <f t="shared" si="13"/>
        <v>8.4722222222222214</v>
      </c>
    </row>
    <row r="71" spans="1:43" x14ac:dyDescent="0.25">
      <c r="A71">
        <v>20200224</v>
      </c>
      <c r="B71">
        <v>290</v>
      </c>
      <c r="C71">
        <v>105777</v>
      </c>
      <c r="D71" t="s">
        <v>114</v>
      </c>
      <c r="E71">
        <v>105173</v>
      </c>
      <c r="F71" t="s">
        <v>722</v>
      </c>
      <c r="G71" t="s">
        <v>2062</v>
      </c>
      <c r="H71">
        <v>3</v>
      </c>
      <c r="I71" t="s">
        <v>187</v>
      </c>
      <c r="J71">
        <v>1</v>
      </c>
      <c r="K71">
        <v>5</v>
      </c>
      <c r="L71">
        <v>114</v>
      </c>
      <c r="M71">
        <v>68</v>
      </c>
      <c r="N71">
        <v>46</v>
      </c>
      <c r="O71">
        <v>24</v>
      </c>
      <c r="P71">
        <v>16</v>
      </c>
      <c r="Q71">
        <v>5</v>
      </c>
      <c r="R71">
        <v>8</v>
      </c>
      <c r="S71">
        <v>4</v>
      </c>
      <c r="T71">
        <v>3</v>
      </c>
      <c r="U71">
        <v>99</v>
      </c>
      <c r="V71">
        <v>62</v>
      </c>
      <c r="W71">
        <v>41</v>
      </c>
      <c r="X71">
        <v>18</v>
      </c>
      <c r="Y71">
        <v>16</v>
      </c>
      <c r="Z71">
        <v>5</v>
      </c>
      <c r="AA71">
        <v>10</v>
      </c>
      <c r="AB71">
        <v>22</v>
      </c>
      <c r="AC71">
        <v>42</v>
      </c>
      <c r="AF71">
        <v>34</v>
      </c>
      <c r="AG71">
        <f>IFERROR(VLOOKUP(D71,'divisão de grupos'!E:G,3,0),VLOOKUP('only hard bo3 - est. par.'!AB71,'divisão de grupos'!E:G,3,1))</f>
        <v>5</v>
      </c>
      <c r="AH71">
        <f>IFERROR(VLOOKUP(F71,'divisão de grupos'!E:G,3,0),VLOOKUP('only hard bo3 - est. par.'!AC71,'divisão de grupos'!E:G,3,1))</f>
        <v>45</v>
      </c>
      <c r="AI71">
        <f t="shared" si="7"/>
        <v>287</v>
      </c>
      <c r="AJ71">
        <f t="shared" si="8"/>
        <v>258</v>
      </c>
      <c r="AK71">
        <f t="shared" si="9"/>
        <v>8.4411764705882355</v>
      </c>
      <c r="AL71">
        <f t="shared" si="10"/>
        <v>7.5882352941176467</v>
      </c>
      <c r="AN71">
        <v>70</v>
      </c>
      <c r="AO71">
        <f t="shared" si="11"/>
        <v>184</v>
      </c>
      <c r="AP71">
        <f t="shared" si="12"/>
        <v>19</v>
      </c>
      <c r="AQ71">
        <f t="shared" si="13"/>
        <v>9.6842105263157894</v>
      </c>
    </row>
    <row r="72" spans="1:43" x14ac:dyDescent="0.25">
      <c r="A72">
        <v>20180108</v>
      </c>
      <c r="B72">
        <v>250</v>
      </c>
      <c r="C72">
        <v>106421</v>
      </c>
      <c r="D72" t="s">
        <v>265</v>
      </c>
      <c r="E72">
        <v>105897</v>
      </c>
      <c r="F72" t="s">
        <v>610</v>
      </c>
      <c r="G72" t="s">
        <v>275</v>
      </c>
      <c r="H72">
        <v>3</v>
      </c>
      <c r="I72" t="s">
        <v>106</v>
      </c>
      <c r="J72">
        <v>2</v>
      </c>
      <c r="K72">
        <v>3</v>
      </c>
      <c r="L72">
        <v>45</v>
      </c>
      <c r="M72">
        <v>21</v>
      </c>
      <c r="N72">
        <v>17</v>
      </c>
      <c r="O72">
        <v>17</v>
      </c>
      <c r="P72">
        <v>8</v>
      </c>
      <c r="Q72">
        <v>0</v>
      </c>
      <c r="R72">
        <v>0</v>
      </c>
      <c r="S72">
        <v>1</v>
      </c>
      <c r="T72">
        <v>2</v>
      </c>
      <c r="U72">
        <v>43</v>
      </c>
      <c r="V72">
        <v>27</v>
      </c>
      <c r="W72">
        <v>13</v>
      </c>
      <c r="X72">
        <v>7</v>
      </c>
      <c r="Y72">
        <v>7</v>
      </c>
      <c r="Z72">
        <v>3</v>
      </c>
      <c r="AA72">
        <v>7</v>
      </c>
      <c r="AB72">
        <v>84</v>
      </c>
      <c r="AC72">
        <v>594</v>
      </c>
      <c r="AF72">
        <v>15</v>
      </c>
      <c r="AG72">
        <f>IFERROR(VLOOKUP(D72,'divisão de grupos'!E:G,3,0),VLOOKUP('only hard bo3 - est. par.'!AB72,'divisão de grupos'!E:G,3,1))</f>
        <v>7</v>
      </c>
      <c r="AH72">
        <f>IFERROR(VLOOKUP(F72,'divisão de grupos'!E:G,3,0),VLOOKUP('only hard bo3 - est. par.'!AC72,'divisão de grupos'!E:G,3,1))</f>
        <v>69</v>
      </c>
      <c r="AI72">
        <f t="shared" si="7"/>
        <v>113</v>
      </c>
      <c r="AJ72">
        <f t="shared" si="8"/>
        <v>110</v>
      </c>
      <c r="AK72">
        <f t="shared" si="9"/>
        <v>7.5333333333333332</v>
      </c>
      <c r="AL72">
        <f t="shared" si="10"/>
        <v>7.333333333333333</v>
      </c>
    </row>
    <row r="73" spans="1:43" x14ac:dyDescent="0.25">
      <c r="A73">
        <v>20180101</v>
      </c>
      <c r="B73">
        <v>290</v>
      </c>
      <c r="C73">
        <v>105376</v>
      </c>
      <c r="D73" t="s">
        <v>129</v>
      </c>
      <c r="E73">
        <v>126610</v>
      </c>
      <c r="F73" t="s">
        <v>199</v>
      </c>
      <c r="G73" t="s">
        <v>192</v>
      </c>
      <c r="H73">
        <v>3</v>
      </c>
      <c r="I73" t="s">
        <v>187</v>
      </c>
      <c r="J73">
        <v>2</v>
      </c>
      <c r="K73">
        <v>0</v>
      </c>
      <c r="L73">
        <v>38</v>
      </c>
      <c r="M73">
        <v>22</v>
      </c>
      <c r="N73">
        <v>19</v>
      </c>
      <c r="O73">
        <v>13</v>
      </c>
      <c r="P73">
        <v>8</v>
      </c>
      <c r="Q73">
        <v>0</v>
      </c>
      <c r="R73">
        <v>0</v>
      </c>
      <c r="S73">
        <v>3</v>
      </c>
      <c r="T73">
        <v>2</v>
      </c>
      <c r="U73">
        <v>50</v>
      </c>
      <c r="V73">
        <v>30</v>
      </c>
      <c r="W73">
        <v>17</v>
      </c>
      <c r="X73">
        <v>8</v>
      </c>
      <c r="Y73">
        <v>8</v>
      </c>
      <c r="Z73">
        <v>2</v>
      </c>
      <c r="AA73">
        <v>6</v>
      </c>
      <c r="AB73">
        <v>60</v>
      </c>
      <c r="AC73">
        <v>135</v>
      </c>
      <c r="AF73">
        <v>16</v>
      </c>
      <c r="AG73">
        <f>IFERROR(VLOOKUP(D73,'divisão de grupos'!E:G,3,0),VLOOKUP('only hard bo3 - est. par.'!AB73,'divisão de grupos'!E:G,3,1))</f>
        <v>49</v>
      </c>
      <c r="AH73">
        <f>IFERROR(VLOOKUP(F73,'divisão de grupos'!E:G,3,0),VLOOKUP('only hard bo3 - est. par.'!AC73,'divisão de grupos'!E:G,3,1))</f>
        <v>15</v>
      </c>
      <c r="AI73">
        <f t="shared" si="7"/>
        <v>102</v>
      </c>
      <c r="AJ73">
        <f t="shared" si="8"/>
        <v>126</v>
      </c>
      <c r="AK73">
        <f t="shared" si="9"/>
        <v>6.375</v>
      </c>
      <c r="AL73">
        <f t="shared" si="10"/>
        <v>7.875</v>
      </c>
    </row>
    <row r="74" spans="1:43" x14ac:dyDescent="0.25">
      <c r="A74">
        <v>20180205</v>
      </c>
      <c r="B74">
        <v>278</v>
      </c>
      <c r="C74">
        <v>104755</v>
      </c>
      <c r="D74" t="s">
        <v>866</v>
      </c>
      <c r="E74">
        <v>106421</v>
      </c>
      <c r="F74" t="s">
        <v>265</v>
      </c>
      <c r="G74" t="s">
        <v>329</v>
      </c>
      <c r="H74">
        <v>3</v>
      </c>
      <c r="I74" t="s">
        <v>173</v>
      </c>
      <c r="J74">
        <v>2</v>
      </c>
      <c r="K74">
        <v>1</v>
      </c>
      <c r="L74">
        <v>38</v>
      </c>
      <c r="M74">
        <v>21</v>
      </c>
      <c r="N74">
        <v>18</v>
      </c>
      <c r="O74">
        <v>11</v>
      </c>
      <c r="P74">
        <v>7</v>
      </c>
      <c r="Q74">
        <v>0</v>
      </c>
      <c r="R74">
        <v>0</v>
      </c>
      <c r="S74">
        <v>1</v>
      </c>
      <c r="T74">
        <v>3</v>
      </c>
      <c r="U74">
        <v>52</v>
      </c>
      <c r="V74">
        <v>30</v>
      </c>
      <c r="W74">
        <v>16</v>
      </c>
      <c r="X74">
        <v>9</v>
      </c>
      <c r="Y74">
        <v>8</v>
      </c>
      <c r="Z74">
        <v>8</v>
      </c>
      <c r="AA74">
        <v>13</v>
      </c>
      <c r="AB74">
        <v>33</v>
      </c>
      <c r="AC74">
        <v>56</v>
      </c>
      <c r="AF74">
        <v>15</v>
      </c>
      <c r="AG74">
        <f>IFERROR(VLOOKUP(D74,'divisão de grupos'!E:G,3,0),VLOOKUP('only hard bo3 - est. par.'!AB74,'divisão de grupos'!E:G,3,1))</f>
        <v>42</v>
      </c>
      <c r="AH74">
        <f>IFERROR(VLOOKUP(F74,'divisão de grupos'!E:G,3,0),VLOOKUP('only hard bo3 - est. par.'!AC74,'divisão de grupos'!E:G,3,1))</f>
        <v>7</v>
      </c>
      <c r="AI74">
        <f t="shared" si="7"/>
        <v>98</v>
      </c>
      <c r="AJ74">
        <f t="shared" si="8"/>
        <v>140</v>
      </c>
      <c r="AK74">
        <f t="shared" si="9"/>
        <v>6.5333333333333332</v>
      </c>
      <c r="AL74">
        <f t="shared" si="10"/>
        <v>9.3333333333333339</v>
      </c>
    </row>
    <row r="75" spans="1:43" x14ac:dyDescent="0.25">
      <c r="A75">
        <v>20200106</v>
      </c>
      <c r="B75">
        <v>269</v>
      </c>
      <c r="C75">
        <v>105138</v>
      </c>
      <c r="D75" t="s">
        <v>644</v>
      </c>
      <c r="E75">
        <v>208364</v>
      </c>
      <c r="F75" t="s">
        <v>665</v>
      </c>
      <c r="G75" t="s">
        <v>275</v>
      </c>
      <c r="H75">
        <v>3</v>
      </c>
      <c r="I75" t="s">
        <v>656</v>
      </c>
      <c r="J75">
        <v>2</v>
      </c>
      <c r="K75">
        <v>0</v>
      </c>
      <c r="L75">
        <v>39</v>
      </c>
      <c r="M75">
        <v>27</v>
      </c>
      <c r="N75">
        <v>20</v>
      </c>
      <c r="O75">
        <v>8</v>
      </c>
      <c r="P75">
        <v>7</v>
      </c>
      <c r="Q75">
        <v>2</v>
      </c>
      <c r="R75">
        <v>3</v>
      </c>
      <c r="S75">
        <v>0</v>
      </c>
      <c r="T75">
        <v>0</v>
      </c>
      <c r="U75">
        <v>47</v>
      </c>
      <c r="V75">
        <v>31</v>
      </c>
      <c r="W75">
        <v>15</v>
      </c>
      <c r="X75">
        <v>4</v>
      </c>
      <c r="Y75">
        <v>8</v>
      </c>
      <c r="Z75">
        <v>4</v>
      </c>
      <c r="AA75">
        <v>10</v>
      </c>
      <c r="AB75">
        <v>10</v>
      </c>
      <c r="AF75">
        <v>15</v>
      </c>
      <c r="AG75">
        <f>IFERROR(VLOOKUP(D75,'divisão de grupos'!E:G,3,0),VLOOKUP('only hard bo3 - est. par.'!AB75,'divisão de grupos'!E:G,3,1))</f>
        <v>18</v>
      </c>
      <c r="AH75" t="e">
        <f>IFERROR(VLOOKUP(F75,'divisão de grupos'!E:G,3,0),VLOOKUP('only hard bo3 - est. par.'!AC75,'divisão de grupos'!E:G,3,1))</f>
        <v>#N/A</v>
      </c>
      <c r="AI75">
        <f t="shared" si="7"/>
        <v>108</v>
      </c>
      <c r="AJ75">
        <f t="shared" si="8"/>
        <v>119</v>
      </c>
      <c r="AK75">
        <f t="shared" si="9"/>
        <v>7.2</v>
      </c>
      <c r="AL75">
        <f t="shared" si="10"/>
        <v>7.9333333333333336</v>
      </c>
    </row>
    <row r="76" spans="1:43" x14ac:dyDescent="0.25">
      <c r="A76">
        <v>20190729</v>
      </c>
      <c r="B76">
        <v>295</v>
      </c>
      <c r="C76">
        <v>106043</v>
      </c>
      <c r="D76" t="s">
        <v>149</v>
      </c>
      <c r="E76">
        <v>105062</v>
      </c>
      <c r="F76" t="s">
        <v>212</v>
      </c>
      <c r="G76" t="s">
        <v>275</v>
      </c>
      <c r="H76">
        <v>3</v>
      </c>
      <c r="I76" t="s">
        <v>189</v>
      </c>
      <c r="J76">
        <v>2</v>
      </c>
      <c r="K76">
        <v>1</v>
      </c>
      <c r="L76">
        <v>37</v>
      </c>
      <c r="M76">
        <v>17</v>
      </c>
      <c r="N76">
        <v>13</v>
      </c>
      <c r="O76">
        <v>16</v>
      </c>
      <c r="P76">
        <v>7</v>
      </c>
      <c r="Q76">
        <v>2</v>
      </c>
      <c r="R76">
        <v>2</v>
      </c>
      <c r="S76">
        <v>2</v>
      </c>
      <c r="T76">
        <v>2</v>
      </c>
      <c r="U76">
        <v>48</v>
      </c>
      <c r="V76">
        <v>27</v>
      </c>
      <c r="W76">
        <v>15</v>
      </c>
      <c r="X76">
        <v>7</v>
      </c>
      <c r="Y76">
        <v>8</v>
      </c>
      <c r="Z76">
        <v>3</v>
      </c>
      <c r="AA76">
        <v>8</v>
      </c>
      <c r="AB76">
        <v>27</v>
      </c>
      <c r="AC76">
        <v>45</v>
      </c>
      <c r="AF76">
        <v>15</v>
      </c>
      <c r="AG76">
        <f>IFERROR(VLOOKUP(D76,'divisão de grupos'!E:G,3,0),VLOOKUP('only hard bo3 - est. par.'!AB76,'divisão de grupos'!E:G,3,1))</f>
        <v>20</v>
      </c>
      <c r="AH76">
        <f>IFERROR(VLOOKUP(F76,'divisão de grupos'!E:G,3,0),VLOOKUP('only hard bo3 - est. par.'!AC76,'divisão de grupos'!E:G,3,1))</f>
        <v>46</v>
      </c>
      <c r="AI76">
        <f t="shared" si="7"/>
        <v>97</v>
      </c>
      <c r="AJ76">
        <f t="shared" si="8"/>
        <v>120</v>
      </c>
      <c r="AK76">
        <f t="shared" si="9"/>
        <v>6.4666666666666668</v>
      </c>
      <c r="AL76">
        <f t="shared" si="10"/>
        <v>8</v>
      </c>
    </row>
    <row r="77" spans="1:43" x14ac:dyDescent="0.25">
      <c r="A77">
        <v>20190218</v>
      </c>
      <c r="B77">
        <v>293</v>
      </c>
      <c r="C77">
        <v>126774</v>
      </c>
      <c r="D77" t="s">
        <v>294</v>
      </c>
      <c r="E77">
        <v>128034</v>
      </c>
      <c r="F77" t="s">
        <v>413</v>
      </c>
      <c r="G77" t="s">
        <v>331</v>
      </c>
      <c r="H77">
        <v>3</v>
      </c>
      <c r="I77" t="s">
        <v>187</v>
      </c>
      <c r="J77">
        <v>2</v>
      </c>
      <c r="K77">
        <v>0</v>
      </c>
      <c r="L77">
        <v>46</v>
      </c>
      <c r="M77">
        <v>33</v>
      </c>
      <c r="N77">
        <v>28</v>
      </c>
      <c r="O77">
        <v>9</v>
      </c>
      <c r="P77">
        <v>9</v>
      </c>
      <c r="Q77">
        <v>0</v>
      </c>
      <c r="R77">
        <v>0</v>
      </c>
      <c r="S77">
        <v>5</v>
      </c>
      <c r="T77">
        <v>3</v>
      </c>
      <c r="U77">
        <v>60</v>
      </c>
      <c r="V77">
        <v>47</v>
      </c>
      <c r="W77">
        <v>25</v>
      </c>
      <c r="X77">
        <v>8</v>
      </c>
      <c r="Y77">
        <v>9</v>
      </c>
      <c r="Z77">
        <v>2</v>
      </c>
      <c r="AA77">
        <v>5</v>
      </c>
      <c r="AB77">
        <v>12</v>
      </c>
      <c r="AC77">
        <v>78</v>
      </c>
      <c r="AF77">
        <v>18</v>
      </c>
      <c r="AG77">
        <f>IFERROR(VLOOKUP(D77,'divisão de grupos'!E:G,3,0),VLOOKUP('only hard bo3 - est. par.'!AB77,'divisão de grupos'!E:G,3,1))</f>
        <v>9</v>
      </c>
      <c r="AH77">
        <f>IFERROR(VLOOKUP(F77,'divisão de grupos'!E:G,3,0),VLOOKUP('only hard bo3 - est. par.'!AC77,'divisão de grupos'!E:G,3,1))</f>
        <v>53</v>
      </c>
      <c r="AI77">
        <f t="shared" si="7"/>
        <v>127</v>
      </c>
      <c r="AJ77">
        <f t="shared" si="8"/>
        <v>164</v>
      </c>
      <c r="AK77">
        <f t="shared" si="9"/>
        <v>7.0555555555555554</v>
      </c>
      <c r="AL77">
        <f t="shared" si="10"/>
        <v>9.1111111111111107</v>
      </c>
    </row>
    <row r="78" spans="1:43" x14ac:dyDescent="0.25">
      <c r="A78">
        <v>20200224</v>
      </c>
      <c r="B78">
        <v>293</v>
      </c>
      <c r="C78">
        <v>104925</v>
      </c>
      <c r="D78" t="s">
        <v>641</v>
      </c>
      <c r="E78">
        <v>104259</v>
      </c>
      <c r="F78" t="s">
        <v>765</v>
      </c>
      <c r="G78" t="s">
        <v>336</v>
      </c>
      <c r="H78">
        <v>3</v>
      </c>
      <c r="I78" t="s">
        <v>187</v>
      </c>
      <c r="J78">
        <v>2</v>
      </c>
      <c r="K78">
        <v>2</v>
      </c>
      <c r="L78">
        <v>44</v>
      </c>
      <c r="M78">
        <v>24</v>
      </c>
      <c r="N78">
        <v>19</v>
      </c>
      <c r="O78">
        <v>14</v>
      </c>
      <c r="P78">
        <v>8</v>
      </c>
      <c r="Q78">
        <v>0</v>
      </c>
      <c r="R78">
        <v>0</v>
      </c>
      <c r="S78">
        <v>2</v>
      </c>
      <c r="T78">
        <v>1</v>
      </c>
      <c r="U78">
        <v>44</v>
      </c>
      <c r="V78">
        <v>28</v>
      </c>
      <c r="W78">
        <v>19</v>
      </c>
      <c r="X78">
        <v>3</v>
      </c>
      <c r="Y78">
        <v>8</v>
      </c>
      <c r="Z78">
        <v>3</v>
      </c>
      <c r="AA78">
        <v>7</v>
      </c>
      <c r="AB78">
        <v>1</v>
      </c>
      <c r="AC78">
        <v>80</v>
      </c>
      <c r="AF78">
        <v>16</v>
      </c>
      <c r="AG78">
        <f>IFERROR(VLOOKUP(D78,'divisão de grupos'!E:G,3,0),VLOOKUP('only hard bo3 - est. par.'!AB78,'divisão de grupos'!E:G,3,1))</f>
        <v>2</v>
      </c>
      <c r="AH78">
        <f>IFERROR(VLOOKUP(F78,'divisão de grupos'!E:G,3,0),VLOOKUP('only hard bo3 - est. par.'!AC78,'divisão de grupos'!E:G,3,1))</f>
        <v>53</v>
      </c>
      <c r="AI78">
        <f t="shared" si="7"/>
        <v>113</v>
      </c>
      <c r="AJ78">
        <f t="shared" si="8"/>
        <v>115</v>
      </c>
      <c r="AK78">
        <f t="shared" si="9"/>
        <v>7.0625</v>
      </c>
      <c r="AL78">
        <f t="shared" si="10"/>
        <v>7.1875</v>
      </c>
    </row>
    <row r="79" spans="1:43" x14ac:dyDescent="0.25">
      <c r="A79">
        <v>20191014</v>
      </c>
      <c r="B79">
        <v>293</v>
      </c>
      <c r="C79">
        <v>206173</v>
      </c>
      <c r="D79" t="s">
        <v>832</v>
      </c>
      <c r="E79">
        <v>104792</v>
      </c>
      <c r="F79" t="s">
        <v>468</v>
      </c>
      <c r="G79" t="s">
        <v>195</v>
      </c>
      <c r="H79">
        <v>3</v>
      </c>
      <c r="I79" t="s">
        <v>187</v>
      </c>
      <c r="J79">
        <v>2</v>
      </c>
      <c r="K79">
        <v>1</v>
      </c>
      <c r="L79">
        <v>44</v>
      </c>
      <c r="M79">
        <v>21</v>
      </c>
      <c r="N79">
        <v>17</v>
      </c>
      <c r="O79">
        <v>17</v>
      </c>
      <c r="P79">
        <v>8</v>
      </c>
      <c r="Q79">
        <v>1</v>
      </c>
      <c r="R79">
        <v>1</v>
      </c>
      <c r="S79">
        <v>9</v>
      </c>
      <c r="T79">
        <v>5</v>
      </c>
      <c r="U79">
        <v>59</v>
      </c>
      <c r="V79">
        <v>36</v>
      </c>
      <c r="W79">
        <v>20</v>
      </c>
      <c r="X79">
        <v>11</v>
      </c>
      <c r="Y79">
        <v>9</v>
      </c>
      <c r="Z79">
        <v>6</v>
      </c>
      <c r="AA79">
        <v>10</v>
      </c>
      <c r="AB79">
        <v>119</v>
      </c>
      <c r="AC79">
        <v>13</v>
      </c>
      <c r="AF79">
        <v>17</v>
      </c>
      <c r="AG79">
        <f>IFERROR(VLOOKUP(D79,'divisão de grupos'!E:G,3,0),VLOOKUP('only hard bo3 - est. par.'!AB79,'divisão de grupos'!E:G,3,1))</f>
        <v>58</v>
      </c>
      <c r="AH79">
        <f>IFERROR(VLOOKUP(F79,'divisão de grupos'!E:G,3,0),VLOOKUP('only hard bo3 - est. par.'!AC79,'divisão de grupos'!E:G,3,1))</f>
        <v>19</v>
      </c>
      <c r="AI79">
        <f t="shared" si="7"/>
        <v>112</v>
      </c>
      <c r="AJ79">
        <f t="shared" si="8"/>
        <v>165</v>
      </c>
      <c r="AK79">
        <f t="shared" si="9"/>
        <v>6.5882352941176467</v>
      </c>
      <c r="AL79">
        <f t="shared" si="10"/>
        <v>9.7058823529411757</v>
      </c>
    </row>
    <row r="80" spans="1:43" x14ac:dyDescent="0.25">
      <c r="A80">
        <v>20191028</v>
      </c>
      <c r="B80">
        <v>259</v>
      </c>
      <c r="C80">
        <v>106426</v>
      </c>
      <c r="D80" t="s">
        <v>217</v>
      </c>
      <c r="E80">
        <v>104655</v>
      </c>
      <c r="F80" t="s">
        <v>664</v>
      </c>
      <c r="G80" t="s">
        <v>119</v>
      </c>
      <c r="H80">
        <v>3</v>
      </c>
      <c r="I80" t="s">
        <v>745</v>
      </c>
      <c r="J80">
        <v>2</v>
      </c>
      <c r="K80">
        <v>2</v>
      </c>
      <c r="L80">
        <v>50</v>
      </c>
      <c r="M80">
        <v>29</v>
      </c>
      <c r="N80">
        <v>28</v>
      </c>
      <c r="O80">
        <v>13</v>
      </c>
      <c r="P80">
        <v>10</v>
      </c>
      <c r="Q80">
        <v>0</v>
      </c>
      <c r="R80">
        <v>0</v>
      </c>
      <c r="S80">
        <v>2</v>
      </c>
      <c r="T80">
        <v>4</v>
      </c>
      <c r="U80">
        <v>57</v>
      </c>
      <c r="V80">
        <v>23</v>
      </c>
      <c r="W80">
        <v>15</v>
      </c>
      <c r="X80">
        <v>20</v>
      </c>
      <c r="Y80">
        <v>9</v>
      </c>
      <c r="Z80">
        <v>5</v>
      </c>
      <c r="AA80">
        <v>7</v>
      </c>
      <c r="AB80">
        <v>42</v>
      </c>
      <c r="AC80">
        <v>44</v>
      </c>
      <c r="AF80">
        <v>19</v>
      </c>
      <c r="AG80">
        <f>IFERROR(VLOOKUP(D80,'divisão de grupos'!E:G,3,0),VLOOKUP('only hard bo3 - est. par.'!AB80,'divisão de grupos'!E:G,3,1))</f>
        <v>45</v>
      </c>
      <c r="AH80">
        <f>IFERROR(VLOOKUP(F80,'divisão de grupos'!E:G,3,0),VLOOKUP('only hard bo3 - est. par.'!AC80,'divisão de grupos'!E:G,3,1))</f>
        <v>45</v>
      </c>
      <c r="AI80">
        <f t="shared" si="7"/>
        <v>134</v>
      </c>
      <c r="AJ80">
        <f t="shared" si="8"/>
        <v>142</v>
      </c>
      <c r="AK80">
        <f t="shared" si="9"/>
        <v>7.0526315789473681</v>
      </c>
      <c r="AL80">
        <f t="shared" si="10"/>
        <v>7.4736842105263159</v>
      </c>
    </row>
    <row r="81" spans="1:38" x14ac:dyDescent="0.25">
      <c r="A81">
        <v>20180319</v>
      </c>
      <c r="B81">
        <v>245</v>
      </c>
      <c r="C81">
        <v>105311</v>
      </c>
      <c r="D81" t="s">
        <v>833</v>
      </c>
      <c r="E81">
        <v>105676</v>
      </c>
      <c r="F81" t="s">
        <v>201</v>
      </c>
      <c r="G81" t="s">
        <v>349</v>
      </c>
      <c r="H81">
        <v>3</v>
      </c>
      <c r="I81" t="s">
        <v>745</v>
      </c>
      <c r="J81">
        <v>2</v>
      </c>
      <c r="K81">
        <v>1</v>
      </c>
      <c r="L81">
        <v>48</v>
      </c>
      <c r="M81">
        <v>23</v>
      </c>
      <c r="N81">
        <v>21</v>
      </c>
      <c r="O81">
        <v>10</v>
      </c>
      <c r="P81">
        <v>7</v>
      </c>
      <c r="Q81">
        <v>4</v>
      </c>
      <c r="R81">
        <v>5</v>
      </c>
      <c r="S81">
        <v>2</v>
      </c>
      <c r="T81">
        <v>3</v>
      </c>
      <c r="U81">
        <v>50</v>
      </c>
      <c r="V81">
        <v>19</v>
      </c>
      <c r="W81">
        <v>9</v>
      </c>
      <c r="X81">
        <v>8</v>
      </c>
      <c r="Y81">
        <v>6</v>
      </c>
      <c r="Z81">
        <v>7</v>
      </c>
      <c r="AA81">
        <v>13</v>
      </c>
      <c r="AB81">
        <v>80</v>
      </c>
      <c r="AC81">
        <v>9</v>
      </c>
      <c r="AF81">
        <v>13</v>
      </c>
      <c r="AG81">
        <f>IFERROR(VLOOKUP(D81,'divisão de grupos'!E:G,3,0),VLOOKUP('only hard bo3 - est. par.'!AB81,'divisão de grupos'!E:G,3,1))</f>
        <v>53</v>
      </c>
      <c r="AH81">
        <f>IFERROR(VLOOKUP(F81,'divisão de grupos'!E:G,3,0),VLOOKUP('only hard bo3 - est. par.'!AC81,'divisão de grupos'!E:G,3,1))</f>
        <v>12</v>
      </c>
      <c r="AI81">
        <f t="shared" si="7"/>
        <v>121</v>
      </c>
      <c r="AJ81">
        <f t="shared" si="8"/>
        <v>117</v>
      </c>
      <c r="AK81">
        <f t="shared" si="9"/>
        <v>9.3076923076923084</v>
      </c>
      <c r="AL81">
        <f t="shared" si="10"/>
        <v>9</v>
      </c>
    </row>
    <row r="82" spans="1:38" x14ac:dyDescent="0.25">
      <c r="A82">
        <v>20190923</v>
      </c>
      <c r="B82">
        <v>299</v>
      </c>
      <c r="C82">
        <v>105807</v>
      </c>
      <c r="D82" t="s">
        <v>770</v>
      </c>
      <c r="E82">
        <v>133430</v>
      </c>
      <c r="F82" t="s">
        <v>651</v>
      </c>
      <c r="G82" t="s">
        <v>315</v>
      </c>
      <c r="H82">
        <v>3</v>
      </c>
      <c r="I82" t="s">
        <v>193</v>
      </c>
      <c r="J82">
        <v>2</v>
      </c>
      <c r="K82">
        <v>1</v>
      </c>
      <c r="L82">
        <v>55</v>
      </c>
      <c r="M82">
        <v>37</v>
      </c>
      <c r="N82">
        <v>29</v>
      </c>
      <c r="O82">
        <v>13</v>
      </c>
      <c r="P82">
        <v>10</v>
      </c>
      <c r="Q82">
        <v>2</v>
      </c>
      <c r="R82">
        <v>2</v>
      </c>
      <c r="S82">
        <v>12</v>
      </c>
      <c r="T82">
        <v>0</v>
      </c>
      <c r="U82">
        <v>41</v>
      </c>
      <c r="V82">
        <v>29</v>
      </c>
      <c r="W82">
        <v>21</v>
      </c>
      <c r="X82">
        <v>10</v>
      </c>
      <c r="Y82">
        <v>9</v>
      </c>
      <c r="Z82">
        <v>0</v>
      </c>
      <c r="AA82">
        <v>2</v>
      </c>
      <c r="AB82">
        <v>63</v>
      </c>
      <c r="AC82">
        <v>34</v>
      </c>
      <c r="AF82">
        <v>19</v>
      </c>
      <c r="AG82">
        <f>IFERROR(VLOOKUP(D82,'divisão de grupos'!E:G,3,0),VLOOKUP('only hard bo3 - est. par.'!AB82,'divisão de grupos'!E:G,3,1))</f>
        <v>24</v>
      </c>
      <c r="AH82">
        <f>IFERROR(VLOOKUP(F82,'divisão de grupos'!E:G,3,0),VLOOKUP('only hard bo3 - est. par.'!AC82,'divisão de grupos'!E:G,3,1))</f>
        <v>23</v>
      </c>
      <c r="AI82">
        <f t="shared" si="7"/>
        <v>151</v>
      </c>
      <c r="AJ82">
        <f t="shared" si="8"/>
        <v>124</v>
      </c>
      <c r="AK82">
        <f t="shared" si="9"/>
        <v>7.9473684210526319</v>
      </c>
      <c r="AL82">
        <f t="shared" si="10"/>
        <v>6.5263157894736841</v>
      </c>
    </row>
    <row r="83" spans="1:38" x14ac:dyDescent="0.25">
      <c r="A83">
        <v>20190218</v>
      </c>
      <c r="B83">
        <v>291</v>
      </c>
      <c r="C83">
        <v>105676</v>
      </c>
      <c r="D83" t="s">
        <v>201</v>
      </c>
      <c r="E83">
        <v>105332</v>
      </c>
      <c r="F83" t="s">
        <v>915</v>
      </c>
      <c r="G83" t="s">
        <v>236</v>
      </c>
      <c r="H83">
        <v>3</v>
      </c>
      <c r="I83" t="s">
        <v>187</v>
      </c>
      <c r="J83">
        <v>2</v>
      </c>
      <c r="K83">
        <v>2</v>
      </c>
      <c r="L83">
        <v>52</v>
      </c>
      <c r="M83">
        <v>34</v>
      </c>
      <c r="N83">
        <v>21</v>
      </c>
      <c r="O83">
        <v>14</v>
      </c>
      <c r="P83">
        <v>9</v>
      </c>
      <c r="Q83">
        <v>0</v>
      </c>
      <c r="R83">
        <v>1</v>
      </c>
      <c r="S83">
        <v>3</v>
      </c>
      <c r="T83">
        <v>5</v>
      </c>
      <c r="U83">
        <v>53</v>
      </c>
      <c r="V83">
        <v>29</v>
      </c>
      <c r="W83">
        <v>20</v>
      </c>
      <c r="X83">
        <v>7</v>
      </c>
      <c r="Y83">
        <v>8</v>
      </c>
      <c r="Z83">
        <v>7</v>
      </c>
      <c r="AA83">
        <v>11</v>
      </c>
      <c r="AB83">
        <v>24</v>
      </c>
      <c r="AC83">
        <v>59</v>
      </c>
      <c r="AF83">
        <v>17</v>
      </c>
      <c r="AG83">
        <f>IFERROR(VLOOKUP(D83,'divisão de grupos'!E:G,3,0),VLOOKUP('only hard bo3 - est. par.'!AB83,'divisão de grupos'!E:G,3,1))</f>
        <v>12</v>
      </c>
      <c r="AH83">
        <f>IFERROR(VLOOKUP(F83,'divisão de grupos'!E:G,3,0),VLOOKUP('only hard bo3 - est. par.'!AC83,'divisão de grupos'!E:G,3,1))</f>
        <v>49</v>
      </c>
      <c r="AI83">
        <f t="shared" si="7"/>
        <v>135</v>
      </c>
      <c r="AJ83">
        <f t="shared" si="8"/>
        <v>143</v>
      </c>
      <c r="AK83">
        <f t="shared" si="9"/>
        <v>7.9411764705882355</v>
      </c>
      <c r="AL83">
        <f t="shared" si="10"/>
        <v>8.4117647058823533</v>
      </c>
    </row>
    <row r="84" spans="1:38" x14ac:dyDescent="0.25">
      <c r="A84">
        <v>20181022</v>
      </c>
      <c r="B84">
        <v>292</v>
      </c>
      <c r="C84">
        <v>105453</v>
      </c>
      <c r="D84" t="s">
        <v>890</v>
      </c>
      <c r="E84">
        <v>111575</v>
      </c>
      <c r="F84" t="s">
        <v>647</v>
      </c>
      <c r="G84" t="s">
        <v>192</v>
      </c>
      <c r="H84">
        <v>3</v>
      </c>
      <c r="I84" t="s">
        <v>187</v>
      </c>
      <c r="J84">
        <v>2</v>
      </c>
      <c r="K84">
        <v>0</v>
      </c>
      <c r="L84">
        <v>44</v>
      </c>
      <c r="M84">
        <v>27</v>
      </c>
      <c r="N84">
        <v>22</v>
      </c>
      <c r="O84">
        <v>11</v>
      </c>
      <c r="P84">
        <v>8</v>
      </c>
      <c r="Q84">
        <v>1</v>
      </c>
      <c r="R84">
        <v>1</v>
      </c>
      <c r="S84">
        <v>4</v>
      </c>
      <c r="T84">
        <v>2</v>
      </c>
      <c r="U84">
        <v>49</v>
      </c>
      <c r="V84">
        <v>33</v>
      </c>
      <c r="W84">
        <v>21</v>
      </c>
      <c r="X84">
        <v>5</v>
      </c>
      <c r="Y84">
        <v>8</v>
      </c>
      <c r="Z84">
        <v>1</v>
      </c>
      <c r="AA84">
        <v>5</v>
      </c>
      <c r="AB84">
        <v>11</v>
      </c>
      <c r="AC84">
        <v>19</v>
      </c>
      <c r="AF84">
        <v>16</v>
      </c>
      <c r="AG84">
        <f>IFERROR(VLOOKUP(D84,'divisão de grupos'!E:G,3,0),VLOOKUP('only hard bo3 - est. par.'!AB84,'divisão de grupos'!E:G,3,1))</f>
        <v>11</v>
      </c>
      <c r="AH84">
        <f>IFERROR(VLOOKUP(F84,'divisão de grupos'!E:G,3,0),VLOOKUP('only hard bo3 - est. par.'!AC84,'divisão de grupos'!E:G,3,1))</f>
        <v>14</v>
      </c>
      <c r="AI84">
        <f t="shared" si="7"/>
        <v>116</v>
      </c>
      <c r="AJ84">
        <f t="shared" si="8"/>
        <v>128</v>
      </c>
      <c r="AK84">
        <f t="shared" si="9"/>
        <v>7.25</v>
      </c>
      <c r="AL84">
        <f t="shared" si="10"/>
        <v>8</v>
      </c>
    </row>
    <row r="85" spans="1:38" x14ac:dyDescent="0.25">
      <c r="A85">
        <v>20191028</v>
      </c>
      <c r="B85">
        <v>300</v>
      </c>
      <c r="C85">
        <v>104925</v>
      </c>
      <c r="D85" t="s">
        <v>641</v>
      </c>
      <c r="E85">
        <v>133430</v>
      </c>
      <c r="F85" t="s">
        <v>651</v>
      </c>
      <c r="G85" t="s">
        <v>315</v>
      </c>
      <c r="H85">
        <v>3</v>
      </c>
      <c r="I85" t="s">
        <v>196</v>
      </c>
      <c r="J85">
        <v>2</v>
      </c>
      <c r="K85">
        <v>1</v>
      </c>
      <c r="L85">
        <v>51</v>
      </c>
      <c r="M85">
        <v>36</v>
      </c>
      <c r="N85">
        <v>29</v>
      </c>
      <c r="O85">
        <v>12</v>
      </c>
      <c r="P85">
        <v>10</v>
      </c>
      <c r="Q85">
        <v>1</v>
      </c>
      <c r="R85">
        <v>1</v>
      </c>
      <c r="S85">
        <v>11</v>
      </c>
      <c r="T85">
        <v>3</v>
      </c>
      <c r="U85">
        <v>53</v>
      </c>
      <c r="V85">
        <v>36</v>
      </c>
      <c r="W85">
        <v>30</v>
      </c>
      <c r="X85">
        <v>3</v>
      </c>
      <c r="Y85">
        <v>9</v>
      </c>
      <c r="Z85">
        <v>2</v>
      </c>
      <c r="AA85">
        <v>4</v>
      </c>
      <c r="AB85">
        <v>1</v>
      </c>
      <c r="AC85">
        <v>28</v>
      </c>
      <c r="AF85">
        <v>19</v>
      </c>
      <c r="AG85">
        <f>IFERROR(VLOOKUP(D85,'divisão de grupos'!E:G,3,0),VLOOKUP('only hard bo3 - est. par.'!AB85,'divisão de grupos'!E:G,3,1))</f>
        <v>2</v>
      </c>
      <c r="AH85">
        <f>IFERROR(VLOOKUP(F85,'divisão de grupos'!E:G,3,0),VLOOKUP('only hard bo3 - est. par.'!AC85,'divisão de grupos'!E:G,3,1))</f>
        <v>23</v>
      </c>
      <c r="AI85">
        <f t="shared" si="7"/>
        <v>143</v>
      </c>
      <c r="AJ85">
        <f t="shared" si="8"/>
        <v>151</v>
      </c>
      <c r="AK85">
        <f t="shared" si="9"/>
        <v>7.5263157894736841</v>
      </c>
      <c r="AL85">
        <f t="shared" si="10"/>
        <v>7.9473684210526319</v>
      </c>
    </row>
    <row r="86" spans="1:38" x14ac:dyDescent="0.25">
      <c r="A86">
        <v>20200106</v>
      </c>
      <c r="B86">
        <v>242</v>
      </c>
      <c r="C86">
        <v>134770</v>
      </c>
      <c r="D86" t="s">
        <v>204</v>
      </c>
      <c r="E86">
        <v>104926</v>
      </c>
      <c r="F86" t="s">
        <v>670</v>
      </c>
      <c r="G86" t="s">
        <v>192</v>
      </c>
      <c r="H86">
        <v>3</v>
      </c>
      <c r="I86" t="s">
        <v>656</v>
      </c>
      <c r="J86">
        <v>2</v>
      </c>
      <c r="K86">
        <v>1</v>
      </c>
      <c r="L86">
        <v>46</v>
      </c>
      <c r="M86">
        <v>35</v>
      </c>
      <c r="N86">
        <v>28</v>
      </c>
      <c r="O86">
        <v>6</v>
      </c>
      <c r="P86">
        <v>8</v>
      </c>
      <c r="Q86">
        <v>0</v>
      </c>
      <c r="R86">
        <v>0</v>
      </c>
      <c r="S86">
        <v>1</v>
      </c>
      <c r="T86">
        <v>3</v>
      </c>
      <c r="U86">
        <v>47</v>
      </c>
      <c r="V86">
        <v>22</v>
      </c>
      <c r="W86">
        <v>13</v>
      </c>
      <c r="X86">
        <v>10</v>
      </c>
      <c r="Y86">
        <v>8</v>
      </c>
      <c r="Z86">
        <v>5</v>
      </c>
      <c r="AA86">
        <v>9</v>
      </c>
      <c r="AB86">
        <v>53</v>
      </c>
      <c r="AC86">
        <v>12</v>
      </c>
      <c r="AF86">
        <v>16</v>
      </c>
      <c r="AG86">
        <f>IFERROR(VLOOKUP(D86,'divisão de grupos'!E:G,3,0),VLOOKUP('only hard bo3 - est. par.'!AB86,'divisão de grupos'!E:G,3,1))</f>
        <v>48</v>
      </c>
      <c r="AH86">
        <f>IFERROR(VLOOKUP(F86,'divisão de grupos'!E:G,3,0),VLOOKUP('only hard bo3 - est. par.'!AC86,'divisão de grupos'!E:G,3,1))</f>
        <v>17</v>
      </c>
      <c r="AI86">
        <f t="shared" si="7"/>
        <v>126</v>
      </c>
      <c r="AJ86">
        <f t="shared" si="8"/>
        <v>118</v>
      </c>
      <c r="AK86">
        <f t="shared" si="9"/>
        <v>7.875</v>
      </c>
      <c r="AL86">
        <f t="shared" si="10"/>
        <v>7.375</v>
      </c>
    </row>
    <row r="87" spans="1:38" x14ac:dyDescent="0.25">
      <c r="A87">
        <v>20200224</v>
      </c>
      <c r="B87">
        <v>297</v>
      </c>
      <c r="C87">
        <v>104925</v>
      </c>
      <c r="D87" t="s">
        <v>641</v>
      </c>
      <c r="E87">
        <v>111575</v>
      </c>
      <c r="F87" t="s">
        <v>647</v>
      </c>
      <c r="G87" t="s">
        <v>192</v>
      </c>
      <c r="H87">
        <v>3</v>
      </c>
      <c r="I87" t="s">
        <v>189</v>
      </c>
      <c r="J87">
        <v>2</v>
      </c>
      <c r="K87">
        <v>2</v>
      </c>
      <c r="L87">
        <v>45</v>
      </c>
      <c r="M87">
        <v>27</v>
      </c>
      <c r="N87">
        <v>24</v>
      </c>
      <c r="O87">
        <v>8</v>
      </c>
      <c r="P87">
        <v>8</v>
      </c>
      <c r="Q87">
        <v>1</v>
      </c>
      <c r="R87">
        <v>2</v>
      </c>
      <c r="S87">
        <v>3</v>
      </c>
      <c r="T87">
        <v>4</v>
      </c>
      <c r="U87">
        <v>49</v>
      </c>
      <c r="V87">
        <v>29</v>
      </c>
      <c r="W87">
        <v>14</v>
      </c>
      <c r="X87">
        <v>7</v>
      </c>
      <c r="Y87">
        <v>8</v>
      </c>
      <c r="Z87">
        <v>4</v>
      </c>
      <c r="AA87">
        <v>9</v>
      </c>
      <c r="AB87">
        <v>1</v>
      </c>
      <c r="AC87">
        <v>17</v>
      </c>
      <c r="AF87">
        <v>16</v>
      </c>
      <c r="AG87">
        <f>IFERROR(VLOOKUP(D87,'divisão de grupos'!E:G,3,0),VLOOKUP('only hard bo3 - est. par.'!AB87,'divisão de grupos'!E:G,3,1))</f>
        <v>2</v>
      </c>
      <c r="AH87">
        <f>IFERROR(VLOOKUP(F87,'divisão de grupos'!E:G,3,0),VLOOKUP('only hard bo3 - est. par.'!AC87,'divisão de grupos'!E:G,3,1))</f>
        <v>14</v>
      </c>
      <c r="AI87">
        <f t="shared" si="7"/>
        <v>119</v>
      </c>
      <c r="AJ87">
        <f t="shared" si="8"/>
        <v>127</v>
      </c>
      <c r="AK87">
        <f t="shared" si="9"/>
        <v>7.4375</v>
      </c>
      <c r="AL87">
        <f t="shared" si="10"/>
        <v>7.9375</v>
      </c>
    </row>
    <row r="88" spans="1:38" x14ac:dyDescent="0.25">
      <c r="A88">
        <v>20190304</v>
      </c>
      <c r="B88">
        <v>282</v>
      </c>
      <c r="C88">
        <v>106233</v>
      </c>
      <c r="D88" t="s">
        <v>679</v>
      </c>
      <c r="E88">
        <v>104468</v>
      </c>
      <c r="F88" t="s">
        <v>829</v>
      </c>
      <c r="G88" t="s">
        <v>336</v>
      </c>
      <c r="H88">
        <v>3</v>
      </c>
      <c r="I88" t="s">
        <v>173</v>
      </c>
      <c r="J88">
        <v>2</v>
      </c>
      <c r="K88">
        <v>0</v>
      </c>
      <c r="L88">
        <v>52</v>
      </c>
      <c r="M88">
        <v>33</v>
      </c>
      <c r="N88">
        <v>24</v>
      </c>
      <c r="O88">
        <v>10</v>
      </c>
      <c r="P88">
        <v>8</v>
      </c>
      <c r="Q88">
        <v>2</v>
      </c>
      <c r="R88">
        <v>3</v>
      </c>
      <c r="S88">
        <v>0</v>
      </c>
      <c r="T88">
        <v>2</v>
      </c>
      <c r="U88">
        <v>41</v>
      </c>
      <c r="V88">
        <v>17</v>
      </c>
      <c r="W88">
        <v>7</v>
      </c>
      <c r="X88">
        <v>9</v>
      </c>
      <c r="Y88">
        <v>8</v>
      </c>
      <c r="Z88">
        <v>0</v>
      </c>
      <c r="AA88">
        <v>5</v>
      </c>
      <c r="AB88">
        <v>8</v>
      </c>
      <c r="AC88">
        <v>29</v>
      </c>
      <c r="AF88">
        <v>16</v>
      </c>
      <c r="AG88">
        <f>IFERROR(VLOOKUP(D88,'divisão de grupos'!E:G,3,0),VLOOKUP('only hard bo3 - est. par.'!AB88,'divisão de grupos'!E:G,3,1))</f>
        <v>8</v>
      </c>
      <c r="AH88">
        <f>IFERROR(VLOOKUP(F88,'divisão de grupos'!E:G,3,0),VLOOKUP('only hard bo3 - est. par.'!AC88,'divisão de grupos'!E:G,3,1))</f>
        <v>40</v>
      </c>
      <c r="AI88">
        <f t="shared" si="7"/>
        <v>134</v>
      </c>
      <c r="AJ88">
        <f t="shared" si="8"/>
        <v>89</v>
      </c>
      <c r="AK88">
        <f t="shared" si="9"/>
        <v>8.375</v>
      </c>
      <c r="AL88">
        <f t="shared" si="10"/>
        <v>5.5625</v>
      </c>
    </row>
    <row r="89" spans="1:38" x14ac:dyDescent="0.25">
      <c r="A89">
        <v>20181029</v>
      </c>
      <c r="B89">
        <v>299</v>
      </c>
      <c r="C89">
        <v>111575</v>
      </c>
      <c r="D89" t="s">
        <v>647</v>
      </c>
      <c r="E89">
        <v>106233</v>
      </c>
      <c r="F89" t="s">
        <v>679</v>
      </c>
      <c r="G89" t="s">
        <v>510</v>
      </c>
      <c r="H89">
        <v>3</v>
      </c>
      <c r="I89" t="s">
        <v>193</v>
      </c>
      <c r="J89">
        <v>2</v>
      </c>
      <c r="K89">
        <v>0</v>
      </c>
      <c r="L89">
        <v>47</v>
      </c>
      <c r="M89">
        <v>35</v>
      </c>
      <c r="N89">
        <v>24</v>
      </c>
      <c r="O89">
        <v>8</v>
      </c>
      <c r="P89">
        <v>8</v>
      </c>
      <c r="Q89">
        <v>2</v>
      </c>
      <c r="R89">
        <v>3</v>
      </c>
      <c r="S89">
        <v>3</v>
      </c>
      <c r="T89">
        <v>0</v>
      </c>
      <c r="U89">
        <v>55</v>
      </c>
      <c r="V89">
        <v>29</v>
      </c>
      <c r="W89">
        <v>19</v>
      </c>
      <c r="X89">
        <v>8</v>
      </c>
      <c r="Y89">
        <v>9</v>
      </c>
      <c r="Z89">
        <v>3</v>
      </c>
      <c r="AA89">
        <v>8</v>
      </c>
      <c r="AB89">
        <v>18</v>
      </c>
      <c r="AC89">
        <v>8</v>
      </c>
      <c r="AF89">
        <v>17</v>
      </c>
      <c r="AG89">
        <f>IFERROR(VLOOKUP(D89,'divisão de grupos'!E:G,3,0),VLOOKUP('only hard bo3 - est. par.'!AB89,'divisão de grupos'!E:G,3,1))</f>
        <v>14</v>
      </c>
      <c r="AH89">
        <f>IFERROR(VLOOKUP(F89,'divisão de grupos'!E:G,3,0),VLOOKUP('only hard bo3 - est. par.'!AC89,'divisão de grupos'!E:G,3,1))</f>
        <v>8</v>
      </c>
      <c r="AI89">
        <f t="shared" si="7"/>
        <v>129</v>
      </c>
      <c r="AJ89">
        <f t="shared" si="8"/>
        <v>134</v>
      </c>
      <c r="AK89">
        <f t="shared" si="9"/>
        <v>7.5882352941176467</v>
      </c>
      <c r="AL89">
        <f t="shared" si="10"/>
        <v>7.882352941176471</v>
      </c>
    </row>
    <row r="90" spans="1:38" x14ac:dyDescent="0.25">
      <c r="A90">
        <v>20191014</v>
      </c>
      <c r="B90">
        <v>297</v>
      </c>
      <c r="C90">
        <v>126094</v>
      </c>
      <c r="D90" t="s">
        <v>100</v>
      </c>
      <c r="E90">
        <v>110748</v>
      </c>
      <c r="F90" t="s">
        <v>607</v>
      </c>
      <c r="G90" t="s">
        <v>236</v>
      </c>
      <c r="H90">
        <v>3</v>
      </c>
      <c r="I90" t="s">
        <v>189</v>
      </c>
      <c r="J90">
        <v>2</v>
      </c>
      <c r="K90">
        <v>4</v>
      </c>
      <c r="L90">
        <v>44</v>
      </c>
      <c r="M90">
        <v>24</v>
      </c>
      <c r="N90">
        <v>15</v>
      </c>
      <c r="O90">
        <v>11</v>
      </c>
      <c r="P90">
        <v>8</v>
      </c>
      <c r="Q90">
        <v>0</v>
      </c>
      <c r="R90">
        <v>2</v>
      </c>
      <c r="S90">
        <v>1</v>
      </c>
      <c r="T90">
        <v>4</v>
      </c>
      <c r="U90">
        <v>57</v>
      </c>
      <c r="V90">
        <v>33</v>
      </c>
      <c r="W90">
        <v>18</v>
      </c>
      <c r="X90">
        <v>6</v>
      </c>
      <c r="Y90">
        <v>9</v>
      </c>
      <c r="Z90">
        <v>4</v>
      </c>
      <c r="AA90">
        <v>10</v>
      </c>
      <c r="AB90">
        <v>31</v>
      </c>
      <c r="AC90">
        <v>164</v>
      </c>
      <c r="AF90">
        <v>17</v>
      </c>
      <c r="AG90">
        <f>IFERROR(VLOOKUP(D90,'divisão de grupos'!E:G,3,0),VLOOKUP('only hard bo3 - est. par.'!AB90,'divisão de grupos'!E:G,3,1))</f>
        <v>27</v>
      </c>
      <c r="AH90">
        <f>IFERROR(VLOOKUP(F90,'divisão de grupos'!E:G,3,0),VLOOKUP('only hard bo3 - est. par.'!AC90,'divisão de grupos'!E:G,3,1))</f>
        <v>60</v>
      </c>
      <c r="AI90">
        <f t="shared" si="7"/>
        <v>110</v>
      </c>
      <c r="AJ90">
        <f t="shared" si="8"/>
        <v>142</v>
      </c>
      <c r="AK90">
        <f t="shared" si="9"/>
        <v>6.4705882352941178</v>
      </c>
      <c r="AL90">
        <f t="shared" si="10"/>
        <v>8.3529411764705888</v>
      </c>
    </row>
    <row r="91" spans="1:38" x14ac:dyDescent="0.25">
      <c r="A91">
        <v>20181231</v>
      </c>
      <c r="B91">
        <v>290</v>
      </c>
      <c r="C91">
        <v>105138</v>
      </c>
      <c r="D91" t="s">
        <v>644</v>
      </c>
      <c r="E91">
        <v>104198</v>
      </c>
      <c r="F91" t="s">
        <v>899</v>
      </c>
      <c r="G91" t="s">
        <v>202</v>
      </c>
      <c r="H91">
        <v>3</v>
      </c>
      <c r="I91" t="s">
        <v>187</v>
      </c>
      <c r="J91">
        <v>2</v>
      </c>
      <c r="K91">
        <v>0</v>
      </c>
      <c r="L91">
        <v>49</v>
      </c>
      <c r="M91">
        <v>33</v>
      </c>
      <c r="N91">
        <v>25</v>
      </c>
      <c r="O91">
        <v>11</v>
      </c>
      <c r="P91">
        <v>9</v>
      </c>
      <c r="Q91">
        <v>3</v>
      </c>
      <c r="R91">
        <v>4</v>
      </c>
      <c r="S91">
        <v>2</v>
      </c>
      <c r="T91">
        <v>4</v>
      </c>
      <c r="U91">
        <v>49</v>
      </c>
      <c r="V91">
        <v>32</v>
      </c>
      <c r="W91">
        <v>20</v>
      </c>
      <c r="X91">
        <v>3</v>
      </c>
      <c r="Y91">
        <v>8</v>
      </c>
      <c r="Z91">
        <v>3</v>
      </c>
      <c r="AA91">
        <v>7</v>
      </c>
      <c r="AB91">
        <v>24</v>
      </c>
      <c r="AC91">
        <v>105</v>
      </c>
      <c r="AF91">
        <v>17</v>
      </c>
      <c r="AG91">
        <f>IFERROR(VLOOKUP(D91,'divisão de grupos'!E:G,3,0),VLOOKUP('only hard bo3 - est. par.'!AB91,'divisão de grupos'!E:G,3,1))</f>
        <v>18</v>
      </c>
      <c r="AH91">
        <f>IFERROR(VLOOKUP(F91,'divisão de grupos'!E:G,3,0),VLOOKUP('only hard bo3 - est. par.'!AC91,'divisão de grupos'!E:G,3,1))</f>
        <v>58</v>
      </c>
      <c r="AI91">
        <f t="shared" si="7"/>
        <v>136</v>
      </c>
      <c r="AJ91">
        <f t="shared" si="8"/>
        <v>128</v>
      </c>
      <c r="AK91">
        <f t="shared" si="9"/>
        <v>8</v>
      </c>
      <c r="AL91">
        <f t="shared" si="10"/>
        <v>7.5294117647058822</v>
      </c>
    </row>
    <row r="92" spans="1:38" x14ac:dyDescent="0.25">
      <c r="A92">
        <v>20181029</v>
      </c>
      <c r="B92">
        <v>296</v>
      </c>
      <c r="C92">
        <v>111575</v>
      </c>
      <c r="D92" t="s">
        <v>647</v>
      </c>
      <c r="E92">
        <v>100644</v>
      </c>
      <c r="F92" t="s">
        <v>683</v>
      </c>
      <c r="G92" t="s">
        <v>275</v>
      </c>
      <c r="H92">
        <v>3</v>
      </c>
      <c r="I92" t="s">
        <v>189</v>
      </c>
      <c r="J92">
        <v>2</v>
      </c>
      <c r="K92">
        <v>0</v>
      </c>
      <c r="L92">
        <v>36</v>
      </c>
      <c r="M92">
        <v>21</v>
      </c>
      <c r="N92">
        <v>17</v>
      </c>
      <c r="O92">
        <v>9</v>
      </c>
      <c r="P92">
        <v>7</v>
      </c>
      <c r="Q92">
        <v>2</v>
      </c>
      <c r="R92">
        <v>3</v>
      </c>
      <c r="S92">
        <v>5</v>
      </c>
      <c r="T92">
        <v>7</v>
      </c>
      <c r="U92">
        <v>68</v>
      </c>
      <c r="V92">
        <v>47</v>
      </c>
      <c r="W92">
        <v>26</v>
      </c>
      <c r="X92">
        <v>4</v>
      </c>
      <c r="Y92">
        <v>8</v>
      </c>
      <c r="Z92">
        <v>5</v>
      </c>
      <c r="AA92">
        <v>11</v>
      </c>
      <c r="AB92">
        <v>18</v>
      </c>
      <c r="AC92">
        <v>5</v>
      </c>
      <c r="AF92">
        <v>15</v>
      </c>
      <c r="AG92">
        <f>IFERROR(VLOOKUP(D92,'divisão de grupos'!E:G,3,0),VLOOKUP('only hard bo3 - est. par.'!AB92,'divisão de grupos'!E:G,3,1))</f>
        <v>14</v>
      </c>
      <c r="AH92">
        <f>IFERROR(VLOOKUP(F92,'divisão de grupos'!E:G,3,0),VLOOKUP('only hard bo3 - est. par.'!AC92,'divisão de grupos'!E:G,3,1))</f>
        <v>4</v>
      </c>
      <c r="AI92">
        <f t="shared" si="7"/>
        <v>97</v>
      </c>
      <c r="AJ92">
        <f t="shared" si="8"/>
        <v>181</v>
      </c>
      <c r="AK92">
        <f t="shared" si="9"/>
        <v>6.4666666666666668</v>
      </c>
      <c r="AL92">
        <f t="shared" si="10"/>
        <v>12.066666666666666</v>
      </c>
    </row>
    <row r="93" spans="1:38" x14ac:dyDescent="0.25">
      <c r="A93">
        <v>20181022</v>
      </c>
      <c r="B93">
        <v>251</v>
      </c>
      <c r="C93">
        <v>105062</v>
      </c>
      <c r="D93" t="s">
        <v>212</v>
      </c>
      <c r="E93">
        <v>126094</v>
      </c>
      <c r="F93" t="s">
        <v>100</v>
      </c>
      <c r="G93" t="s">
        <v>236</v>
      </c>
      <c r="H93">
        <v>3</v>
      </c>
      <c r="I93" t="s">
        <v>111</v>
      </c>
      <c r="J93">
        <v>2</v>
      </c>
      <c r="K93">
        <v>0</v>
      </c>
      <c r="L93">
        <v>59</v>
      </c>
      <c r="M93">
        <v>43</v>
      </c>
      <c r="N93">
        <v>25</v>
      </c>
      <c r="O93">
        <v>12</v>
      </c>
      <c r="P93">
        <v>9</v>
      </c>
      <c r="Q93">
        <v>2</v>
      </c>
      <c r="R93">
        <v>3</v>
      </c>
      <c r="S93">
        <v>2</v>
      </c>
      <c r="T93">
        <v>2</v>
      </c>
      <c r="U93">
        <v>48</v>
      </c>
      <c r="V93">
        <v>34</v>
      </c>
      <c r="W93">
        <v>17</v>
      </c>
      <c r="X93">
        <v>8</v>
      </c>
      <c r="Y93">
        <v>8</v>
      </c>
      <c r="Z93">
        <v>0</v>
      </c>
      <c r="AA93">
        <v>4</v>
      </c>
      <c r="AB93">
        <v>71</v>
      </c>
      <c r="AC93">
        <v>76</v>
      </c>
      <c r="AF93">
        <v>17</v>
      </c>
      <c r="AG93">
        <f>IFERROR(VLOOKUP(D93,'divisão de grupos'!E:G,3,0),VLOOKUP('only hard bo3 - est. par.'!AB93,'divisão de grupos'!E:G,3,1))</f>
        <v>52</v>
      </c>
      <c r="AH93">
        <f>IFERROR(VLOOKUP(F93,'divisão de grupos'!E:G,3,0),VLOOKUP('only hard bo3 - est. par.'!AC93,'divisão de grupos'!E:G,3,1))</f>
        <v>27</v>
      </c>
      <c r="AI93">
        <f t="shared" si="7"/>
        <v>155</v>
      </c>
      <c r="AJ93">
        <f t="shared" si="8"/>
        <v>123</v>
      </c>
      <c r="AK93">
        <f t="shared" si="9"/>
        <v>9.117647058823529</v>
      </c>
      <c r="AL93">
        <f t="shared" si="10"/>
        <v>7.2352941176470589</v>
      </c>
    </row>
    <row r="94" spans="1:38" x14ac:dyDescent="0.25">
      <c r="A94">
        <v>20190729</v>
      </c>
      <c r="B94">
        <v>286</v>
      </c>
      <c r="C94">
        <v>105550</v>
      </c>
      <c r="D94" t="s">
        <v>654</v>
      </c>
      <c r="E94">
        <v>105777</v>
      </c>
      <c r="F94" t="s">
        <v>114</v>
      </c>
      <c r="G94" t="s">
        <v>331</v>
      </c>
      <c r="H94">
        <v>3</v>
      </c>
      <c r="I94" t="s">
        <v>187</v>
      </c>
      <c r="J94">
        <v>2</v>
      </c>
      <c r="K94">
        <v>0</v>
      </c>
      <c r="L94">
        <v>52</v>
      </c>
      <c r="M94">
        <v>28</v>
      </c>
      <c r="N94">
        <v>16</v>
      </c>
      <c r="O94">
        <v>17</v>
      </c>
      <c r="P94">
        <v>9</v>
      </c>
      <c r="Q94">
        <v>1</v>
      </c>
      <c r="R94">
        <v>3</v>
      </c>
      <c r="S94">
        <v>2</v>
      </c>
      <c r="T94">
        <v>7</v>
      </c>
      <c r="U94">
        <v>53</v>
      </c>
      <c r="V94">
        <v>31</v>
      </c>
      <c r="W94">
        <v>18</v>
      </c>
      <c r="X94">
        <v>8</v>
      </c>
      <c r="Y94">
        <v>9</v>
      </c>
      <c r="Z94">
        <v>1</v>
      </c>
      <c r="AA94">
        <v>6</v>
      </c>
      <c r="AB94">
        <v>24</v>
      </c>
      <c r="AC94">
        <v>57</v>
      </c>
      <c r="AF94">
        <v>18</v>
      </c>
      <c r="AG94">
        <f>IFERROR(VLOOKUP(D94,'divisão de grupos'!E:G,3,0),VLOOKUP('only hard bo3 - est. par.'!AB94,'divisão de grupos'!E:G,3,1))</f>
        <v>39</v>
      </c>
      <c r="AH94">
        <f>IFERROR(VLOOKUP(F94,'divisão de grupos'!E:G,3,0),VLOOKUP('only hard bo3 - est. par.'!AC94,'divisão de grupos'!E:G,3,1))</f>
        <v>5</v>
      </c>
      <c r="AI94">
        <f t="shared" si="7"/>
        <v>128</v>
      </c>
      <c r="AJ94">
        <f t="shared" si="8"/>
        <v>135</v>
      </c>
      <c r="AK94">
        <f t="shared" si="9"/>
        <v>7.1111111111111107</v>
      </c>
      <c r="AL94">
        <f t="shared" si="10"/>
        <v>7.5</v>
      </c>
    </row>
    <row r="95" spans="1:38" x14ac:dyDescent="0.25">
      <c r="A95">
        <v>20191028</v>
      </c>
      <c r="B95">
        <v>290</v>
      </c>
      <c r="C95">
        <v>105777</v>
      </c>
      <c r="D95" t="s">
        <v>114</v>
      </c>
      <c r="E95">
        <v>106233</v>
      </c>
      <c r="F95" t="s">
        <v>679</v>
      </c>
      <c r="G95" t="s">
        <v>195</v>
      </c>
      <c r="H95">
        <v>3</v>
      </c>
      <c r="I95" t="s">
        <v>187</v>
      </c>
      <c r="J95">
        <v>2</v>
      </c>
      <c r="K95">
        <v>1</v>
      </c>
      <c r="L95">
        <v>48</v>
      </c>
      <c r="M95">
        <v>32</v>
      </c>
      <c r="N95">
        <v>28</v>
      </c>
      <c r="O95">
        <v>10</v>
      </c>
      <c r="P95">
        <v>9</v>
      </c>
      <c r="Q95">
        <v>0</v>
      </c>
      <c r="R95">
        <v>0</v>
      </c>
      <c r="S95">
        <v>3</v>
      </c>
      <c r="T95">
        <v>0</v>
      </c>
      <c r="U95">
        <v>53</v>
      </c>
      <c r="V95">
        <v>36</v>
      </c>
      <c r="W95">
        <v>23</v>
      </c>
      <c r="X95">
        <v>8</v>
      </c>
      <c r="Y95">
        <v>8</v>
      </c>
      <c r="Z95">
        <v>4</v>
      </c>
      <c r="AA95">
        <v>7</v>
      </c>
      <c r="AB95">
        <v>27</v>
      </c>
      <c r="AC95">
        <v>5</v>
      </c>
      <c r="AF95">
        <v>17</v>
      </c>
      <c r="AG95">
        <f>IFERROR(VLOOKUP(D95,'divisão de grupos'!E:G,3,0),VLOOKUP('only hard bo3 - est. par.'!AB95,'divisão de grupos'!E:G,3,1))</f>
        <v>5</v>
      </c>
      <c r="AH95">
        <f>IFERROR(VLOOKUP(F95,'divisão de grupos'!E:G,3,0),VLOOKUP('only hard bo3 - est. par.'!AC95,'divisão de grupos'!E:G,3,1))</f>
        <v>8</v>
      </c>
      <c r="AI95">
        <f t="shared" si="7"/>
        <v>130</v>
      </c>
      <c r="AJ95">
        <f t="shared" si="8"/>
        <v>142</v>
      </c>
      <c r="AK95">
        <f t="shared" si="9"/>
        <v>7.6470588235294121</v>
      </c>
      <c r="AL95">
        <f t="shared" si="10"/>
        <v>8.3529411764705888</v>
      </c>
    </row>
    <row r="96" spans="1:38" x14ac:dyDescent="0.25">
      <c r="A96">
        <v>20190318</v>
      </c>
      <c r="B96">
        <v>298</v>
      </c>
      <c r="C96">
        <v>103819</v>
      </c>
      <c r="D96" t="s">
        <v>737</v>
      </c>
      <c r="E96">
        <v>133430</v>
      </c>
      <c r="F96" t="s">
        <v>651</v>
      </c>
      <c r="G96" t="s">
        <v>251</v>
      </c>
      <c r="H96">
        <v>3</v>
      </c>
      <c r="I96" t="s">
        <v>193</v>
      </c>
      <c r="J96">
        <v>2</v>
      </c>
      <c r="K96">
        <v>1</v>
      </c>
      <c r="L96">
        <v>45</v>
      </c>
      <c r="M96">
        <v>22</v>
      </c>
      <c r="N96">
        <v>20</v>
      </c>
      <c r="O96">
        <v>17</v>
      </c>
      <c r="P96">
        <v>9</v>
      </c>
      <c r="Q96">
        <v>2</v>
      </c>
      <c r="R96">
        <v>2</v>
      </c>
      <c r="S96">
        <v>3</v>
      </c>
      <c r="T96">
        <v>5</v>
      </c>
      <c r="U96">
        <v>67</v>
      </c>
      <c r="V96">
        <v>35</v>
      </c>
      <c r="W96">
        <v>27</v>
      </c>
      <c r="X96">
        <v>10</v>
      </c>
      <c r="Y96">
        <v>9</v>
      </c>
      <c r="Z96">
        <v>8</v>
      </c>
      <c r="AA96">
        <v>11</v>
      </c>
      <c r="AB96">
        <v>5</v>
      </c>
      <c r="AC96">
        <v>23</v>
      </c>
      <c r="AF96">
        <v>18</v>
      </c>
      <c r="AG96">
        <f>IFERROR(VLOOKUP(D96,'divisão de grupos'!E:G,3,0),VLOOKUP('only hard bo3 - est. par.'!AB96,'divisão de grupos'!E:G,3,1))</f>
        <v>1</v>
      </c>
      <c r="AH96">
        <f>IFERROR(VLOOKUP(F96,'divisão de grupos'!E:G,3,0),VLOOKUP('only hard bo3 - est. par.'!AC96,'divisão de grupos'!E:G,3,1))</f>
        <v>23</v>
      </c>
      <c r="AI96">
        <f t="shared" si="7"/>
        <v>120</v>
      </c>
      <c r="AJ96">
        <f t="shared" si="8"/>
        <v>175</v>
      </c>
      <c r="AK96">
        <f t="shared" si="9"/>
        <v>6.666666666666667</v>
      </c>
      <c r="AL96">
        <f t="shared" si="10"/>
        <v>9.7222222222222214</v>
      </c>
    </row>
    <row r="97" spans="1:38" x14ac:dyDescent="0.25">
      <c r="A97">
        <v>20200224</v>
      </c>
      <c r="B97">
        <v>278</v>
      </c>
      <c r="C97">
        <v>105777</v>
      </c>
      <c r="D97" t="s">
        <v>114</v>
      </c>
      <c r="E97">
        <v>106000</v>
      </c>
      <c r="F97" t="s">
        <v>726</v>
      </c>
      <c r="G97" t="s">
        <v>221</v>
      </c>
      <c r="H97">
        <v>3</v>
      </c>
      <c r="I97" t="s">
        <v>173</v>
      </c>
      <c r="J97">
        <v>2</v>
      </c>
      <c r="K97">
        <v>8</v>
      </c>
      <c r="L97">
        <v>59</v>
      </c>
      <c r="M97">
        <v>26</v>
      </c>
      <c r="N97">
        <v>24</v>
      </c>
      <c r="O97">
        <v>14</v>
      </c>
      <c r="P97">
        <v>9</v>
      </c>
      <c r="Q97">
        <v>4</v>
      </c>
      <c r="R97">
        <v>5</v>
      </c>
      <c r="S97">
        <v>2</v>
      </c>
      <c r="T97">
        <v>2</v>
      </c>
      <c r="U97">
        <v>52</v>
      </c>
      <c r="V97">
        <v>36</v>
      </c>
      <c r="W97">
        <v>22</v>
      </c>
      <c r="X97">
        <v>6</v>
      </c>
      <c r="Y97">
        <v>9</v>
      </c>
      <c r="Z97">
        <v>2</v>
      </c>
      <c r="AA97">
        <v>6</v>
      </c>
      <c r="AB97">
        <v>22</v>
      </c>
      <c r="AC97">
        <v>109</v>
      </c>
      <c r="AF97">
        <v>18</v>
      </c>
      <c r="AG97">
        <f>IFERROR(VLOOKUP(D97,'divisão de grupos'!E:G,3,0),VLOOKUP('only hard bo3 - est. par.'!AB97,'divisão de grupos'!E:G,3,1))</f>
        <v>5</v>
      </c>
      <c r="AH97">
        <f>IFERROR(VLOOKUP(F97,'divisão de grupos'!E:G,3,0),VLOOKUP('only hard bo3 - est. par.'!AC97,'divisão de grupos'!E:G,3,1))</f>
        <v>58</v>
      </c>
      <c r="AI97">
        <f t="shared" si="7"/>
        <v>151</v>
      </c>
      <c r="AJ97">
        <f t="shared" si="8"/>
        <v>137</v>
      </c>
      <c r="AK97">
        <f t="shared" si="9"/>
        <v>8.3888888888888893</v>
      </c>
      <c r="AL97">
        <f t="shared" si="10"/>
        <v>7.6111111111111107</v>
      </c>
    </row>
    <row r="98" spans="1:38" x14ac:dyDescent="0.25">
      <c r="A98">
        <v>20180205</v>
      </c>
      <c r="B98">
        <v>274</v>
      </c>
      <c r="C98">
        <v>111581</v>
      </c>
      <c r="D98" t="s">
        <v>550</v>
      </c>
      <c r="E98">
        <v>106426</v>
      </c>
      <c r="F98" t="s">
        <v>217</v>
      </c>
      <c r="G98" t="s">
        <v>236</v>
      </c>
      <c r="H98">
        <v>3</v>
      </c>
      <c r="I98" t="s">
        <v>173</v>
      </c>
      <c r="J98">
        <v>2</v>
      </c>
      <c r="K98">
        <v>1</v>
      </c>
      <c r="L98">
        <v>47</v>
      </c>
      <c r="M98">
        <v>30</v>
      </c>
      <c r="N98">
        <v>23</v>
      </c>
      <c r="O98">
        <v>10</v>
      </c>
      <c r="P98">
        <v>9</v>
      </c>
      <c r="Q98">
        <v>1</v>
      </c>
      <c r="R98">
        <v>2</v>
      </c>
      <c r="S98">
        <v>3</v>
      </c>
      <c r="T98">
        <v>5</v>
      </c>
      <c r="U98">
        <v>61</v>
      </c>
      <c r="V98">
        <v>31</v>
      </c>
      <c r="W98">
        <v>17</v>
      </c>
      <c r="X98">
        <v>13</v>
      </c>
      <c r="Y98">
        <v>8</v>
      </c>
      <c r="Z98">
        <v>4</v>
      </c>
      <c r="AA98">
        <v>8</v>
      </c>
      <c r="AB98">
        <v>163</v>
      </c>
      <c r="AC98">
        <v>298</v>
      </c>
      <c r="AF98">
        <v>17</v>
      </c>
      <c r="AG98">
        <f>IFERROR(VLOOKUP(D98,'divisão de grupos'!E:G,3,0),VLOOKUP('only hard bo3 - est. par.'!AB98,'divisão de grupos'!E:G,3,1))</f>
        <v>60</v>
      </c>
      <c r="AH98">
        <f>IFERROR(VLOOKUP(F98,'divisão de grupos'!E:G,3,0),VLOOKUP('only hard bo3 - est. par.'!AC98,'divisão de grupos'!E:G,3,1))</f>
        <v>64</v>
      </c>
      <c r="AI98">
        <f t="shared" si="7"/>
        <v>125</v>
      </c>
      <c r="AJ98">
        <f t="shared" si="8"/>
        <v>150</v>
      </c>
      <c r="AK98">
        <f t="shared" si="9"/>
        <v>7.3529411764705879</v>
      </c>
      <c r="AL98">
        <f t="shared" si="10"/>
        <v>8.8235294117647065</v>
      </c>
    </row>
    <row r="99" spans="1:38" x14ac:dyDescent="0.25">
      <c r="A99">
        <v>20200106</v>
      </c>
      <c r="B99">
        <v>226</v>
      </c>
      <c r="C99">
        <v>126774</v>
      </c>
      <c r="D99" t="s">
        <v>294</v>
      </c>
      <c r="E99">
        <v>100644</v>
      </c>
      <c r="F99" t="s">
        <v>683</v>
      </c>
      <c r="G99" t="s">
        <v>202</v>
      </c>
      <c r="H99">
        <v>3</v>
      </c>
      <c r="I99" t="s">
        <v>656</v>
      </c>
      <c r="J99">
        <v>2</v>
      </c>
      <c r="K99">
        <v>1</v>
      </c>
      <c r="L99">
        <v>45</v>
      </c>
      <c r="M99">
        <v>29</v>
      </c>
      <c r="N99">
        <v>24</v>
      </c>
      <c r="O99">
        <v>10</v>
      </c>
      <c r="P99">
        <v>9</v>
      </c>
      <c r="Q99">
        <v>0</v>
      </c>
      <c r="R99">
        <v>1</v>
      </c>
      <c r="S99">
        <v>2</v>
      </c>
      <c r="T99">
        <v>10</v>
      </c>
      <c r="U99">
        <v>55</v>
      </c>
      <c r="V99">
        <v>25</v>
      </c>
      <c r="W99">
        <v>16</v>
      </c>
      <c r="X99">
        <v>11</v>
      </c>
      <c r="Y99">
        <v>8</v>
      </c>
      <c r="Z99">
        <v>3</v>
      </c>
      <c r="AA99">
        <v>7</v>
      </c>
      <c r="AB99">
        <v>6</v>
      </c>
      <c r="AC99">
        <v>7</v>
      </c>
      <c r="AF99">
        <v>17</v>
      </c>
      <c r="AG99">
        <f>IFERROR(VLOOKUP(D99,'divisão de grupos'!E:G,3,0),VLOOKUP('only hard bo3 - est. par.'!AB99,'divisão de grupos'!E:G,3,1))</f>
        <v>9</v>
      </c>
      <c r="AH99">
        <f>IFERROR(VLOOKUP(F99,'divisão de grupos'!E:G,3,0),VLOOKUP('only hard bo3 - est. par.'!AC99,'divisão de grupos'!E:G,3,1))</f>
        <v>4</v>
      </c>
      <c r="AI99">
        <f t="shared" si="7"/>
        <v>121</v>
      </c>
      <c r="AJ99">
        <f t="shared" si="8"/>
        <v>137</v>
      </c>
      <c r="AK99">
        <f t="shared" si="9"/>
        <v>7.117647058823529</v>
      </c>
      <c r="AL99">
        <f t="shared" si="10"/>
        <v>8.0588235294117645</v>
      </c>
    </row>
    <row r="100" spans="1:38" x14ac:dyDescent="0.25">
      <c r="A100">
        <v>20190729</v>
      </c>
      <c r="B100">
        <v>297</v>
      </c>
      <c r="C100">
        <v>126774</v>
      </c>
      <c r="D100" t="s">
        <v>294</v>
      </c>
      <c r="E100">
        <v>105332</v>
      </c>
      <c r="F100" t="s">
        <v>915</v>
      </c>
      <c r="G100" t="s">
        <v>555</v>
      </c>
      <c r="H100">
        <v>3</v>
      </c>
      <c r="I100" t="s">
        <v>189</v>
      </c>
      <c r="J100">
        <v>2</v>
      </c>
      <c r="K100">
        <v>0</v>
      </c>
      <c r="L100">
        <v>51</v>
      </c>
      <c r="M100">
        <v>38</v>
      </c>
      <c r="N100">
        <v>29</v>
      </c>
      <c r="O100">
        <v>7</v>
      </c>
      <c r="P100">
        <v>9</v>
      </c>
      <c r="Q100">
        <v>5</v>
      </c>
      <c r="R100">
        <v>6</v>
      </c>
      <c r="S100">
        <v>6</v>
      </c>
      <c r="T100">
        <v>7</v>
      </c>
      <c r="U100">
        <v>67</v>
      </c>
      <c r="V100">
        <v>30</v>
      </c>
      <c r="W100">
        <v>23</v>
      </c>
      <c r="X100">
        <v>10</v>
      </c>
      <c r="Y100">
        <v>9</v>
      </c>
      <c r="Z100">
        <v>6</v>
      </c>
      <c r="AA100">
        <v>11</v>
      </c>
      <c r="AB100">
        <v>6</v>
      </c>
      <c r="AC100">
        <v>30</v>
      </c>
      <c r="AF100">
        <v>18</v>
      </c>
      <c r="AG100">
        <f>IFERROR(VLOOKUP(D100,'divisão de grupos'!E:G,3,0),VLOOKUP('only hard bo3 - est. par.'!AB100,'divisão de grupos'!E:G,3,1))</f>
        <v>9</v>
      </c>
      <c r="AH100">
        <f>IFERROR(VLOOKUP(F100,'divisão de grupos'!E:G,3,0),VLOOKUP('only hard bo3 - est. par.'!AC100,'divisão de grupos'!E:G,3,1))</f>
        <v>41</v>
      </c>
      <c r="AI100">
        <f t="shared" si="7"/>
        <v>147</v>
      </c>
      <c r="AJ100">
        <f t="shared" si="8"/>
        <v>169</v>
      </c>
      <c r="AK100">
        <f t="shared" si="9"/>
        <v>8.1666666666666661</v>
      </c>
      <c r="AL100">
        <f t="shared" si="10"/>
        <v>9.3888888888888893</v>
      </c>
    </row>
    <row r="101" spans="1:38" x14ac:dyDescent="0.25">
      <c r="A101">
        <v>20181001</v>
      </c>
      <c r="B101">
        <v>296</v>
      </c>
      <c r="C101">
        <v>106421</v>
      </c>
      <c r="D101" t="s">
        <v>265</v>
      </c>
      <c r="E101">
        <v>105683</v>
      </c>
      <c r="F101" t="s">
        <v>766</v>
      </c>
      <c r="G101" t="s">
        <v>1976</v>
      </c>
      <c r="H101">
        <v>3</v>
      </c>
      <c r="I101" t="s">
        <v>189</v>
      </c>
      <c r="J101">
        <v>2</v>
      </c>
      <c r="K101">
        <v>0</v>
      </c>
      <c r="L101">
        <v>60</v>
      </c>
      <c r="M101">
        <v>37</v>
      </c>
      <c r="N101">
        <v>31</v>
      </c>
      <c r="O101">
        <v>17</v>
      </c>
      <c r="P101">
        <v>11</v>
      </c>
      <c r="Q101">
        <v>0</v>
      </c>
      <c r="R101">
        <v>0</v>
      </c>
      <c r="S101">
        <v>14</v>
      </c>
      <c r="T101">
        <v>2</v>
      </c>
      <c r="U101">
        <v>57</v>
      </c>
      <c r="V101">
        <v>38</v>
      </c>
      <c r="W101">
        <v>33</v>
      </c>
      <c r="X101">
        <v>8</v>
      </c>
      <c r="Y101">
        <v>10</v>
      </c>
      <c r="Z101">
        <v>0</v>
      </c>
      <c r="AA101">
        <v>1</v>
      </c>
      <c r="AB101">
        <v>32</v>
      </c>
      <c r="AC101">
        <v>20</v>
      </c>
      <c r="AF101">
        <v>22</v>
      </c>
      <c r="AG101">
        <f>IFERROR(VLOOKUP(D101,'divisão de grupos'!E:G,3,0),VLOOKUP('only hard bo3 - est. par.'!AB101,'divisão de grupos'!E:G,3,1))</f>
        <v>7</v>
      </c>
      <c r="AH101">
        <f>IFERROR(VLOOKUP(F101,'divisão de grupos'!E:G,3,0),VLOOKUP('only hard bo3 - est. par.'!AC101,'divisão de grupos'!E:G,3,1))</f>
        <v>25</v>
      </c>
      <c r="AI101">
        <f t="shared" si="7"/>
        <v>158</v>
      </c>
      <c r="AJ101">
        <f t="shared" si="8"/>
        <v>163</v>
      </c>
      <c r="AK101">
        <f t="shared" si="9"/>
        <v>7.1818181818181817</v>
      </c>
      <c r="AL101">
        <f t="shared" si="10"/>
        <v>7.4090909090909092</v>
      </c>
    </row>
    <row r="102" spans="1:38" x14ac:dyDescent="0.25">
      <c r="A102">
        <v>20180806</v>
      </c>
      <c r="B102">
        <v>291</v>
      </c>
      <c r="C102">
        <v>104898</v>
      </c>
      <c r="D102" t="s">
        <v>835</v>
      </c>
      <c r="E102">
        <v>133430</v>
      </c>
      <c r="F102" t="s">
        <v>651</v>
      </c>
      <c r="G102" t="s">
        <v>225</v>
      </c>
      <c r="H102">
        <v>3</v>
      </c>
      <c r="I102" t="s">
        <v>187</v>
      </c>
      <c r="J102">
        <v>2</v>
      </c>
      <c r="K102">
        <v>3</v>
      </c>
      <c r="L102">
        <v>61</v>
      </c>
      <c r="M102">
        <v>35</v>
      </c>
      <c r="N102">
        <v>25</v>
      </c>
      <c r="O102">
        <v>17</v>
      </c>
      <c r="P102">
        <v>10</v>
      </c>
      <c r="Q102">
        <v>5</v>
      </c>
      <c r="R102">
        <v>6</v>
      </c>
      <c r="S102">
        <v>7</v>
      </c>
      <c r="T102">
        <v>6</v>
      </c>
      <c r="U102">
        <v>58</v>
      </c>
      <c r="V102">
        <v>30</v>
      </c>
      <c r="W102">
        <v>24</v>
      </c>
      <c r="X102">
        <v>10</v>
      </c>
      <c r="Y102">
        <v>10</v>
      </c>
      <c r="Z102">
        <v>4</v>
      </c>
      <c r="AA102">
        <v>8</v>
      </c>
      <c r="AB102">
        <v>39</v>
      </c>
      <c r="AC102">
        <v>26</v>
      </c>
      <c r="AF102">
        <v>20</v>
      </c>
      <c r="AG102">
        <f>IFERROR(VLOOKUP(D102,'divisão de grupos'!E:G,3,0),VLOOKUP('only hard bo3 - est. par.'!AB102,'divisão de grupos'!E:G,3,1))</f>
        <v>44</v>
      </c>
      <c r="AH102">
        <f>IFERROR(VLOOKUP(F102,'divisão de grupos'!E:G,3,0),VLOOKUP('only hard bo3 - est. par.'!AC102,'divisão de grupos'!E:G,3,1))</f>
        <v>23</v>
      </c>
      <c r="AI102">
        <f t="shared" si="7"/>
        <v>164</v>
      </c>
      <c r="AJ102">
        <f t="shared" si="8"/>
        <v>157</v>
      </c>
      <c r="AK102">
        <f t="shared" si="9"/>
        <v>8.1999999999999993</v>
      </c>
      <c r="AL102">
        <f t="shared" si="10"/>
        <v>7.85</v>
      </c>
    </row>
    <row r="103" spans="1:38" x14ac:dyDescent="0.25">
      <c r="A103">
        <v>20200106</v>
      </c>
      <c r="B103">
        <v>232</v>
      </c>
      <c r="C103">
        <v>106043</v>
      </c>
      <c r="D103" t="s">
        <v>149</v>
      </c>
      <c r="E103">
        <v>106432</v>
      </c>
      <c r="F103" t="s">
        <v>678</v>
      </c>
      <c r="G103" t="s">
        <v>192</v>
      </c>
      <c r="H103">
        <v>3</v>
      </c>
      <c r="I103" t="s">
        <v>656</v>
      </c>
      <c r="J103">
        <v>2</v>
      </c>
      <c r="K103">
        <v>0</v>
      </c>
      <c r="L103">
        <v>48</v>
      </c>
      <c r="M103">
        <v>31</v>
      </c>
      <c r="N103">
        <v>24</v>
      </c>
      <c r="O103">
        <v>12</v>
      </c>
      <c r="P103">
        <v>8</v>
      </c>
      <c r="Q103">
        <v>2</v>
      </c>
      <c r="R103">
        <v>2</v>
      </c>
      <c r="S103">
        <v>1</v>
      </c>
      <c r="T103">
        <v>1</v>
      </c>
      <c r="U103">
        <v>49</v>
      </c>
      <c r="V103">
        <v>30</v>
      </c>
      <c r="W103">
        <v>18</v>
      </c>
      <c r="X103">
        <v>7</v>
      </c>
      <c r="Y103">
        <v>8</v>
      </c>
      <c r="Z103">
        <v>2</v>
      </c>
      <c r="AA103">
        <v>6</v>
      </c>
      <c r="AB103">
        <v>13</v>
      </c>
      <c r="AC103">
        <v>28</v>
      </c>
      <c r="AF103">
        <v>16</v>
      </c>
      <c r="AG103">
        <f>IFERROR(VLOOKUP(D103,'divisão de grupos'!E:G,3,0),VLOOKUP('only hard bo3 - est. par.'!AB103,'divisão de grupos'!E:G,3,1))</f>
        <v>20</v>
      </c>
      <c r="AH103">
        <f>IFERROR(VLOOKUP(F103,'divisão de grupos'!E:G,3,0),VLOOKUP('only hard bo3 - est. par.'!AC103,'divisão de grupos'!E:G,3,1))</f>
        <v>22</v>
      </c>
      <c r="AI103">
        <f t="shared" si="7"/>
        <v>129</v>
      </c>
      <c r="AJ103">
        <f t="shared" si="8"/>
        <v>122</v>
      </c>
      <c r="AK103">
        <f t="shared" si="9"/>
        <v>8.0625</v>
      </c>
      <c r="AL103">
        <f t="shared" si="10"/>
        <v>7.625</v>
      </c>
    </row>
    <row r="104" spans="1:38" x14ac:dyDescent="0.25">
      <c r="A104">
        <v>20180122</v>
      </c>
      <c r="B104">
        <v>251</v>
      </c>
      <c r="C104">
        <v>106426</v>
      </c>
      <c r="D104" t="s">
        <v>217</v>
      </c>
      <c r="E104">
        <v>111582</v>
      </c>
      <c r="F104" t="s">
        <v>575</v>
      </c>
      <c r="G104" t="s">
        <v>119</v>
      </c>
      <c r="H104">
        <v>3</v>
      </c>
      <c r="I104" t="s">
        <v>302</v>
      </c>
      <c r="J104">
        <v>2</v>
      </c>
      <c r="K104">
        <v>3</v>
      </c>
      <c r="L104">
        <v>55</v>
      </c>
      <c r="M104">
        <v>30</v>
      </c>
      <c r="N104">
        <v>24</v>
      </c>
      <c r="O104">
        <v>15</v>
      </c>
      <c r="P104">
        <v>9</v>
      </c>
      <c r="Q104">
        <v>3</v>
      </c>
      <c r="R104">
        <v>4</v>
      </c>
      <c r="S104">
        <v>5</v>
      </c>
      <c r="T104">
        <v>2</v>
      </c>
      <c r="U104">
        <v>64</v>
      </c>
      <c r="V104">
        <v>41</v>
      </c>
      <c r="W104">
        <v>27</v>
      </c>
      <c r="X104">
        <v>7</v>
      </c>
      <c r="Y104">
        <v>10</v>
      </c>
      <c r="Z104">
        <v>5</v>
      </c>
      <c r="AA104">
        <v>9</v>
      </c>
      <c r="AB104">
        <v>373</v>
      </c>
      <c r="AC104">
        <v>410</v>
      </c>
      <c r="AF104">
        <v>19</v>
      </c>
      <c r="AG104">
        <f>IFERROR(VLOOKUP(D104,'divisão de grupos'!E:G,3,0),VLOOKUP('only hard bo3 - est. par.'!AB104,'divisão de grupos'!E:G,3,1))</f>
        <v>66</v>
      </c>
      <c r="AH104">
        <f>IFERROR(VLOOKUP(F104,'divisão de grupos'!E:G,3,0),VLOOKUP('only hard bo3 - est. par.'!AC104,'divisão de grupos'!E:G,3,1))</f>
        <v>67</v>
      </c>
      <c r="AI104">
        <f t="shared" si="7"/>
        <v>145</v>
      </c>
      <c r="AJ104">
        <f t="shared" si="8"/>
        <v>170</v>
      </c>
      <c r="AK104">
        <f t="shared" si="9"/>
        <v>7.6315789473684212</v>
      </c>
      <c r="AL104">
        <f t="shared" si="10"/>
        <v>8.9473684210526319</v>
      </c>
    </row>
    <row r="105" spans="1:38" x14ac:dyDescent="0.25">
      <c r="A105">
        <v>20200224</v>
      </c>
      <c r="B105">
        <v>300</v>
      </c>
      <c r="C105">
        <v>104925</v>
      </c>
      <c r="D105" t="s">
        <v>641</v>
      </c>
      <c r="E105">
        <v>126774</v>
      </c>
      <c r="F105" t="s">
        <v>294</v>
      </c>
      <c r="G105" t="s">
        <v>315</v>
      </c>
      <c r="H105">
        <v>3</v>
      </c>
      <c r="I105" t="s">
        <v>196</v>
      </c>
      <c r="J105">
        <v>2</v>
      </c>
      <c r="K105">
        <v>0</v>
      </c>
      <c r="L105">
        <v>57</v>
      </c>
      <c r="M105">
        <v>36</v>
      </c>
      <c r="N105">
        <v>28</v>
      </c>
      <c r="O105">
        <v>12</v>
      </c>
      <c r="P105">
        <v>10</v>
      </c>
      <c r="Q105">
        <v>1</v>
      </c>
      <c r="R105">
        <v>2</v>
      </c>
      <c r="S105">
        <v>8</v>
      </c>
      <c r="T105">
        <v>3</v>
      </c>
      <c r="U105">
        <v>48</v>
      </c>
      <c r="V105">
        <v>31</v>
      </c>
      <c r="W105">
        <v>24</v>
      </c>
      <c r="X105">
        <v>4</v>
      </c>
      <c r="Y105">
        <v>9</v>
      </c>
      <c r="Z105">
        <v>0</v>
      </c>
      <c r="AA105">
        <v>3</v>
      </c>
      <c r="AB105">
        <v>1</v>
      </c>
      <c r="AC105">
        <v>6</v>
      </c>
      <c r="AF105">
        <v>19</v>
      </c>
      <c r="AG105">
        <f>IFERROR(VLOOKUP(D105,'divisão de grupos'!E:G,3,0),VLOOKUP('only hard bo3 - est. par.'!AB105,'divisão de grupos'!E:G,3,1))</f>
        <v>2</v>
      </c>
      <c r="AH105">
        <f>IFERROR(VLOOKUP(F105,'divisão de grupos'!E:G,3,0),VLOOKUP('only hard bo3 - est. par.'!AC105,'divisão de grupos'!E:G,3,1))</f>
        <v>9</v>
      </c>
      <c r="AI105">
        <f t="shared" si="7"/>
        <v>148</v>
      </c>
      <c r="AJ105">
        <f t="shared" si="8"/>
        <v>130</v>
      </c>
      <c r="AK105">
        <f t="shared" si="9"/>
        <v>7.7894736842105265</v>
      </c>
      <c r="AL105">
        <f t="shared" si="10"/>
        <v>6.8421052631578947</v>
      </c>
    </row>
    <row r="106" spans="1:38" x14ac:dyDescent="0.25">
      <c r="A106">
        <v>20190304</v>
      </c>
      <c r="B106">
        <v>246</v>
      </c>
      <c r="C106">
        <v>103819</v>
      </c>
      <c r="D106" t="s">
        <v>737</v>
      </c>
      <c r="E106">
        <v>105376</v>
      </c>
      <c r="F106" t="s">
        <v>129</v>
      </c>
      <c r="G106" t="s">
        <v>811</v>
      </c>
      <c r="H106">
        <v>3</v>
      </c>
      <c r="I106" t="s">
        <v>745</v>
      </c>
      <c r="J106">
        <v>2</v>
      </c>
      <c r="K106">
        <v>6</v>
      </c>
      <c r="L106">
        <v>58</v>
      </c>
      <c r="M106">
        <v>32</v>
      </c>
      <c r="N106">
        <v>26</v>
      </c>
      <c r="O106">
        <v>15</v>
      </c>
      <c r="P106">
        <v>10</v>
      </c>
      <c r="Q106">
        <v>6</v>
      </c>
      <c r="R106">
        <v>7</v>
      </c>
      <c r="S106">
        <v>6</v>
      </c>
      <c r="T106">
        <v>6</v>
      </c>
      <c r="U106">
        <v>78</v>
      </c>
      <c r="V106">
        <v>42</v>
      </c>
      <c r="W106">
        <v>27</v>
      </c>
      <c r="X106">
        <v>14</v>
      </c>
      <c r="Y106">
        <v>9</v>
      </c>
      <c r="Z106">
        <v>10</v>
      </c>
      <c r="AA106">
        <v>14</v>
      </c>
      <c r="AB106">
        <v>4</v>
      </c>
      <c r="AC106">
        <v>85</v>
      </c>
      <c r="AF106">
        <v>19</v>
      </c>
      <c r="AG106">
        <f>IFERROR(VLOOKUP(D106,'divisão de grupos'!E:G,3,0),VLOOKUP('only hard bo3 - est. par.'!AB106,'divisão de grupos'!E:G,3,1))</f>
        <v>1</v>
      </c>
      <c r="AH106">
        <f>IFERROR(VLOOKUP(F106,'divisão de grupos'!E:G,3,0),VLOOKUP('only hard bo3 - est. par.'!AC106,'divisão de grupos'!E:G,3,1))</f>
        <v>54</v>
      </c>
      <c r="AI106">
        <f t="shared" si="7"/>
        <v>162</v>
      </c>
      <c r="AJ106">
        <f t="shared" si="8"/>
        <v>206</v>
      </c>
      <c r="AK106">
        <f t="shared" si="9"/>
        <v>8.526315789473685</v>
      </c>
      <c r="AL106">
        <f t="shared" si="10"/>
        <v>10.842105263157896</v>
      </c>
    </row>
    <row r="107" spans="1:38" x14ac:dyDescent="0.25">
      <c r="A107">
        <v>20181015</v>
      </c>
      <c r="B107">
        <v>290</v>
      </c>
      <c r="C107">
        <v>105208</v>
      </c>
      <c r="D107" t="s">
        <v>472</v>
      </c>
      <c r="E107">
        <v>133430</v>
      </c>
      <c r="F107" t="s">
        <v>651</v>
      </c>
      <c r="G107" t="s">
        <v>251</v>
      </c>
      <c r="H107">
        <v>3</v>
      </c>
      <c r="I107" t="s">
        <v>187</v>
      </c>
      <c r="J107">
        <v>2</v>
      </c>
      <c r="K107">
        <v>8</v>
      </c>
      <c r="L107">
        <v>67</v>
      </c>
      <c r="M107">
        <v>42</v>
      </c>
      <c r="N107">
        <v>34</v>
      </c>
      <c r="O107">
        <v>9</v>
      </c>
      <c r="P107">
        <v>9</v>
      </c>
      <c r="Q107">
        <v>2</v>
      </c>
      <c r="R107">
        <v>2</v>
      </c>
      <c r="S107">
        <v>3</v>
      </c>
      <c r="T107">
        <v>5</v>
      </c>
      <c r="U107">
        <v>45</v>
      </c>
      <c r="V107">
        <v>21</v>
      </c>
      <c r="W107">
        <v>17</v>
      </c>
      <c r="X107">
        <v>11</v>
      </c>
      <c r="Y107">
        <v>9</v>
      </c>
      <c r="Z107">
        <v>0</v>
      </c>
      <c r="AA107">
        <v>3</v>
      </c>
      <c r="AB107">
        <v>145</v>
      </c>
      <c r="AC107">
        <v>30</v>
      </c>
      <c r="AF107">
        <v>18</v>
      </c>
      <c r="AG107">
        <f>IFERROR(VLOOKUP(D107,'divisão de grupos'!E:G,3,0),VLOOKUP('only hard bo3 - est. par.'!AB107,'divisão de grupos'!E:G,3,1))</f>
        <v>59</v>
      </c>
      <c r="AH107">
        <f>IFERROR(VLOOKUP(F107,'divisão de grupos'!E:G,3,0),VLOOKUP('only hard bo3 - est. par.'!AC107,'divisão de grupos'!E:G,3,1))</f>
        <v>23</v>
      </c>
      <c r="AI107">
        <f t="shared" si="7"/>
        <v>175</v>
      </c>
      <c r="AJ107">
        <f t="shared" si="8"/>
        <v>114</v>
      </c>
      <c r="AK107">
        <f t="shared" si="9"/>
        <v>9.7222222222222214</v>
      </c>
      <c r="AL107">
        <f t="shared" si="10"/>
        <v>6.333333333333333</v>
      </c>
    </row>
    <row r="108" spans="1:38" x14ac:dyDescent="0.25">
      <c r="A108">
        <v>20190923</v>
      </c>
      <c r="B108">
        <v>298</v>
      </c>
      <c r="C108">
        <v>200282</v>
      </c>
      <c r="D108" t="s">
        <v>597</v>
      </c>
      <c r="E108">
        <v>105138</v>
      </c>
      <c r="F108" t="s">
        <v>644</v>
      </c>
      <c r="G108" t="s">
        <v>192</v>
      </c>
      <c r="H108">
        <v>3</v>
      </c>
      <c r="I108" t="s">
        <v>193</v>
      </c>
      <c r="J108">
        <v>2</v>
      </c>
      <c r="K108">
        <v>0</v>
      </c>
      <c r="L108">
        <v>40</v>
      </c>
      <c r="M108">
        <v>20</v>
      </c>
      <c r="N108">
        <v>19</v>
      </c>
      <c r="O108">
        <v>14</v>
      </c>
      <c r="P108">
        <v>8</v>
      </c>
      <c r="Q108">
        <v>2</v>
      </c>
      <c r="R108">
        <v>2</v>
      </c>
      <c r="S108">
        <v>1</v>
      </c>
      <c r="T108">
        <v>0</v>
      </c>
      <c r="U108">
        <v>43</v>
      </c>
      <c r="V108">
        <v>29</v>
      </c>
      <c r="W108">
        <v>17</v>
      </c>
      <c r="X108">
        <v>5</v>
      </c>
      <c r="Y108">
        <v>8</v>
      </c>
      <c r="Z108">
        <v>1</v>
      </c>
      <c r="AA108">
        <v>5</v>
      </c>
      <c r="AB108">
        <v>31</v>
      </c>
      <c r="AC108">
        <v>10</v>
      </c>
      <c r="AF108">
        <v>16</v>
      </c>
      <c r="AG108">
        <f>IFERROR(VLOOKUP(D108,'divisão de grupos'!E:G,3,0),VLOOKUP('only hard bo3 - est. par.'!AB108,'divisão de grupos'!E:G,3,1))</f>
        <v>34</v>
      </c>
      <c r="AH108">
        <f>IFERROR(VLOOKUP(F108,'divisão de grupos'!E:G,3,0),VLOOKUP('only hard bo3 - est. par.'!AC108,'divisão de grupos'!E:G,3,1))</f>
        <v>18</v>
      </c>
      <c r="AI108">
        <f t="shared" si="7"/>
        <v>107</v>
      </c>
      <c r="AJ108">
        <f t="shared" si="8"/>
        <v>109</v>
      </c>
      <c r="AK108">
        <f t="shared" si="9"/>
        <v>6.6875</v>
      </c>
      <c r="AL108">
        <f t="shared" si="10"/>
        <v>6.8125</v>
      </c>
    </row>
    <row r="109" spans="1:38" x14ac:dyDescent="0.25">
      <c r="A109">
        <v>20180730</v>
      </c>
      <c r="B109">
        <v>300</v>
      </c>
      <c r="C109">
        <v>104926</v>
      </c>
      <c r="D109" t="s">
        <v>670</v>
      </c>
      <c r="E109">
        <v>105223</v>
      </c>
      <c r="F109" t="s">
        <v>1091</v>
      </c>
      <c r="G109" t="s">
        <v>331</v>
      </c>
      <c r="H109">
        <v>3</v>
      </c>
      <c r="I109" t="s">
        <v>196</v>
      </c>
      <c r="J109">
        <v>2</v>
      </c>
      <c r="K109">
        <v>4</v>
      </c>
      <c r="L109">
        <v>55</v>
      </c>
      <c r="M109">
        <v>27</v>
      </c>
      <c r="N109">
        <v>21</v>
      </c>
      <c r="O109">
        <v>16</v>
      </c>
      <c r="P109">
        <v>9</v>
      </c>
      <c r="Q109">
        <v>2</v>
      </c>
      <c r="R109">
        <v>3</v>
      </c>
      <c r="S109">
        <v>5</v>
      </c>
      <c r="T109">
        <v>3</v>
      </c>
      <c r="U109">
        <v>53</v>
      </c>
      <c r="V109">
        <v>32</v>
      </c>
      <c r="W109">
        <v>23</v>
      </c>
      <c r="X109">
        <v>6</v>
      </c>
      <c r="Y109">
        <v>9</v>
      </c>
      <c r="Z109">
        <v>0</v>
      </c>
      <c r="AA109">
        <v>4</v>
      </c>
      <c r="AB109">
        <v>15</v>
      </c>
      <c r="AC109">
        <v>4</v>
      </c>
      <c r="AF109">
        <v>18</v>
      </c>
      <c r="AG109">
        <f>IFERROR(VLOOKUP(D109,'divisão de grupos'!E:G,3,0),VLOOKUP('only hard bo3 - est. par.'!AB109,'divisão de grupos'!E:G,3,1))</f>
        <v>17</v>
      </c>
      <c r="AH109">
        <f>IFERROR(VLOOKUP(F109,'divisão de grupos'!E:G,3,0),VLOOKUP('only hard bo3 - est. par.'!AC109,'divisão de grupos'!E:G,3,1))</f>
        <v>6</v>
      </c>
      <c r="AI109">
        <f t="shared" si="7"/>
        <v>139</v>
      </c>
      <c r="AJ109">
        <f t="shared" si="8"/>
        <v>135</v>
      </c>
      <c r="AK109">
        <f t="shared" si="9"/>
        <v>7.7222222222222223</v>
      </c>
      <c r="AL109">
        <f t="shared" si="10"/>
        <v>7.5</v>
      </c>
    </row>
    <row r="110" spans="1:38" x14ac:dyDescent="0.25">
      <c r="A110">
        <v>20190225</v>
      </c>
      <c r="B110">
        <v>289</v>
      </c>
      <c r="C110">
        <v>126094</v>
      </c>
      <c r="D110" t="s">
        <v>100</v>
      </c>
      <c r="E110">
        <v>105166</v>
      </c>
      <c r="F110" t="s">
        <v>186</v>
      </c>
      <c r="G110" t="s">
        <v>185</v>
      </c>
      <c r="H110">
        <v>3</v>
      </c>
      <c r="I110" t="s">
        <v>187</v>
      </c>
      <c r="J110">
        <v>2</v>
      </c>
      <c r="K110">
        <v>1</v>
      </c>
      <c r="L110">
        <v>57</v>
      </c>
      <c r="M110">
        <v>33</v>
      </c>
      <c r="N110">
        <v>29</v>
      </c>
      <c r="O110">
        <v>11</v>
      </c>
      <c r="P110">
        <v>10</v>
      </c>
      <c r="Q110">
        <v>2</v>
      </c>
      <c r="R110">
        <v>3</v>
      </c>
      <c r="S110">
        <v>1</v>
      </c>
      <c r="T110">
        <v>7</v>
      </c>
      <c r="U110">
        <v>63</v>
      </c>
      <c r="V110">
        <v>34</v>
      </c>
      <c r="W110">
        <v>23</v>
      </c>
      <c r="X110">
        <v>9</v>
      </c>
      <c r="Y110">
        <v>10</v>
      </c>
      <c r="Z110">
        <v>3</v>
      </c>
      <c r="AA110">
        <v>7</v>
      </c>
      <c r="AB110">
        <v>112</v>
      </c>
      <c r="AC110">
        <v>123</v>
      </c>
      <c r="AF110">
        <v>20</v>
      </c>
      <c r="AG110">
        <f>IFERROR(VLOOKUP(D110,'divisão de grupos'!E:G,3,0),VLOOKUP('only hard bo3 - est. par.'!AB110,'divisão de grupos'!E:G,3,1))</f>
        <v>27</v>
      </c>
      <c r="AH110">
        <f>IFERROR(VLOOKUP(F110,'divisão de grupos'!E:G,3,0),VLOOKUP('only hard bo3 - est. par.'!AC110,'divisão de grupos'!E:G,3,1))</f>
        <v>58</v>
      </c>
      <c r="AI110">
        <f t="shared" si="7"/>
        <v>148</v>
      </c>
      <c r="AJ110">
        <f t="shared" si="8"/>
        <v>157</v>
      </c>
      <c r="AK110">
        <f t="shared" si="9"/>
        <v>7.4</v>
      </c>
      <c r="AL110">
        <f t="shared" si="10"/>
        <v>7.85</v>
      </c>
    </row>
    <row r="111" spans="1:38" x14ac:dyDescent="0.25">
      <c r="A111">
        <v>20180305</v>
      </c>
      <c r="B111">
        <v>293</v>
      </c>
      <c r="C111">
        <v>103819</v>
      </c>
      <c r="D111" t="s">
        <v>737</v>
      </c>
      <c r="E111">
        <v>104871</v>
      </c>
      <c r="F111" t="s">
        <v>698</v>
      </c>
      <c r="G111" t="s">
        <v>377</v>
      </c>
      <c r="H111">
        <v>3</v>
      </c>
      <c r="I111" t="s">
        <v>187</v>
      </c>
      <c r="J111">
        <v>2</v>
      </c>
      <c r="K111">
        <v>0</v>
      </c>
      <c r="L111">
        <v>49</v>
      </c>
      <c r="M111">
        <v>25</v>
      </c>
      <c r="N111">
        <v>25</v>
      </c>
      <c r="O111">
        <v>19</v>
      </c>
      <c r="P111">
        <v>11</v>
      </c>
      <c r="Q111">
        <v>0</v>
      </c>
      <c r="R111">
        <v>0</v>
      </c>
      <c r="S111">
        <v>4</v>
      </c>
      <c r="T111">
        <v>4</v>
      </c>
      <c r="U111">
        <v>78</v>
      </c>
      <c r="V111">
        <v>52</v>
      </c>
      <c r="W111">
        <v>37</v>
      </c>
      <c r="X111">
        <v>10</v>
      </c>
      <c r="Y111">
        <v>11</v>
      </c>
      <c r="Z111">
        <v>3</v>
      </c>
      <c r="AA111">
        <v>5</v>
      </c>
      <c r="AB111">
        <v>1</v>
      </c>
      <c r="AC111">
        <v>100</v>
      </c>
      <c r="AF111">
        <v>22</v>
      </c>
      <c r="AG111">
        <f>IFERROR(VLOOKUP(D111,'divisão de grupos'!E:G,3,0),VLOOKUP('only hard bo3 - est. par.'!AB111,'divisão de grupos'!E:G,3,1))</f>
        <v>1</v>
      </c>
      <c r="AH111">
        <f>IFERROR(VLOOKUP(F111,'divisão de grupos'!E:G,3,0),VLOOKUP('only hard bo3 - est. par.'!AC111,'divisão de grupos'!E:G,3,1))</f>
        <v>57</v>
      </c>
      <c r="AI111">
        <f t="shared" si="7"/>
        <v>131</v>
      </c>
      <c r="AJ111">
        <f t="shared" si="8"/>
        <v>204</v>
      </c>
      <c r="AK111">
        <f t="shared" si="9"/>
        <v>5.9545454545454541</v>
      </c>
      <c r="AL111">
        <f t="shared" si="10"/>
        <v>9.2727272727272734</v>
      </c>
    </row>
    <row r="112" spans="1:38" x14ac:dyDescent="0.25">
      <c r="A112">
        <v>20190218</v>
      </c>
      <c r="B112">
        <v>288</v>
      </c>
      <c r="C112">
        <v>105062</v>
      </c>
      <c r="D112" t="s">
        <v>212</v>
      </c>
      <c r="E112">
        <v>133430</v>
      </c>
      <c r="F112" t="s">
        <v>651</v>
      </c>
      <c r="G112" t="s">
        <v>1986</v>
      </c>
      <c r="H112">
        <v>3</v>
      </c>
      <c r="I112" t="s">
        <v>187</v>
      </c>
      <c r="J112">
        <v>2</v>
      </c>
      <c r="K112">
        <v>0</v>
      </c>
      <c r="L112">
        <v>77</v>
      </c>
      <c r="M112">
        <v>57</v>
      </c>
      <c r="N112">
        <v>41</v>
      </c>
      <c r="O112">
        <v>14</v>
      </c>
      <c r="P112">
        <v>11</v>
      </c>
      <c r="Q112">
        <v>2</v>
      </c>
      <c r="R112">
        <v>2</v>
      </c>
      <c r="S112">
        <v>18</v>
      </c>
      <c r="T112">
        <v>3</v>
      </c>
      <c r="U112">
        <v>60</v>
      </c>
      <c r="V112">
        <v>42</v>
      </c>
      <c r="W112">
        <v>34</v>
      </c>
      <c r="X112">
        <v>9</v>
      </c>
      <c r="Y112">
        <v>11</v>
      </c>
      <c r="Z112">
        <v>0</v>
      </c>
      <c r="AA112">
        <v>1</v>
      </c>
      <c r="AB112">
        <v>50</v>
      </c>
      <c r="AC112">
        <v>25</v>
      </c>
      <c r="AF112">
        <v>23</v>
      </c>
      <c r="AG112">
        <f>IFERROR(VLOOKUP(D112,'divisão de grupos'!E:G,3,0),VLOOKUP('only hard bo3 - est. par.'!AB112,'divisão de grupos'!E:G,3,1))</f>
        <v>47</v>
      </c>
      <c r="AH112">
        <f>IFERROR(VLOOKUP(F112,'divisão de grupos'!E:G,3,0),VLOOKUP('only hard bo3 - est. par.'!AC112,'divisão de grupos'!E:G,3,1))</f>
        <v>23</v>
      </c>
      <c r="AI112">
        <f t="shared" si="7"/>
        <v>206</v>
      </c>
      <c r="AJ112">
        <f t="shared" si="8"/>
        <v>178</v>
      </c>
      <c r="AK112">
        <f t="shared" si="9"/>
        <v>8.9565217391304355</v>
      </c>
      <c r="AL112">
        <f t="shared" si="10"/>
        <v>7.7391304347826084</v>
      </c>
    </row>
    <row r="113" spans="1:38" x14ac:dyDescent="0.25">
      <c r="A113">
        <v>20180305</v>
      </c>
      <c r="B113">
        <v>258</v>
      </c>
      <c r="C113">
        <v>105138</v>
      </c>
      <c r="D113" t="s">
        <v>644</v>
      </c>
      <c r="E113">
        <v>111577</v>
      </c>
      <c r="F113" t="s">
        <v>235</v>
      </c>
      <c r="G113" t="s">
        <v>331</v>
      </c>
      <c r="H113">
        <v>3</v>
      </c>
      <c r="I113" t="s">
        <v>745</v>
      </c>
      <c r="J113">
        <v>2</v>
      </c>
      <c r="K113">
        <v>1</v>
      </c>
      <c r="L113">
        <v>55</v>
      </c>
      <c r="M113">
        <v>33</v>
      </c>
      <c r="N113">
        <v>22</v>
      </c>
      <c r="O113">
        <v>15</v>
      </c>
      <c r="P113">
        <v>9</v>
      </c>
      <c r="Q113">
        <v>2</v>
      </c>
      <c r="R113">
        <v>3</v>
      </c>
      <c r="S113">
        <v>3</v>
      </c>
      <c r="T113">
        <v>3</v>
      </c>
      <c r="U113">
        <v>55</v>
      </c>
      <c r="V113">
        <v>28</v>
      </c>
      <c r="W113">
        <v>17</v>
      </c>
      <c r="X113">
        <v>13</v>
      </c>
      <c r="Y113">
        <v>9</v>
      </c>
      <c r="Z113">
        <v>0</v>
      </c>
      <c r="AA113">
        <v>4</v>
      </c>
      <c r="AB113">
        <v>16</v>
      </c>
      <c r="AC113">
        <v>48</v>
      </c>
      <c r="AF113">
        <v>18</v>
      </c>
      <c r="AG113">
        <f>IFERROR(VLOOKUP(D113,'divisão de grupos'!E:G,3,0),VLOOKUP('only hard bo3 - est. par.'!AB113,'divisão de grupos'!E:G,3,1))</f>
        <v>18</v>
      </c>
      <c r="AH113">
        <f>IFERROR(VLOOKUP(F113,'divisão de grupos'!E:G,3,0),VLOOKUP('only hard bo3 - est. par.'!AC113,'divisão de grupos'!E:G,3,1))</f>
        <v>47</v>
      </c>
      <c r="AI113">
        <f t="shared" si="7"/>
        <v>142</v>
      </c>
      <c r="AJ113">
        <f t="shared" si="8"/>
        <v>132</v>
      </c>
      <c r="AK113">
        <f t="shared" si="9"/>
        <v>7.8888888888888893</v>
      </c>
      <c r="AL113">
        <f t="shared" si="10"/>
        <v>7.333333333333333</v>
      </c>
    </row>
    <row r="114" spans="1:38" x14ac:dyDescent="0.25">
      <c r="A114">
        <v>20190318</v>
      </c>
      <c r="B114">
        <v>245</v>
      </c>
      <c r="C114">
        <v>126774</v>
      </c>
      <c r="D114" t="s">
        <v>294</v>
      </c>
      <c r="E114">
        <v>111456</v>
      </c>
      <c r="F114" t="s">
        <v>309</v>
      </c>
      <c r="G114" t="s">
        <v>1977</v>
      </c>
      <c r="H114">
        <v>3</v>
      </c>
      <c r="I114" t="s">
        <v>745</v>
      </c>
      <c r="J114">
        <v>2</v>
      </c>
      <c r="K114">
        <v>3</v>
      </c>
      <c r="L114">
        <v>50</v>
      </c>
      <c r="M114">
        <v>30</v>
      </c>
      <c r="N114">
        <v>25</v>
      </c>
      <c r="O114">
        <v>13</v>
      </c>
      <c r="P114">
        <v>9</v>
      </c>
      <c r="Q114">
        <v>1</v>
      </c>
      <c r="R114">
        <v>2</v>
      </c>
      <c r="S114">
        <v>2</v>
      </c>
      <c r="T114">
        <v>3</v>
      </c>
      <c r="U114">
        <v>71</v>
      </c>
      <c r="V114">
        <v>46</v>
      </c>
      <c r="W114">
        <v>25</v>
      </c>
      <c r="X114">
        <v>14</v>
      </c>
      <c r="Y114">
        <v>10</v>
      </c>
      <c r="Z114">
        <v>4</v>
      </c>
      <c r="AA114">
        <v>8</v>
      </c>
      <c r="AB114">
        <v>10</v>
      </c>
      <c r="AC114">
        <v>60</v>
      </c>
      <c r="AF114">
        <v>20</v>
      </c>
      <c r="AG114">
        <f>IFERROR(VLOOKUP(D114,'divisão de grupos'!E:G,3,0),VLOOKUP('only hard bo3 - est. par.'!AB114,'divisão de grupos'!E:G,3,1))</f>
        <v>9</v>
      </c>
      <c r="AH114">
        <f>IFERROR(VLOOKUP(F114,'divisão de grupos'!E:G,3,0),VLOOKUP('only hard bo3 - est. par.'!AC114,'divisão de grupos'!E:G,3,1))</f>
        <v>49</v>
      </c>
      <c r="AI114">
        <f t="shared" si="7"/>
        <v>135</v>
      </c>
      <c r="AJ114">
        <f t="shared" si="8"/>
        <v>183</v>
      </c>
      <c r="AK114">
        <f t="shared" si="9"/>
        <v>6.75</v>
      </c>
      <c r="AL114">
        <f t="shared" si="10"/>
        <v>9.15</v>
      </c>
    </row>
    <row r="115" spans="1:38" x14ac:dyDescent="0.25">
      <c r="A115">
        <v>20180917</v>
      </c>
      <c r="B115">
        <v>296</v>
      </c>
      <c r="C115">
        <v>105138</v>
      </c>
      <c r="D115" t="s">
        <v>644</v>
      </c>
      <c r="E115">
        <v>106065</v>
      </c>
      <c r="F115" t="s">
        <v>730</v>
      </c>
      <c r="G115" t="s">
        <v>1976</v>
      </c>
      <c r="H115">
        <v>3</v>
      </c>
      <c r="I115" t="s">
        <v>189</v>
      </c>
      <c r="J115">
        <v>2</v>
      </c>
      <c r="K115">
        <v>2</v>
      </c>
      <c r="L115">
        <v>65</v>
      </c>
      <c r="M115">
        <v>46</v>
      </c>
      <c r="N115">
        <v>40</v>
      </c>
      <c r="O115">
        <v>12</v>
      </c>
      <c r="P115">
        <v>11</v>
      </c>
      <c r="Q115">
        <v>2</v>
      </c>
      <c r="R115">
        <v>2</v>
      </c>
      <c r="S115">
        <v>4</v>
      </c>
      <c r="T115">
        <v>3</v>
      </c>
      <c r="U115">
        <v>74</v>
      </c>
      <c r="V115">
        <v>46</v>
      </c>
      <c r="W115">
        <v>34</v>
      </c>
      <c r="X115">
        <v>11</v>
      </c>
      <c r="Y115">
        <v>10</v>
      </c>
      <c r="Z115">
        <v>6</v>
      </c>
      <c r="AA115">
        <v>7</v>
      </c>
      <c r="AB115">
        <v>26</v>
      </c>
      <c r="AC115">
        <v>22</v>
      </c>
      <c r="AF115">
        <v>22</v>
      </c>
      <c r="AG115">
        <f>IFERROR(VLOOKUP(D115,'divisão de grupos'!E:G,3,0),VLOOKUP('only hard bo3 - est. par.'!AB115,'divisão de grupos'!E:G,3,1))</f>
        <v>18</v>
      </c>
      <c r="AH115">
        <f>IFERROR(VLOOKUP(F115,'divisão de grupos'!E:G,3,0),VLOOKUP('only hard bo3 - est. par.'!AC115,'divisão de grupos'!E:G,3,1))</f>
        <v>31</v>
      </c>
      <c r="AI115">
        <f t="shared" si="7"/>
        <v>182</v>
      </c>
      <c r="AJ115">
        <f t="shared" si="8"/>
        <v>195</v>
      </c>
      <c r="AK115">
        <f t="shared" si="9"/>
        <v>8.2727272727272734</v>
      </c>
      <c r="AL115">
        <f t="shared" si="10"/>
        <v>8.8636363636363633</v>
      </c>
    </row>
    <row r="116" spans="1:38" x14ac:dyDescent="0.25">
      <c r="A116">
        <v>20181112</v>
      </c>
      <c r="B116">
        <v>289</v>
      </c>
      <c r="C116">
        <v>105453</v>
      </c>
      <c r="D116" t="s">
        <v>890</v>
      </c>
      <c r="E116">
        <v>103819</v>
      </c>
      <c r="F116" t="s">
        <v>737</v>
      </c>
      <c r="G116" t="s">
        <v>1976</v>
      </c>
      <c r="H116">
        <v>3</v>
      </c>
      <c r="I116" t="s">
        <v>656</v>
      </c>
      <c r="J116">
        <v>2</v>
      </c>
      <c r="K116">
        <v>4</v>
      </c>
      <c r="L116">
        <v>68</v>
      </c>
      <c r="M116">
        <v>36</v>
      </c>
      <c r="N116">
        <v>28</v>
      </c>
      <c r="O116">
        <v>20</v>
      </c>
      <c r="P116">
        <v>11</v>
      </c>
      <c r="Q116">
        <v>1</v>
      </c>
      <c r="R116">
        <v>2</v>
      </c>
      <c r="S116">
        <v>4</v>
      </c>
      <c r="T116">
        <v>4</v>
      </c>
      <c r="U116">
        <v>56</v>
      </c>
      <c r="V116">
        <v>32</v>
      </c>
      <c r="W116">
        <v>25</v>
      </c>
      <c r="X116">
        <v>13</v>
      </c>
      <c r="Y116">
        <v>10</v>
      </c>
      <c r="Z116">
        <v>0</v>
      </c>
      <c r="AA116">
        <v>2</v>
      </c>
      <c r="AB116">
        <v>9</v>
      </c>
      <c r="AC116">
        <v>3</v>
      </c>
      <c r="AF116">
        <v>22</v>
      </c>
      <c r="AG116">
        <f>IFERROR(VLOOKUP(D116,'divisão de grupos'!E:G,3,0),VLOOKUP('only hard bo3 - est. par.'!AB116,'divisão de grupos'!E:G,3,1))</f>
        <v>11</v>
      </c>
      <c r="AH116">
        <f>IFERROR(VLOOKUP(F116,'divisão de grupos'!E:G,3,0),VLOOKUP('only hard bo3 - est. par.'!AC116,'divisão de grupos'!E:G,3,1))</f>
        <v>1</v>
      </c>
      <c r="AI116">
        <f t="shared" si="7"/>
        <v>172</v>
      </c>
      <c r="AJ116">
        <f t="shared" si="8"/>
        <v>146</v>
      </c>
      <c r="AK116">
        <f t="shared" si="9"/>
        <v>7.8181818181818183</v>
      </c>
      <c r="AL116">
        <f t="shared" si="10"/>
        <v>6.6363636363636367</v>
      </c>
    </row>
    <row r="117" spans="1:38" x14ac:dyDescent="0.25">
      <c r="A117">
        <v>20190225</v>
      </c>
      <c r="B117">
        <v>278</v>
      </c>
      <c r="C117">
        <v>105575</v>
      </c>
      <c r="D117" t="s">
        <v>900</v>
      </c>
      <c r="E117">
        <v>106421</v>
      </c>
      <c r="F117" t="s">
        <v>265</v>
      </c>
      <c r="G117" t="s">
        <v>221</v>
      </c>
      <c r="H117">
        <v>3</v>
      </c>
      <c r="I117" t="s">
        <v>173</v>
      </c>
      <c r="J117">
        <v>2</v>
      </c>
      <c r="K117">
        <v>1</v>
      </c>
      <c r="L117">
        <v>64</v>
      </c>
      <c r="M117">
        <v>40</v>
      </c>
      <c r="N117">
        <v>27</v>
      </c>
      <c r="O117">
        <v>14</v>
      </c>
      <c r="P117">
        <v>9</v>
      </c>
      <c r="Q117">
        <v>3</v>
      </c>
      <c r="R117">
        <v>4</v>
      </c>
      <c r="S117">
        <v>5</v>
      </c>
      <c r="T117">
        <v>4</v>
      </c>
      <c r="U117">
        <v>65</v>
      </c>
      <c r="V117">
        <v>34</v>
      </c>
      <c r="W117">
        <v>23</v>
      </c>
      <c r="X117">
        <v>11</v>
      </c>
      <c r="Y117">
        <v>9</v>
      </c>
      <c r="Z117">
        <v>6</v>
      </c>
      <c r="AA117">
        <v>10</v>
      </c>
      <c r="AB117">
        <v>113</v>
      </c>
      <c r="AC117">
        <v>15</v>
      </c>
      <c r="AF117">
        <v>18</v>
      </c>
      <c r="AG117">
        <f>IFERROR(VLOOKUP(D117,'divisão de grupos'!E:G,3,0),VLOOKUP('only hard bo3 - est. par.'!AB117,'divisão de grupos'!E:G,3,1))</f>
        <v>58</v>
      </c>
      <c r="AH117">
        <f>IFERROR(VLOOKUP(F117,'divisão de grupos'!E:G,3,0),VLOOKUP('only hard bo3 - est. par.'!AC117,'divisão de grupos'!E:G,3,1))</f>
        <v>7</v>
      </c>
      <c r="AI117">
        <f t="shared" si="7"/>
        <v>164</v>
      </c>
      <c r="AJ117">
        <f t="shared" si="8"/>
        <v>167</v>
      </c>
      <c r="AK117">
        <f t="shared" si="9"/>
        <v>9.1111111111111107</v>
      </c>
      <c r="AL117">
        <f t="shared" si="10"/>
        <v>9.2777777777777786</v>
      </c>
    </row>
    <row r="118" spans="1:38" x14ac:dyDescent="0.25">
      <c r="A118">
        <v>20191007</v>
      </c>
      <c r="B118">
        <v>277</v>
      </c>
      <c r="C118">
        <v>105138</v>
      </c>
      <c r="D118" t="s">
        <v>644</v>
      </c>
      <c r="E118">
        <v>124187</v>
      </c>
      <c r="F118" t="s">
        <v>397</v>
      </c>
      <c r="G118" t="s">
        <v>289</v>
      </c>
      <c r="H118">
        <v>3</v>
      </c>
      <c r="I118" t="s">
        <v>173</v>
      </c>
      <c r="J118">
        <v>2</v>
      </c>
      <c r="K118">
        <v>0</v>
      </c>
      <c r="L118">
        <v>55</v>
      </c>
      <c r="M118">
        <v>36</v>
      </c>
      <c r="N118">
        <v>31</v>
      </c>
      <c r="O118">
        <v>14</v>
      </c>
      <c r="P118">
        <v>11</v>
      </c>
      <c r="Q118">
        <v>1</v>
      </c>
      <c r="R118">
        <v>1</v>
      </c>
      <c r="S118">
        <v>18</v>
      </c>
      <c r="T118">
        <v>0</v>
      </c>
      <c r="U118">
        <v>74</v>
      </c>
      <c r="V118">
        <v>47</v>
      </c>
      <c r="W118">
        <v>33</v>
      </c>
      <c r="X118">
        <v>13</v>
      </c>
      <c r="Y118">
        <v>11</v>
      </c>
      <c r="Z118">
        <v>2</v>
      </c>
      <c r="AA118">
        <v>4</v>
      </c>
      <c r="AB118">
        <v>10</v>
      </c>
      <c r="AC118">
        <v>40</v>
      </c>
      <c r="AF118">
        <v>22</v>
      </c>
      <c r="AG118">
        <f>IFERROR(VLOOKUP(D118,'divisão de grupos'!E:G,3,0),VLOOKUP('only hard bo3 - est. par.'!AB118,'divisão de grupos'!E:G,3,1))</f>
        <v>18</v>
      </c>
      <c r="AH118">
        <f>IFERROR(VLOOKUP(F118,'divisão de grupos'!E:G,3,0),VLOOKUP('only hard bo3 - est. par.'!AC118,'divisão de grupos'!E:G,3,1))</f>
        <v>44</v>
      </c>
      <c r="AI118">
        <f t="shared" si="7"/>
        <v>151</v>
      </c>
      <c r="AJ118">
        <f t="shared" si="8"/>
        <v>202</v>
      </c>
      <c r="AK118">
        <f t="shared" si="9"/>
        <v>6.8636363636363633</v>
      </c>
      <c r="AL118">
        <f t="shared" si="10"/>
        <v>9.1818181818181817</v>
      </c>
    </row>
    <row r="119" spans="1:38" x14ac:dyDescent="0.25">
      <c r="A119">
        <v>20180212</v>
      </c>
      <c r="B119">
        <v>282</v>
      </c>
      <c r="C119">
        <v>134868</v>
      </c>
      <c r="D119" t="s">
        <v>418</v>
      </c>
      <c r="E119">
        <v>104527</v>
      </c>
      <c r="F119" t="s">
        <v>694</v>
      </c>
      <c r="G119" t="s">
        <v>246</v>
      </c>
      <c r="H119">
        <v>3</v>
      </c>
      <c r="I119" t="s">
        <v>173</v>
      </c>
      <c r="J119">
        <v>2</v>
      </c>
      <c r="K119">
        <v>0</v>
      </c>
      <c r="L119">
        <v>68</v>
      </c>
      <c r="M119">
        <v>47</v>
      </c>
      <c r="N119">
        <v>39</v>
      </c>
      <c r="O119">
        <v>14</v>
      </c>
      <c r="P119">
        <v>14</v>
      </c>
      <c r="Q119">
        <v>0</v>
      </c>
      <c r="R119">
        <v>1</v>
      </c>
      <c r="S119">
        <v>7</v>
      </c>
      <c r="T119">
        <v>2</v>
      </c>
      <c r="U119">
        <v>78</v>
      </c>
      <c r="V119">
        <v>39</v>
      </c>
      <c r="W119">
        <v>29</v>
      </c>
      <c r="X119">
        <v>20</v>
      </c>
      <c r="Y119">
        <v>13</v>
      </c>
      <c r="Z119">
        <v>5</v>
      </c>
      <c r="AA119">
        <v>8</v>
      </c>
      <c r="AB119">
        <v>259</v>
      </c>
      <c r="AC119">
        <v>13</v>
      </c>
      <c r="AF119">
        <v>27</v>
      </c>
      <c r="AG119">
        <f>IFERROR(VLOOKUP(D119,'divisão de grupos'!E:G,3,0),VLOOKUP('only hard bo3 - est. par.'!AB119,'divisão de grupos'!E:G,3,1))</f>
        <v>64</v>
      </c>
      <c r="AH119">
        <f>IFERROR(VLOOKUP(F119,'divisão de grupos'!E:G,3,0),VLOOKUP('only hard bo3 - est. par.'!AC119,'divisão de grupos'!E:G,3,1))</f>
        <v>21</v>
      </c>
      <c r="AI119">
        <f t="shared" si="7"/>
        <v>185</v>
      </c>
      <c r="AJ119">
        <f t="shared" si="8"/>
        <v>201</v>
      </c>
      <c r="AK119">
        <f t="shared" si="9"/>
        <v>6.8518518518518521</v>
      </c>
      <c r="AL119">
        <f t="shared" si="10"/>
        <v>7.4444444444444446</v>
      </c>
    </row>
    <row r="120" spans="1:38" x14ac:dyDescent="0.25">
      <c r="A120">
        <v>20180108</v>
      </c>
      <c r="B120">
        <v>296</v>
      </c>
      <c r="C120">
        <v>105138</v>
      </c>
      <c r="D120" t="s">
        <v>644</v>
      </c>
      <c r="E120">
        <v>106210</v>
      </c>
      <c r="F120" t="s">
        <v>624</v>
      </c>
      <c r="G120" t="s">
        <v>1981</v>
      </c>
      <c r="H120">
        <v>3</v>
      </c>
      <c r="I120" t="s">
        <v>189</v>
      </c>
      <c r="J120">
        <v>2</v>
      </c>
      <c r="K120">
        <v>1</v>
      </c>
      <c r="L120">
        <v>57</v>
      </c>
      <c r="M120">
        <v>44</v>
      </c>
      <c r="N120">
        <v>33</v>
      </c>
      <c r="O120">
        <v>10</v>
      </c>
      <c r="P120">
        <v>10</v>
      </c>
      <c r="Q120">
        <v>1</v>
      </c>
      <c r="R120">
        <v>2</v>
      </c>
      <c r="S120">
        <v>8</v>
      </c>
      <c r="T120">
        <v>4</v>
      </c>
      <c r="U120">
        <v>72</v>
      </c>
      <c r="V120">
        <v>48</v>
      </c>
      <c r="W120">
        <v>30</v>
      </c>
      <c r="X120">
        <v>9</v>
      </c>
      <c r="Y120">
        <v>10</v>
      </c>
      <c r="Z120">
        <v>1</v>
      </c>
      <c r="AA120">
        <v>4</v>
      </c>
      <c r="AB120">
        <v>21</v>
      </c>
      <c r="AC120">
        <v>64</v>
      </c>
      <c r="AF120">
        <v>21</v>
      </c>
      <c r="AG120">
        <f>IFERROR(VLOOKUP(D120,'divisão de grupos'!E:G,3,0),VLOOKUP('only hard bo3 - est. par.'!AB120,'divisão de grupos'!E:G,3,1))</f>
        <v>18</v>
      </c>
      <c r="AH120">
        <f>IFERROR(VLOOKUP(F120,'divisão de grupos'!E:G,3,0),VLOOKUP('only hard bo3 - est. par.'!AC120,'divisão de grupos'!E:G,3,1))</f>
        <v>50</v>
      </c>
      <c r="AI120">
        <f t="shared" si="7"/>
        <v>160</v>
      </c>
      <c r="AJ120">
        <f t="shared" si="8"/>
        <v>186</v>
      </c>
      <c r="AK120">
        <f t="shared" si="9"/>
        <v>7.6190476190476186</v>
      </c>
      <c r="AL120">
        <f t="shared" si="10"/>
        <v>8.8571428571428577</v>
      </c>
    </row>
    <row r="121" spans="1:38" x14ac:dyDescent="0.25">
      <c r="A121">
        <v>20181022</v>
      </c>
      <c r="B121">
        <v>273</v>
      </c>
      <c r="C121">
        <v>105138</v>
      </c>
      <c r="D121" t="s">
        <v>644</v>
      </c>
      <c r="E121">
        <v>105311</v>
      </c>
      <c r="F121" t="s">
        <v>833</v>
      </c>
      <c r="G121" t="s">
        <v>119</v>
      </c>
      <c r="H121">
        <v>3</v>
      </c>
      <c r="I121" t="s">
        <v>173</v>
      </c>
      <c r="J121">
        <v>2</v>
      </c>
      <c r="K121">
        <v>4</v>
      </c>
      <c r="L121">
        <v>62</v>
      </c>
      <c r="M121">
        <v>28</v>
      </c>
      <c r="N121">
        <v>14</v>
      </c>
      <c r="O121">
        <v>16</v>
      </c>
      <c r="P121">
        <v>10</v>
      </c>
      <c r="Q121">
        <v>5</v>
      </c>
      <c r="R121">
        <v>10</v>
      </c>
      <c r="S121">
        <v>2</v>
      </c>
      <c r="T121">
        <v>4</v>
      </c>
      <c r="U121">
        <v>59</v>
      </c>
      <c r="V121">
        <v>33</v>
      </c>
      <c r="W121">
        <v>17</v>
      </c>
      <c r="X121">
        <v>6</v>
      </c>
      <c r="Y121">
        <v>9</v>
      </c>
      <c r="Z121">
        <v>4</v>
      </c>
      <c r="AA121">
        <v>11</v>
      </c>
      <c r="AB121">
        <v>26</v>
      </c>
      <c r="AC121">
        <v>48</v>
      </c>
      <c r="AF121">
        <v>19</v>
      </c>
      <c r="AG121">
        <f>IFERROR(VLOOKUP(D121,'divisão de grupos'!E:G,3,0),VLOOKUP('only hard bo3 - est. par.'!AB121,'divisão de grupos'!E:G,3,1))</f>
        <v>18</v>
      </c>
      <c r="AH121">
        <f>IFERROR(VLOOKUP(F121,'divisão de grupos'!E:G,3,0),VLOOKUP('only hard bo3 - est. par.'!AC121,'divisão de grupos'!E:G,3,1))</f>
        <v>47</v>
      </c>
      <c r="AI121">
        <f t="shared" si="7"/>
        <v>151</v>
      </c>
      <c r="AJ121">
        <f t="shared" si="8"/>
        <v>145</v>
      </c>
      <c r="AK121">
        <f t="shared" si="9"/>
        <v>7.9473684210526319</v>
      </c>
      <c r="AL121">
        <f t="shared" si="10"/>
        <v>7.6315789473684212</v>
      </c>
    </row>
    <row r="122" spans="1:38" x14ac:dyDescent="0.25">
      <c r="A122">
        <v>20180806</v>
      </c>
      <c r="B122">
        <v>283</v>
      </c>
      <c r="C122">
        <v>106043</v>
      </c>
      <c r="D122" t="s">
        <v>149</v>
      </c>
      <c r="E122">
        <v>105023</v>
      </c>
      <c r="F122" t="s">
        <v>703</v>
      </c>
      <c r="G122" t="s">
        <v>1011</v>
      </c>
      <c r="H122">
        <v>3</v>
      </c>
      <c r="I122" t="s">
        <v>173</v>
      </c>
      <c r="J122">
        <v>2</v>
      </c>
      <c r="K122">
        <v>5</v>
      </c>
      <c r="L122">
        <v>77</v>
      </c>
      <c r="M122">
        <v>49</v>
      </c>
      <c r="N122">
        <v>40</v>
      </c>
      <c r="O122">
        <v>13</v>
      </c>
      <c r="P122">
        <v>13</v>
      </c>
      <c r="Q122">
        <v>3</v>
      </c>
      <c r="R122">
        <v>5</v>
      </c>
      <c r="S122">
        <v>17</v>
      </c>
      <c r="T122">
        <v>4</v>
      </c>
      <c r="U122">
        <v>73</v>
      </c>
      <c r="V122">
        <v>39</v>
      </c>
      <c r="W122">
        <v>31</v>
      </c>
      <c r="X122">
        <v>13</v>
      </c>
      <c r="Y122">
        <v>13</v>
      </c>
      <c r="Z122">
        <v>4</v>
      </c>
      <c r="AA122">
        <v>8</v>
      </c>
      <c r="AB122">
        <v>12</v>
      </c>
      <c r="AC122">
        <v>32</v>
      </c>
      <c r="AF122">
        <v>26</v>
      </c>
      <c r="AG122">
        <f>IFERROR(VLOOKUP(D122,'divisão de grupos'!E:G,3,0),VLOOKUP('only hard bo3 - est. par.'!AB122,'divisão de grupos'!E:G,3,1))</f>
        <v>20</v>
      </c>
      <c r="AH122">
        <f>IFERROR(VLOOKUP(F122,'divisão de grupos'!E:G,3,0),VLOOKUP('only hard bo3 - est. par.'!AC122,'divisão de grupos'!E:G,3,1))</f>
        <v>26</v>
      </c>
      <c r="AI122">
        <f t="shared" si="7"/>
        <v>207</v>
      </c>
      <c r="AJ122">
        <f t="shared" si="8"/>
        <v>202</v>
      </c>
      <c r="AK122">
        <f t="shared" si="9"/>
        <v>7.9615384615384617</v>
      </c>
      <c r="AL122">
        <f t="shared" si="10"/>
        <v>7.7692307692307692</v>
      </c>
    </row>
    <row r="123" spans="1:38" x14ac:dyDescent="0.25">
      <c r="A123">
        <v>20180101</v>
      </c>
      <c r="B123">
        <v>294</v>
      </c>
      <c r="C123">
        <v>126094</v>
      </c>
      <c r="D123" t="s">
        <v>100</v>
      </c>
      <c r="E123">
        <v>106432</v>
      </c>
      <c r="F123" t="s">
        <v>678</v>
      </c>
      <c r="G123" t="s">
        <v>203</v>
      </c>
      <c r="H123">
        <v>3</v>
      </c>
      <c r="I123" t="s">
        <v>189</v>
      </c>
      <c r="J123">
        <v>2</v>
      </c>
      <c r="K123">
        <v>8</v>
      </c>
      <c r="L123">
        <v>67</v>
      </c>
      <c r="M123">
        <v>37</v>
      </c>
      <c r="N123">
        <v>32</v>
      </c>
      <c r="O123">
        <v>13</v>
      </c>
      <c r="P123">
        <v>11</v>
      </c>
      <c r="Q123">
        <v>1</v>
      </c>
      <c r="R123">
        <v>2</v>
      </c>
      <c r="S123">
        <v>6</v>
      </c>
      <c r="T123">
        <v>2</v>
      </c>
      <c r="U123">
        <v>62</v>
      </c>
      <c r="V123">
        <v>43</v>
      </c>
      <c r="W123">
        <v>28</v>
      </c>
      <c r="X123">
        <v>7</v>
      </c>
      <c r="Y123">
        <v>10</v>
      </c>
      <c r="Z123">
        <v>1</v>
      </c>
      <c r="AA123">
        <v>4</v>
      </c>
      <c r="AB123">
        <v>39</v>
      </c>
      <c r="AC123">
        <v>48</v>
      </c>
      <c r="AF123">
        <v>21</v>
      </c>
      <c r="AG123">
        <f>IFERROR(VLOOKUP(D123,'divisão de grupos'!E:G,3,0),VLOOKUP('only hard bo3 - est. par.'!AB123,'divisão de grupos'!E:G,3,1))</f>
        <v>27</v>
      </c>
      <c r="AH123">
        <f>IFERROR(VLOOKUP(F123,'divisão de grupos'!E:G,3,0),VLOOKUP('only hard bo3 - est. par.'!AC123,'divisão de grupos'!E:G,3,1))</f>
        <v>22</v>
      </c>
      <c r="AI123">
        <f t="shared" si="7"/>
        <v>173</v>
      </c>
      <c r="AJ123">
        <f t="shared" si="8"/>
        <v>163</v>
      </c>
      <c r="AK123">
        <f t="shared" si="9"/>
        <v>8.2380952380952372</v>
      </c>
      <c r="AL123">
        <f t="shared" si="10"/>
        <v>7.7619047619047619</v>
      </c>
    </row>
    <row r="124" spans="1:38" x14ac:dyDescent="0.25">
      <c r="A124">
        <v>20200106</v>
      </c>
      <c r="B124">
        <v>287</v>
      </c>
      <c r="C124">
        <v>105138</v>
      </c>
      <c r="D124" t="s">
        <v>644</v>
      </c>
      <c r="E124">
        <v>106293</v>
      </c>
      <c r="F124" t="s">
        <v>655</v>
      </c>
      <c r="G124" t="s">
        <v>202</v>
      </c>
      <c r="H124">
        <v>3</v>
      </c>
      <c r="I124" t="s">
        <v>189</v>
      </c>
      <c r="J124">
        <v>2</v>
      </c>
      <c r="K124">
        <v>2</v>
      </c>
      <c r="L124">
        <v>57</v>
      </c>
      <c r="M124">
        <v>41</v>
      </c>
      <c r="N124">
        <v>29</v>
      </c>
      <c r="O124">
        <v>9</v>
      </c>
      <c r="P124">
        <v>9</v>
      </c>
      <c r="Q124">
        <v>2</v>
      </c>
      <c r="R124">
        <v>3</v>
      </c>
      <c r="S124">
        <v>3</v>
      </c>
      <c r="T124">
        <v>1</v>
      </c>
      <c r="U124">
        <v>55</v>
      </c>
      <c r="V124">
        <v>40</v>
      </c>
      <c r="W124">
        <v>23</v>
      </c>
      <c r="X124">
        <v>5</v>
      </c>
      <c r="Y124">
        <v>8</v>
      </c>
      <c r="Z124">
        <v>4</v>
      </c>
      <c r="AA124">
        <v>8</v>
      </c>
      <c r="AB124">
        <v>10</v>
      </c>
      <c r="AC124">
        <v>158</v>
      </c>
      <c r="AF124">
        <v>17</v>
      </c>
      <c r="AG124">
        <f>IFERROR(VLOOKUP(D124,'divisão de grupos'!E:G,3,0),VLOOKUP('only hard bo3 - est. par.'!AB124,'divisão de grupos'!E:G,3,1))</f>
        <v>18</v>
      </c>
      <c r="AH124">
        <f>IFERROR(VLOOKUP(F124,'divisão de grupos'!E:G,3,0),VLOOKUP('only hard bo3 - est. par.'!AC124,'divisão de grupos'!E:G,3,1))</f>
        <v>60</v>
      </c>
      <c r="AI124">
        <f t="shared" si="7"/>
        <v>154</v>
      </c>
      <c r="AJ124">
        <f t="shared" si="8"/>
        <v>147</v>
      </c>
      <c r="AK124">
        <f t="shared" si="9"/>
        <v>9.0588235294117645</v>
      </c>
      <c r="AL124">
        <f t="shared" si="10"/>
        <v>8.6470588235294112</v>
      </c>
    </row>
    <row r="125" spans="1:38" x14ac:dyDescent="0.25">
      <c r="A125">
        <v>20190311</v>
      </c>
      <c r="B125">
        <v>294</v>
      </c>
      <c r="C125">
        <v>126610</v>
      </c>
      <c r="D125" t="s">
        <v>199</v>
      </c>
      <c r="E125">
        <v>132283</v>
      </c>
      <c r="F125" t="s">
        <v>207</v>
      </c>
      <c r="G125" t="s">
        <v>139</v>
      </c>
      <c r="H125">
        <v>3</v>
      </c>
      <c r="I125" t="s">
        <v>189</v>
      </c>
      <c r="J125">
        <v>2</v>
      </c>
      <c r="K125">
        <v>2</v>
      </c>
      <c r="L125">
        <v>54</v>
      </c>
      <c r="M125">
        <v>29</v>
      </c>
      <c r="N125">
        <v>27</v>
      </c>
      <c r="O125">
        <v>13</v>
      </c>
      <c r="P125">
        <v>10</v>
      </c>
      <c r="Q125">
        <v>0</v>
      </c>
      <c r="R125">
        <v>0</v>
      </c>
      <c r="S125">
        <v>0</v>
      </c>
      <c r="T125">
        <v>1</v>
      </c>
      <c r="U125">
        <v>74</v>
      </c>
      <c r="V125">
        <v>46</v>
      </c>
      <c r="W125">
        <v>29</v>
      </c>
      <c r="X125">
        <v>16</v>
      </c>
      <c r="Y125">
        <v>10</v>
      </c>
      <c r="Z125">
        <v>6</v>
      </c>
      <c r="AA125">
        <v>8</v>
      </c>
      <c r="AB125">
        <v>57</v>
      </c>
      <c r="AC125">
        <v>107</v>
      </c>
      <c r="AF125">
        <v>20</v>
      </c>
      <c r="AG125">
        <f>IFERROR(VLOOKUP(D125,'divisão de grupos'!E:G,3,0),VLOOKUP('only hard bo3 - est. par.'!AB125,'divisão de grupos'!E:G,3,1))</f>
        <v>15</v>
      </c>
      <c r="AH125">
        <f>IFERROR(VLOOKUP(F125,'divisão de grupos'!E:G,3,0),VLOOKUP('only hard bo3 - est. par.'!AC125,'divisão de grupos'!E:G,3,1))</f>
        <v>58</v>
      </c>
      <c r="AI125">
        <f t="shared" si="7"/>
        <v>137</v>
      </c>
      <c r="AJ125">
        <f t="shared" si="8"/>
        <v>190</v>
      </c>
      <c r="AK125">
        <f t="shared" si="9"/>
        <v>6.85</v>
      </c>
      <c r="AL125">
        <f t="shared" si="10"/>
        <v>9.5</v>
      </c>
    </row>
    <row r="126" spans="1:38" x14ac:dyDescent="0.25">
      <c r="A126">
        <v>20191021</v>
      </c>
      <c r="B126">
        <v>274</v>
      </c>
      <c r="C126">
        <v>105138</v>
      </c>
      <c r="D126" t="s">
        <v>644</v>
      </c>
      <c r="E126">
        <v>105657</v>
      </c>
      <c r="F126" t="s">
        <v>929</v>
      </c>
      <c r="G126" t="s">
        <v>289</v>
      </c>
      <c r="H126">
        <v>3</v>
      </c>
      <c r="I126" t="s">
        <v>173</v>
      </c>
      <c r="J126">
        <v>2</v>
      </c>
      <c r="K126">
        <v>4</v>
      </c>
      <c r="L126">
        <v>65</v>
      </c>
      <c r="M126">
        <v>46</v>
      </c>
      <c r="N126">
        <v>37</v>
      </c>
      <c r="O126">
        <v>9</v>
      </c>
      <c r="P126">
        <v>11</v>
      </c>
      <c r="Q126">
        <v>1</v>
      </c>
      <c r="R126">
        <v>1</v>
      </c>
      <c r="S126">
        <v>16</v>
      </c>
      <c r="T126">
        <v>3</v>
      </c>
      <c r="U126">
        <v>79</v>
      </c>
      <c r="V126">
        <v>46</v>
      </c>
      <c r="W126">
        <v>35</v>
      </c>
      <c r="X126">
        <v>13</v>
      </c>
      <c r="Y126">
        <v>11</v>
      </c>
      <c r="Z126">
        <v>9</v>
      </c>
      <c r="AA126">
        <v>11</v>
      </c>
      <c r="AB126">
        <v>10</v>
      </c>
      <c r="AC126">
        <v>82</v>
      </c>
      <c r="AF126">
        <v>22</v>
      </c>
      <c r="AG126">
        <f>IFERROR(VLOOKUP(D126,'divisão de grupos'!E:G,3,0),VLOOKUP('only hard bo3 - est. par.'!AB126,'divisão de grupos'!E:G,3,1))</f>
        <v>18</v>
      </c>
      <c r="AH126">
        <f>IFERROR(VLOOKUP(F126,'divisão de grupos'!E:G,3,0),VLOOKUP('only hard bo3 - est. par.'!AC126,'divisão de grupos'!E:G,3,1))</f>
        <v>54</v>
      </c>
      <c r="AI126">
        <f t="shared" si="7"/>
        <v>176</v>
      </c>
      <c r="AJ126">
        <f t="shared" si="8"/>
        <v>223</v>
      </c>
      <c r="AK126">
        <f t="shared" si="9"/>
        <v>8</v>
      </c>
      <c r="AL126">
        <f t="shared" si="10"/>
        <v>10.136363636363637</v>
      </c>
    </row>
    <row r="127" spans="1:38" x14ac:dyDescent="0.25">
      <c r="A127">
        <v>20191120</v>
      </c>
      <c r="B127">
        <v>2</v>
      </c>
      <c r="C127">
        <v>200282</v>
      </c>
      <c r="D127" t="s">
        <v>597</v>
      </c>
      <c r="E127">
        <v>105676</v>
      </c>
      <c r="F127" t="s">
        <v>201</v>
      </c>
      <c r="G127" t="s">
        <v>2038</v>
      </c>
      <c r="H127">
        <v>3</v>
      </c>
      <c r="I127" t="s">
        <v>656</v>
      </c>
      <c r="J127">
        <v>2</v>
      </c>
      <c r="K127">
        <v>2</v>
      </c>
      <c r="L127">
        <v>61</v>
      </c>
      <c r="M127">
        <v>44</v>
      </c>
      <c r="N127">
        <v>33</v>
      </c>
      <c r="O127">
        <v>8</v>
      </c>
      <c r="P127">
        <v>9</v>
      </c>
      <c r="Q127">
        <v>2</v>
      </c>
      <c r="R127">
        <v>3</v>
      </c>
      <c r="S127">
        <v>5</v>
      </c>
      <c r="T127">
        <v>8</v>
      </c>
      <c r="U127">
        <v>71</v>
      </c>
      <c r="V127">
        <v>39</v>
      </c>
      <c r="W127">
        <v>26</v>
      </c>
      <c r="X127">
        <v>11</v>
      </c>
      <c r="Y127">
        <v>9</v>
      </c>
      <c r="Z127">
        <v>6</v>
      </c>
      <c r="AA127">
        <v>10</v>
      </c>
      <c r="AB127">
        <v>18</v>
      </c>
      <c r="AC127">
        <v>11</v>
      </c>
      <c r="AF127">
        <v>19</v>
      </c>
      <c r="AG127">
        <f>IFERROR(VLOOKUP(D127,'divisão de grupos'!E:G,3,0),VLOOKUP('only hard bo3 - est. par.'!AB127,'divisão de grupos'!E:G,3,1))</f>
        <v>34</v>
      </c>
      <c r="AH127">
        <f>IFERROR(VLOOKUP(F127,'divisão de grupos'!E:G,3,0),VLOOKUP('only hard bo3 - est. par.'!AC127,'divisão de grupos'!E:G,3,1))</f>
        <v>12</v>
      </c>
      <c r="AI127">
        <f t="shared" si="7"/>
        <v>164</v>
      </c>
      <c r="AJ127">
        <f t="shared" si="8"/>
        <v>185</v>
      </c>
      <c r="AK127">
        <f t="shared" si="9"/>
        <v>8.6315789473684212</v>
      </c>
      <c r="AL127">
        <f t="shared" si="10"/>
        <v>9.7368421052631575</v>
      </c>
    </row>
    <row r="128" spans="1:38" x14ac:dyDescent="0.25">
      <c r="A128">
        <v>20200106</v>
      </c>
      <c r="B128">
        <v>299</v>
      </c>
      <c r="C128">
        <v>105138</v>
      </c>
      <c r="D128" t="s">
        <v>644</v>
      </c>
      <c r="E128">
        <v>105583</v>
      </c>
      <c r="F128" t="s">
        <v>300</v>
      </c>
      <c r="G128" t="s">
        <v>645</v>
      </c>
      <c r="H128">
        <v>3</v>
      </c>
      <c r="I128" t="s">
        <v>196</v>
      </c>
      <c r="J128">
        <v>2</v>
      </c>
      <c r="K128">
        <v>1</v>
      </c>
      <c r="L128">
        <v>59</v>
      </c>
      <c r="M128">
        <v>44</v>
      </c>
      <c r="N128">
        <v>29</v>
      </c>
      <c r="O128">
        <v>10</v>
      </c>
      <c r="P128">
        <v>10</v>
      </c>
      <c r="Q128">
        <v>3</v>
      </c>
      <c r="R128">
        <v>5</v>
      </c>
      <c r="S128">
        <v>2</v>
      </c>
      <c r="T128">
        <v>1</v>
      </c>
      <c r="U128">
        <v>57</v>
      </c>
      <c r="V128">
        <v>35</v>
      </c>
      <c r="W128">
        <v>21</v>
      </c>
      <c r="X128">
        <v>6</v>
      </c>
      <c r="Y128">
        <v>9</v>
      </c>
      <c r="Z128">
        <v>5</v>
      </c>
      <c r="AA128">
        <v>10</v>
      </c>
      <c r="AB128">
        <v>10</v>
      </c>
      <c r="AC128">
        <v>34</v>
      </c>
      <c r="AF128">
        <v>19</v>
      </c>
      <c r="AG128">
        <f>IFERROR(VLOOKUP(D128,'divisão de grupos'!E:G,3,0),VLOOKUP('only hard bo3 - est. par.'!AB128,'divisão de grupos'!E:G,3,1))</f>
        <v>18</v>
      </c>
      <c r="AH128">
        <f>IFERROR(VLOOKUP(F128,'divisão de grupos'!E:G,3,0),VLOOKUP('only hard bo3 - est. par.'!AC128,'divisão de grupos'!E:G,3,1))</f>
        <v>42</v>
      </c>
      <c r="AI128">
        <f t="shared" si="7"/>
        <v>163</v>
      </c>
      <c r="AJ128">
        <f t="shared" si="8"/>
        <v>146</v>
      </c>
      <c r="AK128">
        <f t="shared" si="9"/>
        <v>8.5789473684210531</v>
      </c>
      <c r="AL128">
        <f t="shared" si="10"/>
        <v>7.6842105263157894</v>
      </c>
    </row>
    <row r="129" spans="1:38" x14ac:dyDescent="0.25">
      <c r="A129">
        <v>20181001</v>
      </c>
      <c r="B129">
        <v>296</v>
      </c>
      <c r="C129">
        <v>104926</v>
      </c>
      <c r="D129" t="s">
        <v>670</v>
      </c>
      <c r="E129">
        <v>105916</v>
      </c>
      <c r="F129" t="s">
        <v>463</v>
      </c>
      <c r="G129" t="s">
        <v>139</v>
      </c>
      <c r="H129">
        <v>3</v>
      </c>
      <c r="I129" t="s">
        <v>189</v>
      </c>
      <c r="J129">
        <v>2</v>
      </c>
      <c r="K129">
        <v>1</v>
      </c>
      <c r="L129">
        <v>71</v>
      </c>
      <c r="M129">
        <v>46</v>
      </c>
      <c r="N129">
        <v>30</v>
      </c>
      <c r="O129">
        <v>16</v>
      </c>
      <c r="P129">
        <v>10</v>
      </c>
      <c r="Q129">
        <v>5</v>
      </c>
      <c r="R129">
        <v>6</v>
      </c>
      <c r="S129">
        <v>4</v>
      </c>
      <c r="T129">
        <v>6</v>
      </c>
      <c r="U129">
        <v>73</v>
      </c>
      <c r="V129">
        <v>32</v>
      </c>
      <c r="W129">
        <v>21</v>
      </c>
      <c r="X129">
        <v>20</v>
      </c>
      <c r="Y129">
        <v>10</v>
      </c>
      <c r="Z129">
        <v>5</v>
      </c>
      <c r="AA129">
        <v>8</v>
      </c>
      <c r="AB129">
        <v>13</v>
      </c>
      <c r="AC129">
        <v>45</v>
      </c>
      <c r="AF129">
        <v>20</v>
      </c>
      <c r="AG129">
        <f>IFERROR(VLOOKUP(D129,'divisão de grupos'!E:G,3,0),VLOOKUP('only hard bo3 - est. par.'!AB129,'divisão de grupos'!E:G,3,1))</f>
        <v>17</v>
      </c>
      <c r="AH129">
        <f>IFERROR(VLOOKUP(F129,'divisão de grupos'!E:G,3,0),VLOOKUP('only hard bo3 - est. par.'!AC129,'divisão de grupos'!E:G,3,1))</f>
        <v>46</v>
      </c>
      <c r="AI129">
        <f t="shared" si="7"/>
        <v>187</v>
      </c>
      <c r="AJ129">
        <f t="shared" si="8"/>
        <v>179</v>
      </c>
      <c r="AK129">
        <f t="shared" si="9"/>
        <v>9.35</v>
      </c>
      <c r="AL129">
        <f t="shared" si="10"/>
        <v>8.9499999999999993</v>
      </c>
    </row>
    <row r="130" spans="1:38" x14ac:dyDescent="0.25">
      <c r="A130">
        <v>20180305</v>
      </c>
      <c r="B130">
        <v>263</v>
      </c>
      <c r="C130">
        <v>104655</v>
      </c>
      <c r="D130" t="s">
        <v>664</v>
      </c>
      <c r="E130">
        <v>133430</v>
      </c>
      <c r="F130" t="s">
        <v>651</v>
      </c>
      <c r="G130" t="s">
        <v>1976</v>
      </c>
      <c r="H130">
        <v>3</v>
      </c>
      <c r="I130" t="s">
        <v>745</v>
      </c>
      <c r="J130">
        <v>2</v>
      </c>
      <c r="K130">
        <v>2</v>
      </c>
      <c r="L130">
        <v>78</v>
      </c>
      <c r="M130">
        <v>58</v>
      </c>
      <c r="N130">
        <v>44</v>
      </c>
      <c r="O130">
        <v>10</v>
      </c>
      <c r="P130">
        <v>11</v>
      </c>
      <c r="Q130">
        <v>4</v>
      </c>
      <c r="R130">
        <v>5</v>
      </c>
      <c r="S130">
        <v>10</v>
      </c>
      <c r="T130">
        <v>2</v>
      </c>
      <c r="U130">
        <v>72</v>
      </c>
      <c r="V130">
        <v>42</v>
      </c>
      <c r="W130">
        <v>30</v>
      </c>
      <c r="X130">
        <v>13</v>
      </c>
      <c r="Y130">
        <v>10</v>
      </c>
      <c r="Z130">
        <v>3</v>
      </c>
      <c r="AA130">
        <v>5</v>
      </c>
      <c r="AB130">
        <v>34</v>
      </c>
      <c r="AC130">
        <v>44</v>
      </c>
      <c r="AF130">
        <v>22</v>
      </c>
      <c r="AG130">
        <f>IFERROR(VLOOKUP(D130,'divisão de grupos'!E:G,3,0),VLOOKUP('only hard bo3 - est. par.'!AB130,'divisão de grupos'!E:G,3,1))</f>
        <v>42</v>
      </c>
      <c r="AH130">
        <f>IFERROR(VLOOKUP(F130,'divisão de grupos'!E:G,3,0),VLOOKUP('only hard bo3 - est. par.'!AC130,'divisão de grupos'!E:G,3,1))</f>
        <v>23</v>
      </c>
      <c r="AI130">
        <f t="shared" si="7"/>
        <v>214</v>
      </c>
      <c r="AJ130">
        <f t="shared" si="8"/>
        <v>187</v>
      </c>
      <c r="AK130">
        <f t="shared" si="9"/>
        <v>9.7272727272727266</v>
      </c>
      <c r="AL130">
        <f t="shared" si="10"/>
        <v>8.5</v>
      </c>
    </row>
    <row r="131" spans="1:38" x14ac:dyDescent="0.25">
      <c r="A131">
        <v>20190304</v>
      </c>
      <c r="B131">
        <v>256</v>
      </c>
      <c r="C131">
        <v>106415</v>
      </c>
      <c r="D131" t="s">
        <v>223</v>
      </c>
      <c r="E131">
        <v>105138</v>
      </c>
      <c r="F131" t="s">
        <v>644</v>
      </c>
      <c r="G131" t="s">
        <v>1979</v>
      </c>
      <c r="H131">
        <v>3</v>
      </c>
      <c r="I131" t="s">
        <v>745</v>
      </c>
      <c r="J131">
        <v>2</v>
      </c>
      <c r="K131">
        <v>4</v>
      </c>
      <c r="L131">
        <v>72</v>
      </c>
      <c r="M131">
        <v>44</v>
      </c>
      <c r="N131">
        <v>29</v>
      </c>
      <c r="O131">
        <v>18</v>
      </c>
      <c r="P131">
        <v>11</v>
      </c>
      <c r="Q131">
        <v>3</v>
      </c>
      <c r="R131">
        <v>5</v>
      </c>
      <c r="S131">
        <v>1</v>
      </c>
      <c r="T131">
        <v>1</v>
      </c>
      <c r="U131">
        <v>72</v>
      </c>
      <c r="V131">
        <v>42</v>
      </c>
      <c r="W131">
        <v>26</v>
      </c>
      <c r="X131">
        <v>16</v>
      </c>
      <c r="Y131">
        <v>11</v>
      </c>
      <c r="Z131">
        <v>4</v>
      </c>
      <c r="AA131">
        <v>7</v>
      </c>
      <c r="AB131">
        <v>74</v>
      </c>
      <c r="AC131">
        <v>22</v>
      </c>
      <c r="AF131">
        <v>23</v>
      </c>
      <c r="AG131">
        <f>IFERROR(VLOOKUP(D131,'divisão de grupos'!E:G,3,0),VLOOKUP('only hard bo3 - est. par.'!AB131,'divisão de grupos'!E:G,3,1))</f>
        <v>52</v>
      </c>
      <c r="AH131">
        <f>IFERROR(VLOOKUP(F131,'divisão de grupos'!E:G,3,0),VLOOKUP('only hard bo3 - est. par.'!AC131,'divisão de grupos'!E:G,3,1))</f>
        <v>18</v>
      </c>
      <c r="AI131">
        <f t="shared" ref="AI131:AI194" si="14">SUM(J131:R131)</f>
        <v>188</v>
      </c>
      <c r="AJ131">
        <f t="shared" ref="AJ131:AJ194" si="15">SUM(S131:AA131)</f>
        <v>180</v>
      </c>
      <c r="AK131">
        <f t="shared" ref="AK131:AK194" si="16">AI131/AF131</f>
        <v>8.1739130434782616</v>
      </c>
      <c r="AL131">
        <f t="shared" ref="AL131:AL194" si="17">AJ131/AF131</f>
        <v>7.8260869565217392</v>
      </c>
    </row>
    <row r="132" spans="1:38" x14ac:dyDescent="0.25">
      <c r="A132">
        <v>20180226</v>
      </c>
      <c r="B132">
        <v>296</v>
      </c>
      <c r="C132">
        <v>105138</v>
      </c>
      <c r="D132" t="s">
        <v>644</v>
      </c>
      <c r="E132">
        <v>106432</v>
      </c>
      <c r="F132" t="s">
        <v>678</v>
      </c>
      <c r="G132" t="s">
        <v>1979</v>
      </c>
      <c r="H132">
        <v>3</v>
      </c>
      <c r="I132" t="s">
        <v>189</v>
      </c>
      <c r="J132">
        <v>2</v>
      </c>
      <c r="K132">
        <v>1</v>
      </c>
      <c r="L132">
        <v>69</v>
      </c>
      <c r="M132">
        <v>49</v>
      </c>
      <c r="N132">
        <v>38</v>
      </c>
      <c r="O132">
        <v>10</v>
      </c>
      <c r="P132">
        <v>11</v>
      </c>
      <c r="Q132">
        <v>1</v>
      </c>
      <c r="R132">
        <v>2</v>
      </c>
      <c r="S132">
        <v>6</v>
      </c>
      <c r="T132">
        <v>1</v>
      </c>
      <c r="U132">
        <v>69</v>
      </c>
      <c r="V132">
        <v>45</v>
      </c>
      <c r="W132">
        <v>31</v>
      </c>
      <c r="X132">
        <v>15</v>
      </c>
      <c r="Y132">
        <v>11</v>
      </c>
      <c r="Z132">
        <v>3</v>
      </c>
      <c r="AA132">
        <v>5</v>
      </c>
      <c r="AB132">
        <v>23</v>
      </c>
      <c r="AC132">
        <v>50</v>
      </c>
      <c r="AF132">
        <v>23</v>
      </c>
      <c r="AG132">
        <f>IFERROR(VLOOKUP(D132,'divisão de grupos'!E:G,3,0),VLOOKUP('only hard bo3 - est. par.'!AB132,'divisão de grupos'!E:G,3,1))</f>
        <v>18</v>
      </c>
      <c r="AH132">
        <f>IFERROR(VLOOKUP(F132,'divisão de grupos'!E:G,3,0),VLOOKUP('only hard bo3 - est. par.'!AC132,'divisão de grupos'!E:G,3,1))</f>
        <v>22</v>
      </c>
      <c r="AI132">
        <f t="shared" si="14"/>
        <v>183</v>
      </c>
      <c r="AJ132">
        <f t="shared" si="15"/>
        <v>186</v>
      </c>
      <c r="AK132">
        <f t="shared" si="16"/>
        <v>7.9565217391304346</v>
      </c>
      <c r="AL132">
        <f t="shared" si="17"/>
        <v>8.0869565217391308</v>
      </c>
    </row>
    <row r="133" spans="1:38" x14ac:dyDescent="0.25">
      <c r="A133">
        <v>20190729</v>
      </c>
      <c r="B133">
        <v>300</v>
      </c>
      <c r="C133">
        <v>106043</v>
      </c>
      <c r="D133" t="s">
        <v>149</v>
      </c>
      <c r="E133">
        <v>126203</v>
      </c>
      <c r="F133" t="s">
        <v>674</v>
      </c>
      <c r="G133" t="s">
        <v>1976</v>
      </c>
      <c r="H133">
        <v>3</v>
      </c>
      <c r="I133" t="s">
        <v>196</v>
      </c>
      <c r="J133">
        <v>2</v>
      </c>
      <c r="K133">
        <v>2</v>
      </c>
      <c r="L133">
        <v>71</v>
      </c>
      <c r="M133">
        <v>39</v>
      </c>
      <c r="N133">
        <v>26</v>
      </c>
      <c r="O133">
        <v>19</v>
      </c>
      <c r="P133">
        <v>11</v>
      </c>
      <c r="Q133">
        <v>3</v>
      </c>
      <c r="R133">
        <v>5</v>
      </c>
      <c r="S133">
        <v>5</v>
      </c>
      <c r="T133">
        <v>4</v>
      </c>
      <c r="U133">
        <v>69</v>
      </c>
      <c r="V133">
        <v>35</v>
      </c>
      <c r="W133">
        <v>26</v>
      </c>
      <c r="X133">
        <v>12</v>
      </c>
      <c r="Y133">
        <v>10</v>
      </c>
      <c r="Z133">
        <v>3</v>
      </c>
      <c r="AA133">
        <v>6</v>
      </c>
      <c r="AB133">
        <v>27</v>
      </c>
      <c r="AC133">
        <v>28</v>
      </c>
      <c r="AF133">
        <v>22</v>
      </c>
      <c r="AG133">
        <f>IFERROR(VLOOKUP(D133,'divisão de grupos'!E:G,3,0),VLOOKUP('only hard bo3 - est. par.'!AB133,'divisão de grupos'!E:G,3,1))</f>
        <v>20</v>
      </c>
      <c r="AH133">
        <f>IFERROR(VLOOKUP(F133,'divisão de grupos'!E:G,3,0),VLOOKUP('only hard bo3 - est. par.'!AC133,'divisão de grupos'!E:G,3,1))</f>
        <v>40</v>
      </c>
      <c r="AI133">
        <f t="shared" si="14"/>
        <v>178</v>
      </c>
      <c r="AJ133">
        <f t="shared" si="15"/>
        <v>170</v>
      </c>
      <c r="AK133">
        <f t="shared" si="16"/>
        <v>8.0909090909090917</v>
      </c>
      <c r="AL133">
        <f t="shared" si="17"/>
        <v>7.7272727272727275</v>
      </c>
    </row>
    <row r="134" spans="1:38" x14ac:dyDescent="0.25">
      <c r="A134">
        <v>20191021</v>
      </c>
      <c r="B134">
        <v>294</v>
      </c>
      <c r="C134">
        <v>106043</v>
      </c>
      <c r="D134" t="s">
        <v>149</v>
      </c>
      <c r="E134">
        <v>111575</v>
      </c>
      <c r="F134" t="s">
        <v>647</v>
      </c>
      <c r="G134" t="s">
        <v>1981</v>
      </c>
      <c r="H134">
        <v>3</v>
      </c>
      <c r="I134" t="s">
        <v>189</v>
      </c>
      <c r="J134">
        <v>2</v>
      </c>
      <c r="K134">
        <v>1</v>
      </c>
      <c r="L134">
        <v>72</v>
      </c>
      <c r="M134">
        <v>44</v>
      </c>
      <c r="N134">
        <v>29</v>
      </c>
      <c r="O134">
        <v>16</v>
      </c>
      <c r="P134">
        <v>10</v>
      </c>
      <c r="Q134">
        <v>1</v>
      </c>
      <c r="R134">
        <v>3</v>
      </c>
      <c r="S134">
        <v>7</v>
      </c>
      <c r="T134">
        <v>2</v>
      </c>
      <c r="U134">
        <v>64</v>
      </c>
      <c r="V134">
        <v>37</v>
      </c>
      <c r="W134">
        <v>25</v>
      </c>
      <c r="X134">
        <v>10</v>
      </c>
      <c r="Y134">
        <v>10</v>
      </c>
      <c r="Z134">
        <v>5</v>
      </c>
      <c r="AA134">
        <v>9</v>
      </c>
      <c r="AB134">
        <v>15</v>
      </c>
      <c r="AC134">
        <v>9</v>
      </c>
      <c r="AF134">
        <v>21</v>
      </c>
      <c r="AG134">
        <f>IFERROR(VLOOKUP(D134,'divisão de grupos'!E:G,3,0),VLOOKUP('only hard bo3 - est. par.'!AB134,'divisão de grupos'!E:G,3,1))</f>
        <v>20</v>
      </c>
      <c r="AH134">
        <f>IFERROR(VLOOKUP(F134,'divisão de grupos'!E:G,3,0),VLOOKUP('only hard bo3 - est. par.'!AC134,'divisão de grupos'!E:G,3,1))</f>
        <v>14</v>
      </c>
      <c r="AI134">
        <f t="shared" si="14"/>
        <v>178</v>
      </c>
      <c r="AJ134">
        <f t="shared" si="15"/>
        <v>169</v>
      </c>
      <c r="AK134">
        <f t="shared" si="16"/>
        <v>8.4761904761904763</v>
      </c>
      <c r="AL134">
        <f t="shared" si="17"/>
        <v>8.0476190476190474</v>
      </c>
    </row>
    <row r="135" spans="1:38" x14ac:dyDescent="0.25">
      <c r="A135">
        <v>20180312</v>
      </c>
      <c r="B135">
        <v>300</v>
      </c>
      <c r="C135">
        <v>105062</v>
      </c>
      <c r="D135" t="s">
        <v>212</v>
      </c>
      <c r="E135">
        <v>126610</v>
      </c>
      <c r="F135" t="s">
        <v>199</v>
      </c>
      <c r="G135" t="s">
        <v>465</v>
      </c>
      <c r="H135">
        <v>3</v>
      </c>
      <c r="I135" t="s">
        <v>196</v>
      </c>
      <c r="J135">
        <v>2</v>
      </c>
      <c r="K135">
        <v>3</v>
      </c>
      <c r="L135">
        <v>68</v>
      </c>
      <c r="M135">
        <v>40</v>
      </c>
      <c r="N135">
        <v>31</v>
      </c>
      <c r="O135">
        <v>13</v>
      </c>
      <c r="P135">
        <v>12</v>
      </c>
      <c r="Q135">
        <v>1</v>
      </c>
      <c r="R135">
        <v>3</v>
      </c>
      <c r="S135">
        <v>8</v>
      </c>
      <c r="T135">
        <v>2</v>
      </c>
      <c r="U135">
        <v>72</v>
      </c>
      <c r="V135">
        <v>46</v>
      </c>
      <c r="W135">
        <v>31</v>
      </c>
      <c r="X135">
        <v>9</v>
      </c>
      <c r="Y135">
        <v>12</v>
      </c>
      <c r="Z135">
        <v>3</v>
      </c>
      <c r="AA135">
        <v>8</v>
      </c>
      <c r="AB135">
        <v>89</v>
      </c>
      <c r="AC135">
        <v>108</v>
      </c>
      <c r="AF135">
        <v>24</v>
      </c>
      <c r="AG135">
        <f>IFERROR(VLOOKUP(D135,'divisão de grupos'!E:G,3,0),VLOOKUP('only hard bo3 - est. par.'!AB135,'divisão de grupos'!E:G,3,1))</f>
        <v>55</v>
      </c>
      <c r="AH135">
        <f>IFERROR(VLOOKUP(F135,'divisão de grupos'!E:G,3,0),VLOOKUP('only hard bo3 - est. par.'!AC135,'divisão de grupos'!E:G,3,1))</f>
        <v>15</v>
      </c>
      <c r="AI135">
        <f t="shared" si="14"/>
        <v>173</v>
      </c>
      <c r="AJ135">
        <f t="shared" si="15"/>
        <v>191</v>
      </c>
      <c r="AK135">
        <f t="shared" si="16"/>
        <v>7.208333333333333</v>
      </c>
      <c r="AL135">
        <f t="shared" si="17"/>
        <v>7.958333333333333</v>
      </c>
    </row>
    <row r="136" spans="1:38" x14ac:dyDescent="0.25">
      <c r="A136">
        <v>20181231</v>
      </c>
      <c r="B136">
        <v>296</v>
      </c>
      <c r="C136">
        <v>105138</v>
      </c>
      <c r="D136" t="s">
        <v>644</v>
      </c>
      <c r="E136">
        <v>104527</v>
      </c>
      <c r="F136" t="s">
        <v>694</v>
      </c>
      <c r="G136" t="s">
        <v>139</v>
      </c>
      <c r="H136">
        <v>3</v>
      </c>
      <c r="I136" t="s">
        <v>189</v>
      </c>
      <c r="J136">
        <v>2</v>
      </c>
      <c r="K136">
        <v>1</v>
      </c>
      <c r="L136">
        <v>70</v>
      </c>
      <c r="M136">
        <v>53</v>
      </c>
      <c r="N136">
        <v>39</v>
      </c>
      <c r="O136">
        <v>8</v>
      </c>
      <c r="P136">
        <v>10</v>
      </c>
      <c r="Q136">
        <v>3</v>
      </c>
      <c r="R136">
        <v>3</v>
      </c>
      <c r="S136">
        <v>7</v>
      </c>
      <c r="T136">
        <v>0</v>
      </c>
      <c r="U136">
        <v>86</v>
      </c>
      <c r="V136">
        <v>51</v>
      </c>
      <c r="W136">
        <v>32</v>
      </c>
      <c r="X136">
        <v>18</v>
      </c>
      <c r="Y136">
        <v>10</v>
      </c>
      <c r="Z136">
        <v>12</v>
      </c>
      <c r="AA136">
        <v>14</v>
      </c>
      <c r="AB136">
        <v>24</v>
      </c>
      <c r="AC136">
        <v>66</v>
      </c>
      <c r="AF136">
        <v>20</v>
      </c>
      <c r="AG136">
        <f>IFERROR(VLOOKUP(D136,'divisão de grupos'!E:G,3,0),VLOOKUP('only hard bo3 - est. par.'!AB136,'divisão de grupos'!E:G,3,1))</f>
        <v>18</v>
      </c>
      <c r="AH136">
        <f>IFERROR(VLOOKUP(F136,'divisão de grupos'!E:G,3,0),VLOOKUP('only hard bo3 - est. par.'!AC136,'divisão de grupos'!E:G,3,1))</f>
        <v>21</v>
      </c>
      <c r="AI136">
        <f t="shared" si="14"/>
        <v>189</v>
      </c>
      <c r="AJ136">
        <f t="shared" si="15"/>
        <v>230</v>
      </c>
      <c r="AK136">
        <f t="shared" si="16"/>
        <v>9.4499999999999993</v>
      </c>
      <c r="AL136">
        <f t="shared" si="17"/>
        <v>11.5</v>
      </c>
    </row>
    <row r="137" spans="1:38" x14ac:dyDescent="0.25">
      <c r="A137">
        <v>20191021</v>
      </c>
      <c r="B137">
        <v>273</v>
      </c>
      <c r="C137">
        <v>106043</v>
      </c>
      <c r="D137" t="s">
        <v>149</v>
      </c>
      <c r="E137">
        <v>105732</v>
      </c>
      <c r="F137" t="s">
        <v>697</v>
      </c>
      <c r="G137" t="s">
        <v>139</v>
      </c>
      <c r="H137">
        <v>3</v>
      </c>
      <c r="I137" t="s">
        <v>173</v>
      </c>
      <c r="J137">
        <v>2</v>
      </c>
      <c r="K137">
        <v>0</v>
      </c>
      <c r="L137">
        <v>68</v>
      </c>
      <c r="M137">
        <v>46</v>
      </c>
      <c r="N137">
        <v>33</v>
      </c>
      <c r="O137">
        <v>12</v>
      </c>
      <c r="P137">
        <v>10</v>
      </c>
      <c r="Q137">
        <v>4</v>
      </c>
      <c r="R137">
        <v>5</v>
      </c>
      <c r="S137">
        <v>7</v>
      </c>
      <c r="T137">
        <v>4</v>
      </c>
      <c r="U137">
        <v>79</v>
      </c>
      <c r="V137">
        <v>46</v>
      </c>
      <c r="W137">
        <v>31</v>
      </c>
      <c r="X137">
        <v>14</v>
      </c>
      <c r="Y137">
        <v>10</v>
      </c>
      <c r="Z137">
        <v>11</v>
      </c>
      <c r="AA137">
        <v>14</v>
      </c>
      <c r="AB137">
        <v>15</v>
      </c>
      <c r="AC137">
        <v>66</v>
      </c>
      <c r="AF137">
        <v>20</v>
      </c>
      <c r="AG137">
        <f>IFERROR(VLOOKUP(D137,'divisão de grupos'!E:G,3,0),VLOOKUP('only hard bo3 - est. par.'!AB137,'divisão de grupos'!E:G,3,1))</f>
        <v>20</v>
      </c>
      <c r="AH137">
        <f>IFERROR(VLOOKUP(F137,'divisão de grupos'!E:G,3,0),VLOOKUP('only hard bo3 - est. par.'!AC137,'divisão de grupos'!E:G,3,1))</f>
        <v>51</v>
      </c>
      <c r="AI137">
        <f t="shared" si="14"/>
        <v>180</v>
      </c>
      <c r="AJ137">
        <f t="shared" si="15"/>
        <v>216</v>
      </c>
      <c r="AK137">
        <f t="shared" si="16"/>
        <v>9</v>
      </c>
      <c r="AL137">
        <f t="shared" si="17"/>
        <v>10.8</v>
      </c>
    </row>
    <row r="138" spans="1:38" x14ac:dyDescent="0.25">
      <c r="A138">
        <v>20200203</v>
      </c>
      <c r="B138">
        <v>286</v>
      </c>
      <c r="C138">
        <v>105676</v>
      </c>
      <c r="D138" t="s">
        <v>201</v>
      </c>
      <c r="E138">
        <v>122330</v>
      </c>
      <c r="F138" t="s">
        <v>819</v>
      </c>
      <c r="G138" t="s">
        <v>1975</v>
      </c>
      <c r="H138">
        <v>3</v>
      </c>
      <c r="I138" t="s">
        <v>187</v>
      </c>
      <c r="J138">
        <v>2</v>
      </c>
      <c r="K138">
        <v>0</v>
      </c>
      <c r="L138">
        <v>85</v>
      </c>
      <c r="M138">
        <v>52</v>
      </c>
      <c r="N138">
        <v>38</v>
      </c>
      <c r="O138">
        <v>17</v>
      </c>
      <c r="P138">
        <v>10</v>
      </c>
      <c r="Q138">
        <v>5</v>
      </c>
      <c r="R138">
        <v>6</v>
      </c>
      <c r="S138">
        <v>6</v>
      </c>
      <c r="T138">
        <v>12</v>
      </c>
      <c r="U138">
        <v>94</v>
      </c>
      <c r="V138">
        <v>57</v>
      </c>
      <c r="W138">
        <v>40</v>
      </c>
      <c r="X138">
        <v>14</v>
      </c>
      <c r="Y138">
        <v>11</v>
      </c>
      <c r="Z138">
        <v>6</v>
      </c>
      <c r="AA138">
        <v>9</v>
      </c>
      <c r="AB138">
        <v>10</v>
      </c>
      <c r="AC138">
        <v>54</v>
      </c>
      <c r="AF138">
        <v>22</v>
      </c>
      <c r="AG138">
        <f>IFERROR(VLOOKUP(D138,'divisão de grupos'!E:G,3,0),VLOOKUP('only hard bo3 - est. par.'!AB138,'divisão de grupos'!E:G,3,1))</f>
        <v>12</v>
      </c>
      <c r="AH138">
        <f>IFERROR(VLOOKUP(F138,'divisão de grupos'!E:G,3,0),VLOOKUP('only hard bo3 - est. par.'!AC138,'divisão de grupos'!E:G,3,1))</f>
        <v>48</v>
      </c>
      <c r="AI138">
        <f t="shared" si="14"/>
        <v>215</v>
      </c>
      <c r="AJ138">
        <f t="shared" si="15"/>
        <v>249</v>
      </c>
      <c r="AK138">
        <f t="shared" si="16"/>
        <v>9.7727272727272734</v>
      </c>
      <c r="AL138">
        <f t="shared" si="17"/>
        <v>11.318181818181818</v>
      </c>
    </row>
    <row r="139" spans="1:38" x14ac:dyDescent="0.25">
      <c r="A139">
        <v>20190805</v>
      </c>
      <c r="B139">
        <v>279</v>
      </c>
      <c r="C139">
        <v>105138</v>
      </c>
      <c r="D139" t="s">
        <v>644</v>
      </c>
      <c r="E139">
        <v>106043</v>
      </c>
      <c r="F139" t="s">
        <v>149</v>
      </c>
      <c r="G139" t="s">
        <v>185</v>
      </c>
      <c r="H139">
        <v>3</v>
      </c>
      <c r="I139" t="s">
        <v>173</v>
      </c>
      <c r="J139">
        <v>2</v>
      </c>
      <c r="K139">
        <v>1</v>
      </c>
      <c r="L139">
        <v>59</v>
      </c>
      <c r="M139">
        <v>37</v>
      </c>
      <c r="N139">
        <v>25</v>
      </c>
      <c r="O139">
        <v>12</v>
      </c>
      <c r="P139">
        <v>10</v>
      </c>
      <c r="Q139">
        <v>4</v>
      </c>
      <c r="R139">
        <v>6</v>
      </c>
      <c r="S139">
        <v>2</v>
      </c>
      <c r="T139">
        <v>4</v>
      </c>
      <c r="U139">
        <v>86</v>
      </c>
      <c r="V139">
        <v>52</v>
      </c>
      <c r="W139">
        <v>27</v>
      </c>
      <c r="X139">
        <v>14</v>
      </c>
      <c r="Y139">
        <v>10</v>
      </c>
      <c r="Z139">
        <v>7</v>
      </c>
      <c r="AA139">
        <v>12</v>
      </c>
      <c r="AB139">
        <v>13</v>
      </c>
      <c r="AC139">
        <v>23</v>
      </c>
      <c r="AF139">
        <v>20</v>
      </c>
      <c r="AG139">
        <f>IFERROR(VLOOKUP(D139,'divisão de grupos'!E:G,3,0),VLOOKUP('only hard bo3 - est. par.'!AB139,'divisão de grupos'!E:G,3,1))</f>
        <v>18</v>
      </c>
      <c r="AH139">
        <f>IFERROR(VLOOKUP(F139,'divisão de grupos'!E:G,3,0),VLOOKUP('only hard bo3 - est. par.'!AC139,'divisão de grupos'!E:G,3,1))</f>
        <v>20</v>
      </c>
      <c r="AI139">
        <f t="shared" si="14"/>
        <v>156</v>
      </c>
      <c r="AJ139">
        <f t="shared" si="15"/>
        <v>214</v>
      </c>
      <c r="AK139">
        <f t="shared" si="16"/>
        <v>7.8</v>
      </c>
      <c r="AL139">
        <f t="shared" si="17"/>
        <v>10.7</v>
      </c>
    </row>
    <row r="140" spans="1:38" x14ac:dyDescent="0.25">
      <c r="A140">
        <v>20190311</v>
      </c>
      <c r="B140">
        <v>297</v>
      </c>
      <c r="C140">
        <v>106099</v>
      </c>
      <c r="D140" t="s">
        <v>208</v>
      </c>
      <c r="E140">
        <v>105676</v>
      </c>
      <c r="F140" t="s">
        <v>201</v>
      </c>
      <c r="G140" t="s">
        <v>209</v>
      </c>
      <c r="H140">
        <v>3</v>
      </c>
      <c r="I140" t="s">
        <v>189</v>
      </c>
      <c r="J140">
        <v>2</v>
      </c>
      <c r="K140">
        <v>6</v>
      </c>
      <c r="L140">
        <v>83</v>
      </c>
      <c r="M140">
        <v>41</v>
      </c>
      <c r="N140">
        <v>28</v>
      </c>
      <c r="O140">
        <v>23</v>
      </c>
      <c r="P140">
        <v>13</v>
      </c>
      <c r="Q140">
        <v>4</v>
      </c>
      <c r="R140">
        <v>7</v>
      </c>
      <c r="S140">
        <v>5</v>
      </c>
      <c r="T140">
        <v>8</v>
      </c>
      <c r="U140">
        <v>78</v>
      </c>
      <c r="V140">
        <v>44</v>
      </c>
      <c r="W140">
        <v>31</v>
      </c>
      <c r="X140">
        <v>14</v>
      </c>
      <c r="Y140">
        <v>12</v>
      </c>
      <c r="Z140">
        <v>6</v>
      </c>
      <c r="AA140">
        <v>10</v>
      </c>
      <c r="AB140">
        <v>168</v>
      </c>
      <c r="AC140">
        <v>21</v>
      </c>
      <c r="AF140">
        <v>25</v>
      </c>
      <c r="AG140">
        <f>IFERROR(VLOOKUP(D140,'divisão de grupos'!E:G,3,0),VLOOKUP('only hard bo3 - est. par.'!AB140,'divisão de grupos'!E:G,3,1))</f>
        <v>60</v>
      </c>
      <c r="AH140">
        <f>IFERROR(VLOOKUP(F140,'divisão de grupos'!E:G,3,0),VLOOKUP('only hard bo3 - est. par.'!AC140,'divisão de grupos'!E:G,3,1))</f>
        <v>12</v>
      </c>
      <c r="AI140">
        <f t="shared" si="14"/>
        <v>207</v>
      </c>
      <c r="AJ140">
        <f t="shared" si="15"/>
        <v>208</v>
      </c>
      <c r="AK140">
        <f t="shared" si="16"/>
        <v>8.2799999999999994</v>
      </c>
      <c r="AL140">
        <f t="shared" si="17"/>
        <v>8.32</v>
      </c>
    </row>
    <row r="141" spans="1:38" x14ac:dyDescent="0.25">
      <c r="A141">
        <v>20180806</v>
      </c>
      <c r="B141">
        <v>299</v>
      </c>
      <c r="C141">
        <v>104745</v>
      </c>
      <c r="D141" t="s">
        <v>642</v>
      </c>
      <c r="E141">
        <v>111575</v>
      </c>
      <c r="F141" t="s">
        <v>647</v>
      </c>
      <c r="G141" t="s">
        <v>1979</v>
      </c>
      <c r="H141">
        <v>3</v>
      </c>
      <c r="I141" t="s">
        <v>193</v>
      </c>
      <c r="J141">
        <v>2</v>
      </c>
      <c r="K141">
        <v>1</v>
      </c>
      <c r="L141">
        <v>69</v>
      </c>
      <c r="M141">
        <v>45</v>
      </c>
      <c r="N141">
        <v>32</v>
      </c>
      <c r="O141">
        <v>14</v>
      </c>
      <c r="P141">
        <v>11</v>
      </c>
      <c r="Q141">
        <v>0</v>
      </c>
      <c r="R141">
        <v>1</v>
      </c>
      <c r="S141">
        <v>6</v>
      </c>
      <c r="T141">
        <v>3</v>
      </c>
      <c r="U141">
        <v>74</v>
      </c>
      <c r="V141">
        <v>50</v>
      </c>
      <c r="W141">
        <v>33</v>
      </c>
      <c r="X141">
        <v>12</v>
      </c>
      <c r="Y141">
        <v>11</v>
      </c>
      <c r="Z141">
        <v>5</v>
      </c>
      <c r="AA141">
        <v>7</v>
      </c>
      <c r="AB141">
        <v>1</v>
      </c>
      <c r="AC141">
        <v>38</v>
      </c>
      <c r="AF141">
        <v>23</v>
      </c>
      <c r="AG141">
        <f>IFERROR(VLOOKUP(D141,'divisão de grupos'!E:G,3,0),VLOOKUP('only hard bo3 - est. par.'!AB141,'divisão de grupos'!E:G,3,1))</f>
        <v>3</v>
      </c>
      <c r="AH141">
        <f>IFERROR(VLOOKUP(F141,'divisão de grupos'!E:G,3,0),VLOOKUP('only hard bo3 - est. par.'!AC141,'divisão de grupos'!E:G,3,1))</f>
        <v>14</v>
      </c>
      <c r="AI141">
        <f t="shared" si="14"/>
        <v>175</v>
      </c>
      <c r="AJ141">
        <f t="shared" si="15"/>
        <v>201</v>
      </c>
      <c r="AK141">
        <f t="shared" si="16"/>
        <v>7.6086956521739131</v>
      </c>
      <c r="AL141">
        <f t="shared" si="17"/>
        <v>8.7391304347826093</v>
      </c>
    </row>
    <row r="142" spans="1:38" x14ac:dyDescent="0.25">
      <c r="A142">
        <v>20180924</v>
      </c>
      <c r="B142">
        <v>299</v>
      </c>
      <c r="C142">
        <v>104926</v>
      </c>
      <c r="D142" t="s">
        <v>670</v>
      </c>
      <c r="E142">
        <v>126203</v>
      </c>
      <c r="F142" t="s">
        <v>674</v>
      </c>
      <c r="G142" t="s">
        <v>2075</v>
      </c>
      <c r="H142">
        <v>3</v>
      </c>
      <c r="I142" t="s">
        <v>193</v>
      </c>
      <c r="J142">
        <v>2</v>
      </c>
      <c r="K142">
        <v>5</v>
      </c>
      <c r="L142">
        <v>85</v>
      </c>
      <c r="M142">
        <v>45</v>
      </c>
      <c r="N142">
        <v>37</v>
      </c>
      <c r="O142">
        <v>22</v>
      </c>
      <c r="P142">
        <v>14</v>
      </c>
      <c r="Q142">
        <v>3</v>
      </c>
      <c r="R142">
        <v>5</v>
      </c>
      <c r="S142">
        <v>8</v>
      </c>
      <c r="T142">
        <v>3</v>
      </c>
      <c r="U142">
        <v>82</v>
      </c>
      <c r="V142">
        <v>46</v>
      </c>
      <c r="W142">
        <v>28</v>
      </c>
      <c r="X142">
        <v>14</v>
      </c>
      <c r="Y142">
        <v>13</v>
      </c>
      <c r="Z142">
        <v>5</v>
      </c>
      <c r="AA142">
        <v>11</v>
      </c>
      <c r="AB142">
        <v>13</v>
      </c>
      <c r="AC142">
        <v>62</v>
      </c>
      <c r="AF142">
        <v>28</v>
      </c>
      <c r="AG142">
        <f>IFERROR(VLOOKUP(D142,'divisão de grupos'!E:G,3,0),VLOOKUP('only hard bo3 - est. par.'!AB142,'divisão de grupos'!E:G,3,1))</f>
        <v>17</v>
      </c>
      <c r="AH142">
        <f>IFERROR(VLOOKUP(F142,'divisão de grupos'!E:G,3,0),VLOOKUP('only hard bo3 - est. par.'!AC142,'divisão de grupos'!E:G,3,1))</f>
        <v>50</v>
      </c>
      <c r="AI142">
        <f t="shared" si="14"/>
        <v>218</v>
      </c>
      <c r="AJ142">
        <f t="shared" si="15"/>
        <v>210</v>
      </c>
      <c r="AK142">
        <f t="shared" si="16"/>
        <v>7.7857142857142856</v>
      </c>
      <c r="AL142">
        <f t="shared" si="17"/>
        <v>7.5</v>
      </c>
    </row>
    <row r="143" spans="1:38" x14ac:dyDescent="0.25">
      <c r="A143">
        <v>20200106</v>
      </c>
      <c r="B143">
        <v>272</v>
      </c>
      <c r="C143">
        <v>104745</v>
      </c>
      <c r="D143" t="s">
        <v>642</v>
      </c>
      <c r="E143">
        <v>105932</v>
      </c>
      <c r="F143" t="s">
        <v>660</v>
      </c>
      <c r="G143" t="s">
        <v>203</v>
      </c>
      <c r="H143">
        <v>3</v>
      </c>
      <c r="I143" t="s">
        <v>656</v>
      </c>
      <c r="J143">
        <v>2</v>
      </c>
      <c r="K143">
        <v>2</v>
      </c>
      <c r="L143">
        <v>56</v>
      </c>
      <c r="M143">
        <v>35</v>
      </c>
      <c r="N143">
        <v>26</v>
      </c>
      <c r="O143">
        <v>12</v>
      </c>
      <c r="P143">
        <v>11</v>
      </c>
      <c r="Q143">
        <v>2</v>
      </c>
      <c r="R143">
        <v>5</v>
      </c>
      <c r="S143">
        <v>4</v>
      </c>
      <c r="T143">
        <v>5</v>
      </c>
      <c r="U143">
        <v>77</v>
      </c>
      <c r="V143">
        <v>37</v>
      </c>
      <c r="W143">
        <v>23</v>
      </c>
      <c r="X143">
        <v>16</v>
      </c>
      <c r="Y143">
        <v>10</v>
      </c>
      <c r="Z143">
        <v>5</v>
      </c>
      <c r="AA143">
        <v>10</v>
      </c>
      <c r="AB143">
        <v>1</v>
      </c>
      <c r="AC143">
        <v>26</v>
      </c>
      <c r="AF143">
        <v>21</v>
      </c>
      <c r="AG143">
        <f>IFERROR(VLOOKUP(D143,'divisão de grupos'!E:G,3,0),VLOOKUP('only hard bo3 - est. par.'!AB143,'divisão de grupos'!E:G,3,1))</f>
        <v>3</v>
      </c>
      <c r="AH143">
        <f>IFERROR(VLOOKUP(F143,'divisão de grupos'!E:G,3,0),VLOOKUP('only hard bo3 - est. par.'!AC143,'divisão de grupos'!E:G,3,1))</f>
        <v>32</v>
      </c>
      <c r="AI143">
        <f t="shared" si="14"/>
        <v>151</v>
      </c>
      <c r="AJ143">
        <f t="shared" si="15"/>
        <v>187</v>
      </c>
      <c r="AK143">
        <f t="shared" si="16"/>
        <v>7.1904761904761907</v>
      </c>
      <c r="AL143">
        <f t="shared" si="17"/>
        <v>8.9047619047619051</v>
      </c>
    </row>
    <row r="144" spans="1:38" x14ac:dyDescent="0.25">
      <c r="A144">
        <v>20190204</v>
      </c>
      <c r="B144">
        <v>291</v>
      </c>
      <c r="C144">
        <v>105138</v>
      </c>
      <c r="D144" t="s">
        <v>644</v>
      </c>
      <c r="E144">
        <v>105051</v>
      </c>
      <c r="F144" t="s">
        <v>944</v>
      </c>
      <c r="G144" t="s">
        <v>564</v>
      </c>
      <c r="H144">
        <v>3</v>
      </c>
      <c r="I144" t="s">
        <v>187</v>
      </c>
      <c r="J144">
        <v>2</v>
      </c>
      <c r="K144">
        <v>5</v>
      </c>
      <c r="L144">
        <v>77</v>
      </c>
      <c r="M144">
        <v>51</v>
      </c>
      <c r="N144">
        <v>35</v>
      </c>
      <c r="O144">
        <v>17</v>
      </c>
      <c r="P144">
        <v>13</v>
      </c>
      <c r="Q144">
        <v>2</v>
      </c>
      <c r="R144">
        <v>4</v>
      </c>
      <c r="S144">
        <v>11</v>
      </c>
      <c r="T144">
        <v>4</v>
      </c>
      <c r="U144">
        <v>96</v>
      </c>
      <c r="V144">
        <v>56</v>
      </c>
      <c r="W144">
        <v>42</v>
      </c>
      <c r="X144">
        <v>13</v>
      </c>
      <c r="Y144">
        <v>13</v>
      </c>
      <c r="Z144">
        <v>5</v>
      </c>
      <c r="AA144">
        <v>9</v>
      </c>
      <c r="AB144">
        <v>18</v>
      </c>
      <c r="AC144">
        <v>45</v>
      </c>
      <c r="AF144">
        <v>26</v>
      </c>
      <c r="AG144">
        <f>IFERROR(VLOOKUP(D144,'divisão de grupos'!E:G,3,0),VLOOKUP('only hard bo3 - est. par.'!AB144,'divisão de grupos'!E:G,3,1))</f>
        <v>18</v>
      </c>
      <c r="AH144">
        <f>IFERROR(VLOOKUP(F144,'divisão de grupos'!E:G,3,0),VLOOKUP('only hard bo3 - est. par.'!AC144,'divisão de grupos'!E:G,3,1))</f>
        <v>46</v>
      </c>
      <c r="AI144">
        <f t="shared" si="14"/>
        <v>206</v>
      </c>
      <c r="AJ144">
        <f t="shared" si="15"/>
        <v>249</v>
      </c>
      <c r="AK144">
        <f t="shared" si="16"/>
        <v>7.9230769230769234</v>
      </c>
      <c r="AL144">
        <f t="shared" si="17"/>
        <v>9.5769230769230766</v>
      </c>
    </row>
    <row r="145" spans="1:38" x14ac:dyDescent="0.25">
      <c r="A145">
        <v>20190107</v>
      </c>
      <c r="B145">
        <v>252</v>
      </c>
      <c r="C145">
        <v>106415</v>
      </c>
      <c r="D145" t="s">
        <v>223</v>
      </c>
      <c r="E145">
        <v>106426</v>
      </c>
      <c r="F145" t="s">
        <v>217</v>
      </c>
      <c r="G145" t="s">
        <v>203</v>
      </c>
      <c r="H145">
        <v>3</v>
      </c>
      <c r="I145" t="s">
        <v>111</v>
      </c>
      <c r="J145">
        <v>2</v>
      </c>
      <c r="K145">
        <v>0</v>
      </c>
      <c r="L145">
        <v>58</v>
      </c>
      <c r="M145">
        <v>41</v>
      </c>
      <c r="N145">
        <v>28</v>
      </c>
      <c r="O145">
        <v>12</v>
      </c>
      <c r="P145">
        <v>11</v>
      </c>
      <c r="Q145">
        <v>1</v>
      </c>
      <c r="R145">
        <v>3</v>
      </c>
      <c r="S145">
        <v>9</v>
      </c>
      <c r="T145">
        <v>0</v>
      </c>
      <c r="U145">
        <v>66</v>
      </c>
      <c r="V145">
        <v>40</v>
      </c>
      <c r="W145">
        <v>24</v>
      </c>
      <c r="X145">
        <v>13</v>
      </c>
      <c r="Y145">
        <v>10</v>
      </c>
      <c r="Z145">
        <v>5</v>
      </c>
      <c r="AA145">
        <v>9</v>
      </c>
      <c r="AB145">
        <v>75</v>
      </c>
      <c r="AC145">
        <v>86</v>
      </c>
      <c r="AF145">
        <v>21</v>
      </c>
      <c r="AG145">
        <f>IFERROR(VLOOKUP(D145,'divisão de grupos'!E:G,3,0),VLOOKUP('only hard bo3 - est. par.'!AB145,'divisão de grupos'!E:G,3,1))</f>
        <v>52</v>
      </c>
      <c r="AH145">
        <f>IFERROR(VLOOKUP(F145,'divisão de grupos'!E:G,3,0),VLOOKUP('only hard bo3 - est. par.'!AC145,'divisão de grupos'!E:G,3,1))</f>
        <v>55</v>
      </c>
      <c r="AI145">
        <f t="shared" si="14"/>
        <v>156</v>
      </c>
      <c r="AJ145">
        <f t="shared" si="15"/>
        <v>176</v>
      </c>
      <c r="AK145">
        <f t="shared" si="16"/>
        <v>7.4285714285714288</v>
      </c>
      <c r="AL145">
        <f t="shared" si="17"/>
        <v>8.3809523809523814</v>
      </c>
    </row>
    <row r="146" spans="1:38" x14ac:dyDescent="0.25">
      <c r="A146">
        <v>20190304</v>
      </c>
      <c r="B146">
        <v>262</v>
      </c>
      <c r="C146">
        <v>106233</v>
      </c>
      <c r="D146" t="s">
        <v>679</v>
      </c>
      <c r="E146">
        <v>111442</v>
      </c>
      <c r="F146" t="s">
        <v>760</v>
      </c>
      <c r="G146" t="s">
        <v>289</v>
      </c>
      <c r="H146">
        <v>3</v>
      </c>
      <c r="I146" t="s">
        <v>745</v>
      </c>
      <c r="J146">
        <v>2</v>
      </c>
      <c r="K146">
        <v>2</v>
      </c>
      <c r="L146">
        <v>73</v>
      </c>
      <c r="M146">
        <v>46</v>
      </c>
      <c r="N146">
        <v>33</v>
      </c>
      <c r="O146">
        <v>16</v>
      </c>
      <c r="P146">
        <v>11</v>
      </c>
      <c r="Q146">
        <v>6</v>
      </c>
      <c r="R146">
        <v>7</v>
      </c>
      <c r="S146">
        <v>1</v>
      </c>
      <c r="T146">
        <v>1</v>
      </c>
      <c r="U146">
        <v>88</v>
      </c>
      <c r="V146">
        <v>54</v>
      </c>
      <c r="W146">
        <v>32</v>
      </c>
      <c r="X146">
        <v>19</v>
      </c>
      <c r="Y146">
        <v>11</v>
      </c>
      <c r="Z146">
        <v>6</v>
      </c>
      <c r="AA146">
        <v>9</v>
      </c>
      <c r="AB146">
        <v>8</v>
      </c>
      <c r="AC146">
        <v>77</v>
      </c>
      <c r="AF146">
        <v>22</v>
      </c>
      <c r="AG146">
        <f>IFERROR(VLOOKUP(D146,'divisão de grupos'!E:G,3,0),VLOOKUP('only hard bo3 - est. par.'!AB146,'divisão de grupos'!E:G,3,1))</f>
        <v>8</v>
      </c>
      <c r="AH146">
        <f>IFERROR(VLOOKUP(F146,'divisão de grupos'!E:G,3,0),VLOOKUP('only hard bo3 - est. par.'!AC146,'divisão de grupos'!E:G,3,1))</f>
        <v>53</v>
      </c>
      <c r="AI146">
        <f t="shared" si="14"/>
        <v>196</v>
      </c>
      <c r="AJ146">
        <f t="shared" si="15"/>
        <v>221</v>
      </c>
      <c r="AK146">
        <f t="shared" si="16"/>
        <v>8.9090909090909083</v>
      </c>
      <c r="AL146">
        <f t="shared" si="17"/>
        <v>10.045454545454545</v>
      </c>
    </row>
    <row r="147" spans="1:38" x14ac:dyDescent="0.25">
      <c r="A147">
        <v>20180312</v>
      </c>
      <c r="B147">
        <v>293</v>
      </c>
      <c r="C147">
        <v>126610</v>
      </c>
      <c r="D147" t="s">
        <v>199</v>
      </c>
      <c r="E147">
        <v>105065</v>
      </c>
      <c r="F147" t="s">
        <v>460</v>
      </c>
      <c r="G147" t="s">
        <v>461</v>
      </c>
      <c r="H147">
        <v>3</v>
      </c>
      <c r="I147" t="s">
        <v>187</v>
      </c>
      <c r="J147">
        <v>2</v>
      </c>
      <c r="K147">
        <v>2</v>
      </c>
      <c r="L147">
        <v>77</v>
      </c>
      <c r="M147">
        <v>46</v>
      </c>
      <c r="N147">
        <v>36</v>
      </c>
      <c r="O147">
        <v>18</v>
      </c>
      <c r="P147">
        <v>13</v>
      </c>
      <c r="Q147">
        <v>4</v>
      </c>
      <c r="R147">
        <v>5</v>
      </c>
      <c r="S147">
        <v>2</v>
      </c>
      <c r="T147">
        <v>2</v>
      </c>
      <c r="U147">
        <v>97</v>
      </c>
      <c r="V147">
        <v>61</v>
      </c>
      <c r="W147">
        <v>40</v>
      </c>
      <c r="X147">
        <v>15</v>
      </c>
      <c r="Y147">
        <v>13</v>
      </c>
      <c r="Z147">
        <v>9</v>
      </c>
      <c r="AA147">
        <v>12</v>
      </c>
      <c r="AB147">
        <v>108</v>
      </c>
      <c r="AC147">
        <v>126</v>
      </c>
      <c r="AF147">
        <v>26</v>
      </c>
      <c r="AG147">
        <f>IFERROR(VLOOKUP(D147,'divisão de grupos'!E:G,3,0),VLOOKUP('only hard bo3 - est. par.'!AB147,'divisão de grupos'!E:G,3,1))</f>
        <v>15</v>
      </c>
      <c r="AH147">
        <f>IFERROR(VLOOKUP(F147,'divisão de grupos'!E:G,3,0),VLOOKUP('only hard bo3 - est. par.'!AC147,'divisão de grupos'!E:G,3,1))</f>
        <v>59</v>
      </c>
      <c r="AI147">
        <f t="shared" si="14"/>
        <v>203</v>
      </c>
      <c r="AJ147">
        <f t="shared" si="15"/>
        <v>251</v>
      </c>
      <c r="AK147">
        <f t="shared" si="16"/>
        <v>7.8076923076923075</v>
      </c>
      <c r="AL147">
        <f t="shared" si="17"/>
        <v>9.6538461538461533</v>
      </c>
    </row>
    <row r="148" spans="1:38" x14ac:dyDescent="0.25">
      <c r="A148">
        <v>20190225</v>
      </c>
      <c r="B148">
        <v>294</v>
      </c>
      <c r="C148">
        <v>103819</v>
      </c>
      <c r="D148" t="s">
        <v>737</v>
      </c>
      <c r="E148">
        <v>105916</v>
      </c>
      <c r="F148" t="s">
        <v>463</v>
      </c>
      <c r="G148" t="s">
        <v>1979</v>
      </c>
      <c r="H148">
        <v>3</v>
      </c>
      <c r="I148" t="s">
        <v>189</v>
      </c>
      <c r="J148">
        <v>2</v>
      </c>
      <c r="K148">
        <v>2</v>
      </c>
      <c r="L148">
        <v>80</v>
      </c>
      <c r="M148">
        <v>50</v>
      </c>
      <c r="N148">
        <v>38</v>
      </c>
      <c r="O148">
        <v>13</v>
      </c>
      <c r="P148">
        <v>11</v>
      </c>
      <c r="Q148">
        <v>2</v>
      </c>
      <c r="R148">
        <v>3</v>
      </c>
      <c r="S148">
        <v>2</v>
      </c>
      <c r="T148">
        <v>0</v>
      </c>
      <c r="U148">
        <v>82</v>
      </c>
      <c r="V148">
        <v>40</v>
      </c>
      <c r="W148">
        <v>28</v>
      </c>
      <c r="X148">
        <v>23</v>
      </c>
      <c r="Y148">
        <v>11</v>
      </c>
      <c r="Z148">
        <v>5</v>
      </c>
      <c r="AA148">
        <v>7</v>
      </c>
      <c r="AB148">
        <v>7</v>
      </c>
      <c r="AC148">
        <v>35</v>
      </c>
      <c r="AF148">
        <v>23</v>
      </c>
      <c r="AG148">
        <f>IFERROR(VLOOKUP(D148,'divisão de grupos'!E:G,3,0),VLOOKUP('only hard bo3 - est. par.'!AB148,'divisão de grupos'!E:G,3,1))</f>
        <v>1</v>
      </c>
      <c r="AH148">
        <f>IFERROR(VLOOKUP(F148,'divisão de grupos'!E:G,3,0),VLOOKUP('only hard bo3 - est. par.'!AC148,'divisão de grupos'!E:G,3,1))</f>
        <v>42</v>
      </c>
      <c r="AI148">
        <f t="shared" si="14"/>
        <v>201</v>
      </c>
      <c r="AJ148">
        <f t="shared" si="15"/>
        <v>198</v>
      </c>
      <c r="AK148">
        <f t="shared" si="16"/>
        <v>8.7391304347826093</v>
      </c>
      <c r="AL148">
        <f t="shared" si="17"/>
        <v>8.6086956521739122</v>
      </c>
    </row>
    <row r="149" spans="1:38" x14ac:dyDescent="0.25">
      <c r="A149">
        <v>20190318</v>
      </c>
      <c r="B149">
        <v>267</v>
      </c>
      <c r="C149">
        <v>105138</v>
      </c>
      <c r="D149" t="s">
        <v>644</v>
      </c>
      <c r="E149">
        <v>104386</v>
      </c>
      <c r="F149" t="s">
        <v>922</v>
      </c>
      <c r="G149" t="s">
        <v>1979</v>
      </c>
      <c r="H149">
        <v>3</v>
      </c>
      <c r="I149" t="s">
        <v>745</v>
      </c>
      <c r="J149">
        <v>2</v>
      </c>
      <c r="K149">
        <v>2</v>
      </c>
      <c r="L149">
        <v>61</v>
      </c>
      <c r="M149">
        <v>34</v>
      </c>
      <c r="N149">
        <v>25</v>
      </c>
      <c r="O149">
        <v>17</v>
      </c>
      <c r="P149">
        <v>11</v>
      </c>
      <c r="Q149">
        <v>0</v>
      </c>
      <c r="R149">
        <v>2</v>
      </c>
      <c r="S149">
        <v>2</v>
      </c>
      <c r="T149">
        <v>3</v>
      </c>
      <c r="U149">
        <v>93</v>
      </c>
      <c r="V149">
        <v>58</v>
      </c>
      <c r="W149">
        <v>33</v>
      </c>
      <c r="X149">
        <v>18</v>
      </c>
      <c r="Y149">
        <v>11</v>
      </c>
      <c r="Z149">
        <v>11</v>
      </c>
      <c r="AA149">
        <v>14</v>
      </c>
      <c r="AB149">
        <v>25</v>
      </c>
      <c r="AC149">
        <v>453</v>
      </c>
      <c r="AF149">
        <v>23</v>
      </c>
      <c r="AG149">
        <f>IFERROR(VLOOKUP(D149,'divisão de grupos'!E:G,3,0),VLOOKUP('only hard bo3 - est. par.'!AB149,'divisão de grupos'!E:G,3,1))</f>
        <v>18</v>
      </c>
      <c r="AH149">
        <f>IFERROR(VLOOKUP(F149,'divisão de grupos'!E:G,3,0),VLOOKUP('only hard bo3 - est. par.'!AC149,'divisão de grupos'!E:G,3,1))</f>
        <v>68</v>
      </c>
      <c r="AI149">
        <f t="shared" si="14"/>
        <v>154</v>
      </c>
      <c r="AJ149">
        <f t="shared" si="15"/>
        <v>243</v>
      </c>
      <c r="AK149">
        <f t="shared" si="16"/>
        <v>6.6956521739130439</v>
      </c>
      <c r="AL149">
        <f t="shared" si="17"/>
        <v>10.565217391304348</v>
      </c>
    </row>
    <row r="150" spans="1:38" x14ac:dyDescent="0.25">
      <c r="A150">
        <v>20190318</v>
      </c>
      <c r="B150">
        <v>183</v>
      </c>
      <c r="C150">
        <v>126094</v>
      </c>
      <c r="D150" t="s">
        <v>100</v>
      </c>
      <c r="E150">
        <v>106121</v>
      </c>
      <c r="F150" t="s">
        <v>561</v>
      </c>
      <c r="G150" t="s">
        <v>357</v>
      </c>
      <c r="H150">
        <v>3</v>
      </c>
      <c r="I150" t="s">
        <v>715</v>
      </c>
      <c r="J150">
        <v>2</v>
      </c>
      <c r="K150">
        <v>5</v>
      </c>
      <c r="L150">
        <v>84</v>
      </c>
      <c r="M150">
        <v>52</v>
      </c>
      <c r="N150">
        <v>36</v>
      </c>
      <c r="O150">
        <v>17</v>
      </c>
      <c r="P150">
        <v>14</v>
      </c>
      <c r="Q150">
        <v>4</v>
      </c>
      <c r="R150">
        <v>7</v>
      </c>
      <c r="S150">
        <v>5</v>
      </c>
      <c r="T150">
        <v>2</v>
      </c>
      <c r="U150">
        <v>88</v>
      </c>
      <c r="V150">
        <v>55</v>
      </c>
      <c r="W150">
        <v>36</v>
      </c>
      <c r="X150">
        <v>16</v>
      </c>
      <c r="Y150">
        <v>14</v>
      </c>
      <c r="Z150">
        <v>5</v>
      </c>
      <c r="AA150">
        <v>9</v>
      </c>
      <c r="AB150">
        <v>99</v>
      </c>
      <c r="AC150">
        <v>72</v>
      </c>
      <c r="AF150">
        <v>28</v>
      </c>
      <c r="AG150">
        <f>IFERROR(VLOOKUP(D150,'divisão de grupos'!E:G,3,0),VLOOKUP('only hard bo3 - est. par.'!AB150,'divisão de grupos'!E:G,3,1))</f>
        <v>27</v>
      </c>
      <c r="AH150">
        <f>IFERROR(VLOOKUP(F150,'divisão de grupos'!E:G,3,0),VLOOKUP('only hard bo3 - est. par.'!AC150,'divisão de grupos'!E:G,3,1))</f>
        <v>52</v>
      </c>
      <c r="AI150">
        <f t="shared" si="14"/>
        <v>221</v>
      </c>
      <c r="AJ150">
        <f t="shared" si="15"/>
        <v>230</v>
      </c>
      <c r="AK150">
        <f t="shared" si="16"/>
        <v>7.8928571428571432</v>
      </c>
      <c r="AL150">
        <f t="shared" si="17"/>
        <v>8.2142857142857135</v>
      </c>
    </row>
    <row r="151" spans="1:38" x14ac:dyDescent="0.25">
      <c r="A151">
        <v>20180806</v>
      </c>
      <c r="B151">
        <v>293</v>
      </c>
      <c r="C151">
        <v>104745</v>
      </c>
      <c r="D151" t="s">
        <v>642</v>
      </c>
      <c r="E151">
        <v>104527</v>
      </c>
      <c r="F151" t="s">
        <v>694</v>
      </c>
      <c r="G151" t="s">
        <v>1983</v>
      </c>
      <c r="H151">
        <v>3</v>
      </c>
      <c r="I151" t="s">
        <v>187</v>
      </c>
      <c r="J151">
        <v>2</v>
      </c>
      <c r="K151">
        <v>0</v>
      </c>
      <c r="L151">
        <v>71</v>
      </c>
      <c r="M151">
        <v>44</v>
      </c>
      <c r="N151">
        <v>33</v>
      </c>
      <c r="O151">
        <v>17</v>
      </c>
      <c r="P151">
        <v>12</v>
      </c>
      <c r="Q151">
        <v>3</v>
      </c>
      <c r="R151">
        <v>5</v>
      </c>
      <c r="S151">
        <v>6</v>
      </c>
      <c r="T151">
        <v>2</v>
      </c>
      <c r="U151">
        <v>91</v>
      </c>
      <c r="V151">
        <v>49</v>
      </c>
      <c r="W151">
        <v>35</v>
      </c>
      <c r="X151">
        <v>20</v>
      </c>
      <c r="Y151">
        <v>12</v>
      </c>
      <c r="Z151">
        <v>4</v>
      </c>
      <c r="AA151">
        <v>7</v>
      </c>
      <c r="AB151">
        <v>1</v>
      </c>
      <c r="AC151">
        <v>195</v>
      </c>
      <c r="AF151">
        <v>25</v>
      </c>
      <c r="AG151">
        <f>IFERROR(VLOOKUP(D151,'divisão de grupos'!E:G,3,0),VLOOKUP('only hard bo3 - est. par.'!AB151,'divisão de grupos'!E:G,3,1))</f>
        <v>3</v>
      </c>
      <c r="AH151">
        <f>IFERROR(VLOOKUP(F151,'divisão de grupos'!E:G,3,0),VLOOKUP('only hard bo3 - est. par.'!AC151,'divisão de grupos'!E:G,3,1))</f>
        <v>21</v>
      </c>
      <c r="AI151">
        <f t="shared" si="14"/>
        <v>187</v>
      </c>
      <c r="AJ151">
        <f t="shared" si="15"/>
        <v>226</v>
      </c>
      <c r="AK151">
        <f t="shared" si="16"/>
        <v>7.48</v>
      </c>
      <c r="AL151">
        <f t="shared" si="17"/>
        <v>9.0399999999999991</v>
      </c>
    </row>
    <row r="152" spans="1:38" x14ac:dyDescent="0.25">
      <c r="A152">
        <v>20190930</v>
      </c>
      <c r="B152">
        <v>272</v>
      </c>
      <c r="C152">
        <v>106043</v>
      </c>
      <c r="D152" t="s">
        <v>149</v>
      </c>
      <c r="E152">
        <v>104269</v>
      </c>
      <c r="F152" t="s">
        <v>779</v>
      </c>
      <c r="G152" t="s">
        <v>702</v>
      </c>
      <c r="H152">
        <v>3</v>
      </c>
      <c r="I152" t="s">
        <v>173</v>
      </c>
      <c r="J152">
        <v>2</v>
      </c>
      <c r="K152">
        <v>3</v>
      </c>
      <c r="L152">
        <v>100</v>
      </c>
      <c r="M152">
        <v>71</v>
      </c>
      <c r="N152">
        <v>46</v>
      </c>
      <c r="O152">
        <v>16</v>
      </c>
      <c r="P152">
        <v>14</v>
      </c>
      <c r="Q152">
        <v>11</v>
      </c>
      <c r="R152">
        <v>14</v>
      </c>
      <c r="S152">
        <v>12</v>
      </c>
      <c r="T152">
        <v>3</v>
      </c>
      <c r="U152">
        <v>88</v>
      </c>
      <c r="V152">
        <v>49</v>
      </c>
      <c r="W152">
        <v>31</v>
      </c>
      <c r="X152">
        <v>20</v>
      </c>
      <c r="Y152">
        <v>14</v>
      </c>
      <c r="Z152">
        <v>7</v>
      </c>
      <c r="AA152">
        <v>11</v>
      </c>
      <c r="AB152">
        <v>16</v>
      </c>
      <c r="AC152">
        <v>38</v>
      </c>
      <c r="AF152">
        <v>28</v>
      </c>
      <c r="AG152">
        <f>IFERROR(VLOOKUP(D152,'divisão de grupos'!E:G,3,0),VLOOKUP('only hard bo3 - est. par.'!AB152,'divisão de grupos'!E:G,3,1))</f>
        <v>20</v>
      </c>
      <c r="AH152">
        <f>IFERROR(VLOOKUP(F152,'divisão de grupos'!E:G,3,0),VLOOKUP('only hard bo3 - est. par.'!AC152,'divisão de grupos'!E:G,3,1))</f>
        <v>43</v>
      </c>
      <c r="AI152">
        <f t="shared" si="14"/>
        <v>277</v>
      </c>
      <c r="AJ152">
        <f t="shared" si="15"/>
        <v>235</v>
      </c>
      <c r="AK152">
        <f t="shared" si="16"/>
        <v>9.8928571428571423</v>
      </c>
      <c r="AL152">
        <f t="shared" si="17"/>
        <v>8.3928571428571423</v>
      </c>
    </row>
    <row r="153" spans="1:38" x14ac:dyDescent="0.25">
      <c r="A153">
        <v>20180115</v>
      </c>
      <c r="B153">
        <v>937</v>
      </c>
      <c r="C153">
        <v>106045</v>
      </c>
      <c r="D153" t="s">
        <v>126</v>
      </c>
      <c r="E153">
        <v>126610</v>
      </c>
      <c r="F153" t="s">
        <v>199</v>
      </c>
      <c r="G153" t="s">
        <v>424</v>
      </c>
      <c r="H153">
        <v>3</v>
      </c>
      <c r="I153" t="s">
        <v>302</v>
      </c>
      <c r="J153">
        <v>2</v>
      </c>
      <c r="K153">
        <v>0</v>
      </c>
      <c r="L153">
        <v>92</v>
      </c>
      <c r="M153">
        <v>62</v>
      </c>
      <c r="N153">
        <v>43</v>
      </c>
      <c r="O153">
        <v>20</v>
      </c>
      <c r="P153">
        <v>16</v>
      </c>
      <c r="Q153">
        <v>5</v>
      </c>
      <c r="R153">
        <v>7</v>
      </c>
      <c r="S153">
        <v>21</v>
      </c>
      <c r="T153">
        <v>1</v>
      </c>
      <c r="U153">
        <v>94</v>
      </c>
      <c r="V153">
        <v>62</v>
      </c>
      <c r="W153">
        <v>44</v>
      </c>
      <c r="X153">
        <v>14</v>
      </c>
      <c r="Y153">
        <v>15</v>
      </c>
      <c r="Z153">
        <v>3</v>
      </c>
      <c r="AA153">
        <v>6</v>
      </c>
      <c r="AB153">
        <v>190</v>
      </c>
      <c r="AC153">
        <v>130</v>
      </c>
      <c r="AF153">
        <v>31</v>
      </c>
      <c r="AG153">
        <f>IFERROR(VLOOKUP(D153,'divisão de grupos'!E:G,3,0),VLOOKUP('only hard bo3 - est. par.'!AB153,'divisão de grupos'!E:G,3,1))</f>
        <v>61</v>
      </c>
      <c r="AH153">
        <f>IFERROR(VLOOKUP(F153,'divisão de grupos'!E:G,3,0),VLOOKUP('only hard bo3 - est. par.'!AC153,'divisão de grupos'!E:G,3,1))</f>
        <v>15</v>
      </c>
      <c r="AI153">
        <f t="shared" si="14"/>
        <v>247</v>
      </c>
      <c r="AJ153">
        <f t="shared" si="15"/>
        <v>260</v>
      </c>
      <c r="AK153">
        <f t="shared" si="16"/>
        <v>7.967741935483871</v>
      </c>
      <c r="AL153">
        <f t="shared" si="17"/>
        <v>8.387096774193548</v>
      </c>
    </row>
    <row r="154" spans="1:38" x14ac:dyDescent="0.25">
      <c r="A154">
        <v>20180319</v>
      </c>
      <c r="B154">
        <v>118</v>
      </c>
      <c r="C154">
        <v>106290</v>
      </c>
      <c r="D154" t="s">
        <v>616</v>
      </c>
      <c r="E154">
        <v>126610</v>
      </c>
      <c r="F154" t="s">
        <v>199</v>
      </c>
      <c r="G154" t="s">
        <v>357</v>
      </c>
      <c r="H154">
        <v>3</v>
      </c>
      <c r="I154" t="s">
        <v>106</v>
      </c>
      <c r="J154">
        <v>2</v>
      </c>
      <c r="K154">
        <v>0</v>
      </c>
      <c r="L154">
        <v>104</v>
      </c>
      <c r="M154">
        <v>59</v>
      </c>
      <c r="N154">
        <v>37</v>
      </c>
      <c r="O154">
        <v>27</v>
      </c>
      <c r="P154">
        <v>14</v>
      </c>
      <c r="Q154">
        <v>7</v>
      </c>
      <c r="R154">
        <v>9</v>
      </c>
      <c r="S154">
        <v>2</v>
      </c>
      <c r="T154">
        <v>3</v>
      </c>
      <c r="U154">
        <v>85</v>
      </c>
      <c r="V154">
        <v>44</v>
      </c>
      <c r="W154">
        <v>31</v>
      </c>
      <c r="X154">
        <v>23</v>
      </c>
      <c r="Y154">
        <v>14</v>
      </c>
      <c r="Z154">
        <v>1</v>
      </c>
      <c r="AA154">
        <v>4</v>
      </c>
      <c r="AB154">
        <v>186</v>
      </c>
      <c r="AC154">
        <v>95</v>
      </c>
      <c r="AF154">
        <v>28</v>
      </c>
      <c r="AG154">
        <f>IFERROR(VLOOKUP(D154,'divisão de grupos'!E:G,3,0),VLOOKUP('only hard bo3 - est. par.'!AB154,'divisão de grupos'!E:G,3,1))</f>
        <v>61</v>
      </c>
      <c r="AH154">
        <f>IFERROR(VLOOKUP(F154,'divisão de grupos'!E:G,3,0),VLOOKUP('only hard bo3 - est. par.'!AC154,'divisão de grupos'!E:G,3,1))</f>
        <v>15</v>
      </c>
      <c r="AI154">
        <f t="shared" si="14"/>
        <v>259</v>
      </c>
      <c r="AJ154">
        <f t="shared" si="15"/>
        <v>207</v>
      </c>
      <c r="AK154">
        <f t="shared" si="16"/>
        <v>9.25</v>
      </c>
      <c r="AL154">
        <f t="shared" si="17"/>
        <v>7.3928571428571432</v>
      </c>
    </row>
    <row r="155" spans="1:38" x14ac:dyDescent="0.25">
      <c r="A155">
        <v>20190107</v>
      </c>
      <c r="B155">
        <v>297</v>
      </c>
      <c r="C155">
        <v>104312</v>
      </c>
      <c r="D155" t="s">
        <v>753</v>
      </c>
      <c r="E155">
        <v>126774</v>
      </c>
      <c r="F155" t="s">
        <v>294</v>
      </c>
      <c r="G155" t="s">
        <v>868</v>
      </c>
      <c r="H155">
        <v>3</v>
      </c>
      <c r="I155" t="s">
        <v>189</v>
      </c>
      <c r="J155">
        <v>2</v>
      </c>
      <c r="K155">
        <v>0</v>
      </c>
      <c r="L155">
        <v>84</v>
      </c>
      <c r="M155">
        <v>48</v>
      </c>
      <c r="N155">
        <v>35</v>
      </c>
      <c r="O155">
        <v>27</v>
      </c>
      <c r="P155">
        <v>15</v>
      </c>
      <c r="Q155">
        <v>6</v>
      </c>
      <c r="R155">
        <v>7</v>
      </c>
      <c r="S155">
        <v>15</v>
      </c>
      <c r="T155">
        <v>7</v>
      </c>
      <c r="U155">
        <v>99</v>
      </c>
      <c r="V155">
        <v>62</v>
      </c>
      <c r="W155">
        <v>47</v>
      </c>
      <c r="X155">
        <v>16</v>
      </c>
      <c r="Y155">
        <v>15</v>
      </c>
      <c r="Z155">
        <v>3</v>
      </c>
      <c r="AA155">
        <v>5</v>
      </c>
      <c r="AB155">
        <v>37</v>
      </c>
      <c r="AC155">
        <v>15</v>
      </c>
      <c r="AF155">
        <v>30</v>
      </c>
      <c r="AG155">
        <f>IFERROR(VLOOKUP(D155,'divisão de grupos'!E:G,3,0),VLOOKUP('only hard bo3 - est. par.'!AB155,'divisão de grupos'!E:G,3,1))</f>
        <v>43</v>
      </c>
      <c r="AH155">
        <f>IFERROR(VLOOKUP(F155,'divisão de grupos'!E:G,3,0),VLOOKUP('only hard bo3 - est. par.'!AC155,'divisão de grupos'!E:G,3,1))</f>
        <v>9</v>
      </c>
      <c r="AI155">
        <f t="shared" si="14"/>
        <v>224</v>
      </c>
      <c r="AJ155">
        <f t="shared" si="15"/>
        <v>269</v>
      </c>
      <c r="AK155">
        <f t="shared" si="16"/>
        <v>7.4666666666666668</v>
      </c>
      <c r="AL155">
        <f t="shared" si="17"/>
        <v>8.9666666666666668</v>
      </c>
    </row>
    <row r="156" spans="1:38" x14ac:dyDescent="0.25">
      <c r="A156">
        <v>20190805</v>
      </c>
      <c r="B156">
        <v>199</v>
      </c>
      <c r="C156">
        <v>117360</v>
      </c>
      <c r="D156" t="s">
        <v>142</v>
      </c>
      <c r="E156">
        <v>126094</v>
      </c>
      <c r="F156" t="s">
        <v>100</v>
      </c>
      <c r="G156" t="s">
        <v>2081</v>
      </c>
      <c r="H156">
        <v>3</v>
      </c>
      <c r="I156" t="s">
        <v>106</v>
      </c>
      <c r="J156">
        <v>2</v>
      </c>
      <c r="K156">
        <v>2</v>
      </c>
      <c r="L156">
        <v>102</v>
      </c>
      <c r="M156">
        <v>67</v>
      </c>
      <c r="N156">
        <v>42</v>
      </c>
      <c r="O156">
        <v>18</v>
      </c>
      <c r="P156">
        <v>16</v>
      </c>
      <c r="Q156">
        <v>4</v>
      </c>
      <c r="R156">
        <v>9</v>
      </c>
      <c r="S156">
        <v>12</v>
      </c>
      <c r="T156">
        <v>3</v>
      </c>
      <c r="U156">
        <v>104</v>
      </c>
      <c r="V156">
        <v>72</v>
      </c>
      <c r="W156">
        <v>50</v>
      </c>
      <c r="X156">
        <v>16</v>
      </c>
      <c r="Y156">
        <v>15</v>
      </c>
      <c r="Z156">
        <v>7</v>
      </c>
      <c r="AA156">
        <v>10</v>
      </c>
      <c r="AB156">
        <v>168</v>
      </c>
      <c r="AC156">
        <v>70</v>
      </c>
      <c r="AF156">
        <v>32</v>
      </c>
      <c r="AG156">
        <f>IFERROR(VLOOKUP(D156,'divisão de grupos'!E:G,3,0),VLOOKUP('only hard bo3 - est. par.'!AB156,'divisão de grupos'!E:G,3,1))</f>
        <v>60</v>
      </c>
      <c r="AH156">
        <f>IFERROR(VLOOKUP(F156,'divisão de grupos'!E:G,3,0),VLOOKUP('only hard bo3 - est. par.'!AC156,'divisão de grupos'!E:G,3,1))</f>
        <v>27</v>
      </c>
      <c r="AI156">
        <f t="shared" si="14"/>
        <v>262</v>
      </c>
      <c r="AJ156">
        <f t="shared" si="15"/>
        <v>289</v>
      </c>
      <c r="AK156">
        <f t="shared" si="16"/>
        <v>8.1875</v>
      </c>
      <c r="AL156">
        <f t="shared" si="17"/>
        <v>9.03125</v>
      </c>
    </row>
    <row r="157" spans="1:38" x14ac:dyDescent="0.25">
      <c r="A157">
        <v>20191021</v>
      </c>
      <c r="B157">
        <v>278</v>
      </c>
      <c r="C157">
        <v>126094</v>
      </c>
      <c r="D157" t="s">
        <v>100</v>
      </c>
      <c r="E157">
        <v>122330</v>
      </c>
      <c r="F157" t="s">
        <v>819</v>
      </c>
      <c r="G157" t="s">
        <v>2088</v>
      </c>
      <c r="H157">
        <v>3</v>
      </c>
      <c r="I157" t="s">
        <v>173</v>
      </c>
      <c r="J157">
        <v>2</v>
      </c>
      <c r="K157">
        <v>2</v>
      </c>
      <c r="L157">
        <v>107</v>
      </c>
      <c r="M157">
        <v>74</v>
      </c>
      <c r="N157">
        <v>59</v>
      </c>
      <c r="O157">
        <v>13</v>
      </c>
      <c r="P157">
        <v>15</v>
      </c>
      <c r="Q157">
        <v>7</v>
      </c>
      <c r="R157">
        <v>8</v>
      </c>
      <c r="S157">
        <v>20</v>
      </c>
      <c r="T157">
        <v>17</v>
      </c>
      <c r="U157">
        <v>115</v>
      </c>
      <c r="V157">
        <v>64</v>
      </c>
      <c r="W157">
        <v>44</v>
      </c>
      <c r="X157">
        <v>24</v>
      </c>
      <c r="Y157">
        <v>16</v>
      </c>
      <c r="Z157">
        <v>7</v>
      </c>
      <c r="AA157">
        <v>11</v>
      </c>
      <c r="AB157">
        <v>22</v>
      </c>
      <c r="AC157">
        <v>51</v>
      </c>
      <c r="AF157">
        <v>33</v>
      </c>
      <c r="AG157">
        <f>IFERROR(VLOOKUP(D157,'divisão de grupos'!E:G,3,0),VLOOKUP('only hard bo3 - est. par.'!AB157,'divisão de grupos'!E:G,3,1))</f>
        <v>27</v>
      </c>
      <c r="AH157">
        <f>IFERROR(VLOOKUP(F157,'divisão de grupos'!E:G,3,0),VLOOKUP('only hard bo3 - est. par.'!AC157,'divisão de grupos'!E:G,3,1))</f>
        <v>48</v>
      </c>
      <c r="AI157">
        <f t="shared" si="14"/>
        <v>287</v>
      </c>
      <c r="AJ157">
        <f t="shared" si="15"/>
        <v>318</v>
      </c>
      <c r="AK157">
        <f t="shared" si="16"/>
        <v>8.6969696969696972</v>
      </c>
      <c r="AL157">
        <f t="shared" si="17"/>
        <v>9.6363636363636367</v>
      </c>
    </row>
    <row r="158" spans="1:38" x14ac:dyDescent="0.25">
      <c r="A158">
        <v>20190225</v>
      </c>
      <c r="B158">
        <v>297</v>
      </c>
      <c r="C158">
        <v>126774</v>
      </c>
      <c r="D158" t="s">
        <v>294</v>
      </c>
      <c r="E158">
        <v>128034</v>
      </c>
      <c r="F158" t="s">
        <v>413</v>
      </c>
      <c r="G158" t="s">
        <v>2037</v>
      </c>
      <c r="H158">
        <v>3</v>
      </c>
      <c r="I158" t="s">
        <v>189</v>
      </c>
      <c r="J158">
        <v>2</v>
      </c>
      <c r="K158">
        <v>3</v>
      </c>
      <c r="L158">
        <v>109</v>
      </c>
      <c r="M158">
        <v>72</v>
      </c>
      <c r="N158">
        <v>55</v>
      </c>
      <c r="O158">
        <v>18</v>
      </c>
      <c r="P158">
        <v>16</v>
      </c>
      <c r="Q158">
        <v>7</v>
      </c>
      <c r="R158">
        <v>9</v>
      </c>
      <c r="S158">
        <v>7</v>
      </c>
      <c r="T158">
        <v>0</v>
      </c>
      <c r="U158">
        <v>107</v>
      </c>
      <c r="V158">
        <v>71</v>
      </c>
      <c r="W158">
        <v>49</v>
      </c>
      <c r="X158">
        <v>19</v>
      </c>
      <c r="Y158">
        <v>15</v>
      </c>
      <c r="Z158">
        <v>1</v>
      </c>
      <c r="AA158">
        <v>5</v>
      </c>
      <c r="AB158">
        <v>11</v>
      </c>
      <c r="AC158">
        <v>77</v>
      </c>
      <c r="AF158">
        <v>33</v>
      </c>
      <c r="AG158">
        <f>IFERROR(VLOOKUP(D158,'divisão de grupos'!E:G,3,0),VLOOKUP('only hard bo3 - est. par.'!AB158,'divisão de grupos'!E:G,3,1))</f>
        <v>9</v>
      </c>
      <c r="AH158">
        <f>IFERROR(VLOOKUP(F158,'divisão de grupos'!E:G,3,0),VLOOKUP('only hard bo3 - est. par.'!AC158,'divisão de grupos'!E:G,3,1))</f>
        <v>53</v>
      </c>
      <c r="AI158">
        <f t="shared" si="14"/>
        <v>291</v>
      </c>
      <c r="AJ158">
        <f t="shared" si="15"/>
        <v>274</v>
      </c>
      <c r="AK158">
        <f t="shared" si="16"/>
        <v>8.8181818181818183</v>
      </c>
      <c r="AL158">
        <f t="shared" si="17"/>
        <v>8.3030303030303028</v>
      </c>
    </row>
    <row r="159" spans="1:38" x14ac:dyDescent="0.25">
      <c r="A159">
        <v>20190225</v>
      </c>
      <c r="B159">
        <v>288</v>
      </c>
      <c r="C159">
        <v>111815</v>
      </c>
      <c r="D159" t="s">
        <v>994</v>
      </c>
      <c r="E159">
        <v>106043</v>
      </c>
      <c r="F159" t="s">
        <v>149</v>
      </c>
      <c r="G159" t="s">
        <v>2049</v>
      </c>
      <c r="H159">
        <v>3</v>
      </c>
      <c r="I159" t="s">
        <v>187</v>
      </c>
      <c r="J159">
        <v>2</v>
      </c>
      <c r="K159">
        <v>5</v>
      </c>
      <c r="L159">
        <v>113</v>
      </c>
      <c r="M159">
        <v>68</v>
      </c>
      <c r="N159">
        <v>39</v>
      </c>
      <c r="O159">
        <v>23</v>
      </c>
      <c r="P159">
        <v>15</v>
      </c>
      <c r="Q159">
        <v>5</v>
      </c>
      <c r="R159">
        <v>10</v>
      </c>
      <c r="S159">
        <v>0</v>
      </c>
      <c r="T159">
        <v>4</v>
      </c>
      <c r="U159">
        <v>95</v>
      </c>
      <c r="V159">
        <v>65</v>
      </c>
      <c r="W159">
        <v>39</v>
      </c>
      <c r="X159">
        <v>14</v>
      </c>
      <c r="Y159">
        <v>16</v>
      </c>
      <c r="Z159">
        <v>5</v>
      </c>
      <c r="AA159">
        <v>11</v>
      </c>
      <c r="AB159">
        <v>64</v>
      </c>
      <c r="AC159">
        <v>25</v>
      </c>
      <c r="AF159">
        <v>32</v>
      </c>
      <c r="AG159">
        <f>IFERROR(VLOOKUP(D159,'divisão de grupos'!E:G,3,0),VLOOKUP('only hard bo3 - est. par.'!AB159,'divisão de grupos'!E:G,3,1))</f>
        <v>50</v>
      </c>
      <c r="AH159">
        <f>IFERROR(VLOOKUP(F159,'divisão de grupos'!E:G,3,0),VLOOKUP('only hard bo3 - est. par.'!AC159,'divisão de grupos'!E:G,3,1))</f>
        <v>20</v>
      </c>
      <c r="AI159">
        <f t="shared" si="14"/>
        <v>280</v>
      </c>
      <c r="AJ159">
        <f t="shared" si="15"/>
        <v>249</v>
      </c>
      <c r="AK159">
        <f t="shared" si="16"/>
        <v>8.75</v>
      </c>
      <c r="AL159">
        <f t="shared" si="17"/>
        <v>7.78125</v>
      </c>
    </row>
    <row r="160" spans="1:38" x14ac:dyDescent="0.25">
      <c r="A160">
        <v>20181029</v>
      </c>
      <c r="B160">
        <v>280</v>
      </c>
      <c r="C160">
        <v>106043</v>
      </c>
      <c r="D160" t="s">
        <v>149</v>
      </c>
      <c r="E160">
        <v>103852</v>
      </c>
      <c r="F160" t="s">
        <v>709</v>
      </c>
      <c r="G160" t="s">
        <v>1056</v>
      </c>
      <c r="H160">
        <v>3</v>
      </c>
      <c r="I160" t="s">
        <v>173</v>
      </c>
      <c r="J160">
        <v>2</v>
      </c>
      <c r="K160">
        <v>2</v>
      </c>
      <c r="L160">
        <v>93</v>
      </c>
      <c r="M160">
        <v>57</v>
      </c>
      <c r="N160">
        <v>42</v>
      </c>
      <c r="O160">
        <v>19</v>
      </c>
      <c r="P160">
        <v>15</v>
      </c>
      <c r="Q160">
        <v>4</v>
      </c>
      <c r="R160">
        <v>6</v>
      </c>
      <c r="S160">
        <v>19</v>
      </c>
      <c r="T160">
        <v>3</v>
      </c>
      <c r="U160">
        <v>111</v>
      </c>
      <c r="V160">
        <v>55</v>
      </c>
      <c r="W160">
        <v>44</v>
      </c>
      <c r="X160">
        <v>25</v>
      </c>
      <c r="Y160">
        <v>16</v>
      </c>
      <c r="Z160">
        <v>12</v>
      </c>
      <c r="AA160">
        <v>15</v>
      </c>
      <c r="AB160">
        <v>19</v>
      </c>
      <c r="AC160">
        <v>71</v>
      </c>
      <c r="AF160">
        <v>31</v>
      </c>
      <c r="AG160">
        <f>IFERROR(VLOOKUP(D160,'divisão de grupos'!E:G,3,0),VLOOKUP('only hard bo3 - est. par.'!AB160,'divisão de grupos'!E:G,3,1))</f>
        <v>20</v>
      </c>
      <c r="AH160">
        <f>IFERROR(VLOOKUP(F160,'divisão de grupos'!E:G,3,0),VLOOKUP('only hard bo3 - est. par.'!AC160,'divisão de grupos'!E:G,3,1))</f>
        <v>52</v>
      </c>
      <c r="AI160">
        <f t="shared" si="14"/>
        <v>240</v>
      </c>
      <c r="AJ160">
        <f t="shared" si="15"/>
        <v>300</v>
      </c>
      <c r="AK160">
        <f t="shared" si="16"/>
        <v>7.741935483870968</v>
      </c>
      <c r="AL160">
        <f t="shared" si="17"/>
        <v>9.67741935483871</v>
      </c>
    </row>
    <row r="161" spans="1:38" x14ac:dyDescent="0.25">
      <c r="A161">
        <v>20180101</v>
      </c>
      <c r="B161">
        <v>285</v>
      </c>
      <c r="C161">
        <v>104594</v>
      </c>
      <c r="D161" t="s">
        <v>494</v>
      </c>
      <c r="E161">
        <v>106421</v>
      </c>
      <c r="F161" t="s">
        <v>265</v>
      </c>
      <c r="G161" t="s">
        <v>569</v>
      </c>
      <c r="H161">
        <v>3</v>
      </c>
      <c r="I161" t="s">
        <v>173</v>
      </c>
      <c r="J161">
        <v>2</v>
      </c>
      <c r="K161">
        <v>3</v>
      </c>
      <c r="L161">
        <v>101</v>
      </c>
      <c r="M161">
        <v>71</v>
      </c>
      <c r="N161">
        <v>49</v>
      </c>
      <c r="O161">
        <v>20</v>
      </c>
      <c r="P161">
        <v>16</v>
      </c>
      <c r="Q161">
        <v>8</v>
      </c>
      <c r="R161">
        <v>10</v>
      </c>
      <c r="S161">
        <v>5</v>
      </c>
      <c r="T161">
        <v>5</v>
      </c>
      <c r="U161">
        <v>104</v>
      </c>
      <c r="V161">
        <v>60</v>
      </c>
      <c r="W161">
        <v>45</v>
      </c>
      <c r="X161">
        <v>21</v>
      </c>
      <c r="Y161">
        <v>16</v>
      </c>
      <c r="Z161">
        <v>6</v>
      </c>
      <c r="AA161">
        <v>9</v>
      </c>
      <c r="AB161">
        <v>379</v>
      </c>
      <c r="AC161">
        <v>65</v>
      </c>
      <c r="AF161">
        <v>32</v>
      </c>
      <c r="AG161">
        <f>IFERROR(VLOOKUP(D161,'divisão de grupos'!E:G,3,0),VLOOKUP('only hard bo3 - est. par.'!AB161,'divisão de grupos'!E:G,3,1))</f>
        <v>66</v>
      </c>
      <c r="AH161">
        <f>IFERROR(VLOOKUP(F161,'divisão de grupos'!E:G,3,0),VLOOKUP('only hard bo3 - est. par.'!AC161,'divisão de grupos'!E:G,3,1))</f>
        <v>7</v>
      </c>
      <c r="AI161">
        <f t="shared" si="14"/>
        <v>280</v>
      </c>
      <c r="AJ161">
        <f t="shared" si="15"/>
        <v>271</v>
      </c>
      <c r="AK161">
        <f t="shared" si="16"/>
        <v>8.75</v>
      </c>
      <c r="AL161">
        <f t="shared" si="17"/>
        <v>8.46875</v>
      </c>
    </row>
    <row r="162" spans="1:38" x14ac:dyDescent="0.25">
      <c r="A162">
        <v>20181008</v>
      </c>
      <c r="B162">
        <v>242</v>
      </c>
      <c r="C162">
        <v>126774</v>
      </c>
      <c r="D162" t="s">
        <v>294</v>
      </c>
      <c r="E162">
        <v>104792</v>
      </c>
      <c r="F162" t="s">
        <v>468</v>
      </c>
      <c r="G162" t="s">
        <v>1990</v>
      </c>
      <c r="H162">
        <v>3</v>
      </c>
      <c r="I162" t="s">
        <v>745</v>
      </c>
      <c r="J162">
        <v>2</v>
      </c>
      <c r="K162">
        <v>1</v>
      </c>
      <c r="L162">
        <v>109</v>
      </c>
      <c r="M162">
        <v>67</v>
      </c>
      <c r="N162">
        <v>47</v>
      </c>
      <c r="O162">
        <v>23</v>
      </c>
      <c r="P162">
        <v>16</v>
      </c>
      <c r="Q162">
        <v>8</v>
      </c>
      <c r="R162">
        <v>11</v>
      </c>
      <c r="S162">
        <v>11</v>
      </c>
      <c r="T162">
        <v>5</v>
      </c>
      <c r="U162">
        <v>101</v>
      </c>
      <c r="V162">
        <v>63</v>
      </c>
      <c r="W162">
        <v>47</v>
      </c>
      <c r="X162">
        <v>17</v>
      </c>
      <c r="Y162">
        <v>16</v>
      </c>
      <c r="Z162">
        <v>5</v>
      </c>
      <c r="AA162">
        <v>8</v>
      </c>
      <c r="AB162">
        <v>15</v>
      </c>
      <c r="AC162">
        <v>37</v>
      </c>
      <c r="AF162">
        <v>33</v>
      </c>
      <c r="AG162">
        <f>IFERROR(VLOOKUP(D162,'divisão de grupos'!E:G,3,0),VLOOKUP('only hard bo3 - est. par.'!AB162,'divisão de grupos'!E:G,3,1))</f>
        <v>9</v>
      </c>
      <c r="AH162">
        <f>IFERROR(VLOOKUP(F162,'divisão de grupos'!E:G,3,0),VLOOKUP('only hard bo3 - est. par.'!AC162,'divisão de grupos'!E:G,3,1))</f>
        <v>19</v>
      </c>
      <c r="AI162">
        <f t="shared" si="14"/>
        <v>284</v>
      </c>
      <c r="AJ162">
        <f t="shared" si="15"/>
        <v>273</v>
      </c>
      <c r="AK162">
        <f t="shared" si="16"/>
        <v>8.6060606060606055</v>
      </c>
      <c r="AL162">
        <f t="shared" si="17"/>
        <v>8.2727272727272734</v>
      </c>
    </row>
    <row r="163" spans="1:38" x14ac:dyDescent="0.25">
      <c r="A163">
        <v>20181022</v>
      </c>
      <c r="B163">
        <v>281</v>
      </c>
      <c r="C163">
        <v>105062</v>
      </c>
      <c r="D163" t="s">
        <v>212</v>
      </c>
      <c r="E163">
        <v>105777</v>
      </c>
      <c r="F163" t="s">
        <v>114</v>
      </c>
      <c r="G163" t="s">
        <v>1086</v>
      </c>
      <c r="H163">
        <v>3</v>
      </c>
      <c r="I163" t="s">
        <v>173</v>
      </c>
      <c r="J163">
        <v>2</v>
      </c>
      <c r="K163">
        <v>0</v>
      </c>
      <c r="L163">
        <v>84</v>
      </c>
      <c r="M163">
        <v>60</v>
      </c>
      <c r="N163">
        <v>45</v>
      </c>
      <c r="O163">
        <v>16</v>
      </c>
      <c r="P163">
        <v>15</v>
      </c>
      <c r="Q163">
        <v>8</v>
      </c>
      <c r="R163">
        <v>9</v>
      </c>
      <c r="S163">
        <v>10</v>
      </c>
      <c r="T163">
        <v>11</v>
      </c>
      <c r="U163">
        <v>124</v>
      </c>
      <c r="V163">
        <v>73</v>
      </c>
      <c r="W163">
        <v>54</v>
      </c>
      <c r="X163">
        <v>21</v>
      </c>
      <c r="Y163">
        <v>15</v>
      </c>
      <c r="Z163">
        <v>16</v>
      </c>
      <c r="AA163">
        <v>18</v>
      </c>
      <c r="AB163">
        <v>71</v>
      </c>
      <c r="AC163">
        <v>10</v>
      </c>
      <c r="AF163">
        <v>30</v>
      </c>
      <c r="AG163">
        <f>IFERROR(VLOOKUP(D163,'divisão de grupos'!E:G,3,0),VLOOKUP('only hard bo3 - est. par.'!AB163,'divisão de grupos'!E:G,3,1))</f>
        <v>52</v>
      </c>
      <c r="AH163">
        <f>IFERROR(VLOOKUP(F163,'divisão de grupos'!E:G,3,0),VLOOKUP('only hard bo3 - est. par.'!AC163,'divisão de grupos'!E:G,3,1))</f>
        <v>5</v>
      </c>
      <c r="AI163">
        <f t="shared" si="14"/>
        <v>239</v>
      </c>
      <c r="AJ163">
        <f t="shared" si="15"/>
        <v>342</v>
      </c>
      <c r="AK163">
        <f t="shared" si="16"/>
        <v>7.9666666666666668</v>
      </c>
      <c r="AL163">
        <f t="shared" si="17"/>
        <v>11.4</v>
      </c>
    </row>
    <row r="164" spans="1:38" x14ac:dyDescent="0.25">
      <c r="A164">
        <v>20180101</v>
      </c>
      <c r="B164">
        <v>298</v>
      </c>
      <c r="C164">
        <v>126094</v>
      </c>
      <c r="D164" t="s">
        <v>100</v>
      </c>
      <c r="E164">
        <v>105550</v>
      </c>
      <c r="F164" t="s">
        <v>654</v>
      </c>
      <c r="G164" t="s">
        <v>1999</v>
      </c>
      <c r="H164">
        <v>3</v>
      </c>
      <c r="I164" t="s">
        <v>193</v>
      </c>
      <c r="J164">
        <v>2</v>
      </c>
      <c r="K164">
        <v>11</v>
      </c>
      <c r="L164">
        <v>117</v>
      </c>
      <c r="M164">
        <v>76</v>
      </c>
      <c r="N164">
        <v>55</v>
      </c>
      <c r="O164">
        <v>14</v>
      </c>
      <c r="P164">
        <v>15</v>
      </c>
      <c r="Q164">
        <v>7</v>
      </c>
      <c r="R164">
        <v>11</v>
      </c>
      <c r="S164">
        <v>3</v>
      </c>
      <c r="T164">
        <v>0</v>
      </c>
      <c r="U164">
        <v>101</v>
      </c>
      <c r="V164">
        <v>74</v>
      </c>
      <c r="W164">
        <v>44</v>
      </c>
      <c r="X164">
        <v>12</v>
      </c>
      <c r="Y164">
        <v>15</v>
      </c>
      <c r="Z164">
        <v>6</v>
      </c>
      <c r="AA164">
        <v>11</v>
      </c>
      <c r="AB164">
        <v>39</v>
      </c>
      <c r="AC164">
        <v>64</v>
      </c>
      <c r="AF164">
        <v>31</v>
      </c>
      <c r="AG164">
        <f>IFERROR(VLOOKUP(D164,'divisão de grupos'!E:G,3,0),VLOOKUP('only hard bo3 - est. par.'!AB164,'divisão de grupos'!E:G,3,1))</f>
        <v>27</v>
      </c>
      <c r="AH164">
        <f>IFERROR(VLOOKUP(F164,'divisão de grupos'!E:G,3,0),VLOOKUP('only hard bo3 - est. par.'!AC164,'divisão de grupos'!E:G,3,1))</f>
        <v>50</v>
      </c>
      <c r="AI164">
        <f t="shared" si="14"/>
        <v>308</v>
      </c>
      <c r="AJ164">
        <f t="shared" si="15"/>
        <v>266</v>
      </c>
      <c r="AK164">
        <f t="shared" si="16"/>
        <v>9.935483870967742</v>
      </c>
      <c r="AL164">
        <f t="shared" si="17"/>
        <v>8.5806451612903221</v>
      </c>
    </row>
    <row r="165" spans="1:38" x14ac:dyDescent="0.25">
      <c r="A165">
        <v>20190318</v>
      </c>
      <c r="B165">
        <v>247</v>
      </c>
      <c r="C165">
        <v>105936</v>
      </c>
      <c r="D165" t="s">
        <v>763</v>
      </c>
      <c r="E165">
        <v>104527</v>
      </c>
      <c r="F165" t="s">
        <v>694</v>
      </c>
      <c r="G165" t="s">
        <v>2060</v>
      </c>
      <c r="H165">
        <v>3</v>
      </c>
      <c r="I165" t="s">
        <v>745</v>
      </c>
      <c r="J165">
        <v>2</v>
      </c>
      <c r="K165">
        <v>2</v>
      </c>
      <c r="L165">
        <v>102</v>
      </c>
      <c r="M165">
        <v>58</v>
      </c>
      <c r="N165">
        <v>42</v>
      </c>
      <c r="O165">
        <v>24</v>
      </c>
      <c r="P165">
        <v>16</v>
      </c>
      <c r="Q165">
        <v>6</v>
      </c>
      <c r="R165">
        <v>9</v>
      </c>
      <c r="S165">
        <v>11</v>
      </c>
      <c r="T165">
        <v>3</v>
      </c>
      <c r="U165">
        <v>109</v>
      </c>
      <c r="V165">
        <v>64</v>
      </c>
      <c r="W165">
        <v>46</v>
      </c>
      <c r="X165">
        <v>16</v>
      </c>
      <c r="Y165">
        <v>16</v>
      </c>
      <c r="Z165">
        <v>6</v>
      </c>
      <c r="AA165">
        <v>10</v>
      </c>
      <c r="AB165">
        <v>103</v>
      </c>
      <c r="AC165">
        <v>37</v>
      </c>
      <c r="AF165">
        <v>33</v>
      </c>
      <c r="AG165">
        <f>IFERROR(VLOOKUP(D165,'divisão de grupos'!E:G,3,0),VLOOKUP('only hard bo3 - est. par.'!AB165,'divisão de grupos'!E:G,3,1))</f>
        <v>58</v>
      </c>
      <c r="AH165">
        <f>IFERROR(VLOOKUP(F165,'divisão de grupos'!E:G,3,0),VLOOKUP('only hard bo3 - est. par.'!AC165,'divisão de grupos'!E:G,3,1))</f>
        <v>21</v>
      </c>
      <c r="AI165">
        <f t="shared" si="14"/>
        <v>261</v>
      </c>
      <c r="AJ165">
        <f t="shared" si="15"/>
        <v>281</v>
      </c>
      <c r="AK165">
        <f t="shared" si="16"/>
        <v>7.9090909090909092</v>
      </c>
      <c r="AL165">
        <f t="shared" si="17"/>
        <v>8.5151515151515156</v>
      </c>
    </row>
    <row r="166" spans="1:38" x14ac:dyDescent="0.25">
      <c r="A166">
        <v>20191021</v>
      </c>
      <c r="B166">
        <v>287</v>
      </c>
      <c r="C166">
        <v>106043</v>
      </c>
      <c r="D166" t="s">
        <v>149</v>
      </c>
      <c r="E166">
        <v>105023</v>
      </c>
      <c r="F166" t="s">
        <v>703</v>
      </c>
      <c r="G166" t="s">
        <v>2043</v>
      </c>
      <c r="H166">
        <v>3</v>
      </c>
      <c r="I166" t="s">
        <v>187</v>
      </c>
      <c r="J166">
        <v>2</v>
      </c>
      <c r="K166">
        <v>6</v>
      </c>
      <c r="L166">
        <v>115</v>
      </c>
      <c r="M166">
        <v>74</v>
      </c>
      <c r="N166">
        <v>53</v>
      </c>
      <c r="O166">
        <v>27</v>
      </c>
      <c r="P166">
        <v>17</v>
      </c>
      <c r="Q166">
        <v>2</v>
      </c>
      <c r="R166">
        <v>3</v>
      </c>
      <c r="S166">
        <v>23</v>
      </c>
      <c r="T166">
        <v>3</v>
      </c>
      <c r="U166">
        <v>139</v>
      </c>
      <c r="V166">
        <v>90</v>
      </c>
      <c r="W166">
        <v>68</v>
      </c>
      <c r="X166">
        <v>18</v>
      </c>
      <c r="Y166">
        <v>17</v>
      </c>
      <c r="Z166">
        <v>7</v>
      </c>
      <c r="AA166">
        <v>9</v>
      </c>
      <c r="AB166">
        <v>15</v>
      </c>
      <c r="AC166">
        <v>47</v>
      </c>
      <c r="AF166">
        <v>36</v>
      </c>
      <c r="AG166">
        <f>IFERROR(VLOOKUP(D166,'divisão de grupos'!E:G,3,0),VLOOKUP('only hard bo3 - est. par.'!AB166,'divisão de grupos'!E:G,3,1))</f>
        <v>20</v>
      </c>
      <c r="AH166">
        <f>IFERROR(VLOOKUP(F166,'divisão de grupos'!E:G,3,0),VLOOKUP('only hard bo3 - est. par.'!AC166,'divisão de grupos'!E:G,3,1))</f>
        <v>26</v>
      </c>
      <c r="AI166">
        <f t="shared" si="14"/>
        <v>299</v>
      </c>
      <c r="AJ166">
        <f t="shared" si="15"/>
        <v>374</v>
      </c>
      <c r="AK166">
        <f t="shared" si="16"/>
        <v>8.3055555555555554</v>
      </c>
      <c r="AL166">
        <f t="shared" si="17"/>
        <v>10.388888888888889</v>
      </c>
    </row>
    <row r="167" spans="1:38" x14ac:dyDescent="0.25">
      <c r="A167">
        <v>20200106</v>
      </c>
      <c r="B167">
        <v>222</v>
      </c>
      <c r="C167">
        <v>200282</v>
      </c>
      <c r="D167" t="s">
        <v>597</v>
      </c>
      <c r="E167">
        <v>100644</v>
      </c>
      <c r="F167" t="s">
        <v>683</v>
      </c>
      <c r="G167" t="s">
        <v>1982</v>
      </c>
      <c r="H167">
        <v>3</v>
      </c>
      <c r="I167" t="s">
        <v>656</v>
      </c>
      <c r="J167">
        <v>2</v>
      </c>
      <c r="K167">
        <v>0</v>
      </c>
      <c r="L167">
        <v>101</v>
      </c>
      <c r="M167">
        <v>77</v>
      </c>
      <c r="N167">
        <v>52</v>
      </c>
      <c r="O167">
        <v>14</v>
      </c>
      <c r="P167">
        <v>15</v>
      </c>
      <c r="Q167">
        <v>7</v>
      </c>
      <c r="R167">
        <v>10</v>
      </c>
      <c r="S167">
        <v>10</v>
      </c>
      <c r="T167">
        <v>14</v>
      </c>
      <c r="U167">
        <v>106</v>
      </c>
      <c r="V167">
        <v>69</v>
      </c>
      <c r="W167">
        <v>52</v>
      </c>
      <c r="X167">
        <v>12</v>
      </c>
      <c r="Y167">
        <v>15</v>
      </c>
      <c r="Z167">
        <v>8</v>
      </c>
      <c r="AA167">
        <v>12</v>
      </c>
      <c r="AB167">
        <v>18</v>
      </c>
      <c r="AC167">
        <v>7</v>
      </c>
      <c r="AF167">
        <v>31</v>
      </c>
      <c r="AG167">
        <f>IFERROR(VLOOKUP(D167,'divisão de grupos'!E:G,3,0),VLOOKUP('only hard bo3 - est. par.'!AB167,'divisão de grupos'!E:G,3,1))</f>
        <v>34</v>
      </c>
      <c r="AH167">
        <f>IFERROR(VLOOKUP(F167,'divisão de grupos'!E:G,3,0),VLOOKUP('only hard bo3 - est. par.'!AC167,'divisão de grupos'!E:G,3,1))</f>
        <v>4</v>
      </c>
      <c r="AI167">
        <f t="shared" si="14"/>
        <v>278</v>
      </c>
      <c r="AJ167">
        <f t="shared" si="15"/>
        <v>298</v>
      </c>
      <c r="AK167">
        <f t="shared" si="16"/>
        <v>8.9677419354838701</v>
      </c>
      <c r="AL167">
        <f t="shared" si="17"/>
        <v>9.612903225806452</v>
      </c>
    </row>
    <row r="168" spans="1:38" x14ac:dyDescent="0.25">
      <c r="A168">
        <v>20180205</v>
      </c>
      <c r="B168">
        <v>287</v>
      </c>
      <c r="C168">
        <v>106005</v>
      </c>
      <c r="D168" t="s">
        <v>338</v>
      </c>
      <c r="E168">
        <v>200000</v>
      </c>
      <c r="F168" t="s">
        <v>163</v>
      </c>
      <c r="G168" t="s">
        <v>544</v>
      </c>
      <c r="H168">
        <v>3</v>
      </c>
      <c r="I168" t="s">
        <v>187</v>
      </c>
      <c r="J168">
        <v>3</v>
      </c>
      <c r="K168">
        <v>0</v>
      </c>
      <c r="L168">
        <v>31</v>
      </c>
      <c r="M168">
        <v>24</v>
      </c>
      <c r="N168">
        <v>23</v>
      </c>
      <c r="O168">
        <v>5</v>
      </c>
      <c r="P168">
        <v>7</v>
      </c>
      <c r="Q168">
        <v>0</v>
      </c>
      <c r="R168">
        <v>0</v>
      </c>
      <c r="S168">
        <v>3</v>
      </c>
      <c r="T168">
        <v>4</v>
      </c>
      <c r="U168">
        <v>43</v>
      </c>
      <c r="V168">
        <v>23</v>
      </c>
      <c r="W168">
        <v>12</v>
      </c>
      <c r="X168">
        <v>6</v>
      </c>
      <c r="Y168">
        <v>7</v>
      </c>
      <c r="Z168">
        <v>3</v>
      </c>
      <c r="AA168">
        <v>8</v>
      </c>
      <c r="AB168">
        <v>332</v>
      </c>
      <c r="AC168">
        <v>167</v>
      </c>
      <c r="AF168">
        <v>14</v>
      </c>
      <c r="AG168">
        <f>IFERROR(VLOOKUP(D168,'divisão de grupos'!E:G,3,0),VLOOKUP('only hard bo3 - est. par.'!AB168,'divisão de grupos'!E:G,3,1))</f>
        <v>65</v>
      </c>
      <c r="AH168">
        <f>IFERROR(VLOOKUP(F168,'divisão de grupos'!E:G,3,0),VLOOKUP('only hard bo3 - est. par.'!AC168,'divisão de grupos'!E:G,3,1))</f>
        <v>35</v>
      </c>
      <c r="AI168">
        <f t="shared" si="14"/>
        <v>93</v>
      </c>
      <c r="AJ168">
        <f t="shared" si="15"/>
        <v>109</v>
      </c>
      <c r="AK168">
        <f t="shared" si="16"/>
        <v>6.6428571428571432</v>
      </c>
      <c r="AL168">
        <f t="shared" si="17"/>
        <v>7.7857142857142856</v>
      </c>
    </row>
    <row r="169" spans="1:38" x14ac:dyDescent="0.25">
      <c r="A169">
        <v>20180212</v>
      </c>
      <c r="B169">
        <v>300</v>
      </c>
      <c r="C169">
        <v>103819</v>
      </c>
      <c r="D169" t="s">
        <v>737</v>
      </c>
      <c r="E169">
        <v>105777</v>
      </c>
      <c r="F169" t="s">
        <v>114</v>
      </c>
      <c r="G169" t="s">
        <v>192</v>
      </c>
      <c r="H169">
        <v>3</v>
      </c>
      <c r="I169" t="s">
        <v>196</v>
      </c>
      <c r="J169">
        <v>3</v>
      </c>
      <c r="K169">
        <v>0</v>
      </c>
      <c r="L169">
        <v>39</v>
      </c>
      <c r="M169">
        <v>24</v>
      </c>
      <c r="N169">
        <v>20</v>
      </c>
      <c r="O169">
        <v>12</v>
      </c>
      <c r="P169">
        <v>8</v>
      </c>
      <c r="Q169">
        <v>0</v>
      </c>
      <c r="R169">
        <v>0</v>
      </c>
      <c r="S169">
        <v>1</v>
      </c>
      <c r="T169">
        <v>3</v>
      </c>
      <c r="U169">
        <v>49</v>
      </c>
      <c r="V169">
        <v>29</v>
      </c>
      <c r="W169">
        <v>18</v>
      </c>
      <c r="X169">
        <v>9</v>
      </c>
      <c r="Y169">
        <v>8</v>
      </c>
      <c r="Z169">
        <v>4</v>
      </c>
      <c r="AA169">
        <v>8</v>
      </c>
      <c r="AB169">
        <v>2</v>
      </c>
      <c r="AC169">
        <v>5</v>
      </c>
      <c r="AF169">
        <v>16</v>
      </c>
      <c r="AG169">
        <f>IFERROR(VLOOKUP(D169,'divisão de grupos'!E:G,3,0),VLOOKUP('only hard bo3 - est. par.'!AB169,'divisão de grupos'!E:G,3,1))</f>
        <v>1</v>
      </c>
      <c r="AH169">
        <f>IFERROR(VLOOKUP(F169,'divisão de grupos'!E:G,3,0),VLOOKUP('only hard bo3 - est. par.'!AC169,'divisão de grupos'!E:G,3,1))</f>
        <v>5</v>
      </c>
      <c r="AI169">
        <f t="shared" si="14"/>
        <v>106</v>
      </c>
      <c r="AJ169">
        <f t="shared" si="15"/>
        <v>129</v>
      </c>
      <c r="AK169">
        <f t="shared" si="16"/>
        <v>6.625</v>
      </c>
      <c r="AL169">
        <f t="shared" si="17"/>
        <v>8.0625</v>
      </c>
    </row>
    <row r="170" spans="1:38" x14ac:dyDescent="0.25">
      <c r="A170">
        <v>20181231</v>
      </c>
      <c r="B170">
        <v>285</v>
      </c>
      <c r="C170">
        <v>104925</v>
      </c>
      <c r="D170" t="s">
        <v>641</v>
      </c>
      <c r="E170">
        <v>106000</v>
      </c>
      <c r="F170" t="s">
        <v>726</v>
      </c>
      <c r="G170" t="s">
        <v>275</v>
      </c>
      <c r="H170">
        <v>3</v>
      </c>
      <c r="I170" t="s">
        <v>173</v>
      </c>
      <c r="J170">
        <v>3</v>
      </c>
      <c r="K170">
        <v>2</v>
      </c>
      <c r="L170">
        <v>42</v>
      </c>
      <c r="M170">
        <v>26</v>
      </c>
      <c r="N170">
        <v>21</v>
      </c>
      <c r="O170">
        <v>11</v>
      </c>
      <c r="P170">
        <v>8</v>
      </c>
      <c r="Q170">
        <v>0</v>
      </c>
      <c r="R170">
        <v>0</v>
      </c>
      <c r="S170">
        <v>0</v>
      </c>
      <c r="T170">
        <v>2</v>
      </c>
      <c r="U170">
        <v>48</v>
      </c>
      <c r="V170">
        <v>26</v>
      </c>
      <c r="W170">
        <v>17</v>
      </c>
      <c r="X170">
        <v>5</v>
      </c>
      <c r="Y170">
        <v>7</v>
      </c>
      <c r="Z170">
        <v>4</v>
      </c>
      <c r="AA170">
        <v>8</v>
      </c>
      <c r="AB170">
        <v>1</v>
      </c>
      <c r="AC170">
        <v>47</v>
      </c>
      <c r="AF170">
        <v>15</v>
      </c>
      <c r="AG170">
        <f>IFERROR(VLOOKUP(D170,'divisão de grupos'!E:G,3,0),VLOOKUP('only hard bo3 - est. par.'!AB170,'divisão de grupos'!E:G,3,1))</f>
        <v>2</v>
      </c>
      <c r="AH170">
        <f>IFERROR(VLOOKUP(F170,'divisão de grupos'!E:G,3,0),VLOOKUP('only hard bo3 - est. par.'!AC170,'divisão de grupos'!E:G,3,1))</f>
        <v>46</v>
      </c>
      <c r="AI170">
        <f t="shared" si="14"/>
        <v>113</v>
      </c>
      <c r="AJ170">
        <f t="shared" si="15"/>
        <v>117</v>
      </c>
      <c r="AK170">
        <f t="shared" si="16"/>
        <v>7.5333333333333332</v>
      </c>
      <c r="AL170">
        <f t="shared" si="17"/>
        <v>7.8</v>
      </c>
    </row>
    <row r="171" spans="1:38" x14ac:dyDescent="0.25">
      <c r="A171">
        <v>20180108</v>
      </c>
      <c r="B171">
        <v>278</v>
      </c>
      <c r="C171">
        <v>105138</v>
      </c>
      <c r="D171" t="s">
        <v>644</v>
      </c>
      <c r="E171">
        <v>105030</v>
      </c>
      <c r="F171" t="s">
        <v>1479</v>
      </c>
      <c r="G171" t="s">
        <v>370</v>
      </c>
      <c r="H171">
        <v>3</v>
      </c>
      <c r="I171" t="s">
        <v>173</v>
      </c>
      <c r="J171">
        <v>3</v>
      </c>
      <c r="K171">
        <v>1</v>
      </c>
      <c r="L171">
        <v>51</v>
      </c>
      <c r="M171">
        <v>37</v>
      </c>
      <c r="N171">
        <v>29</v>
      </c>
      <c r="O171">
        <v>7</v>
      </c>
      <c r="P171">
        <v>8</v>
      </c>
      <c r="Q171">
        <v>5</v>
      </c>
      <c r="R171">
        <v>6</v>
      </c>
      <c r="S171">
        <v>3</v>
      </c>
      <c r="T171">
        <v>3</v>
      </c>
      <c r="U171">
        <v>42</v>
      </c>
      <c r="V171">
        <v>18</v>
      </c>
      <c r="W171">
        <v>11</v>
      </c>
      <c r="X171">
        <v>4</v>
      </c>
      <c r="Y171">
        <v>7</v>
      </c>
      <c r="Z171">
        <v>2</v>
      </c>
      <c r="AA171">
        <v>7</v>
      </c>
      <c r="AB171">
        <v>21</v>
      </c>
      <c r="AF171">
        <v>15</v>
      </c>
      <c r="AG171">
        <f>IFERROR(VLOOKUP(D171,'divisão de grupos'!E:G,3,0),VLOOKUP('only hard bo3 - est. par.'!AB171,'divisão de grupos'!E:G,3,1))</f>
        <v>18</v>
      </c>
      <c r="AH171" t="e">
        <f>IFERROR(VLOOKUP(F171,'divisão de grupos'!E:G,3,0),VLOOKUP('only hard bo3 - est. par.'!AC171,'divisão de grupos'!E:G,3,1))</f>
        <v>#N/A</v>
      </c>
      <c r="AI171">
        <f t="shared" si="14"/>
        <v>147</v>
      </c>
      <c r="AJ171">
        <f t="shared" si="15"/>
        <v>97</v>
      </c>
      <c r="AK171">
        <f t="shared" si="16"/>
        <v>9.8000000000000007</v>
      </c>
      <c r="AL171">
        <f t="shared" si="17"/>
        <v>6.4666666666666668</v>
      </c>
    </row>
    <row r="172" spans="1:38" x14ac:dyDescent="0.25">
      <c r="A172">
        <v>20190805</v>
      </c>
      <c r="B172">
        <v>273</v>
      </c>
      <c r="C172">
        <v>106421</v>
      </c>
      <c r="D172" t="s">
        <v>265</v>
      </c>
      <c r="E172">
        <v>106378</v>
      </c>
      <c r="F172" t="s">
        <v>194</v>
      </c>
      <c r="G172" t="s">
        <v>308</v>
      </c>
      <c r="H172">
        <v>3</v>
      </c>
      <c r="I172" t="s">
        <v>173</v>
      </c>
      <c r="J172">
        <v>3</v>
      </c>
      <c r="K172">
        <v>3</v>
      </c>
      <c r="L172">
        <v>41</v>
      </c>
      <c r="M172">
        <v>25</v>
      </c>
      <c r="N172">
        <v>22</v>
      </c>
      <c r="O172">
        <v>8</v>
      </c>
      <c r="P172">
        <v>7</v>
      </c>
      <c r="Q172">
        <v>3</v>
      </c>
      <c r="R172">
        <v>3</v>
      </c>
      <c r="S172">
        <v>2</v>
      </c>
      <c r="T172">
        <v>1</v>
      </c>
      <c r="U172">
        <v>48</v>
      </c>
      <c r="V172">
        <v>28</v>
      </c>
      <c r="W172">
        <v>16</v>
      </c>
      <c r="X172">
        <v>5</v>
      </c>
      <c r="Y172">
        <v>8</v>
      </c>
      <c r="Z172">
        <v>0</v>
      </c>
      <c r="AA172">
        <v>5</v>
      </c>
      <c r="AB172">
        <v>9</v>
      </c>
      <c r="AC172">
        <v>33</v>
      </c>
      <c r="AF172">
        <v>15</v>
      </c>
      <c r="AG172">
        <f>IFERROR(VLOOKUP(D172,'divisão de grupos'!E:G,3,0),VLOOKUP('only hard bo3 - est. par.'!AB172,'divisão de grupos'!E:G,3,1))</f>
        <v>7</v>
      </c>
      <c r="AH172">
        <f>IFERROR(VLOOKUP(F172,'divisão de grupos'!E:G,3,0),VLOOKUP('only hard bo3 - est. par.'!AC172,'divisão de grupos'!E:G,3,1))</f>
        <v>29</v>
      </c>
      <c r="AI172">
        <f t="shared" si="14"/>
        <v>115</v>
      </c>
      <c r="AJ172">
        <f t="shared" si="15"/>
        <v>113</v>
      </c>
      <c r="AK172">
        <f t="shared" si="16"/>
        <v>7.666666666666667</v>
      </c>
      <c r="AL172">
        <f t="shared" si="17"/>
        <v>7.5333333333333332</v>
      </c>
    </row>
    <row r="173" spans="1:38" x14ac:dyDescent="0.25">
      <c r="A173">
        <v>20181001</v>
      </c>
      <c r="B173">
        <v>246</v>
      </c>
      <c r="C173">
        <v>126610</v>
      </c>
      <c r="D173" t="s">
        <v>199</v>
      </c>
      <c r="E173">
        <v>111190</v>
      </c>
      <c r="F173" t="s">
        <v>623</v>
      </c>
      <c r="G173" t="s">
        <v>195</v>
      </c>
      <c r="H173">
        <v>3</v>
      </c>
      <c r="I173" t="s">
        <v>106</v>
      </c>
      <c r="J173">
        <v>3</v>
      </c>
      <c r="K173">
        <v>0</v>
      </c>
      <c r="L173">
        <v>50</v>
      </c>
      <c r="M173">
        <v>39</v>
      </c>
      <c r="N173">
        <v>26</v>
      </c>
      <c r="O173">
        <v>6</v>
      </c>
      <c r="P173">
        <v>9</v>
      </c>
      <c r="Q173">
        <v>1</v>
      </c>
      <c r="R173">
        <v>3</v>
      </c>
      <c r="S173">
        <v>0</v>
      </c>
      <c r="T173">
        <v>9</v>
      </c>
      <c r="U173">
        <v>54</v>
      </c>
      <c r="V173">
        <v>28</v>
      </c>
      <c r="W173">
        <v>16</v>
      </c>
      <c r="X173">
        <v>8</v>
      </c>
      <c r="Y173">
        <v>8</v>
      </c>
      <c r="Z173">
        <v>4</v>
      </c>
      <c r="AA173">
        <v>9</v>
      </c>
      <c r="AB173">
        <v>58</v>
      </c>
      <c r="AC173">
        <v>457</v>
      </c>
      <c r="AF173">
        <v>17</v>
      </c>
      <c r="AG173">
        <f>IFERROR(VLOOKUP(D173,'divisão de grupos'!E:G,3,0),VLOOKUP('only hard bo3 - est. par.'!AB173,'divisão de grupos'!E:G,3,1))</f>
        <v>15</v>
      </c>
      <c r="AH173">
        <f>IFERROR(VLOOKUP(F173,'divisão de grupos'!E:G,3,0),VLOOKUP('only hard bo3 - est. par.'!AC173,'divisão de grupos'!E:G,3,1))</f>
        <v>68</v>
      </c>
      <c r="AI173">
        <f t="shared" si="14"/>
        <v>137</v>
      </c>
      <c r="AJ173">
        <f t="shared" si="15"/>
        <v>136</v>
      </c>
      <c r="AK173">
        <f t="shared" si="16"/>
        <v>8.0588235294117645</v>
      </c>
      <c r="AL173">
        <f t="shared" si="17"/>
        <v>8</v>
      </c>
    </row>
    <row r="174" spans="1:38" x14ac:dyDescent="0.25">
      <c r="A174">
        <v>20191014</v>
      </c>
      <c r="B174">
        <v>293</v>
      </c>
      <c r="C174">
        <v>104386</v>
      </c>
      <c r="D174" t="s">
        <v>922</v>
      </c>
      <c r="E174">
        <v>104926</v>
      </c>
      <c r="F174" t="s">
        <v>670</v>
      </c>
      <c r="G174" t="s">
        <v>200</v>
      </c>
      <c r="H174">
        <v>3</v>
      </c>
      <c r="I174" t="s">
        <v>187</v>
      </c>
      <c r="J174">
        <v>3</v>
      </c>
      <c r="K174">
        <v>3</v>
      </c>
      <c r="L174">
        <v>40</v>
      </c>
      <c r="M174">
        <v>22</v>
      </c>
      <c r="N174">
        <v>18</v>
      </c>
      <c r="O174">
        <v>10</v>
      </c>
      <c r="P174">
        <v>7</v>
      </c>
      <c r="Q174">
        <v>1</v>
      </c>
      <c r="R174">
        <v>2</v>
      </c>
      <c r="S174">
        <v>2</v>
      </c>
      <c r="T174">
        <v>7</v>
      </c>
      <c r="U174">
        <v>58</v>
      </c>
      <c r="V174">
        <v>29</v>
      </c>
      <c r="W174">
        <v>15</v>
      </c>
      <c r="X174">
        <v>9</v>
      </c>
      <c r="Y174">
        <v>7</v>
      </c>
      <c r="Z174">
        <v>9</v>
      </c>
      <c r="AA174">
        <v>15</v>
      </c>
      <c r="AB174">
        <v>251</v>
      </c>
      <c r="AC174">
        <v>12</v>
      </c>
      <c r="AF174">
        <v>14</v>
      </c>
      <c r="AG174">
        <f>IFERROR(VLOOKUP(D174,'divisão de grupos'!E:G,3,0),VLOOKUP('only hard bo3 - est. par.'!AB174,'divisão de grupos'!E:G,3,1))</f>
        <v>64</v>
      </c>
      <c r="AH174">
        <f>IFERROR(VLOOKUP(F174,'divisão de grupos'!E:G,3,0),VLOOKUP('only hard bo3 - est. par.'!AC174,'divisão de grupos'!E:G,3,1))</f>
        <v>17</v>
      </c>
      <c r="AI174">
        <f t="shared" si="14"/>
        <v>106</v>
      </c>
      <c r="AJ174">
        <f t="shared" si="15"/>
        <v>151</v>
      </c>
      <c r="AK174">
        <f t="shared" si="16"/>
        <v>7.5714285714285712</v>
      </c>
      <c r="AL174">
        <f t="shared" si="17"/>
        <v>10.785714285714286</v>
      </c>
    </row>
    <row r="175" spans="1:38" x14ac:dyDescent="0.25">
      <c r="A175">
        <v>20190225</v>
      </c>
      <c r="B175">
        <v>295</v>
      </c>
      <c r="C175">
        <v>126094</v>
      </c>
      <c r="D175" t="s">
        <v>100</v>
      </c>
      <c r="E175">
        <v>106109</v>
      </c>
      <c r="F175" t="s">
        <v>188</v>
      </c>
      <c r="G175" t="s">
        <v>119</v>
      </c>
      <c r="H175">
        <v>3</v>
      </c>
      <c r="I175" t="s">
        <v>189</v>
      </c>
      <c r="J175">
        <v>3</v>
      </c>
      <c r="K175">
        <v>0</v>
      </c>
      <c r="L175">
        <v>49</v>
      </c>
      <c r="M175">
        <v>32</v>
      </c>
      <c r="N175">
        <v>26</v>
      </c>
      <c r="O175">
        <v>11</v>
      </c>
      <c r="P175">
        <v>9</v>
      </c>
      <c r="Q175">
        <v>0</v>
      </c>
      <c r="R175">
        <v>0</v>
      </c>
      <c r="S175">
        <v>7</v>
      </c>
      <c r="T175">
        <v>4</v>
      </c>
      <c r="U175">
        <v>64</v>
      </c>
      <c r="V175">
        <v>31</v>
      </c>
      <c r="W175">
        <v>22</v>
      </c>
      <c r="X175">
        <v>14</v>
      </c>
      <c r="Y175">
        <v>10</v>
      </c>
      <c r="Z175">
        <v>7</v>
      </c>
      <c r="AA175">
        <v>10</v>
      </c>
      <c r="AB175">
        <v>112</v>
      </c>
      <c r="AC175">
        <v>134</v>
      </c>
      <c r="AF175">
        <v>19</v>
      </c>
      <c r="AG175">
        <f>IFERROR(VLOOKUP(D175,'divisão de grupos'!E:G,3,0),VLOOKUP('only hard bo3 - est. par.'!AB175,'divisão de grupos'!E:G,3,1))</f>
        <v>27</v>
      </c>
      <c r="AH175">
        <f>IFERROR(VLOOKUP(F175,'divisão de grupos'!E:G,3,0),VLOOKUP('only hard bo3 - est. par.'!AC175,'divisão de grupos'!E:G,3,1))</f>
        <v>59</v>
      </c>
      <c r="AI175">
        <f t="shared" si="14"/>
        <v>130</v>
      </c>
      <c r="AJ175">
        <f t="shared" si="15"/>
        <v>169</v>
      </c>
      <c r="AK175">
        <f t="shared" si="16"/>
        <v>6.8421052631578947</v>
      </c>
      <c r="AL175">
        <f t="shared" si="17"/>
        <v>8.8947368421052637</v>
      </c>
    </row>
    <row r="176" spans="1:38" x14ac:dyDescent="0.25">
      <c r="A176">
        <v>20181001</v>
      </c>
      <c r="B176">
        <v>280</v>
      </c>
      <c r="C176">
        <v>126094</v>
      </c>
      <c r="D176" t="s">
        <v>100</v>
      </c>
      <c r="E176">
        <v>105311</v>
      </c>
      <c r="F176" t="s">
        <v>833</v>
      </c>
      <c r="G176" t="s">
        <v>585</v>
      </c>
      <c r="H176">
        <v>3</v>
      </c>
      <c r="I176" t="s">
        <v>173</v>
      </c>
      <c r="J176">
        <v>3</v>
      </c>
      <c r="K176">
        <v>0</v>
      </c>
      <c r="L176">
        <v>54</v>
      </c>
      <c r="M176">
        <v>28</v>
      </c>
      <c r="N176">
        <v>21</v>
      </c>
      <c r="O176">
        <v>16</v>
      </c>
      <c r="P176">
        <v>8</v>
      </c>
      <c r="Q176">
        <v>1</v>
      </c>
      <c r="R176">
        <v>1</v>
      </c>
      <c r="S176">
        <v>1</v>
      </c>
      <c r="T176">
        <v>1</v>
      </c>
      <c r="U176">
        <v>45</v>
      </c>
      <c r="V176">
        <v>28</v>
      </c>
      <c r="W176">
        <v>16</v>
      </c>
      <c r="X176">
        <v>6</v>
      </c>
      <c r="Y176">
        <v>8</v>
      </c>
      <c r="Z176">
        <v>2</v>
      </c>
      <c r="AA176">
        <v>6</v>
      </c>
      <c r="AB176">
        <v>68</v>
      </c>
      <c r="AC176">
        <v>43</v>
      </c>
      <c r="AF176">
        <v>16</v>
      </c>
      <c r="AG176">
        <f>IFERROR(VLOOKUP(D176,'divisão de grupos'!E:G,3,0),VLOOKUP('only hard bo3 - est. par.'!AB176,'divisão de grupos'!E:G,3,1))</f>
        <v>27</v>
      </c>
      <c r="AH176">
        <f>IFERROR(VLOOKUP(F176,'divisão de grupos'!E:G,3,0),VLOOKUP('only hard bo3 - est. par.'!AC176,'divisão de grupos'!E:G,3,1))</f>
        <v>45</v>
      </c>
      <c r="AI176">
        <f t="shared" si="14"/>
        <v>132</v>
      </c>
      <c r="AJ176">
        <f t="shared" si="15"/>
        <v>113</v>
      </c>
      <c r="AK176">
        <f t="shared" si="16"/>
        <v>8.25</v>
      </c>
      <c r="AL176">
        <f t="shared" si="17"/>
        <v>7.0625</v>
      </c>
    </row>
    <row r="177" spans="1:38" x14ac:dyDescent="0.25">
      <c r="A177">
        <v>20180226</v>
      </c>
      <c r="B177">
        <v>294</v>
      </c>
      <c r="C177">
        <v>100644</v>
      </c>
      <c r="D177" t="s">
        <v>683</v>
      </c>
      <c r="E177">
        <v>105992</v>
      </c>
      <c r="F177" t="s">
        <v>931</v>
      </c>
      <c r="G177" t="s">
        <v>510</v>
      </c>
      <c r="H177">
        <v>3</v>
      </c>
      <c r="I177" t="s">
        <v>189</v>
      </c>
      <c r="J177">
        <v>3</v>
      </c>
      <c r="K177">
        <v>3</v>
      </c>
      <c r="L177">
        <v>51</v>
      </c>
      <c r="M177">
        <v>27</v>
      </c>
      <c r="N177">
        <v>22</v>
      </c>
      <c r="O177">
        <v>13</v>
      </c>
      <c r="P177">
        <v>8</v>
      </c>
      <c r="Q177">
        <v>4</v>
      </c>
      <c r="R177">
        <v>4</v>
      </c>
      <c r="S177">
        <v>2</v>
      </c>
      <c r="T177">
        <v>3</v>
      </c>
      <c r="U177">
        <v>53</v>
      </c>
      <c r="V177">
        <v>30</v>
      </c>
      <c r="W177">
        <v>16</v>
      </c>
      <c r="X177">
        <v>12</v>
      </c>
      <c r="Y177">
        <v>9</v>
      </c>
      <c r="Z177">
        <v>3</v>
      </c>
      <c r="AA177">
        <v>7</v>
      </c>
      <c r="AB177">
        <v>5</v>
      </c>
      <c r="AC177">
        <v>60</v>
      </c>
      <c r="AF177">
        <v>17</v>
      </c>
      <c r="AG177">
        <f>IFERROR(VLOOKUP(D177,'divisão de grupos'!E:G,3,0),VLOOKUP('only hard bo3 - est. par.'!AB177,'divisão de grupos'!E:G,3,1))</f>
        <v>4</v>
      </c>
      <c r="AH177">
        <f>IFERROR(VLOOKUP(F177,'divisão de grupos'!E:G,3,0),VLOOKUP('only hard bo3 - est. par.'!AC177,'divisão de grupos'!E:G,3,1))</f>
        <v>49</v>
      </c>
      <c r="AI177">
        <f t="shared" si="14"/>
        <v>135</v>
      </c>
      <c r="AJ177">
        <f t="shared" si="15"/>
        <v>135</v>
      </c>
      <c r="AK177">
        <f t="shared" si="16"/>
        <v>7.9411764705882355</v>
      </c>
      <c r="AL177">
        <f t="shared" si="17"/>
        <v>7.9411764705882355</v>
      </c>
    </row>
    <row r="178" spans="1:38" x14ac:dyDescent="0.25">
      <c r="A178">
        <v>20180319</v>
      </c>
      <c r="B178">
        <v>258</v>
      </c>
      <c r="C178">
        <v>104926</v>
      </c>
      <c r="D178" t="s">
        <v>670</v>
      </c>
      <c r="E178">
        <v>200095</v>
      </c>
      <c r="F178" t="s">
        <v>1609</v>
      </c>
      <c r="G178" t="s">
        <v>251</v>
      </c>
      <c r="H178">
        <v>3</v>
      </c>
      <c r="I178" t="s">
        <v>745</v>
      </c>
      <c r="J178">
        <v>3</v>
      </c>
      <c r="K178">
        <v>2</v>
      </c>
      <c r="L178">
        <v>50</v>
      </c>
      <c r="M178">
        <v>35</v>
      </c>
      <c r="N178">
        <v>22</v>
      </c>
      <c r="O178">
        <v>11</v>
      </c>
      <c r="P178">
        <v>9</v>
      </c>
      <c r="Q178">
        <v>3</v>
      </c>
      <c r="R178">
        <v>5</v>
      </c>
      <c r="S178">
        <v>0</v>
      </c>
      <c r="T178">
        <v>2</v>
      </c>
      <c r="U178">
        <v>48</v>
      </c>
      <c r="V178">
        <v>20</v>
      </c>
      <c r="W178">
        <v>9</v>
      </c>
      <c r="X178">
        <v>14</v>
      </c>
      <c r="Y178">
        <v>9</v>
      </c>
      <c r="Z178">
        <v>2</v>
      </c>
      <c r="AA178">
        <v>7</v>
      </c>
      <c r="AB178">
        <v>18</v>
      </c>
      <c r="AC178">
        <v>211</v>
      </c>
      <c r="AF178">
        <v>18</v>
      </c>
      <c r="AG178">
        <f>IFERROR(VLOOKUP(D178,'divisão de grupos'!E:G,3,0),VLOOKUP('only hard bo3 - est. par.'!AB178,'divisão de grupos'!E:G,3,1))</f>
        <v>17</v>
      </c>
      <c r="AH178">
        <f>IFERROR(VLOOKUP(F178,'divisão de grupos'!E:G,3,0),VLOOKUP('only hard bo3 - est. par.'!AC178,'divisão de grupos'!E:G,3,1))</f>
        <v>62</v>
      </c>
      <c r="AI178">
        <f t="shared" si="14"/>
        <v>140</v>
      </c>
      <c r="AJ178">
        <f t="shared" si="15"/>
        <v>111</v>
      </c>
      <c r="AK178">
        <f t="shared" si="16"/>
        <v>7.7777777777777777</v>
      </c>
      <c r="AL178">
        <f t="shared" si="17"/>
        <v>6.166666666666667</v>
      </c>
    </row>
    <row r="179" spans="1:38" x14ac:dyDescent="0.25">
      <c r="A179">
        <v>20181001</v>
      </c>
      <c r="B179">
        <v>252</v>
      </c>
      <c r="C179">
        <v>126610</v>
      </c>
      <c r="D179" t="s">
        <v>199</v>
      </c>
      <c r="E179">
        <v>106210</v>
      </c>
      <c r="F179" t="s">
        <v>624</v>
      </c>
      <c r="G179" t="s">
        <v>195</v>
      </c>
      <c r="H179">
        <v>3</v>
      </c>
      <c r="I179" t="s">
        <v>111</v>
      </c>
      <c r="J179">
        <v>3</v>
      </c>
      <c r="K179">
        <v>0</v>
      </c>
      <c r="L179">
        <v>59</v>
      </c>
      <c r="M179">
        <v>46</v>
      </c>
      <c r="N179">
        <v>35</v>
      </c>
      <c r="O179">
        <v>7</v>
      </c>
      <c r="P179">
        <v>9</v>
      </c>
      <c r="Q179">
        <v>6</v>
      </c>
      <c r="R179">
        <v>6</v>
      </c>
      <c r="S179">
        <v>0</v>
      </c>
      <c r="T179">
        <v>4</v>
      </c>
      <c r="U179">
        <v>45</v>
      </c>
      <c r="V179">
        <v>32</v>
      </c>
      <c r="W179">
        <v>18</v>
      </c>
      <c r="X179">
        <v>7</v>
      </c>
      <c r="Y179">
        <v>8</v>
      </c>
      <c r="Z179">
        <v>1</v>
      </c>
      <c r="AA179">
        <v>4</v>
      </c>
      <c r="AB179">
        <v>58</v>
      </c>
      <c r="AC179">
        <v>90</v>
      </c>
      <c r="AF179">
        <v>17</v>
      </c>
      <c r="AG179">
        <f>IFERROR(VLOOKUP(D179,'divisão de grupos'!E:G,3,0),VLOOKUP('only hard bo3 - est. par.'!AB179,'divisão de grupos'!E:G,3,1))</f>
        <v>15</v>
      </c>
      <c r="AH179">
        <f>IFERROR(VLOOKUP(F179,'divisão de grupos'!E:G,3,0),VLOOKUP('only hard bo3 - est. par.'!AC179,'divisão de grupos'!E:G,3,1))</f>
        <v>55</v>
      </c>
      <c r="AI179">
        <f t="shared" si="14"/>
        <v>171</v>
      </c>
      <c r="AJ179">
        <f t="shared" si="15"/>
        <v>119</v>
      </c>
      <c r="AK179">
        <f t="shared" si="16"/>
        <v>10.058823529411764</v>
      </c>
      <c r="AL179">
        <f t="shared" si="17"/>
        <v>7</v>
      </c>
    </row>
    <row r="180" spans="1:38" x14ac:dyDescent="0.25">
      <c r="A180">
        <v>20180917</v>
      </c>
      <c r="B180">
        <v>300</v>
      </c>
      <c r="C180">
        <v>106233</v>
      </c>
      <c r="D180" t="s">
        <v>679</v>
      </c>
      <c r="E180">
        <v>105373</v>
      </c>
      <c r="F180" t="s">
        <v>293</v>
      </c>
      <c r="G180" t="s">
        <v>336</v>
      </c>
      <c r="H180">
        <v>3</v>
      </c>
      <c r="I180" t="s">
        <v>196</v>
      </c>
      <c r="J180">
        <v>3</v>
      </c>
      <c r="K180">
        <v>1</v>
      </c>
      <c r="L180">
        <v>45</v>
      </c>
      <c r="M180">
        <v>21</v>
      </c>
      <c r="N180">
        <v>18</v>
      </c>
      <c r="O180">
        <v>16</v>
      </c>
      <c r="P180">
        <v>8</v>
      </c>
      <c r="Q180">
        <v>2</v>
      </c>
      <c r="R180">
        <v>2</v>
      </c>
      <c r="S180">
        <v>4</v>
      </c>
      <c r="T180">
        <v>1</v>
      </c>
      <c r="U180">
        <v>44</v>
      </c>
      <c r="V180">
        <v>27</v>
      </c>
      <c r="W180">
        <v>18</v>
      </c>
      <c r="X180">
        <v>6</v>
      </c>
      <c r="Y180">
        <v>8</v>
      </c>
      <c r="Z180">
        <v>3</v>
      </c>
      <c r="AA180">
        <v>7</v>
      </c>
      <c r="AB180">
        <v>8</v>
      </c>
      <c r="AC180">
        <v>65</v>
      </c>
      <c r="AF180">
        <v>16</v>
      </c>
      <c r="AG180">
        <f>IFERROR(VLOOKUP(D180,'divisão de grupos'!E:G,3,0),VLOOKUP('only hard bo3 - est. par.'!AB180,'divisão de grupos'!E:G,3,1))</f>
        <v>8</v>
      </c>
      <c r="AH180">
        <f>IFERROR(VLOOKUP(F180,'divisão de grupos'!E:G,3,0),VLOOKUP('only hard bo3 - est. par.'!AC180,'divisão de grupos'!E:G,3,1))</f>
        <v>50</v>
      </c>
      <c r="AI180">
        <f t="shared" si="14"/>
        <v>116</v>
      </c>
      <c r="AJ180">
        <f t="shared" si="15"/>
        <v>118</v>
      </c>
      <c r="AK180">
        <f t="shared" si="16"/>
        <v>7.25</v>
      </c>
      <c r="AL180">
        <f t="shared" si="17"/>
        <v>7.375</v>
      </c>
    </row>
    <row r="181" spans="1:38" x14ac:dyDescent="0.25">
      <c r="A181">
        <v>20180226</v>
      </c>
      <c r="B181">
        <v>272</v>
      </c>
      <c r="C181">
        <v>106043</v>
      </c>
      <c r="D181" t="s">
        <v>149</v>
      </c>
      <c r="E181">
        <v>104269</v>
      </c>
      <c r="F181" t="s">
        <v>779</v>
      </c>
      <c r="G181" t="s">
        <v>251</v>
      </c>
      <c r="H181">
        <v>3</v>
      </c>
      <c r="I181" t="s">
        <v>173</v>
      </c>
      <c r="J181">
        <v>3</v>
      </c>
      <c r="K181">
        <v>2</v>
      </c>
      <c r="L181">
        <v>56</v>
      </c>
      <c r="M181">
        <v>33</v>
      </c>
      <c r="N181">
        <v>24</v>
      </c>
      <c r="O181">
        <v>16</v>
      </c>
      <c r="P181">
        <v>9</v>
      </c>
      <c r="Q181">
        <v>5</v>
      </c>
      <c r="R181">
        <v>5</v>
      </c>
      <c r="S181">
        <v>6</v>
      </c>
      <c r="T181">
        <v>7</v>
      </c>
      <c r="U181">
        <v>48</v>
      </c>
      <c r="V181">
        <v>27</v>
      </c>
      <c r="W181">
        <v>21</v>
      </c>
      <c r="X181">
        <v>8</v>
      </c>
      <c r="Y181">
        <v>9</v>
      </c>
      <c r="Z181">
        <v>1</v>
      </c>
      <c r="AA181">
        <v>4</v>
      </c>
      <c r="AB181">
        <v>18</v>
      </c>
      <c r="AC181">
        <v>27</v>
      </c>
      <c r="AF181">
        <v>18</v>
      </c>
      <c r="AG181">
        <f>IFERROR(VLOOKUP(D181,'divisão de grupos'!E:G,3,0),VLOOKUP('only hard bo3 - est. par.'!AB181,'divisão de grupos'!E:G,3,1))</f>
        <v>20</v>
      </c>
      <c r="AH181">
        <f>IFERROR(VLOOKUP(F181,'divisão de grupos'!E:G,3,0),VLOOKUP('only hard bo3 - est. par.'!AC181,'divisão de grupos'!E:G,3,1))</f>
        <v>40</v>
      </c>
      <c r="AI181">
        <f t="shared" si="14"/>
        <v>153</v>
      </c>
      <c r="AJ181">
        <f t="shared" si="15"/>
        <v>131</v>
      </c>
      <c r="AK181">
        <f t="shared" si="16"/>
        <v>8.5</v>
      </c>
      <c r="AL181">
        <f t="shared" si="17"/>
        <v>7.2777777777777777</v>
      </c>
    </row>
    <row r="182" spans="1:38" x14ac:dyDescent="0.25">
      <c r="A182">
        <v>20191121</v>
      </c>
      <c r="B182">
        <v>2</v>
      </c>
      <c r="C182">
        <v>104925</v>
      </c>
      <c r="D182" t="s">
        <v>641</v>
      </c>
      <c r="E182">
        <v>105332</v>
      </c>
      <c r="F182" t="s">
        <v>915</v>
      </c>
      <c r="G182" t="s">
        <v>221</v>
      </c>
      <c r="H182">
        <v>3</v>
      </c>
      <c r="I182" t="s">
        <v>656</v>
      </c>
      <c r="J182">
        <v>3</v>
      </c>
      <c r="K182">
        <v>2</v>
      </c>
      <c r="L182">
        <v>53</v>
      </c>
      <c r="M182">
        <v>33</v>
      </c>
      <c r="N182">
        <v>25</v>
      </c>
      <c r="O182">
        <v>14</v>
      </c>
      <c r="P182">
        <v>9</v>
      </c>
      <c r="Q182">
        <v>2</v>
      </c>
      <c r="R182">
        <v>2</v>
      </c>
      <c r="S182">
        <v>6</v>
      </c>
      <c r="T182">
        <v>5</v>
      </c>
      <c r="U182">
        <v>59</v>
      </c>
      <c r="V182">
        <v>37</v>
      </c>
      <c r="W182">
        <v>25</v>
      </c>
      <c r="X182">
        <v>8</v>
      </c>
      <c r="Y182">
        <v>9</v>
      </c>
      <c r="Z182">
        <v>3</v>
      </c>
      <c r="AA182">
        <v>6</v>
      </c>
      <c r="AB182">
        <v>2</v>
      </c>
      <c r="AC182">
        <v>24</v>
      </c>
      <c r="AF182">
        <v>18</v>
      </c>
      <c r="AG182">
        <f>IFERROR(VLOOKUP(D182,'divisão de grupos'!E:G,3,0),VLOOKUP('only hard bo3 - est. par.'!AB182,'divisão de grupos'!E:G,3,1))</f>
        <v>2</v>
      </c>
      <c r="AH182">
        <f>IFERROR(VLOOKUP(F182,'divisão de grupos'!E:G,3,0),VLOOKUP('only hard bo3 - est. par.'!AC182,'divisão de grupos'!E:G,3,1))</f>
        <v>39</v>
      </c>
      <c r="AI182">
        <f t="shared" si="14"/>
        <v>143</v>
      </c>
      <c r="AJ182">
        <f t="shared" si="15"/>
        <v>158</v>
      </c>
      <c r="AK182">
        <f t="shared" si="16"/>
        <v>7.9444444444444446</v>
      </c>
      <c r="AL182">
        <f t="shared" si="17"/>
        <v>8.7777777777777786</v>
      </c>
    </row>
    <row r="183" spans="1:38" x14ac:dyDescent="0.25">
      <c r="A183">
        <v>20181231</v>
      </c>
      <c r="B183">
        <v>278</v>
      </c>
      <c r="C183">
        <v>105138</v>
      </c>
      <c r="D183" t="s">
        <v>644</v>
      </c>
      <c r="E183">
        <v>126610</v>
      </c>
      <c r="F183" t="s">
        <v>199</v>
      </c>
      <c r="G183" t="s">
        <v>202</v>
      </c>
      <c r="H183">
        <v>3</v>
      </c>
      <c r="I183" t="s">
        <v>173</v>
      </c>
      <c r="J183">
        <v>3</v>
      </c>
      <c r="K183">
        <v>2</v>
      </c>
      <c r="L183">
        <v>51</v>
      </c>
      <c r="M183">
        <v>34</v>
      </c>
      <c r="N183">
        <v>27</v>
      </c>
      <c r="O183">
        <v>12</v>
      </c>
      <c r="P183">
        <v>9</v>
      </c>
      <c r="Q183">
        <v>2</v>
      </c>
      <c r="R183">
        <v>2</v>
      </c>
      <c r="S183">
        <v>4</v>
      </c>
      <c r="T183">
        <v>1</v>
      </c>
      <c r="U183">
        <v>45</v>
      </c>
      <c r="V183">
        <v>28</v>
      </c>
      <c r="W183">
        <v>17</v>
      </c>
      <c r="X183">
        <v>7</v>
      </c>
      <c r="Y183">
        <v>8</v>
      </c>
      <c r="Z183">
        <v>0</v>
      </c>
      <c r="AA183">
        <v>3</v>
      </c>
      <c r="AB183">
        <v>24</v>
      </c>
      <c r="AC183">
        <v>54</v>
      </c>
      <c r="AF183">
        <v>17</v>
      </c>
      <c r="AG183">
        <f>IFERROR(VLOOKUP(D183,'divisão de grupos'!E:G,3,0),VLOOKUP('only hard bo3 - est. par.'!AB183,'divisão de grupos'!E:G,3,1))</f>
        <v>18</v>
      </c>
      <c r="AH183">
        <f>IFERROR(VLOOKUP(F183,'divisão de grupos'!E:G,3,0),VLOOKUP('only hard bo3 - est. par.'!AC183,'divisão de grupos'!E:G,3,1))</f>
        <v>15</v>
      </c>
      <c r="AI183">
        <f t="shared" si="14"/>
        <v>142</v>
      </c>
      <c r="AJ183">
        <f t="shared" si="15"/>
        <v>113</v>
      </c>
      <c r="AK183">
        <f t="shared" si="16"/>
        <v>8.3529411764705888</v>
      </c>
      <c r="AL183">
        <f t="shared" si="17"/>
        <v>6.6470588235294121</v>
      </c>
    </row>
    <row r="184" spans="1:38" x14ac:dyDescent="0.25">
      <c r="A184">
        <v>20191007</v>
      </c>
      <c r="B184">
        <v>285</v>
      </c>
      <c r="C184">
        <v>104925</v>
      </c>
      <c r="D184" t="s">
        <v>641</v>
      </c>
      <c r="E184">
        <v>133430</v>
      </c>
      <c r="F184" t="s">
        <v>651</v>
      </c>
      <c r="G184" t="s">
        <v>221</v>
      </c>
      <c r="H184">
        <v>3</v>
      </c>
      <c r="I184" t="s">
        <v>173</v>
      </c>
      <c r="J184">
        <v>3</v>
      </c>
      <c r="K184">
        <v>0</v>
      </c>
      <c r="L184">
        <v>47</v>
      </c>
      <c r="M184">
        <v>35</v>
      </c>
      <c r="N184">
        <v>31</v>
      </c>
      <c r="O184">
        <v>8</v>
      </c>
      <c r="P184">
        <v>9</v>
      </c>
      <c r="Q184">
        <v>1</v>
      </c>
      <c r="R184">
        <v>1</v>
      </c>
      <c r="S184">
        <v>5</v>
      </c>
      <c r="T184">
        <v>2</v>
      </c>
      <c r="U184">
        <v>59</v>
      </c>
      <c r="V184">
        <v>31</v>
      </c>
      <c r="W184">
        <v>20</v>
      </c>
      <c r="X184">
        <v>12</v>
      </c>
      <c r="Y184">
        <v>9</v>
      </c>
      <c r="Z184">
        <v>3</v>
      </c>
      <c r="AA184">
        <v>6</v>
      </c>
      <c r="AB184">
        <v>1</v>
      </c>
      <c r="AC184">
        <v>36</v>
      </c>
      <c r="AF184">
        <v>18</v>
      </c>
      <c r="AG184">
        <f>IFERROR(VLOOKUP(D184,'divisão de grupos'!E:G,3,0),VLOOKUP('only hard bo3 - est. par.'!AB184,'divisão de grupos'!E:G,3,1))</f>
        <v>2</v>
      </c>
      <c r="AH184">
        <f>IFERROR(VLOOKUP(F184,'divisão de grupos'!E:G,3,0),VLOOKUP('only hard bo3 - est. par.'!AC184,'divisão de grupos'!E:G,3,1))</f>
        <v>23</v>
      </c>
      <c r="AI184">
        <f t="shared" si="14"/>
        <v>135</v>
      </c>
      <c r="AJ184">
        <f t="shared" si="15"/>
        <v>147</v>
      </c>
      <c r="AK184">
        <f t="shared" si="16"/>
        <v>7.5</v>
      </c>
      <c r="AL184">
        <f t="shared" si="17"/>
        <v>8.1666666666666661</v>
      </c>
    </row>
    <row r="185" spans="1:38" x14ac:dyDescent="0.25">
      <c r="A185">
        <v>20180219</v>
      </c>
      <c r="B185">
        <v>298</v>
      </c>
      <c r="C185">
        <v>126207</v>
      </c>
      <c r="D185" t="s">
        <v>724</v>
      </c>
      <c r="E185">
        <v>133430</v>
      </c>
      <c r="F185" t="s">
        <v>651</v>
      </c>
      <c r="G185" t="s">
        <v>377</v>
      </c>
      <c r="H185">
        <v>3</v>
      </c>
      <c r="I185" t="s">
        <v>193</v>
      </c>
      <c r="J185">
        <v>3</v>
      </c>
      <c r="K185">
        <v>0</v>
      </c>
      <c r="L185">
        <v>53</v>
      </c>
      <c r="M185">
        <v>38</v>
      </c>
      <c r="N185">
        <v>32</v>
      </c>
      <c r="O185">
        <v>9</v>
      </c>
      <c r="P185">
        <v>11</v>
      </c>
      <c r="Q185">
        <v>0</v>
      </c>
      <c r="R185">
        <v>1</v>
      </c>
      <c r="S185">
        <v>8</v>
      </c>
      <c r="T185">
        <v>3</v>
      </c>
      <c r="U185">
        <v>55</v>
      </c>
      <c r="V185">
        <v>31</v>
      </c>
      <c r="W185">
        <v>23</v>
      </c>
      <c r="X185">
        <v>13</v>
      </c>
      <c r="Y185">
        <v>11</v>
      </c>
      <c r="Z185">
        <v>2</v>
      </c>
      <c r="AA185">
        <v>5</v>
      </c>
      <c r="AB185">
        <v>91</v>
      </c>
      <c r="AC185">
        <v>46</v>
      </c>
      <c r="AF185">
        <v>22</v>
      </c>
      <c r="AG185">
        <f>IFERROR(VLOOKUP(D185,'divisão de grupos'!E:G,3,0),VLOOKUP('only hard bo3 - est. par.'!AB185,'divisão de grupos'!E:G,3,1))</f>
        <v>56</v>
      </c>
      <c r="AH185">
        <f>IFERROR(VLOOKUP(F185,'divisão de grupos'!E:G,3,0),VLOOKUP('only hard bo3 - est. par.'!AC185,'divisão de grupos'!E:G,3,1))</f>
        <v>23</v>
      </c>
      <c r="AI185">
        <f t="shared" si="14"/>
        <v>147</v>
      </c>
      <c r="AJ185">
        <f t="shared" si="15"/>
        <v>151</v>
      </c>
      <c r="AK185">
        <f t="shared" si="16"/>
        <v>6.6818181818181817</v>
      </c>
      <c r="AL185">
        <f t="shared" si="17"/>
        <v>6.8636363636363633</v>
      </c>
    </row>
    <row r="186" spans="1:38" x14ac:dyDescent="0.25">
      <c r="A186">
        <v>20190318</v>
      </c>
      <c r="B186">
        <v>220</v>
      </c>
      <c r="C186">
        <v>128034</v>
      </c>
      <c r="D186" t="s">
        <v>413</v>
      </c>
      <c r="E186">
        <v>126610</v>
      </c>
      <c r="F186" t="s">
        <v>199</v>
      </c>
      <c r="G186" t="s">
        <v>119</v>
      </c>
      <c r="H186">
        <v>3</v>
      </c>
      <c r="I186" t="s">
        <v>715</v>
      </c>
      <c r="J186">
        <v>3</v>
      </c>
      <c r="K186">
        <v>1</v>
      </c>
      <c r="L186">
        <v>60</v>
      </c>
      <c r="M186">
        <v>43</v>
      </c>
      <c r="N186">
        <v>31</v>
      </c>
      <c r="O186">
        <v>10</v>
      </c>
      <c r="P186">
        <v>10</v>
      </c>
      <c r="Q186">
        <v>4</v>
      </c>
      <c r="R186">
        <v>5</v>
      </c>
      <c r="S186">
        <v>3</v>
      </c>
      <c r="T186">
        <v>1</v>
      </c>
      <c r="U186">
        <v>47</v>
      </c>
      <c r="V186">
        <v>29</v>
      </c>
      <c r="W186">
        <v>20</v>
      </c>
      <c r="X186">
        <v>9</v>
      </c>
      <c r="Y186">
        <v>9</v>
      </c>
      <c r="Z186">
        <v>0</v>
      </c>
      <c r="AA186">
        <v>3</v>
      </c>
      <c r="AB186">
        <v>54</v>
      </c>
      <c r="AC186">
        <v>52</v>
      </c>
      <c r="AF186">
        <v>19</v>
      </c>
      <c r="AG186">
        <f>IFERROR(VLOOKUP(D186,'divisão de grupos'!E:G,3,0),VLOOKUP('only hard bo3 - est. par.'!AB186,'divisão de grupos'!E:G,3,1))</f>
        <v>48</v>
      </c>
      <c r="AH186">
        <f>IFERROR(VLOOKUP(F186,'divisão de grupos'!E:G,3,0),VLOOKUP('only hard bo3 - est. par.'!AC186,'divisão de grupos'!E:G,3,1))</f>
        <v>15</v>
      </c>
      <c r="AI186">
        <f t="shared" si="14"/>
        <v>167</v>
      </c>
      <c r="AJ186">
        <f t="shared" si="15"/>
        <v>121</v>
      </c>
      <c r="AK186">
        <f t="shared" si="16"/>
        <v>8.7894736842105257</v>
      </c>
      <c r="AL186">
        <f t="shared" si="17"/>
        <v>6.3684210526315788</v>
      </c>
    </row>
    <row r="187" spans="1:38" x14ac:dyDescent="0.25">
      <c r="A187">
        <v>20180730</v>
      </c>
      <c r="B187">
        <v>298</v>
      </c>
      <c r="C187">
        <v>104926</v>
      </c>
      <c r="D187" t="s">
        <v>670</v>
      </c>
      <c r="E187">
        <v>111815</v>
      </c>
      <c r="F187" t="s">
        <v>994</v>
      </c>
      <c r="G187" t="s">
        <v>331</v>
      </c>
      <c r="H187">
        <v>3</v>
      </c>
      <c r="I187" t="s">
        <v>193</v>
      </c>
      <c r="J187">
        <v>3</v>
      </c>
      <c r="K187">
        <v>1</v>
      </c>
      <c r="L187">
        <v>49</v>
      </c>
      <c r="M187">
        <v>31</v>
      </c>
      <c r="N187">
        <v>22</v>
      </c>
      <c r="O187">
        <v>13</v>
      </c>
      <c r="P187">
        <v>9</v>
      </c>
      <c r="Q187">
        <v>2</v>
      </c>
      <c r="R187">
        <v>3</v>
      </c>
      <c r="S187">
        <v>3</v>
      </c>
      <c r="T187">
        <v>6</v>
      </c>
      <c r="U187">
        <v>63</v>
      </c>
      <c r="V187">
        <v>37</v>
      </c>
      <c r="W187">
        <v>22</v>
      </c>
      <c r="X187">
        <v>11</v>
      </c>
      <c r="Y187">
        <v>9</v>
      </c>
      <c r="Z187">
        <v>2</v>
      </c>
      <c r="AA187">
        <v>6</v>
      </c>
      <c r="AB187">
        <v>15</v>
      </c>
      <c r="AC187">
        <v>74</v>
      </c>
      <c r="AF187">
        <v>18</v>
      </c>
      <c r="AG187">
        <f>IFERROR(VLOOKUP(D187,'divisão de grupos'!E:G,3,0),VLOOKUP('only hard bo3 - est. par.'!AB187,'divisão de grupos'!E:G,3,1))</f>
        <v>17</v>
      </c>
      <c r="AH187">
        <f>IFERROR(VLOOKUP(F187,'divisão de grupos'!E:G,3,0),VLOOKUP('only hard bo3 - est. par.'!AC187,'divisão de grupos'!E:G,3,1))</f>
        <v>52</v>
      </c>
      <c r="AI187">
        <f t="shared" si="14"/>
        <v>133</v>
      </c>
      <c r="AJ187">
        <f t="shared" si="15"/>
        <v>159</v>
      </c>
      <c r="AK187">
        <f t="shared" si="16"/>
        <v>7.3888888888888893</v>
      </c>
      <c r="AL187">
        <f t="shared" si="17"/>
        <v>8.8333333333333339</v>
      </c>
    </row>
    <row r="188" spans="1:38" x14ac:dyDescent="0.25">
      <c r="A188">
        <v>20200106</v>
      </c>
      <c r="B188">
        <v>282</v>
      </c>
      <c r="C188">
        <v>104925</v>
      </c>
      <c r="D188" t="s">
        <v>641</v>
      </c>
      <c r="E188">
        <v>106426</v>
      </c>
      <c r="F188" t="s">
        <v>217</v>
      </c>
      <c r="G188" t="s">
        <v>221</v>
      </c>
      <c r="H188">
        <v>3</v>
      </c>
      <c r="I188" t="s">
        <v>656</v>
      </c>
      <c r="J188">
        <v>3</v>
      </c>
      <c r="K188">
        <v>4</v>
      </c>
      <c r="L188">
        <v>53</v>
      </c>
      <c r="M188">
        <v>30</v>
      </c>
      <c r="N188">
        <v>26</v>
      </c>
      <c r="O188">
        <v>11</v>
      </c>
      <c r="P188">
        <v>9</v>
      </c>
      <c r="Q188">
        <v>1</v>
      </c>
      <c r="R188">
        <v>2</v>
      </c>
      <c r="S188">
        <v>6</v>
      </c>
      <c r="T188">
        <v>3</v>
      </c>
      <c r="U188">
        <v>48</v>
      </c>
      <c r="V188">
        <v>25</v>
      </c>
      <c r="W188">
        <v>17</v>
      </c>
      <c r="X188">
        <v>11</v>
      </c>
      <c r="Y188">
        <v>9</v>
      </c>
      <c r="Z188">
        <v>0</v>
      </c>
      <c r="AA188">
        <v>4</v>
      </c>
      <c r="AB188">
        <v>2</v>
      </c>
      <c r="AC188">
        <v>33</v>
      </c>
      <c r="AF188">
        <v>18</v>
      </c>
      <c r="AG188">
        <f>IFERROR(VLOOKUP(D188,'divisão de grupos'!E:G,3,0),VLOOKUP('only hard bo3 - est. par.'!AB188,'divisão de grupos'!E:G,3,1))</f>
        <v>2</v>
      </c>
      <c r="AH188">
        <f>IFERROR(VLOOKUP(F188,'divisão de grupos'!E:G,3,0),VLOOKUP('only hard bo3 - est. par.'!AC188,'divisão de grupos'!E:G,3,1))</f>
        <v>42</v>
      </c>
      <c r="AI188">
        <f t="shared" si="14"/>
        <v>139</v>
      </c>
      <c r="AJ188">
        <f t="shared" si="15"/>
        <v>123</v>
      </c>
      <c r="AK188">
        <f t="shared" si="16"/>
        <v>7.7222222222222223</v>
      </c>
      <c r="AL188">
        <f t="shared" si="17"/>
        <v>6.833333333333333</v>
      </c>
    </row>
    <row r="189" spans="1:38" x14ac:dyDescent="0.25">
      <c r="A189">
        <v>20190304</v>
      </c>
      <c r="B189">
        <v>270</v>
      </c>
      <c r="C189">
        <v>104745</v>
      </c>
      <c r="D189" t="s">
        <v>642</v>
      </c>
      <c r="E189">
        <v>106043</v>
      </c>
      <c r="F189" t="s">
        <v>149</v>
      </c>
      <c r="G189" t="s">
        <v>336</v>
      </c>
      <c r="H189">
        <v>3</v>
      </c>
      <c r="I189" t="s">
        <v>173</v>
      </c>
      <c r="J189">
        <v>3</v>
      </c>
      <c r="K189">
        <v>1</v>
      </c>
      <c r="L189">
        <v>43</v>
      </c>
      <c r="M189">
        <v>27</v>
      </c>
      <c r="N189">
        <v>22</v>
      </c>
      <c r="O189">
        <v>11</v>
      </c>
      <c r="P189">
        <v>8</v>
      </c>
      <c r="Q189">
        <v>0</v>
      </c>
      <c r="R189">
        <v>0</v>
      </c>
      <c r="S189">
        <v>0</v>
      </c>
      <c r="T189">
        <v>3</v>
      </c>
      <c r="U189">
        <v>54</v>
      </c>
      <c r="V189">
        <v>41</v>
      </c>
      <c r="W189">
        <v>23</v>
      </c>
      <c r="X189">
        <v>4</v>
      </c>
      <c r="Y189">
        <v>8</v>
      </c>
      <c r="Z189">
        <v>2</v>
      </c>
      <c r="AA189">
        <v>6</v>
      </c>
      <c r="AB189">
        <v>2</v>
      </c>
      <c r="AC189">
        <v>26</v>
      </c>
      <c r="AF189">
        <v>16</v>
      </c>
      <c r="AG189">
        <f>IFERROR(VLOOKUP(D189,'divisão de grupos'!E:G,3,0),VLOOKUP('only hard bo3 - est. par.'!AB189,'divisão de grupos'!E:G,3,1))</f>
        <v>3</v>
      </c>
      <c r="AH189">
        <f>IFERROR(VLOOKUP(F189,'divisão de grupos'!E:G,3,0),VLOOKUP('only hard bo3 - est. par.'!AC189,'divisão de grupos'!E:G,3,1))</f>
        <v>20</v>
      </c>
      <c r="AI189">
        <f t="shared" si="14"/>
        <v>115</v>
      </c>
      <c r="AJ189">
        <f t="shared" si="15"/>
        <v>141</v>
      </c>
      <c r="AK189">
        <f t="shared" si="16"/>
        <v>7.1875</v>
      </c>
      <c r="AL189">
        <f t="shared" si="17"/>
        <v>8.8125</v>
      </c>
    </row>
    <row r="190" spans="1:38" x14ac:dyDescent="0.25">
      <c r="A190">
        <v>20181008</v>
      </c>
      <c r="B190">
        <v>294</v>
      </c>
      <c r="C190">
        <v>200000</v>
      </c>
      <c r="D190" t="s">
        <v>163</v>
      </c>
      <c r="E190">
        <v>104797</v>
      </c>
      <c r="F190" t="s">
        <v>388</v>
      </c>
      <c r="G190" t="s">
        <v>1976</v>
      </c>
      <c r="H190">
        <v>3</v>
      </c>
      <c r="I190" t="s">
        <v>189</v>
      </c>
      <c r="J190">
        <v>3</v>
      </c>
      <c r="K190">
        <v>5</v>
      </c>
      <c r="L190">
        <v>59</v>
      </c>
      <c r="M190">
        <v>39</v>
      </c>
      <c r="N190">
        <v>33</v>
      </c>
      <c r="O190">
        <v>12</v>
      </c>
      <c r="P190">
        <v>11</v>
      </c>
      <c r="Q190">
        <v>0</v>
      </c>
      <c r="R190">
        <v>1</v>
      </c>
      <c r="S190">
        <v>3</v>
      </c>
      <c r="T190">
        <v>2</v>
      </c>
      <c r="U190">
        <v>53</v>
      </c>
      <c r="V190">
        <v>36</v>
      </c>
      <c r="W190">
        <v>28</v>
      </c>
      <c r="X190">
        <v>9</v>
      </c>
      <c r="Y190">
        <v>10</v>
      </c>
      <c r="Z190">
        <v>0</v>
      </c>
      <c r="AA190">
        <v>2</v>
      </c>
      <c r="AB190">
        <v>128</v>
      </c>
      <c r="AC190">
        <v>87</v>
      </c>
      <c r="AF190">
        <v>22</v>
      </c>
      <c r="AG190">
        <f>IFERROR(VLOOKUP(D190,'divisão de grupos'!E:G,3,0),VLOOKUP('only hard bo3 - est. par.'!AB190,'divisão de grupos'!E:G,3,1))</f>
        <v>35</v>
      </c>
      <c r="AH190">
        <f>IFERROR(VLOOKUP(F190,'divisão de grupos'!E:G,3,0),VLOOKUP('only hard bo3 - est. par.'!AC190,'divisão de grupos'!E:G,3,1))</f>
        <v>55</v>
      </c>
      <c r="AI190">
        <f t="shared" si="14"/>
        <v>163</v>
      </c>
      <c r="AJ190">
        <f t="shared" si="15"/>
        <v>143</v>
      </c>
      <c r="AK190">
        <f t="shared" si="16"/>
        <v>7.4090909090909092</v>
      </c>
      <c r="AL190">
        <f t="shared" si="17"/>
        <v>6.5</v>
      </c>
    </row>
    <row r="191" spans="1:38" x14ac:dyDescent="0.25">
      <c r="A191">
        <v>20180101</v>
      </c>
      <c r="B191">
        <v>246</v>
      </c>
      <c r="C191">
        <v>126774</v>
      </c>
      <c r="D191" t="s">
        <v>294</v>
      </c>
      <c r="E191">
        <v>122570</v>
      </c>
      <c r="F191" t="s">
        <v>313</v>
      </c>
      <c r="G191" t="s">
        <v>315</v>
      </c>
      <c r="H191">
        <v>3</v>
      </c>
      <c r="I191" t="s">
        <v>106</v>
      </c>
      <c r="J191">
        <v>3</v>
      </c>
      <c r="K191">
        <v>0</v>
      </c>
      <c r="L191">
        <v>50</v>
      </c>
      <c r="M191">
        <v>36</v>
      </c>
      <c r="N191">
        <v>24</v>
      </c>
      <c r="O191">
        <v>9</v>
      </c>
      <c r="P191">
        <v>9</v>
      </c>
      <c r="Q191">
        <v>1</v>
      </c>
      <c r="R191">
        <v>3</v>
      </c>
      <c r="S191">
        <v>4</v>
      </c>
      <c r="T191">
        <v>2</v>
      </c>
      <c r="U191">
        <v>73</v>
      </c>
      <c r="V191">
        <v>39</v>
      </c>
      <c r="W191">
        <v>21</v>
      </c>
      <c r="X191">
        <v>16</v>
      </c>
      <c r="Y191">
        <v>10</v>
      </c>
      <c r="Z191">
        <v>7</v>
      </c>
      <c r="AA191">
        <v>12</v>
      </c>
      <c r="AB191">
        <v>91</v>
      </c>
      <c r="AC191">
        <v>1603</v>
      </c>
      <c r="AF191">
        <v>19</v>
      </c>
      <c r="AG191">
        <f>IFERROR(VLOOKUP(D191,'divisão de grupos'!E:G,3,0),VLOOKUP('only hard bo3 - est. par.'!AB191,'divisão de grupos'!E:G,3,1))</f>
        <v>9</v>
      </c>
      <c r="AH191">
        <f>IFERROR(VLOOKUP(F191,'divisão de grupos'!E:G,3,0),VLOOKUP('only hard bo3 - est. par.'!AC191,'divisão de grupos'!E:G,3,1))</f>
        <v>70</v>
      </c>
      <c r="AI191">
        <f t="shared" si="14"/>
        <v>135</v>
      </c>
      <c r="AJ191">
        <f t="shared" si="15"/>
        <v>184</v>
      </c>
      <c r="AK191">
        <f t="shared" si="16"/>
        <v>7.1052631578947372</v>
      </c>
      <c r="AL191">
        <f t="shared" si="17"/>
        <v>9.6842105263157894</v>
      </c>
    </row>
    <row r="192" spans="1:38" x14ac:dyDescent="0.25">
      <c r="A192">
        <v>20180226</v>
      </c>
      <c r="B192">
        <v>281</v>
      </c>
      <c r="C192">
        <v>105138</v>
      </c>
      <c r="D192" t="s">
        <v>644</v>
      </c>
      <c r="E192">
        <v>104252</v>
      </c>
      <c r="F192" t="s">
        <v>1475</v>
      </c>
      <c r="G192" t="s">
        <v>315</v>
      </c>
      <c r="H192">
        <v>3</v>
      </c>
      <c r="I192" t="s">
        <v>173</v>
      </c>
      <c r="J192">
        <v>3</v>
      </c>
      <c r="K192">
        <v>0</v>
      </c>
      <c r="L192">
        <v>55</v>
      </c>
      <c r="M192">
        <v>33</v>
      </c>
      <c r="N192">
        <v>20</v>
      </c>
      <c r="O192">
        <v>14</v>
      </c>
      <c r="P192">
        <v>10</v>
      </c>
      <c r="Q192">
        <v>4</v>
      </c>
      <c r="R192">
        <v>7</v>
      </c>
      <c r="S192">
        <v>2</v>
      </c>
      <c r="T192">
        <v>2</v>
      </c>
      <c r="U192">
        <v>65</v>
      </c>
      <c r="V192">
        <v>44</v>
      </c>
      <c r="W192">
        <v>24</v>
      </c>
      <c r="X192">
        <v>7</v>
      </c>
      <c r="Y192">
        <v>9</v>
      </c>
      <c r="Z192">
        <v>7</v>
      </c>
      <c r="AA192">
        <v>12</v>
      </c>
      <c r="AB192">
        <v>23</v>
      </c>
      <c r="AC192">
        <v>70</v>
      </c>
      <c r="AF192">
        <v>19</v>
      </c>
      <c r="AG192">
        <f>IFERROR(VLOOKUP(D192,'divisão de grupos'!E:G,3,0),VLOOKUP('only hard bo3 - est. par.'!AB192,'divisão de grupos'!E:G,3,1))</f>
        <v>18</v>
      </c>
      <c r="AH192">
        <f>IFERROR(VLOOKUP(F192,'divisão de grupos'!E:G,3,0),VLOOKUP('only hard bo3 - est. par.'!AC192,'divisão de grupos'!E:G,3,1))</f>
        <v>51</v>
      </c>
      <c r="AI192">
        <f t="shared" si="14"/>
        <v>146</v>
      </c>
      <c r="AJ192">
        <f t="shared" si="15"/>
        <v>172</v>
      </c>
      <c r="AK192">
        <f t="shared" si="16"/>
        <v>7.6842105263157894</v>
      </c>
      <c r="AL192">
        <f t="shared" si="17"/>
        <v>9.0526315789473681</v>
      </c>
    </row>
    <row r="193" spans="1:38" x14ac:dyDescent="0.25">
      <c r="A193">
        <v>20180813</v>
      </c>
      <c r="B193">
        <v>289</v>
      </c>
      <c r="C193">
        <v>105676</v>
      </c>
      <c r="D193" t="s">
        <v>201</v>
      </c>
      <c r="E193">
        <v>104731</v>
      </c>
      <c r="F193" t="s">
        <v>657</v>
      </c>
      <c r="G193" t="s">
        <v>251</v>
      </c>
      <c r="H193">
        <v>3</v>
      </c>
      <c r="I193" t="s">
        <v>187</v>
      </c>
      <c r="J193">
        <v>3</v>
      </c>
      <c r="K193">
        <v>2</v>
      </c>
      <c r="L193">
        <v>46</v>
      </c>
      <c r="M193">
        <v>35</v>
      </c>
      <c r="N193">
        <v>30</v>
      </c>
      <c r="O193">
        <v>6</v>
      </c>
      <c r="P193">
        <v>9</v>
      </c>
      <c r="Q193">
        <v>0</v>
      </c>
      <c r="R193">
        <v>0</v>
      </c>
      <c r="S193">
        <v>9</v>
      </c>
      <c r="T193">
        <v>2</v>
      </c>
      <c r="U193">
        <v>55</v>
      </c>
      <c r="V193">
        <v>27</v>
      </c>
      <c r="W193">
        <v>20</v>
      </c>
      <c r="X193">
        <v>11</v>
      </c>
      <c r="Y193">
        <v>9</v>
      </c>
      <c r="Z193">
        <v>2</v>
      </c>
      <c r="AA193">
        <v>5</v>
      </c>
      <c r="AB193">
        <v>11</v>
      </c>
      <c r="AC193">
        <v>6</v>
      </c>
      <c r="AF193">
        <v>18</v>
      </c>
      <c r="AG193">
        <f>IFERROR(VLOOKUP(D193,'divisão de grupos'!E:G,3,0),VLOOKUP('only hard bo3 - est. par.'!AB193,'divisão de grupos'!E:G,3,1))</f>
        <v>12</v>
      </c>
      <c r="AH193">
        <f>IFERROR(VLOOKUP(F193,'divisão de grupos'!E:G,3,0),VLOOKUP('only hard bo3 - est. par.'!AC193,'divisão de grupos'!E:G,3,1))</f>
        <v>10</v>
      </c>
      <c r="AI193">
        <f t="shared" si="14"/>
        <v>131</v>
      </c>
      <c r="AJ193">
        <f t="shared" si="15"/>
        <v>140</v>
      </c>
      <c r="AK193">
        <f t="shared" si="16"/>
        <v>7.2777777777777777</v>
      </c>
      <c r="AL193">
        <f t="shared" si="17"/>
        <v>7.7777777777777777</v>
      </c>
    </row>
    <row r="194" spans="1:38" x14ac:dyDescent="0.25">
      <c r="A194">
        <v>20190318</v>
      </c>
      <c r="B194">
        <v>261</v>
      </c>
      <c r="C194">
        <v>128034</v>
      </c>
      <c r="D194" t="s">
        <v>413</v>
      </c>
      <c r="E194">
        <v>106233</v>
      </c>
      <c r="F194" t="s">
        <v>679</v>
      </c>
      <c r="G194" t="s">
        <v>139</v>
      </c>
      <c r="H194">
        <v>3</v>
      </c>
      <c r="I194" t="s">
        <v>745</v>
      </c>
      <c r="J194">
        <v>3</v>
      </c>
      <c r="K194">
        <v>2</v>
      </c>
      <c r="L194">
        <v>58</v>
      </c>
      <c r="M194">
        <v>30</v>
      </c>
      <c r="N194">
        <v>26</v>
      </c>
      <c r="O194">
        <v>12</v>
      </c>
      <c r="P194">
        <v>10</v>
      </c>
      <c r="Q194">
        <v>4</v>
      </c>
      <c r="R194">
        <v>6</v>
      </c>
      <c r="S194">
        <v>1</v>
      </c>
      <c r="T194">
        <v>1</v>
      </c>
      <c r="U194">
        <v>53</v>
      </c>
      <c r="V194">
        <v>34</v>
      </c>
      <c r="W194">
        <v>21</v>
      </c>
      <c r="X194">
        <v>9</v>
      </c>
      <c r="Y194">
        <v>10</v>
      </c>
      <c r="Z194">
        <v>6</v>
      </c>
      <c r="AA194">
        <v>10</v>
      </c>
      <c r="AB194">
        <v>54</v>
      </c>
      <c r="AC194">
        <v>4</v>
      </c>
      <c r="AF194">
        <v>20</v>
      </c>
      <c r="AG194">
        <f>IFERROR(VLOOKUP(D194,'divisão de grupos'!E:G,3,0),VLOOKUP('only hard bo3 - est. par.'!AB194,'divisão de grupos'!E:G,3,1))</f>
        <v>48</v>
      </c>
      <c r="AH194">
        <f>IFERROR(VLOOKUP(F194,'divisão de grupos'!E:G,3,0),VLOOKUP('only hard bo3 - est. par.'!AC194,'divisão de grupos'!E:G,3,1))</f>
        <v>8</v>
      </c>
      <c r="AI194">
        <f t="shared" si="14"/>
        <v>151</v>
      </c>
      <c r="AJ194">
        <f t="shared" si="15"/>
        <v>145</v>
      </c>
      <c r="AK194">
        <f t="shared" si="16"/>
        <v>7.55</v>
      </c>
      <c r="AL194">
        <f t="shared" si="17"/>
        <v>7.25</v>
      </c>
    </row>
    <row r="195" spans="1:38" x14ac:dyDescent="0.25">
      <c r="A195">
        <v>20181112</v>
      </c>
      <c r="B195">
        <v>291</v>
      </c>
      <c r="C195">
        <v>103819</v>
      </c>
      <c r="D195" t="s">
        <v>737</v>
      </c>
      <c r="E195">
        <v>104731</v>
      </c>
      <c r="F195" t="s">
        <v>657</v>
      </c>
      <c r="G195" t="s">
        <v>119</v>
      </c>
      <c r="H195">
        <v>3</v>
      </c>
      <c r="I195" t="s">
        <v>656</v>
      </c>
      <c r="J195">
        <v>3</v>
      </c>
      <c r="K195">
        <v>1</v>
      </c>
      <c r="L195">
        <v>50</v>
      </c>
      <c r="M195">
        <v>29</v>
      </c>
      <c r="N195">
        <v>23</v>
      </c>
      <c r="O195">
        <v>13</v>
      </c>
      <c r="P195">
        <v>9</v>
      </c>
      <c r="Q195">
        <v>3</v>
      </c>
      <c r="R195">
        <v>4</v>
      </c>
      <c r="S195">
        <v>10</v>
      </c>
      <c r="T195">
        <v>2</v>
      </c>
      <c r="U195">
        <v>55</v>
      </c>
      <c r="V195">
        <v>30</v>
      </c>
      <c r="W195">
        <v>22</v>
      </c>
      <c r="X195">
        <v>8</v>
      </c>
      <c r="Y195">
        <v>10</v>
      </c>
      <c r="Z195">
        <v>2</v>
      </c>
      <c r="AA195">
        <v>6</v>
      </c>
      <c r="AB195">
        <v>3</v>
      </c>
      <c r="AC195">
        <v>6</v>
      </c>
      <c r="AF195">
        <v>19</v>
      </c>
      <c r="AG195">
        <f>IFERROR(VLOOKUP(D195,'divisão de grupos'!E:G,3,0),VLOOKUP('only hard bo3 - est. par.'!AB195,'divisão de grupos'!E:G,3,1))</f>
        <v>1</v>
      </c>
      <c r="AH195">
        <f>IFERROR(VLOOKUP(F195,'divisão de grupos'!E:G,3,0),VLOOKUP('only hard bo3 - est. par.'!AC195,'divisão de grupos'!E:G,3,1))</f>
        <v>10</v>
      </c>
      <c r="AI195">
        <f t="shared" ref="AI195:AI258" si="18">SUM(J195:R195)</f>
        <v>135</v>
      </c>
      <c r="AJ195">
        <f t="shared" ref="AJ195:AJ258" si="19">SUM(S195:AA195)</f>
        <v>145</v>
      </c>
      <c r="AK195">
        <f t="shared" ref="AK195:AK258" si="20">AI195/AF195</f>
        <v>7.1052631578947372</v>
      </c>
      <c r="AL195">
        <f t="shared" ref="AL195:AL258" si="21">AJ195/AF195</f>
        <v>7.6315789473684212</v>
      </c>
    </row>
    <row r="196" spans="1:38" x14ac:dyDescent="0.25">
      <c r="A196">
        <v>20191007</v>
      </c>
      <c r="B196">
        <v>288</v>
      </c>
      <c r="C196">
        <v>106233</v>
      </c>
      <c r="D196" t="s">
        <v>679</v>
      </c>
      <c r="E196">
        <v>105932</v>
      </c>
      <c r="F196" t="s">
        <v>660</v>
      </c>
      <c r="G196" t="s">
        <v>315</v>
      </c>
      <c r="H196">
        <v>3</v>
      </c>
      <c r="I196" t="s">
        <v>187</v>
      </c>
      <c r="J196">
        <v>3</v>
      </c>
      <c r="K196">
        <v>2</v>
      </c>
      <c r="L196">
        <v>62</v>
      </c>
      <c r="M196">
        <v>49</v>
      </c>
      <c r="N196">
        <v>33</v>
      </c>
      <c r="O196">
        <v>7</v>
      </c>
      <c r="P196">
        <v>10</v>
      </c>
      <c r="Q196">
        <v>2</v>
      </c>
      <c r="R196">
        <v>4</v>
      </c>
      <c r="S196">
        <v>1</v>
      </c>
      <c r="T196">
        <v>2</v>
      </c>
      <c r="U196">
        <v>55</v>
      </c>
      <c r="V196">
        <v>34</v>
      </c>
      <c r="W196">
        <v>20</v>
      </c>
      <c r="X196">
        <v>10</v>
      </c>
      <c r="Y196">
        <v>9</v>
      </c>
      <c r="Z196">
        <v>2</v>
      </c>
      <c r="AA196">
        <v>6</v>
      </c>
      <c r="AB196">
        <v>5</v>
      </c>
      <c r="AC196">
        <v>26</v>
      </c>
      <c r="AF196">
        <v>19</v>
      </c>
      <c r="AG196">
        <f>IFERROR(VLOOKUP(D196,'divisão de grupos'!E:G,3,0),VLOOKUP('only hard bo3 - est. par.'!AB196,'divisão de grupos'!E:G,3,1))</f>
        <v>8</v>
      </c>
      <c r="AH196">
        <f>IFERROR(VLOOKUP(F196,'divisão de grupos'!E:G,3,0),VLOOKUP('only hard bo3 - est. par.'!AC196,'divisão de grupos'!E:G,3,1))</f>
        <v>32</v>
      </c>
      <c r="AI196">
        <f t="shared" si="18"/>
        <v>172</v>
      </c>
      <c r="AJ196">
        <f t="shared" si="19"/>
        <v>139</v>
      </c>
      <c r="AK196">
        <f t="shared" si="20"/>
        <v>9.0526315789473681</v>
      </c>
      <c r="AL196">
        <f t="shared" si="21"/>
        <v>7.3157894736842106</v>
      </c>
    </row>
    <row r="197" spans="1:38" x14ac:dyDescent="0.25">
      <c r="A197">
        <v>20180319</v>
      </c>
      <c r="B197">
        <v>249</v>
      </c>
      <c r="C197">
        <v>106043</v>
      </c>
      <c r="D197" t="s">
        <v>149</v>
      </c>
      <c r="E197">
        <v>111797</v>
      </c>
      <c r="F197" t="s">
        <v>898</v>
      </c>
      <c r="G197" t="s">
        <v>336</v>
      </c>
      <c r="H197">
        <v>3</v>
      </c>
      <c r="I197" t="s">
        <v>745</v>
      </c>
      <c r="J197">
        <v>3</v>
      </c>
      <c r="K197">
        <v>5</v>
      </c>
      <c r="L197">
        <v>63</v>
      </c>
      <c r="M197">
        <v>31</v>
      </c>
      <c r="N197">
        <v>22</v>
      </c>
      <c r="O197">
        <v>19</v>
      </c>
      <c r="P197">
        <v>8</v>
      </c>
      <c r="Q197">
        <v>6</v>
      </c>
      <c r="R197">
        <v>7</v>
      </c>
      <c r="S197">
        <v>4</v>
      </c>
      <c r="T197">
        <v>3</v>
      </c>
      <c r="U197">
        <v>64</v>
      </c>
      <c r="V197">
        <v>40</v>
      </c>
      <c r="W197">
        <v>20</v>
      </c>
      <c r="X197">
        <v>10</v>
      </c>
      <c r="Y197">
        <v>8</v>
      </c>
      <c r="Z197">
        <v>8</v>
      </c>
      <c r="AA197">
        <v>13</v>
      </c>
      <c r="AB197">
        <v>16</v>
      </c>
      <c r="AC197">
        <v>65</v>
      </c>
      <c r="AF197">
        <v>16</v>
      </c>
      <c r="AG197">
        <f>IFERROR(VLOOKUP(D197,'divisão de grupos'!E:G,3,0),VLOOKUP('only hard bo3 - est. par.'!AB197,'divisão de grupos'!E:G,3,1))</f>
        <v>20</v>
      </c>
      <c r="AH197">
        <f>IFERROR(VLOOKUP(F197,'divisão de grupos'!E:G,3,0),VLOOKUP('only hard bo3 - est. par.'!AC197,'divisão de grupos'!E:G,3,1))</f>
        <v>50</v>
      </c>
      <c r="AI197">
        <f t="shared" si="18"/>
        <v>164</v>
      </c>
      <c r="AJ197">
        <f t="shared" si="19"/>
        <v>170</v>
      </c>
      <c r="AK197">
        <f t="shared" si="20"/>
        <v>10.25</v>
      </c>
      <c r="AL197">
        <f t="shared" si="21"/>
        <v>10.625</v>
      </c>
    </row>
    <row r="198" spans="1:38" x14ac:dyDescent="0.25">
      <c r="A198">
        <v>20180212</v>
      </c>
      <c r="B198">
        <v>291</v>
      </c>
      <c r="C198">
        <v>104312</v>
      </c>
      <c r="D198" t="s">
        <v>753</v>
      </c>
      <c r="E198">
        <v>100644</v>
      </c>
      <c r="F198" t="s">
        <v>683</v>
      </c>
      <c r="G198" t="s">
        <v>119</v>
      </c>
      <c r="H198">
        <v>3</v>
      </c>
      <c r="I198" t="s">
        <v>187</v>
      </c>
      <c r="J198">
        <v>3</v>
      </c>
      <c r="K198">
        <v>0</v>
      </c>
      <c r="L198">
        <v>64</v>
      </c>
      <c r="M198">
        <v>42</v>
      </c>
      <c r="N198">
        <v>29</v>
      </c>
      <c r="O198">
        <v>11</v>
      </c>
      <c r="P198">
        <v>10</v>
      </c>
      <c r="Q198">
        <v>4</v>
      </c>
      <c r="R198">
        <v>6</v>
      </c>
      <c r="S198">
        <v>3</v>
      </c>
      <c r="T198">
        <v>1</v>
      </c>
      <c r="U198">
        <v>57</v>
      </c>
      <c r="V198">
        <v>40</v>
      </c>
      <c r="W198">
        <v>23</v>
      </c>
      <c r="X198">
        <v>7</v>
      </c>
      <c r="Y198">
        <v>9</v>
      </c>
      <c r="Z198">
        <v>1</v>
      </c>
      <c r="AA198">
        <v>5</v>
      </c>
      <c r="AB198">
        <v>81</v>
      </c>
      <c r="AC198">
        <v>4</v>
      </c>
      <c r="AF198">
        <v>19</v>
      </c>
      <c r="AG198">
        <f>IFERROR(VLOOKUP(D198,'divisão de grupos'!E:G,3,0),VLOOKUP('only hard bo3 - est. par.'!AB198,'divisão de grupos'!E:G,3,1))</f>
        <v>54</v>
      </c>
      <c r="AH198">
        <f>IFERROR(VLOOKUP(F198,'divisão de grupos'!E:G,3,0),VLOOKUP('only hard bo3 - est. par.'!AC198,'divisão de grupos'!E:G,3,1))</f>
        <v>4</v>
      </c>
      <c r="AI198">
        <f t="shared" si="18"/>
        <v>169</v>
      </c>
      <c r="AJ198">
        <f t="shared" si="19"/>
        <v>146</v>
      </c>
      <c r="AK198">
        <f t="shared" si="20"/>
        <v>8.8947368421052637</v>
      </c>
      <c r="AL198">
        <f t="shared" si="21"/>
        <v>7.6842105263157894</v>
      </c>
    </row>
    <row r="199" spans="1:38" x14ac:dyDescent="0.25">
      <c r="A199">
        <v>20180226</v>
      </c>
      <c r="B199">
        <v>299</v>
      </c>
      <c r="C199">
        <v>105138</v>
      </c>
      <c r="D199" t="s">
        <v>644</v>
      </c>
      <c r="E199">
        <v>104291</v>
      </c>
      <c r="F199" t="s">
        <v>873</v>
      </c>
      <c r="G199" t="s">
        <v>315</v>
      </c>
      <c r="H199">
        <v>3</v>
      </c>
      <c r="I199" t="s">
        <v>193</v>
      </c>
      <c r="J199">
        <v>3</v>
      </c>
      <c r="K199">
        <v>2</v>
      </c>
      <c r="L199">
        <v>54</v>
      </c>
      <c r="M199">
        <v>35</v>
      </c>
      <c r="N199">
        <v>27</v>
      </c>
      <c r="O199">
        <v>12</v>
      </c>
      <c r="P199">
        <v>10</v>
      </c>
      <c r="Q199">
        <v>4</v>
      </c>
      <c r="R199">
        <v>5</v>
      </c>
      <c r="S199">
        <v>2</v>
      </c>
      <c r="T199">
        <v>1</v>
      </c>
      <c r="U199">
        <v>55</v>
      </c>
      <c r="V199">
        <v>36</v>
      </c>
      <c r="W199">
        <v>22</v>
      </c>
      <c r="X199">
        <v>8</v>
      </c>
      <c r="Y199">
        <v>9</v>
      </c>
      <c r="Z199">
        <v>0</v>
      </c>
      <c r="AA199">
        <v>3</v>
      </c>
      <c r="AB199">
        <v>23</v>
      </c>
      <c r="AC199">
        <v>117</v>
      </c>
      <c r="AF199">
        <v>19</v>
      </c>
      <c r="AG199">
        <f>IFERROR(VLOOKUP(D199,'divisão de grupos'!E:G,3,0),VLOOKUP('only hard bo3 - est. par.'!AB199,'divisão de grupos'!E:G,3,1))</f>
        <v>18</v>
      </c>
      <c r="AH199">
        <f>IFERROR(VLOOKUP(F199,'divisão de grupos'!E:G,3,0),VLOOKUP('only hard bo3 - est. par.'!AC199,'divisão de grupos'!E:G,3,1))</f>
        <v>58</v>
      </c>
      <c r="AI199">
        <f t="shared" si="18"/>
        <v>152</v>
      </c>
      <c r="AJ199">
        <f t="shared" si="19"/>
        <v>136</v>
      </c>
      <c r="AK199">
        <f t="shared" si="20"/>
        <v>8</v>
      </c>
      <c r="AL199">
        <f t="shared" si="21"/>
        <v>7.1578947368421053</v>
      </c>
    </row>
    <row r="200" spans="1:38" x14ac:dyDescent="0.25">
      <c r="A200">
        <v>20190107</v>
      </c>
      <c r="B200">
        <v>253</v>
      </c>
      <c r="C200">
        <v>126094</v>
      </c>
      <c r="D200" t="s">
        <v>100</v>
      </c>
      <c r="E200">
        <v>105819</v>
      </c>
      <c r="F200" t="s">
        <v>210</v>
      </c>
      <c r="G200" t="s">
        <v>225</v>
      </c>
      <c r="H200">
        <v>3</v>
      </c>
      <c r="I200" t="s">
        <v>111</v>
      </c>
      <c r="J200">
        <v>3</v>
      </c>
      <c r="K200">
        <v>3</v>
      </c>
      <c r="L200">
        <v>48</v>
      </c>
      <c r="M200">
        <v>23</v>
      </c>
      <c r="N200">
        <v>18</v>
      </c>
      <c r="O200">
        <v>16</v>
      </c>
      <c r="P200">
        <v>10</v>
      </c>
      <c r="Q200">
        <v>0</v>
      </c>
      <c r="R200">
        <v>2</v>
      </c>
      <c r="S200">
        <v>5</v>
      </c>
      <c r="T200">
        <v>3</v>
      </c>
      <c r="U200">
        <v>65</v>
      </c>
      <c r="V200">
        <v>34</v>
      </c>
      <c r="W200">
        <v>17</v>
      </c>
      <c r="X200">
        <v>16</v>
      </c>
      <c r="Y200">
        <v>10</v>
      </c>
      <c r="Z200">
        <v>7</v>
      </c>
      <c r="AA200">
        <v>12</v>
      </c>
      <c r="AB200">
        <v>84</v>
      </c>
      <c r="AC200">
        <v>80</v>
      </c>
      <c r="AF200">
        <v>20</v>
      </c>
      <c r="AG200">
        <f>IFERROR(VLOOKUP(D200,'divisão de grupos'!E:G,3,0),VLOOKUP('only hard bo3 - est. par.'!AB200,'divisão de grupos'!E:G,3,1))</f>
        <v>27</v>
      </c>
      <c r="AH200">
        <f>IFERROR(VLOOKUP(F200,'divisão de grupos'!E:G,3,0),VLOOKUP('only hard bo3 - est. par.'!AC200,'divisão de grupos'!E:G,3,1))</f>
        <v>53</v>
      </c>
      <c r="AI200">
        <f t="shared" si="18"/>
        <v>123</v>
      </c>
      <c r="AJ200">
        <f t="shared" si="19"/>
        <v>169</v>
      </c>
      <c r="AK200">
        <f t="shared" si="20"/>
        <v>6.15</v>
      </c>
      <c r="AL200">
        <f t="shared" si="21"/>
        <v>8.4499999999999993</v>
      </c>
    </row>
    <row r="201" spans="1:38" x14ac:dyDescent="0.25">
      <c r="A201">
        <v>20190225</v>
      </c>
      <c r="B201">
        <v>285</v>
      </c>
      <c r="C201">
        <v>104745</v>
      </c>
      <c r="D201" t="s">
        <v>642</v>
      </c>
      <c r="E201">
        <v>104999</v>
      </c>
      <c r="F201" t="s">
        <v>1001</v>
      </c>
      <c r="G201" t="s">
        <v>221</v>
      </c>
      <c r="H201">
        <v>3</v>
      </c>
      <c r="I201" t="s">
        <v>173</v>
      </c>
      <c r="J201">
        <v>3</v>
      </c>
      <c r="K201">
        <v>4</v>
      </c>
      <c r="L201">
        <v>56</v>
      </c>
      <c r="M201">
        <v>30</v>
      </c>
      <c r="N201">
        <v>20</v>
      </c>
      <c r="O201">
        <v>19</v>
      </c>
      <c r="P201">
        <v>9</v>
      </c>
      <c r="Q201">
        <v>1</v>
      </c>
      <c r="R201">
        <v>1</v>
      </c>
      <c r="S201">
        <v>5</v>
      </c>
      <c r="T201">
        <v>3</v>
      </c>
      <c r="U201">
        <v>61</v>
      </c>
      <c r="V201">
        <v>39</v>
      </c>
      <c r="W201">
        <v>25</v>
      </c>
      <c r="X201">
        <v>10</v>
      </c>
      <c r="Y201">
        <v>9</v>
      </c>
      <c r="Z201">
        <v>4</v>
      </c>
      <c r="AA201">
        <v>7</v>
      </c>
      <c r="AB201">
        <v>2</v>
      </c>
      <c r="AC201">
        <v>76</v>
      </c>
      <c r="AF201">
        <v>18</v>
      </c>
      <c r="AG201">
        <f>IFERROR(VLOOKUP(D201,'divisão de grupos'!E:G,3,0),VLOOKUP('only hard bo3 - est. par.'!AB201,'divisão de grupos'!E:G,3,1))</f>
        <v>3</v>
      </c>
      <c r="AH201">
        <f>IFERROR(VLOOKUP(F201,'divisão de grupos'!E:G,3,0),VLOOKUP('only hard bo3 - est. par.'!AC201,'divisão de grupos'!E:G,3,1))</f>
        <v>53</v>
      </c>
      <c r="AI201">
        <f t="shared" si="18"/>
        <v>143</v>
      </c>
      <c r="AJ201">
        <f t="shared" si="19"/>
        <v>163</v>
      </c>
      <c r="AK201">
        <f t="shared" si="20"/>
        <v>7.9444444444444446</v>
      </c>
      <c r="AL201">
        <f t="shared" si="21"/>
        <v>9.0555555555555554</v>
      </c>
    </row>
    <row r="202" spans="1:38" x14ac:dyDescent="0.25">
      <c r="A202">
        <v>20180101</v>
      </c>
      <c r="B202">
        <v>291</v>
      </c>
      <c r="C202">
        <v>104792</v>
      </c>
      <c r="D202" t="s">
        <v>468</v>
      </c>
      <c r="E202">
        <v>105526</v>
      </c>
      <c r="F202" t="s">
        <v>684</v>
      </c>
      <c r="G202" t="s">
        <v>614</v>
      </c>
      <c r="H202">
        <v>3</v>
      </c>
      <c r="I202" t="s">
        <v>187</v>
      </c>
      <c r="J202">
        <v>3</v>
      </c>
      <c r="K202">
        <v>5</v>
      </c>
      <c r="L202">
        <v>68</v>
      </c>
      <c r="M202">
        <v>40</v>
      </c>
      <c r="N202">
        <v>32</v>
      </c>
      <c r="O202">
        <v>16</v>
      </c>
      <c r="P202">
        <v>13</v>
      </c>
      <c r="Q202">
        <v>1</v>
      </c>
      <c r="R202">
        <v>3</v>
      </c>
      <c r="S202">
        <v>5</v>
      </c>
      <c r="T202">
        <v>3</v>
      </c>
      <c r="U202">
        <v>65</v>
      </c>
      <c r="V202">
        <v>38</v>
      </c>
      <c r="W202">
        <v>27</v>
      </c>
      <c r="X202">
        <v>18</v>
      </c>
      <c r="Y202">
        <v>12</v>
      </c>
      <c r="Z202">
        <v>5</v>
      </c>
      <c r="AA202">
        <v>7</v>
      </c>
      <c r="AB202">
        <v>46</v>
      </c>
      <c r="AC202">
        <v>53</v>
      </c>
      <c r="AF202">
        <v>25</v>
      </c>
      <c r="AG202">
        <f>IFERROR(VLOOKUP(D202,'divisão de grupos'!E:G,3,0),VLOOKUP('only hard bo3 - est. par.'!AB202,'divisão de grupos'!E:G,3,1))</f>
        <v>19</v>
      </c>
      <c r="AH202">
        <f>IFERROR(VLOOKUP(F202,'divisão de grupos'!E:G,3,0),VLOOKUP('only hard bo3 - est. par.'!AC202,'divisão de grupos'!E:G,3,1))</f>
        <v>48</v>
      </c>
      <c r="AI202">
        <f t="shared" si="18"/>
        <v>181</v>
      </c>
      <c r="AJ202">
        <f t="shared" si="19"/>
        <v>180</v>
      </c>
      <c r="AK202">
        <f t="shared" si="20"/>
        <v>7.24</v>
      </c>
      <c r="AL202">
        <f t="shared" si="21"/>
        <v>7.2</v>
      </c>
    </row>
    <row r="203" spans="1:38" x14ac:dyDescent="0.25">
      <c r="A203">
        <v>20200224</v>
      </c>
      <c r="B203">
        <v>298</v>
      </c>
      <c r="C203">
        <v>126774</v>
      </c>
      <c r="D203" t="s">
        <v>294</v>
      </c>
      <c r="E203">
        <v>105554</v>
      </c>
      <c r="F203" t="s">
        <v>190</v>
      </c>
      <c r="G203" t="s">
        <v>236</v>
      </c>
      <c r="H203">
        <v>3</v>
      </c>
      <c r="I203" t="s">
        <v>193</v>
      </c>
      <c r="J203">
        <v>3</v>
      </c>
      <c r="K203">
        <v>2</v>
      </c>
      <c r="L203">
        <v>42</v>
      </c>
      <c r="M203">
        <v>29</v>
      </c>
      <c r="N203">
        <v>26</v>
      </c>
      <c r="O203">
        <v>6</v>
      </c>
      <c r="P203">
        <v>8</v>
      </c>
      <c r="Q203">
        <v>0</v>
      </c>
      <c r="R203">
        <v>0</v>
      </c>
      <c r="S203">
        <v>1</v>
      </c>
      <c r="T203">
        <v>1</v>
      </c>
      <c r="U203">
        <v>70</v>
      </c>
      <c r="V203">
        <v>43</v>
      </c>
      <c r="W203">
        <v>27</v>
      </c>
      <c r="X203">
        <v>12</v>
      </c>
      <c r="Y203">
        <v>9</v>
      </c>
      <c r="Z203">
        <v>6</v>
      </c>
      <c r="AA203">
        <v>10</v>
      </c>
      <c r="AB203">
        <v>6</v>
      </c>
      <c r="AC203">
        <v>37</v>
      </c>
      <c r="AF203">
        <v>17</v>
      </c>
      <c r="AG203">
        <f>IFERROR(VLOOKUP(D203,'divisão de grupos'!E:G,3,0),VLOOKUP('only hard bo3 - est. par.'!AB203,'divisão de grupos'!E:G,3,1))</f>
        <v>9</v>
      </c>
      <c r="AH203">
        <f>IFERROR(VLOOKUP(F203,'divisão de grupos'!E:G,3,0),VLOOKUP('only hard bo3 - est. par.'!AC203,'divisão de grupos'!E:G,3,1))</f>
        <v>43</v>
      </c>
      <c r="AI203">
        <f t="shared" si="18"/>
        <v>116</v>
      </c>
      <c r="AJ203">
        <f t="shared" si="19"/>
        <v>179</v>
      </c>
      <c r="AK203">
        <f t="shared" si="20"/>
        <v>6.8235294117647056</v>
      </c>
      <c r="AL203">
        <f t="shared" si="21"/>
        <v>10.529411764705882</v>
      </c>
    </row>
    <row r="204" spans="1:38" x14ac:dyDescent="0.25">
      <c r="A204">
        <v>20180806</v>
      </c>
      <c r="B204">
        <v>258</v>
      </c>
      <c r="C204">
        <v>104926</v>
      </c>
      <c r="D204" t="s">
        <v>670</v>
      </c>
      <c r="E204">
        <v>105449</v>
      </c>
      <c r="F204" t="s">
        <v>738</v>
      </c>
      <c r="G204" t="s">
        <v>139</v>
      </c>
      <c r="H204">
        <v>3</v>
      </c>
      <c r="I204" t="s">
        <v>745</v>
      </c>
      <c r="J204">
        <v>3</v>
      </c>
      <c r="K204">
        <v>3</v>
      </c>
      <c r="L204">
        <v>51</v>
      </c>
      <c r="M204">
        <v>30</v>
      </c>
      <c r="N204">
        <v>25</v>
      </c>
      <c r="O204">
        <v>12</v>
      </c>
      <c r="P204">
        <v>10</v>
      </c>
      <c r="Q204">
        <v>0</v>
      </c>
      <c r="R204">
        <v>1</v>
      </c>
      <c r="S204">
        <v>1</v>
      </c>
      <c r="T204">
        <v>0</v>
      </c>
      <c r="U204">
        <v>67</v>
      </c>
      <c r="V204">
        <v>39</v>
      </c>
      <c r="W204">
        <v>26</v>
      </c>
      <c r="X204">
        <v>12</v>
      </c>
      <c r="Y204">
        <v>10</v>
      </c>
      <c r="Z204">
        <v>5</v>
      </c>
      <c r="AA204">
        <v>8</v>
      </c>
      <c r="AB204">
        <v>14</v>
      </c>
      <c r="AC204">
        <v>33</v>
      </c>
      <c r="AF204">
        <v>20</v>
      </c>
      <c r="AG204">
        <f>IFERROR(VLOOKUP(D204,'divisão de grupos'!E:G,3,0),VLOOKUP('only hard bo3 - est. par.'!AB204,'divisão de grupos'!E:G,3,1))</f>
        <v>17</v>
      </c>
      <c r="AH204">
        <f>IFERROR(VLOOKUP(F204,'divisão de grupos'!E:G,3,0),VLOOKUP('only hard bo3 - est. par.'!AC204,'divisão de grupos'!E:G,3,1))</f>
        <v>42</v>
      </c>
      <c r="AI204">
        <f t="shared" si="18"/>
        <v>135</v>
      </c>
      <c r="AJ204">
        <f t="shared" si="19"/>
        <v>168</v>
      </c>
      <c r="AK204">
        <f t="shared" si="20"/>
        <v>6.75</v>
      </c>
      <c r="AL204">
        <f t="shared" si="21"/>
        <v>8.4</v>
      </c>
    </row>
    <row r="205" spans="1:38" x14ac:dyDescent="0.25">
      <c r="A205">
        <v>20180813</v>
      </c>
      <c r="B205">
        <v>287</v>
      </c>
      <c r="C205">
        <v>104527</v>
      </c>
      <c r="D205" t="s">
        <v>694</v>
      </c>
      <c r="E205">
        <v>105916</v>
      </c>
      <c r="F205" t="s">
        <v>463</v>
      </c>
      <c r="G205" t="s">
        <v>119</v>
      </c>
      <c r="H205">
        <v>3</v>
      </c>
      <c r="I205" t="s">
        <v>187</v>
      </c>
      <c r="J205">
        <v>3</v>
      </c>
      <c r="K205">
        <v>1</v>
      </c>
      <c r="L205">
        <v>51</v>
      </c>
      <c r="M205">
        <v>36</v>
      </c>
      <c r="N205">
        <v>31</v>
      </c>
      <c r="O205">
        <v>9</v>
      </c>
      <c r="P205">
        <v>10</v>
      </c>
      <c r="Q205">
        <v>0</v>
      </c>
      <c r="R205">
        <v>0</v>
      </c>
      <c r="S205">
        <v>4</v>
      </c>
      <c r="T205">
        <v>0</v>
      </c>
      <c r="U205">
        <v>63</v>
      </c>
      <c r="V205">
        <v>42</v>
      </c>
      <c r="W205">
        <v>26</v>
      </c>
      <c r="X205">
        <v>13</v>
      </c>
      <c r="Y205">
        <v>9</v>
      </c>
      <c r="Z205">
        <v>6</v>
      </c>
      <c r="AA205">
        <v>8</v>
      </c>
      <c r="AB205">
        <v>151</v>
      </c>
      <c r="AC205">
        <v>48</v>
      </c>
      <c r="AF205">
        <v>19</v>
      </c>
      <c r="AG205">
        <f>IFERROR(VLOOKUP(D205,'divisão de grupos'!E:G,3,0),VLOOKUP('only hard bo3 - est. par.'!AB205,'divisão de grupos'!E:G,3,1))</f>
        <v>21</v>
      </c>
      <c r="AH205">
        <f>IFERROR(VLOOKUP(F205,'divisão de grupos'!E:G,3,0),VLOOKUP('only hard bo3 - est. par.'!AC205,'divisão de grupos'!E:G,3,1))</f>
        <v>47</v>
      </c>
      <c r="AI205">
        <f t="shared" si="18"/>
        <v>141</v>
      </c>
      <c r="AJ205">
        <f t="shared" si="19"/>
        <v>171</v>
      </c>
      <c r="AK205">
        <f t="shared" si="20"/>
        <v>7.4210526315789478</v>
      </c>
      <c r="AL205">
        <f t="shared" si="21"/>
        <v>9</v>
      </c>
    </row>
    <row r="206" spans="1:38" x14ac:dyDescent="0.25">
      <c r="A206">
        <v>20190225</v>
      </c>
      <c r="B206">
        <v>277</v>
      </c>
      <c r="C206">
        <v>126094</v>
      </c>
      <c r="D206" t="s">
        <v>100</v>
      </c>
      <c r="E206">
        <v>105441</v>
      </c>
      <c r="F206" t="s">
        <v>184</v>
      </c>
      <c r="G206" t="s">
        <v>185</v>
      </c>
      <c r="H206">
        <v>3</v>
      </c>
      <c r="I206" t="s">
        <v>173</v>
      </c>
      <c r="J206">
        <v>3</v>
      </c>
      <c r="K206">
        <v>1</v>
      </c>
      <c r="L206">
        <v>57</v>
      </c>
      <c r="M206">
        <v>34</v>
      </c>
      <c r="N206">
        <v>28</v>
      </c>
      <c r="O206">
        <v>12</v>
      </c>
      <c r="P206">
        <v>10</v>
      </c>
      <c r="Q206">
        <v>2</v>
      </c>
      <c r="R206">
        <v>3</v>
      </c>
      <c r="S206">
        <v>7</v>
      </c>
      <c r="T206">
        <v>1</v>
      </c>
      <c r="U206">
        <v>73</v>
      </c>
      <c r="V206">
        <v>46</v>
      </c>
      <c r="W206">
        <v>28</v>
      </c>
      <c r="X206">
        <v>11</v>
      </c>
      <c r="Y206">
        <v>10</v>
      </c>
      <c r="Z206">
        <v>6</v>
      </c>
      <c r="AA206">
        <v>10</v>
      </c>
      <c r="AB206">
        <v>112</v>
      </c>
      <c r="AC206">
        <v>225</v>
      </c>
      <c r="AF206">
        <v>20</v>
      </c>
      <c r="AG206">
        <f>IFERROR(VLOOKUP(D206,'divisão de grupos'!E:G,3,0),VLOOKUP('only hard bo3 - est. par.'!AB206,'divisão de grupos'!E:G,3,1))</f>
        <v>27</v>
      </c>
      <c r="AH206">
        <f>IFERROR(VLOOKUP(F206,'divisão de grupos'!E:G,3,0),VLOOKUP('only hard bo3 - est. par.'!AC206,'divisão de grupos'!E:G,3,1))</f>
        <v>62</v>
      </c>
      <c r="AI206">
        <f t="shared" si="18"/>
        <v>150</v>
      </c>
      <c r="AJ206">
        <f t="shared" si="19"/>
        <v>192</v>
      </c>
      <c r="AK206">
        <f t="shared" si="20"/>
        <v>7.5</v>
      </c>
      <c r="AL206">
        <f t="shared" si="21"/>
        <v>9.6</v>
      </c>
    </row>
    <row r="207" spans="1:38" x14ac:dyDescent="0.25">
      <c r="A207">
        <v>20181008</v>
      </c>
      <c r="B207">
        <v>250</v>
      </c>
      <c r="C207">
        <v>200000</v>
      </c>
      <c r="D207" t="s">
        <v>163</v>
      </c>
      <c r="E207">
        <v>122109</v>
      </c>
      <c r="F207" t="s">
        <v>381</v>
      </c>
      <c r="G207" t="s">
        <v>236</v>
      </c>
      <c r="H207">
        <v>3</v>
      </c>
      <c r="I207" t="s">
        <v>111</v>
      </c>
      <c r="J207">
        <v>3</v>
      </c>
      <c r="K207">
        <v>2</v>
      </c>
      <c r="L207">
        <v>48</v>
      </c>
      <c r="M207">
        <v>33</v>
      </c>
      <c r="N207">
        <v>24</v>
      </c>
      <c r="O207">
        <v>10</v>
      </c>
      <c r="P207">
        <v>8</v>
      </c>
      <c r="Q207">
        <v>0</v>
      </c>
      <c r="R207">
        <v>0</v>
      </c>
      <c r="S207">
        <v>0</v>
      </c>
      <c r="T207">
        <v>3</v>
      </c>
      <c r="U207">
        <v>52</v>
      </c>
      <c r="V207">
        <v>37</v>
      </c>
      <c r="W207">
        <v>20</v>
      </c>
      <c r="X207">
        <v>7</v>
      </c>
      <c r="Y207">
        <v>9</v>
      </c>
      <c r="Z207">
        <v>3</v>
      </c>
      <c r="AA207">
        <v>7</v>
      </c>
      <c r="AB207">
        <v>128</v>
      </c>
      <c r="AC207">
        <v>436</v>
      </c>
      <c r="AF207">
        <v>17</v>
      </c>
      <c r="AG207">
        <f>IFERROR(VLOOKUP(D207,'divisão de grupos'!E:G,3,0),VLOOKUP('only hard bo3 - est. par.'!AB207,'divisão de grupos'!E:G,3,1))</f>
        <v>35</v>
      </c>
      <c r="AH207">
        <f>IFERROR(VLOOKUP(F207,'divisão de grupos'!E:G,3,0),VLOOKUP('only hard bo3 - est. par.'!AC207,'divisão de grupos'!E:G,3,1))</f>
        <v>67</v>
      </c>
      <c r="AI207">
        <f t="shared" si="18"/>
        <v>128</v>
      </c>
      <c r="AJ207">
        <f t="shared" si="19"/>
        <v>138</v>
      </c>
      <c r="AK207">
        <f t="shared" si="20"/>
        <v>7.5294117647058822</v>
      </c>
      <c r="AL207">
        <f t="shared" si="21"/>
        <v>8.117647058823529</v>
      </c>
    </row>
    <row r="208" spans="1:38" x14ac:dyDescent="0.25">
      <c r="A208">
        <v>20181029</v>
      </c>
      <c r="B208">
        <v>243</v>
      </c>
      <c r="C208">
        <v>105138</v>
      </c>
      <c r="D208" t="s">
        <v>644</v>
      </c>
      <c r="E208">
        <v>105449</v>
      </c>
      <c r="F208" t="s">
        <v>738</v>
      </c>
      <c r="G208" t="s">
        <v>1986</v>
      </c>
      <c r="H208">
        <v>3</v>
      </c>
      <c r="I208" t="s">
        <v>745</v>
      </c>
      <c r="J208">
        <v>3</v>
      </c>
      <c r="K208">
        <v>2</v>
      </c>
      <c r="L208">
        <v>58</v>
      </c>
      <c r="M208">
        <v>38</v>
      </c>
      <c r="N208">
        <v>30</v>
      </c>
      <c r="O208">
        <v>16</v>
      </c>
      <c r="P208">
        <v>11</v>
      </c>
      <c r="Q208">
        <v>0</v>
      </c>
      <c r="R208">
        <v>1</v>
      </c>
      <c r="S208">
        <v>4</v>
      </c>
      <c r="T208">
        <v>5</v>
      </c>
      <c r="U208">
        <v>74</v>
      </c>
      <c r="V208">
        <v>46</v>
      </c>
      <c r="W208">
        <v>32</v>
      </c>
      <c r="X208">
        <v>15</v>
      </c>
      <c r="Y208">
        <v>11</v>
      </c>
      <c r="Z208">
        <v>5</v>
      </c>
      <c r="AA208">
        <v>7</v>
      </c>
      <c r="AB208">
        <v>25</v>
      </c>
      <c r="AC208">
        <v>36</v>
      </c>
      <c r="AF208">
        <v>23</v>
      </c>
      <c r="AG208">
        <f>IFERROR(VLOOKUP(D208,'divisão de grupos'!E:G,3,0),VLOOKUP('only hard bo3 - est. par.'!AB208,'divisão de grupos'!E:G,3,1))</f>
        <v>18</v>
      </c>
      <c r="AH208">
        <f>IFERROR(VLOOKUP(F208,'divisão de grupos'!E:G,3,0),VLOOKUP('only hard bo3 - est. par.'!AC208,'divisão de grupos'!E:G,3,1))</f>
        <v>43</v>
      </c>
      <c r="AI208">
        <f t="shared" si="18"/>
        <v>159</v>
      </c>
      <c r="AJ208">
        <f t="shared" si="19"/>
        <v>199</v>
      </c>
      <c r="AK208">
        <f t="shared" si="20"/>
        <v>6.9130434782608692</v>
      </c>
      <c r="AL208">
        <f t="shared" si="21"/>
        <v>8.6521739130434785</v>
      </c>
    </row>
    <row r="209" spans="1:38" x14ac:dyDescent="0.25">
      <c r="A209">
        <v>20181112</v>
      </c>
      <c r="B209">
        <v>286</v>
      </c>
      <c r="C209">
        <v>106233</v>
      </c>
      <c r="D209" t="s">
        <v>679</v>
      </c>
      <c r="E209">
        <v>105453</v>
      </c>
      <c r="F209" t="s">
        <v>890</v>
      </c>
      <c r="G209" t="s">
        <v>202</v>
      </c>
      <c r="H209">
        <v>3</v>
      </c>
      <c r="I209" t="s">
        <v>656</v>
      </c>
      <c r="J209">
        <v>3</v>
      </c>
      <c r="K209">
        <v>2</v>
      </c>
      <c r="L209">
        <v>66</v>
      </c>
      <c r="M209">
        <v>47</v>
      </c>
      <c r="N209">
        <v>31</v>
      </c>
      <c r="O209">
        <v>12</v>
      </c>
      <c r="P209">
        <v>9</v>
      </c>
      <c r="Q209">
        <v>4</v>
      </c>
      <c r="R209">
        <v>4</v>
      </c>
      <c r="S209">
        <v>0</v>
      </c>
      <c r="T209">
        <v>6</v>
      </c>
      <c r="U209">
        <v>63</v>
      </c>
      <c r="V209">
        <v>37</v>
      </c>
      <c r="W209">
        <v>26</v>
      </c>
      <c r="X209">
        <v>9</v>
      </c>
      <c r="Y209">
        <v>8</v>
      </c>
      <c r="Z209">
        <v>6</v>
      </c>
      <c r="AA209">
        <v>9</v>
      </c>
      <c r="AB209">
        <v>8</v>
      </c>
      <c r="AC209">
        <v>9</v>
      </c>
      <c r="AF209">
        <v>17</v>
      </c>
      <c r="AG209">
        <f>IFERROR(VLOOKUP(D209,'divisão de grupos'!E:G,3,0),VLOOKUP('only hard bo3 - est. par.'!AB209,'divisão de grupos'!E:G,3,1))</f>
        <v>8</v>
      </c>
      <c r="AH209">
        <f>IFERROR(VLOOKUP(F209,'divisão de grupos'!E:G,3,0),VLOOKUP('only hard bo3 - est. par.'!AC209,'divisão de grupos'!E:G,3,1))</f>
        <v>11</v>
      </c>
      <c r="AI209">
        <f t="shared" si="18"/>
        <v>178</v>
      </c>
      <c r="AJ209">
        <f t="shared" si="19"/>
        <v>164</v>
      </c>
      <c r="AK209">
        <f t="shared" si="20"/>
        <v>10.470588235294118</v>
      </c>
      <c r="AL209">
        <f t="shared" si="21"/>
        <v>9.6470588235294112</v>
      </c>
    </row>
    <row r="210" spans="1:38" x14ac:dyDescent="0.25">
      <c r="A210">
        <v>20191123</v>
      </c>
      <c r="B210">
        <v>1</v>
      </c>
      <c r="C210">
        <v>126094</v>
      </c>
      <c r="D210" t="s">
        <v>100</v>
      </c>
      <c r="E210">
        <v>105577</v>
      </c>
      <c r="F210" t="s">
        <v>711</v>
      </c>
      <c r="G210" t="s">
        <v>139</v>
      </c>
      <c r="H210">
        <v>3</v>
      </c>
      <c r="I210" t="s">
        <v>656</v>
      </c>
      <c r="J210">
        <v>3</v>
      </c>
      <c r="K210">
        <v>3</v>
      </c>
      <c r="L210">
        <v>67</v>
      </c>
      <c r="M210">
        <v>44</v>
      </c>
      <c r="N210">
        <v>37</v>
      </c>
      <c r="O210">
        <v>9</v>
      </c>
      <c r="P210">
        <v>10</v>
      </c>
      <c r="Q210">
        <v>5</v>
      </c>
      <c r="R210">
        <v>6</v>
      </c>
      <c r="S210">
        <v>16</v>
      </c>
      <c r="T210">
        <v>3</v>
      </c>
      <c r="U210">
        <v>65</v>
      </c>
      <c r="V210">
        <v>44</v>
      </c>
      <c r="W210">
        <v>29</v>
      </c>
      <c r="X210">
        <v>7</v>
      </c>
      <c r="Y210">
        <v>10</v>
      </c>
      <c r="Z210">
        <v>4</v>
      </c>
      <c r="AA210">
        <v>7</v>
      </c>
      <c r="AB210">
        <v>23</v>
      </c>
      <c r="AC210">
        <v>150</v>
      </c>
      <c r="AF210">
        <v>20</v>
      </c>
      <c r="AG210">
        <f>IFERROR(VLOOKUP(D210,'divisão de grupos'!E:G,3,0),VLOOKUP('only hard bo3 - est. par.'!AB210,'divisão de grupos'!E:G,3,1))</f>
        <v>27</v>
      </c>
      <c r="AH210">
        <f>IFERROR(VLOOKUP(F210,'divisão de grupos'!E:G,3,0),VLOOKUP('only hard bo3 - est. par.'!AC210,'divisão de grupos'!E:G,3,1))</f>
        <v>59</v>
      </c>
      <c r="AI210">
        <f t="shared" si="18"/>
        <v>184</v>
      </c>
      <c r="AJ210">
        <f t="shared" si="19"/>
        <v>185</v>
      </c>
      <c r="AK210">
        <f t="shared" si="20"/>
        <v>9.1999999999999993</v>
      </c>
      <c r="AL210">
        <f t="shared" si="21"/>
        <v>9.25</v>
      </c>
    </row>
    <row r="211" spans="1:38" x14ac:dyDescent="0.25">
      <c r="A211">
        <v>20190318</v>
      </c>
      <c r="B211">
        <v>295</v>
      </c>
      <c r="C211">
        <v>103819</v>
      </c>
      <c r="D211" t="s">
        <v>737</v>
      </c>
      <c r="E211">
        <v>104731</v>
      </c>
      <c r="F211" t="s">
        <v>657</v>
      </c>
      <c r="G211" t="s">
        <v>585</v>
      </c>
      <c r="H211">
        <v>3</v>
      </c>
      <c r="I211" t="s">
        <v>189</v>
      </c>
      <c r="J211">
        <v>3</v>
      </c>
      <c r="K211">
        <v>2</v>
      </c>
      <c r="L211">
        <v>42</v>
      </c>
      <c r="M211">
        <v>25</v>
      </c>
      <c r="N211">
        <v>20</v>
      </c>
      <c r="O211">
        <v>9</v>
      </c>
      <c r="P211">
        <v>8</v>
      </c>
      <c r="Q211">
        <v>0</v>
      </c>
      <c r="R211">
        <v>1</v>
      </c>
      <c r="S211">
        <v>4</v>
      </c>
      <c r="T211">
        <v>4</v>
      </c>
      <c r="U211">
        <v>75</v>
      </c>
      <c r="V211">
        <v>42</v>
      </c>
      <c r="W211">
        <v>25</v>
      </c>
      <c r="X211">
        <v>11</v>
      </c>
      <c r="Y211">
        <v>8</v>
      </c>
      <c r="Z211">
        <v>8</v>
      </c>
      <c r="AA211">
        <v>13</v>
      </c>
      <c r="AB211">
        <v>5</v>
      </c>
      <c r="AC211">
        <v>7</v>
      </c>
      <c r="AF211">
        <v>16</v>
      </c>
      <c r="AG211">
        <f>IFERROR(VLOOKUP(D211,'divisão de grupos'!E:G,3,0),VLOOKUP('only hard bo3 - est. par.'!AB211,'divisão de grupos'!E:G,3,1))</f>
        <v>1</v>
      </c>
      <c r="AH211">
        <f>IFERROR(VLOOKUP(F211,'divisão de grupos'!E:G,3,0),VLOOKUP('only hard bo3 - est. par.'!AC211,'divisão de grupos'!E:G,3,1))</f>
        <v>10</v>
      </c>
      <c r="AI211">
        <f t="shared" si="18"/>
        <v>110</v>
      </c>
      <c r="AJ211">
        <f t="shared" si="19"/>
        <v>190</v>
      </c>
      <c r="AK211">
        <f t="shared" si="20"/>
        <v>6.875</v>
      </c>
      <c r="AL211">
        <f t="shared" si="21"/>
        <v>11.875</v>
      </c>
    </row>
    <row r="212" spans="1:38" x14ac:dyDescent="0.25">
      <c r="A212">
        <v>20180730</v>
      </c>
      <c r="B212">
        <v>286</v>
      </c>
      <c r="C212">
        <v>104926</v>
      </c>
      <c r="D212" t="s">
        <v>670</v>
      </c>
      <c r="E212">
        <v>111460</v>
      </c>
      <c r="F212" t="s">
        <v>439</v>
      </c>
      <c r="G212" t="s">
        <v>803</v>
      </c>
      <c r="H212">
        <v>3</v>
      </c>
      <c r="I212" t="s">
        <v>187</v>
      </c>
      <c r="J212">
        <v>3</v>
      </c>
      <c r="K212">
        <v>5</v>
      </c>
      <c r="L212">
        <v>69</v>
      </c>
      <c r="M212">
        <v>43</v>
      </c>
      <c r="N212">
        <v>34</v>
      </c>
      <c r="O212">
        <v>10</v>
      </c>
      <c r="P212">
        <v>12</v>
      </c>
      <c r="Q212">
        <v>1</v>
      </c>
      <c r="R212">
        <v>4</v>
      </c>
      <c r="S212">
        <v>5</v>
      </c>
      <c r="T212">
        <v>11</v>
      </c>
      <c r="U212">
        <v>66</v>
      </c>
      <c r="V212">
        <v>31</v>
      </c>
      <c r="W212">
        <v>23</v>
      </c>
      <c r="X212">
        <v>11</v>
      </c>
      <c r="Y212">
        <v>12</v>
      </c>
      <c r="Z212">
        <v>1</v>
      </c>
      <c r="AA212">
        <v>6</v>
      </c>
      <c r="AB212">
        <v>15</v>
      </c>
      <c r="AC212">
        <v>150</v>
      </c>
      <c r="AF212">
        <v>24</v>
      </c>
      <c r="AG212">
        <f>IFERROR(VLOOKUP(D212,'divisão de grupos'!E:G,3,0),VLOOKUP('only hard bo3 - est. par.'!AB212,'divisão de grupos'!E:G,3,1))</f>
        <v>17</v>
      </c>
      <c r="AH212">
        <f>IFERROR(VLOOKUP(F212,'divisão de grupos'!E:G,3,0),VLOOKUP('only hard bo3 - est. par.'!AC212,'divisão de grupos'!E:G,3,1))</f>
        <v>59</v>
      </c>
      <c r="AI212">
        <f t="shared" si="18"/>
        <v>181</v>
      </c>
      <c r="AJ212">
        <f t="shared" si="19"/>
        <v>166</v>
      </c>
      <c r="AK212">
        <f t="shared" si="20"/>
        <v>7.541666666666667</v>
      </c>
      <c r="AL212">
        <f t="shared" si="21"/>
        <v>6.916666666666667</v>
      </c>
    </row>
    <row r="213" spans="1:38" x14ac:dyDescent="0.25">
      <c r="A213">
        <v>20200106</v>
      </c>
      <c r="B213">
        <v>300</v>
      </c>
      <c r="C213">
        <v>126094</v>
      </c>
      <c r="D213" t="s">
        <v>100</v>
      </c>
      <c r="E213">
        <v>144895</v>
      </c>
      <c r="F213" t="s">
        <v>261</v>
      </c>
      <c r="G213" t="s">
        <v>1980</v>
      </c>
      <c r="H213">
        <v>3</v>
      </c>
      <c r="I213" t="s">
        <v>196</v>
      </c>
      <c r="J213">
        <v>3</v>
      </c>
      <c r="K213">
        <v>0</v>
      </c>
      <c r="L213">
        <v>58</v>
      </c>
      <c r="M213">
        <v>44</v>
      </c>
      <c r="N213">
        <v>34</v>
      </c>
      <c r="O213">
        <v>6</v>
      </c>
      <c r="P213">
        <v>10</v>
      </c>
      <c r="Q213">
        <v>1</v>
      </c>
      <c r="R213">
        <v>2</v>
      </c>
      <c r="S213">
        <v>0</v>
      </c>
      <c r="T213">
        <v>3</v>
      </c>
      <c r="U213">
        <v>62</v>
      </c>
      <c r="V213">
        <v>48</v>
      </c>
      <c r="W213">
        <v>26</v>
      </c>
      <c r="X213">
        <v>7</v>
      </c>
      <c r="Y213">
        <v>10</v>
      </c>
      <c r="Z213">
        <v>3</v>
      </c>
      <c r="AA213">
        <v>6</v>
      </c>
      <c r="AB213">
        <v>23</v>
      </c>
      <c r="AC213">
        <v>81</v>
      </c>
      <c r="AF213">
        <v>21</v>
      </c>
      <c r="AG213">
        <f>IFERROR(VLOOKUP(D213,'divisão de grupos'!E:G,3,0),VLOOKUP('only hard bo3 - est. par.'!AB213,'divisão de grupos'!E:G,3,1))</f>
        <v>27</v>
      </c>
      <c r="AH213">
        <f>IFERROR(VLOOKUP(F213,'divisão de grupos'!E:G,3,0),VLOOKUP('only hard bo3 - est. par.'!AC213,'divisão de grupos'!E:G,3,1))</f>
        <v>54</v>
      </c>
      <c r="AI213">
        <f t="shared" si="18"/>
        <v>158</v>
      </c>
      <c r="AJ213">
        <f t="shared" si="19"/>
        <v>165</v>
      </c>
      <c r="AK213">
        <f t="shared" si="20"/>
        <v>7.5238095238095237</v>
      </c>
      <c r="AL213">
        <f t="shared" si="21"/>
        <v>7.8571428571428568</v>
      </c>
    </row>
    <row r="214" spans="1:38" x14ac:dyDescent="0.25">
      <c r="A214">
        <v>20190204</v>
      </c>
      <c r="B214">
        <v>286</v>
      </c>
      <c r="C214">
        <v>105936</v>
      </c>
      <c r="D214" t="s">
        <v>763</v>
      </c>
      <c r="E214">
        <v>105676</v>
      </c>
      <c r="F214" t="s">
        <v>201</v>
      </c>
      <c r="G214" t="s">
        <v>139</v>
      </c>
      <c r="H214">
        <v>3</v>
      </c>
      <c r="I214" t="s">
        <v>187</v>
      </c>
      <c r="J214">
        <v>3</v>
      </c>
      <c r="K214">
        <v>0</v>
      </c>
      <c r="L214">
        <v>64</v>
      </c>
      <c r="M214">
        <v>46</v>
      </c>
      <c r="N214">
        <v>34</v>
      </c>
      <c r="O214">
        <v>12</v>
      </c>
      <c r="P214">
        <v>10</v>
      </c>
      <c r="Q214">
        <v>4</v>
      </c>
      <c r="R214">
        <v>4</v>
      </c>
      <c r="S214">
        <v>11</v>
      </c>
      <c r="T214">
        <v>4</v>
      </c>
      <c r="U214">
        <v>81</v>
      </c>
      <c r="V214">
        <v>42</v>
      </c>
      <c r="W214">
        <v>30</v>
      </c>
      <c r="X214">
        <v>18</v>
      </c>
      <c r="Y214">
        <v>10</v>
      </c>
      <c r="Z214">
        <v>9</v>
      </c>
      <c r="AA214">
        <v>11</v>
      </c>
      <c r="AB214">
        <v>72</v>
      </c>
      <c r="AC214">
        <v>21</v>
      </c>
      <c r="AF214">
        <v>20</v>
      </c>
      <c r="AG214">
        <f>IFERROR(VLOOKUP(D214,'divisão de grupos'!E:G,3,0),VLOOKUP('only hard bo3 - est. par.'!AB214,'divisão de grupos'!E:G,3,1))</f>
        <v>52</v>
      </c>
      <c r="AH214">
        <f>IFERROR(VLOOKUP(F214,'divisão de grupos'!E:G,3,0),VLOOKUP('only hard bo3 - est. par.'!AC214,'divisão de grupos'!E:G,3,1))</f>
        <v>12</v>
      </c>
      <c r="AI214">
        <f t="shared" si="18"/>
        <v>177</v>
      </c>
      <c r="AJ214">
        <f t="shared" si="19"/>
        <v>216</v>
      </c>
      <c r="AK214">
        <f t="shared" si="20"/>
        <v>8.85</v>
      </c>
      <c r="AL214">
        <f t="shared" si="21"/>
        <v>10.8</v>
      </c>
    </row>
    <row r="215" spans="1:38" x14ac:dyDescent="0.25">
      <c r="A215">
        <v>20181001</v>
      </c>
      <c r="B215">
        <v>281</v>
      </c>
      <c r="C215">
        <v>106421</v>
      </c>
      <c r="D215" t="s">
        <v>265</v>
      </c>
      <c r="E215">
        <v>106043</v>
      </c>
      <c r="F215" t="s">
        <v>149</v>
      </c>
      <c r="G215" t="s">
        <v>139</v>
      </c>
      <c r="H215">
        <v>3</v>
      </c>
      <c r="I215" t="s">
        <v>173</v>
      </c>
      <c r="J215">
        <v>3</v>
      </c>
      <c r="K215">
        <v>4</v>
      </c>
      <c r="L215">
        <v>52</v>
      </c>
      <c r="M215">
        <v>29</v>
      </c>
      <c r="N215">
        <v>23</v>
      </c>
      <c r="O215">
        <v>13</v>
      </c>
      <c r="P215">
        <v>10</v>
      </c>
      <c r="Q215">
        <v>1</v>
      </c>
      <c r="R215">
        <v>3</v>
      </c>
      <c r="S215">
        <v>2</v>
      </c>
      <c r="T215">
        <v>2</v>
      </c>
      <c r="U215">
        <v>72</v>
      </c>
      <c r="V215">
        <v>51</v>
      </c>
      <c r="W215">
        <v>33</v>
      </c>
      <c r="X215">
        <v>6</v>
      </c>
      <c r="Y215">
        <v>10</v>
      </c>
      <c r="Z215">
        <v>6</v>
      </c>
      <c r="AA215">
        <v>10</v>
      </c>
      <c r="AB215">
        <v>32</v>
      </c>
      <c r="AC215">
        <v>14</v>
      </c>
      <c r="AF215">
        <v>20</v>
      </c>
      <c r="AG215">
        <f>IFERROR(VLOOKUP(D215,'divisão de grupos'!E:G,3,0),VLOOKUP('only hard bo3 - est. par.'!AB215,'divisão de grupos'!E:G,3,1))</f>
        <v>7</v>
      </c>
      <c r="AH215">
        <f>IFERROR(VLOOKUP(F215,'divisão de grupos'!E:G,3,0),VLOOKUP('only hard bo3 - est. par.'!AC215,'divisão de grupos'!E:G,3,1))</f>
        <v>20</v>
      </c>
      <c r="AI215">
        <f t="shared" si="18"/>
        <v>138</v>
      </c>
      <c r="AJ215">
        <f t="shared" si="19"/>
        <v>192</v>
      </c>
      <c r="AK215">
        <f t="shared" si="20"/>
        <v>6.9</v>
      </c>
      <c r="AL215">
        <f t="shared" si="21"/>
        <v>9.6</v>
      </c>
    </row>
    <row r="216" spans="1:38" x14ac:dyDescent="0.25">
      <c r="A216">
        <v>20190218</v>
      </c>
      <c r="B216">
        <v>296</v>
      </c>
      <c r="C216">
        <v>105676</v>
      </c>
      <c r="D216" t="s">
        <v>201</v>
      </c>
      <c r="E216">
        <v>104468</v>
      </c>
      <c r="F216" t="s">
        <v>829</v>
      </c>
      <c r="G216" t="s">
        <v>251</v>
      </c>
      <c r="H216">
        <v>3</v>
      </c>
      <c r="I216" t="s">
        <v>189</v>
      </c>
      <c r="J216">
        <v>3</v>
      </c>
      <c r="K216">
        <v>1</v>
      </c>
      <c r="L216">
        <v>50</v>
      </c>
      <c r="M216">
        <v>32</v>
      </c>
      <c r="N216">
        <v>25</v>
      </c>
      <c r="O216">
        <v>11</v>
      </c>
      <c r="P216">
        <v>9</v>
      </c>
      <c r="Q216">
        <v>0</v>
      </c>
      <c r="R216">
        <v>0</v>
      </c>
      <c r="S216">
        <v>4</v>
      </c>
      <c r="T216">
        <v>2</v>
      </c>
      <c r="U216">
        <v>66</v>
      </c>
      <c r="V216">
        <v>40</v>
      </c>
      <c r="W216">
        <v>23</v>
      </c>
      <c r="X216">
        <v>12</v>
      </c>
      <c r="Y216">
        <v>9</v>
      </c>
      <c r="Z216">
        <v>7</v>
      </c>
      <c r="AA216">
        <v>10</v>
      </c>
      <c r="AB216">
        <v>24</v>
      </c>
      <c r="AC216">
        <v>32</v>
      </c>
      <c r="AF216">
        <v>18</v>
      </c>
      <c r="AG216">
        <f>IFERROR(VLOOKUP(D216,'divisão de grupos'!E:G,3,0),VLOOKUP('only hard bo3 - est. par.'!AB216,'divisão de grupos'!E:G,3,1))</f>
        <v>12</v>
      </c>
      <c r="AH216">
        <f>IFERROR(VLOOKUP(F216,'divisão de grupos'!E:G,3,0),VLOOKUP('only hard bo3 - est. par.'!AC216,'divisão de grupos'!E:G,3,1))</f>
        <v>41</v>
      </c>
      <c r="AI216">
        <f t="shared" si="18"/>
        <v>131</v>
      </c>
      <c r="AJ216">
        <f t="shared" si="19"/>
        <v>173</v>
      </c>
      <c r="AK216">
        <f t="shared" si="20"/>
        <v>7.2777777777777777</v>
      </c>
      <c r="AL216">
        <f t="shared" si="21"/>
        <v>9.6111111111111107</v>
      </c>
    </row>
    <row r="217" spans="1:38" x14ac:dyDescent="0.25">
      <c r="A217">
        <v>20190304</v>
      </c>
      <c r="B217">
        <v>269</v>
      </c>
      <c r="C217">
        <v>104925</v>
      </c>
      <c r="D217" t="s">
        <v>641</v>
      </c>
      <c r="E217">
        <v>106216</v>
      </c>
      <c r="F217" t="s">
        <v>231</v>
      </c>
      <c r="G217" t="s">
        <v>1981</v>
      </c>
      <c r="H217">
        <v>3</v>
      </c>
      <c r="I217" t="s">
        <v>745</v>
      </c>
      <c r="J217">
        <v>3</v>
      </c>
      <c r="K217">
        <v>0</v>
      </c>
      <c r="L217">
        <v>61</v>
      </c>
      <c r="M217">
        <v>37</v>
      </c>
      <c r="N217">
        <v>28</v>
      </c>
      <c r="O217">
        <v>17</v>
      </c>
      <c r="P217">
        <v>10</v>
      </c>
      <c r="Q217">
        <v>1</v>
      </c>
      <c r="R217">
        <v>2</v>
      </c>
      <c r="S217">
        <v>6</v>
      </c>
      <c r="T217">
        <v>5</v>
      </c>
      <c r="U217">
        <v>69</v>
      </c>
      <c r="V217">
        <v>38</v>
      </c>
      <c r="W217">
        <v>23</v>
      </c>
      <c r="X217">
        <v>14</v>
      </c>
      <c r="Y217">
        <v>10</v>
      </c>
      <c r="Z217">
        <v>2</v>
      </c>
      <c r="AA217">
        <v>5</v>
      </c>
      <c r="AB217">
        <v>1</v>
      </c>
      <c r="AC217">
        <v>128</v>
      </c>
      <c r="AF217">
        <v>21</v>
      </c>
      <c r="AG217">
        <f>IFERROR(VLOOKUP(D217,'divisão de grupos'!E:G,3,0),VLOOKUP('only hard bo3 - est. par.'!AB217,'divisão de grupos'!E:G,3,1))</f>
        <v>2</v>
      </c>
      <c r="AH217">
        <f>IFERROR(VLOOKUP(F217,'divisão de grupos'!E:G,3,0),VLOOKUP('only hard bo3 - est. par.'!AC217,'divisão de grupos'!E:G,3,1))</f>
        <v>59</v>
      </c>
      <c r="AI217">
        <f t="shared" si="18"/>
        <v>159</v>
      </c>
      <c r="AJ217">
        <f t="shared" si="19"/>
        <v>172</v>
      </c>
      <c r="AK217">
        <f t="shared" si="20"/>
        <v>7.5714285714285712</v>
      </c>
      <c r="AL217">
        <f t="shared" si="21"/>
        <v>8.1904761904761898</v>
      </c>
    </row>
    <row r="218" spans="1:38" x14ac:dyDescent="0.25">
      <c r="A218">
        <v>20190211</v>
      </c>
      <c r="B218">
        <v>296</v>
      </c>
      <c r="C218">
        <v>104527</v>
      </c>
      <c r="D218" t="s">
        <v>694</v>
      </c>
      <c r="E218">
        <v>133430</v>
      </c>
      <c r="F218" t="s">
        <v>651</v>
      </c>
      <c r="G218" t="s">
        <v>1986</v>
      </c>
      <c r="H218">
        <v>3</v>
      </c>
      <c r="I218" t="s">
        <v>189</v>
      </c>
      <c r="J218">
        <v>3</v>
      </c>
      <c r="K218">
        <v>0</v>
      </c>
      <c r="L218">
        <v>64</v>
      </c>
      <c r="M218">
        <v>32</v>
      </c>
      <c r="N218">
        <v>25</v>
      </c>
      <c r="O218">
        <v>19</v>
      </c>
      <c r="P218">
        <v>11</v>
      </c>
      <c r="Q218">
        <v>0</v>
      </c>
      <c r="R218">
        <v>2</v>
      </c>
      <c r="S218">
        <v>3</v>
      </c>
      <c r="T218">
        <v>7</v>
      </c>
      <c r="U218">
        <v>65</v>
      </c>
      <c r="V218">
        <v>44</v>
      </c>
      <c r="W218">
        <v>34</v>
      </c>
      <c r="X218">
        <v>6</v>
      </c>
      <c r="Y218">
        <v>11</v>
      </c>
      <c r="Z218">
        <v>5</v>
      </c>
      <c r="AA218">
        <v>8</v>
      </c>
      <c r="AB218">
        <v>68</v>
      </c>
      <c r="AC218">
        <v>25</v>
      </c>
      <c r="AF218">
        <v>23</v>
      </c>
      <c r="AG218">
        <f>IFERROR(VLOOKUP(D218,'divisão de grupos'!E:G,3,0),VLOOKUP('only hard bo3 - est. par.'!AB218,'divisão de grupos'!E:G,3,1))</f>
        <v>21</v>
      </c>
      <c r="AH218">
        <f>IFERROR(VLOOKUP(F218,'divisão de grupos'!E:G,3,0),VLOOKUP('only hard bo3 - est. par.'!AC218,'divisão de grupos'!E:G,3,1))</f>
        <v>23</v>
      </c>
      <c r="AI218">
        <f t="shared" si="18"/>
        <v>156</v>
      </c>
      <c r="AJ218">
        <f t="shared" si="19"/>
        <v>183</v>
      </c>
      <c r="AK218">
        <f t="shared" si="20"/>
        <v>6.7826086956521738</v>
      </c>
      <c r="AL218">
        <f t="shared" si="21"/>
        <v>7.9565217391304346</v>
      </c>
    </row>
    <row r="219" spans="1:38" x14ac:dyDescent="0.25">
      <c r="A219">
        <v>20200210</v>
      </c>
      <c r="B219">
        <v>273</v>
      </c>
      <c r="C219">
        <v>105777</v>
      </c>
      <c r="D219" t="s">
        <v>114</v>
      </c>
      <c r="E219">
        <v>133430</v>
      </c>
      <c r="F219" t="s">
        <v>651</v>
      </c>
      <c r="G219" t="s">
        <v>1975</v>
      </c>
      <c r="H219">
        <v>3</v>
      </c>
      <c r="I219" t="s">
        <v>173</v>
      </c>
      <c r="J219">
        <v>3</v>
      </c>
      <c r="K219">
        <v>5</v>
      </c>
      <c r="L219">
        <v>70</v>
      </c>
      <c r="M219">
        <v>44</v>
      </c>
      <c r="N219">
        <v>35</v>
      </c>
      <c r="O219">
        <v>16</v>
      </c>
      <c r="P219">
        <v>11</v>
      </c>
      <c r="Q219">
        <v>3</v>
      </c>
      <c r="R219">
        <v>3</v>
      </c>
      <c r="S219">
        <v>6</v>
      </c>
      <c r="T219">
        <v>4</v>
      </c>
      <c r="U219">
        <v>62</v>
      </c>
      <c r="V219">
        <v>41</v>
      </c>
      <c r="W219">
        <v>34</v>
      </c>
      <c r="X219">
        <v>9</v>
      </c>
      <c r="Y219">
        <v>10</v>
      </c>
      <c r="Z219">
        <v>2</v>
      </c>
      <c r="AA219">
        <v>3</v>
      </c>
      <c r="AB219">
        <v>22</v>
      </c>
      <c r="AC219">
        <v>16</v>
      </c>
      <c r="AF219">
        <v>22</v>
      </c>
      <c r="AG219">
        <f>IFERROR(VLOOKUP(D219,'divisão de grupos'!E:G,3,0),VLOOKUP('only hard bo3 - est. par.'!AB219,'divisão de grupos'!E:G,3,1))</f>
        <v>5</v>
      </c>
      <c r="AH219">
        <f>IFERROR(VLOOKUP(F219,'divisão de grupos'!E:G,3,0),VLOOKUP('only hard bo3 - est. par.'!AC219,'divisão de grupos'!E:G,3,1))</f>
        <v>23</v>
      </c>
      <c r="AI219">
        <f t="shared" si="18"/>
        <v>190</v>
      </c>
      <c r="AJ219">
        <f t="shared" si="19"/>
        <v>171</v>
      </c>
      <c r="AK219">
        <f t="shared" si="20"/>
        <v>8.6363636363636367</v>
      </c>
      <c r="AL219">
        <f t="shared" si="21"/>
        <v>7.7727272727272725</v>
      </c>
    </row>
    <row r="220" spans="1:38" x14ac:dyDescent="0.25">
      <c r="A220">
        <v>20190812</v>
      </c>
      <c r="B220">
        <v>251</v>
      </c>
      <c r="C220">
        <v>126207</v>
      </c>
      <c r="D220" t="s">
        <v>724</v>
      </c>
      <c r="E220">
        <v>104792</v>
      </c>
      <c r="F220" t="s">
        <v>468</v>
      </c>
      <c r="G220" t="s">
        <v>1976</v>
      </c>
      <c r="H220">
        <v>3</v>
      </c>
      <c r="I220" t="s">
        <v>745</v>
      </c>
      <c r="J220">
        <v>3</v>
      </c>
      <c r="K220">
        <v>1</v>
      </c>
      <c r="L220">
        <v>71</v>
      </c>
      <c r="M220">
        <v>40</v>
      </c>
      <c r="N220">
        <v>30</v>
      </c>
      <c r="O220">
        <v>20</v>
      </c>
      <c r="P220">
        <v>11</v>
      </c>
      <c r="Q220">
        <v>2</v>
      </c>
      <c r="R220">
        <v>3</v>
      </c>
      <c r="S220">
        <v>2</v>
      </c>
      <c r="T220">
        <v>4</v>
      </c>
      <c r="U220">
        <v>67</v>
      </c>
      <c r="V220">
        <v>38</v>
      </c>
      <c r="W220">
        <v>27</v>
      </c>
      <c r="X220">
        <v>14</v>
      </c>
      <c r="Y220">
        <v>10</v>
      </c>
      <c r="Z220">
        <v>3</v>
      </c>
      <c r="AA220">
        <v>5</v>
      </c>
      <c r="AB220">
        <v>52</v>
      </c>
      <c r="AC220">
        <v>15</v>
      </c>
      <c r="AF220">
        <v>22</v>
      </c>
      <c r="AG220">
        <f>IFERROR(VLOOKUP(D220,'divisão de grupos'!E:G,3,0),VLOOKUP('only hard bo3 - est. par.'!AB220,'divisão de grupos'!E:G,3,1))</f>
        <v>48</v>
      </c>
      <c r="AH220">
        <f>IFERROR(VLOOKUP(F220,'divisão de grupos'!E:G,3,0),VLOOKUP('only hard bo3 - est. par.'!AC220,'divisão de grupos'!E:G,3,1))</f>
        <v>19</v>
      </c>
      <c r="AI220">
        <f t="shared" si="18"/>
        <v>181</v>
      </c>
      <c r="AJ220">
        <f t="shared" si="19"/>
        <v>170</v>
      </c>
      <c r="AK220">
        <f t="shared" si="20"/>
        <v>8.2272727272727266</v>
      </c>
      <c r="AL220">
        <f t="shared" si="21"/>
        <v>7.7272727272727275</v>
      </c>
    </row>
    <row r="221" spans="1:38" x14ac:dyDescent="0.25">
      <c r="A221">
        <v>20190812</v>
      </c>
      <c r="B221">
        <v>275</v>
      </c>
      <c r="C221">
        <v>106043</v>
      </c>
      <c r="D221" t="s">
        <v>149</v>
      </c>
      <c r="E221">
        <v>105430</v>
      </c>
      <c r="F221" t="s">
        <v>667</v>
      </c>
      <c r="G221" t="s">
        <v>331</v>
      </c>
      <c r="H221">
        <v>3</v>
      </c>
      <c r="I221" t="s">
        <v>173</v>
      </c>
      <c r="J221">
        <v>3</v>
      </c>
      <c r="K221">
        <v>4</v>
      </c>
      <c r="L221">
        <v>61</v>
      </c>
      <c r="M221">
        <v>44</v>
      </c>
      <c r="N221">
        <v>37</v>
      </c>
      <c r="O221">
        <v>5</v>
      </c>
      <c r="P221">
        <v>9</v>
      </c>
      <c r="Q221">
        <v>5</v>
      </c>
      <c r="R221">
        <v>5</v>
      </c>
      <c r="S221">
        <v>2</v>
      </c>
      <c r="T221">
        <v>4</v>
      </c>
      <c r="U221">
        <v>65</v>
      </c>
      <c r="V221">
        <v>39</v>
      </c>
      <c r="W221">
        <v>25</v>
      </c>
      <c r="X221">
        <v>13</v>
      </c>
      <c r="Y221">
        <v>9</v>
      </c>
      <c r="Z221">
        <v>8</v>
      </c>
      <c r="AA221">
        <v>11</v>
      </c>
      <c r="AB221">
        <v>24</v>
      </c>
      <c r="AC221">
        <v>39</v>
      </c>
      <c r="AF221">
        <v>18</v>
      </c>
      <c r="AG221">
        <f>IFERROR(VLOOKUP(D221,'divisão de grupos'!E:G,3,0),VLOOKUP('only hard bo3 - est. par.'!AB221,'divisão de grupos'!E:G,3,1))</f>
        <v>20</v>
      </c>
      <c r="AH221">
        <f>IFERROR(VLOOKUP(F221,'divisão de grupos'!E:G,3,0),VLOOKUP('only hard bo3 - est. par.'!AC221,'divisão de grupos'!E:G,3,1))</f>
        <v>44</v>
      </c>
      <c r="AI221">
        <f t="shared" si="18"/>
        <v>173</v>
      </c>
      <c r="AJ221">
        <f t="shared" si="19"/>
        <v>176</v>
      </c>
      <c r="AK221">
        <f t="shared" si="20"/>
        <v>9.6111111111111107</v>
      </c>
      <c r="AL221">
        <f t="shared" si="21"/>
        <v>9.7777777777777786</v>
      </c>
    </row>
    <row r="222" spans="1:38" x14ac:dyDescent="0.25">
      <c r="A222">
        <v>20180813</v>
      </c>
      <c r="B222">
        <v>243</v>
      </c>
      <c r="C222">
        <v>105453</v>
      </c>
      <c r="D222" t="s">
        <v>890</v>
      </c>
      <c r="E222">
        <v>126094</v>
      </c>
      <c r="F222" t="s">
        <v>100</v>
      </c>
      <c r="G222" t="s">
        <v>122</v>
      </c>
      <c r="H222">
        <v>3</v>
      </c>
      <c r="I222" t="s">
        <v>745</v>
      </c>
      <c r="J222">
        <v>3</v>
      </c>
      <c r="K222">
        <v>5</v>
      </c>
      <c r="L222">
        <v>76</v>
      </c>
      <c r="M222">
        <v>41</v>
      </c>
      <c r="N222">
        <v>30</v>
      </c>
      <c r="O222">
        <v>19</v>
      </c>
      <c r="P222">
        <v>11</v>
      </c>
      <c r="Q222">
        <v>4</v>
      </c>
      <c r="R222">
        <v>6</v>
      </c>
      <c r="S222">
        <v>4</v>
      </c>
      <c r="T222">
        <v>4</v>
      </c>
      <c r="U222">
        <v>54</v>
      </c>
      <c r="V222">
        <v>28</v>
      </c>
      <c r="W222">
        <v>19</v>
      </c>
      <c r="X222">
        <v>9</v>
      </c>
      <c r="Y222">
        <v>10</v>
      </c>
      <c r="Z222">
        <v>2</v>
      </c>
      <c r="AA222">
        <v>6</v>
      </c>
      <c r="AB222">
        <v>23</v>
      </c>
      <c r="AC222">
        <v>37</v>
      </c>
      <c r="AF222">
        <v>21</v>
      </c>
      <c r="AG222">
        <f>IFERROR(VLOOKUP(D222,'divisão de grupos'!E:G,3,0),VLOOKUP('only hard bo3 - est. par.'!AB222,'divisão de grupos'!E:G,3,1))</f>
        <v>11</v>
      </c>
      <c r="AH222">
        <f>IFERROR(VLOOKUP(F222,'divisão de grupos'!E:G,3,0),VLOOKUP('only hard bo3 - est. par.'!AC222,'divisão de grupos'!E:G,3,1))</f>
        <v>27</v>
      </c>
      <c r="AI222">
        <f t="shared" si="18"/>
        <v>195</v>
      </c>
      <c r="AJ222">
        <f t="shared" si="19"/>
        <v>136</v>
      </c>
      <c r="AK222">
        <f t="shared" si="20"/>
        <v>9.2857142857142865</v>
      </c>
      <c r="AL222">
        <f t="shared" si="21"/>
        <v>6.4761904761904763</v>
      </c>
    </row>
    <row r="223" spans="1:38" x14ac:dyDescent="0.25">
      <c r="A223">
        <v>20190318</v>
      </c>
      <c r="B223">
        <v>273</v>
      </c>
      <c r="C223">
        <v>126774</v>
      </c>
      <c r="D223" t="s">
        <v>294</v>
      </c>
      <c r="E223">
        <v>104919</v>
      </c>
      <c r="F223" t="s">
        <v>904</v>
      </c>
      <c r="G223" t="s">
        <v>139</v>
      </c>
      <c r="H223">
        <v>3</v>
      </c>
      <c r="I223" t="s">
        <v>173</v>
      </c>
      <c r="J223">
        <v>3</v>
      </c>
      <c r="K223">
        <v>2</v>
      </c>
      <c r="L223">
        <v>60</v>
      </c>
      <c r="M223">
        <v>41</v>
      </c>
      <c r="N223">
        <v>32</v>
      </c>
      <c r="O223">
        <v>11</v>
      </c>
      <c r="P223">
        <v>10</v>
      </c>
      <c r="Q223">
        <v>0</v>
      </c>
      <c r="R223">
        <v>0</v>
      </c>
      <c r="S223">
        <v>6</v>
      </c>
      <c r="T223">
        <v>2</v>
      </c>
      <c r="U223">
        <v>75</v>
      </c>
      <c r="V223">
        <v>43</v>
      </c>
      <c r="W223">
        <v>30</v>
      </c>
      <c r="X223">
        <v>14</v>
      </c>
      <c r="Y223">
        <v>10</v>
      </c>
      <c r="Z223">
        <v>9</v>
      </c>
      <c r="AA223">
        <v>11</v>
      </c>
      <c r="AB223">
        <v>10</v>
      </c>
      <c r="AC223">
        <v>62</v>
      </c>
      <c r="AF223">
        <v>20</v>
      </c>
      <c r="AG223">
        <f>IFERROR(VLOOKUP(D223,'divisão de grupos'!E:G,3,0),VLOOKUP('only hard bo3 - est. par.'!AB223,'divisão de grupos'!E:G,3,1))</f>
        <v>9</v>
      </c>
      <c r="AH223">
        <f>IFERROR(VLOOKUP(F223,'divisão de grupos'!E:G,3,0),VLOOKUP('only hard bo3 - est. par.'!AC223,'divisão de grupos'!E:G,3,1))</f>
        <v>50</v>
      </c>
      <c r="AI223">
        <f t="shared" si="18"/>
        <v>159</v>
      </c>
      <c r="AJ223">
        <f t="shared" si="19"/>
        <v>200</v>
      </c>
      <c r="AK223">
        <f t="shared" si="20"/>
        <v>7.95</v>
      </c>
      <c r="AL223">
        <f t="shared" si="21"/>
        <v>10</v>
      </c>
    </row>
    <row r="224" spans="1:38" x14ac:dyDescent="0.25">
      <c r="A224">
        <v>20200224</v>
      </c>
      <c r="B224">
        <v>286</v>
      </c>
      <c r="C224">
        <v>126774</v>
      </c>
      <c r="D224" t="s">
        <v>294</v>
      </c>
      <c r="E224">
        <v>122330</v>
      </c>
      <c r="F224" t="s">
        <v>819</v>
      </c>
      <c r="G224" t="s">
        <v>1979</v>
      </c>
      <c r="H224">
        <v>3</v>
      </c>
      <c r="I224" t="s">
        <v>187</v>
      </c>
      <c r="J224">
        <v>3</v>
      </c>
      <c r="K224">
        <v>0</v>
      </c>
      <c r="L224">
        <v>70</v>
      </c>
      <c r="M224">
        <v>49</v>
      </c>
      <c r="N224">
        <v>41</v>
      </c>
      <c r="O224">
        <v>14</v>
      </c>
      <c r="P224">
        <v>11</v>
      </c>
      <c r="Q224">
        <v>5</v>
      </c>
      <c r="R224">
        <v>5</v>
      </c>
      <c r="S224">
        <v>4</v>
      </c>
      <c r="T224">
        <v>5</v>
      </c>
      <c r="U224">
        <v>76</v>
      </c>
      <c r="V224">
        <v>43</v>
      </c>
      <c r="W224">
        <v>30</v>
      </c>
      <c r="X224">
        <v>17</v>
      </c>
      <c r="Y224">
        <v>11</v>
      </c>
      <c r="Z224">
        <v>4</v>
      </c>
      <c r="AA224">
        <v>5</v>
      </c>
      <c r="AB224">
        <v>6</v>
      </c>
      <c r="AC224">
        <v>47</v>
      </c>
      <c r="AF224">
        <v>23</v>
      </c>
      <c r="AG224">
        <f>IFERROR(VLOOKUP(D224,'divisão de grupos'!E:G,3,0),VLOOKUP('only hard bo3 - est. par.'!AB224,'divisão de grupos'!E:G,3,1))</f>
        <v>9</v>
      </c>
      <c r="AH224">
        <f>IFERROR(VLOOKUP(F224,'divisão de grupos'!E:G,3,0),VLOOKUP('only hard bo3 - est. par.'!AC224,'divisão de grupos'!E:G,3,1))</f>
        <v>46</v>
      </c>
      <c r="AI224">
        <f t="shared" si="18"/>
        <v>198</v>
      </c>
      <c r="AJ224">
        <f t="shared" si="19"/>
        <v>195</v>
      </c>
      <c r="AK224">
        <f t="shared" si="20"/>
        <v>8.6086956521739122</v>
      </c>
      <c r="AL224">
        <f t="shared" si="21"/>
        <v>8.4782608695652169</v>
      </c>
    </row>
    <row r="225" spans="1:38" x14ac:dyDescent="0.25">
      <c r="A225">
        <v>20181112</v>
      </c>
      <c r="B225">
        <v>296</v>
      </c>
      <c r="C225">
        <v>104925</v>
      </c>
      <c r="D225" t="s">
        <v>641</v>
      </c>
      <c r="E225">
        <v>105227</v>
      </c>
      <c r="F225" t="s">
        <v>784</v>
      </c>
      <c r="G225" t="s">
        <v>1981</v>
      </c>
      <c r="H225">
        <v>3</v>
      </c>
      <c r="I225" t="s">
        <v>656</v>
      </c>
      <c r="J225">
        <v>3</v>
      </c>
      <c r="K225">
        <v>0</v>
      </c>
      <c r="L225">
        <v>53</v>
      </c>
      <c r="M225">
        <v>31</v>
      </c>
      <c r="N225">
        <v>28</v>
      </c>
      <c r="O225">
        <v>20</v>
      </c>
      <c r="P225">
        <v>10</v>
      </c>
      <c r="Q225">
        <v>0</v>
      </c>
      <c r="R225">
        <v>0</v>
      </c>
      <c r="S225">
        <v>8</v>
      </c>
      <c r="T225">
        <v>2</v>
      </c>
      <c r="U225">
        <v>77</v>
      </c>
      <c r="V225">
        <v>44</v>
      </c>
      <c r="W225">
        <v>35</v>
      </c>
      <c r="X225">
        <v>15</v>
      </c>
      <c r="Y225">
        <v>10</v>
      </c>
      <c r="Z225">
        <v>6</v>
      </c>
      <c r="AA225">
        <v>8</v>
      </c>
      <c r="AB225">
        <v>1</v>
      </c>
      <c r="AC225">
        <v>7</v>
      </c>
      <c r="AF225">
        <v>21</v>
      </c>
      <c r="AG225">
        <f>IFERROR(VLOOKUP(D225,'divisão de grupos'!E:G,3,0),VLOOKUP('only hard bo3 - est. par.'!AB225,'divisão de grupos'!E:G,3,1))</f>
        <v>2</v>
      </c>
      <c r="AH225">
        <f>IFERROR(VLOOKUP(F225,'divisão de grupos'!E:G,3,0),VLOOKUP('only hard bo3 - est. par.'!AC225,'divisão de grupos'!E:G,3,1))</f>
        <v>13</v>
      </c>
      <c r="AI225">
        <f t="shared" si="18"/>
        <v>145</v>
      </c>
      <c r="AJ225">
        <f t="shared" si="19"/>
        <v>205</v>
      </c>
      <c r="AK225">
        <f t="shared" si="20"/>
        <v>6.9047619047619051</v>
      </c>
      <c r="AL225">
        <f t="shared" si="21"/>
        <v>9.7619047619047628</v>
      </c>
    </row>
    <row r="226" spans="1:38" x14ac:dyDescent="0.25">
      <c r="A226">
        <v>20200224</v>
      </c>
      <c r="B226">
        <v>293</v>
      </c>
      <c r="C226">
        <v>104745</v>
      </c>
      <c r="D226" t="s">
        <v>642</v>
      </c>
      <c r="E226">
        <v>200175</v>
      </c>
      <c r="F226" t="s">
        <v>528</v>
      </c>
      <c r="G226" t="s">
        <v>185</v>
      </c>
      <c r="H226">
        <v>3</v>
      </c>
      <c r="I226" t="s">
        <v>187</v>
      </c>
      <c r="J226">
        <v>3</v>
      </c>
      <c r="K226">
        <v>3</v>
      </c>
      <c r="L226">
        <v>59</v>
      </c>
      <c r="M226">
        <v>32</v>
      </c>
      <c r="N226">
        <v>26</v>
      </c>
      <c r="O226">
        <v>12</v>
      </c>
      <c r="P226">
        <v>10</v>
      </c>
      <c r="Q226">
        <v>1</v>
      </c>
      <c r="R226">
        <v>3</v>
      </c>
      <c r="S226">
        <v>3</v>
      </c>
      <c r="T226">
        <v>2</v>
      </c>
      <c r="U226">
        <v>52</v>
      </c>
      <c r="V226">
        <v>28</v>
      </c>
      <c r="W226">
        <v>15</v>
      </c>
      <c r="X226">
        <v>11</v>
      </c>
      <c r="Y226">
        <v>10</v>
      </c>
      <c r="Z226">
        <v>1</v>
      </c>
      <c r="AA226">
        <v>6</v>
      </c>
      <c r="AB226">
        <v>2</v>
      </c>
      <c r="AC226">
        <v>50</v>
      </c>
      <c r="AF226">
        <v>20</v>
      </c>
      <c r="AG226">
        <f>IFERROR(VLOOKUP(D226,'divisão de grupos'!E:G,3,0),VLOOKUP('only hard bo3 - est. par.'!AB226,'divisão de grupos'!E:G,3,1))</f>
        <v>3</v>
      </c>
      <c r="AH226">
        <f>IFERROR(VLOOKUP(F226,'divisão de grupos'!E:G,3,0),VLOOKUP('only hard bo3 - est. par.'!AC226,'divisão de grupos'!E:G,3,1))</f>
        <v>47</v>
      </c>
      <c r="AI226">
        <f t="shared" si="18"/>
        <v>149</v>
      </c>
      <c r="AJ226">
        <f t="shared" si="19"/>
        <v>128</v>
      </c>
      <c r="AK226">
        <f t="shared" si="20"/>
        <v>7.45</v>
      </c>
      <c r="AL226">
        <f t="shared" si="21"/>
        <v>6.4</v>
      </c>
    </row>
    <row r="227" spans="1:38" x14ac:dyDescent="0.25">
      <c r="A227">
        <v>20180305</v>
      </c>
      <c r="B227">
        <v>249</v>
      </c>
      <c r="C227">
        <v>104571</v>
      </c>
      <c r="D227" t="s">
        <v>1006</v>
      </c>
      <c r="E227">
        <v>106043</v>
      </c>
      <c r="F227" t="s">
        <v>149</v>
      </c>
      <c r="G227" t="s">
        <v>377</v>
      </c>
      <c r="H227">
        <v>3</v>
      </c>
      <c r="I227" t="s">
        <v>745</v>
      </c>
      <c r="J227">
        <v>3</v>
      </c>
      <c r="K227">
        <v>1</v>
      </c>
      <c r="L227">
        <v>68</v>
      </c>
      <c r="M227">
        <v>38</v>
      </c>
      <c r="N227">
        <v>29</v>
      </c>
      <c r="O227">
        <v>13</v>
      </c>
      <c r="P227">
        <v>11</v>
      </c>
      <c r="Q227">
        <v>5</v>
      </c>
      <c r="R227">
        <v>8</v>
      </c>
      <c r="S227">
        <v>2</v>
      </c>
      <c r="T227">
        <v>4</v>
      </c>
      <c r="U227">
        <v>64</v>
      </c>
      <c r="V227">
        <v>27</v>
      </c>
      <c r="W227">
        <v>19</v>
      </c>
      <c r="X227">
        <v>16</v>
      </c>
      <c r="Y227">
        <v>11</v>
      </c>
      <c r="Z227">
        <v>3</v>
      </c>
      <c r="AA227">
        <v>8</v>
      </c>
      <c r="AB227">
        <v>102</v>
      </c>
      <c r="AC227">
        <v>17</v>
      </c>
      <c r="AF227">
        <v>22</v>
      </c>
      <c r="AG227">
        <f>IFERROR(VLOOKUP(D227,'divisão de grupos'!E:G,3,0),VLOOKUP('only hard bo3 - est. par.'!AB227,'divisão de grupos'!E:G,3,1))</f>
        <v>58</v>
      </c>
      <c r="AH227">
        <f>IFERROR(VLOOKUP(F227,'divisão de grupos'!E:G,3,0),VLOOKUP('only hard bo3 - est. par.'!AC227,'divisão de grupos'!E:G,3,1))</f>
        <v>20</v>
      </c>
      <c r="AI227">
        <f t="shared" si="18"/>
        <v>176</v>
      </c>
      <c r="AJ227">
        <f t="shared" si="19"/>
        <v>154</v>
      </c>
      <c r="AK227">
        <f t="shared" si="20"/>
        <v>8</v>
      </c>
      <c r="AL227">
        <f t="shared" si="21"/>
        <v>7</v>
      </c>
    </row>
    <row r="228" spans="1:38" x14ac:dyDescent="0.25">
      <c r="A228">
        <v>20190812</v>
      </c>
      <c r="B228">
        <v>250</v>
      </c>
      <c r="C228">
        <v>105138</v>
      </c>
      <c r="D228" t="s">
        <v>644</v>
      </c>
      <c r="E228">
        <v>128034</v>
      </c>
      <c r="F228" t="s">
        <v>413</v>
      </c>
      <c r="G228" t="s">
        <v>1976</v>
      </c>
      <c r="H228">
        <v>3</v>
      </c>
      <c r="I228" t="s">
        <v>745</v>
      </c>
      <c r="J228">
        <v>3</v>
      </c>
      <c r="K228">
        <v>3</v>
      </c>
      <c r="L228">
        <v>62</v>
      </c>
      <c r="M228">
        <v>37</v>
      </c>
      <c r="N228">
        <v>26</v>
      </c>
      <c r="O228">
        <v>16</v>
      </c>
      <c r="P228">
        <v>10</v>
      </c>
      <c r="Q228">
        <v>3</v>
      </c>
      <c r="R228">
        <v>4</v>
      </c>
      <c r="S228">
        <v>21</v>
      </c>
      <c r="T228">
        <v>4</v>
      </c>
      <c r="U228">
        <v>72</v>
      </c>
      <c r="V228">
        <v>40</v>
      </c>
      <c r="W228">
        <v>35</v>
      </c>
      <c r="X228">
        <v>11</v>
      </c>
      <c r="Y228">
        <v>11</v>
      </c>
      <c r="Z228">
        <v>1</v>
      </c>
      <c r="AA228">
        <v>4</v>
      </c>
      <c r="AB228">
        <v>11</v>
      </c>
      <c r="AC228">
        <v>40</v>
      </c>
      <c r="AF228">
        <v>22</v>
      </c>
      <c r="AG228">
        <f>IFERROR(VLOOKUP(D228,'divisão de grupos'!E:G,3,0),VLOOKUP('only hard bo3 - est. par.'!AB228,'divisão de grupos'!E:G,3,1))</f>
        <v>18</v>
      </c>
      <c r="AH228">
        <f>IFERROR(VLOOKUP(F228,'divisão de grupos'!E:G,3,0),VLOOKUP('only hard bo3 - est. par.'!AC228,'divisão de grupos'!E:G,3,1))</f>
        <v>44</v>
      </c>
      <c r="AI228">
        <f t="shared" si="18"/>
        <v>164</v>
      </c>
      <c r="AJ228">
        <f t="shared" si="19"/>
        <v>199</v>
      </c>
      <c r="AK228">
        <f t="shared" si="20"/>
        <v>7.4545454545454541</v>
      </c>
      <c r="AL228">
        <f t="shared" si="21"/>
        <v>9.045454545454545</v>
      </c>
    </row>
    <row r="229" spans="1:38" x14ac:dyDescent="0.25">
      <c r="A229">
        <v>20190916</v>
      </c>
      <c r="B229">
        <v>286</v>
      </c>
      <c r="C229">
        <v>105311</v>
      </c>
      <c r="D229" t="s">
        <v>833</v>
      </c>
      <c r="E229">
        <v>111575</v>
      </c>
      <c r="F229" t="s">
        <v>647</v>
      </c>
      <c r="G229" t="s">
        <v>1979</v>
      </c>
      <c r="H229">
        <v>3</v>
      </c>
      <c r="I229" t="s">
        <v>187</v>
      </c>
      <c r="J229">
        <v>3</v>
      </c>
      <c r="K229">
        <v>1</v>
      </c>
      <c r="L229">
        <v>70</v>
      </c>
      <c r="M229">
        <v>43</v>
      </c>
      <c r="N229">
        <v>33</v>
      </c>
      <c r="O229">
        <v>17</v>
      </c>
      <c r="P229">
        <v>11</v>
      </c>
      <c r="Q229">
        <v>2</v>
      </c>
      <c r="R229">
        <v>3</v>
      </c>
      <c r="S229">
        <v>9</v>
      </c>
      <c r="T229">
        <v>4</v>
      </c>
      <c r="U229">
        <v>82</v>
      </c>
      <c r="V229">
        <v>51</v>
      </c>
      <c r="W229">
        <v>38</v>
      </c>
      <c r="X229">
        <v>13</v>
      </c>
      <c r="Y229">
        <v>11</v>
      </c>
      <c r="Z229">
        <v>1</v>
      </c>
      <c r="AA229">
        <v>3</v>
      </c>
      <c r="AB229">
        <v>64</v>
      </c>
      <c r="AC229">
        <v>9</v>
      </c>
      <c r="AF229">
        <v>23</v>
      </c>
      <c r="AG229">
        <f>IFERROR(VLOOKUP(D229,'divisão de grupos'!E:G,3,0),VLOOKUP('only hard bo3 - est. par.'!AB229,'divisão de grupos'!E:G,3,1))</f>
        <v>50</v>
      </c>
      <c r="AH229">
        <f>IFERROR(VLOOKUP(F229,'divisão de grupos'!E:G,3,0),VLOOKUP('only hard bo3 - est. par.'!AC229,'divisão de grupos'!E:G,3,1))</f>
        <v>14</v>
      </c>
      <c r="AI229">
        <f t="shared" si="18"/>
        <v>183</v>
      </c>
      <c r="AJ229">
        <f t="shared" si="19"/>
        <v>212</v>
      </c>
      <c r="AK229">
        <f t="shared" si="20"/>
        <v>7.9565217391304346</v>
      </c>
      <c r="AL229">
        <f t="shared" si="21"/>
        <v>9.2173913043478262</v>
      </c>
    </row>
    <row r="230" spans="1:38" x14ac:dyDescent="0.25">
      <c r="A230">
        <v>20200203</v>
      </c>
      <c r="B230">
        <v>294</v>
      </c>
      <c r="C230">
        <v>105676</v>
      </c>
      <c r="D230" t="s">
        <v>201</v>
      </c>
      <c r="E230">
        <v>105732</v>
      </c>
      <c r="F230" t="s">
        <v>697</v>
      </c>
      <c r="G230" t="s">
        <v>1986</v>
      </c>
      <c r="H230">
        <v>3</v>
      </c>
      <c r="I230" t="s">
        <v>189</v>
      </c>
      <c r="J230">
        <v>3</v>
      </c>
      <c r="K230">
        <v>6</v>
      </c>
      <c r="L230">
        <v>72</v>
      </c>
      <c r="M230">
        <v>40</v>
      </c>
      <c r="N230">
        <v>30</v>
      </c>
      <c r="O230">
        <v>17</v>
      </c>
      <c r="P230">
        <v>11</v>
      </c>
      <c r="Q230">
        <v>2</v>
      </c>
      <c r="R230">
        <v>3</v>
      </c>
      <c r="S230">
        <v>6</v>
      </c>
      <c r="T230">
        <v>3</v>
      </c>
      <c r="U230">
        <v>68</v>
      </c>
      <c r="V230">
        <v>38</v>
      </c>
      <c r="W230">
        <v>28</v>
      </c>
      <c r="X230">
        <v>15</v>
      </c>
      <c r="Y230">
        <v>11</v>
      </c>
      <c r="Z230">
        <v>3</v>
      </c>
      <c r="AA230">
        <v>5</v>
      </c>
      <c r="AB230">
        <v>10</v>
      </c>
      <c r="AC230">
        <v>67</v>
      </c>
      <c r="AF230">
        <v>23</v>
      </c>
      <c r="AG230">
        <f>IFERROR(VLOOKUP(D230,'divisão de grupos'!E:G,3,0),VLOOKUP('only hard bo3 - est. par.'!AB230,'divisão de grupos'!E:G,3,1))</f>
        <v>12</v>
      </c>
      <c r="AH230">
        <f>IFERROR(VLOOKUP(F230,'divisão de grupos'!E:G,3,0),VLOOKUP('only hard bo3 - est. par.'!AC230,'divisão de grupos'!E:G,3,1))</f>
        <v>51</v>
      </c>
      <c r="AI230">
        <f t="shared" si="18"/>
        <v>184</v>
      </c>
      <c r="AJ230">
        <f t="shared" si="19"/>
        <v>177</v>
      </c>
      <c r="AK230">
        <f t="shared" si="20"/>
        <v>8</v>
      </c>
      <c r="AL230">
        <f t="shared" si="21"/>
        <v>7.6956521739130439</v>
      </c>
    </row>
    <row r="231" spans="1:38" x14ac:dyDescent="0.25">
      <c r="A231">
        <v>20190304</v>
      </c>
      <c r="B231">
        <v>285</v>
      </c>
      <c r="C231">
        <v>104259</v>
      </c>
      <c r="D231" t="s">
        <v>765</v>
      </c>
      <c r="E231">
        <v>104925</v>
      </c>
      <c r="F231" t="s">
        <v>641</v>
      </c>
      <c r="G231" t="s">
        <v>139</v>
      </c>
      <c r="H231">
        <v>3</v>
      </c>
      <c r="I231" t="s">
        <v>173</v>
      </c>
      <c r="J231">
        <v>3</v>
      </c>
      <c r="K231">
        <v>1</v>
      </c>
      <c r="L231">
        <v>67</v>
      </c>
      <c r="M231">
        <v>48</v>
      </c>
      <c r="N231">
        <v>33</v>
      </c>
      <c r="O231">
        <v>10</v>
      </c>
      <c r="P231">
        <v>10</v>
      </c>
      <c r="Q231">
        <v>4</v>
      </c>
      <c r="R231">
        <v>5</v>
      </c>
      <c r="S231">
        <v>2</v>
      </c>
      <c r="T231">
        <v>3</v>
      </c>
      <c r="U231">
        <v>56</v>
      </c>
      <c r="V231">
        <v>37</v>
      </c>
      <c r="W231">
        <v>25</v>
      </c>
      <c r="X231">
        <v>8</v>
      </c>
      <c r="Y231">
        <v>10</v>
      </c>
      <c r="Z231">
        <v>1</v>
      </c>
      <c r="AA231">
        <v>4</v>
      </c>
      <c r="AB231">
        <v>39</v>
      </c>
      <c r="AC231">
        <v>1</v>
      </c>
      <c r="AF231">
        <v>20</v>
      </c>
      <c r="AG231">
        <f>IFERROR(VLOOKUP(D231,'divisão de grupos'!E:G,3,0),VLOOKUP('only hard bo3 - est. par.'!AB231,'divisão de grupos'!E:G,3,1))</f>
        <v>44</v>
      </c>
      <c r="AH231">
        <f>IFERROR(VLOOKUP(F231,'divisão de grupos'!E:G,3,0),VLOOKUP('only hard bo3 - est. par.'!AC231,'divisão de grupos'!E:G,3,1))</f>
        <v>2</v>
      </c>
      <c r="AI231">
        <f t="shared" si="18"/>
        <v>181</v>
      </c>
      <c r="AJ231">
        <f t="shared" si="19"/>
        <v>146</v>
      </c>
      <c r="AK231">
        <f t="shared" si="20"/>
        <v>9.0500000000000007</v>
      </c>
      <c r="AL231">
        <f t="shared" si="21"/>
        <v>7.3</v>
      </c>
    </row>
    <row r="232" spans="1:38" x14ac:dyDescent="0.25">
      <c r="A232">
        <v>20190805</v>
      </c>
      <c r="B232">
        <v>266</v>
      </c>
      <c r="C232">
        <v>105550</v>
      </c>
      <c r="D232" t="s">
        <v>654</v>
      </c>
      <c r="E232">
        <v>105676</v>
      </c>
      <c r="F232" t="s">
        <v>201</v>
      </c>
      <c r="G232" t="s">
        <v>1986</v>
      </c>
      <c r="H232">
        <v>3</v>
      </c>
      <c r="I232" t="s">
        <v>745</v>
      </c>
      <c r="J232">
        <v>3</v>
      </c>
      <c r="K232">
        <v>1</v>
      </c>
      <c r="L232">
        <v>79</v>
      </c>
      <c r="M232">
        <v>55</v>
      </c>
      <c r="N232">
        <v>39</v>
      </c>
      <c r="O232">
        <v>15</v>
      </c>
      <c r="P232">
        <v>11</v>
      </c>
      <c r="Q232">
        <v>7</v>
      </c>
      <c r="R232">
        <v>7</v>
      </c>
      <c r="S232">
        <v>12</v>
      </c>
      <c r="T232">
        <v>3</v>
      </c>
      <c r="U232">
        <v>64</v>
      </c>
      <c r="V232">
        <v>41</v>
      </c>
      <c r="W232">
        <v>33</v>
      </c>
      <c r="X232">
        <v>11</v>
      </c>
      <c r="Y232">
        <v>11</v>
      </c>
      <c r="Z232">
        <v>0</v>
      </c>
      <c r="AA232">
        <v>1</v>
      </c>
      <c r="AB232">
        <v>24</v>
      </c>
      <c r="AC232">
        <v>18</v>
      </c>
      <c r="AF232">
        <v>23</v>
      </c>
      <c r="AG232">
        <f>IFERROR(VLOOKUP(D232,'divisão de grupos'!E:G,3,0),VLOOKUP('only hard bo3 - est. par.'!AB232,'divisão de grupos'!E:G,3,1))</f>
        <v>39</v>
      </c>
      <c r="AH232">
        <f>IFERROR(VLOOKUP(F232,'divisão de grupos'!E:G,3,0),VLOOKUP('only hard bo3 - est. par.'!AC232,'divisão de grupos'!E:G,3,1))</f>
        <v>12</v>
      </c>
      <c r="AI232">
        <f t="shared" si="18"/>
        <v>217</v>
      </c>
      <c r="AJ232">
        <f t="shared" si="19"/>
        <v>176</v>
      </c>
      <c r="AK232">
        <f t="shared" si="20"/>
        <v>9.4347826086956523</v>
      </c>
      <c r="AL232">
        <f t="shared" si="21"/>
        <v>7.6521739130434785</v>
      </c>
    </row>
    <row r="233" spans="1:38" x14ac:dyDescent="0.25">
      <c r="A233">
        <v>20200106</v>
      </c>
      <c r="B233">
        <v>293</v>
      </c>
      <c r="C233">
        <v>105583</v>
      </c>
      <c r="D233" t="s">
        <v>300</v>
      </c>
      <c r="E233">
        <v>200000</v>
      </c>
      <c r="F233" t="s">
        <v>163</v>
      </c>
      <c r="G233" t="s">
        <v>331</v>
      </c>
      <c r="H233">
        <v>3</v>
      </c>
      <c r="I233" t="s">
        <v>189</v>
      </c>
      <c r="J233">
        <v>3</v>
      </c>
      <c r="K233">
        <v>0</v>
      </c>
      <c r="L233">
        <v>62</v>
      </c>
      <c r="M233">
        <v>47</v>
      </c>
      <c r="N233">
        <v>35</v>
      </c>
      <c r="O233">
        <v>8</v>
      </c>
      <c r="P233">
        <v>9</v>
      </c>
      <c r="Q233">
        <v>2</v>
      </c>
      <c r="R233">
        <v>2</v>
      </c>
      <c r="S233">
        <v>10</v>
      </c>
      <c r="T233">
        <v>5</v>
      </c>
      <c r="U233">
        <v>68</v>
      </c>
      <c r="V233">
        <v>45</v>
      </c>
      <c r="W233">
        <v>31</v>
      </c>
      <c r="X233">
        <v>7</v>
      </c>
      <c r="Y233">
        <v>9</v>
      </c>
      <c r="Z233">
        <v>8</v>
      </c>
      <c r="AA233">
        <v>11</v>
      </c>
      <c r="AB233">
        <v>34</v>
      </c>
      <c r="AC233">
        <v>21</v>
      </c>
      <c r="AF233">
        <v>18</v>
      </c>
      <c r="AG233">
        <f>IFERROR(VLOOKUP(D233,'divisão de grupos'!E:G,3,0),VLOOKUP('only hard bo3 - est. par.'!AB233,'divisão de grupos'!E:G,3,1))</f>
        <v>42</v>
      </c>
      <c r="AH233">
        <f>IFERROR(VLOOKUP(F233,'divisão de grupos'!E:G,3,0),VLOOKUP('only hard bo3 - est. par.'!AC233,'divisão de grupos'!E:G,3,1))</f>
        <v>35</v>
      </c>
      <c r="AI233">
        <f t="shared" si="18"/>
        <v>168</v>
      </c>
      <c r="AJ233">
        <f t="shared" si="19"/>
        <v>194</v>
      </c>
      <c r="AK233">
        <f t="shared" si="20"/>
        <v>9.3333333333333339</v>
      </c>
      <c r="AL233">
        <f t="shared" si="21"/>
        <v>10.777777777777779</v>
      </c>
    </row>
    <row r="234" spans="1:38" x14ac:dyDescent="0.25">
      <c r="A234">
        <v>20190729</v>
      </c>
      <c r="B234">
        <v>293</v>
      </c>
      <c r="C234">
        <v>126774</v>
      </c>
      <c r="D234" t="s">
        <v>294</v>
      </c>
      <c r="E234">
        <v>111442</v>
      </c>
      <c r="F234" t="s">
        <v>760</v>
      </c>
      <c r="G234" t="s">
        <v>1975</v>
      </c>
      <c r="H234">
        <v>3</v>
      </c>
      <c r="I234" t="s">
        <v>187</v>
      </c>
      <c r="J234">
        <v>3</v>
      </c>
      <c r="K234">
        <v>1</v>
      </c>
      <c r="L234">
        <v>69</v>
      </c>
      <c r="M234">
        <v>40</v>
      </c>
      <c r="N234">
        <v>34</v>
      </c>
      <c r="O234">
        <v>20</v>
      </c>
      <c r="P234">
        <v>11</v>
      </c>
      <c r="Q234">
        <v>4</v>
      </c>
      <c r="R234">
        <v>4</v>
      </c>
      <c r="S234">
        <v>5</v>
      </c>
      <c r="T234">
        <v>0</v>
      </c>
      <c r="U234">
        <v>69</v>
      </c>
      <c r="V234">
        <v>47</v>
      </c>
      <c r="W234">
        <v>36</v>
      </c>
      <c r="X234">
        <v>10</v>
      </c>
      <c r="Y234">
        <v>10</v>
      </c>
      <c r="Z234">
        <v>6</v>
      </c>
      <c r="AA234">
        <v>7</v>
      </c>
      <c r="AB234">
        <v>6</v>
      </c>
      <c r="AC234">
        <v>46</v>
      </c>
      <c r="AF234">
        <v>22</v>
      </c>
      <c r="AG234">
        <f>IFERROR(VLOOKUP(D234,'divisão de grupos'!E:G,3,0),VLOOKUP('only hard bo3 - est. par.'!AB234,'divisão de grupos'!E:G,3,1))</f>
        <v>9</v>
      </c>
      <c r="AH234">
        <f>IFERROR(VLOOKUP(F234,'divisão de grupos'!E:G,3,0),VLOOKUP('only hard bo3 - est. par.'!AC234,'divisão de grupos'!E:G,3,1))</f>
        <v>46</v>
      </c>
      <c r="AI234">
        <f t="shared" si="18"/>
        <v>186</v>
      </c>
      <c r="AJ234">
        <f t="shared" si="19"/>
        <v>190</v>
      </c>
      <c r="AK234">
        <f t="shared" si="20"/>
        <v>8.454545454545455</v>
      </c>
      <c r="AL234">
        <f t="shared" si="21"/>
        <v>8.6363636363636367</v>
      </c>
    </row>
    <row r="235" spans="1:38" x14ac:dyDescent="0.25">
      <c r="A235">
        <v>20190318</v>
      </c>
      <c r="B235">
        <v>137</v>
      </c>
      <c r="C235">
        <v>126094</v>
      </c>
      <c r="D235" t="s">
        <v>100</v>
      </c>
      <c r="E235">
        <v>106216</v>
      </c>
      <c r="F235" t="s">
        <v>231</v>
      </c>
      <c r="G235" t="s">
        <v>139</v>
      </c>
      <c r="H235">
        <v>3</v>
      </c>
      <c r="I235" t="s">
        <v>111</v>
      </c>
      <c r="J235">
        <v>3</v>
      </c>
      <c r="K235">
        <v>2</v>
      </c>
      <c r="L235">
        <v>79</v>
      </c>
      <c r="M235">
        <v>47</v>
      </c>
      <c r="N235">
        <v>38</v>
      </c>
      <c r="O235">
        <v>15</v>
      </c>
      <c r="P235">
        <v>10</v>
      </c>
      <c r="Q235">
        <v>7</v>
      </c>
      <c r="R235">
        <v>7</v>
      </c>
      <c r="S235">
        <v>6</v>
      </c>
      <c r="T235">
        <v>4</v>
      </c>
      <c r="U235">
        <v>90</v>
      </c>
      <c r="V235">
        <v>45</v>
      </c>
      <c r="W235">
        <v>33</v>
      </c>
      <c r="X235">
        <v>19</v>
      </c>
      <c r="Y235">
        <v>10</v>
      </c>
      <c r="Z235">
        <v>9</v>
      </c>
      <c r="AA235">
        <v>11</v>
      </c>
      <c r="AB235">
        <v>99</v>
      </c>
      <c r="AC235">
        <v>122</v>
      </c>
      <c r="AF235">
        <v>20</v>
      </c>
      <c r="AG235">
        <f>IFERROR(VLOOKUP(D235,'divisão de grupos'!E:G,3,0),VLOOKUP('only hard bo3 - est. par.'!AB235,'divisão de grupos'!E:G,3,1))</f>
        <v>27</v>
      </c>
      <c r="AH235">
        <f>IFERROR(VLOOKUP(F235,'divisão de grupos'!E:G,3,0),VLOOKUP('only hard bo3 - est. par.'!AC235,'divisão de grupos'!E:G,3,1))</f>
        <v>58</v>
      </c>
      <c r="AI235">
        <f t="shared" si="18"/>
        <v>208</v>
      </c>
      <c r="AJ235">
        <f t="shared" si="19"/>
        <v>227</v>
      </c>
      <c r="AK235">
        <f t="shared" si="20"/>
        <v>10.4</v>
      </c>
      <c r="AL235">
        <f t="shared" si="21"/>
        <v>11.35</v>
      </c>
    </row>
    <row r="236" spans="1:38" x14ac:dyDescent="0.25">
      <c r="A236">
        <v>20190107</v>
      </c>
      <c r="B236">
        <v>299</v>
      </c>
      <c r="C236">
        <v>104312</v>
      </c>
      <c r="D236" t="s">
        <v>753</v>
      </c>
      <c r="E236">
        <v>106043</v>
      </c>
      <c r="F236" t="s">
        <v>149</v>
      </c>
      <c r="G236" t="s">
        <v>1979</v>
      </c>
      <c r="H236">
        <v>3</v>
      </c>
      <c r="I236" t="s">
        <v>193</v>
      </c>
      <c r="J236">
        <v>3</v>
      </c>
      <c r="K236">
        <v>1</v>
      </c>
      <c r="L236">
        <v>66</v>
      </c>
      <c r="M236">
        <v>40</v>
      </c>
      <c r="N236">
        <v>26</v>
      </c>
      <c r="O236">
        <v>16</v>
      </c>
      <c r="P236">
        <v>11</v>
      </c>
      <c r="Q236">
        <v>5</v>
      </c>
      <c r="R236">
        <v>8</v>
      </c>
      <c r="S236">
        <v>5</v>
      </c>
      <c r="T236">
        <v>2</v>
      </c>
      <c r="U236">
        <v>74</v>
      </c>
      <c r="V236">
        <v>48</v>
      </c>
      <c r="W236">
        <v>29</v>
      </c>
      <c r="X236">
        <v>11</v>
      </c>
      <c r="Y236">
        <v>11</v>
      </c>
      <c r="Z236">
        <v>6</v>
      </c>
      <c r="AA236">
        <v>10</v>
      </c>
      <c r="AB236">
        <v>37</v>
      </c>
      <c r="AC236">
        <v>19</v>
      </c>
      <c r="AF236">
        <v>23</v>
      </c>
      <c r="AG236">
        <f>IFERROR(VLOOKUP(D236,'divisão de grupos'!E:G,3,0),VLOOKUP('only hard bo3 - est. par.'!AB236,'divisão de grupos'!E:G,3,1))</f>
        <v>43</v>
      </c>
      <c r="AH236">
        <f>IFERROR(VLOOKUP(F236,'divisão de grupos'!E:G,3,0),VLOOKUP('only hard bo3 - est. par.'!AC236,'divisão de grupos'!E:G,3,1))</f>
        <v>20</v>
      </c>
      <c r="AI236">
        <f t="shared" si="18"/>
        <v>176</v>
      </c>
      <c r="AJ236">
        <f t="shared" si="19"/>
        <v>196</v>
      </c>
      <c r="AK236">
        <f t="shared" si="20"/>
        <v>7.6521739130434785</v>
      </c>
      <c r="AL236">
        <f t="shared" si="21"/>
        <v>8.5217391304347831</v>
      </c>
    </row>
    <row r="237" spans="1:38" x14ac:dyDescent="0.25">
      <c r="A237">
        <v>20180924</v>
      </c>
      <c r="B237">
        <v>253</v>
      </c>
      <c r="C237">
        <v>105074</v>
      </c>
      <c r="D237" t="s">
        <v>538</v>
      </c>
      <c r="E237">
        <v>200000</v>
      </c>
      <c r="F237" t="s">
        <v>163</v>
      </c>
      <c r="G237" t="s">
        <v>1981</v>
      </c>
      <c r="H237">
        <v>3</v>
      </c>
      <c r="I237" t="s">
        <v>111</v>
      </c>
      <c r="J237">
        <v>3</v>
      </c>
      <c r="K237">
        <v>4</v>
      </c>
      <c r="L237">
        <v>62</v>
      </c>
      <c r="M237">
        <v>44</v>
      </c>
      <c r="N237">
        <v>35</v>
      </c>
      <c r="O237">
        <v>11</v>
      </c>
      <c r="P237">
        <v>10</v>
      </c>
      <c r="Q237">
        <v>2</v>
      </c>
      <c r="R237">
        <v>3</v>
      </c>
      <c r="S237">
        <v>2</v>
      </c>
      <c r="T237">
        <v>1</v>
      </c>
      <c r="U237">
        <v>67</v>
      </c>
      <c r="V237">
        <v>42</v>
      </c>
      <c r="W237">
        <v>29</v>
      </c>
      <c r="X237">
        <v>11</v>
      </c>
      <c r="Y237">
        <v>10</v>
      </c>
      <c r="Z237">
        <v>2</v>
      </c>
      <c r="AA237">
        <v>5</v>
      </c>
      <c r="AB237">
        <v>114</v>
      </c>
      <c r="AC237">
        <v>147</v>
      </c>
      <c r="AF237">
        <v>21</v>
      </c>
      <c r="AG237">
        <f>IFERROR(VLOOKUP(D237,'divisão de grupos'!E:G,3,0),VLOOKUP('only hard bo3 - est. par.'!AB237,'divisão de grupos'!E:G,3,1))</f>
        <v>58</v>
      </c>
      <c r="AH237">
        <f>IFERROR(VLOOKUP(F237,'divisão de grupos'!E:G,3,0),VLOOKUP('only hard bo3 - est. par.'!AC237,'divisão de grupos'!E:G,3,1))</f>
        <v>35</v>
      </c>
      <c r="AI237">
        <f t="shared" si="18"/>
        <v>174</v>
      </c>
      <c r="AJ237">
        <f t="shared" si="19"/>
        <v>169</v>
      </c>
      <c r="AK237">
        <f t="shared" si="20"/>
        <v>8.2857142857142865</v>
      </c>
      <c r="AL237">
        <f t="shared" si="21"/>
        <v>8.0476190476190474</v>
      </c>
    </row>
    <row r="238" spans="1:38" x14ac:dyDescent="0.25">
      <c r="A238">
        <v>20190805</v>
      </c>
      <c r="B238">
        <v>292</v>
      </c>
      <c r="C238">
        <v>104926</v>
      </c>
      <c r="D238" t="s">
        <v>670</v>
      </c>
      <c r="E238">
        <v>105173</v>
      </c>
      <c r="F238" t="s">
        <v>722</v>
      </c>
      <c r="G238" t="s">
        <v>185</v>
      </c>
      <c r="H238">
        <v>3</v>
      </c>
      <c r="I238" t="s">
        <v>187</v>
      </c>
      <c r="J238">
        <v>3</v>
      </c>
      <c r="K238">
        <v>1</v>
      </c>
      <c r="L238">
        <v>62</v>
      </c>
      <c r="M238">
        <v>43</v>
      </c>
      <c r="N238">
        <v>28</v>
      </c>
      <c r="O238">
        <v>10</v>
      </c>
      <c r="P238">
        <v>10</v>
      </c>
      <c r="Q238">
        <v>2</v>
      </c>
      <c r="R238">
        <v>4</v>
      </c>
      <c r="S238">
        <v>7</v>
      </c>
      <c r="T238">
        <v>2</v>
      </c>
      <c r="U238">
        <v>77</v>
      </c>
      <c r="V238">
        <v>50</v>
      </c>
      <c r="W238">
        <v>29</v>
      </c>
      <c r="X238">
        <v>10</v>
      </c>
      <c r="Y238">
        <v>10</v>
      </c>
      <c r="Z238">
        <v>7</v>
      </c>
      <c r="AA238">
        <v>12</v>
      </c>
      <c r="AB238">
        <v>11</v>
      </c>
      <c r="AC238">
        <v>69</v>
      </c>
      <c r="AF238">
        <v>20</v>
      </c>
      <c r="AG238">
        <f>IFERROR(VLOOKUP(D238,'divisão de grupos'!E:G,3,0),VLOOKUP('only hard bo3 - est. par.'!AB238,'divisão de grupos'!E:G,3,1))</f>
        <v>17</v>
      </c>
      <c r="AH238">
        <f>IFERROR(VLOOKUP(F238,'divisão de grupos'!E:G,3,0),VLOOKUP('only hard bo3 - est. par.'!AC238,'divisão de grupos'!E:G,3,1))</f>
        <v>51</v>
      </c>
      <c r="AI238">
        <f t="shared" si="18"/>
        <v>163</v>
      </c>
      <c r="AJ238">
        <f t="shared" si="19"/>
        <v>204</v>
      </c>
      <c r="AK238">
        <f t="shared" si="20"/>
        <v>8.15</v>
      </c>
      <c r="AL238">
        <f t="shared" si="21"/>
        <v>10.199999999999999</v>
      </c>
    </row>
    <row r="239" spans="1:38" x14ac:dyDescent="0.25">
      <c r="A239">
        <v>20190916</v>
      </c>
      <c r="B239">
        <v>282</v>
      </c>
      <c r="C239">
        <v>126094</v>
      </c>
      <c r="D239" t="s">
        <v>100</v>
      </c>
      <c r="E239">
        <v>125802</v>
      </c>
      <c r="F239" t="s">
        <v>1257</v>
      </c>
      <c r="G239" t="s">
        <v>1329</v>
      </c>
      <c r="H239">
        <v>3</v>
      </c>
      <c r="I239" t="s">
        <v>173</v>
      </c>
      <c r="J239">
        <v>3</v>
      </c>
      <c r="K239">
        <v>1</v>
      </c>
      <c r="L239">
        <v>74</v>
      </c>
      <c r="M239">
        <v>37</v>
      </c>
      <c r="N239">
        <v>28</v>
      </c>
      <c r="O239">
        <v>22</v>
      </c>
      <c r="P239">
        <v>13</v>
      </c>
      <c r="Q239">
        <v>7</v>
      </c>
      <c r="R239">
        <v>9</v>
      </c>
      <c r="S239">
        <v>3</v>
      </c>
      <c r="T239">
        <v>16</v>
      </c>
      <c r="U239">
        <v>96</v>
      </c>
      <c r="V239">
        <v>69</v>
      </c>
      <c r="W239">
        <v>44</v>
      </c>
      <c r="X239">
        <v>6</v>
      </c>
      <c r="Y239">
        <v>13</v>
      </c>
      <c r="Z239">
        <v>8</v>
      </c>
      <c r="AA239">
        <v>13</v>
      </c>
      <c r="AB239">
        <v>38</v>
      </c>
      <c r="AC239">
        <v>135</v>
      </c>
      <c r="AF239">
        <v>26</v>
      </c>
      <c r="AG239">
        <f>IFERROR(VLOOKUP(D239,'divisão de grupos'!E:G,3,0),VLOOKUP('only hard bo3 - est. par.'!AB239,'divisão de grupos'!E:G,3,1))</f>
        <v>27</v>
      </c>
      <c r="AH239">
        <f>IFERROR(VLOOKUP(F239,'divisão de grupos'!E:G,3,0),VLOOKUP('only hard bo3 - est. par.'!AC239,'divisão de grupos'!E:G,3,1))</f>
        <v>59</v>
      </c>
      <c r="AI239">
        <f t="shared" si="18"/>
        <v>194</v>
      </c>
      <c r="AJ239">
        <f t="shared" si="19"/>
        <v>268</v>
      </c>
      <c r="AK239">
        <f t="shared" si="20"/>
        <v>7.4615384615384617</v>
      </c>
      <c r="AL239">
        <f t="shared" si="21"/>
        <v>10.307692307692308</v>
      </c>
    </row>
    <row r="240" spans="1:38" x14ac:dyDescent="0.25">
      <c r="A240">
        <v>20191021</v>
      </c>
      <c r="B240">
        <v>293</v>
      </c>
      <c r="C240">
        <v>106233</v>
      </c>
      <c r="D240" t="s">
        <v>679</v>
      </c>
      <c r="E240">
        <v>104269</v>
      </c>
      <c r="F240" t="s">
        <v>779</v>
      </c>
      <c r="G240" t="s">
        <v>564</v>
      </c>
      <c r="H240">
        <v>3</v>
      </c>
      <c r="I240" t="s">
        <v>187</v>
      </c>
      <c r="J240">
        <v>3</v>
      </c>
      <c r="K240">
        <v>2</v>
      </c>
      <c r="L240">
        <v>59</v>
      </c>
      <c r="M240">
        <v>42</v>
      </c>
      <c r="N240">
        <v>38</v>
      </c>
      <c r="O240">
        <v>13</v>
      </c>
      <c r="P240">
        <v>13</v>
      </c>
      <c r="Q240">
        <v>3</v>
      </c>
      <c r="R240">
        <v>4</v>
      </c>
      <c r="S240">
        <v>5</v>
      </c>
      <c r="T240">
        <v>2</v>
      </c>
      <c r="U240">
        <v>78</v>
      </c>
      <c r="V240">
        <v>46</v>
      </c>
      <c r="W240">
        <v>33</v>
      </c>
      <c r="X240">
        <v>16</v>
      </c>
      <c r="Y240">
        <v>13</v>
      </c>
      <c r="Z240">
        <v>3</v>
      </c>
      <c r="AA240">
        <v>6</v>
      </c>
      <c r="AB240">
        <v>5</v>
      </c>
      <c r="AC240">
        <v>40</v>
      </c>
      <c r="AF240">
        <v>26</v>
      </c>
      <c r="AG240">
        <f>IFERROR(VLOOKUP(D240,'divisão de grupos'!E:G,3,0),VLOOKUP('only hard bo3 - est. par.'!AB240,'divisão de grupos'!E:G,3,1))</f>
        <v>8</v>
      </c>
      <c r="AH240">
        <f>IFERROR(VLOOKUP(F240,'divisão de grupos'!E:G,3,0),VLOOKUP('only hard bo3 - est. par.'!AC240,'divisão de grupos'!E:G,3,1))</f>
        <v>44</v>
      </c>
      <c r="AI240">
        <f t="shared" si="18"/>
        <v>177</v>
      </c>
      <c r="AJ240">
        <f t="shared" si="19"/>
        <v>202</v>
      </c>
      <c r="AK240">
        <f t="shared" si="20"/>
        <v>6.8076923076923075</v>
      </c>
      <c r="AL240">
        <f t="shared" si="21"/>
        <v>7.7692307692307692</v>
      </c>
    </row>
    <row r="241" spans="1:38" x14ac:dyDescent="0.25">
      <c r="A241">
        <v>20181001</v>
      </c>
      <c r="B241">
        <v>281</v>
      </c>
      <c r="C241">
        <v>104926</v>
      </c>
      <c r="D241" t="s">
        <v>670</v>
      </c>
      <c r="E241">
        <v>105430</v>
      </c>
      <c r="F241" t="s">
        <v>667</v>
      </c>
      <c r="G241" t="s">
        <v>1881</v>
      </c>
      <c r="H241">
        <v>3</v>
      </c>
      <c r="I241" t="s">
        <v>173</v>
      </c>
      <c r="J241">
        <v>3</v>
      </c>
      <c r="K241">
        <v>3</v>
      </c>
      <c r="L241">
        <v>88</v>
      </c>
      <c r="M241">
        <v>67</v>
      </c>
      <c r="N241">
        <v>41</v>
      </c>
      <c r="O241">
        <v>5</v>
      </c>
      <c r="P241">
        <v>13</v>
      </c>
      <c r="Q241">
        <v>7</v>
      </c>
      <c r="R241">
        <v>13</v>
      </c>
      <c r="S241">
        <v>3</v>
      </c>
      <c r="T241">
        <v>2</v>
      </c>
      <c r="U241">
        <v>76</v>
      </c>
      <c r="V241">
        <v>48</v>
      </c>
      <c r="W241">
        <v>29</v>
      </c>
      <c r="X241">
        <v>11</v>
      </c>
      <c r="Y241">
        <v>12</v>
      </c>
      <c r="Z241">
        <v>10</v>
      </c>
      <c r="AA241">
        <v>16</v>
      </c>
      <c r="AB241">
        <v>13</v>
      </c>
      <c r="AC241">
        <v>102</v>
      </c>
      <c r="AF241">
        <v>25</v>
      </c>
      <c r="AG241">
        <f>IFERROR(VLOOKUP(D241,'divisão de grupos'!E:G,3,0),VLOOKUP('only hard bo3 - est. par.'!AB241,'divisão de grupos'!E:G,3,1))</f>
        <v>17</v>
      </c>
      <c r="AH241">
        <f>IFERROR(VLOOKUP(F241,'divisão de grupos'!E:G,3,0),VLOOKUP('only hard bo3 - est. par.'!AC241,'divisão de grupos'!E:G,3,1))</f>
        <v>58</v>
      </c>
      <c r="AI241">
        <f t="shared" si="18"/>
        <v>240</v>
      </c>
      <c r="AJ241">
        <f t="shared" si="19"/>
        <v>207</v>
      </c>
      <c r="AK241">
        <f t="shared" si="20"/>
        <v>9.6</v>
      </c>
      <c r="AL241">
        <f t="shared" si="21"/>
        <v>8.2799999999999994</v>
      </c>
    </row>
    <row r="242" spans="1:38" x14ac:dyDescent="0.25">
      <c r="A242">
        <v>20200106</v>
      </c>
      <c r="B242">
        <v>262</v>
      </c>
      <c r="C242">
        <v>105554</v>
      </c>
      <c r="D242" t="s">
        <v>190</v>
      </c>
      <c r="E242">
        <v>105676</v>
      </c>
      <c r="F242" t="s">
        <v>201</v>
      </c>
      <c r="G242" t="s">
        <v>139</v>
      </c>
      <c r="H242">
        <v>3</v>
      </c>
      <c r="I242" t="s">
        <v>656</v>
      </c>
      <c r="J242">
        <v>3</v>
      </c>
      <c r="K242">
        <v>0</v>
      </c>
      <c r="L242">
        <v>74</v>
      </c>
      <c r="M242">
        <v>53</v>
      </c>
      <c r="N242">
        <v>31</v>
      </c>
      <c r="O242">
        <v>11</v>
      </c>
      <c r="P242">
        <v>10</v>
      </c>
      <c r="Q242">
        <v>1</v>
      </c>
      <c r="R242">
        <v>4</v>
      </c>
      <c r="S242">
        <v>4</v>
      </c>
      <c r="T242">
        <v>0</v>
      </c>
      <c r="U242">
        <v>56</v>
      </c>
      <c r="V242">
        <v>29</v>
      </c>
      <c r="W242">
        <v>17</v>
      </c>
      <c r="X242">
        <v>13</v>
      </c>
      <c r="Y242">
        <v>10</v>
      </c>
      <c r="Z242">
        <v>0</v>
      </c>
      <c r="AA242">
        <v>5</v>
      </c>
      <c r="AB242">
        <v>42</v>
      </c>
      <c r="AC242">
        <v>11</v>
      </c>
      <c r="AF242">
        <v>20</v>
      </c>
      <c r="AG242">
        <f>IFERROR(VLOOKUP(D242,'divisão de grupos'!E:G,3,0),VLOOKUP('only hard bo3 - est. par.'!AB242,'divisão de grupos'!E:G,3,1))</f>
        <v>45</v>
      </c>
      <c r="AH242">
        <f>IFERROR(VLOOKUP(F242,'divisão de grupos'!E:G,3,0),VLOOKUP('only hard bo3 - est. par.'!AC242,'divisão de grupos'!E:G,3,1))</f>
        <v>12</v>
      </c>
      <c r="AI242">
        <f t="shared" si="18"/>
        <v>187</v>
      </c>
      <c r="AJ242">
        <f t="shared" si="19"/>
        <v>134</v>
      </c>
      <c r="AK242">
        <f t="shared" si="20"/>
        <v>9.35</v>
      </c>
      <c r="AL242">
        <f t="shared" si="21"/>
        <v>6.7</v>
      </c>
    </row>
    <row r="243" spans="1:38" x14ac:dyDescent="0.25">
      <c r="A243">
        <v>20180820</v>
      </c>
      <c r="B243">
        <v>287</v>
      </c>
      <c r="C243">
        <v>111202</v>
      </c>
      <c r="D243" t="s">
        <v>1309</v>
      </c>
      <c r="E243">
        <v>126610</v>
      </c>
      <c r="F243" t="s">
        <v>199</v>
      </c>
      <c r="G243" t="s">
        <v>279</v>
      </c>
      <c r="H243">
        <v>3</v>
      </c>
      <c r="I243" t="s">
        <v>187</v>
      </c>
      <c r="J243">
        <v>3</v>
      </c>
      <c r="K243">
        <v>3</v>
      </c>
      <c r="L243">
        <v>79</v>
      </c>
      <c r="M243">
        <v>51</v>
      </c>
      <c r="N243">
        <v>41</v>
      </c>
      <c r="O243">
        <v>15</v>
      </c>
      <c r="P243">
        <v>14</v>
      </c>
      <c r="Q243">
        <v>2</v>
      </c>
      <c r="R243">
        <v>3</v>
      </c>
      <c r="S243">
        <v>2</v>
      </c>
      <c r="T243">
        <v>5</v>
      </c>
      <c r="U243">
        <v>79</v>
      </c>
      <c r="V243">
        <v>46</v>
      </c>
      <c r="W243">
        <v>35</v>
      </c>
      <c r="X243">
        <v>19</v>
      </c>
      <c r="Y243">
        <v>13</v>
      </c>
      <c r="Z243">
        <v>4</v>
      </c>
      <c r="AA243">
        <v>6</v>
      </c>
      <c r="AB243">
        <v>23</v>
      </c>
      <c r="AC243">
        <v>60</v>
      </c>
      <c r="AF243">
        <v>27</v>
      </c>
      <c r="AG243">
        <f>IFERROR(VLOOKUP(D243,'divisão de grupos'!E:G,3,0),VLOOKUP('only hard bo3 - est. par.'!AB243,'divisão de grupos'!E:G,3,1))</f>
        <v>38</v>
      </c>
      <c r="AH243">
        <f>IFERROR(VLOOKUP(F243,'divisão de grupos'!E:G,3,0),VLOOKUP('only hard bo3 - est. par.'!AC243,'divisão de grupos'!E:G,3,1))</f>
        <v>15</v>
      </c>
      <c r="AI243">
        <f t="shared" si="18"/>
        <v>211</v>
      </c>
      <c r="AJ243">
        <f t="shared" si="19"/>
        <v>209</v>
      </c>
      <c r="AK243">
        <f t="shared" si="20"/>
        <v>7.8148148148148149</v>
      </c>
      <c r="AL243">
        <f t="shared" si="21"/>
        <v>7.7407407407407405</v>
      </c>
    </row>
    <row r="244" spans="1:38" x14ac:dyDescent="0.25">
      <c r="A244">
        <v>20190930</v>
      </c>
      <c r="B244">
        <v>298</v>
      </c>
      <c r="C244">
        <v>126774</v>
      </c>
      <c r="D244" t="s">
        <v>294</v>
      </c>
      <c r="E244">
        <v>100644</v>
      </c>
      <c r="F244" t="s">
        <v>683</v>
      </c>
      <c r="G244" t="s">
        <v>1979</v>
      </c>
      <c r="H244">
        <v>3</v>
      </c>
      <c r="I244" t="s">
        <v>193</v>
      </c>
      <c r="J244">
        <v>3</v>
      </c>
      <c r="K244">
        <v>0</v>
      </c>
      <c r="L244">
        <v>75</v>
      </c>
      <c r="M244">
        <v>54</v>
      </c>
      <c r="N244">
        <v>38</v>
      </c>
      <c r="O244">
        <v>8</v>
      </c>
      <c r="P244">
        <v>11</v>
      </c>
      <c r="Q244">
        <v>4</v>
      </c>
      <c r="R244">
        <v>7</v>
      </c>
      <c r="S244">
        <v>4</v>
      </c>
      <c r="T244">
        <v>2</v>
      </c>
      <c r="U244">
        <v>81</v>
      </c>
      <c r="V244">
        <v>60</v>
      </c>
      <c r="W244">
        <v>35</v>
      </c>
      <c r="X244">
        <v>10</v>
      </c>
      <c r="Y244">
        <v>11</v>
      </c>
      <c r="Z244">
        <v>4</v>
      </c>
      <c r="AA244">
        <v>8</v>
      </c>
      <c r="AB244">
        <v>7</v>
      </c>
      <c r="AC244">
        <v>6</v>
      </c>
      <c r="AF244">
        <v>23</v>
      </c>
      <c r="AG244">
        <f>IFERROR(VLOOKUP(D244,'divisão de grupos'!E:G,3,0),VLOOKUP('only hard bo3 - est. par.'!AB244,'divisão de grupos'!E:G,3,1))</f>
        <v>9</v>
      </c>
      <c r="AH244">
        <f>IFERROR(VLOOKUP(F244,'divisão de grupos'!E:G,3,0),VLOOKUP('only hard bo3 - est. par.'!AC244,'divisão de grupos'!E:G,3,1))</f>
        <v>4</v>
      </c>
      <c r="AI244">
        <f t="shared" si="18"/>
        <v>200</v>
      </c>
      <c r="AJ244">
        <f t="shared" si="19"/>
        <v>215</v>
      </c>
      <c r="AK244">
        <f t="shared" si="20"/>
        <v>8.695652173913043</v>
      </c>
      <c r="AL244">
        <f t="shared" si="21"/>
        <v>9.3478260869565215</v>
      </c>
    </row>
    <row r="245" spans="1:38" x14ac:dyDescent="0.25">
      <c r="A245">
        <v>20180813</v>
      </c>
      <c r="B245">
        <v>284</v>
      </c>
      <c r="C245">
        <v>133430</v>
      </c>
      <c r="D245" t="s">
        <v>651</v>
      </c>
      <c r="E245">
        <v>106378</v>
      </c>
      <c r="F245" t="s">
        <v>194</v>
      </c>
      <c r="G245" t="s">
        <v>289</v>
      </c>
      <c r="H245">
        <v>3</v>
      </c>
      <c r="I245" t="s">
        <v>173</v>
      </c>
      <c r="J245">
        <v>3</v>
      </c>
      <c r="K245">
        <v>5</v>
      </c>
      <c r="L245">
        <v>75</v>
      </c>
      <c r="M245">
        <v>43</v>
      </c>
      <c r="N245">
        <v>33</v>
      </c>
      <c r="O245">
        <v>16</v>
      </c>
      <c r="P245">
        <v>11</v>
      </c>
      <c r="Q245">
        <v>8</v>
      </c>
      <c r="R245">
        <v>10</v>
      </c>
      <c r="S245">
        <v>7</v>
      </c>
      <c r="T245">
        <v>4</v>
      </c>
      <c r="U245">
        <v>93</v>
      </c>
      <c r="V245">
        <v>64</v>
      </c>
      <c r="W245">
        <v>37</v>
      </c>
      <c r="X245">
        <v>14</v>
      </c>
      <c r="Y245">
        <v>11</v>
      </c>
      <c r="Z245">
        <v>12</v>
      </c>
      <c r="AA245">
        <v>16</v>
      </c>
      <c r="AB245">
        <v>32</v>
      </c>
      <c r="AC245">
        <v>16</v>
      </c>
      <c r="AF245">
        <v>22</v>
      </c>
      <c r="AG245">
        <f>IFERROR(VLOOKUP(D245,'divisão de grupos'!E:G,3,0),VLOOKUP('only hard bo3 - est. par.'!AB245,'divisão de grupos'!E:G,3,1))</f>
        <v>23</v>
      </c>
      <c r="AH245">
        <f>IFERROR(VLOOKUP(F245,'divisão de grupos'!E:G,3,0),VLOOKUP('only hard bo3 - est. par.'!AC245,'divisão de grupos'!E:G,3,1))</f>
        <v>29</v>
      </c>
      <c r="AI245">
        <f t="shared" si="18"/>
        <v>204</v>
      </c>
      <c r="AJ245">
        <f t="shared" si="19"/>
        <v>258</v>
      </c>
      <c r="AK245">
        <f t="shared" si="20"/>
        <v>9.2727272727272734</v>
      </c>
      <c r="AL245">
        <f t="shared" si="21"/>
        <v>11.727272727272727</v>
      </c>
    </row>
    <row r="246" spans="1:38" x14ac:dyDescent="0.25">
      <c r="A246">
        <v>20190225</v>
      </c>
      <c r="B246">
        <v>279</v>
      </c>
      <c r="C246">
        <v>106045</v>
      </c>
      <c r="D246" t="s">
        <v>126</v>
      </c>
      <c r="E246">
        <v>126610</v>
      </c>
      <c r="F246" t="s">
        <v>199</v>
      </c>
      <c r="G246" t="s">
        <v>1009</v>
      </c>
      <c r="H246">
        <v>3</v>
      </c>
      <c r="I246" t="s">
        <v>173</v>
      </c>
      <c r="J246">
        <v>3</v>
      </c>
      <c r="K246">
        <v>2</v>
      </c>
      <c r="L246">
        <v>89</v>
      </c>
      <c r="M246">
        <v>64</v>
      </c>
      <c r="N246">
        <v>46</v>
      </c>
      <c r="O246">
        <v>14</v>
      </c>
      <c r="P246">
        <v>16</v>
      </c>
      <c r="Q246">
        <v>0</v>
      </c>
      <c r="R246">
        <v>2</v>
      </c>
      <c r="S246">
        <v>12</v>
      </c>
      <c r="T246">
        <v>1</v>
      </c>
      <c r="U246">
        <v>79</v>
      </c>
      <c r="V246">
        <v>49</v>
      </c>
      <c r="W246">
        <v>39</v>
      </c>
      <c r="X246">
        <v>22</v>
      </c>
      <c r="Y246">
        <v>16</v>
      </c>
      <c r="Z246">
        <v>1</v>
      </c>
      <c r="AA246">
        <v>3</v>
      </c>
      <c r="AB246">
        <v>68</v>
      </c>
      <c r="AC246">
        <v>56</v>
      </c>
      <c r="AF246">
        <v>32</v>
      </c>
      <c r="AG246">
        <f>IFERROR(VLOOKUP(D246,'divisão de grupos'!E:G,3,0),VLOOKUP('only hard bo3 - est. par.'!AB246,'divisão de grupos'!E:G,3,1))</f>
        <v>51</v>
      </c>
      <c r="AH246">
        <f>IFERROR(VLOOKUP(F246,'divisão de grupos'!E:G,3,0),VLOOKUP('only hard bo3 - est. par.'!AC246,'divisão de grupos'!E:G,3,1))</f>
        <v>15</v>
      </c>
      <c r="AI246">
        <f t="shared" si="18"/>
        <v>236</v>
      </c>
      <c r="AJ246">
        <f t="shared" si="19"/>
        <v>222</v>
      </c>
      <c r="AK246">
        <f t="shared" si="20"/>
        <v>7.375</v>
      </c>
      <c r="AL246">
        <f t="shared" si="21"/>
        <v>6.9375</v>
      </c>
    </row>
    <row r="247" spans="1:38" x14ac:dyDescent="0.25">
      <c r="A247">
        <v>20181008</v>
      </c>
      <c r="B247">
        <v>242</v>
      </c>
      <c r="C247">
        <v>200000</v>
      </c>
      <c r="D247" t="s">
        <v>163</v>
      </c>
      <c r="E247">
        <v>106234</v>
      </c>
      <c r="F247" t="s">
        <v>172</v>
      </c>
      <c r="G247" t="s">
        <v>380</v>
      </c>
      <c r="H247">
        <v>3</v>
      </c>
      <c r="I247" t="s">
        <v>106</v>
      </c>
      <c r="J247">
        <v>3</v>
      </c>
      <c r="K247">
        <v>6</v>
      </c>
      <c r="L247">
        <v>86</v>
      </c>
      <c r="M247">
        <v>58</v>
      </c>
      <c r="N247">
        <v>41</v>
      </c>
      <c r="O247">
        <v>11</v>
      </c>
      <c r="P247">
        <v>14</v>
      </c>
      <c r="Q247">
        <v>4</v>
      </c>
      <c r="R247">
        <v>7</v>
      </c>
      <c r="S247">
        <v>5</v>
      </c>
      <c r="T247">
        <v>5</v>
      </c>
      <c r="U247">
        <v>83</v>
      </c>
      <c r="V247">
        <v>49</v>
      </c>
      <c r="W247">
        <v>34</v>
      </c>
      <c r="X247">
        <v>15</v>
      </c>
      <c r="Y247">
        <v>13</v>
      </c>
      <c r="Z247">
        <v>3</v>
      </c>
      <c r="AA247">
        <v>7</v>
      </c>
      <c r="AB247">
        <v>128</v>
      </c>
      <c r="AC247">
        <v>383</v>
      </c>
      <c r="AF247">
        <v>27</v>
      </c>
      <c r="AG247">
        <f>IFERROR(VLOOKUP(D247,'divisão de grupos'!E:G,3,0),VLOOKUP('only hard bo3 - est. par.'!AB247,'divisão de grupos'!E:G,3,1))</f>
        <v>35</v>
      </c>
      <c r="AH247">
        <f>IFERROR(VLOOKUP(F247,'divisão de grupos'!E:G,3,0),VLOOKUP('only hard bo3 - est. par.'!AC247,'divisão de grupos'!E:G,3,1))</f>
        <v>66</v>
      </c>
      <c r="AI247">
        <f t="shared" si="18"/>
        <v>230</v>
      </c>
      <c r="AJ247">
        <f t="shared" si="19"/>
        <v>214</v>
      </c>
      <c r="AK247">
        <f t="shared" si="20"/>
        <v>8.518518518518519</v>
      </c>
      <c r="AL247">
        <f t="shared" si="21"/>
        <v>7.9259259259259256</v>
      </c>
    </row>
    <row r="248" spans="1:38" x14ac:dyDescent="0.25">
      <c r="A248">
        <v>20180101</v>
      </c>
      <c r="B248">
        <v>287</v>
      </c>
      <c r="C248">
        <v>126094</v>
      </c>
      <c r="D248" t="s">
        <v>100</v>
      </c>
      <c r="E248">
        <v>104269</v>
      </c>
      <c r="F248" t="s">
        <v>779</v>
      </c>
      <c r="G248" t="s">
        <v>1036</v>
      </c>
      <c r="H248">
        <v>3</v>
      </c>
      <c r="I248" t="s">
        <v>187</v>
      </c>
      <c r="J248">
        <v>3</v>
      </c>
      <c r="K248">
        <v>9</v>
      </c>
      <c r="L248">
        <v>101</v>
      </c>
      <c r="M248">
        <v>62</v>
      </c>
      <c r="N248">
        <v>42</v>
      </c>
      <c r="O248">
        <v>17</v>
      </c>
      <c r="P248">
        <v>15</v>
      </c>
      <c r="Q248">
        <v>7</v>
      </c>
      <c r="R248">
        <v>11</v>
      </c>
      <c r="S248">
        <v>12</v>
      </c>
      <c r="T248">
        <v>5</v>
      </c>
      <c r="U248">
        <v>75</v>
      </c>
      <c r="V248">
        <v>41</v>
      </c>
      <c r="W248">
        <v>30</v>
      </c>
      <c r="X248">
        <v>18</v>
      </c>
      <c r="Y248">
        <v>14</v>
      </c>
      <c r="Z248">
        <v>3</v>
      </c>
      <c r="AA248">
        <v>7</v>
      </c>
      <c r="AB248">
        <v>39</v>
      </c>
      <c r="AC248">
        <v>35</v>
      </c>
      <c r="AF248">
        <v>29</v>
      </c>
      <c r="AG248">
        <f>IFERROR(VLOOKUP(D248,'divisão de grupos'!E:G,3,0),VLOOKUP('only hard bo3 - est. par.'!AB248,'divisão de grupos'!E:G,3,1))</f>
        <v>27</v>
      </c>
      <c r="AH248">
        <f>IFERROR(VLOOKUP(F248,'divisão de grupos'!E:G,3,0),VLOOKUP('only hard bo3 - est. par.'!AC248,'divisão de grupos'!E:G,3,1))</f>
        <v>42</v>
      </c>
      <c r="AI248">
        <f t="shared" si="18"/>
        <v>267</v>
      </c>
      <c r="AJ248">
        <f t="shared" si="19"/>
        <v>205</v>
      </c>
      <c r="AK248">
        <f t="shared" si="20"/>
        <v>9.2068965517241388</v>
      </c>
      <c r="AL248">
        <f t="shared" si="21"/>
        <v>7.068965517241379</v>
      </c>
    </row>
    <row r="249" spans="1:38" x14ac:dyDescent="0.25">
      <c r="A249">
        <v>20180917</v>
      </c>
      <c r="B249">
        <v>287</v>
      </c>
      <c r="C249">
        <v>133430</v>
      </c>
      <c r="D249" t="s">
        <v>651</v>
      </c>
      <c r="E249">
        <v>126610</v>
      </c>
      <c r="F249" t="s">
        <v>199</v>
      </c>
      <c r="G249" t="s">
        <v>2090</v>
      </c>
      <c r="H249">
        <v>3</v>
      </c>
      <c r="I249" t="s">
        <v>187</v>
      </c>
      <c r="J249">
        <v>3</v>
      </c>
      <c r="K249">
        <v>2</v>
      </c>
      <c r="L249">
        <v>75</v>
      </c>
      <c r="M249">
        <v>42</v>
      </c>
      <c r="N249">
        <v>35</v>
      </c>
      <c r="O249">
        <v>23</v>
      </c>
      <c r="P249">
        <v>14</v>
      </c>
      <c r="Q249">
        <v>0</v>
      </c>
      <c r="R249">
        <v>1</v>
      </c>
      <c r="S249">
        <v>7</v>
      </c>
      <c r="T249">
        <v>3</v>
      </c>
      <c r="U249">
        <v>111</v>
      </c>
      <c r="V249">
        <v>73</v>
      </c>
      <c r="W249">
        <v>46</v>
      </c>
      <c r="X249">
        <v>19</v>
      </c>
      <c r="Y249">
        <v>14</v>
      </c>
      <c r="Z249">
        <v>5</v>
      </c>
      <c r="AA249">
        <v>8</v>
      </c>
      <c r="AB249">
        <v>34</v>
      </c>
      <c r="AC249">
        <v>62</v>
      </c>
      <c r="AF249">
        <v>29</v>
      </c>
      <c r="AG249">
        <f>IFERROR(VLOOKUP(D249,'divisão de grupos'!E:G,3,0),VLOOKUP('only hard bo3 - est. par.'!AB249,'divisão de grupos'!E:G,3,1))</f>
        <v>23</v>
      </c>
      <c r="AH249">
        <f>IFERROR(VLOOKUP(F249,'divisão de grupos'!E:G,3,0),VLOOKUP('only hard bo3 - est. par.'!AC249,'divisão de grupos'!E:G,3,1))</f>
        <v>15</v>
      </c>
      <c r="AI249">
        <f t="shared" si="18"/>
        <v>195</v>
      </c>
      <c r="AJ249">
        <f t="shared" si="19"/>
        <v>286</v>
      </c>
      <c r="AK249">
        <f t="shared" si="20"/>
        <v>6.7241379310344831</v>
      </c>
      <c r="AL249">
        <f t="shared" si="21"/>
        <v>9.862068965517242</v>
      </c>
    </row>
    <row r="250" spans="1:38" x14ac:dyDescent="0.25">
      <c r="A250">
        <v>20200224</v>
      </c>
      <c r="B250">
        <v>281</v>
      </c>
      <c r="C250">
        <v>104792</v>
      </c>
      <c r="D250" t="s">
        <v>468</v>
      </c>
      <c r="E250">
        <v>105916</v>
      </c>
      <c r="F250" t="s">
        <v>463</v>
      </c>
      <c r="G250" t="s">
        <v>289</v>
      </c>
      <c r="H250">
        <v>3</v>
      </c>
      <c r="I250" t="s">
        <v>173</v>
      </c>
      <c r="J250">
        <v>3</v>
      </c>
      <c r="K250">
        <v>3</v>
      </c>
      <c r="L250">
        <v>71</v>
      </c>
      <c r="M250">
        <v>43</v>
      </c>
      <c r="N250">
        <v>26</v>
      </c>
      <c r="O250">
        <v>18</v>
      </c>
      <c r="P250">
        <v>11</v>
      </c>
      <c r="Q250">
        <v>1</v>
      </c>
      <c r="R250">
        <v>3</v>
      </c>
      <c r="S250">
        <v>0</v>
      </c>
      <c r="T250">
        <v>4</v>
      </c>
      <c r="U250">
        <v>102</v>
      </c>
      <c r="V250">
        <v>62</v>
      </c>
      <c r="W250">
        <v>40</v>
      </c>
      <c r="X250">
        <v>14</v>
      </c>
      <c r="Y250">
        <v>11</v>
      </c>
      <c r="Z250">
        <v>11</v>
      </c>
      <c r="AA250">
        <v>15</v>
      </c>
      <c r="AB250">
        <v>9</v>
      </c>
      <c r="AC250">
        <v>70</v>
      </c>
      <c r="AF250">
        <v>22</v>
      </c>
      <c r="AG250">
        <f>IFERROR(VLOOKUP(D250,'divisão de grupos'!E:G,3,0),VLOOKUP('only hard bo3 - est. par.'!AB250,'divisão de grupos'!E:G,3,1))</f>
        <v>19</v>
      </c>
      <c r="AH250">
        <f>IFERROR(VLOOKUP(F250,'divisão de grupos'!E:G,3,0),VLOOKUP('only hard bo3 - est. par.'!AC250,'divisão de grupos'!E:G,3,1))</f>
        <v>51</v>
      </c>
      <c r="AI250">
        <f t="shared" si="18"/>
        <v>179</v>
      </c>
      <c r="AJ250">
        <f t="shared" si="19"/>
        <v>259</v>
      </c>
      <c r="AK250">
        <f t="shared" si="20"/>
        <v>8.1363636363636367</v>
      </c>
      <c r="AL250">
        <f t="shared" si="21"/>
        <v>11.772727272727273</v>
      </c>
    </row>
    <row r="251" spans="1:38" x14ac:dyDescent="0.25">
      <c r="A251">
        <v>20190318</v>
      </c>
      <c r="B251">
        <v>285</v>
      </c>
      <c r="C251">
        <v>104925</v>
      </c>
      <c r="D251" t="s">
        <v>641</v>
      </c>
      <c r="E251">
        <v>105643</v>
      </c>
      <c r="F251" t="s">
        <v>455</v>
      </c>
      <c r="G251" t="s">
        <v>1033</v>
      </c>
      <c r="H251">
        <v>3</v>
      </c>
      <c r="I251" t="s">
        <v>173</v>
      </c>
      <c r="J251">
        <v>3</v>
      </c>
      <c r="K251">
        <v>3</v>
      </c>
      <c r="L251">
        <v>77</v>
      </c>
      <c r="M251">
        <v>53</v>
      </c>
      <c r="N251">
        <v>41</v>
      </c>
      <c r="O251">
        <v>12</v>
      </c>
      <c r="P251">
        <v>15</v>
      </c>
      <c r="Q251">
        <v>1</v>
      </c>
      <c r="R251">
        <v>4</v>
      </c>
      <c r="S251">
        <v>8</v>
      </c>
      <c r="T251">
        <v>5</v>
      </c>
      <c r="U251">
        <v>84</v>
      </c>
      <c r="V251">
        <v>54</v>
      </c>
      <c r="W251">
        <v>36</v>
      </c>
      <c r="X251">
        <v>12</v>
      </c>
      <c r="Y251">
        <v>14</v>
      </c>
      <c r="Z251">
        <v>7</v>
      </c>
      <c r="AA251">
        <v>12</v>
      </c>
      <c r="AB251">
        <v>1</v>
      </c>
      <c r="AC251">
        <v>83</v>
      </c>
      <c r="AF251">
        <v>29</v>
      </c>
      <c r="AG251">
        <f>IFERROR(VLOOKUP(D251,'divisão de grupos'!E:G,3,0),VLOOKUP('only hard bo3 - est. par.'!AB251,'divisão de grupos'!E:G,3,1))</f>
        <v>2</v>
      </c>
      <c r="AH251">
        <f>IFERROR(VLOOKUP(F251,'divisão de grupos'!E:G,3,0),VLOOKUP('only hard bo3 - est. par.'!AC251,'divisão de grupos'!E:G,3,1))</f>
        <v>54</v>
      </c>
      <c r="AI251">
        <f t="shared" si="18"/>
        <v>209</v>
      </c>
      <c r="AJ251">
        <f t="shared" si="19"/>
        <v>232</v>
      </c>
      <c r="AK251">
        <f t="shared" si="20"/>
        <v>7.2068965517241379</v>
      </c>
      <c r="AL251">
        <f t="shared" si="21"/>
        <v>8</v>
      </c>
    </row>
    <row r="252" spans="1:38" x14ac:dyDescent="0.25">
      <c r="A252">
        <v>20180305</v>
      </c>
      <c r="B252">
        <v>207</v>
      </c>
      <c r="C252">
        <v>105539</v>
      </c>
      <c r="D252" t="s">
        <v>222</v>
      </c>
      <c r="E252">
        <v>111575</v>
      </c>
      <c r="F252" t="s">
        <v>647</v>
      </c>
      <c r="G252" t="s">
        <v>2050</v>
      </c>
      <c r="H252">
        <v>3</v>
      </c>
      <c r="I252" t="s">
        <v>715</v>
      </c>
      <c r="J252">
        <v>3</v>
      </c>
      <c r="K252">
        <v>2</v>
      </c>
      <c r="L252">
        <v>83</v>
      </c>
      <c r="M252">
        <v>52</v>
      </c>
      <c r="N252">
        <v>36</v>
      </c>
      <c r="O252">
        <v>18</v>
      </c>
      <c r="P252">
        <v>14</v>
      </c>
      <c r="Q252">
        <v>5</v>
      </c>
      <c r="R252">
        <v>9</v>
      </c>
      <c r="S252">
        <v>8</v>
      </c>
      <c r="T252">
        <v>2</v>
      </c>
      <c r="U252">
        <v>92</v>
      </c>
      <c r="V252">
        <v>51</v>
      </c>
      <c r="W252">
        <v>35</v>
      </c>
      <c r="X252">
        <v>23</v>
      </c>
      <c r="Y252">
        <v>14</v>
      </c>
      <c r="Z252">
        <v>2</v>
      </c>
      <c r="AA252">
        <v>5</v>
      </c>
      <c r="AB252">
        <v>76</v>
      </c>
      <c r="AC252">
        <v>41</v>
      </c>
      <c r="AF252">
        <v>29</v>
      </c>
      <c r="AG252">
        <f>IFERROR(VLOOKUP(D252,'divisão de grupos'!E:G,3,0),VLOOKUP('only hard bo3 - est. par.'!AB252,'divisão de grupos'!E:G,3,1))</f>
        <v>53</v>
      </c>
      <c r="AH252">
        <f>IFERROR(VLOOKUP(F252,'divisão de grupos'!E:G,3,0),VLOOKUP('only hard bo3 - est. par.'!AC252,'divisão de grupos'!E:G,3,1))</f>
        <v>14</v>
      </c>
      <c r="AI252">
        <f t="shared" si="18"/>
        <v>222</v>
      </c>
      <c r="AJ252">
        <f t="shared" si="19"/>
        <v>232</v>
      </c>
      <c r="AK252">
        <f t="shared" si="20"/>
        <v>7.6551724137931032</v>
      </c>
      <c r="AL252">
        <f t="shared" si="21"/>
        <v>8</v>
      </c>
    </row>
    <row r="253" spans="1:38" x14ac:dyDescent="0.25">
      <c r="A253">
        <v>20181022</v>
      </c>
      <c r="B253">
        <v>290</v>
      </c>
      <c r="C253">
        <v>105916</v>
      </c>
      <c r="D253" t="s">
        <v>463</v>
      </c>
      <c r="E253">
        <v>104926</v>
      </c>
      <c r="F253" t="s">
        <v>670</v>
      </c>
      <c r="G253" t="s">
        <v>246</v>
      </c>
      <c r="H253">
        <v>3</v>
      </c>
      <c r="I253" t="s">
        <v>187</v>
      </c>
      <c r="J253">
        <v>3</v>
      </c>
      <c r="K253">
        <v>4</v>
      </c>
      <c r="L253">
        <v>92</v>
      </c>
      <c r="M253">
        <v>58</v>
      </c>
      <c r="N253">
        <v>40</v>
      </c>
      <c r="O253">
        <v>16</v>
      </c>
      <c r="P253">
        <v>13</v>
      </c>
      <c r="Q253">
        <v>10</v>
      </c>
      <c r="R253">
        <v>13</v>
      </c>
      <c r="S253">
        <v>2</v>
      </c>
      <c r="T253">
        <v>7</v>
      </c>
      <c r="U253">
        <v>90</v>
      </c>
      <c r="V253">
        <v>54</v>
      </c>
      <c r="W253">
        <v>35</v>
      </c>
      <c r="X253">
        <v>12</v>
      </c>
      <c r="Y253">
        <v>14</v>
      </c>
      <c r="Z253">
        <v>3</v>
      </c>
      <c r="AA253">
        <v>9</v>
      </c>
      <c r="AB253">
        <v>40</v>
      </c>
      <c r="AC253">
        <v>15</v>
      </c>
      <c r="AF253">
        <v>27</v>
      </c>
      <c r="AG253">
        <f>IFERROR(VLOOKUP(D253,'divisão de grupos'!E:G,3,0),VLOOKUP('only hard bo3 - est. par.'!AB253,'divisão de grupos'!E:G,3,1))</f>
        <v>44</v>
      </c>
      <c r="AH253">
        <f>IFERROR(VLOOKUP(F253,'divisão de grupos'!E:G,3,0),VLOOKUP('only hard bo3 - est. par.'!AC253,'divisão de grupos'!E:G,3,1))</f>
        <v>17</v>
      </c>
      <c r="AI253">
        <f t="shared" si="18"/>
        <v>249</v>
      </c>
      <c r="AJ253">
        <f t="shared" si="19"/>
        <v>226</v>
      </c>
      <c r="AK253">
        <f t="shared" si="20"/>
        <v>9.2222222222222214</v>
      </c>
      <c r="AL253">
        <f t="shared" si="21"/>
        <v>8.3703703703703702</v>
      </c>
    </row>
    <row r="254" spans="1:38" x14ac:dyDescent="0.25">
      <c r="A254">
        <v>20180917</v>
      </c>
      <c r="B254">
        <v>294</v>
      </c>
      <c r="C254">
        <v>105373</v>
      </c>
      <c r="D254" t="s">
        <v>293</v>
      </c>
      <c r="E254">
        <v>133430</v>
      </c>
      <c r="F254" t="s">
        <v>651</v>
      </c>
      <c r="G254" t="s">
        <v>695</v>
      </c>
      <c r="H254">
        <v>3</v>
      </c>
      <c r="I254" t="s">
        <v>189</v>
      </c>
      <c r="J254">
        <v>3</v>
      </c>
      <c r="K254">
        <v>1</v>
      </c>
      <c r="L254">
        <v>84</v>
      </c>
      <c r="M254">
        <v>47</v>
      </c>
      <c r="N254">
        <v>36</v>
      </c>
      <c r="O254">
        <v>23</v>
      </c>
      <c r="P254">
        <v>15</v>
      </c>
      <c r="Q254">
        <v>2</v>
      </c>
      <c r="R254">
        <v>4</v>
      </c>
      <c r="S254">
        <v>7</v>
      </c>
      <c r="T254">
        <v>3</v>
      </c>
      <c r="U254">
        <v>93</v>
      </c>
      <c r="V254">
        <v>58</v>
      </c>
      <c r="W254">
        <v>40</v>
      </c>
      <c r="X254">
        <v>21</v>
      </c>
      <c r="Y254">
        <v>15</v>
      </c>
      <c r="Z254">
        <v>3</v>
      </c>
      <c r="AA254">
        <v>6</v>
      </c>
      <c r="AB254">
        <v>65</v>
      </c>
      <c r="AC254">
        <v>34</v>
      </c>
      <c r="AF254">
        <v>30</v>
      </c>
      <c r="AG254">
        <f>IFERROR(VLOOKUP(D254,'divisão de grupos'!E:G,3,0),VLOOKUP('only hard bo3 - est. par.'!AB254,'divisão de grupos'!E:G,3,1))</f>
        <v>50</v>
      </c>
      <c r="AH254">
        <f>IFERROR(VLOOKUP(F254,'divisão de grupos'!E:G,3,0),VLOOKUP('only hard bo3 - est. par.'!AC254,'divisão de grupos'!E:G,3,1))</f>
        <v>23</v>
      </c>
      <c r="AI254">
        <f t="shared" si="18"/>
        <v>215</v>
      </c>
      <c r="AJ254">
        <f t="shared" si="19"/>
        <v>246</v>
      </c>
      <c r="AK254">
        <f t="shared" si="20"/>
        <v>7.166666666666667</v>
      </c>
      <c r="AL254">
        <f t="shared" si="21"/>
        <v>8.1999999999999993</v>
      </c>
    </row>
    <row r="255" spans="1:38" x14ac:dyDescent="0.25">
      <c r="A255">
        <v>20181231</v>
      </c>
      <c r="B255">
        <v>300</v>
      </c>
      <c r="C255">
        <v>105453</v>
      </c>
      <c r="D255" t="s">
        <v>890</v>
      </c>
      <c r="E255">
        <v>106421</v>
      </c>
      <c r="F255" t="s">
        <v>265</v>
      </c>
      <c r="G255" t="s">
        <v>891</v>
      </c>
      <c r="H255">
        <v>3</v>
      </c>
      <c r="I255" t="s">
        <v>196</v>
      </c>
      <c r="J255">
        <v>3</v>
      </c>
      <c r="K255">
        <v>3</v>
      </c>
      <c r="L255">
        <v>77</v>
      </c>
      <c r="M255">
        <v>44</v>
      </c>
      <c r="N255">
        <v>31</v>
      </c>
      <c r="O255">
        <v>17</v>
      </c>
      <c r="P255">
        <v>13</v>
      </c>
      <c r="Q255">
        <v>3</v>
      </c>
      <c r="R255">
        <v>6</v>
      </c>
      <c r="S255">
        <v>8</v>
      </c>
      <c r="T255">
        <v>6</v>
      </c>
      <c r="U255">
        <v>100</v>
      </c>
      <c r="V255">
        <v>54</v>
      </c>
      <c r="W255">
        <v>34</v>
      </c>
      <c r="X255">
        <v>20</v>
      </c>
      <c r="Y255">
        <v>14</v>
      </c>
      <c r="Z255">
        <v>10</v>
      </c>
      <c r="AA255">
        <v>15</v>
      </c>
      <c r="AB255">
        <v>9</v>
      </c>
      <c r="AC255">
        <v>16</v>
      </c>
      <c r="AF255">
        <v>27</v>
      </c>
      <c r="AG255">
        <f>IFERROR(VLOOKUP(D255,'divisão de grupos'!E:G,3,0),VLOOKUP('only hard bo3 - est. par.'!AB255,'divisão de grupos'!E:G,3,1))</f>
        <v>11</v>
      </c>
      <c r="AH255">
        <f>IFERROR(VLOOKUP(F255,'divisão de grupos'!E:G,3,0),VLOOKUP('only hard bo3 - est. par.'!AC255,'divisão de grupos'!E:G,3,1))</f>
        <v>7</v>
      </c>
      <c r="AI255">
        <f t="shared" si="18"/>
        <v>197</v>
      </c>
      <c r="AJ255">
        <f t="shared" si="19"/>
        <v>261</v>
      </c>
      <c r="AK255">
        <f t="shared" si="20"/>
        <v>7.2962962962962967</v>
      </c>
      <c r="AL255">
        <f t="shared" si="21"/>
        <v>9.6666666666666661</v>
      </c>
    </row>
    <row r="256" spans="1:38" x14ac:dyDescent="0.25">
      <c r="A256">
        <v>20180730</v>
      </c>
      <c r="B256">
        <v>281</v>
      </c>
      <c r="C256">
        <v>105676</v>
      </c>
      <c r="D256" t="s">
        <v>201</v>
      </c>
      <c r="E256">
        <v>105732</v>
      </c>
      <c r="F256" t="s">
        <v>697</v>
      </c>
      <c r="G256" t="s">
        <v>2074</v>
      </c>
      <c r="H256">
        <v>3</v>
      </c>
      <c r="I256" t="s">
        <v>173</v>
      </c>
      <c r="J256">
        <v>3</v>
      </c>
      <c r="K256">
        <v>2</v>
      </c>
      <c r="L256">
        <v>76</v>
      </c>
      <c r="M256">
        <v>54</v>
      </c>
      <c r="N256">
        <v>39</v>
      </c>
      <c r="O256">
        <v>9</v>
      </c>
      <c r="P256">
        <v>13</v>
      </c>
      <c r="Q256">
        <v>0</v>
      </c>
      <c r="R256">
        <v>5</v>
      </c>
      <c r="S256">
        <v>8</v>
      </c>
      <c r="T256">
        <v>5</v>
      </c>
      <c r="U256">
        <v>94</v>
      </c>
      <c r="V256">
        <v>57</v>
      </c>
      <c r="W256">
        <v>36</v>
      </c>
      <c r="X256">
        <v>16</v>
      </c>
      <c r="Y256">
        <v>14</v>
      </c>
      <c r="Z256">
        <v>5</v>
      </c>
      <c r="AA256">
        <v>10</v>
      </c>
      <c r="AB256">
        <v>11</v>
      </c>
      <c r="AC256">
        <v>78</v>
      </c>
      <c r="AF256">
        <v>28</v>
      </c>
      <c r="AG256">
        <f>IFERROR(VLOOKUP(D256,'divisão de grupos'!E:G,3,0),VLOOKUP('only hard bo3 - est. par.'!AB256,'divisão de grupos'!E:G,3,1))</f>
        <v>12</v>
      </c>
      <c r="AH256">
        <f>IFERROR(VLOOKUP(F256,'divisão de grupos'!E:G,3,0),VLOOKUP('only hard bo3 - est. par.'!AC256,'divisão de grupos'!E:G,3,1))</f>
        <v>53</v>
      </c>
      <c r="AI256">
        <f t="shared" si="18"/>
        <v>201</v>
      </c>
      <c r="AJ256">
        <f t="shared" si="19"/>
        <v>245</v>
      </c>
      <c r="AK256">
        <f t="shared" si="20"/>
        <v>7.1785714285714288</v>
      </c>
      <c r="AL256">
        <f t="shared" si="21"/>
        <v>8.75</v>
      </c>
    </row>
    <row r="257" spans="1:38" x14ac:dyDescent="0.25">
      <c r="A257">
        <v>20200210</v>
      </c>
      <c r="B257">
        <v>290</v>
      </c>
      <c r="C257">
        <v>105554</v>
      </c>
      <c r="D257" t="s">
        <v>190</v>
      </c>
      <c r="E257">
        <v>111575</v>
      </c>
      <c r="F257" t="s">
        <v>647</v>
      </c>
      <c r="G257" t="s">
        <v>830</v>
      </c>
      <c r="H257">
        <v>3</v>
      </c>
      <c r="I257" t="s">
        <v>187</v>
      </c>
      <c r="J257">
        <v>3</v>
      </c>
      <c r="K257">
        <v>3</v>
      </c>
      <c r="L257">
        <v>81</v>
      </c>
      <c r="M257">
        <v>52</v>
      </c>
      <c r="N257">
        <v>41</v>
      </c>
      <c r="O257">
        <v>14</v>
      </c>
      <c r="P257">
        <v>15</v>
      </c>
      <c r="Q257">
        <v>0</v>
      </c>
      <c r="R257">
        <v>2</v>
      </c>
      <c r="S257">
        <v>5</v>
      </c>
      <c r="T257">
        <v>4</v>
      </c>
      <c r="U257">
        <v>95</v>
      </c>
      <c r="V257">
        <v>54</v>
      </c>
      <c r="W257">
        <v>38</v>
      </c>
      <c r="X257">
        <v>19</v>
      </c>
      <c r="Y257">
        <v>14</v>
      </c>
      <c r="Z257">
        <v>4</v>
      </c>
      <c r="AA257">
        <v>7</v>
      </c>
      <c r="AB257">
        <v>33</v>
      </c>
      <c r="AC257">
        <v>17</v>
      </c>
      <c r="AF257">
        <v>29</v>
      </c>
      <c r="AG257">
        <f>IFERROR(VLOOKUP(D257,'divisão de grupos'!E:G,3,0),VLOOKUP('only hard bo3 - est. par.'!AB257,'divisão de grupos'!E:G,3,1))</f>
        <v>42</v>
      </c>
      <c r="AH257">
        <f>IFERROR(VLOOKUP(F257,'divisão de grupos'!E:G,3,0),VLOOKUP('only hard bo3 - est. par.'!AC257,'divisão de grupos'!E:G,3,1))</f>
        <v>14</v>
      </c>
      <c r="AI257">
        <f t="shared" si="18"/>
        <v>211</v>
      </c>
      <c r="AJ257">
        <f t="shared" si="19"/>
        <v>240</v>
      </c>
      <c r="AK257">
        <f t="shared" si="20"/>
        <v>7.2758620689655169</v>
      </c>
      <c r="AL257">
        <f t="shared" si="21"/>
        <v>8.2758620689655178</v>
      </c>
    </row>
    <row r="258" spans="1:38" x14ac:dyDescent="0.25">
      <c r="A258">
        <v>20200224</v>
      </c>
      <c r="B258">
        <v>295</v>
      </c>
      <c r="C258">
        <v>105554</v>
      </c>
      <c r="D258" t="s">
        <v>190</v>
      </c>
      <c r="E258">
        <v>126094</v>
      </c>
      <c r="F258" t="s">
        <v>100</v>
      </c>
      <c r="G258" t="s">
        <v>1980</v>
      </c>
      <c r="H258">
        <v>3</v>
      </c>
      <c r="I258" t="s">
        <v>189</v>
      </c>
      <c r="J258">
        <v>3</v>
      </c>
      <c r="K258">
        <v>6</v>
      </c>
      <c r="L258">
        <v>99</v>
      </c>
      <c r="M258">
        <v>65</v>
      </c>
      <c r="N258">
        <v>42</v>
      </c>
      <c r="O258">
        <v>16</v>
      </c>
      <c r="P258">
        <v>10</v>
      </c>
      <c r="Q258">
        <v>8</v>
      </c>
      <c r="R258">
        <v>10</v>
      </c>
      <c r="S258">
        <v>5</v>
      </c>
      <c r="T258">
        <v>0</v>
      </c>
      <c r="U258">
        <v>74</v>
      </c>
      <c r="V258">
        <v>39</v>
      </c>
      <c r="W258">
        <v>24</v>
      </c>
      <c r="X258">
        <v>18</v>
      </c>
      <c r="Y258">
        <v>10</v>
      </c>
      <c r="Z258">
        <v>7</v>
      </c>
      <c r="AA258">
        <v>11</v>
      </c>
      <c r="AB258">
        <v>37</v>
      </c>
      <c r="AC258">
        <v>14</v>
      </c>
      <c r="AF258">
        <v>21</v>
      </c>
      <c r="AG258">
        <f>IFERROR(VLOOKUP(D258,'divisão de grupos'!E:G,3,0),VLOOKUP('only hard bo3 - est. par.'!AB258,'divisão de grupos'!E:G,3,1))</f>
        <v>43</v>
      </c>
      <c r="AH258">
        <f>IFERROR(VLOOKUP(F258,'divisão de grupos'!E:G,3,0),VLOOKUP('only hard bo3 - est. par.'!AC258,'divisão de grupos'!E:G,3,1))</f>
        <v>27</v>
      </c>
      <c r="AI258">
        <f t="shared" si="18"/>
        <v>259</v>
      </c>
      <c r="AJ258">
        <f t="shared" si="19"/>
        <v>188</v>
      </c>
      <c r="AK258">
        <f t="shared" si="20"/>
        <v>12.333333333333334</v>
      </c>
      <c r="AL258">
        <f t="shared" si="21"/>
        <v>8.9523809523809526</v>
      </c>
    </row>
    <row r="259" spans="1:38" x14ac:dyDescent="0.25">
      <c r="A259">
        <v>20200106</v>
      </c>
      <c r="B259">
        <v>256</v>
      </c>
      <c r="C259">
        <v>105777</v>
      </c>
      <c r="D259" t="s">
        <v>114</v>
      </c>
      <c r="E259">
        <v>105554</v>
      </c>
      <c r="F259" t="s">
        <v>190</v>
      </c>
      <c r="G259" t="s">
        <v>669</v>
      </c>
      <c r="H259">
        <v>3</v>
      </c>
      <c r="I259" t="s">
        <v>656</v>
      </c>
      <c r="J259">
        <v>3</v>
      </c>
      <c r="K259">
        <v>4</v>
      </c>
      <c r="L259">
        <v>81</v>
      </c>
      <c r="M259">
        <v>50</v>
      </c>
      <c r="N259">
        <v>29</v>
      </c>
      <c r="O259">
        <v>19</v>
      </c>
      <c r="P259">
        <v>13</v>
      </c>
      <c r="Q259">
        <v>3</v>
      </c>
      <c r="R259">
        <v>7</v>
      </c>
      <c r="S259">
        <v>1</v>
      </c>
      <c r="T259">
        <v>0</v>
      </c>
      <c r="U259">
        <v>83</v>
      </c>
      <c r="V259">
        <v>53</v>
      </c>
      <c r="W259">
        <v>32</v>
      </c>
      <c r="X259">
        <v>13</v>
      </c>
      <c r="Y259">
        <v>12</v>
      </c>
      <c r="Z259">
        <v>3</v>
      </c>
      <c r="AA259">
        <v>8</v>
      </c>
      <c r="AB259">
        <v>20</v>
      </c>
      <c r="AC259">
        <v>42</v>
      </c>
      <c r="AF259">
        <v>25</v>
      </c>
      <c r="AG259">
        <f>IFERROR(VLOOKUP(D259,'divisão de grupos'!E:G,3,0),VLOOKUP('only hard bo3 - est. par.'!AB259,'divisão de grupos'!E:G,3,1))</f>
        <v>5</v>
      </c>
      <c r="AH259">
        <f>IFERROR(VLOOKUP(F259,'divisão de grupos'!E:G,3,0),VLOOKUP('only hard bo3 - est. par.'!AC259,'divisão de grupos'!E:G,3,1))</f>
        <v>45</v>
      </c>
      <c r="AI259">
        <f t="shared" ref="AI259:AI322" si="22">SUM(J259:R259)</f>
        <v>209</v>
      </c>
      <c r="AJ259">
        <f t="shared" ref="AJ259:AJ322" si="23">SUM(S259:AA259)</f>
        <v>205</v>
      </c>
      <c r="AK259">
        <f t="shared" ref="AK259:AK322" si="24">AI259/AF259</f>
        <v>8.36</v>
      </c>
      <c r="AL259">
        <f t="shared" ref="AL259:AL322" si="25">AJ259/AF259</f>
        <v>8.1999999999999993</v>
      </c>
    </row>
    <row r="260" spans="1:38" x14ac:dyDescent="0.25">
      <c r="A260">
        <v>20190729</v>
      </c>
      <c r="B260">
        <v>298</v>
      </c>
      <c r="C260">
        <v>106043</v>
      </c>
      <c r="D260" t="s">
        <v>149</v>
      </c>
      <c r="E260">
        <v>105550</v>
      </c>
      <c r="F260" t="s">
        <v>654</v>
      </c>
      <c r="G260" t="s">
        <v>1241</v>
      </c>
      <c r="H260">
        <v>3</v>
      </c>
      <c r="I260" t="s">
        <v>193</v>
      </c>
      <c r="J260">
        <v>3</v>
      </c>
      <c r="K260">
        <v>6</v>
      </c>
      <c r="L260">
        <v>90</v>
      </c>
      <c r="M260">
        <v>57</v>
      </c>
      <c r="N260">
        <v>42</v>
      </c>
      <c r="O260">
        <v>14</v>
      </c>
      <c r="P260">
        <v>13</v>
      </c>
      <c r="Q260">
        <v>6</v>
      </c>
      <c r="R260">
        <v>8</v>
      </c>
      <c r="S260">
        <v>9</v>
      </c>
      <c r="T260">
        <v>1</v>
      </c>
      <c r="U260">
        <v>97</v>
      </c>
      <c r="V260">
        <v>63</v>
      </c>
      <c r="W260">
        <v>36</v>
      </c>
      <c r="X260">
        <v>18</v>
      </c>
      <c r="Y260">
        <v>12</v>
      </c>
      <c r="Z260">
        <v>14</v>
      </c>
      <c r="AA260">
        <v>18</v>
      </c>
      <c r="AB260">
        <v>27</v>
      </c>
      <c r="AC260">
        <v>24</v>
      </c>
      <c r="AF260">
        <v>25</v>
      </c>
      <c r="AG260">
        <f>IFERROR(VLOOKUP(D260,'divisão de grupos'!E:G,3,0),VLOOKUP('only hard bo3 - est. par.'!AB260,'divisão de grupos'!E:G,3,1))</f>
        <v>20</v>
      </c>
      <c r="AH260">
        <f>IFERROR(VLOOKUP(F260,'divisão de grupos'!E:G,3,0),VLOOKUP('only hard bo3 - est. par.'!AC260,'divisão de grupos'!E:G,3,1))</f>
        <v>39</v>
      </c>
      <c r="AI260">
        <f t="shared" si="22"/>
        <v>239</v>
      </c>
      <c r="AJ260">
        <f t="shared" si="23"/>
        <v>268</v>
      </c>
      <c r="AK260">
        <f t="shared" si="24"/>
        <v>9.56</v>
      </c>
      <c r="AL260">
        <f t="shared" si="25"/>
        <v>10.72</v>
      </c>
    </row>
    <row r="261" spans="1:38" x14ac:dyDescent="0.25">
      <c r="A261">
        <v>20190812</v>
      </c>
      <c r="B261">
        <v>277</v>
      </c>
      <c r="C261">
        <v>200175</v>
      </c>
      <c r="D261" t="s">
        <v>528</v>
      </c>
      <c r="E261">
        <v>100644</v>
      </c>
      <c r="F261" t="s">
        <v>683</v>
      </c>
      <c r="G261" t="s">
        <v>2040</v>
      </c>
      <c r="H261">
        <v>3</v>
      </c>
      <c r="I261" t="s">
        <v>173</v>
      </c>
      <c r="J261">
        <v>3</v>
      </c>
      <c r="K261">
        <v>3</v>
      </c>
      <c r="L261">
        <v>95</v>
      </c>
      <c r="M261">
        <v>63</v>
      </c>
      <c r="N261">
        <v>47</v>
      </c>
      <c r="O261">
        <v>13</v>
      </c>
      <c r="P261">
        <v>15</v>
      </c>
      <c r="Q261">
        <v>3</v>
      </c>
      <c r="R261">
        <v>6</v>
      </c>
      <c r="S261">
        <v>9</v>
      </c>
      <c r="T261">
        <v>20</v>
      </c>
      <c r="U261">
        <v>94</v>
      </c>
      <c r="V261">
        <v>50</v>
      </c>
      <c r="W261">
        <v>40</v>
      </c>
      <c r="X261">
        <v>16</v>
      </c>
      <c r="Y261">
        <v>15</v>
      </c>
      <c r="Z261">
        <v>2</v>
      </c>
      <c r="AA261">
        <v>8</v>
      </c>
      <c r="AB261">
        <v>58</v>
      </c>
      <c r="AC261">
        <v>6</v>
      </c>
      <c r="AF261">
        <v>31</v>
      </c>
      <c r="AG261">
        <f>IFERROR(VLOOKUP(D261,'divisão de grupos'!E:G,3,0),VLOOKUP('only hard bo3 - est. par.'!AB261,'divisão de grupos'!E:G,3,1))</f>
        <v>49</v>
      </c>
      <c r="AH261">
        <f>IFERROR(VLOOKUP(F261,'divisão de grupos'!E:G,3,0),VLOOKUP('only hard bo3 - est. par.'!AC261,'divisão de grupos'!E:G,3,1))</f>
        <v>4</v>
      </c>
      <c r="AI261">
        <f t="shared" si="22"/>
        <v>248</v>
      </c>
      <c r="AJ261">
        <f t="shared" si="23"/>
        <v>254</v>
      </c>
      <c r="AK261">
        <f t="shared" si="24"/>
        <v>8</v>
      </c>
      <c r="AL261">
        <f t="shared" si="25"/>
        <v>8.193548387096774</v>
      </c>
    </row>
    <row r="262" spans="1:38" x14ac:dyDescent="0.25">
      <c r="A262">
        <v>20190107</v>
      </c>
      <c r="B262">
        <v>282</v>
      </c>
      <c r="C262">
        <v>105311</v>
      </c>
      <c r="D262" t="s">
        <v>833</v>
      </c>
      <c r="E262">
        <v>133430</v>
      </c>
      <c r="F262" t="s">
        <v>651</v>
      </c>
      <c r="G262" t="s">
        <v>868</v>
      </c>
      <c r="H262">
        <v>3</v>
      </c>
      <c r="I262" t="s">
        <v>173</v>
      </c>
      <c r="J262">
        <v>3</v>
      </c>
      <c r="K262">
        <v>3</v>
      </c>
      <c r="L262">
        <v>105</v>
      </c>
      <c r="M262">
        <v>62</v>
      </c>
      <c r="N262">
        <v>41</v>
      </c>
      <c r="O262">
        <v>18</v>
      </c>
      <c r="P262">
        <v>15</v>
      </c>
      <c r="Q262">
        <v>8</v>
      </c>
      <c r="R262">
        <v>12</v>
      </c>
      <c r="S262">
        <v>11</v>
      </c>
      <c r="T262">
        <v>8</v>
      </c>
      <c r="U262">
        <v>112</v>
      </c>
      <c r="V262">
        <v>71</v>
      </c>
      <c r="W262">
        <v>44</v>
      </c>
      <c r="X262">
        <v>21</v>
      </c>
      <c r="Y262">
        <v>15</v>
      </c>
      <c r="Z262">
        <v>11</v>
      </c>
      <c r="AA262">
        <v>16</v>
      </c>
      <c r="AB262">
        <v>44</v>
      </c>
      <c r="AC262">
        <v>27</v>
      </c>
      <c r="AF262">
        <v>30</v>
      </c>
      <c r="AG262">
        <f>IFERROR(VLOOKUP(D262,'divisão de grupos'!E:G,3,0),VLOOKUP('only hard bo3 - est. par.'!AB262,'divisão de grupos'!E:G,3,1))</f>
        <v>45</v>
      </c>
      <c r="AH262">
        <f>IFERROR(VLOOKUP(F262,'divisão de grupos'!E:G,3,0),VLOOKUP('only hard bo3 - est. par.'!AC262,'divisão de grupos'!E:G,3,1))</f>
        <v>23</v>
      </c>
      <c r="AI262">
        <f t="shared" si="22"/>
        <v>267</v>
      </c>
      <c r="AJ262">
        <f t="shared" si="23"/>
        <v>309</v>
      </c>
      <c r="AK262">
        <f t="shared" si="24"/>
        <v>8.9</v>
      </c>
      <c r="AL262">
        <f t="shared" si="25"/>
        <v>10.3</v>
      </c>
    </row>
    <row r="263" spans="1:38" x14ac:dyDescent="0.25">
      <c r="A263">
        <v>20180226</v>
      </c>
      <c r="B263">
        <v>291</v>
      </c>
      <c r="C263">
        <v>105138</v>
      </c>
      <c r="D263" t="s">
        <v>644</v>
      </c>
      <c r="E263">
        <v>105732</v>
      </c>
      <c r="F263" t="s">
        <v>697</v>
      </c>
      <c r="G263" t="s">
        <v>2001</v>
      </c>
      <c r="H263">
        <v>3</v>
      </c>
      <c r="I263" t="s">
        <v>187</v>
      </c>
      <c r="J263">
        <v>3</v>
      </c>
      <c r="K263">
        <v>4</v>
      </c>
      <c r="L263">
        <v>89</v>
      </c>
      <c r="M263">
        <v>56</v>
      </c>
      <c r="N263">
        <v>45</v>
      </c>
      <c r="O263">
        <v>20</v>
      </c>
      <c r="P263">
        <v>15</v>
      </c>
      <c r="Q263">
        <v>4</v>
      </c>
      <c r="R263">
        <v>4</v>
      </c>
      <c r="S263">
        <v>9</v>
      </c>
      <c r="T263">
        <v>5</v>
      </c>
      <c r="U263">
        <v>111</v>
      </c>
      <c r="V263">
        <v>62</v>
      </c>
      <c r="W263">
        <v>45</v>
      </c>
      <c r="X263">
        <v>22</v>
      </c>
      <c r="Y263">
        <v>14</v>
      </c>
      <c r="Z263">
        <v>15</v>
      </c>
      <c r="AA263">
        <v>18</v>
      </c>
      <c r="AB263">
        <v>23</v>
      </c>
      <c r="AC263">
        <v>99</v>
      </c>
      <c r="AF263">
        <v>30</v>
      </c>
      <c r="AG263">
        <f>IFERROR(VLOOKUP(D263,'divisão de grupos'!E:G,3,0),VLOOKUP('only hard bo3 - est. par.'!AB263,'divisão de grupos'!E:G,3,1))</f>
        <v>18</v>
      </c>
      <c r="AH263">
        <f>IFERROR(VLOOKUP(F263,'divisão de grupos'!E:G,3,0),VLOOKUP('only hard bo3 - est. par.'!AC263,'divisão de grupos'!E:G,3,1))</f>
        <v>57</v>
      </c>
      <c r="AI263">
        <f t="shared" si="22"/>
        <v>240</v>
      </c>
      <c r="AJ263">
        <f t="shared" si="23"/>
        <v>301</v>
      </c>
      <c r="AK263">
        <f t="shared" si="24"/>
        <v>8</v>
      </c>
      <c r="AL263">
        <f t="shared" si="25"/>
        <v>10.033333333333333</v>
      </c>
    </row>
    <row r="264" spans="1:38" x14ac:dyDescent="0.25">
      <c r="A264">
        <v>20190318</v>
      </c>
      <c r="B264">
        <v>266</v>
      </c>
      <c r="C264">
        <v>104926</v>
      </c>
      <c r="D264" t="s">
        <v>670</v>
      </c>
      <c r="E264">
        <v>105819</v>
      </c>
      <c r="F264" t="s">
        <v>210</v>
      </c>
      <c r="G264" t="s">
        <v>569</v>
      </c>
      <c r="H264">
        <v>3</v>
      </c>
      <c r="I264" t="s">
        <v>745</v>
      </c>
      <c r="J264">
        <v>3</v>
      </c>
      <c r="K264">
        <v>5</v>
      </c>
      <c r="L264">
        <v>98</v>
      </c>
      <c r="M264">
        <v>52</v>
      </c>
      <c r="N264">
        <v>32</v>
      </c>
      <c r="O264">
        <v>23</v>
      </c>
      <c r="P264">
        <v>16</v>
      </c>
      <c r="Q264">
        <v>6</v>
      </c>
      <c r="R264">
        <v>12</v>
      </c>
      <c r="S264">
        <v>5</v>
      </c>
      <c r="T264">
        <v>7</v>
      </c>
      <c r="U264">
        <v>101</v>
      </c>
      <c r="V264">
        <v>53</v>
      </c>
      <c r="W264">
        <v>36</v>
      </c>
      <c r="X264">
        <v>16</v>
      </c>
      <c r="Y264">
        <v>16</v>
      </c>
      <c r="Z264">
        <v>10</v>
      </c>
      <c r="AA264">
        <v>17</v>
      </c>
      <c r="AB264">
        <v>17</v>
      </c>
      <c r="AC264">
        <v>80</v>
      </c>
      <c r="AF264">
        <v>32</v>
      </c>
      <c r="AG264">
        <f>IFERROR(VLOOKUP(D264,'divisão de grupos'!E:G,3,0),VLOOKUP('only hard bo3 - est. par.'!AB264,'divisão de grupos'!E:G,3,1))</f>
        <v>17</v>
      </c>
      <c r="AH264">
        <f>IFERROR(VLOOKUP(F264,'divisão de grupos'!E:G,3,0),VLOOKUP('only hard bo3 - est. par.'!AC264,'divisão de grupos'!E:G,3,1))</f>
        <v>53</v>
      </c>
      <c r="AI264">
        <f t="shared" si="22"/>
        <v>247</v>
      </c>
      <c r="AJ264">
        <f t="shared" si="23"/>
        <v>261</v>
      </c>
      <c r="AK264">
        <f t="shared" si="24"/>
        <v>7.71875</v>
      </c>
      <c r="AL264">
        <f t="shared" si="25"/>
        <v>8.15625</v>
      </c>
    </row>
    <row r="265" spans="1:38" x14ac:dyDescent="0.25">
      <c r="A265">
        <v>20180917</v>
      </c>
      <c r="B265">
        <v>290</v>
      </c>
      <c r="C265">
        <v>105138</v>
      </c>
      <c r="D265" t="s">
        <v>644</v>
      </c>
      <c r="E265">
        <v>104022</v>
      </c>
      <c r="F265" t="s">
        <v>324</v>
      </c>
      <c r="G265" t="s">
        <v>2091</v>
      </c>
      <c r="H265">
        <v>3</v>
      </c>
      <c r="I265" t="s">
        <v>187</v>
      </c>
      <c r="J265">
        <v>3</v>
      </c>
      <c r="K265">
        <v>1</v>
      </c>
      <c r="L265">
        <v>102</v>
      </c>
      <c r="M265">
        <v>71</v>
      </c>
      <c r="N265">
        <v>50</v>
      </c>
      <c r="O265">
        <v>16</v>
      </c>
      <c r="P265">
        <v>15</v>
      </c>
      <c r="Q265">
        <v>10</v>
      </c>
      <c r="R265">
        <v>12</v>
      </c>
      <c r="S265">
        <v>4</v>
      </c>
      <c r="T265">
        <v>4</v>
      </c>
      <c r="U265">
        <v>101</v>
      </c>
      <c r="V265">
        <v>58</v>
      </c>
      <c r="W265">
        <v>43</v>
      </c>
      <c r="X265">
        <v>22</v>
      </c>
      <c r="Y265">
        <v>15</v>
      </c>
      <c r="Z265">
        <v>4</v>
      </c>
      <c r="AA265">
        <v>6</v>
      </c>
      <c r="AB265">
        <v>26</v>
      </c>
      <c r="AC265">
        <v>110</v>
      </c>
      <c r="AF265">
        <v>31</v>
      </c>
      <c r="AG265">
        <f>IFERROR(VLOOKUP(D265,'divisão de grupos'!E:G,3,0),VLOOKUP('only hard bo3 - est. par.'!AB265,'divisão de grupos'!E:G,3,1))</f>
        <v>18</v>
      </c>
      <c r="AH265">
        <f>IFERROR(VLOOKUP(F265,'divisão de grupos'!E:G,3,0),VLOOKUP('only hard bo3 - est. par.'!AC265,'divisão de grupos'!E:G,3,1))</f>
        <v>58</v>
      </c>
      <c r="AI265">
        <f t="shared" si="22"/>
        <v>280</v>
      </c>
      <c r="AJ265">
        <f t="shared" si="23"/>
        <v>257</v>
      </c>
      <c r="AK265">
        <f t="shared" si="24"/>
        <v>9.0322580645161299</v>
      </c>
      <c r="AL265">
        <f t="shared" si="25"/>
        <v>8.2903225806451619</v>
      </c>
    </row>
    <row r="266" spans="1:38" x14ac:dyDescent="0.25">
      <c r="A266">
        <v>20190729</v>
      </c>
      <c r="B266">
        <v>278</v>
      </c>
      <c r="C266">
        <v>106415</v>
      </c>
      <c r="D266" t="s">
        <v>223</v>
      </c>
      <c r="E266">
        <v>105676</v>
      </c>
      <c r="F266" t="s">
        <v>201</v>
      </c>
      <c r="G266" t="s">
        <v>2062</v>
      </c>
      <c r="H266">
        <v>3</v>
      </c>
      <c r="I266" t="s">
        <v>173</v>
      </c>
      <c r="J266">
        <v>3</v>
      </c>
      <c r="K266">
        <v>1</v>
      </c>
      <c r="L266">
        <v>105</v>
      </c>
      <c r="M266">
        <v>65</v>
      </c>
      <c r="N266">
        <v>40</v>
      </c>
      <c r="O266">
        <v>24</v>
      </c>
      <c r="P266">
        <v>16</v>
      </c>
      <c r="Q266">
        <v>5</v>
      </c>
      <c r="R266">
        <v>9</v>
      </c>
      <c r="S266">
        <v>8</v>
      </c>
      <c r="T266">
        <v>5</v>
      </c>
      <c r="U266">
        <v>114</v>
      </c>
      <c r="V266">
        <v>60</v>
      </c>
      <c r="W266">
        <v>41</v>
      </c>
      <c r="X266">
        <v>22</v>
      </c>
      <c r="Y266">
        <v>16</v>
      </c>
      <c r="Z266">
        <v>10</v>
      </c>
      <c r="AA266">
        <v>16</v>
      </c>
      <c r="AB266">
        <v>77</v>
      </c>
      <c r="AC266">
        <v>18</v>
      </c>
      <c r="AF266">
        <v>34</v>
      </c>
      <c r="AG266">
        <f>IFERROR(VLOOKUP(D266,'divisão de grupos'!E:G,3,0),VLOOKUP('only hard bo3 - est. par.'!AB266,'divisão de grupos'!E:G,3,1))</f>
        <v>53</v>
      </c>
      <c r="AH266">
        <f>IFERROR(VLOOKUP(F266,'divisão de grupos'!E:G,3,0),VLOOKUP('only hard bo3 - est. par.'!AC266,'divisão de grupos'!E:G,3,1))</f>
        <v>12</v>
      </c>
      <c r="AI266">
        <f t="shared" si="22"/>
        <v>268</v>
      </c>
      <c r="AJ266">
        <f t="shared" si="23"/>
        <v>292</v>
      </c>
      <c r="AK266">
        <f t="shared" si="24"/>
        <v>7.882352941176471</v>
      </c>
      <c r="AL266">
        <f t="shared" si="25"/>
        <v>8.5882352941176467</v>
      </c>
    </row>
    <row r="267" spans="1:38" x14ac:dyDescent="0.25">
      <c r="A267">
        <v>20190930</v>
      </c>
      <c r="B267">
        <v>299</v>
      </c>
      <c r="C267">
        <v>106233</v>
      </c>
      <c r="D267" t="s">
        <v>679</v>
      </c>
      <c r="E267">
        <v>111575</v>
      </c>
      <c r="F267" t="s">
        <v>647</v>
      </c>
      <c r="G267" t="s">
        <v>2065</v>
      </c>
      <c r="H267">
        <v>3</v>
      </c>
      <c r="I267" t="s">
        <v>193</v>
      </c>
      <c r="J267">
        <v>3</v>
      </c>
      <c r="K267">
        <v>1</v>
      </c>
      <c r="L267">
        <v>108</v>
      </c>
      <c r="M267">
        <v>72</v>
      </c>
      <c r="N267">
        <v>49</v>
      </c>
      <c r="O267">
        <v>14</v>
      </c>
      <c r="P267">
        <v>16</v>
      </c>
      <c r="Q267">
        <v>2</v>
      </c>
      <c r="R267">
        <v>8</v>
      </c>
      <c r="S267">
        <v>5</v>
      </c>
      <c r="T267">
        <v>4</v>
      </c>
      <c r="U267">
        <v>104</v>
      </c>
      <c r="V267">
        <v>68</v>
      </c>
      <c r="W267">
        <v>46</v>
      </c>
      <c r="X267">
        <v>12</v>
      </c>
      <c r="Y267">
        <v>16</v>
      </c>
      <c r="Z267">
        <v>4</v>
      </c>
      <c r="AA267">
        <v>9</v>
      </c>
      <c r="AB267">
        <v>5</v>
      </c>
      <c r="AC267">
        <v>9</v>
      </c>
      <c r="AF267">
        <v>33</v>
      </c>
      <c r="AG267">
        <f>IFERROR(VLOOKUP(D267,'divisão de grupos'!E:G,3,0),VLOOKUP('only hard bo3 - est. par.'!AB267,'divisão de grupos'!E:G,3,1))</f>
        <v>8</v>
      </c>
      <c r="AH267">
        <f>IFERROR(VLOOKUP(F267,'divisão de grupos'!E:G,3,0),VLOOKUP('only hard bo3 - est. par.'!AC267,'divisão de grupos'!E:G,3,1))</f>
        <v>14</v>
      </c>
      <c r="AI267">
        <f t="shared" si="22"/>
        <v>273</v>
      </c>
      <c r="AJ267">
        <f t="shared" si="23"/>
        <v>268</v>
      </c>
      <c r="AK267">
        <f t="shared" si="24"/>
        <v>8.2727272727272734</v>
      </c>
      <c r="AL267">
        <f t="shared" si="25"/>
        <v>8.1212121212121211</v>
      </c>
    </row>
    <row r="268" spans="1:38" x14ac:dyDescent="0.25">
      <c r="A268">
        <v>20190318</v>
      </c>
      <c r="B268">
        <v>286</v>
      </c>
      <c r="C268">
        <v>126207</v>
      </c>
      <c r="D268" t="s">
        <v>724</v>
      </c>
      <c r="E268">
        <v>105676</v>
      </c>
      <c r="F268" t="s">
        <v>201</v>
      </c>
      <c r="G268" t="s">
        <v>1983</v>
      </c>
      <c r="H268">
        <v>3</v>
      </c>
      <c r="I268" t="s">
        <v>187</v>
      </c>
      <c r="J268">
        <v>3</v>
      </c>
      <c r="K268">
        <v>1</v>
      </c>
      <c r="L268">
        <v>70</v>
      </c>
      <c r="M268">
        <v>45</v>
      </c>
      <c r="N268">
        <v>32</v>
      </c>
      <c r="O268">
        <v>16</v>
      </c>
      <c r="P268">
        <v>12</v>
      </c>
      <c r="Q268">
        <v>2</v>
      </c>
      <c r="R268">
        <v>5</v>
      </c>
      <c r="S268">
        <v>11</v>
      </c>
      <c r="T268">
        <v>3</v>
      </c>
      <c r="U268">
        <v>101</v>
      </c>
      <c r="V268">
        <v>55</v>
      </c>
      <c r="W268">
        <v>38</v>
      </c>
      <c r="X268">
        <v>21</v>
      </c>
      <c r="Y268">
        <v>12</v>
      </c>
      <c r="Z268">
        <v>8</v>
      </c>
      <c r="AA268">
        <v>12</v>
      </c>
      <c r="AB268">
        <v>34</v>
      </c>
      <c r="AC268">
        <v>20</v>
      </c>
      <c r="AF268">
        <v>25</v>
      </c>
      <c r="AG268">
        <f>IFERROR(VLOOKUP(D268,'divisão de grupos'!E:G,3,0),VLOOKUP('only hard bo3 - est. par.'!AB268,'divisão de grupos'!E:G,3,1))</f>
        <v>42</v>
      </c>
      <c r="AH268">
        <f>IFERROR(VLOOKUP(F268,'divisão de grupos'!E:G,3,0),VLOOKUP('only hard bo3 - est. par.'!AC268,'divisão de grupos'!E:G,3,1))</f>
        <v>12</v>
      </c>
      <c r="AI268">
        <f t="shared" si="22"/>
        <v>186</v>
      </c>
      <c r="AJ268">
        <f t="shared" si="23"/>
        <v>261</v>
      </c>
      <c r="AK268">
        <f t="shared" si="24"/>
        <v>7.44</v>
      </c>
      <c r="AL268">
        <f t="shared" si="25"/>
        <v>10.44</v>
      </c>
    </row>
    <row r="269" spans="1:38" x14ac:dyDescent="0.25">
      <c r="A269">
        <v>20191014</v>
      </c>
      <c r="B269">
        <v>296</v>
      </c>
      <c r="C269">
        <v>133430</v>
      </c>
      <c r="D269" t="s">
        <v>651</v>
      </c>
      <c r="E269">
        <v>105649</v>
      </c>
      <c r="F269" t="s">
        <v>1115</v>
      </c>
      <c r="G269" t="s">
        <v>329</v>
      </c>
      <c r="H269">
        <v>3</v>
      </c>
      <c r="I269" t="s">
        <v>189</v>
      </c>
      <c r="J269">
        <v>4</v>
      </c>
      <c r="K269">
        <v>2</v>
      </c>
      <c r="L269">
        <v>33</v>
      </c>
      <c r="M269">
        <v>22</v>
      </c>
      <c r="N269">
        <v>21</v>
      </c>
      <c r="O269">
        <v>7</v>
      </c>
      <c r="P269">
        <v>7</v>
      </c>
      <c r="Q269">
        <v>0</v>
      </c>
      <c r="R269">
        <v>0</v>
      </c>
      <c r="S269">
        <v>1</v>
      </c>
      <c r="T269">
        <v>3</v>
      </c>
      <c r="U269">
        <v>42</v>
      </c>
      <c r="V269">
        <v>23</v>
      </c>
      <c r="W269">
        <v>13</v>
      </c>
      <c r="X269">
        <v>5</v>
      </c>
      <c r="Y269">
        <v>8</v>
      </c>
      <c r="Z269">
        <v>2</v>
      </c>
      <c r="AA269">
        <v>7</v>
      </c>
      <c r="AB269">
        <v>34</v>
      </c>
      <c r="AC269">
        <v>213</v>
      </c>
      <c r="AF269">
        <v>15</v>
      </c>
      <c r="AG269">
        <f>IFERROR(VLOOKUP(D269,'divisão de grupos'!E:G,3,0),VLOOKUP('only hard bo3 - est. par.'!AB269,'divisão de grupos'!E:G,3,1))</f>
        <v>23</v>
      </c>
      <c r="AH269">
        <f>IFERROR(VLOOKUP(F269,'divisão de grupos'!E:G,3,0),VLOOKUP('only hard bo3 - est. par.'!AC269,'divisão de grupos'!E:G,3,1))</f>
        <v>62</v>
      </c>
      <c r="AI269">
        <f t="shared" si="22"/>
        <v>96</v>
      </c>
      <c r="AJ269">
        <f t="shared" si="23"/>
        <v>104</v>
      </c>
      <c r="AK269">
        <f t="shared" si="24"/>
        <v>6.4</v>
      </c>
      <c r="AL269">
        <f t="shared" si="25"/>
        <v>6.9333333333333336</v>
      </c>
    </row>
    <row r="270" spans="1:38" x14ac:dyDescent="0.25">
      <c r="A270">
        <v>20180219</v>
      </c>
      <c r="B270">
        <v>292</v>
      </c>
      <c r="C270">
        <v>111575</v>
      </c>
      <c r="D270" t="s">
        <v>647</v>
      </c>
      <c r="E270">
        <v>104999</v>
      </c>
      <c r="F270" t="s">
        <v>1001</v>
      </c>
      <c r="G270" t="s">
        <v>370</v>
      </c>
      <c r="H270">
        <v>3</v>
      </c>
      <c r="I270" t="s">
        <v>187</v>
      </c>
      <c r="J270">
        <v>4</v>
      </c>
      <c r="K270">
        <v>0</v>
      </c>
      <c r="L270">
        <v>43</v>
      </c>
      <c r="M270">
        <v>24</v>
      </c>
      <c r="N270">
        <v>20</v>
      </c>
      <c r="O270">
        <v>14</v>
      </c>
      <c r="P270">
        <v>8</v>
      </c>
      <c r="Q270">
        <v>2</v>
      </c>
      <c r="R270">
        <v>2</v>
      </c>
      <c r="S270">
        <v>5</v>
      </c>
      <c r="T270">
        <v>0</v>
      </c>
      <c r="U270">
        <v>42</v>
      </c>
      <c r="V270">
        <v>23</v>
      </c>
      <c r="W270">
        <v>13</v>
      </c>
      <c r="X270">
        <v>8</v>
      </c>
      <c r="Y270">
        <v>7</v>
      </c>
      <c r="Z270">
        <v>0</v>
      </c>
      <c r="AA270">
        <v>4</v>
      </c>
      <c r="AB270">
        <v>47</v>
      </c>
      <c r="AC270">
        <v>53</v>
      </c>
      <c r="AF270">
        <v>15</v>
      </c>
      <c r="AG270">
        <f>IFERROR(VLOOKUP(D270,'divisão de grupos'!E:G,3,0),VLOOKUP('only hard bo3 - est. par.'!AB270,'divisão de grupos'!E:G,3,1))</f>
        <v>14</v>
      </c>
      <c r="AH270">
        <f>IFERROR(VLOOKUP(F270,'divisão de grupos'!E:G,3,0),VLOOKUP('only hard bo3 - est. par.'!AC270,'divisão de grupos'!E:G,3,1))</f>
        <v>48</v>
      </c>
      <c r="AI270">
        <f t="shared" si="22"/>
        <v>117</v>
      </c>
      <c r="AJ270">
        <f t="shared" si="23"/>
        <v>102</v>
      </c>
      <c r="AK270">
        <f t="shared" si="24"/>
        <v>7.8</v>
      </c>
      <c r="AL270">
        <f t="shared" si="25"/>
        <v>6.8</v>
      </c>
    </row>
    <row r="271" spans="1:38" x14ac:dyDescent="0.25">
      <c r="A271">
        <v>20200113</v>
      </c>
      <c r="B271">
        <v>300</v>
      </c>
      <c r="C271">
        <v>126094</v>
      </c>
      <c r="D271" t="s">
        <v>100</v>
      </c>
      <c r="E271">
        <v>144750</v>
      </c>
      <c r="F271" t="s">
        <v>407</v>
      </c>
      <c r="G271" t="s">
        <v>308</v>
      </c>
      <c r="H271">
        <v>3</v>
      </c>
      <c r="I271" t="s">
        <v>196</v>
      </c>
      <c r="J271">
        <v>4</v>
      </c>
      <c r="K271">
        <v>1</v>
      </c>
      <c r="L271">
        <v>49</v>
      </c>
      <c r="M271">
        <v>27</v>
      </c>
      <c r="N271">
        <v>22</v>
      </c>
      <c r="O271">
        <v>13</v>
      </c>
      <c r="P271">
        <v>8</v>
      </c>
      <c r="Q271">
        <v>4</v>
      </c>
      <c r="R271">
        <v>4</v>
      </c>
      <c r="S271">
        <v>8</v>
      </c>
      <c r="T271">
        <v>1</v>
      </c>
      <c r="U271">
        <v>43</v>
      </c>
      <c r="V271">
        <v>28</v>
      </c>
      <c r="W271">
        <v>14</v>
      </c>
      <c r="X271">
        <v>6</v>
      </c>
      <c r="Y271">
        <v>7</v>
      </c>
      <c r="Z271">
        <v>1</v>
      </c>
      <c r="AA271">
        <v>5</v>
      </c>
      <c r="AB271">
        <v>18</v>
      </c>
      <c r="AC271">
        <v>91</v>
      </c>
      <c r="AF271">
        <v>15</v>
      </c>
      <c r="AG271">
        <f>IFERROR(VLOOKUP(D271,'divisão de grupos'!E:G,3,0),VLOOKUP('only hard bo3 - est. par.'!AB271,'divisão de grupos'!E:G,3,1))</f>
        <v>27</v>
      </c>
      <c r="AH271">
        <f>IFERROR(VLOOKUP(F271,'divisão de grupos'!E:G,3,0),VLOOKUP('only hard bo3 - est. par.'!AC271,'divisão de grupos'!E:G,3,1))</f>
        <v>56</v>
      </c>
      <c r="AI271">
        <f t="shared" si="22"/>
        <v>132</v>
      </c>
      <c r="AJ271">
        <f t="shared" si="23"/>
        <v>113</v>
      </c>
      <c r="AK271">
        <f t="shared" si="24"/>
        <v>8.8000000000000007</v>
      </c>
      <c r="AL271">
        <f t="shared" si="25"/>
        <v>7.5333333333333332</v>
      </c>
    </row>
    <row r="272" spans="1:38" x14ac:dyDescent="0.25">
      <c r="A272">
        <v>20190225</v>
      </c>
      <c r="B272">
        <v>292</v>
      </c>
      <c r="C272">
        <v>126774</v>
      </c>
      <c r="D272" t="s">
        <v>294</v>
      </c>
      <c r="E272">
        <v>106078</v>
      </c>
      <c r="F272" t="s">
        <v>268</v>
      </c>
      <c r="G272" t="s">
        <v>336</v>
      </c>
      <c r="H272">
        <v>3</v>
      </c>
      <c r="I272" t="s">
        <v>187</v>
      </c>
      <c r="J272">
        <v>4</v>
      </c>
      <c r="K272">
        <v>3</v>
      </c>
      <c r="L272">
        <v>44</v>
      </c>
      <c r="M272">
        <v>30</v>
      </c>
      <c r="N272">
        <v>26</v>
      </c>
      <c r="O272">
        <v>7</v>
      </c>
      <c r="P272">
        <v>8</v>
      </c>
      <c r="Q272">
        <v>0</v>
      </c>
      <c r="R272">
        <v>0</v>
      </c>
      <c r="S272">
        <v>5</v>
      </c>
      <c r="T272">
        <v>1</v>
      </c>
      <c r="U272">
        <v>51</v>
      </c>
      <c r="V272">
        <v>31</v>
      </c>
      <c r="W272">
        <v>18</v>
      </c>
      <c r="X272">
        <v>7</v>
      </c>
      <c r="Y272">
        <v>8</v>
      </c>
      <c r="Z272">
        <v>4</v>
      </c>
      <c r="AA272">
        <v>8</v>
      </c>
      <c r="AB272">
        <v>11</v>
      </c>
      <c r="AC272">
        <v>155</v>
      </c>
      <c r="AF272">
        <v>16</v>
      </c>
      <c r="AG272">
        <f>IFERROR(VLOOKUP(D272,'divisão de grupos'!E:G,3,0),VLOOKUP('only hard bo3 - est. par.'!AB272,'divisão de grupos'!E:G,3,1))</f>
        <v>9</v>
      </c>
      <c r="AH272">
        <f>IFERROR(VLOOKUP(F272,'divisão de grupos'!E:G,3,0),VLOOKUP('only hard bo3 - est. par.'!AC272,'divisão de grupos'!E:G,3,1))</f>
        <v>60</v>
      </c>
      <c r="AI272">
        <f t="shared" si="22"/>
        <v>122</v>
      </c>
      <c r="AJ272">
        <f t="shared" si="23"/>
        <v>133</v>
      </c>
      <c r="AK272">
        <f t="shared" si="24"/>
        <v>7.625</v>
      </c>
      <c r="AL272">
        <f t="shared" si="25"/>
        <v>8.3125</v>
      </c>
    </row>
    <row r="273" spans="1:38" x14ac:dyDescent="0.25">
      <c r="A273">
        <v>20180730</v>
      </c>
      <c r="B273">
        <v>294</v>
      </c>
      <c r="C273">
        <v>104926</v>
      </c>
      <c r="D273" t="s">
        <v>670</v>
      </c>
      <c r="E273">
        <v>106415</v>
      </c>
      <c r="F273" t="s">
        <v>223</v>
      </c>
      <c r="G273" t="s">
        <v>192</v>
      </c>
      <c r="H273">
        <v>3</v>
      </c>
      <c r="I273" t="s">
        <v>189</v>
      </c>
      <c r="J273">
        <v>4</v>
      </c>
      <c r="K273">
        <v>0</v>
      </c>
      <c r="L273">
        <v>43</v>
      </c>
      <c r="M273">
        <v>28</v>
      </c>
      <c r="N273">
        <v>23</v>
      </c>
      <c r="O273">
        <v>10</v>
      </c>
      <c r="P273">
        <v>8</v>
      </c>
      <c r="Q273">
        <v>0</v>
      </c>
      <c r="R273">
        <v>0</v>
      </c>
      <c r="S273">
        <v>1</v>
      </c>
      <c r="T273">
        <v>4</v>
      </c>
      <c r="U273">
        <v>47</v>
      </c>
      <c r="V273">
        <v>27</v>
      </c>
      <c r="W273">
        <v>13</v>
      </c>
      <c r="X273">
        <v>11</v>
      </c>
      <c r="Y273">
        <v>8</v>
      </c>
      <c r="Z273">
        <v>0</v>
      </c>
      <c r="AA273">
        <v>4</v>
      </c>
      <c r="AB273">
        <v>15</v>
      </c>
      <c r="AC273">
        <v>247</v>
      </c>
      <c r="AF273">
        <v>16</v>
      </c>
      <c r="AG273">
        <f>IFERROR(VLOOKUP(D273,'divisão de grupos'!E:G,3,0),VLOOKUP('only hard bo3 - est. par.'!AB273,'divisão de grupos'!E:G,3,1))</f>
        <v>17</v>
      </c>
      <c r="AH273">
        <f>IFERROR(VLOOKUP(F273,'divisão de grupos'!E:G,3,0),VLOOKUP('only hard bo3 - est. par.'!AC273,'divisão de grupos'!E:G,3,1))</f>
        <v>63</v>
      </c>
      <c r="AI273">
        <f t="shared" si="22"/>
        <v>116</v>
      </c>
      <c r="AJ273">
        <f t="shared" si="23"/>
        <v>115</v>
      </c>
      <c r="AK273">
        <f t="shared" si="24"/>
        <v>7.25</v>
      </c>
      <c r="AL273">
        <f t="shared" si="25"/>
        <v>7.1875</v>
      </c>
    </row>
    <row r="274" spans="1:38" x14ac:dyDescent="0.25">
      <c r="A274">
        <v>20181008</v>
      </c>
      <c r="B274">
        <v>247</v>
      </c>
      <c r="C274">
        <v>105932</v>
      </c>
      <c r="D274" t="s">
        <v>660</v>
      </c>
      <c r="E274">
        <v>133430</v>
      </c>
      <c r="F274" t="s">
        <v>651</v>
      </c>
      <c r="G274" t="s">
        <v>192</v>
      </c>
      <c r="H274">
        <v>3</v>
      </c>
      <c r="I274" t="s">
        <v>745</v>
      </c>
      <c r="J274">
        <v>4</v>
      </c>
      <c r="K274">
        <v>0</v>
      </c>
      <c r="L274">
        <v>46</v>
      </c>
      <c r="M274">
        <v>30</v>
      </c>
      <c r="N274">
        <v>24</v>
      </c>
      <c r="O274">
        <v>10</v>
      </c>
      <c r="P274">
        <v>8</v>
      </c>
      <c r="Q274">
        <v>0</v>
      </c>
      <c r="R274">
        <v>0</v>
      </c>
      <c r="S274">
        <v>6</v>
      </c>
      <c r="T274">
        <v>2</v>
      </c>
      <c r="U274">
        <v>47</v>
      </c>
      <c r="V274">
        <v>27</v>
      </c>
      <c r="W274">
        <v>15</v>
      </c>
      <c r="X274">
        <v>8</v>
      </c>
      <c r="Y274">
        <v>8</v>
      </c>
      <c r="Z274">
        <v>1</v>
      </c>
      <c r="AA274">
        <v>5</v>
      </c>
      <c r="AB274">
        <v>23</v>
      </c>
      <c r="AC274">
        <v>29</v>
      </c>
      <c r="AF274">
        <v>16</v>
      </c>
      <c r="AG274">
        <f>IFERROR(VLOOKUP(D274,'divisão de grupos'!E:G,3,0),VLOOKUP('only hard bo3 - est. par.'!AB274,'divisão de grupos'!E:G,3,1))</f>
        <v>32</v>
      </c>
      <c r="AH274">
        <f>IFERROR(VLOOKUP(F274,'divisão de grupos'!E:G,3,0),VLOOKUP('only hard bo3 - est. par.'!AC274,'divisão de grupos'!E:G,3,1))</f>
        <v>23</v>
      </c>
      <c r="AI274">
        <f t="shared" si="22"/>
        <v>122</v>
      </c>
      <c r="AJ274">
        <f t="shared" si="23"/>
        <v>119</v>
      </c>
      <c r="AK274">
        <f t="shared" si="24"/>
        <v>7.625</v>
      </c>
      <c r="AL274">
        <f t="shared" si="25"/>
        <v>7.4375</v>
      </c>
    </row>
    <row r="275" spans="1:38" x14ac:dyDescent="0.25">
      <c r="A275">
        <v>20191120</v>
      </c>
      <c r="B275">
        <v>1</v>
      </c>
      <c r="C275">
        <v>105138</v>
      </c>
      <c r="D275" t="s">
        <v>644</v>
      </c>
      <c r="E275">
        <v>105254</v>
      </c>
      <c r="F275" t="s">
        <v>1408</v>
      </c>
      <c r="G275" t="s">
        <v>689</v>
      </c>
      <c r="H275">
        <v>3</v>
      </c>
      <c r="I275" t="s">
        <v>656</v>
      </c>
      <c r="J275">
        <v>4</v>
      </c>
      <c r="K275">
        <v>0</v>
      </c>
      <c r="L275">
        <v>42</v>
      </c>
      <c r="M275">
        <v>29</v>
      </c>
      <c r="N275">
        <v>24</v>
      </c>
      <c r="O275">
        <v>9</v>
      </c>
      <c r="P275">
        <v>8</v>
      </c>
      <c r="Q275">
        <v>1</v>
      </c>
      <c r="R275">
        <v>1</v>
      </c>
      <c r="S275">
        <v>4</v>
      </c>
      <c r="T275">
        <v>3</v>
      </c>
      <c r="U275">
        <v>53</v>
      </c>
      <c r="V275">
        <v>29</v>
      </c>
      <c r="W275">
        <v>16</v>
      </c>
      <c r="X275">
        <v>10</v>
      </c>
      <c r="Y275">
        <v>8</v>
      </c>
      <c r="Z275">
        <v>2</v>
      </c>
      <c r="AA275">
        <v>6</v>
      </c>
      <c r="AB275">
        <v>9</v>
      </c>
      <c r="AF275">
        <v>16</v>
      </c>
      <c r="AG275">
        <f>IFERROR(VLOOKUP(D275,'divisão de grupos'!E:G,3,0),VLOOKUP('only hard bo3 - est. par.'!AB275,'divisão de grupos'!E:G,3,1))</f>
        <v>18</v>
      </c>
      <c r="AH275" t="e">
        <f>IFERROR(VLOOKUP(F275,'divisão de grupos'!E:G,3,0),VLOOKUP('only hard bo3 - est. par.'!AC275,'divisão de grupos'!E:G,3,1))</f>
        <v>#N/A</v>
      </c>
      <c r="AI275">
        <f t="shared" si="22"/>
        <v>118</v>
      </c>
      <c r="AJ275">
        <f t="shared" si="23"/>
        <v>131</v>
      </c>
      <c r="AK275">
        <f t="shared" si="24"/>
        <v>7.375</v>
      </c>
      <c r="AL275">
        <f t="shared" si="25"/>
        <v>8.1875</v>
      </c>
    </row>
    <row r="276" spans="1:38" x14ac:dyDescent="0.25">
      <c r="A276">
        <v>20190304</v>
      </c>
      <c r="B276">
        <v>293</v>
      </c>
      <c r="C276">
        <v>104792</v>
      </c>
      <c r="D276" t="s">
        <v>468</v>
      </c>
      <c r="E276">
        <v>104259</v>
      </c>
      <c r="F276" t="s">
        <v>765</v>
      </c>
      <c r="G276" t="s">
        <v>544</v>
      </c>
      <c r="H276">
        <v>3</v>
      </c>
      <c r="I276" t="s">
        <v>187</v>
      </c>
      <c r="J276">
        <v>4</v>
      </c>
      <c r="K276">
        <v>2</v>
      </c>
      <c r="L276">
        <v>40</v>
      </c>
      <c r="M276">
        <v>26</v>
      </c>
      <c r="N276">
        <v>20</v>
      </c>
      <c r="O276">
        <v>10</v>
      </c>
      <c r="P276">
        <v>7</v>
      </c>
      <c r="Q276">
        <v>0</v>
      </c>
      <c r="R276">
        <v>0</v>
      </c>
      <c r="S276">
        <v>1</v>
      </c>
      <c r="T276">
        <v>1</v>
      </c>
      <c r="U276">
        <v>46</v>
      </c>
      <c r="V276">
        <v>31</v>
      </c>
      <c r="W276">
        <v>13</v>
      </c>
      <c r="X276">
        <v>5</v>
      </c>
      <c r="Y276">
        <v>7</v>
      </c>
      <c r="Z276">
        <v>8</v>
      </c>
      <c r="AA276">
        <v>13</v>
      </c>
      <c r="AB276">
        <v>19</v>
      </c>
      <c r="AC276">
        <v>39</v>
      </c>
      <c r="AF276">
        <v>14</v>
      </c>
      <c r="AG276">
        <f>IFERROR(VLOOKUP(D276,'divisão de grupos'!E:G,3,0),VLOOKUP('only hard bo3 - est. par.'!AB276,'divisão de grupos'!E:G,3,1))</f>
        <v>19</v>
      </c>
      <c r="AH276">
        <f>IFERROR(VLOOKUP(F276,'divisão de grupos'!E:G,3,0),VLOOKUP('only hard bo3 - est. par.'!AC276,'divisão de grupos'!E:G,3,1))</f>
        <v>44</v>
      </c>
      <c r="AI276">
        <f t="shared" si="22"/>
        <v>109</v>
      </c>
      <c r="AJ276">
        <f t="shared" si="23"/>
        <v>125</v>
      </c>
      <c r="AK276">
        <f t="shared" si="24"/>
        <v>7.7857142857142856</v>
      </c>
      <c r="AL276">
        <f t="shared" si="25"/>
        <v>8.9285714285714288</v>
      </c>
    </row>
    <row r="277" spans="1:38" x14ac:dyDescent="0.25">
      <c r="A277">
        <v>20190304</v>
      </c>
      <c r="B277">
        <v>292</v>
      </c>
      <c r="C277">
        <v>106233</v>
      </c>
      <c r="D277" t="s">
        <v>679</v>
      </c>
      <c r="E277">
        <v>103333</v>
      </c>
      <c r="F277" t="s">
        <v>748</v>
      </c>
      <c r="G277" t="s">
        <v>119</v>
      </c>
      <c r="H277">
        <v>3</v>
      </c>
      <c r="I277" t="s">
        <v>187</v>
      </c>
      <c r="J277">
        <v>4</v>
      </c>
      <c r="K277">
        <v>0</v>
      </c>
      <c r="L277">
        <v>47</v>
      </c>
      <c r="M277">
        <v>41</v>
      </c>
      <c r="N277">
        <v>35</v>
      </c>
      <c r="O277">
        <v>5</v>
      </c>
      <c r="P277">
        <v>10</v>
      </c>
      <c r="Q277">
        <v>0</v>
      </c>
      <c r="R277">
        <v>0</v>
      </c>
      <c r="S277">
        <v>6</v>
      </c>
      <c r="T277">
        <v>2</v>
      </c>
      <c r="U277">
        <v>46</v>
      </c>
      <c r="V277">
        <v>28</v>
      </c>
      <c r="W277">
        <v>23</v>
      </c>
      <c r="X277">
        <v>9</v>
      </c>
      <c r="Y277">
        <v>9</v>
      </c>
      <c r="Z277">
        <v>2</v>
      </c>
      <c r="AA277">
        <v>4</v>
      </c>
      <c r="AB277">
        <v>8</v>
      </c>
      <c r="AC277">
        <v>89</v>
      </c>
      <c r="AF277">
        <v>19</v>
      </c>
      <c r="AG277">
        <f>IFERROR(VLOOKUP(D277,'divisão de grupos'!E:G,3,0),VLOOKUP('only hard bo3 - est. par.'!AB277,'divisão de grupos'!E:G,3,1))</f>
        <v>8</v>
      </c>
      <c r="AH277">
        <f>IFERROR(VLOOKUP(F277,'divisão de grupos'!E:G,3,0),VLOOKUP('only hard bo3 - est. par.'!AC277,'divisão de grupos'!E:G,3,1))</f>
        <v>55</v>
      </c>
      <c r="AI277">
        <f t="shared" si="22"/>
        <v>142</v>
      </c>
      <c r="AJ277">
        <f t="shared" si="23"/>
        <v>129</v>
      </c>
      <c r="AK277">
        <f t="shared" si="24"/>
        <v>7.4736842105263159</v>
      </c>
      <c r="AL277">
        <f t="shared" si="25"/>
        <v>6.7894736842105265</v>
      </c>
    </row>
    <row r="278" spans="1:38" x14ac:dyDescent="0.25">
      <c r="A278">
        <v>20190304</v>
      </c>
      <c r="B278">
        <v>274</v>
      </c>
      <c r="C278">
        <v>103819</v>
      </c>
      <c r="D278" t="s">
        <v>737</v>
      </c>
      <c r="E278">
        <v>104527</v>
      </c>
      <c r="F278" t="s">
        <v>694</v>
      </c>
      <c r="G278" t="s">
        <v>315</v>
      </c>
      <c r="H278">
        <v>3</v>
      </c>
      <c r="I278" t="s">
        <v>173</v>
      </c>
      <c r="J278">
        <v>4</v>
      </c>
      <c r="K278">
        <v>0</v>
      </c>
      <c r="L278">
        <v>50</v>
      </c>
      <c r="M278">
        <v>34</v>
      </c>
      <c r="N278">
        <v>28</v>
      </c>
      <c r="O278">
        <v>12</v>
      </c>
      <c r="P278">
        <v>10</v>
      </c>
      <c r="Q278">
        <v>0</v>
      </c>
      <c r="R278">
        <v>0</v>
      </c>
      <c r="S278">
        <v>8</v>
      </c>
      <c r="T278">
        <v>1</v>
      </c>
      <c r="U278">
        <v>51</v>
      </c>
      <c r="V278">
        <v>37</v>
      </c>
      <c r="W278">
        <v>22</v>
      </c>
      <c r="X278">
        <v>10</v>
      </c>
      <c r="Y278">
        <v>9</v>
      </c>
      <c r="Z278">
        <v>4</v>
      </c>
      <c r="AA278">
        <v>6</v>
      </c>
      <c r="AB278">
        <v>4</v>
      </c>
      <c r="AC278">
        <v>40</v>
      </c>
      <c r="AF278">
        <v>19</v>
      </c>
      <c r="AG278">
        <f>IFERROR(VLOOKUP(D278,'divisão de grupos'!E:G,3,0),VLOOKUP('only hard bo3 - est. par.'!AB278,'divisão de grupos'!E:G,3,1))</f>
        <v>1</v>
      </c>
      <c r="AH278">
        <f>IFERROR(VLOOKUP(F278,'divisão de grupos'!E:G,3,0),VLOOKUP('only hard bo3 - est. par.'!AC278,'divisão de grupos'!E:G,3,1))</f>
        <v>21</v>
      </c>
      <c r="AI278">
        <f t="shared" si="22"/>
        <v>138</v>
      </c>
      <c r="AJ278">
        <f t="shared" si="23"/>
        <v>148</v>
      </c>
      <c r="AK278">
        <f t="shared" si="24"/>
        <v>7.2631578947368425</v>
      </c>
      <c r="AL278">
        <f t="shared" si="25"/>
        <v>7.7894736842105265</v>
      </c>
    </row>
    <row r="279" spans="1:38" x14ac:dyDescent="0.25">
      <c r="A279">
        <v>20180806</v>
      </c>
      <c r="B279">
        <v>265</v>
      </c>
      <c r="C279">
        <v>106043</v>
      </c>
      <c r="D279" t="s">
        <v>149</v>
      </c>
      <c r="E279">
        <v>106378</v>
      </c>
      <c r="F279" t="s">
        <v>194</v>
      </c>
      <c r="G279" t="s">
        <v>275</v>
      </c>
      <c r="H279">
        <v>3</v>
      </c>
      <c r="I279" t="s">
        <v>745</v>
      </c>
      <c r="J279">
        <v>4</v>
      </c>
      <c r="K279">
        <v>2</v>
      </c>
      <c r="L279">
        <v>49</v>
      </c>
      <c r="M279">
        <v>35</v>
      </c>
      <c r="N279">
        <v>28</v>
      </c>
      <c r="O279">
        <v>8</v>
      </c>
      <c r="P279">
        <v>8</v>
      </c>
      <c r="Q279">
        <v>0</v>
      </c>
      <c r="R279">
        <v>0</v>
      </c>
      <c r="S279">
        <v>2</v>
      </c>
      <c r="T279">
        <v>1</v>
      </c>
      <c r="U279">
        <v>41</v>
      </c>
      <c r="V279">
        <v>23</v>
      </c>
      <c r="W279">
        <v>14</v>
      </c>
      <c r="X279">
        <v>5</v>
      </c>
      <c r="Y279">
        <v>7</v>
      </c>
      <c r="Z279">
        <v>2</v>
      </c>
      <c r="AA279">
        <v>6</v>
      </c>
      <c r="AB279">
        <v>12</v>
      </c>
      <c r="AC279">
        <v>16</v>
      </c>
      <c r="AF279">
        <v>15</v>
      </c>
      <c r="AG279">
        <f>IFERROR(VLOOKUP(D279,'divisão de grupos'!E:G,3,0),VLOOKUP('only hard bo3 - est. par.'!AB279,'divisão de grupos'!E:G,3,1))</f>
        <v>20</v>
      </c>
      <c r="AH279">
        <f>IFERROR(VLOOKUP(F279,'divisão de grupos'!E:G,3,0),VLOOKUP('only hard bo3 - est. par.'!AC279,'divisão de grupos'!E:G,3,1))</f>
        <v>29</v>
      </c>
      <c r="AI279">
        <f t="shared" si="22"/>
        <v>134</v>
      </c>
      <c r="AJ279">
        <f t="shared" si="23"/>
        <v>101</v>
      </c>
      <c r="AK279">
        <f t="shared" si="24"/>
        <v>8.9333333333333336</v>
      </c>
      <c r="AL279">
        <f t="shared" si="25"/>
        <v>6.7333333333333334</v>
      </c>
    </row>
    <row r="280" spans="1:38" x14ac:dyDescent="0.25">
      <c r="A280">
        <v>20191007</v>
      </c>
      <c r="B280">
        <v>257</v>
      </c>
      <c r="C280">
        <v>104926</v>
      </c>
      <c r="D280" t="s">
        <v>670</v>
      </c>
      <c r="E280">
        <v>105023</v>
      </c>
      <c r="F280" t="s">
        <v>703</v>
      </c>
      <c r="G280" t="s">
        <v>331</v>
      </c>
      <c r="H280">
        <v>3</v>
      </c>
      <c r="I280" t="s">
        <v>745</v>
      </c>
      <c r="J280">
        <v>4</v>
      </c>
      <c r="K280">
        <v>3</v>
      </c>
      <c r="L280">
        <v>45</v>
      </c>
      <c r="M280">
        <v>30</v>
      </c>
      <c r="N280">
        <v>26</v>
      </c>
      <c r="O280">
        <v>10</v>
      </c>
      <c r="P280">
        <v>9</v>
      </c>
      <c r="Q280">
        <v>0</v>
      </c>
      <c r="R280">
        <v>0</v>
      </c>
      <c r="S280">
        <v>8</v>
      </c>
      <c r="T280">
        <v>3</v>
      </c>
      <c r="U280">
        <v>56</v>
      </c>
      <c r="V280">
        <v>28</v>
      </c>
      <c r="W280">
        <v>21</v>
      </c>
      <c r="X280">
        <v>13</v>
      </c>
      <c r="Y280">
        <v>9</v>
      </c>
      <c r="Z280">
        <v>4</v>
      </c>
      <c r="AA280">
        <v>7</v>
      </c>
      <c r="AB280">
        <v>12</v>
      </c>
      <c r="AC280">
        <v>45</v>
      </c>
      <c r="AF280">
        <v>18</v>
      </c>
      <c r="AG280">
        <f>IFERROR(VLOOKUP(D280,'divisão de grupos'!E:G,3,0),VLOOKUP('only hard bo3 - est. par.'!AB280,'divisão de grupos'!E:G,3,1))</f>
        <v>17</v>
      </c>
      <c r="AH280">
        <f>IFERROR(VLOOKUP(F280,'divisão de grupos'!E:G,3,0),VLOOKUP('only hard bo3 - est. par.'!AC280,'divisão de grupos'!E:G,3,1))</f>
        <v>26</v>
      </c>
      <c r="AI280">
        <f t="shared" si="22"/>
        <v>127</v>
      </c>
      <c r="AJ280">
        <f t="shared" si="23"/>
        <v>149</v>
      </c>
      <c r="AK280">
        <f t="shared" si="24"/>
        <v>7.0555555555555554</v>
      </c>
      <c r="AL280">
        <f t="shared" si="25"/>
        <v>8.2777777777777786</v>
      </c>
    </row>
    <row r="281" spans="1:38" x14ac:dyDescent="0.25">
      <c r="A281">
        <v>20190812</v>
      </c>
      <c r="B281">
        <v>252</v>
      </c>
      <c r="C281">
        <v>200175</v>
      </c>
      <c r="D281" t="s">
        <v>528</v>
      </c>
      <c r="E281">
        <v>200000</v>
      </c>
      <c r="F281" t="s">
        <v>163</v>
      </c>
      <c r="G281" t="s">
        <v>221</v>
      </c>
      <c r="H281">
        <v>3</v>
      </c>
      <c r="I281" t="s">
        <v>745</v>
      </c>
      <c r="J281">
        <v>4</v>
      </c>
      <c r="K281">
        <v>1</v>
      </c>
      <c r="L281">
        <v>48</v>
      </c>
      <c r="M281">
        <v>29</v>
      </c>
      <c r="N281">
        <v>26</v>
      </c>
      <c r="O281">
        <v>11</v>
      </c>
      <c r="P281">
        <v>9</v>
      </c>
      <c r="Q281">
        <v>0</v>
      </c>
      <c r="R281">
        <v>0</v>
      </c>
      <c r="S281">
        <v>6</v>
      </c>
      <c r="T281">
        <v>10</v>
      </c>
      <c r="U281">
        <v>47</v>
      </c>
      <c r="V281">
        <v>22</v>
      </c>
      <c r="W281">
        <v>19</v>
      </c>
      <c r="X281">
        <v>9</v>
      </c>
      <c r="Y281">
        <v>9</v>
      </c>
      <c r="Z281">
        <v>1</v>
      </c>
      <c r="AA281">
        <v>4</v>
      </c>
      <c r="AB281">
        <v>58</v>
      </c>
      <c r="AC281">
        <v>21</v>
      </c>
      <c r="AF281">
        <v>18</v>
      </c>
      <c r="AG281">
        <f>IFERROR(VLOOKUP(D281,'divisão de grupos'!E:G,3,0),VLOOKUP('only hard bo3 - est. par.'!AB281,'divisão de grupos'!E:G,3,1))</f>
        <v>49</v>
      </c>
      <c r="AH281">
        <f>IFERROR(VLOOKUP(F281,'divisão de grupos'!E:G,3,0),VLOOKUP('only hard bo3 - est. par.'!AC281,'divisão de grupos'!E:G,3,1))</f>
        <v>35</v>
      </c>
      <c r="AI281">
        <f t="shared" si="22"/>
        <v>128</v>
      </c>
      <c r="AJ281">
        <f t="shared" si="23"/>
        <v>127</v>
      </c>
      <c r="AK281">
        <f t="shared" si="24"/>
        <v>7.1111111111111107</v>
      </c>
      <c r="AL281">
        <f t="shared" si="25"/>
        <v>7.0555555555555554</v>
      </c>
    </row>
    <row r="282" spans="1:38" x14ac:dyDescent="0.25">
      <c r="A282">
        <v>20191111</v>
      </c>
      <c r="B282">
        <v>289</v>
      </c>
      <c r="C282">
        <v>104925</v>
      </c>
      <c r="D282" t="s">
        <v>641</v>
      </c>
      <c r="E282">
        <v>126610</v>
      </c>
      <c r="F282" t="s">
        <v>199</v>
      </c>
      <c r="G282" t="s">
        <v>370</v>
      </c>
      <c r="H282">
        <v>3</v>
      </c>
      <c r="I282" t="s">
        <v>656</v>
      </c>
      <c r="J282">
        <v>4</v>
      </c>
      <c r="K282">
        <v>1</v>
      </c>
      <c r="L282">
        <v>40</v>
      </c>
      <c r="M282">
        <v>24</v>
      </c>
      <c r="N282">
        <v>18</v>
      </c>
      <c r="O282">
        <v>12</v>
      </c>
      <c r="P282">
        <v>8</v>
      </c>
      <c r="Q282">
        <v>0</v>
      </c>
      <c r="R282">
        <v>1</v>
      </c>
      <c r="S282">
        <v>4</v>
      </c>
      <c r="T282">
        <v>2</v>
      </c>
      <c r="U282">
        <v>48</v>
      </c>
      <c r="V282">
        <v>34</v>
      </c>
      <c r="W282">
        <v>16</v>
      </c>
      <c r="X282">
        <v>4</v>
      </c>
      <c r="Y282">
        <v>7</v>
      </c>
      <c r="Z282">
        <v>2</v>
      </c>
      <c r="AA282">
        <v>7</v>
      </c>
      <c r="AB282">
        <v>2</v>
      </c>
      <c r="AC282">
        <v>8</v>
      </c>
      <c r="AF282">
        <v>15</v>
      </c>
      <c r="AG282">
        <f>IFERROR(VLOOKUP(D282,'divisão de grupos'!E:G,3,0),VLOOKUP('only hard bo3 - est. par.'!AB282,'divisão de grupos'!E:G,3,1))</f>
        <v>2</v>
      </c>
      <c r="AH282">
        <f>IFERROR(VLOOKUP(F282,'divisão de grupos'!E:G,3,0),VLOOKUP('only hard bo3 - est. par.'!AC282,'divisão de grupos'!E:G,3,1))</f>
        <v>15</v>
      </c>
      <c r="AI282">
        <f t="shared" si="22"/>
        <v>108</v>
      </c>
      <c r="AJ282">
        <f t="shared" si="23"/>
        <v>124</v>
      </c>
      <c r="AK282">
        <f t="shared" si="24"/>
        <v>7.2</v>
      </c>
      <c r="AL282">
        <f t="shared" si="25"/>
        <v>8.2666666666666675</v>
      </c>
    </row>
    <row r="283" spans="1:38" x14ac:dyDescent="0.25">
      <c r="A283">
        <v>20180806</v>
      </c>
      <c r="B283">
        <v>259</v>
      </c>
      <c r="C283">
        <v>133430</v>
      </c>
      <c r="D283" t="s">
        <v>651</v>
      </c>
      <c r="E283">
        <v>104871</v>
      </c>
      <c r="F283" t="s">
        <v>698</v>
      </c>
      <c r="G283" t="s">
        <v>202</v>
      </c>
      <c r="H283">
        <v>3</v>
      </c>
      <c r="I283" t="s">
        <v>745</v>
      </c>
      <c r="J283">
        <v>4</v>
      </c>
      <c r="K283">
        <v>4</v>
      </c>
      <c r="L283">
        <v>57</v>
      </c>
      <c r="M283">
        <v>41</v>
      </c>
      <c r="N283">
        <v>33</v>
      </c>
      <c r="O283">
        <v>7</v>
      </c>
      <c r="P283">
        <v>9</v>
      </c>
      <c r="Q283">
        <v>6</v>
      </c>
      <c r="R283">
        <v>6</v>
      </c>
      <c r="S283">
        <v>4</v>
      </c>
      <c r="T283">
        <v>8</v>
      </c>
      <c r="U283">
        <v>52</v>
      </c>
      <c r="V283">
        <v>31</v>
      </c>
      <c r="W283">
        <v>20</v>
      </c>
      <c r="X283">
        <v>8</v>
      </c>
      <c r="Y283">
        <v>8</v>
      </c>
      <c r="Z283">
        <v>2</v>
      </c>
      <c r="AA283">
        <v>5</v>
      </c>
      <c r="AB283">
        <v>26</v>
      </c>
      <c r="AC283">
        <v>46</v>
      </c>
      <c r="AF283">
        <v>17</v>
      </c>
      <c r="AG283">
        <f>IFERROR(VLOOKUP(D283,'divisão de grupos'!E:G,3,0),VLOOKUP('only hard bo3 - est. par.'!AB283,'divisão de grupos'!E:G,3,1))</f>
        <v>23</v>
      </c>
      <c r="AH283">
        <f>IFERROR(VLOOKUP(F283,'divisão de grupos'!E:G,3,0),VLOOKUP('only hard bo3 - est. par.'!AC283,'divisão de grupos'!E:G,3,1))</f>
        <v>46</v>
      </c>
      <c r="AI283">
        <f t="shared" si="22"/>
        <v>167</v>
      </c>
      <c r="AJ283">
        <f t="shared" si="23"/>
        <v>138</v>
      </c>
      <c r="AK283">
        <f t="shared" si="24"/>
        <v>9.8235294117647065</v>
      </c>
      <c r="AL283">
        <f t="shared" si="25"/>
        <v>8.117647058823529</v>
      </c>
    </row>
    <row r="284" spans="1:38" x14ac:dyDescent="0.25">
      <c r="A284">
        <v>20191021</v>
      </c>
      <c r="B284">
        <v>290</v>
      </c>
      <c r="C284">
        <v>126094</v>
      </c>
      <c r="D284" t="s">
        <v>100</v>
      </c>
      <c r="E284">
        <v>111202</v>
      </c>
      <c r="F284" t="s">
        <v>1309</v>
      </c>
      <c r="G284" t="s">
        <v>331</v>
      </c>
      <c r="H284">
        <v>3</v>
      </c>
      <c r="I284" t="s">
        <v>187</v>
      </c>
      <c r="J284">
        <v>4</v>
      </c>
      <c r="K284">
        <v>1</v>
      </c>
      <c r="L284">
        <v>45</v>
      </c>
      <c r="M284">
        <v>28</v>
      </c>
      <c r="N284">
        <v>25</v>
      </c>
      <c r="O284">
        <v>12</v>
      </c>
      <c r="P284">
        <v>9</v>
      </c>
      <c r="Q284">
        <v>1</v>
      </c>
      <c r="R284">
        <v>1</v>
      </c>
      <c r="S284">
        <v>4</v>
      </c>
      <c r="T284">
        <v>2</v>
      </c>
      <c r="U284">
        <v>52</v>
      </c>
      <c r="V284">
        <v>31</v>
      </c>
      <c r="W284">
        <v>20</v>
      </c>
      <c r="X284">
        <v>10</v>
      </c>
      <c r="Y284">
        <v>9</v>
      </c>
      <c r="Z284">
        <v>2</v>
      </c>
      <c r="AA284">
        <v>5</v>
      </c>
      <c r="AB284">
        <v>22</v>
      </c>
      <c r="AC284">
        <v>139</v>
      </c>
      <c r="AF284">
        <v>18</v>
      </c>
      <c r="AG284">
        <f>IFERROR(VLOOKUP(D284,'divisão de grupos'!E:G,3,0),VLOOKUP('only hard bo3 - est. par.'!AB284,'divisão de grupos'!E:G,3,1))</f>
        <v>27</v>
      </c>
      <c r="AH284">
        <f>IFERROR(VLOOKUP(F284,'divisão de grupos'!E:G,3,0),VLOOKUP('only hard bo3 - est. par.'!AC284,'divisão de grupos'!E:G,3,1))</f>
        <v>59</v>
      </c>
      <c r="AI284">
        <f t="shared" si="22"/>
        <v>126</v>
      </c>
      <c r="AJ284">
        <f t="shared" si="23"/>
        <v>135</v>
      </c>
      <c r="AK284">
        <f t="shared" si="24"/>
        <v>7</v>
      </c>
      <c r="AL284">
        <f t="shared" si="25"/>
        <v>7.5</v>
      </c>
    </row>
    <row r="285" spans="1:38" x14ac:dyDescent="0.25">
      <c r="A285">
        <v>20180924</v>
      </c>
      <c r="B285">
        <v>297</v>
      </c>
      <c r="C285">
        <v>104926</v>
      </c>
      <c r="D285" t="s">
        <v>670</v>
      </c>
      <c r="E285">
        <v>105051</v>
      </c>
      <c r="F285" t="s">
        <v>944</v>
      </c>
      <c r="G285" t="s">
        <v>331</v>
      </c>
      <c r="H285">
        <v>3</v>
      </c>
      <c r="I285" t="s">
        <v>189</v>
      </c>
      <c r="J285">
        <v>4</v>
      </c>
      <c r="K285">
        <v>2</v>
      </c>
      <c r="L285">
        <v>55</v>
      </c>
      <c r="M285">
        <v>29</v>
      </c>
      <c r="N285">
        <v>21</v>
      </c>
      <c r="O285">
        <v>18</v>
      </c>
      <c r="P285">
        <v>9</v>
      </c>
      <c r="Q285">
        <v>2</v>
      </c>
      <c r="R285">
        <v>3</v>
      </c>
      <c r="S285">
        <v>2</v>
      </c>
      <c r="T285">
        <v>7</v>
      </c>
      <c r="U285">
        <v>50</v>
      </c>
      <c r="V285">
        <v>24</v>
      </c>
      <c r="W285">
        <v>19</v>
      </c>
      <c r="X285">
        <v>9</v>
      </c>
      <c r="Y285">
        <v>9</v>
      </c>
      <c r="Z285">
        <v>2</v>
      </c>
      <c r="AA285">
        <v>6</v>
      </c>
      <c r="AB285">
        <v>13</v>
      </c>
      <c r="AC285">
        <v>47</v>
      </c>
      <c r="AF285">
        <v>18</v>
      </c>
      <c r="AG285">
        <f>IFERROR(VLOOKUP(D285,'divisão de grupos'!E:G,3,0),VLOOKUP('only hard bo3 - est. par.'!AB285,'divisão de grupos'!E:G,3,1))</f>
        <v>17</v>
      </c>
      <c r="AH285">
        <f>IFERROR(VLOOKUP(F285,'divisão de grupos'!E:G,3,0),VLOOKUP('only hard bo3 - est. par.'!AC285,'divisão de grupos'!E:G,3,1))</f>
        <v>46</v>
      </c>
      <c r="AI285">
        <f t="shared" si="22"/>
        <v>143</v>
      </c>
      <c r="AJ285">
        <f t="shared" si="23"/>
        <v>128</v>
      </c>
      <c r="AK285">
        <f t="shared" si="24"/>
        <v>7.9444444444444446</v>
      </c>
      <c r="AL285">
        <f t="shared" si="25"/>
        <v>7.1111111111111107</v>
      </c>
    </row>
    <row r="286" spans="1:38" x14ac:dyDescent="0.25">
      <c r="A286">
        <v>20190107</v>
      </c>
      <c r="B286">
        <v>278</v>
      </c>
      <c r="C286">
        <v>126094</v>
      </c>
      <c r="D286" t="s">
        <v>100</v>
      </c>
      <c r="E286">
        <v>106298</v>
      </c>
      <c r="F286" t="s">
        <v>908</v>
      </c>
      <c r="G286" t="s">
        <v>236</v>
      </c>
      <c r="H286">
        <v>3</v>
      </c>
      <c r="I286" t="s">
        <v>173</v>
      </c>
      <c r="J286">
        <v>4</v>
      </c>
      <c r="K286">
        <v>2</v>
      </c>
      <c r="L286">
        <v>40</v>
      </c>
      <c r="M286">
        <v>26</v>
      </c>
      <c r="N286">
        <v>24</v>
      </c>
      <c r="O286">
        <v>8</v>
      </c>
      <c r="P286">
        <v>8</v>
      </c>
      <c r="Q286">
        <v>0</v>
      </c>
      <c r="R286">
        <v>0</v>
      </c>
      <c r="S286">
        <v>6</v>
      </c>
      <c r="T286">
        <v>3</v>
      </c>
      <c r="U286">
        <v>68</v>
      </c>
      <c r="V286">
        <v>35</v>
      </c>
      <c r="W286">
        <v>17</v>
      </c>
      <c r="X286">
        <v>18</v>
      </c>
      <c r="Y286">
        <v>9</v>
      </c>
      <c r="Z286">
        <v>5</v>
      </c>
      <c r="AA286">
        <v>9</v>
      </c>
      <c r="AB286">
        <v>84</v>
      </c>
      <c r="AC286">
        <v>30</v>
      </c>
      <c r="AF286">
        <v>17</v>
      </c>
      <c r="AG286">
        <f>IFERROR(VLOOKUP(D286,'divisão de grupos'!E:G,3,0),VLOOKUP('only hard bo3 - est. par.'!AB286,'divisão de grupos'!E:G,3,1))</f>
        <v>27</v>
      </c>
      <c r="AH286">
        <f>IFERROR(VLOOKUP(F286,'divisão de grupos'!E:G,3,0),VLOOKUP('only hard bo3 - est. par.'!AC286,'divisão de grupos'!E:G,3,1))</f>
        <v>30</v>
      </c>
      <c r="AI286">
        <f t="shared" si="22"/>
        <v>112</v>
      </c>
      <c r="AJ286">
        <f t="shared" si="23"/>
        <v>170</v>
      </c>
      <c r="AK286">
        <f t="shared" si="24"/>
        <v>6.5882352941176467</v>
      </c>
      <c r="AL286">
        <f t="shared" si="25"/>
        <v>10</v>
      </c>
    </row>
    <row r="287" spans="1:38" x14ac:dyDescent="0.25">
      <c r="A287">
        <v>20181112</v>
      </c>
      <c r="B287">
        <v>290</v>
      </c>
      <c r="C287">
        <v>103819</v>
      </c>
      <c r="D287" t="s">
        <v>737</v>
      </c>
      <c r="E287">
        <v>106233</v>
      </c>
      <c r="F287" t="s">
        <v>679</v>
      </c>
      <c r="G287" t="s">
        <v>236</v>
      </c>
      <c r="H287">
        <v>3</v>
      </c>
      <c r="I287" t="s">
        <v>656</v>
      </c>
      <c r="J287">
        <v>4</v>
      </c>
      <c r="K287">
        <v>0</v>
      </c>
      <c r="L287">
        <v>38</v>
      </c>
      <c r="M287">
        <v>22</v>
      </c>
      <c r="N287">
        <v>19</v>
      </c>
      <c r="O287">
        <v>13</v>
      </c>
      <c r="P287">
        <v>8</v>
      </c>
      <c r="Q287">
        <v>0</v>
      </c>
      <c r="R287">
        <v>0</v>
      </c>
      <c r="S287">
        <v>1</v>
      </c>
      <c r="T287">
        <v>3</v>
      </c>
      <c r="U287">
        <v>64</v>
      </c>
      <c r="V287">
        <v>32</v>
      </c>
      <c r="W287">
        <v>18</v>
      </c>
      <c r="X287">
        <v>16</v>
      </c>
      <c r="Y287">
        <v>9</v>
      </c>
      <c r="Z287">
        <v>3</v>
      </c>
      <c r="AA287">
        <v>7</v>
      </c>
      <c r="AB287">
        <v>3</v>
      </c>
      <c r="AC287">
        <v>8</v>
      </c>
      <c r="AF287">
        <v>17</v>
      </c>
      <c r="AG287">
        <f>IFERROR(VLOOKUP(D287,'divisão de grupos'!E:G,3,0),VLOOKUP('only hard bo3 - est. par.'!AB287,'divisão de grupos'!E:G,3,1))</f>
        <v>1</v>
      </c>
      <c r="AH287">
        <f>IFERROR(VLOOKUP(F287,'divisão de grupos'!E:G,3,0),VLOOKUP('only hard bo3 - est. par.'!AC287,'divisão de grupos'!E:G,3,1))</f>
        <v>8</v>
      </c>
      <c r="AI287">
        <f t="shared" si="22"/>
        <v>104</v>
      </c>
      <c r="AJ287">
        <f t="shared" si="23"/>
        <v>153</v>
      </c>
      <c r="AK287">
        <f t="shared" si="24"/>
        <v>6.117647058823529</v>
      </c>
      <c r="AL287">
        <f t="shared" si="25"/>
        <v>9</v>
      </c>
    </row>
    <row r="288" spans="1:38" x14ac:dyDescent="0.25">
      <c r="A288">
        <v>20200224</v>
      </c>
      <c r="B288">
        <v>291</v>
      </c>
      <c r="C288">
        <v>104792</v>
      </c>
      <c r="D288" t="s">
        <v>468</v>
      </c>
      <c r="E288">
        <v>106034</v>
      </c>
      <c r="F288" t="s">
        <v>870</v>
      </c>
      <c r="G288" t="s">
        <v>275</v>
      </c>
      <c r="H288">
        <v>3</v>
      </c>
      <c r="I288" t="s">
        <v>187</v>
      </c>
      <c r="J288">
        <v>4</v>
      </c>
      <c r="K288">
        <v>1</v>
      </c>
      <c r="L288">
        <v>50</v>
      </c>
      <c r="M288">
        <v>36</v>
      </c>
      <c r="N288">
        <v>26</v>
      </c>
      <c r="O288">
        <v>8</v>
      </c>
      <c r="P288">
        <v>8</v>
      </c>
      <c r="Q288">
        <v>5</v>
      </c>
      <c r="R288">
        <v>6</v>
      </c>
      <c r="S288">
        <v>0</v>
      </c>
      <c r="T288">
        <v>1</v>
      </c>
      <c r="U288">
        <v>48</v>
      </c>
      <c r="V288">
        <v>19</v>
      </c>
      <c r="W288">
        <v>10</v>
      </c>
      <c r="X288">
        <v>11</v>
      </c>
      <c r="Y288">
        <v>7</v>
      </c>
      <c r="Z288">
        <v>2</v>
      </c>
      <c r="AA288">
        <v>7</v>
      </c>
      <c r="AB288">
        <v>9</v>
      </c>
      <c r="AC288">
        <v>99</v>
      </c>
      <c r="AF288">
        <v>15</v>
      </c>
      <c r="AG288">
        <f>IFERROR(VLOOKUP(D288,'divisão de grupos'!E:G,3,0),VLOOKUP('only hard bo3 - est. par.'!AB288,'divisão de grupos'!E:G,3,1))</f>
        <v>19</v>
      </c>
      <c r="AH288">
        <f>IFERROR(VLOOKUP(F288,'divisão de grupos'!E:G,3,0),VLOOKUP('only hard bo3 - est. par.'!AC288,'divisão de grupos'!E:G,3,1))</f>
        <v>57</v>
      </c>
      <c r="AI288">
        <f t="shared" si="22"/>
        <v>144</v>
      </c>
      <c r="AJ288">
        <f t="shared" si="23"/>
        <v>105</v>
      </c>
      <c r="AK288">
        <f t="shared" si="24"/>
        <v>9.6</v>
      </c>
      <c r="AL288">
        <f t="shared" si="25"/>
        <v>7</v>
      </c>
    </row>
    <row r="289" spans="1:38" x14ac:dyDescent="0.25">
      <c r="A289">
        <v>20200217</v>
      </c>
      <c r="B289">
        <v>297</v>
      </c>
      <c r="C289">
        <v>104468</v>
      </c>
      <c r="D289" t="s">
        <v>829</v>
      </c>
      <c r="E289">
        <v>106421</v>
      </c>
      <c r="F289" t="s">
        <v>265</v>
      </c>
      <c r="G289" t="s">
        <v>840</v>
      </c>
      <c r="H289">
        <v>3</v>
      </c>
      <c r="I289" t="s">
        <v>189</v>
      </c>
      <c r="J289">
        <v>4</v>
      </c>
      <c r="K289">
        <v>1</v>
      </c>
      <c r="L289">
        <v>37</v>
      </c>
      <c r="M289">
        <v>23</v>
      </c>
      <c r="N289">
        <v>21</v>
      </c>
      <c r="O289">
        <v>9</v>
      </c>
      <c r="P289">
        <v>8</v>
      </c>
      <c r="Q289">
        <v>1</v>
      </c>
      <c r="R289">
        <v>2</v>
      </c>
      <c r="S289">
        <v>0</v>
      </c>
      <c r="T289">
        <v>0</v>
      </c>
      <c r="U289">
        <v>53</v>
      </c>
      <c r="V289">
        <v>30</v>
      </c>
      <c r="W289">
        <v>15</v>
      </c>
      <c r="X289">
        <v>9</v>
      </c>
      <c r="Y289">
        <v>8</v>
      </c>
      <c r="Z289">
        <v>1</v>
      </c>
      <c r="AA289">
        <v>6</v>
      </c>
      <c r="AB289">
        <v>58</v>
      </c>
      <c r="AC289">
        <v>5</v>
      </c>
      <c r="AF289">
        <v>16</v>
      </c>
      <c r="AG289">
        <f>IFERROR(VLOOKUP(D289,'divisão de grupos'!E:G,3,0),VLOOKUP('only hard bo3 - est. par.'!AB289,'divisão de grupos'!E:G,3,1))</f>
        <v>49</v>
      </c>
      <c r="AH289">
        <f>IFERROR(VLOOKUP(F289,'divisão de grupos'!E:G,3,0),VLOOKUP('only hard bo3 - est. par.'!AC289,'divisão de grupos'!E:G,3,1))</f>
        <v>7</v>
      </c>
      <c r="AI289">
        <f t="shared" si="22"/>
        <v>106</v>
      </c>
      <c r="AJ289">
        <f t="shared" si="23"/>
        <v>122</v>
      </c>
      <c r="AK289">
        <f t="shared" si="24"/>
        <v>6.625</v>
      </c>
      <c r="AL289">
        <f t="shared" si="25"/>
        <v>7.625</v>
      </c>
    </row>
    <row r="290" spans="1:38" x14ac:dyDescent="0.25">
      <c r="A290">
        <v>20190218</v>
      </c>
      <c r="B290">
        <v>297</v>
      </c>
      <c r="C290">
        <v>126774</v>
      </c>
      <c r="D290" t="s">
        <v>294</v>
      </c>
      <c r="E290">
        <v>104660</v>
      </c>
      <c r="F290" t="s">
        <v>515</v>
      </c>
      <c r="G290" t="s">
        <v>119</v>
      </c>
      <c r="H290">
        <v>3</v>
      </c>
      <c r="I290" t="s">
        <v>189</v>
      </c>
      <c r="J290">
        <v>4</v>
      </c>
      <c r="K290">
        <v>2</v>
      </c>
      <c r="L290">
        <v>53</v>
      </c>
      <c r="M290">
        <v>32</v>
      </c>
      <c r="N290">
        <v>27</v>
      </c>
      <c r="O290">
        <v>14</v>
      </c>
      <c r="P290">
        <v>10</v>
      </c>
      <c r="Q290">
        <v>0</v>
      </c>
      <c r="R290">
        <v>0</v>
      </c>
      <c r="S290">
        <v>4</v>
      </c>
      <c r="T290">
        <v>1</v>
      </c>
      <c r="U290">
        <v>55</v>
      </c>
      <c r="V290">
        <v>32</v>
      </c>
      <c r="W290">
        <v>24</v>
      </c>
      <c r="X290">
        <v>12</v>
      </c>
      <c r="Y290">
        <v>9</v>
      </c>
      <c r="Z290">
        <v>4</v>
      </c>
      <c r="AA290">
        <v>6</v>
      </c>
      <c r="AB290">
        <v>12</v>
      </c>
      <c r="AC290">
        <v>141</v>
      </c>
      <c r="AF290">
        <v>19</v>
      </c>
      <c r="AG290">
        <f>IFERROR(VLOOKUP(D290,'divisão de grupos'!E:G,3,0),VLOOKUP('only hard bo3 - est. par.'!AB290,'divisão de grupos'!E:G,3,1))</f>
        <v>9</v>
      </c>
      <c r="AH290">
        <f>IFERROR(VLOOKUP(F290,'divisão de grupos'!E:G,3,0),VLOOKUP('only hard bo3 - est. par.'!AC290,'divisão de grupos'!E:G,3,1))</f>
        <v>59</v>
      </c>
      <c r="AI290">
        <f t="shared" si="22"/>
        <v>142</v>
      </c>
      <c r="AJ290">
        <f t="shared" si="23"/>
        <v>147</v>
      </c>
      <c r="AK290">
        <f t="shared" si="24"/>
        <v>7.4736842105263159</v>
      </c>
      <c r="AL290">
        <f t="shared" si="25"/>
        <v>7.7368421052631575</v>
      </c>
    </row>
    <row r="291" spans="1:38" x14ac:dyDescent="0.25">
      <c r="A291">
        <v>20191118</v>
      </c>
      <c r="B291">
        <v>1</v>
      </c>
      <c r="C291">
        <v>126094</v>
      </c>
      <c r="D291" t="s">
        <v>100</v>
      </c>
      <c r="E291">
        <v>127339</v>
      </c>
      <c r="F291" t="s">
        <v>1409</v>
      </c>
      <c r="G291" t="s">
        <v>221</v>
      </c>
      <c r="H291">
        <v>3</v>
      </c>
      <c r="I291" t="s">
        <v>656</v>
      </c>
      <c r="J291">
        <v>4</v>
      </c>
      <c r="K291">
        <v>5</v>
      </c>
      <c r="L291">
        <v>48</v>
      </c>
      <c r="M291">
        <v>25</v>
      </c>
      <c r="N291">
        <v>22</v>
      </c>
      <c r="O291">
        <v>12</v>
      </c>
      <c r="P291">
        <v>9</v>
      </c>
      <c r="Q291">
        <v>2</v>
      </c>
      <c r="R291">
        <v>3</v>
      </c>
      <c r="S291">
        <v>5</v>
      </c>
      <c r="T291">
        <v>2</v>
      </c>
      <c r="U291">
        <v>59</v>
      </c>
      <c r="V291">
        <v>35</v>
      </c>
      <c r="W291">
        <v>23</v>
      </c>
      <c r="X291">
        <v>9</v>
      </c>
      <c r="Y291">
        <v>9</v>
      </c>
      <c r="Z291">
        <v>4</v>
      </c>
      <c r="AA291">
        <v>8</v>
      </c>
      <c r="AB291">
        <v>23</v>
      </c>
      <c r="AC291">
        <v>280</v>
      </c>
      <c r="AF291">
        <v>18</v>
      </c>
      <c r="AG291">
        <f>IFERROR(VLOOKUP(D291,'divisão de grupos'!E:G,3,0),VLOOKUP('only hard bo3 - est. par.'!AB291,'divisão de grupos'!E:G,3,1))</f>
        <v>27</v>
      </c>
      <c r="AH291">
        <f>IFERROR(VLOOKUP(F291,'divisão de grupos'!E:G,3,0),VLOOKUP('only hard bo3 - est. par.'!AC291,'divisão de grupos'!E:G,3,1))</f>
        <v>64</v>
      </c>
      <c r="AI291">
        <f t="shared" si="22"/>
        <v>130</v>
      </c>
      <c r="AJ291">
        <f t="shared" si="23"/>
        <v>154</v>
      </c>
      <c r="AK291">
        <f t="shared" si="24"/>
        <v>7.2222222222222223</v>
      </c>
      <c r="AL291">
        <f t="shared" si="25"/>
        <v>8.5555555555555554</v>
      </c>
    </row>
    <row r="292" spans="1:38" x14ac:dyDescent="0.25">
      <c r="A292">
        <v>20191021</v>
      </c>
      <c r="B292">
        <v>300</v>
      </c>
      <c r="C292">
        <v>103819</v>
      </c>
      <c r="D292" t="s">
        <v>737</v>
      </c>
      <c r="E292">
        <v>200282</v>
      </c>
      <c r="F292" t="s">
        <v>597</v>
      </c>
      <c r="G292" t="s">
        <v>192</v>
      </c>
      <c r="H292">
        <v>3</v>
      </c>
      <c r="I292" t="s">
        <v>196</v>
      </c>
      <c r="J292">
        <v>4</v>
      </c>
      <c r="K292">
        <v>0</v>
      </c>
      <c r="L292">
        <v>50</v>
      </c>
      <c r="M292">
        <v>32</v>
      </c>
      <c r="N292">
        <v>25</v>
      </c>
      <c r="O292">
        <v>11</v>
      </c>
      <c r="P292">
        <v>8</v>
      </c>
      <c r="Q292">
        <v>0</v>
      </c>
      <c r="R292">
        <v>0</v>
      </c>
      <c r="S292">
        <v>0</v>
      </c>
      <c r="T292">
        <v>1</v>
      </c>
      <c r="U292">
        <v>46</v>
      </c>
      <c r="V292">
        <v>30</v>
      </c>
      <c r="W292">
        <v>16</v>
      </c>
      <c r="X292">
        <v>8</v>
      </c>
      <c r="Y292">
        <v>8</v>
      </c>
      <c r="Z292">
        <v>6</v>
      </c>
      <c r="AA292">
        <v>10</v>
      </c>
      <c r="AB292">
        <v>3</v>
      </c>
      <c r="AC292">
        <v>28</v>
      </c>
      <c r="AF292">
        <v>16</v>
      </c>
      <c r="AG292">
        <f>IFERROR(VLOOKUP(D292,'divisão de grupos'!E:G,3,0),VLOOKUP('only hard bo3 - est. par.'!AB292,'divisão de grupos'!E:G,3,1))</f>
        <v>1</v>
      </c>
      <c r="AH292">
        <f>IFERROR(VLOOKUP(F292,'divisão de grupos'!E:G,3,0),VLOOKUP('only hard bo3 - est. par.'!AC292,'divisão de grupos'!E:G,3,1))</f>
        <v>34</v>
      </c>
      <c r="AI292">
        <f t="shared" si="22"/>
        <v>130</v>
      </c>
      <c r="AJ292">
        <f t="shared" si="23"/>
        <v>125</v>
      </c>
      <c r="AK292">
        <f t="shared" si="24"/>
        <v>8.125</v>
      </c>
      <c r="AL292">
        <f t="shared" si="25"/>
        <v>7.8125</v>
      </c>
    </row>
    <row r="293" spans="1:38" x14ac:dyDescent="0.25">
      <c r="A293">
        <v>20200210</v>
      </c>
      <c r="B293">
        <v>292</v>
      </c>
      <c r="C293">
        <v>126094</v>
      </c>
      <c r="D293" t="s">
        <v>100</v>
      </c>
      <c r="E293">
        <v>122330</v>
      </c>
      <c r="F293" t="s">
        <v>819</v>
      </c>
      <c r="G293" t="s">
        <v>122</v>
      </c>
      <c r="H293">
        <v>3</v>
      </c>
      <c r="I293" t="s">
        <v>187</v>
      </c>
      <c r="J293">
        <v>4</v>
      </c>
      <c r="K293">
        <v>0</v>
      </c>
      <c r="L293">
        <v>57</v>
      </c>
      <c r="M293">
        <v>32</v>
      </c>
      <c r="N293">
        <v>26</v>
      </c>
      <c r="O293">
        <v>15</v>
      </c>
      <c r="P293">
        <v>10</v>
      </c>
      <c r="Q293">
        <v>0</v>
      </c>
      <c r="R293">
        <v>0</v>
      </c>
      <c r="S293">
        <v>12</v>
      </c>
      <c r="T293">
        <v>3</v>
      </c>
      <c r="U293">
        <v>63</v>
      </c>
      <c r="V293">
        <v>34</v>
      </c>
      <c r="W293">
        <v>23</v>
      </c>
      <c r="X293">
        <v>16</v>
      </c>
      <c r="Y293">
        <v>11</v>
      </c>
      <c r="Z293">
        <v>2</v>
      </c>
      <c r="AA293">
        <v>5</v>
      </c>
      <c r="AB293">
        <v>15</v>
      </c>
      <c r="AC293">
        <v>56</v>
      </c>
      <c r="AF293">
        <v>21</v>
      </c>
      <c r="AG293">
        <f>IFERROR(VLOOKUP(D293,'divisão de grupos'!E:G,3,0),VLOOKUP('only hard bo3 - est. par.'!AB293,'divisão de grupos'!E:G,3,1))</f>
        <v>27</v>
      </c>
      <c r="AH293">
        <f>IFERROR(VLOOKUP(F293,'divisão de grupos'!E:G,3,0),VLOOKUP('only hard bo3 - est. par.'!AC293,'divisão de grupos'!E:G,3,1))</f>
        <v>49</v>
      </c>
      <c r="AI293">
        <f t="shared" si="22"/>
        <v>144</v>
      </c>
      <c r="AJ293">
        <f t="shared" si="23"/>
        <v>169</v>
      </c>
      <c r="AK293">
        <f t="shared" si="24"/>
        <v>6.8571428571428568</v>
      </c>
      <c r="AL293">
        <f t="shared" si="25"/>
        <v>8.0476190476190474</v>
      </c>
    </row>
    <row r="294" spans="1:38" x14ac:dyDescent="0.25">
      <c r="A294">
        <v>20190318</v>
      </c>
      <c r="B294">
        <v>271</v>
      </c>
      <c r="C294">
        <v>105676</v>
      </c>
      <c r="D294" t="s">
        <v>201</v>
      </c>
      <c r="E294">
        <v>106065</v>
      </c>
      <c r="F294" t="s">
        <v>730</v>
      </c>
      <c r="G294" t="s">
        <v>139</v>
      </c>
      <c r="H294">
        <v>3</v>
      </c>
      <c r="I294" t="s">
        <v>173</v>
      </c>
      <c r="J294">
        <v>4</v>
      </c>
      <c r="K294">
        <v>2</v>
      </c>
      <c r="L294">
        <v>51</v>
      </c>
      <c r="M294">
        <v>32</v>
      </c>
      <c r="N294">
        <v>26</v>
      </c>
      <c r="O294">
        <v>10</v>
      </c>
      <c r="P294">
        <v>10</v>
      </c>
      <c r="Q294">
        <v>1</v>
      </c>
      <c r="R294">
        <v>3</v>
      </c>
      <c r="S294">
        <v>3</v>
      </c>
      <c r="T294">
        <v>2</v>
      </c>
      <c r="U294">
        <v>60</v>
      </c>
      <c r="V294">
        <v>38</v>
      </c>
      <c r="W294">
        <v>20</v>
      </c>
      <c r="X294">
        <v>12</v>
      </c>
      <c r="Y294">
        <v>10</v>
      </c>
      <c r="Z294">
        <v>2</v>
      </c>
      <c r="AA294">
        <v>6</v>
      </c>
      <c r="AB294">
        <v>20</v>
      </c>
      <c r="AC294">
        <v>16</v>
      </c>
      <c r="AF294">
        <v>20</v>
      </c>
      <c r="AG294">
        <f>IFERROR(VLOOKUP(D294,'divisão de grupos'!E:G,3,0),VLOOKUP('only hard bo3 - est. par.'!AB294,'divisão de grupos'!E:G,3,1))</f>
        <v>12</v>
      </c>
      <c r="AH294">
        <f>IFERROR(VLOOKUP(F294,'divisão de grupos'!E:G,3,0),VLOOKUP('only hard bo3 - est. par.'!AC294,'divisão de grupos'!E:G,3,1))</f>
        <v>31</v>
      </c>
      <c r="AI294">
        <f t="shared" si="22"/>
        <v>139</v>
      </c>
      <c r="AJ294">
        <f t="shared" si="23"/>
        <v>153</v>
      </c>
      <c r="AK294">
        <f t="shared" si="24"/>
        <v>6.95</v>
      </c>
      <c r="AL294">
        <f t="shared" si="25"/>
        <v>7.65</v>
      </c>
    </row>
    <row r="295" spans="1:38" x14ac:dyDescent="0.25">
      <c r="A295">
        <v>20200106</v>
      </c>
      <c r="B295">
        <v>286</v>
      </c>
      <c r="C295">
        <v>126094</v>
      </c>
      <c r="D295" t="s">
        <v>100</v>
      </c>
      <c r="E295">
        <v>105062</v>
      </c>
      <c r="F295" t="s">
        <v>212</v>
      </c>
      <c r="G295" t="s">
        <v>331</v>
      </c>
      <c r="H295">
        <v>3</v>
      </c>
      <c r="I295" t="s">
        <v>187</v>
      </c>
      <c r="J295">
        <v>4</v>
      </c>
      <c r="K295">
        <v>1</v>
      </c>
      <c r="L295">
        <v>56</v>
      </c>
      <c r="M295">
        <v>34</v>
      </c>
      <c r="N295">
        <v>28</v>
      </c>
      <c r="O295">
        <v>9</v>
      </c>
      <c r="P295">
        <v>9</v>
      </c>
      <c r="Q295">
        <v>1</v>
      </c>
      <c r="R295">
        <v>2</v>
      </c>
      <c r="S295">
        <v>1</v>
      </c>
      <c r="T295">
        <v>0</v>
      </c>
      <c r="U295">
        <v>48</v>
      </c>
      <c r="V295">
        <v>27</v>
      </c>
      <c r="W295">
        <v>16</v>
      </c>
      <c r="X295">
        <v>12</v>
      </c>
      <c r="Y295">
        <v>9</v>
      </c>
      <c r="Z295">
        <v>5</v>
      </c>
      <c r="AA295">
        <v>9</v>
      </c>
      <c r="AB295">
        <v>23</v>
      </c>
      <c r="AC295">
        <v>66</v>
      </c>
      <c r="AF295">
        <v>18</v>
      </c>
      <c r="AG295">
        <f>IFERROR(VLOOKUP(D295,'divisão de grupos'!E:G,3,0),VLOOKUP('only hard bo3 - est. par.'!AB295,'divisão de grupos'!E:G,3,1))</f>
        <v>27</v>
      </c>
      <c r="AH295">
        <f>IFERROR(VLOOKUP(F295,'divisão de grupos'!E:G,3,0),VLOOKUP('only hard bo3 - est. par.'!AC295,'divisão de grupos'!E:G,3,1))</f>
        <v>51</v>
      </c>
      <c r="AI295">
        <f t="shared" si="22"/>
        <v>144</v>
      </c>
      <c r="AJ295">
        <f t="shared" si="23"/>
        <v>127</v>
      </c>
      <c r="AK295">
        <f t="shared" si="24"/>
        <v>8</v>
      </c>
      <c r="AL295">
        <f t="shared" si="25"/>
        <v>7.0555555555555554</v>
      </c>
    </row>
    <row r="296" spans="1:38" x14ac:dyDescent="0.25">
      <c r="A296">
        <v>20190211</v>
      </c>
      <c r="B296">
        <v>295</v>
      </c>
      <c r="C296">
        <v>104792</v>
      </c>
      <c r="D296" t="s">
        <v>468</v>
      </c>
      <c r="E296">
        <v>106000</v>
      </c>
      <c r="F296" t="s">
        <v>726</v>
      </c>
      <c r="G296" t="s">
        <v>275</v>
      </c>
      <c r="H296">
        <v>3</v>
      </c>
      <c r="I296" t="s">
        <v>189</v>
      </c>
      <c r="J296">
        <v>4</v>
      </c>
      <c r="K296">
        <v>3</v>
      </c>
      <c r="L296">
        <v>60</v>
      </c>
      <c r="M296">
        <v>36</v>
      </c>
      <c r="N296">
        <v>24</v>
      </c>
      <c r="O296">
        <v>14</v>
      </c>
      <c r="P296">
        <v>8</v>
      </c>
      <c r="Q296">
        <v>3</v>
      </c>
      <c r="R296">
        <v>4</v>
      </c>
      <c r="S296">
        <v>0</v>
      </c>
      <c r="T296">
        <v>1</v>
      </c>
      <c r="U296">
        <v>48</v>
      </c>
      <c r="V296">
        <v>31</v>
      </c>
      <c r="W296">
        <v>13</v>
      </c>
      <c r="X296">
        <v>8</v>
      </c>
      <c r="Y296">
        <v>7</v>
      </c>
      <c r="Z296">
        <v>3</v>
      </c>
      <c r="AA296">
        <v>8</v>
      </c>
      <c r="AB296">
        <v>33</v>
      </c>
      <c r="AC296">
        <v>56</v>
      </c>
      <c r="AF296">
        <v>15</v>
      </c>
      <c r="AG296">
        <f>IFERROR(VLOOKUP(D296,'divisão de grupos'!E:G,3,0),VLOOKUP('only hard bo3 - est. par.'!AB296,'divisão de grupos'!E:G,3,1))</f>
        <v>19</v>
      </c>
      <c r="AH296">
        <f>IFERROR(VLOOKUP(F296,'divisão de grupos'!E:G,3,0),VLOOKUP('only hard bo3 - est. par.'!AC296,'divisão de grupos'!E:G,3,1))</f>
        <v>49</v>
      </c>
      <c r="AI296">
        <f t="shared" si="22"/>
        <v>156</v>
      </c>
      <c r="AJ296">
        <f t="shared" si="23"/>
        <v>119</v>
      </c>
      <c r="AK296">
        <f t="shared" si="24"/>
        <v>10.4</v>
      </c>
      <c r="AL296">
        <f t="shared" si="25"/>
        <v>7.9333333333333336</v>
      </c>
    </row>
    <row r="297" spans="1:38" x14ac:dyDescent="0.25">
      <c r="A297">
        <v>20180813</v>
      </c>
      <c r="B297">
        <v>248</v>
      </c>
      <c r="C297">
        <v>106432</v>
      </c>
      <c r="D297" t="s">
        <v>678</v>
      </c>
      <c r="E297">
        <v>106421</v>
      </c>
      <c r="F297" t="s">
        <v>265</v>
      </c>
      <c r="G297" t="s">
        <v>236</v>
      </c>
      <c r="H297">
        <v>3</v>
      </c>
      <c r="I297" t="s">
        <v>745</v>
      </c>
      <c r="J297">
        <v>4</v>
      </c>
      <c r="K297">
        <v>0</v>
      </c>
      <c r="L297">
        <v>48</v>
      </c>
      <c r="M297">
        <v>33</v>
      </c>
      <c r="N297">
        <v>28</v>
      </c>
      <c r="O297">
        <v>12</v>
      </c>
      <c r="P297">
        <v>9</v>
      </c>
      <c r="Q297">
        <v>2</v>
      </c>
      <c r="R297">
        <v>2</v>
      </c>
      <c r="S297">
        <v>4</v>
      </c>
      <c r="T297">
        <v>2</v>
      </c>
      <c r="U297">
        <v>50</v>
      </c>
      <c r="V297">
        <v>23</v>
      </c>
      <c r="W297">
        <v>17</v>
      </c>
      <c r="X297">
        <v>11</v>
      </c>
      <c r="Y297">
        <v>8</v>
      </c>
      <c r="Z297">
        <v>2</v>
      </c>
      <c r="AA297">
        <v>5</v>
      </c>
      <c r="AB297">
        <v>21</v>
      </c>
      <c r="AC297">
        <v>56</v>
      </c>
      <c r="AF297">
        <v>17</v>
      </c>
      <c r="AG297">
        <f>IFERROR(VLOOKUP(D297,'divisão de grupos'!E:G,3,0),VLOOKUP('only hard bo3 - est. par.'!AB297,'divisão de grupos'!E:G,3,1))</f>
        <v>22</v>
      </c>
      <c r="AH297">
        <f>IFERROR(VLOOKUP(F297,'divisão de grupos'!E:G,3,0),VLOOKUP('only hard bo3 - est. par.'!AC297,'divisão de grupos'!E:G,3,1))</f>
        <v>7</v>
      </c>
      <c r="AI297">
        <f t="shared" si="22"/>
        <v>138</v>
      </c>
      <c r="AJ297">
        <f t="shared" si="23"/>
        <v>122</v>
      </c>
      <c r="AK297">
        <f t="shared" si="24"/>
        <v>8.117647058823529</v>
      </c>
      <c r="AL297">
        <f t="shared" si="25"/>
        <v>7.1764705882352944</v>
      </c>
    </row>
    <row r="298" spans="1:38" x14ac:dyDescent="0.25">
      <c r="A298">
        <v>20190211</v>
      </c>
      <c r="B298">
        <v>280</v>
      </c>
      <c r="C298">
        <v>104527</v>
      </c>
      <c r="D298" t="s">
        <v>694</v>
      </c>
      <c r="E298">
        <v>105332</v>
      </c>
      <c r="F298" t="s">
        <v>915</v>
      </c>
      <c r="G298" t="s">
        <v>1977</v>
      </c>
      <c r="H298">
        <v>3</v>
      </c>
      <c r="I298" t="s">
        <v>173</v>
      </c>
      <c r="J298">
        <v>4</v>
      </c>
      <c r="K298">
        <v>1</v>
      </c>
      <c r="L298">
        <v>62</v>
      </c>
      <c r="M298">
        <v>39</v>
      </c>
      <c r="N298">
        <v>28</v>
      </c>
      <c r="O298">
        <v>12</v>
      </c>
      <c r="P298">
        <v>9</v>
      </c>
      <c r="Q298">
        <v>1</v>
      </c>
      <c r="R298">
        <v>2</v>
      </c>
      <c r="S298">
        <v>5</v>
      </c>
      <c r="T298">
        <v>3</v>
      </c>
      <c r="U298">
        <v>75</v>
      </c>
      <c r="V298">
        <v>45</v>
      </c>
      <c r="W298">
        <v>25</v>
      </c>
      <c r="X298">
        <v>15</v>
      </c>
      <c r="Y298">
        <v>10</v>
      </c>
      <c r="Z298">
        <v>2</v>
      </c>
      <c r="AA298">
        <v>6</v>
      </c>
      <c r="AB298">
        <v>68</v>
      </c>
      <c r="AC298">
        <v>58</v>
      </c>
      <c r="AF298">
        <v>20</v>
      </c>
      <c r="AG298">
        <f>IFERROR(VLOOKUP(D298,'divisão de grupos'!E:G,3,0),VLOOKUP('only hard bo3 - est. par.'!AB298,'divisão de grupos'!E:G,3,1))</f>
        <v>21</v>
      </c>
      <c r="AH298">
        <f>IFERROR(VLOOKUP(F298,'divisão de grupos'!E:G,3,0),VLOOKUP('only hard bo3 - est. par.'!AC298,'divisão de grupos'!E:G,3,1))</f>
        <v>49</v>
      </c>
      <c r="AI298">
        <f t="shared" si="22"/>
        <v>158</v>
      </c>
      <c r="AJ298">
        <f t="shared" si="23"/>
        <v>186</v>
      </c>
      <c r="AK298">
        <f t="shared" si="24"/>
        <v>7.9</v>
      </c>
      <c r="AL298">
        <f t="shared" si="25"/>
        <v>9.3000000000000007</v>
      </c>
    </row>
    <row r="299" spans="1:38" x14ac:dyDescent="0.25">
      <c r="A299">
        <v>20181008</v>
      </c>
      <c r="B299">
        <v>295</v>
      </c>
      <c r="C299">
        <v>100644</v>
      </c>
      <c r="D299" t="s">
        <v>683</v>
      </c>
      <c r="E299">
        <v>106378</v>
      </c>
      <c r="F299" t="s">
        <v>194</v>
      </c>
      <c r="G299" t="s">
        <v>139</v>
      </c>
      <c r="H299">
        <v>3</v>
      </c>
      <c r="I299" t="s">
        <v>189</v>
      </c>
      <c r="J299">
        <v>4</v>
      </c>
      <c r="K299">
        <v>2</v>
      </c>
      <c r="L299">
        <v>54</v>
      </c>
      <c r="M299">
        <v>35</v>
      </c>
      <c r="N299">
        <v>27</v>
      </c>
      <c r="O299">
        <v>14</v>
      </c>
      <c r="P299">
        <v>10</v>
      </c>
      <c r="Q299">
        <v>1</v>
      </c>
      <c r="R299">
        <v>1</v>
      </c>
      <c r="S299">
        <v>7</v>
      </c>
      <c r="T299">
        <v>3</v>
      </c>
      <c r="U299">
        <v>52</v>
      </c>
      <c r="V299">
        <v>36</v>
      </c>
      <c r="W299">
        <v>28</v>
      </c>
      <c r="X299">
        <v>6</v>
      </c>
      <c r="Y299">
        <v>10</v>
      </c>
      <c r="Z299">
        <v>0</v>
      </c>
      <c r="AA299">
        <v>2</v>
      </c>
      <c r="AB299">
        <v>5</v>
      </c>
      <c r="AC299">
        <v>14</v>
      </c>
      <c r="AF299">
        <v>20</v>
      </c>
      <c r="AG299">
        <f>IFERROR(VLOOKUP(D299,'divisão de grupos'!E:G,3,0),VLOOKUP('only hard bo3 - est. par.'!AB299,'divisão de grupos'!E:G,3,1))</f>
        <v>4</v>
      </c>
      <c r="AH299">
        <f>IFERROR(VLOOKUP(F299,'divisão de grupos'!E:G,3,0),VLOOKUP('only hard bo3 - est. par.'!AC299,'divisão de grupos'!E:G,3,1))</f>
        <v>29</v>
      </c>
      <c r="AI299">
        <f t="shared" si="22"/>
        <v>148</v>
      </c>
      <c r="AJ299">
        <f t="shared" si="23"/>
        <v>144</v>
      </c>
      <c r="AK299">
        <f t="shared" si="24"/>
        <v>7.4</v>
      </c>
      <c r="AL299">
        <f t="shared" si="25"/>
        <v>7.2</v>
      </c>
    </row>
    <row r="300" spans="1:38" x14ac:dyDescent="0.25">
      <c r="A300">
        <v>20181022</v>
      </c>
      <c r="B300">
        <v>278</v>
      </c>
      <c r="C300">
        <v>104926</v>
      </c>
      <c r="D300" t="s">
        <v>670</v>
      </c>
      <c r="E300">
        <v>106000</v>
      </c>
      <c r="F300" t="s">
        <v>726</v>
      </c>
      <c r="G300" t="s">
        <v>119</v>
      </c>
      <c r="H300">
        <v>3</v>
      </c>
      <c r="I300" t="s">
        <v>173</v>
      </c>
      <c r="J300">
        <v>4</v>
      </c>
      <c r="K300">
        <v>5</v>
      </c>
      <c r="L300">
        <v>75</v>
      </c>
      <c r="M300">
        <v>45</v>
      </c>
      <c r="N300">
        <v>26</v>
      </c>
      <c r="O300">
        <v>18</v>
      </c>
      <c r="P300">
        <v>10</v>
      </c>
      <c r="Q300">
        <v>5</v>
      </c>
      <c r="R300">
        <v>8</v>
      </c>
      <c r="S300">
        <v>1</v>
      </c>
      <c r="T300">
        <v>2</v>
      </c>
      <c r="U300">
        <v>53</v>
      </c>
      <c r="V300">
        <v>35</v>
      </c>
      <c r="W300">
        <v>18</v>
      </c>
      <c r="X300">
        <v>7</v>
      </c>
      <c r="Y300">
        <v>9</v>
      </c>
      <c r="Z300">
        <v>3</v>
      </c>
      <c r="AA300">
        <v>8</v>
      </c>
      <c r="AB300">
        <v>15</v>
      </c>
      <c r="AC300">
        <v>51</v>
      </c>
      <c r="AF300">
        <v>19</v>
      </c>
      <c r="AG300">
        <f>IFERROR(VLOOKUP(D300,'divisão de grupos'!E:G,3,0),VLOOKUP('only hard bo3 - est. par.'!AB300,'divisão de grupos'!E:G,3,1))</f>
        <v>17</v>
      </c>
      <c r="AH300">
        <f>IFERROR(VLOOKUP(F300,'divisão de grupos'!E:G,3,0),VLOOKUP('only hard bo3 - est. par.'!AC300,'divisão de grupos'!E:G,3,1))</f>
        <v>48</v>
      </c>
      <c r="AI300">
        <f t="shared" si="22"/>
        <v>196</v>
      </c>
      <c r="AJ300">
        <f t="shared" si="23"/>
        <v>136</v>
      </c>
      <c r="AK300">
        <f t="shared" si="24"/>
        <v>10.315789473684211</v>
      </c>
      <c r="AL300">
        <f t="shared" si="25"/>
        <v>7.1578947368421053</v>
      </c>
    </row>
    <row r="301" spans="1:38" x14ac:dyDescent="0.25">
      <c r="A301">
        <v>20180101</v>
      </c>
      <c r="B301">
        <v>292</v>
      </c>
      <c r="C301">
        <v>126774</v>
      </c>
      <c r="D301" t="s">
        <v>294</v>
      </c>
      <c r="E301">
        <v>104755</v>
      </c>
      <c r="F301" t="s">
        <v>866</v>
      </c>
      <c r="G301" t="s">
        <v>315</v>
      </c>
      <c r="H301">
        <v>3</v>
      </c>
      <c r="I301" t="s">
        <v>187</v>
      </c>
      <c r="J301">
        <v>4</v>
      </c>
      <c r="K301">
        <v>2</v>
      </c>
      <c r="L301">
        <v>59</v>
      </c>
      <c r="M301">
        <v>36</v>
      </c>
      <c r="N301">
        <v>31</v>
      </c>
      <c r="O301">
        <v>11</v>
      </c>
      <c r="P301">
        <v>10</v>
      </c>
      <c r="Q301">
        <v>0</v>
      </c>
      <c r="R301">
        <v>0</v>
      </c>
      <c r="S301">
        <v>2</v>
      </c>
      <c r="T301">
        <v>0</v>
      </c>
      <c r="U301">
        <v>56</v>
      </c>
      <c r="V301">
        <v>42</v>
      </c>
      <c r="W301">
        <v>27</v>
      </c>
      <c r="X301">
        <v>9</v>
      </c>
      <c r="Y301">
        <v>9</v>
      </c>
      <c r="Z301">
        <v>1</v>
      </c>
      <c r="AA301">
        <v>3</v>
      </c>
      <c r="AB301">
        <v>91</v>
      </c>
      <c r="AC301">
        <v>31</v>
      </c>
      <c r="AF301">
        <v>19</v>
      </c>
      <c r="AG301">
        <f>IFERROR(VLOOKUP(D301,'divisão de grupos'!E:G,3,0),VLOOKUP('only hard bo3 - est. par.'!AB301,'divisão de grupos'!E:G,3,1))</f>
        <v>9</v>
      </c>
      <c r="AH301">
        <f>IFERROR(VLOOKUP(F301,'divisão de grupos'!E:G,3,0),VLOOKUP('only hard bo3 - est. par.'!AC301,'divisão de grupos'!E:G,3,1))</f>
        <v>41</v>
      </c>
      <c r="AI301">
        <f t="shared" si="22"/>
        <v>153</v>
      </c>
      <c r="AJ301">
        <f t="shared" si="23"/>
        <v>149</v>
      </c>
      <c r="AK301">
        <f t="shared" si="24"/>
        <v>8.0526315789473681</v>
      </c>
      <c r="AL301">
        <f t="shared" si="25"/>
        <v>7.8421052631578947</v>
      </c>
    </row>
    <row r="302" spans="1:38" x14ac:dyDescent="0.25">
      <c r="A302">
        <v>20180219</v>
      </c>
      <c r="B302">
        <v>280</v>
      </c>
      <c r="C302">
        <v>106426</v>
      </c>
      <c r="D302" t="s">
        <v>217</v>
      </c>
      <c r="E302">
        <v>104594</v>
      </c>
      <c r="F302" t="s">
        <v>494</v>
      </c>
      <c r="G302" t="s">
        <v>251</v>
      </c>
      <c r="H302">
        <v>3</v>
      </c>
      <c r="I302" t="s">
        <v>173</v>
      </c>
      <c r="J302">
        <v>4</v>
      </c>
      <c r="K302">
        <v>2</v>
      </c>
      <c r="L302">
        <v>55</v>
      </c>
      <c r="M302">
        <v>39</v>
      </c>
      <c r="N302">
        <v>30</v>
      </c>
      <c r="O302">
        <v>7</v>
      </c>
      <c r="P302">
        <v>9</v>
      </c>
      <c r="Q302">
        <v>6</v>
      </c>
      <c r="R302">
        <v>7</v>
      </c>
      <c r="S302">
        <v>5</v>
      </c>
      <c r="T302">
        <v>3</v>
      </c>
      <c r="U302">
        <v>61</v>
      </c>
      <c r="V302">
        <v>31</v>
      </c>
      <c r="W302">
        <v>18</v>
      </c>
      <c r="X302">
        <v>15</v>
      </c>
      <c r="Y302">
        <v>9</v>
      </c>
      <c r="Z302">
        <v>6</v>
      </c>
      <c r="AA302">
        <v>10</v>
      </c>
      <c r="AB302">
        <v>296</v>
      </c>
      <c r="AC302">
        <v>334</v>
      </c>
      <c r="AF302">
        <v>18</v>
      </c>
      <c r="AG302">
        <f>IFERROR(VLOOKUP(D302,'divisão de grupos'!E:G,3,0),VLOOKUP('only hard bo3 - est. par.'!AB302,'divisão de grupos'!E:G,3,1))</f>
        <v>64</v>
      </c>
      <c r="AH302">
        <f>IFERROR(VLOOKUP(F302,'divisão de grupos'!E:G,3,0),VLOOKUP('only hard bo3 - est. par.'!AC302,'divisão de grupos'!E:G,3,1))</f>
        <v>65</v>
      </c>
      <c r="AI302">
        <f t="shared" si="22"/>
        <v>159</v>
      </c>
      <c r="AJ302">
        <f t="shared" si="23"/>
        <v>158</v>
      </c>
      <c r="AK302">
        <f t="shared" si="24"/>
        <v>8.8333333333333339</v>
      </c>
      <c r="AL302">
        <f t="shared" si="25"/>
        <v>8.7777777777777786</v>
      </c>
    </row>
    <row r="303" spans="1:38" x14ac:dyDescent="0.25">
      <c r="A303">
        <v>20190923</v>
      </c>
      <c r="B303">
        <v>278</v>
      </c>
      <c r="C303">
        <v>106426</v>
      </c>
      <c r="D303" t="s">
        <v>217</v>
      </c>
      <c r="E303">
        <v>106378</v>
      </c>
      <c r="F303" t="s">
        <v>194</v>
      </c>
      <c r="G303" t="s">
        <v>195</v>
      </c>
      <c r="H303">
        <v>3</v>
      </c>
      <c r="I303" t="s">
        <v>173</v>
      </c>
      <c r="J303">
        <v>4</v>
      </c>
      <c r="K303">
        <v>0</v>
      </c>
      <c r="L303">
        <v>51</v>
      </c>
      <c r="M303">
        <v>31</v>
      </c>
      <c r="N303">
        <v>25</v>
      </c>
      <c r="O303">
        <v>13</v>
      </c>
      <c r="P303">
        <v>9</v>
      </c>
      <c r="Q303">
        <v>0</v>
      </c>
      <c r="R303">
        <v>1</v>
      </c>
      <c r="S303">
        <v>3</v>
      </c>
      <c r="T303">
        <v>0</v>
      </c>
      <c r="U303">
        <v>46</v>
      </c>
      <c r="V303">
        <v>26</v>
      </c>
      <c r="W303">
        <v>13</v>
      </c>
      <c r="X303">
        <v>10</v>
      </c>
      <c r="Y303">
        <v>8</v>
      </c>
      <c r="Z303">
        <v>3</v>
      </c>
      <c r="AA303">
        <v>7</v>
      </c>
      <c r="AB303">
        <v>33</v>
      </c>
      <c r="AC303">
        <v>32</v>
      </c>
      <c r="AF303">
        <v>17</v>
      </c>
      <c r="AG303">
        <f>IFERROR(VLOOKUP(D303,'divisão de grupos'!E:G,3,0),VLOOKUP('only hard bo3 - est. par.'!AB303,'divisão de grupos'!E:G,3,1))</f>
        <v>42</v>
      </c>
      <c r="AH303">
        <f>IFERROR(VLOOKUP(F303,'divisão de grupos'!E:G,3,0),VLOOKUP('only hard bo3 - est. par.'!AC303,'divisão de grupos'!E:G,3,1))</f>
        <v>29</v>
      </c>
      <c r="AI303">
        <f t="shared" si="22"/>
        <v>134</v>
      </c>
      <c r="AJ303">
        <f t="shared" si="23"/>
        <v>116</v>
      </c>
      <c r="AK303">
        <f t="shared" si="24"/>
        <v>7.882352941176471</v>
      </c>
      <c r="AL303">
        <f t="shared" si="25"/>
        <v>6.8235294117647056</v>
      </c>
    </row>
    <row r="304" spans="1:38" x14ac:dyDescent="0.25">
      <c r="A304">
        <v>20190304</v>
      </c>
      <c r="B304">
        <v>295</v>
      </c>
      <c r="C304">
        <v>103819</v>
      </c>
      <c r="D304" t="s">
        <v>737</v>
      </c>
      <c r="E304">
        <v>128034</v>
      </c>
      <c r="F304" t="s">
        <v>413</v>
      </c>
      <c r="G304" t="s">
        <v>139</v>
      </c>
      <c r="H304">
        <v>3</v>
      </c>
      <c r="I304" t="s">
        <v>189</v>
      </c>
      <c r="J304">
        <v>4</v>
      </c>
      <c r="K304">
        <v>3</v>
      </c>
      <c r="L304">
        <v>59</v>
      </c>
      <c r="M304">
        <v>32</v>
      </c>
      <c r="N304">
        <v>27</v>
      </c>
      <c r="O304">
        <v>16</v>
      </c>
      <c r="P304">
        <v>10</v>
      </c>
      <c r="Q304">
        <v>2</v>
      </c>
      <c r="R304">
        <v>2</v>
      </c>
      <c r="S304">
        <v>6</v>
      </c>
      <c r="T304">
        <v>4</v>
      </c>
      <c r="U304">
        <v>61</v>
      </c>
      <c r="V304">
        <v>37</v>
      </c>
      <c r="W304">
        <v>27</v>
      </c>
      <c r="X304">
        <v>11</v>
      </c>
      <c r="Y304">
        <v>10</v>
      </c>
      <c r="Z304">
        <v>1</v>
      </c>
      <c r="AA304">
        <v>3</v>
      </c>
      <c r="AB304">
        <v>4</v>
      </c>
      <c r="AC304">
        <v>67</v>
      </c>
      <c r="AF304">
        <v>20</v>
      </c>
      <c r="AG304">
        <f>IFERROR(VLOOKUP(D304,'divisão de grupos'!E:G,3,0),VLOOKUP('only hard bo3 - est. par.'!AB304,'divisão de grupos'!E:G,3,1))</f>
        <v>1</v>
      </c>
      <c r="AH304">
        <f>IFERROR(VLOOKUP(F304,'divisão de grupos'!E:G,3,0),VLOOKUP('only hard bo3 - est. par.'!AC304,'divisão de grupos'!E:G,3,1))</f>
        <v>51</v>
      </c>
      <c r="AI304">
        <f t="shared" si="22"/>
        <v>155</v>
      </c>
      <c r="AJ304">
        <f t="shared" si="23"/>
        <v>160</v>
      </c>
      <c r="AK304">
        <f t="shared" si="24"/>
        <v>7.75</v>
      </c>
      <c r="AL304">
        <f t="shared" si="25"/>
        <v>8</v>
      </c>
    </row>
    <row r="305" spans="1:38" x14ac:dyDescent="0.25">
      <c r="A305">
        <v>20191007</v>
      </c>
      <c r="B305">
        <v>300</v>
      </c>
      <c r="C305">
        <v>106421</v>
      </c>
      <c r="D305" t="s">
        <v>265</v>
      </c>
      <c r="E305">
        <v>100644</v>
      </c>
      <c r="F305" t="s">
        <v>683</v>
      </c>
      <c r="G305" t="s">
        <v>510</v>
      </c>
      <c r="H305">
        <v>3</v>
      </c>
      <c r="I305" t="s">
        <v>196</v>
      </c>
      <c r="J305">
        <v>4</v>
      </c>
      <c r="K305">
        <v>2</v>
      </c>
      <c r="L305">
        <v>57</v>
      </c>
      <c r="M305">
        <v>33</v>
      </c>
      <c r="N305">
        <v>28</v>
      </c>
      <c r="O305">
        <v>10</v>
      </c>
      <c r="P305">
        <v>9</v>
      </c>
      <c r="Q305">
        <v>5</v>
      </c>
      <c r="R305">
        <v>6</v>
      </c>
      <c r="S305">
        <v>7</v>
      </c>
      <c r="T305">
        <v>3</v>
      </c>
      <c r="U305">
        <v>48</v>
      </c>
      <c r="V305">
        <v>31</v>
      </c>
      <c r="W305">
        <v>20</v>
      </c>
      <c r="X305">
        <v>4</v>
      </c>
      <c r="Y305">
        <v>8</v>
      </c>
      <c r="Z305">
        <v>1</v>
      </c>
      <c r="AA305">
        <v>5</v>
      </c>
      <c r="AB305">
        <v>4</v>
      </c>
      <c r="AC305">
        <v>6</v>
      </c>
      <c r="AF305">
        <v>17</v>
      </c>
      <c r="AG305">
        <f>IFERROR(VLOOKUP(D305,'divisão de grupos'!E:G,3,0),VLOOKUP('only hard bo3 - est. par.'!AB305,'divisão de grupos'!E:G,3,1))</f>
        <v>7</v>
      </c>
      <c r="AH305">
        <f>IFERROR(VLOOKUP(F305,'divisão de grupos'!E:G,3,0),VLOOKUP('only hard bo3 - est. par.'!AC305,'divisão de grupos'!E:G,3,1))</f>
        <v>4</v>
      </c>
      <c r="AI305">
        <f t="shared" si="22"/>
        <v>154</v>
      </c>
      <c r="AJ305">
        <f t="shared" si="23"/>
        <v>127</v>
      </c>
      <c r="AK305">
        <f t="shared" si="24"/>
        <v>9.0588235294117645</v>
      </c>
      <c r="AL305">
        <f t="shared" si="25"/>
        <v>7.4705882352941178</v>
      </c>
    </row>
    <row r="306" spans="1:38" x14ac:dyDescent="0.25">
      <c r="A306">
        <v>20180122</v>
      </c>
      <c r="B306">
        <v>243</v>
      </c>
      <c r="C306">
        <v>106426</v>
      </c>
      <c r="D306" t="s">
        <v>217</v>
      </c>
      <c r="E306">
        <v>110751</v>
      </c>
      <c r="F306" t="s">
        <v>574</v>
      </c>
      <c r="G306" t="s">
        <v>202</v>
      </c>
      <c r="H306">
        <v>3</v>
      </c>
      <c r="I306" t="s">
        <v>111</v>
      </c>
      <c r="J306">
        <v>4</v>
      </c>
      <c r="K306">
        <v>2</v>
      </c>
      <c r="L306">
        <v>53</v>
      </c>
      <c r="M306">
        <v>35</v>
      </c>
      <c r="N306">
        <v>29</v>
      </c>
      <c r="O306">
        <v>10</v>
      </c>
      <c r="P306">
        <v>9</v>
      </c>
      <c r="Q306">
        <v>1</v>
      </c>
      <c r="R306">
        <v>1</v>
      </c>
      <c r="S306">
        <v>2</v>
      </c>
      <c r="T306">
        <v>5</v>
      </c>
      <c r="U306">
        <v>61</v>
      </c>
      <c r="V306">
        <v>36</v>
      </c>
      <c r="W306">
        <v>23</v>
      </c>
      <c r="X306">
        <v>10</v>
      </c>
      <c r="Y306">
        <v>8</v>
      </c>
      <c r="Z306">
        <v>10</v>
      </c>
      <c r="AA306">
        <v>13</v>
      </c>
      <c r="AB306">
        <v>373</v>
      </c>
      <c r="AC306">
        <v>335</v>
      </c>
      <c r="AF306">
        <v>17</v>
      </c>
      <c r="AG306">
        <f>IFERROR(VLOOKUP(D306,'divisão de grupos'!E:G,3,0),VLOOKUP('only hard bo3 - est. par.'!AB306,'divisão de grupos'!E:G,3,1))</f>
        <v>66</v>
      </c>
      <c r="AH306">
        <f>IFERROR(VLOOKUP(F306,'divisão de grupos'!E:G,3,0),VLOOKUP('only hard bo3 - est. par.'!AC306,'divisão de grupos'!E:G,3,1))</f>
        <v>65</v>
      </c>
      <c r="AI306">
        <f t="shared" si="22"/>
        <v>144</v>
      </c>
      <c r="AJ306">
        <f t="shared" si="23"/>
        <v>168</v>
      </c>
      <c r="AK306">
        <f t="shared" si="24"/>
        <v>8.4705882352941178</v>
      </c>
      <c r="AL306">
        <f t="shared" si="25"/>
        <v>9.882352941176471</v>
      </c>
    </row>
    <row r="307" spans="1:38" x14ac:dyDescent="0.25">
      <c r="A307">
        <v>20180205</v>
      </c>
      <c r="B307">
        <v>277</v>
      </c>
      <c r="C307">
        <v>126094</v>
      </c>
      <c r="D307" t="s">
        <v>100</v>
      </c>
      <c r="E307">
        <v>104198</v>
      </c>
      <c r="F307" t="s">
        <v>899</v>
      </c>
      <c r="G307" t="s">
        <v>139</v>
      </c>
      <c r="H307">
        <v>3</v>
      </c>
      <c r="I307" t="s">
        <v>173</v>
      </c>
      <c r="J307">
        <v>4</v>
      </c>
      <c r="K307">
        <v>3</v>
      </c>
      <c r="L307">
        <v>59</v>
      </c>
      <c r="M307">
        <v>35</v>
      </c>
      <c r="N307">
        <v>29</v>
      </c>
      <c r="O307">
        <v>13</v>
      </c>
      <c r="P307">
        <v>10</v>
      </c>
      <c r="Q307">
        <v>5</v>
      </c>
      <c r="R307">
        <v>6</v>
      </c>
      <c r="S307">
        <v>3</v>
      </c>
      <c r="T307">
        <v>10</v>
      </c>
      <c r="U307">
        <v>70</v>
      </c>
      <c r="V307">
        <v>33</v>
      </c>
      <c r="W307">
        <v>23</v>
      </c>
      <c r="X307">
        <v>17</v>
      </c>
      <c r="Y307">
        <v>10</v>
      </c>
      <c r="Z307">
        <v>5</v>
      </c>
      <c r="AA307">
        <v>8</v>
      </c>
      <c r="AB307">
        <v>36</v>
      </c>
      <c r="AC307">
        <v>69</v>
      </c>
      <c r="AF307">
        <v>20</v>
      </c>
      <c r="AG307">
        <f>IFERROR(VLOOKUP(D307,'divisão de grupos'!E:G,3,0),VLOOKUP('only hard bo3 - est. par.'!AB307,'divisão de grupos'!E:G,3,1))</f>
        <v>27</v>
      </c>
      <c r="AH307">
        <f>IFERROR(VLOOKUP(F307,'divisão de grupos'!E:G,3,0),VLOOKUP('only hard bo3 - est. par.'!AC307,'divisão de grupos'!E:G,3,1))</f>
        <v>51</v>
      </c>
      <c r="AI307">
        <f t="shared" si="22"/>
        <v>164</v>
      </c>
      <c r="AJ307">
        <f t="shared" si="23"/>
        <v>179</v>
      </c>
      <c r="AK307">
        <f t="shared" si="24"/>
        <v>8.1999999999999993</v>
      </c>
      <c r="AL307">
        <f t="shared" si="25"/>
        <v>8.9499999999999993</v>
      </c>
    </row>
    <row r="308" spans="1:38" x14ac:dyDescent="0.25">
      <c r="A308">
        <v>20181001</v>
      </c>
      <c r="B308">
        <v>276</v>
      </c>
      <c r="C308">
        <v>126610</v>
      </c>
      <c r="D308" t="s">
        <v>199</v>
      </c>
      <c r="E308">
        <v>104919</v>
      </c>
      <c r="F308" t="s">
        <v>904</v>
      </c>
      <c r="G308" t="s">
        <v>195</v>
      </c>
      <c r="H308">
        <v>3</v>
      </c>
      <c r="I308" t="s">
        <v>173</v>
      </c>
      <c r="J308">
        <v>4</v>
      </c>
      <c r="K308">
        <v>4</v>
      </c>
      <c r="L308">
        <v>50</v>
      </c>
      <c r="M308">
        <v>31</v>
      </c>
      <c r="N308">
        <v>25</v>
      </c>
      <c r="O308">
        <v>11</v>
      </c>
      <c r="P308">
        <v>8</v>
      </c>
      <c r="Q308">
        <v>5</v>
      </c>
      <c r="R308">
        <v>5</v>
      </c>
      <c r="S308">
        <v>3</v>
      </c>
      <c r="T308">
        <v>4</v>
      </c>
      <c r="U308">
        <v>55</v>
      </c>
      <c r="V308">
        <v>36</v>
      </c>
      <c r="W308">
        <v>23</v>
      </c>
      <c r="X308">
        <v>6</v>
      </c>
      <c r="Y308">
        <v>9</v>
      </c>
      <c r="Z308">
        <v>2</v>
      </c>
      <c r="AA308">
        <v>6</v>
      </c>
      <c r="AB308">
        <v>58</v>
      </c>
      <c r="AC308">
        <v>52</v>
      </c>
      <c r="AF308">
        <v>17</v>
      </c>
      <c r="AG308">
        <f>IFERROR(VLOOKUP(D308,'divisão de grupos'!E:G,3,0),VLOOKUP('only hard bo3 - est. par.'!AB308,'divisão de grupos'!E:G,3,1))</f>
        <v>15</v>
      </c>
      <c r="AH308">
        <f>IFERROR(VLOOKUP(F308,'divisão de grupos'!E:G,3,0),VLOOKUP('only hard bo3 - est. par.'!AC308,'divisão de grupos'!E:G,3,1))</f>
        <v>48</v>
      </c>
      <c r="AI308">
        <f t="shared" si="22"/>
        <v>143</v>
      </c>
      <c r="AJ308">
        <f t="shared" si="23"/>
        <v>144</v>
      </c>
      <c r="AK308">
        <f t="shared" si="24"/>
        <v>8.4117647058823533</v>
      </c>
      <c r="AL308">
        <f t="shared" si="25"/>
        <v>8.4705882352941178</v>
      </c>
    </row>
    <row r="309" spans="1:38" x14ac:dyDescent="0.25">
      <c r="A309">
        <v>20180226</v>
      </c>
      <c r="B309">
        <v>288</v>
      </c>
      <c r="C309">
        <v>106233</v>
      </c>
      <c r="D309" t="s">
        <v>679</v>
      </c>
      <c r="E309">
        <v>133430</v>
      </c>
      <c r="F309" t="s">
        <v>651</v>
      </c>
      <c r="G309" t="s">
        <v>236</v>
      </c>
      <c r="H309">
        <v>3</v>
      </c>
      <c r="I309" t="s">
        <v>187</v>
      </c>
      <c r="J309">
        <v>4</v>
      </c>
      <c r="K309">
        <v>2</v>
      </c>
      <c r="L309">
        <v>44</v>
      </c>
      <c r="M309">
        <v>33</v>
      </c>
      <c r="N309">
        <v>28</v>
      </c>
      <c r="O309">
        <v>6</v>
      </c>
      <c r="P309">
        <v>8</v>
      </c>
      <c r="Q309">
        <v>0</v>
      </c>
      <c r="R309">
        <v>0</v>
      </c>
      <c r="S309">
        <v>2</v>
      </c>
      <c r="T309">
        <v>6</v>
      </c>
      <c r="U309">
        <v>64</v>
      </c>
      <c r="V309">
        <v>36</v>
      </c>
      <c r="W309">
        <v>19</v>
      </c>
      <c r="X309">
        <v>14</v>
      </c>
      <c r="Y309">
        <v>9</v>
      </c>
      <c r="Z309">
        <v>7</v>
      </c>
      <c r="AA309">
        <v>11</v>
      </c>
      <c r="AB309">
        <v>6</v>
      </c>
      <c r="AC309">
        <v>45</v>
      </c>
      <c r="AF309">
        <v>17</v>
      </c>
      <c r="AG309">
        <f>IFERROR(VLOOKUP(D309,'divisão de grupos'!E:G,3,0),VLOOKUP('only hard bo3 - est. par.'!AB309,'divisão de grupos'!E:G,3,1))</f>
        <v>8</v>
      </c>
      <c r="AH309">
        <f>IFERROR(VLOOKUP(F309,'divisão de grupos'!E:G,3,0),VLOOKUP('only hard bo3 - est. par.'!AC309,'divisão de grupos'!E:G,3,1))</f>
        <v>23</v>
      </c>
      <c r="AI309">
        <f t="shared" si="22"/>
        <v>125</v>
      </c>
      <c r="AJ309">
        <f t="shared" si="23"/>
        <v>168</v>
      </c>
      <c r="AK309">
        <f t="shared" si="24"/>
        <v>7.3529411764705879</v>
      </c>
      <c r="AL309">
        <f t="shared" si="25"/>
        <v>9.882352941176471</v>
      </c>
    </row>
    <row r="310" spans="1:38" x14ac:dyDescent="0.25">
      <c r="A310">
        <v>20181015</v>
      </c>
      <c r="B310">
        <v>298</v>
      </c>
      <c r="C310">
        <v>126774</v>
      </c>
      <c r="D310" t="s">
        <v>294</v>
      </c>
      <c r="E310">
        <v>104926</v>
      </c>
      <c r="F310" t="s">
        <v>670</v>
      </c>
      <c r="G310" t="s">
        <v>195</v>
      </c>
      <c r="H310">
        <v>3</v>
      </c>
      <c r="I310" t="s">
        <v>193</v>
      </c>
      <c r="J310">
        <v>4</v>
      </c>
      <c r="K310">
        <v>3</v>
      </c>
      <c r="L310">
        <v>63</v>
      </c>
      <c r="M310">
        <v>47</v>
      </c>
      <c r="N310">
        <v>35</v>
      </c>
      <c r="O310">
        <v>9</v>
      </c>
      <c r="P310">
        <v>9</v>
      </c>
      <c r="Q310">
        <v>4</v>
      </c>
      <c r="R310">
        <v>4</v>
      </c>
      <c r="S310">
        <v>1</v>
      </c>
      <c r="T310">
        <v>2</v>
      </c>
      <c r="U310">
        <v>57</v>
      </c>
      <c r="V310">
        <v>33</v>
      </c>
      <c r="W310">
        <v>21</v>
      </c>
      <c r="X310">
        <v>11</v>
      </c>
      <c r="Y310">
        <v>8</v>
      </c>
      <c r="Z310">
        <v>7</v>
      </c>
      <c r="AA310">
        <v>10</v>
      </c>
      <c r="AB310">
        <v>16</v>
      </c>
      <c r="AC310">
        <v>14</v>
      </c>
      <c r="AF310">
        <v>17</v>
      </c>
      <c r="AG310">
        <f>IFERROR(VLOOKUP(D310,'divisão de grupos'!E:G,3,0),VLOOKUP('only hard bo3 - est. par.'!AB310,'divisão de grupos'!E:G,3,1))</f>
        <v>9</v>
      </c>
      <c r="AH310">
        <f>IFERROR(VLOOKUP(F310,'divisão de grupos'!E:G,3,0),VLOOKUP('only hard bo3 - est. par.'!AC310,'divisão de grupos'!E:G,3,1))</f>
        <v>17</v>
      </c>
      <c r="AI310">
        <f t="shared" si="22"/>
        <v>178</v>
      </c>
      <c r="AJ310">
        <f t="shared" si="23"/>
        <v>150</v>
      </c>
      <c r="AK310">
        <f t="shared" si="24"/>
        <v>10.470588235294118</v>
      </c>
      <c r="AL310">
        <f t="shared" si="25"/>
        <v>8.8235294117647065</v>
      </c>
    </row>
    <row r="311" spans="1:38" x14ac:dyDescent="0.25">
      <c r="A311">
        <v>20190819</v>
      </c>
      <c r="B311">
        <v>270</v>
      </c>
      <c r="C311">
        <v>133430</v>
      </c>
      <c r="D311" t="s">
        <v>651</v>
      </c>
      <c r="E311">
        <v>105815</v>
      </c>
      <c r="F311" t="s">
        <v>758</v>
      </c>
      <c r="G311" t="s">
        <v>251</v>
      </c>
      <c r="H311">
        <v>3</v>
      </c>
      <c r="I311" t="s">
        <v>173</v>
      </c>
      <c r="J311">
        <v>4</v>
      </c>
      <c r="K311">
        <v>4</v>
      </c>
      <c r="L311">
        <v>51</v>
      </c>
      <c r="M311">
        <v>29</v>
      </c>
      <c r="N311">
        <v>19</v>
      </c>
      <c r="O311">
        <v>13</v>
      </c>
      <c r="P311">
        <v>9</v>
      </c>
      <c r="Q311">
        <v>1</v>
      </c>
      <c r="R311">
        <v>3</v>
      </c>
      <c r="S311">
        <v>3</v>
      </c>
      <c r="T311">
        <v>3</v>
      </c>
      <c r="U311">
        <v>61</v>
      </c>
      <c r="V311">
        <v>35</v>
      </c>
      <c r="W311">
        <v>19</v>
      </c>
      <c r="X311">
        <v>10</v>
      </c>
      <c r="Y311">
        <v>9</v>
      </c>
      <c r="Z311">
        <v>7</v>
      </c>
      <c r="AA311">
        <v>12</v>
      </c>
      <c r="AB311">
        <v>38</v>
      </c>
      <c r="AC311">
        <v>73</v>
      </c>
      <c r="AF311">
        <v>18</v>
      </c>
      <c r="AG311">
        <f>IFERROR(VLOOKUP(D311,'divisão de grupos'!E:G,3,0),VLOOKUP('only hard bo3 - est. par.'!AB311,'divisão de grupos'!E:G,3,1))</f>
        <v>23</v>
      </c>
      <c r="AH311">
        <f>IFERROR(VLOOKUP(F311,'divisão de grupos'!E:G,3,0),VLOOKUP('only hard bo3 - est. par.'!AC311,'divisão de grupos'!E:G,3,1))</f>
        <v>52</v>
      </c>
      <c r="AI311">
        <f t="shared" si="22"/>
        <v>133</v>
      </c>
      <c r="AJ311">
        <f t="shared" si="23"/>
        <v>159</v>
      </c>
      <c r="AK311">
        <f t="shared" si="24"/>
        <v>7.3888888888888893</v>
      </c>
      <c r="AL311">
        <f t="shared" si="25"/>
        <v>8.8333333333333339</v>
      </c>
    </row>
    <row r="312" spans="1:38" x14ac:dyDescent="0.25">
      <c r="A312">
        <v>20190318</v>
      </c>
      <c r="B312">
        <v>119</v>
      </c>
      <c r="C312">
        <v>126094</v>
      </c>
      <c r="D312" t="s">
        <v>100</v>
      </c>
      <c r="E312">
        <v>111577</v>
      </c>
      <c r="F312" t="s">
        <v>235</v>
      </c>
      <c r="G312" t="s">
        <v>236</v>
      </c>
      <c r="H312">
        <v>3</v>
      </c>
      <c r="I312" t="s">
        <v>106</v>
      </c>
      <c r="J312">
        <v>4</v>
      </c>
      <c r="K312">
        <v>3</v>
      </c>
      <c r="L312">
        <v>55</v>
      </c>
      <c r="M312">
        <v>31</v>
      </c>
      <c r="N312">
        <v>24</v>
      </c>
      <c r="O312">
        <v>16</v>
      </c>
      <c r="P312">
        <v>9</v>
      </c>
      <c r="Q312">
        <v>6</v>
      </c>
      <c r="R312">
        <v>6</v>
      </c>
      <c r="S312">
        <v>1</v>
      </c>
      <c r="T312">
        <v>7</v>
      </c>
      <c r="U312">
        <v>63</v>
      </c>
      <c r="V312">
        <v>29</v>
      </c>
      <c r="W312">
        <v>22</v>
      </c>
      <c r="X312">
        <v>12</v>
      </c>
      <c r="Y312">
        <v>8</v>
      </c>
      <c r="Z312">
        <v>5</v>
      </c>
      <c r="AA312">
        <v>8</v>
      </c>
      <c r="AB312">
        <v>99</v>
      </c>
      <c r="AC312">
        <v>197</v>
      </c>
      <c r="AF312">
        <v>17</v>
      </c>
      <c r="AG312">
        <f>IFERROR(VLOOKUP(D312,'divisão de grupos'!E:G,3,0),VLOOKUP('only hard bo3 - est. par.'!AB312,'divisão de grupos'!E:G,3,1))</f>
        <v>27</v>
      </c>
      <c r="AH312">
        <f>IFERROR(VLOOKUP(F312,'divisão de grupos'!E:G,3,0),VLOOKUP('only hard bo3 - est. par.'!AC312,'divisão de grupos'!E:G,3,1))</f>
        <v>61</v>
      </c>
      <c r="AI312">
        <f t="shared" si="22"/>
        <v>154</v>
      </c>
      <c r="AJ312">
        <f t="shared" si="23"/>
        <v>155</v>
      </c>
      <c r="AK312">
        <f t="shared" si="24"/>
        <v>9.0588235294117645</v>
      </c>
      <c r="AL312">
        <f t="shared" si="25"/>
        <v>9.117647058823529</v>
      </c>
    </row>
    <row r="313" spans="1:38" x14ac:dyDescent="0.25">
      <c r="A313">
        <v>20200210</v>
      </c>
      <c r="B313">
        <v>287</v>
      </c>
      <c r="C313">
        <v>200000</v>
      </c>
      <c r="D313" t="s">
        <v>163</v>
      </c>
      <c r="E313">
        <v>105777</v>
      </c>
      <c r="F313" t="s">
        <v>114</v>
      </c>
      <c r="G313" t="s">
        <v>331</v>
      </c>
      <c r="H313">
        <v>3</v>
      </c>
      <c r="I313" t="s">
        <v>187</v>
      </c>
      <c r="J313">
        <v>4</v>
      </c>
      <c r="K313">
        <v>3</v>
      </c>
      <c r="L313">
        <v>50</v>
      </c>
      <c r="M313">
        <v>34</v>
      </c>
      <c r="N313">
        <v>24</v>
      </c>
      <c r="O313">
        <v>12</v>
      </c>
      <c r="P313">
        <v>9</v>
      </c>
      <c r="Q313">
        <v>2</v>
      </c>
      <c r="R313">
        <v>3</v>
      </c>
      <c r="S313">
        <v>1</v>
      </c>
      <c r="T313">
        <v>2</v>
      </c>
      <c r="U313">
        <v>57</v>
      </c>
      <c r="V313">
        <v>37</v>
      </c>
      <c r="W313">
        <v>21</v>
      </c>
      <c r="X313">
        <v>9</v>
      </c>
      <c r="Y313">
        <v>9</v>
      </c>
      <c r="Z313">
        <v>2</v>
      </c>
      <c r="AA313">
        <v>6</v>
      </c>
      <c r="AB313">
        <v>21</v>
      </c>
      <c r="AC313">
        <v>22</v>
      </c>
      <c r="AF313">
        <v>18</v>
      </c>
      <c r="AG313">
        <f>IFERROR(VLOOKUP(D313,'divisão de grupos'!E:G,3,0),VLOOKUP('only hard bo3 - est. par.'!AB313,'divisão de grupos'!E:G,3,1))</f>
        <v>35</v>
      </c>
      <c r="AH313">
        <f>IFERROR(VLOOKUP(F313,'divisão de grupos'!E:G,3,0),VLOOKUP('only hard bo3 - est. par.'!AC313,'divisão de grupos'!E:G,3,1))</f>
        <v>5</v>
      </c>
      <c r="AI313">
        <f t="shared" si="22"/>
        <v>141</v>
      </c>
      <c r="AJ313">
        <f t="shared" si="23"/>
        <v>144</v>
      </c>
      <c r="AK313">
        <f t="shared" si="24"/>
        <v>7.833333333333333</v>
      </c>
      <c r="AL313">
        <f t="shared" si="25"/>
        <v>8</v>
      </c>
    </row>
    <row r="314" spans="1:38" x14ac:dyDescent="0.25">
      <c r="A314">
        <v>20190304</v>
      </c>
      <c r="B314">
        <v>257</v>
      </c>
      <c r="C314">
        <v>200000</v>
      </c>
      <c r="D314" t="s">
        <v>163</v>
      </c>
      <c r="E314">
        <v>126774</v>
      </c>
      <c r="F314" t="s">
        <v>294</v>
      </c>
      <c r="G314" t="s">
        <v>331</v>
      </c>
      <c r="H314">
        <v>3</v>
      </c>
      <c r="I314" t="s">
        <v>745</v>
      </c>
      <c r="J314">
        <v>4</v>
      </c>
      <c r="K314">
        <v>5</v>
      </c>
      <c r="L314">
        <v>62</v>
      </c>
      <c r="M314">
        <v>43</v>
      </c>
      <c r="N314">
        <v>35</v>
      </c>
      <c r="O314">
        <v>10</v>
      </c>
      <c r="P314">
        <v>9</v>
      </c>
      <c r="Q314">
        <v>7</v>
      </c>
      <c r="R314">
        <v>7</v>
      </c>
      <c r="S314">
        <v>3</v>
      </c>
      <c r="T314">
        <v>0</v>
      </c>
      <c r="U314">
        <v>47</v>
      </c>
      <c r="V314">
        <v>39</v>
      </c>
      <c r="W314">
        <v>25</v>
      </c>
      <c r="X314">
        <v>3</v>
      </c>
      <c r="Y314">
        <v>9</v>
      </c>
      <c r="Z314">
        <v>0</v>
      </c>
      <c r="AA314">
        <v>3</v>
      </c>
      <c r="AB314">
        <v>58</v>
      </c>
      <c r="AC314">
        <v>10</v>
      </c>
      <c r="AF314">
        <v>18</v>
      </c>
      <c r="AG314">
        <f>IFERROR(VLOOKUP(D314,'divisão de grupos'!E:G,3,0),VLOOKUP('only hard bo3 - est. par.'!AB314,'divisão de grupos'!E:G,3,1))</f>
        <v>35</v>
      </c>
      <c r="AH314">
        <f>IFERROR(VLOOKUP(F314,'divisão de grupos'!E:G,3,0),VLOOKUP('only hard bo3 - est. par.'!AC314,'divisão de grupos'!E:G,3,1))</f>
        <v>9</v>
      </c>
      <c r="AI314">
        <f t="shared" si="22"/>
        <v>182</v>
      </c>
      <c r="AJ314">
        <f t="shared" si="23"/>
        <v>129</v>
      </c>
      <c r="AK314">
        <f t="shared" si="24"/>
        <v>10.111111111111111</v>
      </c>
      <c r="AL314">
        <f t="shared" si="25"/>
        <v>7.166666666666667</v>
      </c>
    </row>
    <row r="315" spans="1:38" x14ac:dyDescent="0.25">
      <c r="A315">
        <v>20180820</v>
      </c>
      <c r="B315">
        <v>272</v>
      </c>
      <c r="C315">
        <v>126610</v>
      </c>
      <c r="D315" t="s">
        <v>199</v>
      </c>
      <c r="E315">
        <v>105932</v>
      </c>
      <c r="F315" t="s">
        <v>660</v>
      </c>
      <c r="G315" t="s">
        <v>122</v>
      </c>
      <c r="H315">
        <v>3</v>
      </c>
      <c r="I315" t="s">
        <v>173</v>
      </c>
      <c r="J315">
        <v>4</v>
      </c>
      <c r="K315">
        <v>3</v>
      </c>
      <c r="L315">
        <v>63</v>
      </c>
      <c r="M315">
        <v>32</v>
      </c>
      <c r="N315">
        <v>25</v>
      </c>
      <c r="O315">
        <v>16</v>
      </c>
      <c r="P315">
        <v>11</v>
      </c>
      <c r="Q315">
        <v>1</v>
      </c>
      <c r="R315">
        <v>3</v>
      </c>
      <c r="S315">
        <v>3</v>
      </c>
      <c r="T315">
        <v>4</v>
      </c>
      <c r="U315">
        <v>66</v>
      </c>
      <c r="V315">
        <v>40</v>
      </c>
      <c r="W315">
        <v>21</v>
      </c>
      <c r="X315">
        <v>14</v>
      </c>
      <c r="Y315">
        <v>10</v>
      </c>
      <c r="Z315">
        <v>9</v>
      </c>
      <c r="AA315">
        <v>13</v>
      </c>
      <c r="AB315">
        <v>60</v>
      </c>
      <c r="AC315">
        <v>36</v>
      </c>
      <c r="AF315">
        <v>21</v>
      </c>
      <c r="AG315">
        <f>IFERROR(VLOOKUP(D315,'divisão de grupos'!E:G,3,0),VLOOKUP('only hard bo3 - est. par.'!AB315,'divisão de grupos'!E:G,3,1))</f>
        <v>15</v>
      </c>
      <c r="AH315">
        <f>IFERROR(VLOOKUP(F315,'divisão de grupos'!E:G,3,0),VLOOKUP('only hard bo3 - est. par.'!AC315,'divisão de grupos'!E:G,3,1))</f>
        <v>32</v>
      </c>
      <c r="AI315">
        <f t="shared" si="22"/>
        <v>158</v>
      </c>
      <c r="AJ315">
        <f t="shared" si="23"/>
        <v>180</v>
      </c>
      <c r="AK315">
        <f t="shared" si="24"/>
        <v>7.5238095238095237</v>
      </c>
      <c r="AL315">
        <f t="shared" si="25"/>
        <v>8.5714285714285712</v>
      </c>
    </row>
    <row r="316" spans="1:38" x14ac:dyDescent="0.25">
      <c r="A316">
        <v>20180917</v>
      </c>
      <c r="B316">
        <v>278</v>
      </c>
      <c r="C316">
        <v>105138</v>
      </c>
      <c r="D316" t="s">
        <v>644</v>
      </c>
      <c r="E316">
        <v>104563</v>
      </c>
      <c r="F316" t="s">
        <v>238</v>
      </c>
      <c r="G316" t="s">
        <v>225</v>
      </c>
      <c r="H316">
        <v>3</v>
      </c>
      <c r="I316" t="s">
        <v>173</v>
      </c>
      <c r="J316">
        <v>4</v>
      </c>
      <c r="K316">
        <v>2</v>
      </c>
      <c r="L316">
        <v>52</v>
      </c>
      <c r="M316">
        <v>37</v>
      </c>
      <c r="N316">
        <v>34</v>
      </c>
      <c r="O316">
        <v>7</v>
      </c>
      <c r="P316">
        <v>10</v>
      </c>
      <c r="Q316">
        <v>2</v>
      </c>
      <c r="R316">
        <v>2</v>
      </c>
      <c r="S316">
        <v>7</v>
      </c>
      <c r="T316">
        <v>1</v>
      </c>
      <c r="U316">
        <v>66</v>
      </c>
      <c r="V316">
        <v>38</v>
      </c>
      <c r="W316">
        <v>27</v>
      </c>
      <c r="X316">
        <v>13</v>
      </c>
      <c r="Y316">
        <v>10</v>
      </c>
      <c r="Z316">
        <v>5</v>
      </c>
      <c r="AA316">
        <v>8</v>
      </c>
      <c r="AB316">
        <v>26</v>
      </c>
      <c r="AC316">
        <v>170</v>
      </c>
      <c r="AF316">
        <v>20</v>
      </c>
      <c r="AG316">
        <f>IFERROR(VLOOKUP(D316,'divisão de grupos'!E:G,3,0),VLOOKUP('only hard bo3 - est. par.'!AB316,'divisão de grupos'!E:G,3,1))</f>
        <v>18</v>
      </c>
      <c r="AH316">
        <f>IFERROR(VLOOKUP(F316,'divisão de grupos'!E:G,3,0),VLOOKUP('only hard bo3 - est. par.'!AC316,'divisão de grupos'!E:G,3,1))</f>
        <v>60</v>
      </c>
      <c r="AI316">
        <f t="shared" si="22"/>
        <v>150</v>
      </c>
      <c r="AJ316">
        <f t="shared" si="23"/>
        <v>175</v>
      </c>
      <c r="AK316">
        <f t="shared" si="24"/>
        <v>7.5</v>
      </c>
      <c r="AL316">
        <f t="shared" si="25"/>
        <v>8.75</v>
      </c>
    </row>
    <row r="317" spans="1:38" x14ac:dyDescent="0.25">
      <c r="A317">
        <v>20180115</v>
      </c>
      <c r="B317">
        <v>844</v>
      </c>
      <c r="C317">
        <v>126610</v>
      </c>
      <c r="D317" t="s">
        <v>199</v>
      </c>
      <c r="E317">
        <v>128034</v>
      </c>
      <c r="F317" t="s">
        <v>413</v>
      </c>
      <c r="G317" t="s">
        <v>1976</v>
      </c>
      <c r="H317">
        <v>3</v>
      </c>
      <c r="I317" t="s">
        <v>111</v>
      </c>
      <c r="J317">
        <v>4</v>
      </c>
      <c r="K317">
        <v>1</v>
      </c>
      <c r="L317">
        <v>65</v>
      </c>
      <c r="M317">
        <v>44</v>
      </c>
      <c r="N317">
        <v>34</v>
      </c>
      <c r="O317">
        <v>17</v>
      </c>
      <c r="P317">
        <v>11</v>
      </c>
      <c r="Q317">
        <v>2</v>
      </c>
      <c r="R317">
        <v>2</v>
      </c>
      <c r="S317">
        <v>4</v>
      </c>
      <c r="T317">
        <v>0</v>
      </c>
      <c r="U317">
        <v>69</v>
      </c>
      <c r="V317">
        <v>47</v>
      </c>
      <c r="W317">
        <v>35</v>
      </c>
      <c r="X317">
        <v>12</v>
      </c>
      <c r="Y317">
        <v>10</v>
      </c>
      <c r="Z317">
        <v>3</v>
      </c>
      <c r="AA317">
        <v>4</v>
      </c>
      <c r="AB317">
        <v>130</v>
      </c>
      <c r="AC317">
        <v>231</v>
      </c>
      <c r="AF317">
        <v>22</v>
      </c>
      <c r="AG317">
        <f>IFERROR(VLOOKUP(D317,'divisão de grupos'!E:G,3,0),VLOOKUP('only hard bo3 - est. par.'!AB317,'divisão de grupos'!E:G,3,1))</f>
        <v>15</v>
      </c>
      <c r="AH317">
        <f>IFERROR(VLOOKUP(F317,'divisão de grupos'!E:G,3,0),VLOOKUP('only hard bo3 - est. par.'!AC317,'divisão de grupos'!E:G,3,1))</f>
        <v>63</v>
      </c>
      <c r="AI317">
        <f t="shared" si="22"/>
        <v>180</v>
      </c>
      <c r="AJ317">
        <f t="shared" si="23"/>
        <v>184</v>
      </c>
      <c r="AK317">
        <f t="shared" si="24"/>
        <v>8.1818181818181817</v>
      </c>
      <c r="AL317">
        <f t="shared" si="25"/>
        <v>8.3636363636363633</v>
      </c>
    </row>
    <row r="318" spans="1:38" x14ac:dyDescent="0.25">
      <c r="A318">
        <v>20180326</v>
      </c>
      <c r="B318">
        <v>297</v>
      </c>
      <c r="C318">
        <v>106426</v>
      </c>
      <c r="D318" t="s">
        <v>217</v>
      </c>
      <c r="E318">
        <v>105441</v>
      </c>
      <c r="F318" t="s">
        <v>184</v>
      </c>
      <c r="G318" t="s">
        <v>1983</v>
      </c>
      <c r="H318">
        <v>3</v>
      </c>
      <c r="I318" t="s">
        <v>189</v>
      </c>
      <c r="J318">
        <v>4</v>
      </c>
      <c r="K318">
        <v>2</v>
      </c>
      <c r="L318">
        <v>65</v>
      </c>
      <c r="M318">
        <v>44</v>
      </c>
      <c r="N318">
        <v>39</v>
      </c>
      <c r="O318">
        <v>15</v>
      </c>
      <c r="P318">
        <v>12</v>
      </c>
      <c r="Q318">
        <v>1</v>
      </c>
      <c r="R318">
        <v>1</v>
      </c>
      <c r="S318">
        <v>1</v>
      </c>
      <c r="T318">
        <v>0</v>
      </c>
      <c r="U318">
        <v>65</v>
      </c>
      <c r="V318">
        <v>48</v>
      </c>
      <c r="W318">
        <v>38</v>
      </c>
      <c r="X318">
        <v>11</v>
      </c>
      <c r="Y318">
        <v>12</v>
      </c>
      <c r="Z318">
        <v>0</v>
      </c>
      <c r="AA318">
        <v>1</v>
      </c>
      <c r="AB318">
        <v>235</v>
      </c>
      <c r="AC318">
        <v>236</v>
      </c>
      <c r="AF318">
        <v>25</v>
      </c>
      <c r="AG318">
        <f>IFERROR(VLOOKUP(D318,'divisão de grupos'!E:G,3,0),VLOOKUP('only hard bo3 - est. par.'!AB318,'divisão de grupos'!E:G,3,1))</f>
        <v>63</v>
      </c>
      <c r="AH318">
        <f>IFERROR(VLOOKUP(F318,'divisão de grupos'!E:G,3,0),VLOOKUP('only hard bo3 - est. par.'!AC318,'divisão de grupos'!E:G,3,1))</f>
        <v>63</v>
      </c>
      <c r="AI318">
        <f t="shared" si="22"/>
        <v>183</v>
      </c>
      <c r="AJ318">
        <f t="shared" si="23"/>
        <v>176</v>
      </c>
      <c r="AK318">
        <f t="shared" si="24"/>
        <v>7.32</v>
      </c>
      <c r="AL318">
        <f t="shared" si="25"/>
        <v>7.04</v>
      </c>
    </row>
    <row r="319" spans="1:38" x14ac:dyDescent="0.25">
      <c r="A319">
        <v>20200106</v>
      </c>
      <c r="B319">
        <v>295</v>
      </c>
      <c r="C319">
        <v>105138</v>
      </c>
      <c r="D319" t="s">
        <v>644</v>
      </c>
      <c r="E319">
        <v>106401</v>
      </c>
      <c r="F319" t="s">
        <v>650</v>
      </c>
      <c r="G319" t="s">
        <v>202</v>
      </c>
      <c r="H319">
        <v>3</v>
      </c>
      <c r="I319" t="s">
        <v>193</v>
      </c>
      <c r="J319">
        <v>4</v>
      </c>
      <c r="K319">
        <v>0</v>
      </c>
      <c r="L319">
        <v>57</v>
      </c>
      <c r="M319">
        <v>44</v>
      </c>
      <c r="N319">
        <v>35</v>
      </c>
      <c r="O319">
        <v>7</v>
      </c>
      <c r="P319">
        <v>9</v>
      </c>
      <c r="Q319">
        <v>1</v>
      </c>
      <c r="R319">
        <v>1</v>
      </c>
      <c r="S319">
        <v>13</v>
      </c>
      <c r="T319">
        <v>1</v>
      </c>
      <c r="U319">
        <v>55</v>
      </c>
      <c r="V319">
        <v>38</v>
      </c>
      <c r="W319">
        <v>22</v>
      </c>
      <c r="X319">
        <v>8</v>
      </c>
      <c r="Y319">
        <v>8</v>
      </c>
      <c r="Z319">
        <v>4</v>
      </c>
      <c r="AA319">
        <v>7</v>
      </c>
      <c r="AB319">
        <v>10</v>
      </c>
      <c r="AC319">
        <v>29</v>
      </c>
      <c r="AF319">
        <v>17</v>
      </c>
      <c r="AG319">
        <f>IFERROR(VLOOKUP(D319,'divisão de grupos'!E:G,3,0),VLOOKUP('only hard bo3 - est. par.'!AB319,'divisão de grupos'!E:G,3,1))</f>
        <v>18</v>
      </c>
      <c r="AH319">
        <f>IFERROR(VLOOKUP(F319,'divisão de grupos'!E:G,3,0),VLOOKUP('only hard bo3 - est. par.'!AC319,'divisão de grupos'!E:G,3,1))</f>
        <v>28</v>
      </c>
      <c r="AI319">
        <f t="shared" si="22"/>
        <v>158</v>
      </c>
      <c r="AJ319">
        <f t="shared" si="23"/>
        <v>156</v>
      </c>
      <c r="AK319">
        <f t="shared" si="24"/>
        <v>9.2941176470588243</v>
      </c>
      <c r="AL319">
        <f t="shared" si="25"/>
        <v>9.1764705882352935</v>
      </c>
    </row>
    <row r="320" spans="1:38" x14ac:dyDescent="0.25">
      <c r="A320">
        <v>20180827</v>
      </c>
      <c r="B320">
        <v>880</v>
      </c>
      <c r="C320">
        <v>200000</v>
      </c>
      <c r="D320" t="s">
        <v>163</v>
      </c>
      <c r="E320">
        <v>111153</v>
      </c>
      <c r="F320" t="s">
        <v>180</v>
      </c>
      <c r="G320" t="s">
        <v>1981</v>
      </c>
      <c r="H320">
        <v>3</v>
      </c>
      <c r="I320" t="s">
        <v>111</v>
      </c>
      <c r="J320">
        <v>4</v>
      </c>
      <c r="K320">
        <v>4</v>
      </c>
      <c r="L320">
        <v>68</v>
      </c>
      <c r="M320">
        <v>49</v>
      </c>
      <c r="N320">
        <v>36</v>
      </c>
      <c r="O320">
        <v>9</v>
      </c>
      <c r="P320">
        <v>0</v>
      </c>
      <c r="Q320">
        <v>3</v>
      </c>
      <c r="R320">
        <v>5</v>
      </c>
      <c r="S320">
        <v>0</v>
      </c>
      <c r="T320">
        <v>4</v>
      </c>
      <c r="U320">
        <v>72</v>
      </c>
      <c r="V320">
        <v>48</v>
      </c>
      <c r="W320">
        <v>31</v>
      </c>
      <c r="X320">
        <v>10</v>
      </c>
      <c r="Y320">
        <v>0</v>
      </c>
      <c r="Z320">
        <v>4</v>
      </c>
      <c r="AA320">
        <v>8</v>
      </c>
      <c r="AB320">
        <v>117</v>
      </c>
      <c r="AC320">
        <v>233</v>
      </c>
      <c r="AF320">
        <v>21</v>
      </c>
      <c r="AG320">
        <f>IFERROR(VLOOKUP(D320,'divisão de grupos'!E:G,3,0),VLOOKUP('only hard bo3 - est. par.'!AB320,'divisão de grupos'!E:G,3,1))</f>
        <v>35</v>
      </c>
      <c r="AH320">
        <f>IFERROR(VLOOKUP(F320,'divisão de grupos'!E:G,3,0),VLOOKUP('only hard bo3 - est. par.'!AC320,'divisão de grupos'!E:G,3,1))</f>
        <v>63</v>
      </c>
      <c r="AI320">
        <f t="shared" si="22"/>
        <v>178</v>
      </c>
      <c r="AJ320">
        <f t="shared" si="23"/>
        <v>177</v>
      </c>
      <c r="AK320">
        <f t="shared" si="24"/>
        <v>8.4761904761904763</v>
      </c>
      <c r="AL320">
        <f t="shared" si="25"/>
        <v>8.4285714285714288</v>
      </c>
    </row>
    <row r="321" spans="1:38" x14ac:dyDescent="0.25">
      <c r="A321">
        <v>20181008</v>
      </c>
      <c r="B321">
        <v>270</v>
      </c>
      <c r="C321">
        <v>104925</v>
      </c>
      <c r="D321" t="s">
        <v>641</v>
      </c>
      <c r="E321">
        <v>104871</v>
      </c>
      <c r="F321" t="s">
        <v>698</v>
      </c>
      <c r="G321" t="s">
        <v>203</v>
      </c>
      <c r="H321">
        <v>3</v>
      </c>
      <c r="I321" t="s">
        <v>173</v>
      </c>
      <c r="J321">
        <v>4</v>
      </c>
      <c r="K321">
        <v>2</v>
      </c>
      <c r="L321">
        <v>53</v>
      </c>
      <c r="M321">
        <v>40</v>
      </c>
      <c r="N321">
        <v>34</v>
      </c>
      <c r="O321">
        <v>6</v>
      </c>
      <c r="P321">
        <v>10</v>
      </c>
      <c r="Q321">
        <v>0</v>
      </c>
      <c r="R321">
        <v>0</v>
      </c>
      <c r="S321">
        <v>7</v>
      </c>
      <c r="T321">
        <v>3</v>
      </c>
      <c r="U321">
        <v>65</v>
      </c>
      <c r="V321">
        <v>44</v>
      </c>
      <c r="W321">
        <v>31</v>
      </c>
      <c r="X321">
        <v>8</v>
      </c>
      <c r="Y321">
        <v>11</v>
      </c>
      <c r="Z321">
        <v>2</v>
      </c>
      <c r="AA321">
        <v>5</v>
      </c>
      <c r="AB321">
        <v>3</v>
      </c>
      <c r="AC321">
        <v>41</v>
      </c>
      <c r="AF321">
        <v>21</v>
      </c>
      <c r="AG321">
        <f>IFERROR(VLOOKUP(D321,'divisão de grupos'!E:G,3,0),VLOOKUP('only hard bo3 - est. par.'!AB321,'divisão de grupos'!E:G,3,1))</f>
        <v>2</v>
      </c>
      <c r="AH321">
        <f>IFERROR(VLOOKUP(F321,'divisão de grupos'!E:G,3,0),VLOOKUP('only hard bo3 - est. par.'!AC321,'divisão de grupos'!E:G,3,1))</f>
        <v>44</v>
      </c>
      <c r="AI321">
        <f t="shared" si="22"/>
        <v>149</v>
      </c>
      <c r="AJ321">
        <f t="shared" si="23"/>
        <v>176</v>
      </c>
      <c r="AK321">
        <f t="shared" si="24"/>
        <v>7.0952380952380949</v>
      </c>
      <c r="AL321">
        <f t="shared" si="25"/>
        <v>8.3809523809523814</v>
      </c>
    </row>
    <row r="322" spans="1:38" x14ac:dyDescent="0.25">
      <c r="A322">
        <v>20190805</v>
      </c>
      <c r="B322">
        <v>298</v>
      </c>
      <c r="C322">
        <v>106421</v>
      </c>
      <c r="D322" t="s">
        <v>265</v>
      </c>
      <c r="E322">
        <v>111575</v>
      </c>
      <c r="F322" t="s">
        <v>647</v>
      </c>
      <c r="G322" t="s">
        <v>1987</v>
      </c>
      <c r="H322">
        <v>3</v>
      </c>
      <c r="I322" t="s">
        <v>193</v>
      </c>
      <c r="J322">
        <v>4</v>
      </c>
      <c r="K322">
        <v>5</v>
      </c>
      <c r="L322">
        <v>65</v>
      </c>
      <c r="M322">
        <v>37</v>
      </c>
      <c r="N322">
        <v>33</v>
      </c>
      <c r="O322">
        <v>11</v>
      </c>
      <c r="P322">
        <v>10</v>
      </c>
      <c r="Q322">
        <v>0</v>
      </c>
      <c r="R322">
        <v>2</v>
      </c>
      <c r="S322">
        <v>4</v>
      </c>
      <c r="T322">
        <v>4</v>
      </c>
      <c r="U322">
        <v>55</v>
      </c>
      <c r="V322">
        <v>29</v>
      </c>
      <c r="W322">
        <v>17</v>
      </c>
      <c r="X322">
        <v>11</v>
      </c>
      <c r="Y322">
        <v>9</v>
      </c>
      <c r="Z322">
        <v>2</v>
      </c>
      <c r="AA322">
        <v>6</v>
      </c>
      <c r="AB322">
        <v>9</v>
      </c>
      <c r="AC322">
        <v>8</v>
      </c>
      <c r="AF322">
        <v>20</v>
      </c>
      <c r="AG322">
        <f>IFERROR(VLOOKUP(D322,'divisão de grupos'!E:G,3,0),VLOOKUP('only hard bo3 - est. par.'!AB322,'divisão de grupos'!E:G,3,1))</f>
        <v>7</v>
      </c>
      <c r="AH322">
        <f>IFERROR(VLOOKUP(F322,'divisão de grupos'!E:G,3,0),VLOOKUP('only hard bo3 - est. par.'!AC322,'divisão de grupos'!E:G,3,1))</f>
        <v>14</v>
      </c>
      <c r="AI322">
        <f t="shared" si="22"/>
        <v>167</v>
      </c>
      <c r="AJ322">
        <f t="shared" si="23"/>
        <v>137</v>
      </c>
      <c r="AK322">
        <f t="shared" si="24"/>
        <v>8.35</v>
      </c>
      <c r="AL322">
        <f t="shared" si="25"/>
        <v>6.85</v>
      </c>
    </row>
    <row r="323" spans="1:38" x14ac:dyDescent="0.25">
      <c r="A323">
        <v>20180205</v>
      </c>
      <c r="B323">
        <v>297</v>
      </c>
      <c r="C323">
        <v>104527</v>
      </c>
      <c r="D323" t="s">
        <v>694</v>
      </c>
      <c r="E323">
        <v>104678</v>
      </c>
      <c r="F323" t="s">
        <v>938</v>
      </c>
      <c r="G323" t="s">
        <v>1987</v>
      </c>
      <c r="H323">
        <v>3</v>
      </c>
      <c r="I323" t="s">
        <v>189</v>
      </c>
      <c r="J323">
        <v>4</v>
      </c>
      <c r="K323">
        <v>3</v>
      </c>
      <c r="L323">
        <v>72</v>
      </c>
      <c r="M323">
        <v>40</v>
      </c>
      <c r="N323">
        <v>30</v>
      </c>
      <c r="O323">
        <v>17</v>
      </c>
      <c r="P323">
        <v>10</v>
      </c>
      <c r="Q323">
        <v>1</v>
      </c>
      <c r="R323">
        <v>2</v>
      </c>
      <c r="S323">
        <v>9</v>
      </c>
      <c r="T323">
        <v>4</v>
      </c>
      <c r="U323">
        <v>64</v>
      </c>
      <c r="V323">
        <v>42</v>
      </c>
      <c r="W323">
        <v>29</v>
      </c>
      <c r="X323">
        <v>7</v>
      </c>
      <c r="Y323">
        <v>9</v>
      </c>
      <c r="Z323">
        <v>3</v>
      </c>
      <c r="AA323">
        <v>6</v>
      </c>
      <c r="AB323">
        <v>15</v>
      </c>
      <c r="AC323">
        <v>67</v>
      </c>
      <c r="AF323">
        <v>20</v>
      </c>
      <c r="AG323">
        <f>IFERROR(VLOOKUP(D323,'divisão de grupos'!E:G,3,0),VLOOKUP('only hard bo3 - est. par.'!AB323,'divisão de grupos'!E:G,3,1))</f>
        <v>21</v>
      </c>
      <c r="AH323">
        <f>IFERROR(VLOOKUP(F323,'divisão de grupos'!E:G,3,0),VLOOKUP('only hard bo3 - est. par.'!AC323,'divisão de grupos'!E:G,3,1))</f>
        <v>51</v>
      </c>
      <c r="AI323">
        <f t="shared" ref="AI323:AI386" si="26">SUM(J323:R323)</f>
        <v>179</v>
      </c>
      <c r="AJ323">
        <f t="shared" ref="AJ323:AJ386" si="27">SUM(S323:AA323)</f>
        <v>173</v>
      </c>
      <c r="AK323">
        <f t="shared" ref="AK323:AK386" si="28">AI323/AF323</f>
        <v>8.9499999999999993</v>
      </c>
      <c r="AL323">
        <f t="shared" ref="AL323:AL386" si="29">AJ323/AF323</f>
        <v>8.65</v>
      </c>
    </row>
    <row r="324" spans="1:38" x14ac:dyDescent="0.25">
      <c r="A324">
        <v>20180813</v>
      </c>
      <c r="B324">
        <v>300</v>
      </c>
      <c r="C324">
        <v>104925</v>
      </c>
      <c r="D324" t="s">
        <v>641</v>
      </c>
      <c r="E324">
        <v>103819</v>
      </c>
      <c r="F324" t="s">
        <v>737</v>
      </c>
      <c r="G324" t="s">
        <v>139</v>
      </c>
      <c r="H324">
        <v>3</v>
      </c>
      <c r="I324" t="s">
        <v>196</v>
      </c>
      <c r="J324">
        <v>4</v>
      </c>
      <c r="K324">
        <v>2</v>
      </c>
      <c r="L324">
        <v>53</v>
      </c>
      <c r="M324">
        <v>35</v>
      </c>
      <c r="N324">
        <v>25</v>
      </c>
      <c r="O324">
        <v>14</v>
      </c>
      <c r="P324">
        <v>10</v>
      </c>
      <c r="Q324">
        <v>0</v>
      </c>
      <c r="R324">
        <v>1</v>
      </c>
      <c r="S324">
        <v>11</v>
      </c>
      <c r="T324">
        <v>4</v>
      </c>
      <c r="U324">
        <v>77</v>
      </c>
      <c r="V324">
        <v>45</v>
      </c>
      <c r="W324">
        <v>30</v>
      </c>
      <c r="X324">
        <v>15</v>
      </c>
      <c r="Y324">
        <v>10</v>
      </c>
      <c r="Z324">
        <v>3</v>
      </c>
      <c r="AA324">
        <v>6</v>
      </c>
      <c r="AB324">
        <v>10</v>
      </c>
      <c r="AC324">
        <v>2</v>
      </c>
      <c r="AF324">
        <v>20</v>
      </c>
      <c r="AG324">
        <f>IFERROR(VLOOKUP(D324,'divisão de grupos'!E:G,3,0),VLOOKUP('only hard bo3 - est. par.'!AB324,'divisão de grupos'!E:G,3,1))</f>
        <v>2</v>
      </c>
      <c r="AH324">
        <f>IFERROR(VLOOKUP(F324,'divisão de grupos'!E:G,3,0),VLOOKUP('only hard bo3 - est. par.'!AC324,'divisão de grupos'!E:G,3,1))</f>
        <v>1</v>
      </c>
      <c r="AI324">
        <f t="shared" si="26"/>
        <v>144</v>
      </c>
      <c r="AJ324">
        <f t="shared" si="27"/>
        <v>201</v>
      </c>
      <c r="AK324">
        <f t="shared" si="28"/>
        <v>7.2</v>
      </c>
      <c r="AL324">
        <f t="shared" si="29"/>
        <v>10.050000000000001</v>
      </c>
    </row>
    <row r="325" spans="1:38" x14ac:dyDescent="0.25">
      <c r="A325">
        <v>20180212</v>
      </c>
      <c r="B325">
        <v>281</v>
      </c>
      <c r="C325">
        <v>100644</v>
      </c>
      <c r="D325" t="s">
        <v>683</v>
      </c>
      <c r="E325">
        <v>103970</v>
      </c>
      <c r="F325" t="s">
        <v>999</v>
      </c>
      <c r="G325" t="s">
        <v>119</v>
      </c>
      <c r="H325">
        <v>3</v>
      </c>
      <c r="I325" t="s">
        <v>173</v>
      </c>
      <c r="J325">
        <v>4</v>
      </c>
      <c r="K325">
        <v>1</v>
      </c>
      <c r="L325">
        <v>66</v>
      </c>
      <c r="M325">
        <v>45</v>
      </c>
      <c r="N325">
        <v>29</v>
      </c>
      <c r="O325">
        <v>10</v>
      </c>
      <c r="P325">
        <v>9</v>
      </c>
      <c r="Q325">
        <v>9</v>
      </c>
      <c r="R325">
        <v>11</v>
      </c>
      <c r="S325">
        <v>0</v>
      </c>
      <c r="T325">
        <v>4</v>
      </c>
      <c r="U325">
        <v>64</v>
      </c>
      <c r="V325">
        <v>46</v>
      </c>
      <c r="W325">
        <v>25</v>
      </c>
      <c r="X325">
        <v>6</v>
      </c>
      <c r="Y325">
        <v>10</v>
      </c>
      <c r="Z325">
        <v>1</v>
      </c>
      <c r="AA325">
        <v>6</v>
      </c>
      <c r="AB325">
        <v>4</v>
      </c>
      <c r="AC325">
        <v>39</v>
      </c>
      <c r="AF325">
        <v>19</v>
      </c>
      <c r="AG325">
        <f>IFERROR(VLOOKUP(D325,'divisão de grupos'!E:G,3,0),VLOOKUP('only hard bo3 - est. par.'!AB325,'divisão de grupos'!E:G,3,1))</f>
        <v>4</v>
      </c>
      <c r="AH325">
        <f>IFERROR(VLOOKUP(F325,'divisão de grupos'!E:G,3,0),VLOOKUP('only hard bo3 - est. par.'!AC325,'divisão de grupos'!E:G,3,1))</f>
        <v>44</v>
      </c>
      <c r="AI325">
        <f t="shared" si="26"/>
        <v>184</v>
      </c>
      <c r="AJ325">
        <f t="shared" si="27"/>
        <v>162</v>
      </c>
      <c r="AK325">
        <f t="shared" si="28"/>
        <v>9.6842105263157894</v>
      </c>
      <c r="AL325">
        <f t="shared" si="29"/>
        <v>8.526315789473685</v>
      </c>
    </row>
    <row r="326" spans="1:38" x14ac:dyDescent="0.25">
      <c r="A326">
        <v>20181029</v>
      </c>
      <c r="B326">
        <v>282</v>
      </c>
      <c r="C326">
        <v>106233</v>
      </c>
      <c r="D326" t="s">
        <v>679</v>
      </c>
      <c r="E326">
        <v>104468</v>
      </c>
      <c r="F326" t="s">
        <v>829</v>
      </c>
      <c r="G326" t="s">
        <v>331</v>
      </c>
      <c r="H326">
        <v>3</v>
      </c>
      <c r="I326" t="s">
        <v>173</v>
      </c>
      <c r="J326">
        <v>4</v>
      </c>
      <c r="K326">
        <v>3</v>
      </c>
      <c r="L326">
        <v>59</v>
      </c>
      <c r="M326">
        <v>31</v>
      </c>
      <c r="N326">
        <v>24</v>
      </c>
      <c r="O326">
        <v>12</v>
      </c>
      <c r="P326">
        <v>9</v>
      </c>
      <c r="Q326">
        <v>0</v>
      </c>
      <c r="R326">
        <v>2</v>
      </c>
      <c r="S326">
        <v>3</v>
      </c>
      <c r="T326">
        <v>1</v>
      </c>
      <c r="U326">
        <v>51</v>
      </c>
      <c r="V326">
        <v>26</v>
      </c>
      <c r="W326">
        <v>13</v>
      </c>
      <c r="X326">
        <v>12</v>
      </c>
      <c r="Y326">
        <v>9</v>
      </c>
      <c r="Z326">
        <v>1</v>
      </c>
      <c r="AA326">
        <v>6</v>
      </c>
      <c r="AB326">
        <v>8</v>
      </c>
      <c r="AC326">
        <v>31</v>
      </c>
      <c r="AF326">
        <v>18</v>
      </c>
      <c r="AG326">
        <f>IFERROR(VLOOKUP(D326,'divisão de grupos'!E:G,3,0),VLOOKUP('only hard bo3 - est. par.'!AB326,'divisão de grupos'!E:G,3,1))</f>
        <v>8</v>
      </c>
      <c r="AH326">
        <f>IFERROR(VLOOKUP(F326,'divisão de grupos'!E:G,3,0),VLOOKUP('only hard bo3 - est. par.'!AC326,'divisão de grupos'!E:G,3,1))</f>
        <v>41</v>
      </c>
      <c r="AI326">
        <f t="shared" si="26"/>
        <v>144</v>
      </c>
      <c r="AJ326">
        <f t="shared" si="27"/>
        <v>122</v>
      </c>
      <c r="AK326">
        <f t="shared" si="28"/>
        <v>8</v>
      </c>
      <c r="AL326">
        <f t="shared" si="29"/>
        <v>6.7777777777777777</v>
      </c>
    </row>
    <row r="327" spans="1:38" x14ac:dyDescent="0.25">
      <c r="A327">
        <v>20200217</v>
      </c>
      <c r="B327">
        <v>300</v>
      </c>
      <c r="C327">
        <v>126774</v>
      </c>
      <c r="D327" t="s">
        <v>294</v>
      </c>
      <c r="E327">
        <v>200000</v>
      </c>
      <c r="F327" t="s">
        <v>163</v>
      </c>
      <c r="G327" t="s">
        <v>315</v>
      </c>
      <c r="H327">
        <v>3</v>
      </c>
      <c r="I327" t="s">
        <v>196</v>
      </c>
      <c r="J327">
        <v>4</v>
      </c>
      <c r="K327">
        <v>0</v>
      </c>
      <c r="L327">
        <v>56</v>
      </c>
      <c r="M327">
        <v>41</v>
      </c>
      <c r="N327">
        <v>32</v>
      </c>
      <c r="O327">
        <v>8</v>
      </c>
      <c r="P327">
        <v>10</v>
      </c>
      <c r="Q327">
        <v>4</v>
      </c>
      <c r="R327">
        <v>5</v>
      </c>
      <c r="S327">
        <v>3</v>
      </c>
      <c r="T327">
        <v>3</v>
      </c>
      <c r="U327">
        <v>61</v>
      </c>
      <c r="V327">
        <v>39</v>
      </c>
      <c r="W327">
        <v>26</v>
      </c>
      <c r="X327">
        <v>9</v>
      </c>
      <c r="Y327">
        <v>9</v>
      </c>
      <c r="Z327">
        <v>6</v>
      </c>
      <c r="AA327">
        <v>9</v>
      </c>
      <c r="AB327">
        <v>6</v>
      </c>
      <c r="AC327">
        <v>18</v>
      </c>
      <c r="AF327">
        <v>19</v>
      </c>
      <c r="AG327">
        <f>IFERROR(VLOOKUP(D327,'divisão de grupos'!E:G,3,0),VLOOKUP('only hard bo3 - est. par.'!AB327,'divisão de grupos'!E:G,3,1))</f>
        <v>9</v>
      </c>
      <c r="AH327">
        <f>IFERROR(VLOOKUP(F327,'divisão de grupos'!E:G,3,0),VLOOKUP('only hard bo3 - est. par.'!AC327,'divisão de grupos'!E:G,3,1))</f>
        <v>35</v>
      </c>
      <c r="AI327">
        <f t="shared" si="26"/>
        <v>160</v>
      </c>
      <c r="AJ327">
        <f t="shared" si="27"/>
        <v>165</v>
      </c>
      <c r="AK327">
        <f t="shared" si="28"/>
        <v>8.4210526315789469</v>
      </c>
      <c r="AL327">
        <f t="shared" si="29"/>
        <v>8.6842105263157894</v>
      </c>
    </row>
    <row r="328" spans="1:38" x14ac:dyDescent="0.25">
      <c r="A328">
        <v>20190729</v>
      </c>
      <c r="B328">
        <v>289</v>
      </c>
      <c r="C328">
        <v>105227</v>
      </c>
      <c r="D328" t="s">
        <v>784</v>
      </c>
      <c r="E328">
        <v>200000</v>
      </c>
      <c r="F328" t="s">
        <v>163</v>
      </c>
      <c r="G328" t="s">
        <v>315</v>
      </c>
      <c r="H328">
        <v>3</v>
      </c>
      <c r="I328" t="s">
        <v>187</v>
      </c>
      <c r="J328">
        <v>4</v>
      </c>
      <c r="K328">
        <v>4</v>
      </c>
      <c r="L328">
        <v>57</v>
      </c>
      <c r="M328">
        <v>29</v>
      </c>
      <c r="N328">
        <v>23</v>
      </c>
      <c r="O328">
        <v>14</v>
      </c>
      <c r="P328">
        <v>9</v>
      </c>
      <c r="Q328">
        <v>3</v>
      </c>
      <c r="R328">
        <v>4</v>
      </c>
      <c r="S328">
        <v>10</v>
      </c>
      <c r="T328">
        <v>11</v>
      </c>
      <c r="U328">
        <v>58</v>
      </c>
      <c r="V328">
        <v>33</v>
      </c>
      <c r="W328">
        <v>26</v>
      </c>
      <c r="X328">
        <v>7</v>
      </c>
      <c r="Y328">
        <v>10</v>
      </c>
      <c r="Z328">
        <v>3</v>
      </c>
      <c r="AA328">
        <v>7</v>
      </c>
      <c r="AB328">
        <v>17</v>
      </c>
      <c r="AC328">
        <v>22</v>
      </c>
      <c r="AF328">
        <v>19</v>
      </c>
      <c r="AG328">
        <f>IFERROR(VLOOKUP(D328,'divisão de grupos'!E:G,3,0),VLOOKUP('only hard bo3 - est. par.'!AB328,'divisão de grupos'!E:G,3,1))</f>
        <v>13</v>
      </c>
      <c r="AH328">
        <f>IFERROR(VLOOKUP(F328,'divisão de grupos'!E:G,3,0),VLOOKUP('only hard bo3 - est. par.'!AC328,'divisão de grupos'!E:G,3,1))</f>
        <v>35</v>
      </c>
      <c r="AI328">
        <f t="shared" si="26"/>
        <v>147</v>
      </c>
      <c r="AJ328">
        <f t="shared" si="27"/>
        <v>165</v>
      </c>
      <c r="AK328">
        <f t="shared" si="28"/>
        <v>7.7368421052631575</v>
      </c>
      <c r="AL328">
        <f t="shared" si="29"/>
        <v>8.6842105263157894</v>
      </c>
    </row>
    <row r="329" spans="1:38" x14ac:dyDescent="0.25">
      <c r="A329">
        <v>20190812</v>
      </c>
      <c r="B329">
        <v>271</v>
      </c>
      <c r="C329">
        <v>105676</v>
      </c>
      <c r="D329" t="s">
        <v>201</v>
      </c>
      <c r="E329">
        <v>105550</v>
      </c>
      <c r="F329" t="s">
        <v>654</v>
      </c>
      <c r="G329" t="s">
        <v>811</v>
      </c>
      <c r="H329">
        <v>3</v>
      </c>
      <c r="I329" t="s">
        <v>173</v>
      </c>
      <c r="J329">
        <v>4</v>
      </c>
      <c r="K329">
        <v>2</v>
      </c>
      <c r="L329">
        <v>58</v>
      </c>
      <c r="M329">
        <v>38</v>
      </c>
      <c r="N329">
        <v>29</v>
      </c>
      <c r="O329">
        <v>9</v>
      </c>
      <c r="P329">
        <v>10</v>
      </c>
      <c r="Q329">
        <v>6</v>
      </c>
      <c r="R329">
        <v>7</v>
      </c>
      <c r="S329">
        <v>2</v>
      </c>
      <c r="T329">
        <v>2</v>
      </c>
      <c r="U329">
        <v>64</v>
      </c>
      <c r="V329">
        <v>38</v>
      </c>
      <c r="W329">
        <v>23</v>
      </c>
      <c r="X329">
        <v>11</v>
      </c>
      <c r="Y329">
        <v>9</v>
      </c>
      <c r="Z329">
        <v>5</v>
      </c>
      <c r="AA329">
        <v>9</v>
      </c>
      <c r="AB329">
        <v>19</v>
      </c>
      <c r="AC329">
        <v>22</v>
      </c>
      <c r="AF329">
        <v>19</v>
      </c>
      <c r="AG329">
        <f>IFERROR(VLOOKUP(D329,'divisão de grupos'!E:G,3,0),VLOOKUP('only hard bo3 - est. par.'!AB329,'divisão de grupos'!E:G,3,1))</f>
        <v>12</v>
      </c>
      <c r="AH329">
        <f>IFERROR(VLOOKUP(F329,'divisão de grupos'!E:G,3,0),VLOOKUP('only hard bo3 - est. par.'!AC329,'divisão de grupos'!E:G,3,1))</f>
        <v>38</v>
      </c>
      <c r="AI329">
        <f t="shared" si="26"/>
        <v>163</v>
      </c>
      <c r="AJ329">
        <f t="shared" si="27"/>
        <v>163</v>
      </c>
      <c r="AK329">
        <f t="shared" si="28"/>
        <v>8.5789473684210531</v>
      </c>
      <c r="AL329">
        <f t="shared" si="29"/>
        <v>8.5789473684210531</v>
      </c>
    </row>
    <row r="330" spans="1:38" x14ac:dyDescent="0.25">
      <c r="A330">
        <v>20190304</v>
      </c>
      <c r="B330">
        <v>249</v>
      </c>
      <c r="C330">
        <v>105430</v>
      </c>
      <c r="D330" t="s">
        <v>667</v>
      </c>
      <c r="E330">
        <v>104926</v>
      </c>
      <c r="F330" t="s">
        <v>670</v>
      </c>
      <c r="G330" t="s">
        <v>2038</v>
      </c>
      <c r="H330">
        <v>3</v>
      </c>
      <c r="I330" t="s">
        <v>745</v>
      </c>
      <c r="J330">
        <v>4</v>
      </c>
      <c r="K330">
        <v>1</v>
      </c>
      <c r="L330">
        <v>57</v>
      </c>
      <c r="M330">
        <v>31</v>
      </c>
      <c r="N330">
        <v>24</v>
      </c>
      <c r="O330">
        <v>16</v>
      </c>
      <c r="P330">
        <v>9</v>
      </c>
      <c r="Q330">
        <v>3</v>
      </c>
      <c r="R330">
        <v>5</v>
      </c>
      <c r="S330">
        <v>0</v>
      </c>
      <c r="T330">
        <v>2</v>
      </c>
      <c r="U330">
        <v>61</v>
      </c>
      <c r="V330">
        <v>31</v>
      </c>
      <c r="W330">
        <v>18</v>
      </c>
      <c r="X330">
        <v>13</v>
      </c>
      <c r="Y330">
        <v>9</v>
      </c>
      <c r="Z330">
        <v>4</v>
      </c>
      <c r="AA330">
        <v>9</v>
      </c>
      <c r="AB330">
        <v>53</v>
      </c>
      <c r="AC330">
        <v>17</v>
      </c>
      <c r="AF330">
        <v>19</v>
      </c>
      <c r="AG330">
        <f>IFERROR(VLOOKUP(D330,'divisão de grupos'!E:G,3,0),VLOOKUP('only hard bo3 - est. par.'!AB330,'divisão de grupos'!E:G,3,1))</f>
        <v>48</v>
      </c>
      <c r="AH330">
        <f>IFERROR(VLOOKUP(F330,'divisão de grupos'!E:G,3,0),VLOOKUP('only hard bo3 - est. par.'!AC330,'divisão de grupos'!E:G,3,1))</f>
        <v>17</v>
      </c>
      <c r="AI330">
        <f t="shared" si="26"/>
        <v>150</v>
      </c>
      <c r="AJ330">
        <f t="shared" si="27"/>
        <v>147</v>
      </c>
      <c r="AK330">
        <f t="shared" si="28"/>
        <v>7.8947368421052628</v>
      </c>
      <c r="AL330">
        <f t="shared" si="29"/>
        <v>7.7368421052631575</v>
      </c>
    </row>
    <row r="331" spans="1:38" x14ac:dyDescent="0.25">
      <c r="A331">
        <v>20191028</v>
      </c>
      <c r="B331">
        <v>286</v>
      </c>
      <c r="C331">
        <v>104745</v>
      </c>
      <c r="D331" t="s">
        <v>642</v>
      </c>
      <c r="E331">
        <v>104527</v>
      </c>
      <c r="F331" t="s">
        <v>694</v>
      </c>
      <c r="G331" t="s">
        <v>139</v>
      </c>
      <c r="H331">
        <v>3</v>
      </c>
      <c r="I331" t="s">
        <v>187</v>
      </c>
      <c r="J331">
        <v>4</v>
      </c>
      <c r="K331">
        <v>1</v>
      </c>
      <c r="L331">
        <v>62</v>
      </c>
      <c r="M331">
        <v>39</v>
      </c>
      <c r="N331">
        <v>30</v>
      </c>
      <c r="O331">
        <v>14</v>
      </c>
      <c r="P331">
        <v>10</v>
      </c>
      <c r="Q331">
        <v>2</v>
      </c>
      <c r="R331">
        <v>2</v>
      </c>
      <c r="S331">
        <v>7</v>
      </c>
      <c r="T331">
        <v>0</v>
      </c>
      <c r="U331">
        <v>51</v>
      </c>
      <c r="V331">
        <v>32</v>
      </c>
      <c r="W331">
        <v>24</v>
      </c>
      <c r="X331">
        <v>11</v>
      </c>
      <c r="Y331">
        <v>10</v>
      </c>
      <c r="Z331">
        <v>1</v>
      </c>
      <c r="AA331">
        <v>3</v>
      </c>
      <c r="AB331">
        <v>2</v>
      </c>
      <c r="AC331">
        <v>16</v>
      </c>
      <c r="AF331">
        <v>20</v>
      </c>
      <c r="AG331">
        <f>IFERROR(VLOOKUP(D331,'divisão de grupos'!E:G,3,0),VLOOKUP('only hard bo3 - est. par.'!AB331,'divisão de grupos'!E:G,3,1))</f>
        <v>3</v>
      </c>
      <c r="AH331">
        <f>IFERROR(VLOOKUP(F331,'divisão de grupos'!E:G,3,0),VLOOKUP('only hard bo3 - est. par.'!AC331,'divisão de grupos'!E:G,3,1))</f>
        <v>21</v>
      </c>
      <c r="AI331">
        <f t="shared" si="26"/>
        <v>164</v>
      </c>
      <c r="AJ331">
        <f t="shared" si="27"/>
        <v>139</v>
      </c>
      <c r="AK331">
        <f t="shared" si="28"/>
        <v>8.1999999999999993</v>
      </c>
      <c r="AL331">
        <f t="shared" si="29"/>
        <v>6.95</v>
      </c>
    </row>
    <row r="332" spans="1:38" x14ac:dyDescent="0.25">
      <c r="A332">
        <v>20181015</v>
      </c>
      <c r="B332">
        <v>286</v>
      </c>
      <c r="C332">
        <v>104926</v>
      </c>
      <c r="D332" t="s">
        <v>670</v>
      </c>
      <c r="E332">
        <v>105041</v>
      </c>
      <c r="F332" t="s">
        <v>1481</v>
      </c>
      <c r="G332" t="s">
        <v>139</v>
      </c>
      <c r="H332">
        <v>3</v>
      </c>
      <c r="I332" t="s">
        <v>187</v>
      </c>
      <c r="J332">
        <v>4</v>
      </c>
      <c r="K332">
        <v>4</v>
      </c>
      <c r="L332">
        <v>68</v>
      </c>
      <c r="M332">
        <v>39</v>
      </c>
      <c r="N332">
        <v>29</v>
      </c>
      <c r="O332">
        <v>17</v>
      </c>
      <c r="P332">
        <v>10</v>
      </c>
      <c r="Q332">
        <v>4</v>
      </c>
      <c r="R332">
        <v>5</v>
      </c>
      <c r="S332">
        <v>6</v>
      </c>
      <c r="T332">
        <v>2</v>
      </c>
      <c r="U332">
        <v>67</v>
      </c>
      <c r="V332">
        <v>40</v>
      </c>
      <c r="W332">
        <v>27</v>
      </c>
      <c r="X332">
        <v>13</v>
      </c>
      <c r="Y332">
        <v>10</v>
      </c>
      <c r="Z332">
        <v>4</v>
      </c>
      <c r="AA332">
        <v>7</v>
      </c>
      <c r="AB332">
        <v>14</v>
      </c>
      <c r="AC332">
        <v>81</v>
      </c>
      <c r="AF332">
        <v>20</v>
      </c>
      <c r="AG332">
        <f>IFERROR(VLOOKUP(D332,'divisão de grupos'!E:G,3,0),VLOOKUP('only hard bo3 - est. par.'!AB332,'divisão de grupos'!E:G,3,1))</f>
        <v>17</v>
      </c>
      <c r="AH332">
        <f>IFERROR(VLOOKUP(F332,'divisão de grupos'!E:G,3,0),VLOOKUP('only hard bo3 - est. par.'!AC332,'divisão de grupos'!E:G,3,1))</f>
        <v>54</v>
      </c>
      <c r="AI332">
        <f t="shared" si="26"/>
        <v>180</v>
      </c>
      <c r="AJ332">
        <f t="shared" si="27"/>
        <v>176</v>
      </c>
      <c r="AK332">
        <f t="shared" si="28"/>
        <v>9</v>
      </c>
      <c r="AL332">
        <f t="shared" si="29"/>
        <v>8.8000000000000007</v>
      </c>
    </row>
    <row r="333" spans="1:38" x14ac:dyDescent="0.25">
      <c r="A333">
        <v>20200224</v>
      </c>
      <c r="B333">
        <v>285</v>
      </c>
      <c r="C333">
        <v>104745</v>
      </c>
      <c r="D333" t="s">
        <v>642</v>
      </c>
      <c r="E333">
        <v>104665</v>
      </c>
      <c r="F333" t="s">
        <v>859</v>
      </c>
      <c r="G333" t="s">
        <v>195</v>
      </c>
      <c r="H333">
        <v>3</v>
      </c>
      <c r="I333" t="s">
        <v>173</v>
      </c>
      <c r="J333">
        <v>4</v>
      </c>
      <c r="K333">
        <v>2</v>
      </c>
      <c r="L333">
        <v>49</v>
      </c>
      <c r="M333">
        <v>29</v>
      </c>
      <c r="N333">
        <v>21</v>
      </c>
      <c r="O333">
        <v>11</v>
      </c>
      <c r="P333">
        <v>9</v>
      </c>
      <c r="Q333">
        <v>2</v>
      </c>
      <c r="R333">
        <v>4</v>
      </c>
      <c r="S333">
        <v>0</v>
      </c>
      <c r="T333">
        <v>3</v>
      </c>
      <c r="U333">
        <v>52</v>
      </c>
      <c r="V333">
        <v>29</v>
      </c>
      <c r="W333">
        <v>12</v>
      </c>
      <c r="X333">
        <v>12</v>
      </c>
      <c r="Y333">
        <v>8</v>
      </c>
      <c r="Z333">
        <v>5</v>
      </c>
      <c r="AA333">
        <v>10</v>
      </c>
      <c r="AB333">
        <v>2</v>
      </c>
      <c r="AC333">
        <v>54</v>
      </c>
      <c r="AF333">
        <v>17</v>
      </c>
      <c r="AG333">
        <f>IFERROR(VLOOKUP(D333,'divisão de grupos'!E:G,3,0),VLOOKUP('only hard bo3 - est. par.'!AB333,'divisão de grupos'!E:G,3,1))</f>
        <v>3</v>
      </c>
      <c r="AH333">
        <f>IFERROR(VLOOKUP(F333,'divisão de grupos'!E:G,3,0),VLOOKUP('only hard bo3 - est. par.'!AC333,'divisão de grupos'!E:G,3,1))</f>
        <v>48</v>
      </c>
      <c r="AI333">
        <f t="shared" si="26"/>
        <v>131</v>
      </c>
      <c r="AJ333">
        <f t="shared" si="27"/>
        <v>131</v>
      </c>
      <c r="AK333">
        <f t="shared" si="28"/>
        <v>7.7058823529411766</v>
      </c>
      <c r="AL333">
        <f t="shared" si="29"/>
        <v>7.7058823529411766</v>
      </c>
    </row>
    <row r="334" spans="1:38" x14ac:dyDescent="0.25">
      <c r="A334">
        <v>20181001</v>
      </c>
      <c r="B334">
        <v>270</v>
      </c>
      <c r="C334">
        <v>100644</v>
      </c>
      <c r="D334" t="s">
        <v>683</v>
      </c>
      <c r="E334">
        <v>105138</v>
      </c>
      <c r="F334" t="s">
        <v>644</v>
      </c>
      <c r="G334" t="s">
        <v>139</v>
      </c>
      <c r="H334">
        <v>3</v>
      </c>
      <c r="I334" t="s">
        <v>173</v>
      </c>
      <c r="J334">
        <v>4</v>
      </c>
      <c r="K334">
        <v>3</v>
      </c>
      <c r="L334">
        <v>54</v>
      </c>
      <c r="M334">
        <v>34</v>
      </c>
      <c r="N334">
        <v>26</v>
      </c>
      <c r="O334">
        <v>10</v>
      </c>
      <c r="P334">
        <v>10</v>
      </c>
      <c r="Q334">
        <v>1</v>
      </c>
      <c r="R334">
        <v>3</v>
      </c>
      <c r="S334">
        <v>3</v>
      </c>
      <c r="T334">
        <v>4</v>
      </c>
      <c r="U334">
        <v>82</v>
      </c>
      <c r="V334">
        <v>48</v>
      </c>
      <c r="W334">
        <v>24</v>
      </c>
      <c r="X334">
        <v>20</v>
      </c>
      <c r="Y334">
        <v>10</v>
      </c>
      <c r="Z334">
        <v>5</v>
      </c>
      <c r="AA334">
        <v>9</v>
      </c>
      <c r="AB334">
        <v>5</v>
      </c>
      <c r="AC334">
        <v>26</v>
      </c>
      <c r="AF334">
        <v>20</v>
      </c>
      <c r="AG334">
        <f>IFERROR(VLOOKUP(D334,'divisão de grupos'!E:G,3,0),VLOOKUP('only hard bo3 - est. par.'!AB334,'divisão de grupos'!E:G,3,1))</f>
        <v>4</v>
      </c>
      <c r="AH334">
        <f>IFERROR(VLOOKUP(F334,'divisão de grupos'!E:G,3,0),VLOOKUP('only hard bo3 - est. par.'!AC334,'divisão de grupos'!E:G,3,1))</f>
        <v>18</v>
      </c>
      <c r="AI334">
        <f t="shared" si="26"/>
        <v>145</v>
      </c>
      <c r="AJ334">
        <f t="shared" si="27"/>
        <v>205</v>
      </c>
      <c r="AK334">
        <f t="shared" si="28"/>
        <v>7.25</v>
      </c>
      <c r="AL334">
        <f t="shared" si="29"/>
        <v>10.25</v>
      </c>
    </row>
    <row r="335" spans="1:38" x14ac:dyDescent="0.25">
      <c r="A335">
        <v>20180305</v>
      </c>
      <c r="B335">
        <v>223</v>
      </c>
      <c r="C335">
        <v>126774</v>
      </c>
      <c r="D335" t="s">
        <v>294</v>
      </c>
      <c r="E335">
        <v>105430</v>
      </c>
      <c r="F335" t="s">
        <v>667</v>
      </c>
      <c r="G335" t="s">
        <v>1981</v>
      </c>
      <c r="H335">
        <v>3</v>
      </c>
      <c r="I335" t="s">
        <v>715</v>
      </c>
      <c r="J335">
        <v>4</v>
      </c>
      <c r="K335">
        <v>2</v>
      </c>
      <c r="L335">
        <v>67</v>
      </c>
      <c r="M335">
        <v>39</v>
      </c>
      <c r="N335">
        <v>28</v>
      </c>
      <c r="O335">
        <v>15</v>
      </c>
      <c r="P335">
        <v>10</v>
      </c>
      <c r="Q335">
        <v>7</v>
      </c>
      <c r="R335">
        <v>9</v>
      </c>
      <c r="S335">
        <v>0</v>
      </c>
      <c r="T335">
        <v>6</v>
      </c>
      <c r="U335">
        <v>59</v>
      </c>
      <c r="V335">
        <v>38</v>
      </c>
      <c r="W335">
        <v>24</v>
      </c>
      <c r="X335">
        <v>6</v>
      </c>
      <c r="Y335">
        <v>10</v>
      </c>
      <c r="Z335">
        <v>1</v>
      </c>
      <c r="AA335">
        <v>5</v>
      </c>
      <c r="AB335">
        <v>71</v>
      </c>
      <c r="AC335">
        <v>88</v>
      </c>
      <c r="AF335">
        <v>21</v>
      </c>
      <c r="AG335">
        <f>IFERROR(VLOOKUP(D335,'divisão de grupos'!E:G,3,0),VLOOKUP('only hard bo3 - est. par.'!AB335,'divisão de grupos'!E:G,3,1))</f>
        <v>9</v>
      </c>
      <c r="AH335">
        <f>IFERROR(VLOOKUP(F335,'divisão de grupos'!E:G,3,0),VLOOKUP('only hard bo3 - est. par.'!AC335,'divisão de grupos'!E:G,3,1))</f>
        <v>55</v>
      </c>
      <c r="AI335">
        <f t="shared" si="26"/>
        <v>181</v>
      </c>
      <c r="AJ335">
        <f t="shared" si="27"/>
        <v>149</v>
      </c>
      <c r="AK335">
        <f t="shared" si="28"/>
        <v>8.6190476190476186</v>
      </c>
      <c r="AL335">
        <f t="shared" si="29"/>
        <v>7.0952380952380949</v>
      </c>
    </row>
    <row r="336" spans="1:38" x14ac:dyDescent="0.25">
      <c r="A336">
        <v>20191021</v>
      </c>
      <c r="B336">
        <v>281</v>
      </c>
      <c r="C336">
        <v>126774</v>
      </c>
      <c r="D336" t="s">
        <v>294</v>
      </c>
      <c r="E336">
        <v>105077</v>
      </c>
      <c r="F336" t="s">
        <v>808</v>
      </c>
      <c r="G336" t="s">
        <v>1975</v>
      </c>
      <c r="H336">
        <v>3</v>
      </c>
      <c r="I336" t="s">
        <v>173</v>
      </c>
      <c r="J336">
        <v>4</v>
      </c>
      <c r="K336">
        <v>1</v>
      </c>
      <c r="L336">
        <v>67</v>
      </c>
      <c r="M336">
        <v>36</v>
      </c>
      <c r="N336">
        <v>32</v>
      </c>
      <c r="O336">
        <v>19</v>
      </c>
      <c r="P336">
        <v>11</v>
      </c>
      <c r="Q336">
        <v>2</v>
      </c>
      <c r="R336">
        <v>3</v>
      </c>
      <c r="S336">
        <v>3</v>
      </c>
      <c r="T336">
        <v>1</v>
      </c>
      <c r="U336">
        <v>59</v>
      </c>
      <c r="V336">
        <v>35</v>
      </c>
      <c r="W336">
        <v>22</v>
      </c>
      <c r="X336">
        <v>16</v>
      </c>
      <c r="Y336">
        <v>10</v>
      </c>
      <c r="Z336">
        <v>2</v>
      </c>
      <c r="AA336">
        <v>4</v>
      </c>
      <c r="AB336">
        <v>7</v>
      </c>
      <c r="AC336">
        <v>42</v>
      </c>
      <c r="AF336">
        <v>22</v>
      </c>
      <c r="AG336">
        <f>IFERROR(VLOOKUP(D336,'divisão de grupos'!E:G,3,0),VLOOKUP('only hard bo3 - est. par.'!AB336,'divisão de grupos'!E:G,3,1))</f>
        <v>9</v>
      </c>
      <c r="AH336">
        <f>IFERROR(VLOOKUP(F336,'divisão de grupos'!E:G,3,0),VLOOKUP('only hard bo3 - est. par.'!AC336,'divisão de grupos'!E:G,3,1))</f>
        <v>45</v>
      </c>
      <c r="AI336">
        <f t="shared" si="26"/>
        <v>175</v>
      </c>
      <c r="AJ336">
        <f t="shared" si="27"/>
        <v>152</v>
      </c>
      <c r="AK336">
        <f t="shared" si="28"/>
        <v>7.9545454545454541</v>
      </c>
      <c r="AL336">
        <f t="shared" si="29"/>
        <v>6.9090909090909092</v>
      </c>
    </row>
    <row r="337" spans="1:38" x14ac:dyDescent="0.25">
      <c r="A337">
        <v>20200224</v>
      </c>
      <c r="B337">
        <v>270</v>
      </c>
      <c r="C337">
        <v>126774</v>
      </c>
      <c r="D337" t="s">
        <v>294</v>
      </c>
      <c r="E337">
        <v>105807</v>
      </c>
      <c r="F337" t="s">
        <v>770</v>
      </c>
      <c r="G337" t="s">
        <v>1977</v>
      </c>
      <c r="H337">
        <v>3</v>
      </c>
      <c r="I337" t="s">
        <v>173</v>
      </c>
      <c r="J337">
        <v>4</v>
      </c>
      <c r="K337">
        <v>2</v>
      </c>
      <c r="L337">
        <v>55</v>
      </c>
      <c r="M337">
        <v>30</v>
      </c>
      <c r="N337">
        <v>23</v>
      </c>
      <c r="O337">
        <v>17</v>
      </c>
      <c r="P337">
        <v>9</v>
      </c>
      <c r="Q337">
        <v>1</v>
      </c>
      <c r="R337">
        <v>2</v>
      </c>
      <c r="S337">
        <v>2</v>
      </c>
      <c r="T337">
        <v>2</v>
      </c>
      <c r="U337">
        <v>78</v>
      </c>
      <c r="V337">
        <v>54</v>
      </c>
      <c r="W337">
        <v>26</v>
      </c>
      <c r="X337">
        <v>13</v>
      </c>
      <c r="Y337">
        <v>10</v>
      </c>
      <c r="Z337">
        <v>7</v>
      </c>
      <c r="AA337">
        <v>11</v>
      </c>
      <c r="AB337">
        <v>6</v>
      </c>
      <c r="AC337">
        <v>27</v>
      </c>
      <c r="AF337">
        <v>20</v>
      </c>
      <c r="AG337">
        <f>IFERROR(VLOOKUP(D337,'divisão de grupos'!E:G,3,0),VLOOKUP('only hard bo3 - est. par.'!AB337,'divisão de grupos'!E:G,3,1))</f>
        <v>9</v>
      </c>
      <c r="AH337">
        <f>IFERROR(VLOOKUP(F337,'divisão de grupos'!E:G,3,0),VLOOKUP('only hard bo3 - est. par.'!AC337,'divisão de grupos'!E:G,3,1))</f>
        <v>24</v>
      </c>
      <c r="AI337">
        <f t="shared" si="26"/>
        <v>143</v>
      </c>
      <c r="AJ337">
        <f t="shared" si="27"/>
        <v>203</v>
      </c>
      <c r="AK337">
        <f t="shared" si="28"/>
        <v>7.15</v>
      </c>
      <c r="AL337">
        <f t="shared" si="29"/>
        <v>10.15</v>
      </c>
    </row>
    <row r="338" spans="1:38" x14ac:dyDescent="0.25">
      <c r="A338">
        <v>20181015</v>
      </c>
      <c r="B338">
        <v>295</v>
      </c>
      <c r="C338">
        <v>126774</v>
      </c>
      <c r="D338" t="s">
        <v>294</v>
      </c>
      <c r="E338">
        <v>104259</v>
      </c>
      <c r="F338" t="s">
        <v>765</v>
      </c>
      <c r="G338" t="s">
        <v>1975</v>
      </c>
      <c r="H338">
        <v>3</v>
      </c>
      <c r="I338" t="s">
        <v>189</v>
      </c>
      <c r="J338">
        <v>4</v>
      </c>
      <c r="K338">
        <v>1</v>
      </c>
      <c r="L338">
        <v>71</v>
      </c>
      <c r="M338">
        <v>41</v>
      </c>
      <c r="N338">
        <v>32</v>
      </c>
      <c r="O338">
        <v>19</v>
      </c>
      <c r="P338">
        <v>11</v>
      </c>
      <c r="Q338">
        <v>3</v>
      </c>
      <c r="R338">
        <v>4</v>
      </c>
      <c r="S338">
        <v>4</v>
      </c>
      <c r="T338">
        <v>0</v>
      </c>
      <c r="U338">
        <v>63</v>
      </c>
      <c r="V338">
        <v>40</v>
      </c>
      <c r="W338">
        <v>29</v>
      </c>
      <c r="X338">
        <v>12</v>
      </c>
      <c r="Y338">
        <v>10</v>
      </c>
      <c r="Z338">
        <v>3</v>
      </c>
      <c r="AA338">
        <v>5</v>
      </c>
      <c r="AB338">
        <v>16</v>
      </c>
      <c r="AC338">
        <v>35</v>
      </c>
      <c r="AF338">
        <v>22</v>
      </c>
      <c r="AG338">
        <f>IFERROR(VLOOKUP(D338,'divisão de grupos'!E:G,3,0),VLOOKUP('only hard bo3 - est. par.'!AB338,'divisão de grupos'!E:G,3,1))</f>
        <v>9</v>
      </c>
      <c r="AH338">
        <f>IFERROR(VLOOKUP(F338,'divisão de grupos'!E:G,3,0),VLOOKUP('only hard bo3 - est. par.'!AC338,'divisão de grupos'!E:G,3,1))</f>
        <v>42</v>
      </c>
      <c r="AI338">
        <f t="shared" si="26"/>
        <v>186</v>
      </c>
      <c r="AJ338">
        <f t="shared" si="27"/>
        <v>166</v>
      </c>
      <c r="AK338">
        <f t="shared" si="28"/>
        <v>8.454545454545455</v>
      </c>
      <c r="AL338">
        <f t="shared" si="29"/>
        <v>7.5454545454545459</v>
      </c>
    </row>
    <row r="339" spans="1:38" x14ac:dyDescent="0.25">
      <c r="A339">
        <v>20190812</v>
      </c>
      <c r="B339">
        <v>286</v>
      </c>
      <c r="C339">
        <v>105676</v>
      </c>
      <c r="D339" t="s">
        <v>201</v>
      </c>
      <c r="E339">
        <v>105173</v>
      </c>
      <c r="F339" t="s">
        <v>722</v>
      </c>
      <c r="G339" t="s">
        <v>1981</v>
      </c>
      <c r="H339">
        <v>3</v>
      </c>
      <c r="I339" t="s">
        <v>187</v>
      </c>
      <c r="J339">
        <v>4</v>
      </c>
      <c r="K339">
        <v>2</v>
      </c>
      <c r="L339">
        <v>59</v>
      </c>
      <c r="M339">
        <v>33</v>
      </c>
      <c r="N339">
        <v>27</v>
      </c>
      <c r="O339">
        <v>15</v>
      </c>
      <c r="P339">
        <v>10</v>
      </c>
      <c r="Q339">
        <v>0</v>
      </c>
      <c r="R339">
        <v>1</v>
      </c>
      <c r="S339">
        <v>0</v>
      </c>
      <c r="T339">
        <v>2</v>
      </c>
      <c r="U339">
        <v>63</v>
      </c>
      <c r="V339">
        <v>37</v>
      </c>
      <c r="W339">
        <v>24</v>
      </c>
      <c r="X339">
        <v>12</v>
      </c>
      <c r="Y339">
        <v>10</v>
      </c>
      <c r="Z339">
        <v>0</v>
      </c>
      <c r="AA339">
        <v>3</v>
      </c>
      <c r="AB339">
        <v>19</v>
      </c>
      <c r="AC339">
        <v>59</v>
      </c>
      <c r="AF339">
        <v>21</v>
      </c>
      <c r="AG339">
        <f>IFERROR(VLOOKUP(D339,'divisão de grupos'!E:G,3,0),VLOOKUP('only hard bo3 - est. par.'!AB339,'divisão de grupos'!E:G,3,1))</f>
        <v>12</v>
      </c>
      <c r="AH339">
        <f>IFERROR(VLOOKUP(F339,'divisão de grupos'!E:G,3,0),VLOOKUP('only hard bo3 - est. par.'!AC339,'divisão de grupos'!E:G,3,1))</f>
        <v>49</v>
      </c>
      <c r="AI339">
        <f t="shared" si="26"/>
        <v>151</v>
      </c>
      <c r="AJ339">
        <f t="shared" si="27"/>
        <v>151</v>
      </c>
      <c r="AK339">
        <f t="shared" si="28"/>
        <v>7.1904761904761907</v>
      </c>
      <c r="AL339">
        <f t="shared" si="29"/>
        <v>7.1904761904761907</v>
      </c>
    </row>
    <row r="340" spans="1:38" x14ac:dyDescent="0.25">
      <c r="A340">
        <v>20190218</v>
      </c>
      <c r="B340">
        <v>289</v>
      </c>
      <c r="C340">
        <v>126094</v>
      </c>
      <c r="D340" t="s">
        <v>100</v>
      </c>
      <c r="E340">
        <v>126610</v>
      </c>
      <c r="F340" t="s">
        <v>199</v>
      </c>
      <c r="G340" t="s">
        <v>1975</v>
      </c>
      <c r="H340">
        <v>3</v>
      </c>
      <c r="I340" t="s">
        <v>187</v>
      </c>
      <c r="J340">
        <v>4</v>
      </c>
      <c r="K340">
        <v>2</v>
      </c>
      <c r="L340">
        <v>75</v>
      </c>
      <c r="M340">
        <v>51</v>
      </c>
      <c r="N340">
        <v>38</v>
      </c>
      <c r="O340">
        <v>14</v>
      </c>
      <c r="P340">
        <v>11</v>
      </c>
      <c r="Q340">
        <v>2</v>
      </c>
      <c r="R340">
        <v>3</v>
      </c>
      <c r="S340">
        <v>10</v>
      </c>
      <c r="T340">
        <v>0</v>
      </c>
      <c r="U340">
        <v>69</v>
      </c>
      <c r="V340">
        <v>43</v>
      </c>
      <c r="W340">
        <v>29</v>
      </c>
      <c r="X340">
        <v>13</v>
      </c>
      <c r="Y340">
        <v>10</v>
      </c>
      <c r="Z340">
        <v>4</v>
      </c>
      <c r="AA340">
        <v>6</v>
      </c>
      <c r="AB340">
        <v>115</v>
      </c>
      <c r="AC340">
        <v>48</v>
      </c>
      <c r="AF340">
        <v>22</v>
      </c>
      <c r="AG340">
        <f>IFERROR(VLOOKUP(D340,'divisão de grupos'!E:G,3,0),VLOOKUP('only hard bo3 - est. par.'!AB340,'divisão de grupos'!E:G,3,1))</f>
        <v>27</v>
      </c>
      <c r="AH340">
        <f>IFERROR(VLOOKUP(F340,'divisão de grupos'!E:G,3,0),VLOOKUP('only hard bo3 - est. par.'!AC340,'divisão de grupos'!E:G,3,1))</f>
        <v>15</v>
      </c>
      <c r="AI340">
        <f t="shared" si="26"/>
        <v>200</v>
      </c>
      <c r="AJ340">
        <f t="shared" si="27"/>
        <v>184</v>
      </c>
      <c r="AK340">
        <f t="shared" si="28"/>
        <v>9.0909090909090917</v>
      </c>
      <c r="AL340">
        <f t="shared" si="29"/>
        <v>8.3636363636363633</v>
      </c>
    </row>
    <row r="341" spans="1:38" x14ac:dyDescent="0.25">
      <c r="A341">
        <v>20181029</v>
      </c>
      <c r="B341">
        <v>267</v>
      </c>
      <c r="C341">
        <v>104755</v>
      </c>
      <c r="D341" t="s">
        <v>866</v>
      </c>
      <c r="E341">
        <v>133430</v>
      </c>
      <c r="F341" t="s">
        <v>651</v>
      </c>
      <c r="G341" t="s">
        <v>1986</v>
      </c>
      <c r="H341">
        <v>3</v>
      </c>
      <c r="I341" t="s">
        <v>745</v>
      </c>
      <c r="J341">
        <v>4</v>
      </c>
      <c r="K341">
        <v>0</v>
      </c>
      <c r="L341">
        <v>62</v>
      </c>
      <c r="M341">
        <v>38</v>
      </c>
      <c r="N341">
        <v>29</v>
      </c>
      <c r="O341">
        <v>15</v>
      </c>
      <c r="P341">
        <v>11</v>
      </c>
      <c r="Q341">
        <v>1</v>
      </c>
      <c r="R341">
        <v>3</v>
      </c>
      <c r="S341">
        <v>6</v>
      </c>
      <c r="T341">
        <v>10</v>
      </c>
      <c r="U341">
        <v>87</v>
      </c>
      <c r="V341">
        <v>50</v>
      </c>
      <c r="W341">
        <v>38</v>
      </c>
      <c r="X341">
        <v>11</v>
      </c>
      <c r="Y341">
        <v>11</v>
      </c>
      <c r="Z341">
        <v>6</v>
      </c>
      <c r="AA341">
        <v>9</v>
      </c>
      <c r="AB341">
        <v>28</v>
      </c>
      <c r="AC341">
        <v>29</v>
      </c>
      <c r="AF341">
        <v>23</v>
      </c>
      <c r="AG341">
        <f>IFERROR(VLOOKUP(D341,'divisão de grupos'!E:G,3,0),VLOOKUP('only hard bo3 - est. par.'!AB341,'divisão de grupos'!E:G,3,1))</f>
        <v>40</v>
      </c>
      <c r="AH341">
        <f>IFERROR(VLOOKUP(F341,'divisão de grupos'!E:G,3,0),VLOOKUP('only hard bo3 - est. par.'!AC341,'divisão de grupos'!E:G,3,1))</f>
        <v>23</v>
      </c>
      <c r="AI341">
        <f t="shared" si="26"/>
        <v>163</v>
      </c>
      <c r="AJ341">
        <f t="shared" si="27"/>
        <v>228</v>
      </c>
      <c r="AK341">
        <f t="shared" si="28"/>
        <v>7.0869565217391308</v>
      </c>
      <c r="AL341">
        <f t="shared" si="29"/>
        <v>9.9130434782608692</v>
      </c>
    </row>
    <row r="342" spans="1:38" x14ac:dyDescent="0.25">
      <c r="A342">
        <v>20180319</v>
      </c>
      <c r="B342">
        <v>246</v>
      </c>
      <c r="C342">
        <v>105777</v>
      </c>
      <c r="D342" t="s">
        <v>114</v>
      </c>
      <c r="E342">
        <v>109739</v>
      </c>
      <c r="F342" t="s">
        <v>290</v>
      </c>
      <c r="G342" t="s">
        <v>1608</v>
      </c>
      <c r="H342">
        <v>3</v>
      </c>
      <c r="I342" t="s">
        <v>745</v>
      </c>
      <c r="J342">
        <v>4</v>
      </c>
      <c r="K342">
        <v>4</v>
      </c>
      <c r="L342">
        <v>81</v>
      </c>
      <c r="M342">
        <v>39</v>
      </c>
      <c r="N342">
        <v>33</v>
      </c>
      <c r="O342">
        <v>25</v>
      </c>
      <c r="P342">
        <v>13</v>
      </c>
      <c r="Q342">
        <v>5</v>
      </c>
      <c r="R342">
        <v>6</v>
      </c>
      <c r="S342">
        <v>1</v>
      </c>
      <c r="T342">
        <v>2</v>
      </c>
      <c r="U342">
        <v>66</v>
      </c>
      <c r="V342">
        <v>35</v>
      </c>
      <c r="W342">
        <v>25</v>
      </c>
      <c r="X342">
        <v>15</v>
      </c>
      <c r="Y342">
        <v>12</v>
      </c>
      <c r="Z342">
        <v>1</v>
      </c>
      <c r="AA342">
        <v>5</v>
      </c>
      <c r="AB342">
        <v>4</v>
      </c>
      <c r="AC342">
        <v>73</v>
      </c>
      <c r="AF342">
        <v>25</v>
      </c>
      <c r="AG342">
        <f>IFERROR(VLOOKUP(D342,'divisão de grupos'!E:G,3,0),VLOOKUP('only hard bo3 - est. par.'!AB342,'divisão de grupos'!E:G,3,1))</f>
        <v>5</v>
      </c>
      <c r="AH342">
        <f>IFERROR(VLOOKUP(F342,'divisão de grupos'!E:G,3,0),VLOOKUP('only hard bo3 - est. par.'!AC342,'divisão de grupos'!E:G,3,1))</f>
        <v>52</v>
      </c>
      <c r="AI342">
        <f t="shared" si="26"/>
        <v>210</v>
      </c>
      <c r="AJ342">
        <f t="shared" si="27"/>
        <v>162</v>
      </c>
      <c r="AK342">
        <f t="shared" si="28"/>
        <v>8.4</v>
      </c>
      <c r="AL342">
        <f t="shared" si="29"/>
        <v>6.48</v>
      </c>
    </row>
    <row r="343" spans="1:38" x14ac:dyDescent="0.25">
      <c r="A343">
        <v>20180924</v>
      </c>
      <c r="B343">
        <v>286</v>
      </c>
      <c r="C343">
        <v>105732</v>
      </c>
      <c r="D343" t="s">
        <v>697</v>
      </c>
      <c r="E343">
        <v>126774</v>
      </c>
      <c r="F343" t="s">
        <v>294</v>
      </c>
      <c r="G343" t="s">
        <v>1975</v>
      </c>
      <c r="H343">
        <v>3</v>
      </c>
      <c r="I343" t="s">
        <v>187</v>
      </c>
      <c r="J343">
        <v>4</v>
      </c>
      <c r="K343">
        <v>1</v>
      </c>
      <c r="L343">
        <v>68</v>
      </c>
      <c r="M343">
        <v>34</v>
      </c>
      <c r="N343">
        <v>27</v>
      </c>
      <c r="O343">
        <v>19</v>
      </c>
      <c r="P343">
        <v>11</v>
      </c>
      <c r="Q343">
        <v>1</v>
      </c>
      <c r="R343">
        <v>2</v>
      </c>
      <c r="S343">
        <v>2</v>
      </c>
      <c r="T343">
        <v>5</v>
      </c>
      <c r="U343">
        <v>69</v>
      </c>
      <c r="V343">
        <v>37</v>
      </c>
      <c r="W343">
        <v>27</v>
      </c>
      <c r="X343">
        <v>14</v>
      </c>
      <c r="Y343">
        <v>10</v>
      </c>
      <c r="Z343">
        <v>4</v>
      </c>
      <c r="AA343">
        <v>6</v>
      </c>
      <c r="AB343">
        <v>67</v>
      </c>
      <c r="AC343">
        <v>15</v>
      </c>
      <c r="AF343">
        <v>22</v>
      </c>
      <c r="AG343">
        <f>IFERROR(VLOOKUP(D343,'divisão de grupos'!E:G,3,0),VLOOKUP('only hard bo3 - est. par.'!AB343,'divisão de grupos'!E:G,3,1))</f>
        <v>51</v>
      </c>
      <c r="AH343">
        <f>IFERROR(VLOOKUP(F343,'divisão de grupos'!E:G,3,0),VLOOKUP('only hard bo3 - est. par.'!AC343,'divisão de grupos'!E:G,3,1))</f>
        <v>9</v>
      </c>
      <c r="AI343">
        <f t="shared" si="26"/>
        <v>167</v>
      </c>
      <c r="AJ343">
        <f t="shared" si="27"/>
        <v>174</v>
      </c>
      <c r="AK343">
        <f t="shared" si="28"/>
        <v>7.5909090909090908</v>
      </c>
      <c r="AL343">
        <f t="shared" si="29"/>
        <v>7.9090909090909092</v>
      </c>
    </row>
    <row r="344" spans="1:38" x14ac:dyDescent="0.25">
      <c r="A344">
        <v>20200106</v>
      </c>
      <c r="B344">
        <v>294</v>
      </c>
      <c r="C344">
        <v>126094</v>
      </c>
      <c r="D344" t="s">
        <v>100</v>
      </c>
      <c r="E344">
        <v>105732</v>
      </c>
      <c r="F344" t="s">
        <v>697</v>
      </c>
      <c r="G344" t="s">
        <v>119</v>
      </c>
      <c r="H344">
        <v>3</v>
      </c>
      <c r="I344" t="s">
        <v>189</v>
      </c>
      <c r="J344">
        <v>4</v>
      </c>
      <c r="K344">
        <v>1</v>
      </c>
      <c r="L344">
        <v>72</v>
      </c>
      <c r="M344">
        <v>40</v>
      </c>
      <c r="N344">
        <v>29</v>
      </c>
      <c r="O344">
        <v>15</v>
      </c>
      <c r="P344">
        <v>9</v>
      </c>
      <c r="Q344">
        <v>5</v>
      </c>
      <c r="R344">
        <v>6</v>
      </c>
      <c r="S344">
        <v>10</v>
      </c>
      <c r="T344">
        <v>3</v>
      </c>
      <c r="U344">
        <v>74</v>
      </c>
      <c r="V344">
        <v>40</v>
      </c>
      <c r="W344">
        <v>28</v>
      </c>
      <c r="X344">
        <v>10</v>
      </c>
      <c r="Y344">
        <v>10</v>
      </c>
      <c r="Z344">
        <v>4</v>
      </c>
      <c r="AA344">
        <v>8</v>
      </c>
      <c r="AB344">
        <v>23</v>
      </c>
      <c r="AC344">
        <v>65</v>
      </c>
      <c r="AF344">
        <v>19</v>
      </c>
      <c r="AG344">
        <f>IFERROR(VLOOKUP(D344,'divisão de grupos'!E:G,3,0),VLOOKUP('only hard bo3 - est. par.'!AB344,'divisão de grupos'!E:G,3,1))</f>
        <v>27</v>
      </c>
      <c r="AH344">
        <f>IFERROR(VLOOKUP(F344,'divisão de grupos'!E:G,3,0),VLOOKUP('only hard bo3 - est. par.'!AC344,'divisão de grupos'!E:G,3,1))</f>
        <v>50</v>
      </c>
      <c r="AI344">
        <f t="shared" si="26"/>
        <v>181</v>
      </c>
      <c r="AJ344">
        <f t="shared" si="27"/>
        <v>187</v>
      </c>
      <c r="AK344">
        <f t="shared" si="28"/>
        <v>9.526315789473685</v>
      </c>
      <c r="AL344">
        <f t="shared" si="29"/>
        <v>9.8421052631578956</v>
      </c>
    </row>
    <row r="345" spans="1:38" x14ac:dyDescent="0.25">
      <c r="A345">
        <v>20180806</v>
      </c>
      <c r="B345">
        <v>300</v>
      </c>
      <c r="C345">
        <v>104745</v>
      </c>
      <c r="D345" t="s">
        <v>642</v>
      </c>
      <c r="E345">
        <v>126774</v>
      </c>
      <c r="F345" t="s">
        <v>294</v>
      </c>
      <c r="G345" t="s">
        <v>1980</v>
      </c>
      <c r="H345">
        <v>3</v>
      </c>
      <c r="I345" t="s">
        <v>196</v>
      </c>
      <c r="J345">
        <v>4</v>
      </c>
      <c r="K345">
        <v>2</v>
      </c>
      <c r="L345">
        <v>57</v>
      </c>
      <c r="M345">
        <v>32</v>
      </c>
      <c r="N345">
        <v>30</v>
      </c>
      <c r="O345">
        <v>15</v>
      </c>
      <c r="P345">
        <v>10</v>
      </c>
      <c r="Q345">
        <v>2</v>
      </c>
      <c r="R345">
        <v>3</v>
      </c>
      <c r="S345">
        <v>3</v>
      </c>
      <c r="T345">
        <v>0</v>
      </c>
      <c r="U345">
        <v>62</v>
      </c>
      <c r="V345">
        <v>35</v>
      </c>
      <c r="W345">
        <v>25</v>
      </c>
      <c r="X345">
        <v>14</v>
      </c>
      <c r="Y345">
        <v>10</v>
      </c>
      <c r="Z345">
        <v>3</v>
      </c>
      <c r="AA345">
        <v>6</v>
      </c>
      <c r="AB345">
        <v>1</v>
      </c>
      <c r="AC345">
        <v>27</v>
      </c>
      <c r="AF345">
        <v>21</v>
      </c>
      <c r="AG345">
        <f>IFERROR(VLOOKUP(D345,'divisão de grupos'!E:G,3,0),VLOOKUP('only hard bo3 - est. par.'!AB345,'divisão de grupos'!E:G,3,1))</f>
        <v>3</v>
      </c>
      <c r="AH345">
        <f>IFERROR(VLOOKUP(F345,'divisão de grupos'!E:G,3,0),VLOOKUP('only hard bo3 - est. par.'!AC345,'divisão de grupos'!E:G,3,1))</f>
        <v>9</v>
      </c>
      <c r="AI345">
        <f t="shared" si="26"/>
        <v>155</v>
      </c>
      <c r="AJ345">
        <f t="shared" si="27"/>
        <v>158</v>
      </c>
      <c r="AK345">
        <f t="shared" si="28"/>
        <v>7.3809523809523814</v>
      </c>
      <c r="AL345">
        <f t="shared" si="29"/>
        <v>7.5238095238095237</v>
      </c>
    </row>
    <row r="346" spans="1:38" x14ac:dyDescent="0.25">
      <c r="A346">
        <v>20180205</v>
      </c>
      <c r="B346">
        <v>250</v>
      </c>
      <c r="C346">
        <v>105477</v>
      </c>
      <c r="D346" t="s">
        <v>278</v>
      </c>
      <c r="E346">
        <v>126610</v>
      </c>
      <c r="F346" t="s">
        <v>199</v>
      </c>
      <c r="G346" t="s">
        <v>279</v>
      </c>
      <c r="H346">
        <v>3</v>
      </c>
      <c r="I346" t="s">
        <v>106</v>
      </c>
      <c r="J346">
        <v>4</v>
      </c>
      <c r="K346">
        <v>4</v>
      </c>
      <c r="L346">
        <v>88</v>
      </c>
      <c r="M346">
        <v>53</v>
      </c>
      <c r="N346">
        <v>42</v>
      </c>
      <c r="O346">
        <v>14</v>
      </c>
      <c r="P346">
        <v>14</v>
      </c>
      <c r="Q346">
        <v>8</v>
      </c>
      <c r="R346">
        <v>11</v>
      </c>
      <c r="S346">
        <v>8</v>
      </c>
      <c r="T346">
        <v>3</v>
      </c>
      <c r="U346">
        <v>67</v>
      </c>
      <c r="V346">
        <v>36</v>
      </c>
      <c r="W346">
        <v>28</v>
      </c>
      <c r="X346">
        <v>15</v>
      </c>
      <c r="Y346">
        <v>13</v>
      </c>
      <c r="Z346">
        <v>2</v>
      </c>
      <c r="AA346">
        <v>6</v>
      </c>
      <c r="AB346">
        <v>254</v>
      </c>
      <c r="AC346">
        <v>127</v>
      </c>
      <c r="AF346">
        <v>27</v>
      </c>
      <c r="AG346">
        <f>IFERROR(VLOOKUP(D346,'divisão de grupos'!E:G,3,0),VLOOKUP('only hard bo3 - est. par.'!AB346,'divisão de grupos'!E:G,3,1))</f>
        <v>64</v>
      </c>
      <c r="AH346">
        <f>IFERROR(VLOOKUP(F346,'divisão de grupos'!E:G,3,0),VLOOKUP('only hard bo3 - est. par.'!AC346,'divisão de grupos'!E:G,3,1))</f>
        <v>15</v>
      </c>
      <c r="AI346">
        <f t="shared" si="26"/>
        <v>238</v>
      </c>
      <c r="AJ346">
        <f t="shared" si="27"/>
        <v>178</v>
      </c>
      <c r="AK346">
        <f t="shared" si="28"/>
        <v>8.8148148148148149</v>
      </c>
      <c r="AL346">
        <f t="shared" si="29"/>
        <v>6.5925925925925926</v>
      </c>
    </row>
    <row r="347" spans="1:38" x14ac:dyDescent="0.25">
      <c r="A347">
        <v>20200224</v>
      </c>
      <c r="B347">
        <v>299</v>
      </c>
      <c r="C347">
        <v>104745</v>
      </c>
      <c r="D347" t="s">
        <v>642</v>
      </c>
      <c r="E347">
        <v>105777</v>
      </c>
      <c r="F347" t="s">
        <v>114</v>
      </c>
      <c r="G347" t="s">
        <v>195</v>
      </c>
      <c r="H347">
        <v>3</v>
      </c>
      <c r="I347" t="s">
        <v>193</v>
      </c>
      <c r="J347">
        <v>4</v>
      </c>
      <c r="K347">
        <v>3</v>
      </c>
      <c r="L347">
        <v>65</v>
      </c>
      <c r="M347">
        <v>41</v>
      </c>
      <c r="N347">
        <v>28</v>
      </c>
      <c r="O347">
        <v>9</v>
      </c>
      <c r="P347">
        <v>9</v>
      </c>
      <c r="Q347">
        <v>4</v>
      </c>
      <c r="R347">
        <v>6</v>
      </c>
      <c r="S347">
        <v>2</v>
      </c>
      <c r="T347">
        <v>1</v>
      </c>
      <c r="U347">
        <v>46</v>
      </c>
      <c r="V347">
        <v>33</v>
      </c>
      <c r="W347">
        <v>16</v>
      </c>
      <c r="X347">
        <v>5</v>
      </c>
      <c r="Y347">
        <v>8</v>
      </c>
      <c r="Z347">
        <v>1</v>
      </c>
      <c r="AA347">
        <v>6</v>
      </c>
      <c r="AB347">
        <v>2</v>
      </c>
      <c r="AC347">
        <v>22</v>
      </c>
      <c r="AF347">
        <v>17</v>
      </c>
      <c r="AG347">
        <f>IFERROR(VLOOKUP(D347,'divisão de grupos'!E:G,3,0),VLOOKUP('only hard bo3 - est. par.'!AB347,'divisão de grupos'!E:G,3,1))</f>
        <v>3</v>
      </c>
      <c r="AH347">
        <f>IFERROR(VLOOKUP(F347,'divisão de grupos'!E:G,3,0),VLOOKUP('only hard bo3 - est. par.'!AC347,'divisão de grupos'!E:G,3,1))</f>
        <v>5</v>
      </c>
      <c r="AI347">
        <f t="shared" si="26"/>
        <v>169</v>
      </c>
      <c r="AJ347">
        <f t="shared" si="27"/>
        <v>118</v>
      </c>
      <c r="AK347">
        <f t="shared" si="28"/>
        <v>9.9411764705882355</v>
      </c>
      <c r="AL347">
        <f t="shared" si="29"/>
        <v>6.9411764705882355</v>
      </c>
    </row>
    <row r="348" spans="1:38" x14ac:dyDescent="0.25">
      <c r="A348">
        <v>20190204</v>
      </c>
      <c r="B348">
        <v>295</v>
      </c>
      <c r="C348">
        <v>105732</v>
      </c>
      <c r="D348" t="s">
        <v>697</v>
      </c>
      <c r="E348">
        <v>133430</v>
      </c>
      <c r="F348" t="s">
        <v>651</v>
      </c>
      <c r="G348" t="s">
        <v>1983</v>
      </c>
      <c r="H348">
        <v>3</v>
      </c>
      <c r="I348" t="s">
        <v>189</v>
      </c>
      <c r="J348">
        <v>4</v>
      </c>
      <c r="K348">
        <v>4</v>
      </c>
      <c r="L348">
        <v>74</v>
      </c>
      <c r="M348">
        <v>44</v>
      </c>
      <c r="N348">
        <v>36</v>
      </c>
      <c r="O348">
        <v>17</v>
      </c>
      <c r="P348">
        <v>12</v>
      </c>
      <c r="Q348">
        <v>2</v>
      </c>
      <c r="R348">
        <v>3</v>
      </c>
      <c r="S348">
        <v>4</v>
      </c>
      <c r="T348">
        <v>5</v>
      </c>
      <c r="U348">
        <v>84</v>
      </c>
      <c r="V348">
        <v>49</v>
      </c>
      <c r="W348">
        <v>37</v>
      </c>
      <c r="X348">
        <v>17</v>
      </c>
      <c r="Y348">
        <v>12</v>
      </c>
      <c r="Z348">
        <v>6</v>
      </c>
      <c r="AA348">
        <v>8</v>
      </c>
      <c r="AB348">
        <v>44</v>
      </c>
      <c r="AC348">
        <v>25</v>
      </c>
      <c r="AF348">
        <v>25</v>
      </c>
      <c r="AG348">
        <f>IFERROR(VLOOKUP(D348,'divisão de grupos'!E:G,3,0),VLOOKUP('only hard bo3 - est. par.'!AB348,'divisão de grupos'!E:G,3,1))</f>
        <v>45</v>
      </c>
      <c r="AH348">
        <f>IFERROR(VLOOKUP(F348,'divisão de grupos'!E:G,3,0),VLOOKUP('only hard bo3 - est. par.'!AC348,'divisão de grupos'!E:G,3,1))</f>
        <v>23</v>
      </c>
      <c r="AI348">
        <f t="shared" si="26"/>
        <v>196</v>
      </c>
      <c r="AJ348">
        <f t="shared" si="27"/>
        <v>222</v>
      </c>
      <c r="AK348">
        <f t="shared" si="28"/>
        <v>7.84</v>
      </c>
      <c r="AL348">
        <f t="shared" si="29"/>
        <v>8.8800000000000008</v>
      </c>
    </row>
    <row r="349" spans="1:38" x14ac:dyDescent="0.25">
      <c r="A349">
        <v>20181029</v>
      </c>
      <c r="B349">
        <v>281</v>
      </c>
      <c r="C349">
        <v>100644</v>
      </c>
      <c r="D349" t="s">
        <v>683</v>
      </c>
      <c r="E349">
        <v>126207</v>
      </c>
      <c r="F349" t="s">
        <v>724</v>
      </c>
      <c r="G349" t="s">
        <v>139</v>
      </c>
      <c r="H349">
        <v>3</v>
      </c>
      <c r="I349" t="s">
        <v>173</v>
      </c>
      <c r="J349">
        <v>4</v>
      </c>
      <c r="K349">
        <v>5</v>
      </c>
      <c r="L349">
        <v>72</v>
      </c>
      <c r="M349">
        <v>36</v>
      </c>
      <c r="N349">
        <v>28</v>
      </c>
      <c r="O349">
        <v>17</v>
      </c>
      <c r="P349">
        <v>10</v>
      </c>
      <c r="Q349">
        <v>8</v>
      </c>
      <c r="R349">
        <v>10</v>
      </c>
      <c r="S349">
        <v>4</v>
      </c>
      <c r="T349">
        <v>4</v>
      </c>
      <c r="U349">
        <v>76</v>
      </c>
      <c r="V349">
        <v>40</v>
      </c>
      <c r="W349">
        <v>26</v>
      </c>
      <c r="X349">
        <v>16</v>
      </c>
      <c r="Y349">
        <v>10</v>
      </c>
      <c r="Z349">
        <v>9</v>
      </c>
      <c r="AA349">
        <v>13</v>
      </c>
      <c r="AB349">
        <v>5</v>
      </c>
      <c r="AC349">
        <v>44</v>
      </c>
      <c r="AF349">
        <v>20</v>
      </c>
      <c r="AG349">
        <f>IFERROR(VLOOKUP(D349,'divisão de grupos'!E:G,3,0),VLOOKUP('only hard bo3 - est. par.'!AB349,'divisão de grupos'!E:G,3,1))</f>
        <v>4</v>
      </c>
      <c r="AH349">
        <f>IFERROR(VLOOKUP(F349,'divisão de grupos'!E:G,3,0),VLOOKUP('only hard bo3 - est. par.'!AC349,'divisão de grupos'!E:G,3,1))</f>
        <v>45</v>
      </c>
      <c r="AI349">
        <f t="shared" si="26"/>
        <v>190</v>
      </c>
      <c r="AJ349">
        <f t="shared" si="27"/>
        <v>198</v>
      </c>
      <c r="AK349">
        <f t="shared" si="28"/>
        <v>9.5</v>
      </c>
      <c r="AL349">
        <f t="shared" si="29"/>
        <v>9.9</v>
      </c>
    </row>
    <row r="350" spans="1:38" x14ac:dyDescent="0.25">
      <c r="A350">
        <v>20191028</v>
      </c>
      <c r="B350">
        <v>285</v>
      </c>
      <c r="C350">
        <v>104925</v>
      </c>
      <c r="D350" t="s">
        <v>641</v>
      </c>
      <c r="E350">
        <v>144895</v>
      </c>
      <c r="F350" t="s">
        <v>261</v>
      </c>
      <c r="G350" t="s">
        <v>1979</v>
      </c>
      <c r="H350">
        <v>3</v>
      </c>
      <c r="I350" t="s">
        <v>173</v>
      </c>
      <c r="J350">
        <v>4</v>
      </c>
      <c r="K350">
        <v>3</v>
      </c>
      <c r="L350">
        <v>76</v>
      </c>
      <c r="M350">
        <v>52</v>
      </c>
      <c r="N350">
        <v>37</v>
      </c>
      <c r="O350">
        <v>14</v>
      </c>
      <c r="P350">
        <v>11</v>
      </c>
      <c r="Q350">
        <v>4</v>
      </c>
      <c r="R350">
        <v>6</v>
      </c>
      <c r="S350">
        <v>1</v>
      </c>
      <c r="T350">
        <v>3</v>
      </c>
      <c r="U350">
        <v>77</v>
      </c>
      <c r="V350">
        <v>55</v>
      </c>
      <c r="W350">
        <v>33</v>
      </c>
      <c r="X350">
        <v>10</v>
      </c>
      <c r="Y350">
        <v>11</v>
      </c>
      <c r="Z350">
        <v>4</v>
      </c>
      <c r="AA350">
        <v>7</v>
      </c>
      <c r="AB350">
        <v>1</v>
      </c>
      <c r="AC350">
        <v>97</v>
      </c>
      <c r="AF350">
        <v>23</v>
      </c>
      <c r="AG350">
        <f>IFERROR(VLOOKUP(D350,'divisão de grupos'!E:G,3,0),VLOOKUP('only hard bo3 - est. par.'!AB350,'divisão de grupos'!E:G,3,1))</f>
        <v>2</v>
      </c>
      <c r="AH350">
        <f>IFERROR(VLOOKUP(F350,'divisão de grupos'!E:G,3,0),VLOOKUP('only hard bo3 - est. par.'!AC350,'divisão de grupos'!E:G,3,1))</f>
        <v>57</v>
      </c>
      <c r="AI350">
        <f t="shared" si="26"/>
        <v>207</v>
      </c>
      <c r="AJ350">
        <f t="shared" si="27"/>
        <v>201</v>
      </c>
      <c r="AK350">
        <f t="shared" si="28"/>
        <v>9</v>
      </c>
      <c r="AL350">
        <f t="shared" si="29"/>
        <v>8.7391304347826093</v>
      </c>
    </row>
    <row r="351" spans="1:38" x14ac:dyDescent="0.25">
      <c r="A351">
        <v>20191007</v>
      </c>
      <c r="B351">
        <v>290</v>
      </c>
      <c r="C351">
        <v>104926</v>
      </c>
      <c r="D351" t="s">
        <v>670</v>
      </c>
      <c r="E351">
        <v>111575</v>
      </c>
      <c r="F351" t="s">
        <v>647</v>
      </c>
      <c r="G351" t="s">
        <v>203</v>
      </c>
      <c r="H351">
        <v>3</v>
      </c>
      <c r="I351" t="s">
        <v>187</v>
      </c>
      <c r="J351">
        <v>4</v>
      </c>
      <c r="K351">
        <v>5</v>
      </c>
      <c r="L351">
        <v>79</v>
      </c>
      <c r="M351">
        <v>38</v>
      </c>
      <c r="N351">
        <v>28</v>
      </c>
      <c r="O351">
        <v>24</v>
      </c>
      <c r="P351">
        <v>11</v>
      </c>
      <c r="Q351">
        <v>7</v>
      </c>
      <c r="R351">
        <v>8</v>
      </c>
      <c r="S351">
        <v>11</v>
      </c>
      <c r="T351">
        <v>3</v>
      </c>
      <c r="U351">
        <v>79</v>
      </c>
      <c r="V351">
        <v>41</v>
      </c>
      <c r="W351">
        <v>30</v>
      </c>
      <c r="X351">
        <v>17</v>
      </c>
      <c r="Y351">
        <v>10</v>
      </c>
      <c r="Z351">
        <v>9</v>
      </c>
      <c r="AA351">
        <v>12</v>
      </c>
      <c r="AB351">
        <v>12</v>
      </c>
      <c r="AC351">
        <v>9</v>
      </c>
      <c r="AF351">
        <v>21</v>
      </c>
      <c r="AG351">
        <f>IFERROR(VLOOKUP(D351,'divisão de grupos'!E:G,3,0),VLOOKUP('only hard bo3 - est. par.'!AB351,'divisão de grupos'!E:G,3,1))</f>
        <v>17</v>
      </c>
      <c r="AH351">
        <f>IFERROR(VLOOKUP(F351,'divisão de grupos'!E:G,3,0),VLOOKUP('only hard bo3 - est. par.'!AC351,'divisão de grupos'!E:G,3,1))</f>
        <v>14</v>
      </c>
      <c r="AI351">
        <f t="shared" si="26"/>
        <v>204</v>
      </c>
      <c r="AJ351">
        <f t="shared" si="27"/>
        <v>212</v>
      </c>
      <c r="AK351">
        <f t="shared" si="28"/>
        <v>9.7142857142857135</v>
      </c>
      <c r="AL351">
        <f t="shared" si="29"/>
        <v>10.095238095238095</v>
      </c>
    </row>
    <row r="352" spans="1:38" x14ac:dyDescent="0.25">
      <c r="A352">
        <v>20180319</v>
      </c>
      <c r="B352">
        <v>239</v>
      </c>
      <c r="C352">
        <v>105577</v>
      </c>
      <c r="D352" t="s">
        <v>711</v>
      </c>
      <c r="E352">
        <v>126094</v>
      </c>
      <c r="F352" t="s">
        <v>100</v>
      </c>
      <c r="G352" t="s">
        <v>1979</v>
      </c>
      <c r="H352">
        <v>3</v>
      </c>
      <c r="I352" t="s">
        <v>745</v>
      </c>
      <c r="J352">
        <v>4</v>
      </c>
      <c r="K352">
        <v>6</v>
      </c>
      <c r="L352">
        <v>83</v>
      </c>
      <c r="M352">
        <v>45</v>
      </c>
      <c r="N352">
        <v>31</v>
      </c>
      <c r="O352">
        <v>22</v>
      </c>
      <c r="P352">
        <v>11</v>
      </c>
      <c r="Q352">
        <v>7</v>
      </c>
      <c r="R352">
        <v>9</v>
      </c>
      <c r="S352">
        <v>1</v>
      </c>
      <c r="T352">
        <v>6</v>
      </c>
      <c r="U352">
        <v>79</v>
      </c>
      <c r="V352">
        <v>50</v>
      </c>
      <c r="W352">
        <v>31</v>
      </c>
      <c r="X352">
        <v>17</v>
      </c>
      <c r="Y352">
        <v>11</v>
      </c>
      <c r="Z352">
        <v>6</v>
      </c>
      <c r="AA352">
        <v>9</v>
      </c>
      <c r="AB352">
        <v>77</v>
      </c>
      <c r="AC352">
        <v>34</v>
      </c>
      <c r="AF352">
        <v>23</v>
      </c>
      <c r="AG352">
        <f>IFERROR(VLOOKUP(D352,'divisão de grupos'!E:G,3,0),VLOOKUP('only hard bo3 - est. par.'!AB352,'divisão de grupos'!E:G,3,1))</f>
        <v>53</v>
      </c>
      <c r="AH352">
        <f>IFERROR(VLOOKUP(F352,'divisão de grupos'!E:G,3,0),VLOOKUP('only hard bo3 - est. par.'!AC352,'divisão de grupos'!E:G,3,1))</f>
        <v>27</v>
      </c>
      <c r="AI352">
        <f t="shared" si="26"/>
        <v>218</v>
      </c>
      <c r="AJ352">
        <f t="shared" si="27"/>
        <v>210</v>
      </c>
      <c r="AK352">
        <f t="shared" si="28"/>
        <v>9.4782608695652169</v>
      </c>
      <c r="AL352">
        <f t="shared" si="29"/>
        <v>9.1304347826086953</v>
      </c>
    </row>
    <row r="353" spans="1:38" x14ac:dyDescent="0.25">
      <c r="A353">
        <v>20181001</v>
      </c>
      <c r="B353">
        <v>288</v>
      </c>
      <c r="C353">
        <v>105583</v>
      </c>
      <c r="D353" t="s">
        <v>300</v>
      </c>
      <c r="E353">
        <v>105777</v>
      </c>
      <c r="F353" t="s">
        <v>114</v>
      </c>
      <c r="G353" t="s">
        <v>1106</v>
      </c>
      <c r="H353">
        <v>3</v>
      </c>
      <c r="I353" t="s">
        <v>187</v>
      </c>
      <c r="J353">
        <v>4</v>
      </c>
      <c r="K353">
        <v>1</v>
      </c>
      <c r="L353">
        <v>74</v>
      </c>
      <c r="M353">
        <v>52</v>
      </c>
      <c r="N353">
        <v>33</v>
      </c>
      <c r="O353">
        <v>15</v>
      </c>
      <c r="P353">
        <v>14</v>
      </c>
      <c r="Q353">
        <v>1</v>
      </c>
      <c r="R353">
        <v>5</v>
      </c>
      <c r="S353">
        <v>9</v>
      </c>
      <c r="T353">
        <v>9</v>
      </c>
      <c r="U353">
        <v>98</v>
      </c>
      <c r="V353">
        <v>54</v>
      </c>
      <c r="W353">
        <v>39</v>
      </c>
      <c r="X353">
        <v>17</v>
      </c>
      <c r="Y353">
        <v>14</v>
      </c>
      <c r="Z353">
        <v>5</v>
      </c>
      <c r="AA353">
        <v>9</v>
      </c>
      <c r="AB353">
        <v>55</v>
      </c>
      <c r="AC353">
        <v>8</v>
      </c>
      <c r="AF353">
        <v>28</v>
      </c>
      <c r="AG353">
        <f>IFERROR(VLOOKUP(D353,'divisão de grupos'!E:G,3,0),VLOOKUP('only hard bo3 - est. par.'!AB353,'divisão de grupos'!E:G,3,1))</f>
        <v>48</v>
      </c>
      <c r="AH353">
        <f>IFERROR(VLOOKUP(F353,'divisão de grupos'!E:G,3,0),VLOOKUP('only hard bo3 - est. par.'!AC353,'divisão de grupos'!E:G,3,1))</f>
        <v>5</v>
      </c>
      <c r="AI353">
        <f t="shared" si="26"/>
        <v>199</v>
      </c>
      <c r="AJ353">
        <f t="shared" si="27"/>
        <v>254</v>
      </c>
      <c r="AK353">
        <f t="shared" si="28"/>
        <v>7.1071428571428568</v>
      </c>
      <c r="AL353">
        <f t="shared" si="29"/>
        <v>9.0714285714285712</v>
      </c>
    </row>
    <row r="354" spans="1:38" x14ac:dyDescent="0.25">
      <c r="A354">
        <v>20180219</v>
      </c>
      <c r="B354">
        <v>276</v>
      </c>
      <c r="C354">
        <v>133430</v>
      </c>
      <c r="D354" t="s">
        <v>651</v>
      </c>
      <c r="E354">
        <v>103333</v>
      </c>
      <c r="F354" t="s">
        <v>748</v>
      </c>
      <c r="G354" t="s">
        <v>1983</v>
      </c>
      <c r="H354">
        <v>3</v>
      </c>
      <c r="I354" t="s">
        <v>173</v>
      </c>
      <c r="J354">
        <v>4</v>
      </c>
      <c r="K354">
        <v>10</v>
      </c>
      <c r="L354">
        <v>83</v>
      </c>
      <c r="M354">
        <v>46</v>
      </c>
      <c r="N354">
        <v>36</v>
      </c>
      <c r="O354">
        <v>20</v>
      </c>
      <c r="P354">
        <v>12</v>
      </c>
      <c r="Q354">
        <v>11</v>
      </c>
      <c r="R354">
        <v>12</v>
      </c>
      <c r="S354">
        <v>13</v>
      </c>
      <c r="T354">
        <v>8</v>
      </c>
      <c r="U354">
        <v>84</v>
      </c>
      <c r="V354">
        <v>44</v>
      </c>
      <c r="W354">
        <v>34</v>
      </c>
      <c r="X354">
        <v>19</v>
      </c>
      <c r="Y354">
        <v>12</v>
      </c>
      <c r="Z354">
        <v>3</v>
      </c>
      <c r="AA354">
        <v>5</v>
      </c>
      <c r="AB354">
        <v>46</v>
      </c>
      <c r="AC354">
        <v>78</v>
      </c>
      <c r="AF354">
        <v>25</v>
      </c>
      <c r="AG354">
        <f>IFERROR(VLOOKUP(D354,'divisão de grupos'!E:G,3,0),VLOOKUP('only hard bo3 - est. par.'!AB354,'divisão de grupos'!E:G,3,1))</f>
        <v>23</v>
      </c>
      <c r="AH354">
        <f>IFERROR(VLOOKUP(F354,'divisão de grupos'!E:G,3,0),VLOOKUP('only hard bo3 - est. par.'!AC354,'divisão de grupos'!E:G,3,1))</f>
        <v>53</v>
      </c>
      <c r="AI354">
        <f t="shared" si="26"/>
        <v>234</v>
      </c>
      <c r="AJ354">
        <f t="shared" si="27"/>
        <v>222</v>
      </c>
      <c r="AK354">
        <f t="shared" si="28"/>
        <v>9.36</v>
      </c>
      <c r="AL354">
        <f t="shared" si="29"/>
        <v>8.8800000000000008</v>
      </c>
    </row>
    <row r="355" spans="1:38" x14ac:dyDescent="0.25">
      <c r="A355">
        <v>20190930</v>
      </c>
      <c r="B355">
        <v>291</v>
      </c>
      <c r="C355">
        <v>105676</v>
      </c>
      <c r="D355" t="s">
        <v>201</v>
      </c>
      <c r="E355">
        <v>133430</v>
      </c>
      <c r="F355" t="s">
        <v>651</v>
      </c>
      <c r="G355" t="s">
        <v>1989</v>
      </c>
      <c r="H355">
        <v>3</v>
      </c>
      <c r="I355" t="s">
        <v>187</v>
      </c>
      <c r="J355">
        <v>4</v>
      </c>
      <c r="K355">
        <v>3</v>
      </c>
      <c r="L355">
        <v>85</v>
      </c>
      <c r="M355">
        <v>60</v>
      </c>
      <c r="N355">
        <v>46</v>
      </c>
      <c r="O355">
        <v>15</v>
      </c>
      <c r="P355">
        <v>12</v>
      </c>
      <c r="Q355">
        <v>2</v>
      </c>
      <c r="R355">
        <v>2</v>
      </c>
      <c r="S355">
        <v>10</v>
      </c>
      <c r="T355">
        <v>7</v>
      </c>
      <c r="U355">
        <v>87</v>
      </c>
      <c r="V355">
        <v>46</v>
      </c>
      <c r="W355">
        <v>36</v>
      </c>
      <c r="X355">
        <v>21</v>
      </c>
      <c r="Y355">
        <v>12</v>
      </c>
      <c r="Z355">
        <v>4</v>
      </c>
      <c r="AA355">
        <v>4</v>
      </c>
      <c r="AB355">
        <v>15</v>
      </c>
      <c r="AC355">
        <v>32</v>
      </c>
      <c r="AF355">
        <v>26</v>
      </c>
      <c r="AG355">
        <f>IFERROR(VLOOKUP(D355,'divisão de grupos'!E:G,3,0),VLOOKUP('only hard bo3 - est. par.'!AB355,'divisão de grupos'!E:G,3,1))</f>
        <v>12</v>
      </c>
      <c r="AH355">
        <f>IFERROR(VLOOKUP(F355,'divisão de grupos'!E:G,3,0),VLOOKUP('only hard bo3 - est. par.'!AC355,'divisão de grupos'!E:G,3,1))</f>
        <v>23</v>
      </c>
      <c r="AI355">
        <f t="shared" si="26"/>
        <v>229</v>
      </c>
      <c r="AJ355">
        <f t="shared" si="27"/>
        <v>227</v>
      </c>
      <c r="AK355">
        <f t="shared" si="28"/>
        <v>8.8076923076923084</v>
      </c>
      <c r="AL355">
        <f t="shared" si="29"/>
        <v>8.7307692307692299</v>
      </c>
    </row>
    <row r="356" spans="1:38" x14ac:dyDescent="0.25">
      <c r="A356">
        <v>20191121</v>
      </c>
      <c r="B356">
        <v>2</v>
      </c>
      <c r="C356">
        <v>200282</v>
      </c>
      <c r="D356" t="s">
        <v>597</v>
      </c>
      <c r="E356">
        <v>133430</v>
      </c>
      <c r="F356" t="s">
        <v>651</v>
      </c>
      <c r="G356" t="s">
        <v>524</v>
      </c>
      <c r="H356">
        <v>3</v>
      </c>
      <c r="I356" t="s">
        <v>656</v>
      </c>
      <c r="J356">
        <v>4</v>
      </c>
      <c r="K356">
        <v>0</v>
      </c>
      <c r="L356">
        <v>79</v>
      </c>
      <c r="M356">
        <v>63</v>
      </c>
      <c r="N356">
        <v>52</v>
      </c>
      <c r="O356">
        <v>7</v>
      </c>
      <c r="P356">
        <v>15</v>
      </c>
      <c r="Q356">
        <v>1</v>
      </c>
      <c r="R356">
        <v>2</v>
      </c>
      <c r="S356">
        <v>10</v>
      </c>
      <c r="T356">
        <v>8</v>
      </c>
      <c r="U356">
        <v>97</v>
      </c>
      <c r="V356">
        <v>60</v>
      </c>
      <c r="W356">
        <v>45</v>
      </c>
      <c r="X356">
        <v>19</v>
      </c>
      <c r="Y356">
        <v>15</v>
      </c>
      <c r="Z356">
        <v>8</v>
      </c>
      <c r="AA356">
        <v>10</v>
      </c>
      <c r="AB356">
        <v>18</v>
      </c>
      <c r="AC356">
        <v>15</v>
      </c>
      <c r="AF356">
        <v>30</v>
      </c>
      <c r="AG356">
        <f>IFERROR(VLOOKUP(D356,'divisão de grupos'!E:G,3,0),VLOOKUP('only hard bo3 - est. par.'!AB356,'divisão de grupos'!E:G,3,1))</f>
        <v>34</v>
      </c>
      <c r="AH356">
        <f>IFERROR(VLOOKUP(F356,'divisão de grupos'!E:G,3,0),VLOOKUP('only hard bo3 - est. par.'!AC356,'divisão de grupos'!E:G,3,1))</f>
        <v>23</v>
      </c>
      <c r="AI356">
        <f t="shared" si="26"/>
        <v>223</v>
      </c>
      <c r="AJ356">
        <f t="shared" si="27"/>
        <v>272</v>
      </c>
      <c r="AK356">
        <f t="shared" si="28"/>
        <v>7.4333333333333336</v>
      </c>
      <c r="AL356">
        <f t="shared" si="29"/>
        <v>9.0666666666666664</v>
      </c>
    </row>
    <row r="357" spans="1:38" x14ac:dyDescent="0.25">
      <c r="A357">
        <v>20180108</v>
      </c>
      <c r="B357">
        <v>291</v>
      </c>
      <c r="C357">
        <v>104926</v>
      </c>
      <c r="D357" t="s">
        <v>670</v>
      </c>
      <c r="E357">
        <v>105238</v>
      </c>
      <c r="F357" t="s">
        <v>1469</v>
      </c>
      <c r="G357" t="s">
        <v>357</v>
      </c>
      <c r="H357">
        <v>3</v>
      </c>
      <c r="I357" t="s">
        <v>187</v>
      </c>
      <c r="J357">
        <v>4</v>
      </c>
      <c r="K357">
        <v>3</v>
      </c>
      <c r="L357">
        <v>91</v>
      </c>
      <c r="M357">
        <v>56</v>
      </c>
      <c r="N357">
        <v>41</v>
      </c>
      <c r="O357">
        <v>19</v>
      </c>
      <c r="P357">
        <v>14</v>
      </c>
      <c r="Q357">
        <v>1</v>
      </c>
      <c r="R357">
        <v>2</v>
      </c>
      <c r="S357">
        <v>10</v>
      </c>
      <c r="T357">
        <v>4</v>
      </c>
      <c r="U357">
        <v>93</v>
      </c>
      <c r="V357">
        <v>51</v>
      </c>
      <c r="W357">
        <v>38</v>
      </c>
      <c r="X357">
        <v>20</v>
      </c>
      <c r="Y357">
        <v>14</v>
      </c>
      <c r="Z357">
        <v>2</v>
      </c>
      <c r="AA357">
        <v>4</v>
      </c>
      <c r="AB357">
        <v>27</v>
      </c>
      <c r="AC357">
        <v>37</v>
      </c>
      <c r="AF357">
        <v>28</v>
      </c>
      <c r="AG357">
        <f>IFERROR(VLOOKUP(D357,'divisão de grupos'!E:G,3,0),VLOOKUP('only hard bo3 - est. par.'!AB357,'divisão de grupos'!E:G,3,1))</f>
        <v>17</v>
      </c>
      <c r="AH357">
        <f>IFERROR(VLOOKUP(F357,'divisão de grupos'!E:G,3,0),VLOOKUP('only hard bo3 - est. par.'!AC357,'divisão de grupos'!E:G,3,1))</f>
        <v>43</v>
      </c>
      <c r="AI357">
        <f t="shared" si="26"/>
        <v>231</v>
      </c>
      <c r="AJ357">
        <f t="shared" si="27"/>
        <v>236</v>
      </c>
      <c r="AK357">
        <f t="shared" si="28"/>
        <v>8.25</v>
      </c>
      <c r="AL357">
        <f t="shared" si="29"/>
        <v>8.4285714285714288</v>
      </c>
    </row>
    <row r="358" spans="1:38" x14ac:dyDescent="0.25">
      <c r="A358">
        <v>20190304</v>
      </c>
      <c r="B358">
        <v>243</v>
      </c>
      <c r="C358">
        <v>126094</v>
      </c>
      <c r="D358" t="s">
        <v>100</v>
      </c>
      <c r="E358">
        <v>104898</v>
      </c>
      <c r="F358" t="s">
        <v>835</v>
      </c>
      <c r="G358" t="s">
        <v>279</v>
      </c>
      <c r="H358">
        <v>3</v>
      </c>
      <c r="I358" t="s">
        <v>745</v>
      </c>
      <c r="J358">
        <v>4</v>
      </c>
      <c r="K358">
        <v>4</v>
      </c>
      <c r="L358">
        <v>95</v>
      </c>
      <c r="M358">
        <v>59</v>
      </c>
      <c r="N358">
        <v>38</v>
      </c>
      <c r="O358">
        <v>14</v>
      </c>
      <c r="P358">
        <v>14</v>
      </c>
      <c r="Q358">
        <v>6</v>
      </c>
      <c r="R358">
        <v>11</v>
      </c>
      <c r="S358">
        <v>7</v>
      </c>
      <c r="T358">
        <v>6</v>
      </c>
      <c r="U358">
        <v>87</v>
      </c>
      <c r="V358">
        <v>46</v>
      </c>
      <c r="W358">
        <v>33</v>
      </c>
      <c r="X358">
        <v>14</v>
      </c>
      <c r="Y358">
        <v>13</v>
      </c>
      <c r="Z358">
        <v>8</v>
      </c>
      <c r="AA358">
        <v>14</v>
      </c>
      <c r="AB358">
        <v>102</v>
      </c>
      <c r="AC358">
        <v>68</v>
      </c>
      <c r="AF358">
        <v>27</v>
      </c>
      <c r="AG358">
        <f>IFERROR(VLOOKUP(D358,'divisão de grupos'!E:G,3,0),VLOOKUP('only hard bo3 - est. par.'!AB358,'divisão de grupos'!E:G,3,1))</f>
        <v>27</v>
      </c>
      <c r="AH358">
        <f>IFERROR(VLOOKUP(F358,'divisão de grupos'!E:G,3,0),VLOOKUP('only hard bo3 - est. par.'!AC358,'divisão de grupos'!E:G,3,1))</f>
        <v>51</v>
      </c>
      <c r="AI358">
        <f t="shared" si="26"/>
        <v>245</v>
      </c>
      <c r="AJ358">
        <f t="shared" si="27"/>
        <v>228</v>
      </c>
      <c r="AK358">
        <f t="shared" si="28"/>
        <v>9.0740740740740744</v>
      </c>
      <c r="AL358">
        <f t="shared" si="29"/>
        <v>8.4444444444444446</v>
      </c>
    </row>
    <row r="359" spans="1:38" x14ac:dyDescent="0.25">
      <c r="A359">
        <v>20181008</v>
      </c>
      <c r="B359">
        <v>258</v>
      </c>
      <c r="C359">
        <v>106432</v>
      </c>
      <c r="D359" t="s">
        <v>678</v>
      </c>
      <c r="E359">
        <v>104527</v>
      </c>
      <c r="F359" t="s">
        <v>694</v>
      </c>
      <c r="G359" t="s">
        <v>978</v>
      </c>
      <c r="H359">
        <v>3</v>
      </c>
      <c r="I359" t="s">
        <v>745</v>
      </c>
      <c r="J359">
        <v>4</v>
      </c>
      <c r="K359">
        <v>4</v>
      </c>
      <c r="L359">
        <v>85</v>
      </c>
      <c r="M359">
        <v>63</v>
      </c>
      <c r="N359">
        <v>49</v>
      </c>
      <c r="O359">
        <v>11</v>
      </c>
      <c r="P359">
        <v>15</v>
      </c>
      <c r="Q359">
        <v>3</v>
      </c>
      <c r="R359">
        <v>4</v>
      </c>
      <c r="S359">
        <v>14</v>
      </c>
      <c r="T359">
        <v>1</v>
      </c>
      <c r="U359">
        <v>80</v>
      </c>
      <c r="V359">
        <v>52</v>
      </c>
      <c r="W359">
        <v>39</v>
      </c>
      <c r="X359">
        <v>17</v>
      </c>
      <c r="Y359">
        <v>14</v>
      </c>
      <c r="Z359">
        <v>6</v>
      </c>
      <c r="AA359">
        <v>8</v>
      </c>
      <c r="AB359">
        <v>19</v>
      </c>
      <c r="AC359">
        <v>69</v>
      </c>
      <c r="AF359">
        <v>29</v>
      </c>
      <c r="AG359">
        <f>IFERROR(VLOOKUP(D359,'divisão de grupos'!E:G,3,0),VLOOKUP('only hard bo3 - est. par.'!AB359,'divisão de grupos'!E:G,3,1))</f>
        <v>22</v>
      </c>
      <c r="AH359">
        <f>IFERROR(VLOOKUP(F359,'divisão de grupos'!E:G,3,0),VLOOKUP('only hard bo3 - est. par.'!AC359,'divisão de grupos'!E:G,3,1))</f>
        <v>21</v>
      </c>
      <c r="AI359">
        <f t="shared" si="26"/>
        <v>238</v>
      </c>
      <c r="AJ359">
        <f t="shared" si="27"/>
        <v>231</v>
      </c>
      <c r="AK359">
        <f t="shared" si="28"/>
        <v>8.2068965517241388</v>
      </c>
      <c r="AL359">
        <f t="shared" si="29"/>
        <v>7.9655172413793105</v>
      </c>
    </row>
    <row r="360" spans="1:38" x14ac:dyDescent="0.25">
      <c r="A360">
        <v>20190318</v>
      </c>
      <c r="B360">
        <v>243</v>
      </c>
      <c r="C360">
        <v>133430</v>
      </c>
      <c r="D360" t="s">
        <v>651</v>
      </c>
      <c r="E360">
        <v>105554</v>
      </c>
      <c r="F360" t="s">
        <v>190</v>
      </c>
      <c r="G360" t="s">
        <v>982</v>
      </c>
      <c r="H360">
        <v>3</v>
      </c>
      <c r="I360" t="s">
        <v>745</v>
      </c>
      <c r="J360">
        <v>4</v>
      </c>
      <c r="K360">
        <v>3</v>
      </c>
      <c r="L360">
        <v>80</v>
      </c>
      <c r="M360">
        <v>50</v>
      </c>
      <c r="N360">
        <v>37</v>
      </c>
      <c r="O360">
        <v>19</v>
      </c>
      <c r="P360">
        <v>13</v>
      </c>
      <c r="Q360">
        <v>3</v>
      </c>
      <c r="R360">
        <v>4</v>
      </c>
      <c r="S360">
        <v>3</v>
      </c>
      <c r="T360">
        <v>3</v>
      </c>
      <c r="U360">
        <v>81</v>
      </c>
      <c r="V360">
        <v>44</v>
      </c>
      <c r="W360">
        <v>28</v>
      </c>
      <c r="X360">
        <v>22</v>
      </c>
      <c r="Y360">
        <v>13</v>
      </c>
      <c r="Z360">
        <v>5</v>
      </c>
      <c r="AA360">
        <v>9</v>
      </c>
      <c r="AB360">
        <v>23</v>
      </c>
      <c r="AC360">
        <v>97</v>
      </c>
      <c r="AF360">
        <v>26</v>
      </c>
      <c r="AG360">
        <f>IFERROR(VLOOKUP(D360,'divisão de grupos'!E:G,3,0),VLOOKUP('only hard bo3 - est. par.'!AB360,'divisão de grupos'!E:G,3,1))</f>
        <v>23</v>
      </c>
      <c r="AH360">
        <f>IFERROR(VLOOKUP(F360,'divisão de grupos'!E:G,3,0),VLOOKUP('only hard bo3 - est. par.'!AC360,'divisão de grupos'!E:G,3,1))</f>
        <v>57</v>
      </c>
      <c r="AI360">
        <f t="shared" si="26"/>
        <v>213</v>
      </c>
      <c r="AJ360">
        <f t="shared" si="27"/>
        <v>208</v>
      </c>
      <c r="AK360">
        <f t="shared" si="28"/>
        <v>8.1923076923076916</v>
      </c>
      <c r="AL360">
        <f t="shared" si="29"/>
        <v>8</v>
      </c>
    </row>
    <row r="361" spans="1:38" x14ac:dyDescent="0.25">
      <c r="A361">
        <v>20180101</v>
      </c>
      <c r="B361">
        <v>291</v>
      </c>
      <c r="C361">
        <v>104468</v>
      </c>
      <c r="D361" t="s">
        <v>829</v>
      </c>
      <c r="E361">
        <v>105138</v>
      </c>
      <c r="F361" t="s">
        <v>644</v>
      </c>
      <c r="G361" t="s">
        <v>1975</v>
      </c>
      <c r="H361">
        <v>3</v>
      </c>
      <c r="I361" t="s">
        <v>187</v>
      </c>
      <c r="J361">
        <v>4</v>
      </c>
      <c r="K361">
        <v>2</v>
      </c>
      <c r="L361">
        <v>86</v>
      </c>
      <c r="M361">
        <v>49</v>
      </c>
      <c r="N361">
        <v>34</v>
      </c>
      <c r="O361">
        <v>19</v>
      </c>
      <c r="P361">
        <v>11</v>
      </c>
      <c r="Q361">
        <v>3</v>
      </c>
      <c r="R361">
        <v>5</v>
      </c>
      <c r="S361">
        <v>0</v>
      </c>
      <c r="T361">
        <v>4</v>
      </c>
      <c r="U361">
        <v>75</v>
      </c>
      <c r="V361">
        <v>43</v>
      </c>
      <c r="W361">
        <v>30</v>
      </c>
      <c r="X361">
        <v>15</v>
      </c>
      <c r="Y361">
        <v>10</v>
      </c>
      <c r="Z361">
        <v>4</v>
      </c>
      <c r="AA361">
        <v>7</v>
      </c>
      <c r="AB361">
        <v>89</v>
      </c>
      <c r="AC361">
        <v>20</v>
      </c>
      <c r="AF361">
        <v>22</v>
      </c>
      <c r="AG361">
        <f>IFERROR(VLOOKUP(D361,'divisão de grupos'!E:G,3,0),VLOOKUP('only hard bo3 - est. par.'!AB361,'divisão de grupos'!E:G,3,1))</f>
        <v>55</v>
      </c>
      <c r="AH361">
        <f>IFERROR(VLOOKUP(F361,'divisão de grupos'!E:G,3,0),VLOOKUP('only hard bo3 - est. par.'!AC361,'divisão de grupos'!E:G,3,1))</f>
        <v>18</v>
      </c>
      <c r="AI361">
        <f t="shared" si="26"/>
        <v>213</v>
      </c>
      <c r="AJ361">
        <f t="shared" si="27"/>
        <v>188</v>
      </c>
      <c r="AK361">
        <f t="shared" si="28"/>
        <v>9.6818181818181817</v>
      </c>
      <c r="AL361">
        <f t="shared" si="29"/>
        <v>8.545454545454545</v>
      </c>
    </row>
    <row r="362" spans="1:38" x14ac:dyDescent="0.25">
      <c r="A362">
        <v>20200210</v>
      </c>
      <c r="B362">
        <v>270</v>
      </c>
      <c r="C362">
        <v>126774</v>
      </c>
      <c r="D362" t="s">
        <v>294</v>
      </c>
      <c r="E362">
        <v>128034</v>
      </c>
      <c r="F362" t="s">
        <v>413</v>
      </c>
      <c r="G362" t="s">
        <v>1994</v>
      </c>
      <c r="H362">
        <v>3</v>
      </c>
      <c r="I362" t="s">
        <v>173</v>
      </c>
      <c r="J362">
        <v>4</v>
      </c>
      <c r="K362">
        <v>1</v>
      </c>
      <c r="L362">
        <v>80</v>
      </c>
      <c r="M362">
        <v>47</v>
      </c>
      <c r="N362">
        <v>38</v>
      </c>
      <c r="O362">
        <v>17</v>
      </c>
      <c r="P362">
        <v>14</v>
      </c>
      <c r="Q362">
        <v>0</v>
      </c>
      <c r="R362">
        <v>2</v>
      </c>
      <c r="S362">
        <v>2</v>
      </c>
      <c r="T362">
        <v>6</v>
      </c>
      <c r="U362">
        <v>98</v>
      </c>
      <c r="V362">
        <v>51</v>
      </c>
      <c r="W362">
        <v>36</v>
      </c>
      <c r="X362">
        <v>19</v>
      </c>
      <c r="Y362">
        <v>14</v>
      </c>
      <c r="Z362">
        <v>5</v>
      </c>
      <c r="AA362">
        <v>11</v>
      </c>
      <c r="AB362">
        <v>6</v>
      </c>
      <c r="AC362">
        <v>29</v>
      </c>
      <c r="AF362">
        <v>29</v>
      </c>
      <c r="AG362">
        <f>IFERROR(VLOOKUP(D362,'divisão de grupos'!E:G,3,0),VLOOKUP('only hard bo3 - est. par.'!AB362,'divisão de grupos'!E:G,3,1))</f>
        <v>9</v>
      </c>
      <c r="AH362">
        <f>IFERROR(VLOOKUP(F362,'divisão de grupos'!E:G,3,0),VLOOKUP('only hard bo3 - est. par.'!AC362,'divisão de grupos'!E:G,3,1))</f>
        <v>40</v>
      </c>
      <c r="AI362">
        <f t="shared" si="26"/>
        <v>203</v>
      </c>
      <c r="AJ362">
        <f t="shared" si="27"/>
        <v>242</v>
      </c>
      <c r="AK362">
        <f t="shared" si="28"/>
        <v>7</v>
      </c>
      <c r="AL362">
        <f t="shared" si="29"/>
        <v>8.3448275862068968</v>
      </c>
    </row>
    <row r="363" spans="1:38" x14ac:dyDescent="0.25">
      <c r="A363">
        <v>20190211</v>
      </c>
      <c r="B363">
        <v>298</v>
      </c>
      <c r="C363">
        <v>104792</v>
      </c>
      <c r="D363" t="s">
        <v>468</v>
      </c>
      <c r="E363">
        <v>106421</v>
      </c>
      <c r="F363" t="s">
        <v>265</v>
      </c>
      <c r="G363" t="s">
        <v>830</v>
      </c>
      <c r="H363">
        <v>3</v>
      </c>
      <c r="I363" t="s">
        <v>193</v>
      </c>
      <c r="J363">
        <v>4</v>
      </c>
      <c r="K363">
        <v>5</v>
      </c>
      <c r="L363">
        <v>94</v>
      </c>
      <c r="M363">
        <v>71</v>
      </c>
      <c r="N363">
        <v>44</v>
      </c>
      <c r="O363">
        <v>12</v>
      </c>
      <c r="P363">
        <v>15</v>
      </c>
      <c r="Q363">
        <v>1</v>
      </c>
      <c r="R363">
        <v>5</v>
      </c>
      <c r="S363">
        <v>5</v>
      </c>
      <c r="T363">
        <v>3</v>
      </c>
      <c r="U363">
        <v>90</v>
      </c>
      <c r="V363">
        <v>51</v>
      </c>
      <c r="W363">
        <v>35</v>
      </c>
      <c r="X363">
        <v>13</v>
      </c>
      <c r="Y363">
        <v>14</v>
      </c>
      <c r="Z363">
        <v>5</v>
      </c>
      <c r="AA363">
        <v>10</v>
      </c>
      <c r="AB363">
        <v>33</v>
      </c>
      <c r="AC363">
        <v>16</v>
      </c>
      <c r="AF363">
        <v>29</v>
      </c>
      <c r="AG363">
        <f>IFERROR(VLOOKUP(D363,'divisão de grupos'!E:G,3,0),VLOOKUP('only hard bo3 - est. par.'!AB363,'divisão de grupos'!E:G,3,1))</f>
        <v>19</v>
      </c>
      <c r="AH363">
        <f>IFERROR(VLOOKUP(F363,'divisão de grupos'!E:G,3,0),VLOOKUP('only hard bo3 - est. par.'!AC363,'divisão de grupos'!E:G,3,1))</f>
        <v>7</v>
      </c>
      <c r="AI363">
        <f t="shared" si="26"/>
        <v>251</v>
      </c>
      <c r="AJ363">
        <f t="shared" si="27"/>
        <v>226</v>
      </c>
      <c r="AK363">
        <f t="shared" si="28"/>
        <v>8.6551724137931032</v>
      </c>
      <c r="AL363">
        <f t="shared" si="29"/>
        <v>7.7931034482758621</v>
      </c>
    </row>
    <row r="364" spans="1:38" x14ac:dyDescent="0.25">
      <c r="A364">
        <v>20190729</v>
      </c>
      <c r="B364">
        <v>293</v>
      </c>
      <c r="C364">
        <v>104926</v>
      </c>
      <c r="D364" t="s">
        <v>670</v>
      </c>
      <c r="E364">
        <v>104719</v>
      </c>
      <c r="F364" t="s">
        <v>968</v>
      </c>
      <c r="G364" t="s">
        <v>830</v>
      </c>
      <c r="H364">
        <v>3</v>
      </c>
      <c r="I364" t="s">
        <v>187</v>
      </c>
      <c r="J364">
        <v>4</v>
      </c>
      <c r="K364">
        <v>9</v>
      </c>
      <c r="L364">
        <v>100</v>
      </c>
      <c r="M364">
        <v>58</v>
      </c>
      <c r="N364">
        <v>41</v>
      </c>
      <c r="O364">
        <v>19</v>
      </c>
      <c r="P364">
        <v>15</v>
      </c>
      <c r="Q364">
        <v>8</v>
      </c>
      <c r="R364">
        <v>12</v>
      </c>
      <c r="S364">
        <v>9</v>
      </c>
      <c r="T364">
        <v>4</v>
      </c>
      <c r="U364">
        <v>88</v>
      </c>
      <c r="V364">
        <v>60</v>
      </c>
      <c r="W364">
        <v>38</v>
      </c>
      <c r="X364">
        <v>13</v>
      </c>
      <c r="Y364">
        <v>14</v>
      </c>
      <c r="Z364">
        <v>3</v>
      </c>
      <c r="AA364">
        <v>8</v>
      </c>
      <c r="AB364">
        <v>9</v>
      </c>
      <c r="AC364">
        <v>103</v>
      </c>
      <c r="AF364">
        <v>29</v>
      </c>
      <c r="AG364">
        <f>IFERROR(VLOOKUP(D364,'divisão de grupos'!E:G,3,0),VLOOKUP('only hard bo3 - est. par.'!AB364,'divisão de grupos'!E:G,3,1))</f>
        <v>17</v>
      </c>
      <c r="AH364">
        <f>IFERROR(VLOOKUP(F364,'divisão de grupos'!E:G,3,0),VLOOKUP('only hard bo3 - est. par.'!AC364,'divisão de grupos'!E:G,3,1))</f>
        <v>58</v>
      </c>
      <c r="AI364">
        <f t="shared" si="26"/>
        <v>266</v>
      </c>
      <c r="AJ364">
        <f t="shared" si="27"/>
        <v>237</v>
      </c>
      <c r="AK364">
        <f t="shared" si="28"/>
        <v>9.1724137931034484</v>
      </c>
      <c r="AL364">
        <f t="shared" si="29"/>
        <v>8.1724137931034484</v>
      </c>
    </row>
    <row r="365" spans="1:38" x14ac:dyDescent="0.25">
      <c r="A365">
        <v>20190805</v>
      </c>
      <c r="B365">
        <v>258</v>
      </c>
      <c r="C365">
        <v>104792</v>
      </c>
      <c r="D365" t="s">
        <v>468</v>
      </c>
      <c r="E365">
        <v>105166</v>
      </c>
      <c r="F365" t="s">
        <v>186</v>
      </c>
      <c r="G365" t="s">
        <v>2027</v>
      </c>
      <c r="H365">
        <v>3</v>
      </c>
      <c r="I365" t="s">
        <v>745</v>
      </c>
      <c r="J365">
        <v>4</v>
      </c>
      <c r="K365">
        <v>5</v>
      </c>
      <c r="L365">
        <v>94</v>
      </c>
      <c r="M365">
        <v>55</v>
      </c>
      <c r="N365">
        <v>41</v>
      </c>
      <c r="O365">
        <v>21</v>
      </c>
      <c r="P365">
        <v>15</v>
      </c>
      <c r="Q365">
        <v>4</v>
      </c>
      <c r="R365">
        <v>6</v>
      </c>
      <c r="S365">
        <v>3</v>
      </c>
      <c r="T365">
        <v>2</v>
      </c>
      <c r="U365">
        <v>99</v>
      </c>
      <c r="V365">
        <v>53</v>
      </c>
      <c r="W365">
        <v>38</v>
      </c>
      <c r="X365">
        <v>21</v>
      </c>
      <c r="Y365">
        <v>15</v>
      </c>
      <c r="Z365">
        <v>5</v>
      </c>
      <c r="AA365">
        <v>10</v>
      </c>
      <c r="AB365">
        <v>20</v>
      </c>
      <c r="AC365">
        <v>172</v>
      </c>
      <c r="AF365">
        <v>31</v>
      </c>
      <c r="AG365">
        <f>IFERROR(VLOOKUP(D365,'divisão de grupos'!E:G,3,0),VLOOKUP('only hard bo3 - est. par.'!AB365,'divisão de grupos'!E:G,3,1))</f>
        <v>19</v>
      </c>
      <c r="AH365">
        <f>IFERROR(VLOOKUP(F365,'divisão de grupos'!E:G,3,0),VLOOKUP('only hard bo3 - est. par.'!AC365,'divisão de grupos'!E:G,3,1))</f>
        <v>60</v>
      </c>
      <c r="AI365">
        <f t="shared" si="26"/>
        <v>245</v>
      </c>
      <c r="AJ365">
        <f t="shared" si="27"/>
        <v>246</v>
      </c>
      <c r="AK365">
        <f t="shared" si="28"/>
        <v>7.903225806451613</v>
      </c>
      <c r="AL365">
        <f t="shared" si="29"/>
        <v>7.935483870967742</v>
      </c>
    </row>
    <row r="366" spans="1:38" x14ac:dyDescent="0.25">
      <c r="A366">
        <v>20180212</v>
      </c>
      <c r="B366">
        <v>290</v>
      </c>
      <c r="C366">
        <v>106421</v>
      </c>
      <c r="D366" t="s">
        <v>265</v>
      </c>
      <c r="E366">
        <v>105732</v>
      </c>
      <c r="F366" t="s">
        <v>697</v>
      </c>
      <c r="G366" t="s">
        <v>2000</v>
      </c>
      <c r="H366">
        <v>3</v>
      </c>
      <c r="I366" t="s">
        <v>187</v>
      </c>
      <c r="J366">
        <v>4</v>
      </c>
      <c r="K366">
        <v>4</v>
      </c>
      <c r="L366">
        <v>96</v>
      </c>
      <c r="M366">
        <v>58</v>
      </c>
      <c r="N366">
        <v>45</v>
      </c>
      <c r="O366">
        <v>21</v>
      </c>
      <c r="P366">
        <v>15</v>
      </c>
      <c r="Q366">
        <v>3</v>
      </c>
      <c r="R366">
        <v>4</v>
      </c>
      <c r="S366">
        <v>13</v>
      </c>
      <c r="T366">
        <v>2</v>
      </c>
      <c r="U366">
        <v>103</v>
      </c>
      <c r="V366">
        <v>63</v>
      </c>
      <c r="W366">
        <v>51</v>
      </c>
      <c r="X366">
        <v>19</v>
      </c>
      <c r="Y366">
        <v>16</v>
      </c>
      <c r="Z366">
        <v>4</v>
      </c>
      <c r="AA366">
        <v>5</v>
      </c>
      <c r="AB366">
        <v>57</v>
      </c>
      <c r="AC366">
        <v>80</v>
      </c>
      <c r="AF366">
        <v>32</v>
      </c>
      <c r="AG366">
        <f>IFERROR(VLOOKUP(D366,'divisão de grupos'!E:G,3,0),VLOOKUP('only hard bo3 - est. par.'!AB366,'divisão de grupos'!E:G,3,1))</f>
        <v>7</v>
      </c>
      <c r="AH366">
        <f>IFERROR(VLOOKUP(F366,'divisão de grupos'!E:G,3,0),VLOOKUP('only hard bo3 - est. par.'!AC366,'divisão de grupos'!E:G,3,1))</f>
        <v>53</v>
      </c>
      <c r="AI366">
        <f t="shared" si="26"/>
        <v>250</v>
      </c>
      <c r="AJ366">
        <f t="shared" si="27"/>
        <v>276</v>
      </c>
      <c r="AK366">
        <f t="shared" si="28"/>
        <v>7.8125</v>
      </c>
      <c r="AL366">
        <f t="shared" si="29"/>
        <v>8.625</v>
      </c>
    </row>
    <row r="367" spans="1:38" x14ac:dyDescent="0.25">
      <c r="A367">
        <v>20180212</v>
      </c>
      <c r="B367">
        <v>271</v>
      </c>
      <c r="C367">
        <v>105936</v>
      </c>
      <c r="D367" t="s">
        <v>763</v>
      </c>
      <c r="E367">
        <v>200000</v>
      </c>
      <c r="F367" t="s">
        <v>163</v>
      </c>
      <c r="G367" t="s">
        <v>1567</v>
      </c>
      <c r="H367">
        <v>3</v>
      </c>
      <c r="I367" t="s">
        <v>173</v>
      </c>
      <c r="J367">
        <v>4</v>
      </c>
      <c r="K367">
        <v>1</v>
      </c>
      <c r="L367">
        <v>92</v>
      </c>
      <c r="M367">
        <v>61</v>
      </c>
      <c r="N367">
        <v>45</v>
      </c>
      <c r="O367">
        <v>16</v>
      </c>
      <c r="P367">
        <v>14</v>
      </c>
      <c r="Q367">
        <v>6</v>
      </c>
      <c r="R367">
        <v>7</v>
      </c>
      <c r="S367">
        <v>14</v>
      </c>
      <c r="T367">
        <v>3</v>
      </c>
      <c r="U367">
        <v>106</v>
      </c>
      <c r="V367">
        <v>68</v>
      </c>
      <c r="W367">
        <v>47</v>
      </c>
      <c r="X367">
        <v>18</v>
      </c>
      <c r="Y367">
        <v>15</v>
      </c>
      <c r="Z367">
        <v>10</v>
      </c>
      <c r="AA367">
        <v>13</v>
      </c>
      <c r="AB367">
        <v>38</v>
      </c>
      <c r="AC367">
        <v>168</v>
      </c>
      <c r="AF367">
        <v>29</v>
      </c>
      <c r="AG367">
        <f>IFERROR(VLOOKUP(D367,'divisão de grupos'!E:G,3,0),VLOOKUP('only hard bo3 - est. par.'!AB367,'divisão de grupos'!E:G,3,1))</f>
        <v>43</v>
      </c>
      <c r="AH367">
        <f>IFERROR(VLOOKUP(F367,'divisão de grupos'!E:G,3,0),VLOOKUP('only hard bo3 - est. par.'!AC367,'divisão de grupos'!E:G,3,1))</f>
        <v>35</v>
      </c>
      <c r="AI367">
        <f t="shared" si="26"/>
        <v>246</v>
      </c>
      <c r="AJ367">
        <f t="shared" si="27"/>
        <v>294</v>
      </c>
      <c r="AK367">
        <f t="shared" si="28"/>
        <v>8.4827586206896548</v>
      </c>
      <c r="AL367">
        <f t="shared" si="29"/>
        <v>10.137931034482758</v>
      </c>
    </row>
    <row r="368" spans="1:38" x14ac:dyDescent="0.25">
      <c r="A368">
        <v>20180212</v>
      </c>
      <c r="B368">
        <v>243</v>
      </c>
      <c r="C368">
        <v>105373</v>
      </c>
      <c r="D368" t="s">
        <v>293</v>
      </c>
      <c r="E368">
        <v>126774</v>
      </c>
      <c r="F368" t="s">
        <v>294</v>
      </c>
      <c r="G368" t="s">
        <v>2055</v>
      </c>
      <c r="H368">
        <v>3</v>
      </c>
      <c r="I368" t="s">
        <v>106</v>
      </c>
      <c r="J368">
        <v>4</v>
      </c>
      <c r="K368">
        <v>5</v>
      </c>
      <c r="L368">
        <v>117</v>
      </c>
      <c r="M368">
        <v>76</v>
      </c>
      <c r="N368">
        <v>56</v>
      </c>
      <c r="O368">
        <v>18</v>
      </c>
      <c r="P368">
        <v>16</v>
      </c>
      <c r="Q368">
        <v>6</v>
      </c>
      <c r="R368">
        <v>9</v>
      </c>
      <c r="S368">
        <v>12</v>
      </c>
      <c r="T368">
        <v>1</v>
      </c>
      <c r="U368">
        <v>96</v>
      </c>
      <c r="V368">
        <v>58</v>
      </c>
      <c r="W368">
        <v>49</v>
      </c>
      <c r="X368">
        <v>22</v>
      </c>
      <c r="Y368">
        <v>16</v>
      </c>
      <c r="Z368">
        <v>1</v>
      </c>
      <c r="AA368">
        <v>2</v>
      </c>
      <c r="AB368">
        <v>150</v>
      </c>
      <c r="AC368">
        <v>82</v>
      </c>
      <c r="AF368">
        <v>34</v>
      </c>
      <c r="AG368">
        <f>IFERROR(VLOOKUP(D368,'divisão de grupos'!E:G,3,0),VLOOKUP('only hard bo3 - est. par.'!AB368,'divisão de grupos'!E:G,3,1))</f>
        <v>59</v>
      </c>
      <c r="AH368">
        <f>IFERROR(VLOOKUP(F368,'divisão de grupos'!E:G,3,0),VLOOKUP('only hard bo3 - est. par.'!AC368,'divisão de grupos'!E:G,3,1))</f>
        <v>9</v>
      </c>
      <c r="AI368">
        <f t="shared" si="26"/>
        <v>307</v>
      </c>
      <c r="AJ368">
        <f t="shared" si="27"/>
        <v>257</v>
      </c>
      <c r="AK368">
        <f t="shared" si="28"/>
        <v>9.0294117647058822</v>
      </c>
      <c r="AL368">
        <f t="shared" si="29"/>
        <v>7.5588235294117645</v>
      </c>
    </row>
    <row r="369" spans="1:38" x14ac:dyDescent="0.25">
      <c r="A369">
        <v>20180806</v>
      </c>
      <c r="B369">
        <v>297</v>
      </c>
      <c r="C369">
        <v>104745</v>
      </c>
      <c r="D369" t="s">
        <v>642</v>
      </c>
      <c r="E369">
        <v>105227</v>
      </c>
      <c r="F369" t="s">
        <v>784</v>
      </c>
      <c r="G369" t="s">
        <v>230</v>
      </c>
      <c r="H369">
        <v>3</v>
      </c>
      <c r="I369" t="s">
        <v>189</v>
      </c>
      <c r="J369">
        <v>4</v>
      </c>
      <c r="K369">
        <v>4</v>
      </c>
      <c r="L369">
        <v>96</v>
      </c>
      <c r="M369">
        <v>57</v>
      </c>
      <c r="N369">
        <v>41</v>
      </c>
      <c r="O369">
        <v>18</v>
      </c>
      <c r="P369">
        <v>14</v>
      </c>
      <c r="Q369">
        <v>11</v>
      </c>
      <c r="R369">
        <v>14</v>
      </c>
      <c r="S369">
        <v>5</v>
      </c>
      <c r="T369">
        <v>1</v>
      </c>
      <c r="U369">
        <v>79</v>
      </c>
      <c r="V369">
        <v>55</v>
      </c>
      <c r="W369">
        <v>39</v>
      </c>
      <c r="X369">
        <v>13</v>
      </c>
      <c r="Y369">
        <v>14</v>
      </c>
      <c r="Z369">
        <v>3</v>
      </c>
      <c r="AA369">
        <v>6</v>
      </c>
      <c r="AB369">
        <v>1</v>
      </c>
      <c r="AC369">
        <v>7</v>
      </c>
      <c r="AF369">
        <v>28</v>
      </c>
      <c r="AG369">
        <f>IFERROR(VLOOKUP(D369,'divisão de grupos'!E:G,3,0),VLOOKUP('only hard bo3 - est. par.'!AB369,'divisão de grupos'!E:G,3,1))</f>
        <v>3</v>
      </c>
      <c r="AH369">
        <f>IFERROR(VLOOKUP(F369,'divisão de grupos'!E:G,3,0),VLOOKUP('only hard bo3 - est. par.'!AC369,'divisão de grupos'!E:G,3,1))</f>
        <v>13</v>
      </c>
      <c r="AI369">
        <f t="shared" si="26"/>
        <v>259</v>
      </c>
      <c r="AJ369">
        <f t="shared" si="27"/>
        <v>215</v>
      </c>
      <c r="AK369">
        <f t="shared" si="28"/>
        <v>9.25</v>
      </c>
      <c r="AL369">
        <f t="shared" si="29"/>
        <v>7.6785714285714288</v>
      </c>
    </row>
    <row r="370" spans="1:38" x14ac:dyDescent="0.25">
      <c r="A370">
        <v>20180813</v>
      </c>
      <c r="B370">
        <v>292</v>
      </c>
      <c r="C370">
        <v>104925</v>
      </c>
      <c r="D370" t="s">
        <v>641</v>
      </c>
      <c r="E370">
        <v>105777</v>
      </c>
      <c r="F370" t="s">
        <v>114</v>
      </c>
      <c r="G370" t="s">
        <v>1806</v>
      </c>
      <c r="H370">
        <v>3</v>
      </c>
      <c r="I370" t="s">
        <v>187</v>
      </c>
      <c r="J370">
        <v>4</v>
      </c>
      <c r="K370">
        <v>1</v>
      </c>
      <c r="L370">
        <v>86</v>
      </c>
      <c r="M370">
        <v>54</v>
      </c>
      <c r="N370">
        <v>40</v>
      </c>
      <c r="O370">
        <v>15</v>
      </c>
      <c r="P370">
        <v>14</v>
      </c>
      <c r="Q370">
        <v>2</v>
      </c>
      <c r="R370">
        <v>5</v>
      </c>
      <c r="S370">
        <v>10</v>
      </c>
      <c r="T370">
        <v>3</v>
      </c>
      <c r="U370">
        <v>82</v>
      </c>
      <c r="V370">
        <v>60</v>
      </c>
      <c r="W370">
        <v>41</v>
      </c>
      <c r="X370">
        <v>10</v>
      </c>
      <c r="Y370">
        <v>13</v>
      </c>
      <c r="Z370">
        <v>2</v>
      </c>
      <c r="AA370">
        <v>5</v>
      </c>
      <c r="AB370">
        <v>10</v>
      </c>
      <c r="AC370">
        <v>5</v>
      </c>
      <c r="AF370">
        <v>27</v>
      </c>
      <c r="AG370">
        <f>IFERROR(VLOOKUP(D370,'divisão de grupos'!E:G,3,0),VLOOKUP('only hard bo3 - est. par.'!AB370,'divisão de grupos'!E:G,3,1))</f>
        <v>2</v>
      </c>
      <c r="AH370">
        <f>IFERROR(VLOOKUP(F370,'divisão de grupos'!E:G,3,0),VLOOKUP('only hard bo3 - est. par.'!AC370,'divisão de grupos'!E:G,3,1))</f>
        <v>5</v>
      </c>
      <c r="AI370">
        <f t="shared" si="26"/>
        <v>221</v>
      </c>
      <c r="AJ370">
        <f t="shared" si="27"/>
        <v>226</v>
      </c>
      <c r="AK370">
        <f t="shared" si="28"/>
        <v>8.1851851851851851</v>
      </c>
      <c r="AL370">
        <f t="shared" si="29"/>
        <v>8.3703703703703702</v>
      </c>
    </row>
    <row r="371" spans="1:38" x14ac:dyDescent="0.25">
      <c r="A371">
        <v>20180813</v>
      </c>
      <c r="B371">
        <v>276</v>
      </c>
      <c r="C371">
        <v>105676</v>
      </c>
      <c r="D371" t="s">
        <v>201</v>
      </c>
      <c r="E371">
        <v>105332</v>
      </c>
      <c r="F371" t="s">
        <v>915</v>
      </c>
      <c r="G371" t="s">
        <v>1097</v>
      </c>
      <c r="H371">
        <v>3</v>
      </c>
      <c r="I371" t="s">
        <v>173</v>
      </c>
      <c r="J371">
        <v>4</v>
      </c>
      <c r="K371">
        <v>4</v>
      </c>
      <c r="L371">
        <v>104</v>
      </c>
      <c r="M371">
        <v>72</v>
      </c>
      <c r="N371">
        <v>47</v>
      </c>
      <c r="O371">
        <v>18</v>
      </c>
      <c r="P371">
        <v>15</v>
      </c>
      <c r="Q371">
        <v>9</v>
      </c>
      <c r="R371">
        <v>12</v>
      </c>
      <c r="S371">
        <v>17</v>
      </c>
      <c r="T371">
        <v>6</v>
      </c>
      <c r="U371">
        <v>114</v>
      </c>
      <c r="V371">
        <v>59</v>
      </c>
      <c r="W371">
        <v>42</v>
      </c>
      <c r="X371">
        <v>22</v>
      </c>
      <c r="Y371">
        <v>15</v>
      </c>
      <c r="Z371">
        <v>10</v>
      </c>
      <c r="AA371">
        <v>15</v>
      </c>
      <c r="AB371">
        <v>11</v>
      </c>
      <c r="AC371">
        <v>57</v>
      </c>
      <c r="AF371">
        <v>30</v>
      </c>
      <c r="AG371">
        <f>IFERROR(VLOOKUP(D371,'divisão de grupos'!E:G,3,0),VLOOKUP('only hard bo3 - est. par.'!AB371,'divisão de grupos'!E:G,3,1))</f>
        <v>12</v>
      </c>
      <c r="AH371">
        <f>IFERROR(VLOOKUP(F371,'divisão de grupos'!E:G,3,0),VLOOKUP('only hard bo3 - est. par.'!AC371,'divisão de grupos'!E:G,3,1))</f>
        <v>49</v>
      </c>
      <c r="AI371">
        <f t="shared" si="26"/>
        <v>285</v>
      </c>
      <c r="AJ371">
        <f t="shared" si="27"/>
        <v>300</v>
      </c>
      <c r="AK371">
        <f t="shared" si="28"/>
        <v>9.5</v>
      </c>
      <c r="AL371">
        <f t="shared" si="29"/>
        <v>10</v>
      </c>
    </row>
    <row r="372" spans="1:38" x14ac:dyDescent="0.25">
      <c r="A372">
        <v>20181001</v>
      </c>
      <c r="B372">
        <v>273</v>
      </c>
      <c r="C372">
        <v>110748</v>
      </c>
      <c r="D372" t="s">
        <v>607</v>
      </c>
      <c r="E372">
        <v>200000</v>
      </c>
      <c r="F372" t="s">
        <v>163</v>
      </c>
      <c r="G372" t="s">
        <v>608</v>
      </c>
      <c r="H372">
        <v>3</v>
      </c>
      <c r="I372" t="s">
        <v>173</v>
      </c>
      <c r="J372">
        <v>4</v>
      </c>
      <c r="K372">
        <v>3</v>
      </c>
      <c r="L372">
        <v>93</v>
      </c>
      <c r="M372">
        <v>59</v>
      </c>
      <c r="N372">
        <v>41</v>
      </c>
      <c r="O372">
        <v>13</v>
      </c>
      <c r="P372">
        <v>14</v>
      </c>
      <c r="Q372">
        <v>6</v>
      </c>
      <c r="R372">
        <v>11</v>
      </c>
      <c r="S372">
        <v>3</v>
      </c>
      <c r="T372">
        <v>6</v>
      </c>
      <c r="U372">
        <v>97</v>
      </c>
      <c r="V372">
        <v>61</v>
      </c>
      <c r="W372">
        <v>41</v>
      </c>
      <c r="X372">
        <v>16</v>
      </c>
      <c r="Y372">
        <v>15</v>
      </c>
      <c r="Z372">
        <v>2</v>
      </c>
      <c r="AA372">
        <v>7</v>
      </c>
      <c r="AB372">
        <v>201</v>
      </c>
      <c r="AC372">
        <v>124</v>
      </c>
      <c r="AF372">
        <v>29</v>
      </c>
      <c r="AG372">
        <f>IFERROR(VLOOKUP(D372,'divisão de grupos'!E:G,3,0),VLOOKUP('only hard bo3 - est. par.'!AB372,'divisão de grupos'!E:G,3,1))</f>
        <v>62</v>
      </c>
      <c r="AH372">
        <f>IFERROR(VLOOKUP(F372,'divisão de grupos'!E:G,3,0),VLOOKUP('only hard bo3 - est. par.'!AC372,'divisão de grupos'!E:G,3,1))</f>
        <v>35</v>
      </c>
      <c r="AI372">
        <f t="shared" si="26"/>
        <v>244</v>
      </c>
      <c r="AJ372">
        <f t="shared" si="27"/>
        <v>248</v>
      </c>
      <c r="AK372">
        <f t="shared" si="28"/>
        <v>8.4137931034482758</v>
      </c>
      <c r="AL372">
        <f t="shared" si="29"/>
        <v>8.5517241379310338</v>
      </c>
    </row>
    <row r="373" spans="1:38" x14ac:dyDescent="0.25">
      <c r="A373">
        <v>20181001</v>
      </c>
      <c r="B373">
        <v>289</v>
      </c>
      <c r="C373">
        <v>126774</v>
      </c>
      <c r="D373" t="s">
        <v>294</v>
      </c>
      <c r="E373">
        <v>200282</v>
      </c>
      <c r="F373" t="s">
        <v>597</v>
      </c>
      <c r="G373" t="s">
        <v>1883</v>
      </c>
      <c r="H373">
        <v>3</v>
      </c>
      <c r="I373" t="s">
        <v>187</v>
      </c>
      <c r="J373">
        <v>4</v>
      </c>
      <c r="K373">
        <v>1</v>
      </c>
      <c r="L373">
        <v>82</v>
      </c>
      <c r="M373">
        <v>40</v>
      </c>
      <c r="N373">
        <v>31</v>
      </c>
      <c r="O373">
        <v>21</v>
      </c>
      <c r="P373">
        <v>14</v>
      </c>
      <c r="Q373">
        <v>3</v>
      </c>
      <c r="R373">
        <v>6</v>
      </c>
      <c r="S373">
        <v>3</v>
      </c>
      <c r="T373">
        <v>3</v>
      </c>
      <c r="U373">
        <v>107</v>
      </c>
      <c r="V373">
        <v>59</v>
      </c>
      <c r="W373">
        <v>30</v>
      </c>
      <c r="X373">
        <v>26</v>
      </c>
      <c r="Y373">
        <v>14</v>
      </c>
      <c r="Z373">
        <v>14</v>
      </c>
      <c r="AA373">
        <v>20</v>
      </c>
      <c r="AB373">
        <v>15</v>
      </c>
      <c r="AC373">
        <v>38</v>
      </c>
      <c r="AF373">
        <v>28</v>
      </c>
      <c r="AG373">
        <f>IFERROR(VLOOKUP(D373,'divisão de grupos'!E:G,3,0),VLOOKUP('only hard bo3 - est. par.'!AB373,'divisão de grupos'!E:G,3,1))</f>
        <v>9</v>
      </c>
      <c r="AH373">
        <f>IFERROR(VLOOKUP(F373,'divisão de grupos'!E:G,3,0),VLOOKUP('only hard bo3 - est. par.'!AC373,'divisão de grupos'!E:G,3,1))</f>
        <v>34</v>
      </c>
      <c r="AI373">
        <f t="shared" si="26"/>
        <v>202</v>
      </c>
      <c r="AJ373">
        <f t="shared" si="27"/>
        <v>276</v>
      </c>
      <c r="AK373">
        <f t="shared" si="28"/>
        <v>7.2142857142857144</v>
      </c>
      <c r="AL373">
        <f t="shared" si="29"/>
        <v>9.8571428571428577</v>
      </c>
    </row>
    <row r="374" spans="1:38" x14ac:dyDescent="0.25">
      <c r="A374">
        <v>20180319</v>
      </c>
      <c r="B374">
        <v>279</v>
      </c>
      <c r="C374">
        <v>133430</v>
      </c>
      <c r="D374" t="s">
        <v>651</v>
      </c>
      <c r="E374">
        <v>105023</v>
      </c>
      <c r="F374" t="s">
        <v>703</v>
      </c>
      <c r="G374" t="s">
        <v>1056</v>
      </c>
      <c r="H374">
        <v>3</v>
      </c>
      <c r="I374" t="s">
        <v>173</v>
      </c>
      <c r="J374">
        <v>4</v>
      </c>
      <c r="K374">
        <v>12</v>
      </c>
      <c r="L374">
        <v>119</v>
      </c>
      <c r="M374">
        <v>51</v>
      </c>
      <c r="N374">
        <v>37</v>
      </c>
      <c r="O374">
        <v>32</v>
      </c>
      <c r="P374">
        <v>15</v>
      </c>
      <c r="Q374">
        <v>9</v>
      </c>
      <c r="R374">
        <v>12</v>
      </c>
      <c r="S374">
        <v>4</v>
      </c>
      <c r="T374">
        <v>5</v>
      </c>
      <c r="U374">
        <v>97</v>
      </c>
      <c r="V374">
        <v>40</v>
      </c>
      <c r="W374">
        <v>34</v>
      </c>
      <c r="X374">
        <v>26</v>
      </c>
      <c r="Y374">
        <v>16</v>
      </c>
      <c r="Z374">
        <v>2</v>
      </c>
      <c r="AA374">
        <v>6</v>
      </c>
      <c r="AB374">
        <v>46</v>
      </c>
      <c r="AC374">
        <v>14</v>
      </c>
      <c r="AF374">
        <v>31</v>
      </c>
      <c r="AG374">
        <f>IFERROR(VLOOKUP(D374,'divisão de grupos'!E:G,3,0),VLOOKUP('only hard bo3 - est. par.'!AB374,'divisão de grupos'!E:G,3,1))</f>
        <v>23</v>
      </c>
      <c r="AH374">
        <f>IFERROR(VLOOKUP(F374,'divisão de grupos'!E:G,3,0),VLOOKUP('only hard bo3 - est. par.'!AC374,'divisão de grupos'!E:G,3,1))</f>
        <v>26</v>
      </c>
      <c r="AI374">
        <f t="shared" si="26"/>
        <v>291</v>
      </c>
      <c r="AJ374">
        <f t="shared" si="27"/>
        <v>230</v>
      </c>
      <c r="AK374">
        <f t="shared" si="28"/>
        <v>9.387096774193548</v>
      </c>
      <c r="AL374">
        <f t="shared" si="29"/>
        <v>7.419354838709677</v>
      </c>
    </row>
    <row r="375" spans="1:38" x14ac:dyDescent="0.25">
      <c r="A375">
        <v>20181015</v>
      </c>
      <c r="B375">
        <v>300</v>
      </c>
      <c r="C375">
        <v>106378</v>
      </c>
      <c r="D375" t="s">
        <v>194</v>
      </c>
      <c r="E375">
        <v>104792</v>
      </c>
      <c r="F375" t="s">
        <v>468</v>
      </c>
      <c r="G375" t="s">
        <v>2044</v>
      </c>
      <c r="H375">
        <v>3</v>
      </c>
      <c r="I375" t="s">
        <v>196</v>
      </c>
      <c r="J375">
        <v>4</v>
      </c>
      <c r="K375">
        <v>0</v>
      </c>
      <c r="L375">
        <v>105</v>
      </c>
      <c r="M375">
        <v>61</v>
      </c>
      <c r="N375">
        <v>47</v>
      </c>
      <c r="O375">
        <v>27</v>
      </c>
      <c r="P375">
        <v>16</v>
      </c>
      <c r="Q375">
        <v>4</v>
      </c>
      <c r="R375">
        <v>6</v>
      </c>
      <c r="S375">
        <v>17</v>
      </c>
      <c r="T375">
        <v>5</v>
      </c>
      <c r="U375">
        <v>105</v>
      </c>
      <c r="V375">
        <v>73</v>
      </c>
      <c r="W375">
        <v>55</v>
      </c>
      <c r="X375">
        <v>21</v>
      </c>
      <c r="Y375">
        <v>17</v>
      </c>
      <c r="Z375">
        <v>6</v>
      </c>
      <c r="AA375">
        <v>7</v>
      </c>
      <c r="AB375">
        <v>15</v>
      </c>
      <c r="AC375">
        <v>38</v>
      </c>
      <c r="AF375">
        <v>35</v>
      </c>
      <c r="AG375">
        <f>IFERROR(VLOOKUP(D375,'divisão de grupos'!E:G,3,0),VLOOKUP('only hard bo3 - est. par.'!AB375,'divisão de grupos'!E:G,3,1))</f>
        <v>29</v>
      </c>
      <c r="AH375">
        <f>IFERROR(VLOOKUP(F375,'divisão de grupos'!E:G,3,0),VLOOKUP('only hard bo3 - est. par.'!AC375,'divisão de grupos'!E:G,3,1))</f>
        <v>19</v>
      </c>
      <c r="AI375">
        <f t="shared" si="26"/>
        <v>270</v>
      </c>
      <c r="AJ375">
        <f t="shared" si="27"/>
        <v>306</v>
      </c>
      <c r="AK375">
        <f t="shared" si="28"/>
        <v>7.7142857142857144</v>
      </c>
      <c r="AL375">
        <f t="shared" si="29"/>
        <v>8.742857142857142</v>
      </c>
    </row>
    <row r="376" spans="1:38" x14ac:dyDescent="0.25">
      <c r="A376">
        <v>20191007</v>
      </c>
      <c r="B376">
        <v>265</v>
      </c>
      <c r="C376">
        <v>104792</v>
      </c>
      <c r="D376" t="s">
        <v>468</v>
      </c>
      <c r="E376">
        <v>132283</v>
      </c>
      <c r="F376" t="s">
        <v>207</v>
      </c>
      <c r="G376" t="s">
        <v>1988</v>
      </c>
      <c r="H376">
        <v>3</v>
      </c>
      <c r="I376" t="s">
        <v>745</v>
      </c>
      <c r="J376">
        <v>4</v>
      </c>
      <c r="K376">
        <v>3</v>
      </c>
      <c r="L376">
        <v>105</v>
      </c>
      <c r="M376">
        <v>69</v>
      </c>
      <c r="N376">
        <v>52</v>
      </c>
      <c r="O376">
        <v>21</v>
      </c>
      <c r="P376">
        <v>17</v>
      </c>
      <c r="Q376">
        <v>2</v>
      </c>
      <c r="R376">
        <v>2</v>
      </c>
      <c r="S376">
        <v>6</v>
      </c>
      <c r="T376">
        <v>3</v>
      </c>
      <c r="U376">
        <v>109</v>
      </c>
      <c r="V376">
        <v>66</v>
      </c>
      <c r="W376">
        <v>50</v>
      </c>
      <c r="X376">
        <v>19</v>
      </c>
      <c r="Y376">
        <v>16</v>
      </c>
      <c r="Z376">
        <v>6</v>
      </c>
      <c r="AA376">
        <v>8</v>
      </c>
      <c r="AB376">
        <v>11</v>
      </c>
      <c r="AC376">
        <v>55</v>
      </c>
      <c r="AF376">
        <v>34</v>
      </c>
      <c r="AG376">
        <f>IFERROR(VLOOKUP(D376,'divisão de grupos'!E:G,3,0),VLOOKUP('only hard bo3 - est. par.'!AB376,'divisão de grupos'!E:G,3,1))</f>
        <v>19</v>
      </c>
      <c r="AH376">
        <f>IFERROR(VLOOKUP(F376,'divisão de grupos'!E:G,3,0),VLOOKUP('only hard bo3 - est. par.'!AC376,'divisão de grupos'!E:G,3,1))</f>
        <v>48</v>
      </c>
      <c r="AI376">
        <f t="shared" si="26"/>
        <v>275</v>
      </c>
      <c r="AJ376">
        <f t="shared" si="27"/>
        <v>283</v>
      </c>
      <c r="AK376">
        <f t="shared" si="28"/>
        <v>8.0882352941176467</v>
      </c>
      <c r="AL376">
        <f t="shared" si="29"/>
        <v>8.3235294117647065</v>
      </c>
    </row>
    <row r="377" spans="1:38" x14ac:dyDescent="0.25">
      <c r="A377">
        <v>20190805</v>
      </c>
      <c r="B377">
        <v>256</v>
      </c>
      <c r="C377">
        <v>106043</v>
      </c>
      <c r="D377" t="s">
        <v>149</v>
      </c>
      <c r="E377">
        <v>106065</v>
      </c>
      <c r="F377" t="s">
        <v>730</v>
      </c>
      <c r="G377" t="s">
        <v>2000</v>
      </c>
      <c r="H377">
        <v>3</v>
      </c>
      <c r="I377" t="s">
        <v>745</v>
      </c>
      <c r="J377">
        <v>4</v>
      </c>
      <c r="K377">
        <v>6</v>
      </c>
      <c r="L377">
        <v>111</v>
      </c>
      <c r="M377">
        <v>79</v>
      </c>
      <c r="N377">
        <v>55</v>
      </c>
      <c r="O377">
        <v>15</v>
      </c>
      <c r="P377">
        <v>15</v>
      </c>
      <c r="Q377">
        <v>9</v>
      </c>
      <c r="R377">
        <v>11</v>
      </c>
      <c r="S377">
        <v>9</v>
      </c>
      <c r="T377">
        <v>2</v>
      </c>
      <c r="U377">
        <v>110</v>
      </c>
      <c r="V377">
        <v>66</v>
      </c>
      <c r="W377">
        <v>45</v>
      </c>
      <c r="X377">
        <v>26</v>
      </c>
      <c r="Y377">
        <v>16</v>
      </c>
      <c r="Z377">
        <v>2</v>
      </c>
      <c r="AA377">
        <v>4</v>
      </c>
      <c r="AB377">
        <v>23</v>
      </c>
      <c r="AC377">
        <v>61</v>
      </c>
      <c r="AF377">
        <v>32</v>
      </c>
      <c r="AG377">
        <f>IFERROR(VLOOKUP(D377,'divisão de grupos'!E:G,3,0),VLOOKUP('only hard bo3 - est. par.'!AB377,'divisão de grupos'!E:G,3,1))</f>
        <v>20</v>
      </c>
      <c r="AH377">
        <f>IFERROR(VLOOKUP(F377,'divisão de grupos'!E:G,3,0),VLOOKUP('only hard bo3 - est. par.'!AC377,'divisão de grupos'!E:G,3,1))</f>
        <v>31</v>
      </c>
      <c r="AI377">
        <f t="shared" si="26"/>
        <v>305</v>
      </c>
      <c r="AJ377">
        <f t="shared" si="27"/>
        <v>280</v>
      </c>
      <c r="AK377">
        <f t="shared" si="28"/>
        <v>9.53125</v>
      </c>
      <c r="AL377">
        <f t="shared" si="29"/>
        <v>8.75</v>
      </c>
    </row>
    <row r="378" spans="1:38" x14ac:dyDescent="0.25">
      <c r="A378">
        <v>20191028</v>
      </c>
      <c r="B378">
        <v>278</v>
      </c>
      <c r="C378">
        <v>106233</v>
      </c>
      <c r="D378" t="s">
        <v>679</v>
      </c>
      <c r="E378">
        <v>105683</v>
      </c>
      <c r="F378" t="s">
        <v>766</v>
      </c>
      <c r="G378" t="s">
        <v>2005</v>
      </c>
      <c r="H378">
        <v>3</v>
      </c>
      <c r="I378" t="s">
        <v>173</v>
      </c>
      <c r="J378">
        <v>4</v>
      </c>
      <c r="K378">
        <v>2</v>
      </c>
      <c r="L378">
        <v>119</v>
      </c>
      <c r="M378">
        <v>84</v>
      </c>
      <c r="N378">
        <v>64</v>
      </c>
      <c r="O378">
        <v>16</v>
      </c>
      <c r="P378">
        <v>17</v>
      </c>
      <c r="Q378">
        <v>9</v>
      </c>
      <c r="R378">
        <v>10</v>
      </c>
      <c r="S378">
        <v>30</v>
      </c>
      <c r="T378">
        <v>7</v>
      </c>
      <c r="U378">
        <v>99</v>
      </c>
      <c r="V378">
        <v>64</v>
      </c>
      <c r="W378">
        <v>54</v>
      </c>
      <c r="X378">
        <v>19</v>
      </c>
      <c r="Y378">
        <v>17</v>
      </c>
      <c r="Z378">
        <v>3</v>
      </c>
      <c r="AA378">
        <v>4</v>
      </c>
      <c r="AB378">
        <v>5</v>
      </c>
      <c r="AC378">
        <v>32</v>
      </c>
      <c r="AF378">
        <v>35</v>
      </c>
      <c r="AG378">
        <f>IFERROR(VLOOKUP(D378,'divisão de grupos'!E:G,3,0),VLOOKUP('only hard bo3 - est. par.'!AB378,'divisão de grupos'!E:G,3,1))</f>
        <v>8</v>
      </c>
      <c r="AH378">
        <f>IFERROR(VLOOKUP(F378,'divisão de grupos'!E:G,3,0),VLOOKUP('only hard bo3 - est. par.'!AC378,'divisão de grupos'!E:G,3,1))</f>
        <v>25</v>
      </c>
      <c r="AI378">
        <f t="shared" si="26"/>
        <v>325</v>
      </c>
      <c r="AJ378">
        <f t="shared" si="27"/>
        <v>297</v>
      </c>
      <c r="AK378">
        <f t="shared" si="28"/>
        <v>9.2857142857142865</v>
      </c>
      <c r="AL378">
        <f t="shared" si="29"/>
        <v>8.4857142857142858</v>
      </c>
    </row>
    <row r="379" spans="1:38" x14ac:dyDescent="0.25">
      <c r="A379">
        <v>20200106</v>
      </c>
      <c r="B379">
        <v>294</v>
      </c>
      <c r="C379">
        <v>104925</v>
      </c>
      <c r="D379" t="s">
        <v>641</v>
      </c>
      <c r="E379">
        <v>133430</v>
      </c>
      <c r="F379" t="s">
        <v>651</v>
      </c>
      <c r="G379" t="s">
        <v>2031</v>
      </c>
      <c r="H379">
        <v>3</v>
      </c>
      <c r="I379" t="s">
        <v>189</v>
      </c>
      <c r="J379">
        <v>4</v>
      </c>
      <c r="K379">
        <v>8</v>
      </c>
      <c r="L379">
        <v>106</v>
      </c>
      <c r="M379">
        <v>64</v>
      </c>
      <c r="N379">
        <v>46</v>
      </c>
      <c r="O379">
        <v>24</v>
      </c>
      <c r="P379">
        <v>15</v>
      </c>
      <c r="Q379">
        <v>5</v>
      </c>
      <c r="R379">
        <v>7</v>
      </c>
      <c r="S379">
        <v>15</v>
      </c>
      <c r="T379">
        <v>7</v>
      </c>
      <c r="U379">
        <v>85</v>
      </c>
      <c r="V379">
        <v>44</v>
      </c>
      <c r="W379">
        <v>36</v>
      </c>
      <c r="X379">
        <v>19</v>
      </c>
      <c r="Y379">
        <v>14</v>
      </c>
      <c r="Z379">
        <v>2</v>
      </c>
      <c r="AA379">
        <v>5</v>
      </c>
      <c r="AB379">
        <v>2</v>
      </c>
      <c r="AC379">
        <v>14</v>
      </c>
      <c r="AF379">
        <v>30</v>
      </c>
      <c r="AG379">
        <f>IFERROR(VLOOKUP(D379,'divisão de grupos'!E:G,3,0),VLOOKUP('only hard bo3 - est. par.'!AB379,'divisão de grupos'!E:G,3,1))</f>
        <v>2</v>
      </c>
      <c r="AH379">
        <f>IFERROR(VLOOKUP(F379,'divisão de grupos'!E:G,3,0),VLOOKUP('only hard bo3 - est. par.'!AC379,'divisão de grupos'!E:G,3,1))</f>
        <v>23</v>
      </c>
      <c r="AI379">
        <f t="shared" si="26"/>
        <v>279</v>
      </c>
      <c r="AJ379">
        <f t="shared" si="27"/>
        <v>227</v>
      </c>
      <c r="AK379">
        <f t="shared" si="28"/>
        <v>9.3000000000000007</v>
      </c>
      <c r="AL379">
        <f t="shared" si="29"/>
        <v>7.5666666666666664</v>
      </c>
    </row>
    <row r="380" spans="1:38" x14ac:dyDescent="0.25">
      <c r="A380">
        <v>20180813</v>
      </c>
      <c r="B380">
        <v>290</v>
      </c>
      <c r="C380">
        <v>105227</v>
      </c>
      <c r="D380" t="s">
        <v>784</v>
      </c>
      <c r="E380">
        <v>111575</v>
      </c>
      <c r="F380" t="s">
        <v>647</v>
      </c>
      <c r="G380" t="s">
        <v>2056</v>
      </c>
      <c r="H380">
        <v>3</v>
      </c>
      <c r="I380" t="s">
        <v>187</v>
      </c>
      <c r="J380">
        <v>4</v>
      </c>
      <c r="K380">
        <v>5</v>
      </c>
      <c r="L380">
        <v>93</v>
      </c>
      <c r="M380">
        <v>54</v>
      </c>
      <c r="N380">
        <v>47</v>
      </c>
      <c r="O380">
        <v>20</v>
      </c>
      <c r="P380">
        <v>15</v>
      </c>
      <c r="Q380">
        <v>0</v>
      </c>
      <c r="R380">
        <v>1</v>
      </c>
      <c r="S380">
        <v>8</v>
      </c>
      <c r="T380">
        <v>5</v>
      </c>
      <c r="U380">
        <v>106</v>
      </c>
      <c r="V380">
        <v>63</v>
      </c>
      <c r="W380">
        <v>53</v>
      </c>
      <c r="X380">
        <v>20</v>
      </c>
      <c r="Y380">
        <v>16</v>
      </c>
      <c r="Z380">
        <v>6</v>
      </c>
      <c r="AA380">
        <v>7</v>
      </c>
      <c r="AB380">
        <v>7</v>
      </c>
      <c r="AC380">
        <v>27</v>
      </c>
      <c r="AF380">
        <v>32</v>
      </c>
      <c r="AG380">
        <f>IFERROR(VLOOKUP(D380,'divisão de grupos'!E:G,3,0),VLOOKUP('only hard bo3 - est. par.'!AB380,'divisão de grupos'!E:G,3,1))</f>
        <v>13</v>
      </c>
      <c r="AH380">
        <f>IFERROR(VLOOKUP(F380,'divisão de grupos'!E:G,3,0),VLOOKUP('only hard bo3 - est. par.'!AC380,'divisão de grupos'!E:G,3,1))</f>
        <v>14</v>
      </c>
      <c r="AI380">
        <f t="shared" si="26"/>
        <v>239</v>
      </c>
      <c r="AJ380">
        <f t="shared" si="27"/>
        <v>284</v>
      </c>
      <c r="AK380">
        <f t="shared" si="28"/>
        <v>7.46875</v>
      </c>
      <c r="AL380">
        <f t="shared" si="29"/>
        <v>8.875</v>
      </c>
    </row>
    <row r="381" spans="1:38" x14ac:dyDescent="0.25">
      <c r="A381">
        <v>20180806</v>
      </c>
      <c r="B381">
        <v>284</v>
      </c>
      <c r="C381">
        <v>104527</v>
      </c>
      <c r="D381" t="s">
        <v>694</v>
      </c>
      <c r="E381">
        <v>105916</v>
      </c>
      <c r="F381" t="s">
        <v>463</v>
      </c>
      <c r="G381" t="s">
        <v>2103</v>
      </c>
      <c r="H381">
        <v>3</v>
      </c>
      <c r="I381" t="s">
        <v>173</v>
      </c>
      <c r="J381">
        <v>4</v>
      </c>
      <c r="K381">
        <v>2</v>
      </c>
      <c r="L381">
        <v>108</v>
      </c>
      <c r="M381">
        <v>70</v>
      </c>
      <c r="N381">
        <v>49</v>
      </c>
      <c r="O381">
        <v>20</v>
      </c>
      <c r="P381">
        <v>15</v>
      </c>
      <c r="Q381">
        <v>4</v>
      </c>
      <c r="R381">
        <v>8</v>
      </c>
      <c r="S381">
        <v>4</v>
      </c>
      <c r="T381">
        <v>5</v>
      </c>
      <c r="U381">
        <v>111</v>
      </c>
      <c r="V381">
        <v>55</v>
      </c>
      <c r="W381">
        <v>42</v>
      </c>
      <c r="X381">
        <v>31</v>
      </c>
      <c r="Y381">
        <v>16</v>
      </c>
      <c r="Z381">
        <v>2</v>
      </c>
      <c r="AA381">
        <v>4</v>
      </c>
      <c r="AB381">
        <v>195</v>
      </c>
      <c r="AC381">
        <v>51</v>
      </c>
      <c r="AF381">
        <v>33</v>
      </c>
      <c r="AG381">
        <f>IFERROR(VLOOKUP(D381,'divisão de grupos'!E:G,3,0),VLOOKUP('only hard bo3 - est. par.'!AB381,'divisão de grupos'!E:G,3,1))</f>
        <v>21</v>
      </c>
      <c r="AH381">
        <f>IFERROR(VLOOKUP(F381,'divisão de grupos'!E:G,3,0),VLOOKUP('only hard bo3 - est. par.'!AC381,'divisão de grupos'!E:G,3,1))</f>
        <v>48</v>
      </c>
      <c r="AI381">
        <f t="shared" si="26"/>
        <v>280</v>
      </c>
      <c r="AJ381">
        <f t="shared" si="27"/>
        <v>270</v>
      </c>
      <c r="AK381">
        <f t="shared" si="28"/>
        <v>8.4848484848484844</v>
      </c>
      <c r="AL381">
        <f t="shared" si="29"/>
        <v>8.1818181818181817</v>
      </c>
    </row>
    <row r="382" spans="1:38" x14ac:dyDescent="0.25">
      <c r="A382">
        <v>20180319</v>
      </c>
      <c r="B382">
        <v>242</v>
      </c>
      <c r="C382">
        <v>111581</v>
      </c>
      <c r="D382" t="s">
        <v>550</v>
      </c>
      <c r="E382">
        <v>105138</v>
      </c>
      <c r="F382" t="s">
        <v>644</v>
      </c>
      <c r="G382" t="s">
        <v>2051</v>
      </c>
      <c r="H382">
        <v>3</v>
      </c>
      <c r="I382" t="s">
        <v>745</v>
      </c>
      <c r="J382">
        <v>4</v>
      </c>
      <c r="K382">
        <v>7</v>
      </c>
      <c r="L382">
        <v>122</v>
      </c>
      <c r="M382">
        <v>80</v>
      </c>
      <c r="N382">
        <v>48</v>
      </c>
      <c r="O382">
        <v>18</v>
      </c>
      <c r="P382">
        <v>15</v>
      </c>
      <c r="Q382">
        <v>12</v>
      </c>
      <c r="R382">
        <v>18</v>
      </c>
      <c r="S382">
        <v>6</v>
      </c>
      <c r="T382">
        <v>2</v>
      </c>
      <c r="U382">
        <v>97</v>
      </c>
      <c r="V382">
        <v>58</v>
      </c>
      <c r="W382">
        <v>41</v>
      </c>
      <c r="X382">
        <v>18</v>
      </c>
      <c r="Y382">
        <v>15</v>
      </c>
      <c r="Z382">
        <v>4</v>
      </c>
      <c r="AA382">
        <v>9</v>
      </c>
      <c r="AB382">
        <v>176</v>
      </c>
      <c r="AC382">
        <v>15</v>
      </c>
      <c r="AF382">
        <v>31</v>
      </c>
      <c r="AG382">
        <f>IFERROR(VLOOKUP(D382,'divisão de grupos'!E:G,3,0),VLOOKUP('only hard bo3 - est. par.'!AB382,'divisão de grupos'!E:G,3,1))</f>
        <v>61</v>
      </c>
      <c r="AH382">
        <f>IFERROR(VLOOKUP(F382,'divisão de grupos'!E:G,3,0),VLOOKUP('only hard bo3 - est. par.'!AC382,'divisão de grupos'!E:G,3,1))</f>
        <v>18</v>
      </c>
      <c r="AI382">
        <f t="shared" si="26"/>
        <v>324</v>
      </c>
      <c r="AJ382">
        <f t="shared" si="27"/>
        <v>250</v>
      </c>
      <c r="AK382">
        <f t="shared" si="28"/>
        <v>10.451612903225806</v>
      </c>
      <c r="AL382">
        <f t="shared" si="29"/>
        <v>8.064516129032258</v>
      </c>
    </row>
    <row r="383" spans="1:38" x14ac:dyDescent="0.25">
      <c r="A383">
        <v>20191111</v>
      </c>
      <c r="B383">
        <v>297</v>
      </c>
      <c r="C383">
        <v>104745</v>
      </c>
      <c r="D383" t="s">
        <v>642</v>
      </c>
      <c r="E383">
        <v>106421</v>
      </c>
      <c r="F383" t="s">
        <v>265</v>
      </c>
      <c r="G383" t="s">
        <v>2046</v>
      </c>
      <c r="H383">
        <v>3</v>
      </c>
      <c r="I383" t="s">
        <v>656</v>
      </c>
      <c r="J383">
        <v>4</v>
      </c>
      <c r="K383">
        <v>2</v>
      </c>
      <c r="L383">
        <v>107</v>
      </c>
      <c r="M383">
        <v>69</v>
      </c>
      <c r="N383">
        <v>50</v>
      </c>
      <c r="O383">
        <v>22</v>
      </c>
      <c r="P383">
        <v>16</v>
      </c>
      <c r="Q383">
        <v>4</v>
      </c>
      <c r="R383">
        <v>6</v>
      </c>
      <c r="S383">
        <v>21</v>
      </c>
      <c r="T383">
        <v>2</v>
      </c>
      <c r="U383">
        <v>106</v>
      </c>
      <c r="V383">
        <v>64</v>
      </c>
      <c r="W383">
        <v>48</v>
      </c>
      <c r="X383">
        <v>22</v>
      </c>
      <c r="Y383">
        <v>17</v>
      </c>
      <c r="Z383">
        <v>5</v>
      </c>
      <c r="AA383">
        <v>9</v>
      </c>
      <c r="AB383">
        <v>1</v>
      </c>
      <c r="AC383">
        <v>4</v>
      </c>
      <c r="AF383">
        <v>35</v>
      </c>
      <c r="AG383">
        <f>IFERROR(VLOOKUP(D383,'divisão de grupos'!E:G,3,0),VLOOKUP('only hard bo3 - est. par.'!AB383,'divisão de grupos'!E:G,3,1))</f>
        <v>3</v>
      </c>
      <c r="AH383">
        <f>IFERROR(VLOOKUP(F383,'divisão de grupos'!E:G,3,0),VLOOKUP('only hard bo3 - est. par.'!AC383,'divisão de grupos'!E:G,3,1))</f>
        <v>7</v>
      </c>
      <c r="AI383">
        <f t="shared" si="26"/>
        <v>280</v>
      </c>
      <c r="AJ383">
        <f t="shared" si="27"/>
        <v>294</v>
      </c>
      <c r="AK383">
        <f t="shared" si="28"/>
        <v>8</v>
      </c>
      <c r="AL383">
        <f t="shared" si="29"/>
        <v>8.4</v>
      </c>
    </row>
    <row r="384" spans="1:38" x14ac:dyDescent="0.25">
      <c r="A384">
        <v>20200106</v>
      </c>
      <c r="B384">
        <v>298</v>
      </c>
      <c r="C384">
        <v>104925</v>
      </c>
      <c r="D384" t="s">
        <v>641</v>
      </c>
      <c r="E384">
        <v>106421</v>
      </c>
      <c r="F384" t="s">
        <v>265</v>
      </c>
      <c r="G384" t="s">
        <v>646</v>
      </c>
      <c r="H384">
        <v>3</v>
      </c>
      <c r="I384" t="s">
        <v>193</v>
      </c>
      <c r="J384">
        <v>4</v>
      </c>
      <c r="K384">
        <v>5</v>
      </c>
      <c r="L384">
        <v>111</v>
      </c>
      <c r="M384">
        <v>75</v>
      </c>
      <c r="N384">
        <v>53</v>
      </c>
      <c r="O384">
        <v>16</v>
      </c>
      <c r="P384">
        <v>15</v>
      </c>
      <c r="Q384">
        <v>8</v>
      </c>
      <c r="R384">
        <v>11</v>
      </c>
      <c r="S384">
        <v>6</v>
      </c>
      <c r="T384">
        <v>5</v>
      </c>
      <c r="U384">
        <v>108</v>
      </c>
      <c r="V384">
        <v>57</v>
      </c>
      <c r="W384">
        <v>35</v>
      </c>
      <c r="X384">
        <v>25</v>
      </c>
      <c r="Y384">
        <v>14</v>
      </c>
      <c r="Z384">
        <v>6</v>
      </c>
      <c r="AA384">
        <v>11</v>
      </c>
      <c r="AB384">
        <v>2</v>
      </c>
      <c r="AC384">
        <v>5</v>
      </c>
      <c r="AF384">
        <v>29</v>
      </c>
      <c r="AG384">
        <f>IFERROR(VLOOKUP(D384,'divisão de grupos'!E:G,3,0),VLOOKUP('only hard bo3 - est. par.'!AB384,'divisão de grupos'!E:G,3,1))</f>
        <v>2</v>
      </c>
      <c r="AH384">
        <f>IFERROR(VLOOKUP(F384,'divisão de grupos'!E:G,3,0),VLOOKUP('only hard bo3 - est. par.'!AC384,'divisão de grupos'!E:G,3,1))</f>
        <v>7</v>
      </c>
      <c r="AI384">
        <f t="shared" si="26"/>
        <v>298</v>
      </c>
      <c r="AJ384">
        <f t="shared" si="27"/>
        <v>267</v>
      </c>
      <c r="AK384">
        <f t="shared" si="28"/>
        <v>10.275862068965518</v>
      </c>
      <c r="AL384">
        <f t="shared" si="29"/>
        <v>9.2068965517241388</v>
      </c>
    </row>
    <row r="385" spans="1:38" x14ac:dyDescent="0.25">
      <c r="A385">
        <v>20200106</v>
      </c>
      <c r="B385">
        <v>216</v>
      </c>
      <c r="C385">
        <v>200282</v>
      </c>
      <c r="D385" t="s">
        <v>597</v>
      </c>
      <c r="E385">
        <v>133430</v>
      </c>
      <c r="F385" t="s">
        <v>651</v>
      </c>
      <c r="G385" t="s">
        <v>2018</v>
      </c>
      <c r="H385">
        <v>3</v>
      </c>
      <c r="I385" t="s">
        <v>656</v>
      </c>
      <c r="J385">
        <v>4</v>
      </c>
      <c r="K385">
        <v>2</v>
      </c>
      <c r="L385">
        <v>118</v>
      </c>
      <c r="M385">
        <v>76</v>
      </c>
      <c r="N385">
        <v>49</v>
      </c>
      <c r="O385">
        <v>23</v>
      </c>
      <c r="P385">
        <v>15</v>
      </c>
      <c r="Q385">
        <v>14</v>
      </c>
      <c r="R385">
        <v>16</v>
      </c>
      <c r="S385">
        <v>9</v>
      </c>
      <c r="T385">
        <v>7</v>
      </c>
      <c r="U385">
        <v>110</v>
      </c>
      <c r="V385">
        <v>64</v>
      </c>
      <c r="W385">
        <v>41</v>
      </c>
      <c r="X385">
        <v>24</v>
      </c>
      <c r="Y385">
        <v>15</v>
      </c>
      <c r="Z385">
        <v>9</v>
      </c>
      <c r="AA385">
        <v>14</v>
      </c>
      <c r="AB385">
        <v>18</v>
      </c>
      <c r="AC385">
        <v>14</v>
      </c>
      <c r="AF385">
        <v>31</v>
      </c>
      <c r="AG385">
        <f>IFERROR(VLOOKUP(D385,'divisão de grupos'!E:G,3,0),VLOOKUP('only hard bo3 - est. par.'!AB385,'divisão de grupos'!E:G,3,1))</f>
        <v>34</v>
      </c>
      <c r="AH385">
        <f>IFERROR(VLOOKUP(F385,'divisão de grupos'!E:G,3,0),VLOOKUP('only hard bo3 - est. par.'!AC385,'divisão de grupos'!E:G,3,1))</f>
        <v>23</v>
      </c>
      <c r="AI385">
        <f t="shared" si="26"/>
        <v>317</v>
      </c>
      <c r="AJ385">
        <f t="shared" si="27"/>
        <v>293</v>
      </c>
      <c r="AK385">
        <f t="shared" si="28"/>
        <v>10.225806451612904</v>
      </c>
      <c r="AL385">
        <f t="shared" si="29"/>
        <v>9.4516129032258061</v>
      </c>
    </row>
    <row r="386" spans="1:38" x14ac:dyDescent="0.25">
      <c r="A386">
        <v>20181008</v>
      </c>
      <c r="B386">
        <v>284</v>
      </c>
      <c r="C386">
        <v>105138</v>
      </c>
      <c r="D386" t="s">
        <v>644</v>
      </c>
      <c r="E386">
        <v>111456</v>
      </c>
      <c r="F386" t="s">
        <v>309</v>
      </c>
      <c r="G386" t="s">
        <v>1338</v>
      </c>
      <c r="H386">
        <v>3</v>
      </c>
      <c r="I386" t="s">
        <v>173</v>
      </c>
      <c r="J386">
        <v>4</v>
      </c>
      <c r="K386">
        <v>2</v>
      </c>
      <c r="L386">
        <v>74</v>
      </c>
      <c r="M386">
        <v>54</v>
      </c>
      <c r="N386">
        <v>41</v>
      </c>
      <c r="O386">
        <v>8</v>
      </c>
      <c r="P386">
        <v>13</v>
      </c>
      <c r="Q386">
        <v>3</v>
      </c>
      <c r="R386">
        <v>6</v>
      </c>
      <c r="S386">
        <v>5</v>
      </c>
      <c r="T386">
        <v>3</v>
      </c>
      <c r="U386">
        <v>83</v>
      </c>
      <c r="V386">
        <v>59</v>
      </c>
      <c r="W386">
        <v>39</v>
      </c>
      <c r="X386">
        <v>8</v>
      </c>
      <c r="Y386">
        <v>13</v>
      </c>
      <c r="Z386">
        <v>8</v>
      </c>
      <c r="AA386">
        <v>13</v>
      </c>
      <c r="AB386">
        <v>28</v>
      </c>
      <c r="AC386">
        <v>78</v>
      </c>
      <c r="AF386">
        <v>26</v>
      </c>
      <c r="AG386">
        <f>IFERROR(VLOOKUP(D386,'divisão de grupos'!E:G,3,0),VLOOKUP('only hard bo3 - est. par.'!AB386,'divisão de grupos'!E:G,3,1))</f>
        <v>18</v>
      </c>
      <c r="AH386">
        <f>IFERROR(VLOOKUP(F386,'divisão de grupos'!E:G,3,0),VLOOKUP('only hard bo3 - est. par.'!AC386,'divisão de grupos'!E:G,3,1))</f>
        <v>53</v>
      </c>
      <c r="AI386">
        <f t="shared" si="26"/>
        <v>205</v>
      </c>
      <c r="AJ386">
        <f t="shared" si="27"/>
        <v>231</v>
      </c>
      <c r="AK386">
        <f t="shared" si="28"/>
        <v>7.884615384615385</v>
      </c>
      <c r="AL386">
        <f t="shared" si="29"/>
        <v>8.884615384615385</v>
      </c>
    </row>
    <row r="387" spans="1:38" x14ac:dyDescent="0.25">
      <c r="A387">
        <v>20180806</v>
      </c>
      <c r="B387">
        <v>286</v>
      </c>
      <c r="C387">
        <v>100644</v>
      </c>
      <c r="D387" t="s">
        <v>683</v>
      </c>
      <c r="E387">
        <v>106421</v>
      </c>
      <c r="F387" t="s">
        <v>265</v>
      </c>
      <c r="G387" t="s">
        <v>195</v>
      </c>
      <c r="H387">
        <v>3</v>
      </c>
      <c r="I387" t="s">
        <v>187</v>
      </c>
      <c r="J387">
        <v>5</v>
      </c>
      <c r="K387">
        <v>0</v>
      </c>
      <c r="L387">
        <v>40</v>
      </c>
      <c r="M387">
        <v>23</v>
      </c>
      <c r="N387">
        <v>22</v>
      </c>
      <c r="O387">
        <v>14</v>
      </c>
      <c r="P387">
        <v>9</v>
      </c>
      <c r="Q387">
        <v>0</v>
      </c>
      <c r="R387">
        <v>0</v>
      </c>
      <c r="S387">
        <v>5</v>
      </c>
      <c r="T387">
        <v>1</v>
      </c>
      <c r="U387">
        <v>46</v>
      </c>
      <c r="V387">
        <v>30</v>
      </c>
      <c r="W387">
        <v>19</v>
      </c>
      <c r="X387">
        <v>7</v>
      </c>
      <c r="Y387">
        <v>8</v>
      </c>
      <c r="Z387">
        <v>0</v>
      </c>
      <c r="AA387">
        <v>3</v>
      </c>
      <c r="AB387">
        <v>3</v>
      </c>
      <c r="AC387">
        <v>68</v>
      </c>
      <c r="AF387">
        <v>17</v>
      </c>
      <c r="AG387">
        <f>IFERROR(VLOOKUP(D387,'divisão de grupos'!E:G,3,0),VLOOKUP('only hard bo3 - est. par.'!AB387,'divisão de grupos'!E:G,3,1))</f>
        <v>4</v>
      </c>
      <c r="AH387">
        <f>IFERROR(VLOOKUP(F387,'divisão de grupos'!E:G,3,0),VLOOKUP('only hard bo3 - est. par.'!AC387,'divisão de grupos'!E:G,3,1))</f>
        <v>7</v>
      </c>
      <c r="AI387">
        <f t="shared" ref="AI387:AI450" si="30">SUM(J387:R387)</f>
        <v>113</v>
      </c>
      <c r="AJ387">
        <f t="shared" ref="AJ387:AJ450" si="31">SUM(S387:AA387)</f>
        <v>119</v>
      </c>
      <c r="AK387">
        <f t="shared" ref="AK387:AK450" si="32">AI387/AF387</f>
        <v>6.6470588235294121</v>
      </c>
      <c r="AL387">
        <f t="shared" ref="AL387:AL450" si="33">AJ387/AF387</f>
        <v>7</v>
      </c>
    </row>
    <row r="388" spans="1:38" x14ac:dyDescent="0.25">
      <c r="A388">
        <v>20181022</v>
      </c>
      <c r="B388">
        <v>243</v>
      </c>
      <c r="C388">
        <v>126094</v>
      </c>
      <c r="D388" t="s">
        <v>100</v>
      </c>
      <c r="E388">
        <v>111192</v>
      </c>
      <c r="F388" t="s">
        <v>273</v>
      </c>
      <c r="G388" t="s">
        <v>275</v>
      </c>
      <c r="H388">
        <v>3</v>
      </c>
      <c r="I388" t="s">
        <v>106</v>
      </c>
      <c r="J388">
        <v>5</v>
      </c>
      <c r="K388">
        <v>4</v>
      </c>
      <c r="L388">
        <v>42</v>
      </c>
      <c r="M388">
        <v>19</v>
      </c>
      <c r="N388">
        <v>16</v>
      </c>
      <c r="O388">
        <v>14</v>
      </c>
      <c r="P388">
        <v>7</v>
      </c>
      <c r="Q388">
        <v>2</v>
      </c>
      <c r="R388">
        <v>2</v>
      </c>
      <c r="S388">
        <v>2</v>
      </c>
      <c r="T388">
        <v>2</v>
      </c>
      <c r="U388">
        <v>49</v>
      </c>
      <c r="V388">
        <v>26</v>
      </c>
      <c r="W388">
        <v>15</v>
      </c>
      <c r="X388">
        <v>8</v>
      </c>
      <c r="Y388">
        <v>8</v>
      </c>
      <c r="Z388">
        <v>4</v>
      </c>
      <c r="AA388">
        <v>9</v>
      </c>
      <c r="AB388">
        <v>76</v>
      </c>
      <c r="AC388">
        <v>210</v>
      </c>
      <c r="AF388">
        <v>15</v>
      </c>
      <c r="AG388">
        <f>IFERROR(VLOOKUP(D388,'divisão de grupos'!E:G,3,0),VLOOKUP('only hard bo3 - est. par.'!AB388,'divisão de grupos'!E:G,3,1))</f>
        <v>27</v>
      </c>
      <c r="AH388">
        <f>IFERROR(VLOOKUP(F388,'divisão de grupos'!E:G,3,0),VLOOKUP('only hard bo3 - est. par.'!AC388,'divisão de grupos'!E:G,3,1))</f>
        <v>62</v>
      </c>
      <c r="AI388">
        <f t="shared" si="30"/>
        <v>111</v>
      </c>
      <c r="AJ388">
        <f t="shared" si="31"/>
        <v>123</v>
      </c>
      <c r="AK388">
        <f t="shared" si="32"/>
        <v>7.4</v>
      </c>
      <c r="AL388">
        <f t="shared" si="33"/>
        <v>8.1999999999999993</v>
      </c>
    </row>
    <row r="389" spans="1:38" x14ac:dyDescent="0.25">
      <c r="A389">
        <v>20181015</v>
      </c>
      <c r="B389">
        <v>286</v>
      </c>
      <c r="C389">
        <v>106421</v>
      </c>
      <c r="D389" t="s">
        <v>265</v>
      </c>
      <c r="E389">
        <v>105583</v>
      </c>
      <c r="F389" t="s">
        <v>300</v>
      </c>
      <c r="G389" t="s">
        <v>370</v>
      </c>
      <c r="H389">
        <v>3</v>
      </c>
      <c r="I389" t="s">
        <v>187</v>
      </c>
      <c r="J389">
        <v>5</v>
      </c>
      <c r="K389">
        <v>4</v>
      </c>
      <c r="L389">
        <v>51</v>
      </c>
      <c r="M389">
        <v>31</v>
      </c>
      <c r="N389">
        <v>22</v>
      </c>
      <c r="O389">
        <v>11</v>
      </c>
      <c r="P389">
        <v>8</v>
      </c>
      <c r="Q389">
        <v>1</v>
      </c>
      <c r="R389">
        <v>2</v>
      </c>
      <c r="S389">
        <v>2</v>
      </c>
      <c r="T389">
        <v>1</v>
      </c>
      <c r="U389">
        <v>48</v>
      </c>
      <c r="V389">
        <v>34</v>
      </c>
      <c r="W389">
        <v>16</v>
      </c>
      <c r="X389">
        <v>6</v>
      </c>
      <c r="Y389">
        <v>7</v>
      </c>
      <c r="Z389">
        <v>6</v>
      </c>
      <c r="AA389">
        <v>11</v>
      </c>
      <c r="AB389">
        <v>21</v>
      </c>
      <c r="AC389">
        <v>50</v>
      </c>
      <c r="AF389">
        <v>15</v>
      </c>
      <c r="AG389">
        <f>IFERROR(VLOOKUP(D389,'divisão de grupos'!E:G,3,0),VLOOKUP('only hard bo3 - est. par.'!AB389,'divisão de grupos'!E:G,3,1))</f>
        <v>7</v>
      </c>
      <c r="AH389">
        <f>IFERROR(VLOOKUP(F389,'divisão de grupos'!E:G,3,0),VLOOKUP('only hard bo3 - est. par.'!AC389,'divisão de grupos'!E:G,3,1))</f>
        <v>47</v>
      </c>
      <c r="AI389">
        <f t="shared" si="30"/>
        <v>135</v>
      </c>
      <c r="AJ389">
        <f t="shared" si="31"/>
        <v>131</v>
      </c>
      <c r="AK389">
        <f t="shared" si="32"/>
        <v>9</v>
      </c>
      <c r="AL389">
        <f t="shared" si="33"/>
        <v>8.7333333333333325</v>
      </c>
    </row>
    <row r="390" spans="1:38" x14ac:dyDescent="0.25">
      <c r="A390">
        <v>20200203</v>
      </c>
      <c r="B390">
        <v>288</v>
      </c>
      <c r="C390">
        <v>105577</v>
      </c>
      <c r="D390" t="s">
        <v>711</v>
      </c>
      <c r="E390">
        <v>133430</v>
      </c>
      <c r="F390" t="s">
        <v>651</v>
      </c>
      <c r="G390" t="s">
        <v>236</v>
      </c>
      <c r="H390">
        <v>3</v>
      </c>
      <c r="I390" t="s">
        <v>187</v>
      </c>
      <c r="J390">
        <v>5</v>
      </c>
      <c r="K390">
        <v>3</v>
      </c>
      <c r="L390">
        <v>42</v>
      </c>
      <c r="M390">
        <v>31</v>
      </c>
      <c r="N390">
        <v>28</v>
      </c>
      <c r="O390">
        <v>8</v>
      </c>
      <c r="P390">
        <v>9</v>
      </c>
      <c r="Q390">
        <v>0</v>
      </c>
      <c r="R390">
        <v>0</v>
      </c>
      <c r="S390">
        <v>5</v>
      </c>
      <c r="T390">
        <v>2</v>
      </c>
      <c r="U390">
        <v>41</v>
      </c>
      <c r="V390">
        <v>23</v>
      </c>
      <c r="W390">
        <v>17</v>
      </c>
      <c r="X390">
        <v>8</v>
      </c>
      <c r="Y390">
        <v>8</v>
      </c>
      <c r="Z390">
        <v>3</v>
      </c>
      <c r="AA390">
        <v>6</v>
      </c>
      <c r="AB390">
        <v>132</v>
      </c>
      <c r="AC390">
        <v>16</v>
      </c>
      <c r="AF390">
        <v>17</v>
      </c>
      <c r="AG390">
        <f>IFERROR(VLOOKUP(D390,'divisão de grupos'!E:G,3,0),VLOOKUP('only hard bo3 - est. par.'!AB390,'divisão de grupos'!E:G,3,1))</f>
        <v>59</v>
      </c>
      <c r="AH390">
        <f>IFERROR(VLOOKUP(F390,'divisão de grupos'!E:G,3,0),VLOOKUP('only hard bo3 - est. par.'!AC390,'divisão de grupos'!E:G,3,1))</f>
        <v>23</v>
      </c>
      <c r="AI390">
        <f t="shared" si="30"/>
        <v>126</v>
      </c>
      <c r="AJ390">
        <f t="shared" si="31"/>
        <v>113</v>
      </c>
      <c r="AK390">
        <f t="shared" si="32"/>
        <v>7.4117647058823533</v>
      </c>
      <c r="AL390">
        <f t="shared" si="33"/>
        <v>6.6470588235294121</v>
      </c>
    </row>
    <row r="391" spans="1:38" x14ac:dyDescent="0.25">
      <c r="A391">
        <v>20190916</v>
      </c>
      <c r="B391">
        <v>291</v>
      </c>
      <c r="C391">
        <v>126610</v>
      </c>
      <c r="D391" t="s">
        <v>199</v>
      </c>
      <c r="E391">
        <v>106148</v>
      </c>
      <c r="F391" t="s">
        <v>153</v>
      </c>
      <c r="G391" t="s">
        <v>275</v>
      </c>
      <c r="H391">
        <v>3</v>
      </c>
      <c r="I391" t="s">
        <v>187</v>
      </c>
      <c r="J391">
        <v>5</v>
      </c>
      <c r="K391">
        <v>0</v>
      </c>
      <c r="L391">
        <v>38</v>
      </c>
      <c r="M391">
        <v>26</v>
      </c>
      <c r="N391">
        <v>23</v>
      </c>
      <c r="O391">
        <v>9</v>
      </c>
      <c r="P391">
        <v>8</v>
      </c>
      <c r="Q391">
        <v>0</v>
      </c>
      <c r="R391">
        <v>0</v>
      </c>
      <c r="S391">
        <v>1</v>
      </c>
      <c r="T391">
        <v>4</v>
      </c>
      <c r="U391">
        <v>47</v>
      </c>
      <c r="V391">
        <v>24</v>
      </c>
      <c r="W391">
        <v>12</v>
      </c>
      <c r="X391">
        <v>11</v>
      </c>
      <c r="Y391">
        <v>7</v>
      </c>
      <c r="Z391">
        <v>1</v>
      </c>
      <c r="AA391">
        <v>5</v>
      </c>
      <c r="AB391">
        <v>13</v>
      </c>
      <c r="AC391">
        <v>77</v>
      </c>
      <c r="AF391">
        <v>15</v>
      </c>
      <c r="AG391">
        <f>IFERROR(VLOOKUP(D391,'divisão de grupos'!E:G,3,0),VLOOKUP('only hard bo3 - est. par.'!AB391,'divisão de grupos'!E:G,3,1))</f>
        <v>15</v>
      </c>
      <c r="AH391">
        <f>IFERROR(VLOOKUP(F391,'divisão de grupos'!E:G,3,0),VLOOKUP('only hard bo3 - est. par.'!AC391,'divisão de grupos'!E:G,3,1))</f>
        <v>53</v>
      </c>
      <c r="AI391">
        <f t="shared" si="30"/>
        <v>109</v>
      </c>
      <c r="AJ391">
        <f t="shared" si="31"/>
        <v>112</v>
      </c>
      <c r="AK391">
        <f t="shared" si="32"/>
        <v>7.2666666666666666</v>
      </c>
      <c r="AL391">
        <f t="shared" si="33"/>
        <v>7.4666666666666668</v>
      </c>
    </row>
    <row r="392" spans="1:38" x14ac:dyDescent="0.25">
      <c r="A392">
        <v>20191028</v>
      </c>
      <c r="B392">
        <v>297</v>
      </c>
      <c r="C392">
        <v>104925</v>
      </c>
      <c r="D392" t="s">
        <v>641</v>
      </c>
      <c r="E392">
        <v>126774</v>
      </c>
      <c r="F392" t="s">
        <v>294</v>
      </c>
      <c r="G392" t="s">
        <v>275</v>
      </c>
      <c r="H392">
        <v>3</v>
      </c>
      <c r="I392" t="s">
        <v>189</v>
      </c>
      <c r="J392">
        <v>5</v>
      </c>
      <c r="K392">
        <v>0</v>
      </c>
      <c r="L392">
        <v>42</v>
      </c>
      <c r="M392">
        <v>29</v>
      </c>
      <c r="N392">
        <v>23</v>
      </c>
      <c r="O392">
        <v>10</v>
      </c>
      <c r="P392">
        <v>8</v>
      </c>
      <c r="Q392">
        <v>0</v>
      </c>
      <c r="R392">
        <v>0</v>
      </c>
      <c r="S392">
        <v>3</v>
      </c>
      <c r="T392">
        <v>3</v>
      </c>
      <c r="U392">
        <v>42</v>
      </c>
      <c r="V392">
        <v>24</v>
      </c>
      <c r="W392">
        <v>15</v>
      </c>
      <c r="X392">
        <v>6</v>
      </c>
      <c r="Y392">
        <v>7</v>
      </c>
      <c r="Z392">
        <v>5</v>
      </c>
      <c r="AA392">
        <v>9</v>
      </c>
      <c r="AB392">
        <v>1</v>
      </c>
      <c r="AC392">
        <v>7</v>
      </c>
      <c r="AF392">
        <v>15</v>
      </c>
      <c r="AG392">
        <f>IFERROR(VLOOKUP(D392,'divisão de grupos'!E:G,3,0),VLOOKUP('only hard bo3 - est. par.'!AB392,'divisão de grupos'!E:G,3,1))</f>
        <v>2</v>
      </c>
      <c r="AH392">
        <f>IFERROR(VLOOKUP(F392,'divisão de grupos'!E:G,3,0),VLOOKUP('only hard bo3 - est. par.'!AC392,'divisão de grupos'!E:G,3,1))</f>
        <v>9</v>
      </c>
      <c r="AI392">
        <f t="shared" si="30"/>
        <v>117</v>
      </c>
      <c r="AJ392">
        <f t="shared" si="31"/>
        <v>114</v>
      </c>
      <c r="AK392">
        <f t="shared" si="32"/>
        <v>7.8</v>
      </c>
      <c r="AL392">
        <f t="shared" si="33"/>
        <v>7.6</v>
      </c>
    </row>
    <row r="393" spans="1:38" x14ac:dyDescent="0.25">
      <c r="A393">
        <v>20191028</v>
      </c>
      <c r="B393">
        <v>295</v>
      </c>
      <c r="C393">
        <v>133430</v>
      </c>
      <c r="D393" t="s">
        <v>651</v>
      </c>
      <c r="E393">
        <v>104792</v>
      </c>
      <c r="F393" t="s">
        <v>468</v>
      </c>
      <c r="G393" t="s">
        <v>192</v>
      </c>
      <c r="H393">
        <v>3</v>
      </c>
      <c r="I393" t="s">
        <v>189</v>
      </c>
      <c r="J393">
        <v>5</v>
      </c>
      <c r="K393">
        <v>0</v>
      </c>
      <c r="L393">
        <v>39</v>
      </c>
      <c r="M393">
        <v>25</v>
      </c>
      <c r="N393">
        <v>23</v>
      </c>
      <c r="O393">
        <v>9</v>
      </c>
      <c r="P393">
        <v>8</v>
      </c>
      <c r="Q393">
        <v>0</v>
      </c>
      <c r="R393">
        <v>0</v>
      </c>
      <c r="S393">
        <v>3</v>
      </c>
      <c r="T393">
        <v>3</v>
      </c>
      <c r="U393">
        <v>56</v>
      </c>
      <c r="V393">
        <v>33</v>
      </c>
      <c r="W393">
        <v>18</v>
      </c>
      <c r="X393">
        <v>11</v>
      </c>
      <c r="Y393">
        <v>8</v>
      </c>
      <c r="Z393">
        <v>1</v>
      </c>
      <c r="AA393">
        <v>5</v>
      </c>
      <c r="AB393">
        <v>28</v>
      </c>
      <c r="AC393">
        <v>13</v>
      </c>
      <c r="AF393">
        <v>16</v>
      </c>
      <c r="AG393">
        <f>IFERROR(VLOOKUP(D393,'divisão de grupos'!E:G,3,0),VLOOKUP('only hard bo3 - est. par.'!AB393,'divisão de grupos'!E:G,3,1))</f>
        <v>23</v>
      </c>
      <c r="AH393">
        <f>IFERROR(VLOOKUP(F393,'divisão de grupos'!E:G,3,0),VLOOKUP('only hard bo3 - est. par.'!AC393,'divisão de grupos'!E:G,3,1))</f>
        <v>19</v>
      </c>
      <c r="AI393">
        <f t="shared" si="30"/>
        <v>109</v>
      </c>
      <c r="AJ393">
        <f t="shared" si="31"/>
        <v>138</v>
      </c>
      <c r="AK393">
        <f t="shared" si="32"/>
        <v>6.8125</v>
      </c>
      <c r="AL393">
        <f t="shared" si="33"/>
        <v>8.625</v>
      </c>
    </row>
    <row r="394" spans="1:38" x14ac:dyDescent="0.25">
      <c r="A394">
        <v>20190318</v>
      </c>
      <c r="B394">
        <v>251</v>
      </c>
      <c r="C394">
        <v>105777</v>
      </c>
      <c r="D394" t="s">
        <v>114</v>
      </c>
      <c r="E394">
        <v>103852</v>
      </c>
      <c r="F394" t="s">
        <v>709</v>
      </c>
      <c r="G394" t="s">
        <v>689</v>
      </c>
      <c r="H394">
        <v>3</v>
      </c>
      <c r="I394" t="s">
        <v>745</v>
      </c>
      <c r="J394">
        <v>5</v>
      </c>
      <c r="K394">
        <v>0</v>
      </c>
      <c r="L394">
        <v>41</v>
      </c>
      <c r="M394">
        <v>27</v>
      </c>
      <c r="N394">
        <v>23</v>
      </c>
      <c r="O394">
        <v>10</v>
      </c>
      <c r="P394">
        <v>8</v>
      </c>
      <c r="Q394">
        <v>0</v>
      </c>
      <c r="R394">
        <v>0</v>
      </c>
      <c r="S394">
        <v>4</v>
      </c>
      <c r="T394">
        <v>2</v>
      </c>
      <c r="U394">
        <v>50</v>
      </c>
      <c r="V394">
        <v>26</v>
      </c>
      <c r="W394">
        <v>16</v>
      </c>
      <c r="X394">
        <v>10</v>
      </c>
      <c r="Y394">
        <v>8</v>
      </c>
      <c r="Z394">
        <v>8</v>
      </c>
      <c r="AA394">
        <v>12</v>
      </c>
      <c r="AB394">
        <v>29</v>
      </c>
      <c r="AC394">
        <v>94</v>
      </c>
      <c r="AF394">
        <v>16</v>
      </c>
      <c r="AG394">
        <f>IFERROR(VLOOKUP(D394,'divisão de grupos'!E:G,3,0),VLOOKUP('only hard bo3 - est. par.'!AB394,'divisão de grupos'!E:G,3,1))</f>
        <v>5</v>
      </c>
      <c r="AH394">
        <f>IFERROR(VLOOKUP(F394,'divisão de grupos'!E:G,3,0),VLOOKUP('only hard bo3 - est. par.'!AC394,'divisão de grupos'!E:G,3,1))</f>
        <v>56</v>
      </c>
      <c r="AI394">
        <f t="shared" si="30"/>
        <v>114</v>
      </c>
      <c r="AJ394">
        <f t="shared" si="31"/>
        <v>136</v>
      </c>
      <c r="AK394">
        <f t="shared" si="32"/>
        <v>7.125</v>
      </c>
      <c r="AL394">
        <f t="shared" si="33"/>
        <v>8.5</v>
      </c>
    </row>
    <row r="395" spans="1:38" x14ac:dyDescent="0.25">
      <c r="A395">
        <v>20190318</v>
      </c>
      <c r="B395">
        <v>288</v>
      </c>
      <c r="C395">
        <v>103819</v>
      </c>
      <c r="D395" t="s">
        <v>737</v>
      </c>
      <c r="E395">
        <v>106421</v>
      </c>
      <c r="F395" t="s">
        <v>265</v>
      </c>
      <c r="G395" t="s">
        <v>331</v>
      </c>
      <c r="H395">
        <v>3</v>
      </c>
      <c r="I395" t="s">
        <v>187</v>
      </c>
      <c r="J395">
        <v>5</v>
      </c>
      <c r="K395">
        <v>0</v>
      </c>
      <c r="L395">
        <v>48</v>
      </c>
      <c r="M395">
        <v>33</v>
      </c>
      <c r="N395">
        <v>28</v>
      </c>
      <c r="O395">
        <v>9</v>
      </c>
      <c r="P395">
        <v>9</v>
      </c>
      <c r="Q395">
        <v>3</v>
      </c>
      <c r="R395">
        <v>3</v>
      </c>
      <c r="S395">
        <v>2</v>
      </c>
      <c r="T395">
        <v>1</v>
      </c>
      <c r="U395">
        <v>51</v>
      </c>
      <c r="V395">
        <v>30</v>
      </c>
      <c r="W395">
        <v>19</v>
      </c>
      <c r="X395">
        <v>12</v>
      </c>
      <c r="Y395">
        <v>9</v>
      </c>
      <c r="Z395">
        <v>0</v>
      </c>
      <c r="AA395">
        <v>3</v>
      </c>
      <c r="AB395">
        <v>5</v>
      </c>
      <c r="AC395">
        <v>15</v>
      </c>
      <c r="AF395">
        <v>18</v>
      </c>
      <c r="AG395">
        <f>IFERROR(VLOOKUP(D395,'divisão de grupos'!E:G,3,0),VLOOKUP('only hard bo3 - est. par.'!AB395,'divisão de grupos'!E:G,3,1))</f>
        <v>1</v>
      </c>
      <c r="AH395">
        <f>IFERROR(VLOOKUP(F395,'divisão de grupos'!E:G,3,0),VLOOKUP('only hard bo3 - est. par.'!AC395,'divisão de grupos'!E:G,3,1))</f>
        <v>7</v>
      </c>
      <c r="AI395">
        <f t="shared" si="30"/>
        <v>138</v>
      </c>
      <c r="AJ395">
        <f t="shared" si="31"/>
        <v>127</v>
      </c>
      <c r="AK395">
        <f t="shared" si="32"/>
        <v>7.666666666666667</v>
      </c>
      <c r="AL395">
        <f t="shared" si="33"/>
        <v>7.0555555555555554</v>
      </c>
    </row>
    <row r="396" spans="1:38" x14ac:dyDescent="0.25">
      <c r="A396">
        <v>20190812</v>
      </c>
      <c r="B396">
        <v>291</v>
      </c>
      <c r="C396">
        <v>126094</v>
      </c>
      <c r="D396" t="s">
        <v>100</v>
      </c>
      <c r="E396">
        <v>103819</v>
      </c>
      <c r="F396" t="s">
        <v>737</v>
      </c>
      <c r="G396" t="s">
        <v>315</v>
      </c>
      <c r="H396">
        <v>3</v>
      </c>
      <c r="I396" t="s">
        <v>187</v>
      </c>
      <c r="J396">
        <v>5</v>
      </c>
      <c r="K396">
        <v>0</v>
      </c>
      <c r="L396">
        <v>54</v>
      </c>
      <c r="M396">
        <v>33</v>
      </c>
      <c r="N396">
        <v>27</v>
      </c>
      <c r="O396">
        <v>12</v>
      </c>
      <c r="P396">
        <v>10</v>
      </c>
      <c r="Q396">
        <v>2</v>
      </c>
      <c r="R396">
        <v>3</v>
      </c>
      <c r="S396">
        <v>5</v>
      </c>
      <c r="T396">
        <v>2</v>
      </c>
      <c r="U396">
        <v>49</v>
      </c>
      <c r="V396">
        <v>32</v>
      </c>
      <c r="W396">
        <v>20</v>
      </c>
      <c r="X396">
        <v>9</v>
      </c>
      <c r="Y396">
        <v>9</v>
      </c>
      <c r="Z396">
        <v>1</v>
      </c>
      <c r="AA396">
        <v>4</v>
      </c>
      <c r="AB396">
        <v>70</v>
      </c>
      <c r="AC396">
        <v>3</v>
      </c>
      <c r="AF396">
        <v>19</v>
      </c>
      <c r="AG396">
        <f>IFERROR(VLOOKUP(D396,'divisão de grupos'!E:G,3,0),VLOOKUP('only hard bo3 - est. par.'!AB396,'divisão de grupos'!E:G,3,1))</f>
        <v>27</v>
      </c>
      <c r="AH396">
        <f>IFERROR(VLOOKUP(F396,'divisão de grupos'!E:G,3,0),VLOOKUP('only hard bo3 - est. par.'!AC396,'divisão de grupos'!E:G,3,1))</f>
        <v>1</v>
      </c>
      <c r="AI396">
        <f t="shared" si="30"/>
        <v>146</v>
      </c>
      <c r="AJ396">
        <f t="shared" si="31"/>
        <v>131</v>
      </c>
      <c r="AK396">
        <f t="shared" si="32"/>
        <v>7.6842105263157894</v>
      </c>
      <c r="AL396">
        <f t="shared" si="33"/>
        <v>6.8947368421052628</v>
      </c>
    </row>
    <row r="397" spans="1:38" x14ac:dyDescent="0.25">
      <c r="A397">
        <v>20190930</v>
      </c>
      <c r="B397">
        <v>286</v>
      </c>
      <c r="C397">
        <v>100644</v>
      </c>
      <c r="D397" t="s">
        <v>683</v>
      </c>
      <c r="E397">
        <v>200000</v>
      </c>
      <c r="F397" t="s">
        <v>163</v>
      </c>
      <c r="G397" t="s">
        <v>336</v>
      </c>
      <c r="H397">
        <v>3</v>
      </c>
      <c r="I397" t="s">
        <v>187</v>
      </c>
      <c r="J397">
        <v>5</v>
      </c>
      <c r="K397">
        <v>2</v>
      </c>
      <c r="L397">
        <v>39</v>
      </c>
      <c r="M397">
        <v>27</v>
      </c>
      <c r="N397">
        <v>25</v>
      </c>
      <c r="O397">
        <v>7</v>
      </c>
      <c r="P397">
        <v>8</v>
      </c>
      <c r="Q397">
        <v>0</v>
      </c>
      <c r="R397">
        <v>0</v>
      </c>
      <c r="S397">
        <v>3</v>
      </c>
      <c r="T397">
        <v>4</v>
      </c>
      <c r="U397">
        <v>48</v>
      </c>
      <c r="V397">
        <v>33</v>
      </c>
      <c r="W397">
        <v>21</v>
      </c>
      <c r="X397">
        <v>3</v>
      </c>
      <c r="Y397">
        <v>8</v>
      </c>
      <c r="Z397">
        <v>3</v>
      </c>
      <c r="AA397">
        <v>7</v>
      </c>
      <c r="AB397">
        <v>6</v>
      </c>
      <c r="AC397">
        <v>20</v>
      </c>
      <c r="AF397">
        <v>16</v>
      </c>
      <c r="AG397">
        <f>IFERROR(VLOOKUP(D397,'divisão de grupos'!E:G,3,0),VLOOKUP('only hard bo3 - est. par.'!AB397,'divisão de grupos'!E:G,3,1))</f>
        <v>4</v>
      </c>
      <c r="AH397">
        <f>IFERROR(VLOOKUP(F397,'divisão de grupos'!E:G,3,0),VLOOKUP('only hard bo3 - est. par.'!AC397,'divisão de grupos'!E:G,3,1))</f>
        <v>35</v>
      </c>
      <c r="AI397">
        <f t="shared" si="30"/>
        <v>113</v>
      </c>
      <c r="AJ397">
        <f t="shared" si="31"/>
        <v>130</v>
      </c>
      <c r="AK397">
        <f t="shared" si="32"/>
        <v>7.0625</v>
      </c>
      <c r="AL397">
        <f t="shared" si="33"/>
        <v>8.125</v>
      </c>
    </row>
    <row r="398" spans="1:38" x14ac:dyDescent="0.25">
      <c r="A398">
        <v>20180806</v>
      </c>
      <c r="B398">
        <v>195</v>
      </c>
      <c r="C398">
        <v>106421</v>
      </c>
      <c r="D398" t="s">
        <v>265</v>
      </c>
      <c r="E398">
        <v>105613</v>
      </c>
      <c r="F398" t="s">
        <v>307</v>
      </c>
      <c r="G398" t="s">
        <v>308</v>
      </c>
      <c r="H398">
        <v>3</v>
      </c>
      <c r="I398" t="s">
        <v>106</v>
      </c>
      <c r="J398">
        <v>5</v>
      </c>
      <c r="K398">
        <v>4</v>
      </c>
      <c r="L398">
        <v>55</v>
      </c>
      <c r="M398">
        <v>31</v>
      </c>
      <c r="N398">
        <v>23</v>
      </c>
      <c r="O398">
        <v>15</v>
      </c>
      <c r="P398">
        <v>8</v>
      </c>
      <c r="Q398">
        <v>7</v>
      </c>
      <c r="R398">
        <v>7</v>
      </c>
      <c r="S398">
        <v>1</v>
      </c>
      <c r="T398">
        <v>3</v>
      </c>
      <c r="U398">
        <v>39</v>
      </c>
      <c r="V398">
        <v>23</v>
      </c>
      <c r="W398">
        <v>11</v>
      </c>
      <c r="X398">
        <v>8</v>
      </c>
      <c r="Y398">
        <v>7</v>
      </c>
      <c r="Z398">
        <v>4</v>
      </c>
      <c r="AA398">
        <v>8</v>
      </c>
      <c r="AB398">
        <v>68</v>
      </c>
      <c r="AC398">
        <v>176</v>
      </c>
      <c r="AF398">
        <v>15</v>
      </c>
      <c r="AG398">
        <f>IFERROR(VLOOKUP(D398,'divisão de grupos'!E:G,3,0),VLOOKUP('only hard bo3 - est. par.'!AB398,'divisão de grupos'!E:G,3,1))</f>
        <v>7</v>
      </c>
      <c r="AH398">
        <f>IFERROR(VLOOKUP(F398,'divisão de grupos'!E:G,3,0),VLOOKUP('only hard bo3 - est. par.'!AC398,'divisão de grupos'!E:G,3,1))</f>
        <v>61</v>
      </c>
      <c r="AI398">
        <f t="shared" si="30"/>
        <v>155</v>
      </c>
      <c r="AJ398">
        <f t="shared" si="31"/>
        <v>104</v>
      </c>
      <c r="AK398">
        <f t="shared" si="32"/>
        <v>10.333333333333334</v>
      </c>
      <c r="AL398">
        <f t="shared" si="33"/>
        <v>6.9333333333333336</v>
      </c>
    </row>
    <row r="399" spans="1:38" x14ac:dyDescent="0.25">
      <c r="A399">
        <v>20191021</v>
      </c>
      <c r="B399">
        <v>293</v>
      </c>
      <c r="C399">
        <v>103819</v>
      </c>
      <c r="D399" t="s">
        <v>737</v>
      </c>
      <c r="E399">
        <v>105430</v>
      </c>
      <c r="F399" t="s">
        <v>667</v>
      </c>
      <c r="G399" t="s">
        <v>329</v>
      </c>
      <c r="H399">
        <v>3</v>
      </c>
      <c r="I399" t="s">
        <v>187</v>
      </c>
      <c r="J399">
        <v>5</v>
      </c>
      <c r="K399">
        <v>1</v>
      </c>
      <c r="L399">
        <v>40</v>
      </c>
      <c r="M399">
        <v>30</v>
      </c>
      <c r="N399">
        <v>23</v>
      </c>
      <c r="O399">
        <v>7</v>
      </c>
      <c r="P399">
        <v>7</v>
      </c>
      <c r="Q399">
        <v>2</v>
      </c>
      <c r="R399">
        <v>2</v>
      </c>
      <c r="S399">
        <v>0</v>
      </c>
      <c r="T399">
        <v>2</v>
      </c>
      <c r="U399">
        <v>59</v>
      </c>
      <c r="V399">
        <v>39</v>
      </c>
      <c r="W399">
        <v>20</v>
      </c>
      <c r="X399">
        <v>7</v>
      </c>
      <c r="Y399">
        <v>8</v>
      </c>
      <c r="Z399">
        <v>5</v>
      </c>
      <c r="AA399">
        <v>10</v>
      </c>
      <c r="AB399">
        <v>3</v>
      </c>
      <c r="AC399">
        <v>49</v>
      </c>
      <c r="AF399">
        <v>15</v>
      </c>
      <c r="AG399">
        <f>IFERROR(VLOOKUP(D399,'divisão de grupos'!E:G,3,0),VLOOKUP('only hard bo3 - est. par.'!AB399,'divisão de grupos'!E:G,3,1))</f>
        <v>1</v>
      </c>
      <c r="AH399">
        <f>IFERROR(VLOOKUP(F399,'divisão de grupos'!E:G,3,0),VLOOKUP('only hard bo3 - est. par.'!AC399,'divisão de grupos'!E:G,3,1))</f>
        <v>47</v>
      </c>
      <c r="AI399">
        <f t="shared" si="30"/>
        <v>117</v>
      </c>
      <c r="AJ399">
        <f t="shared" si="31"/>
        <v>150</v>
      </c>
      <c r="AK399">
        <f t="shared" si="32"/>
        <v>7.8</v>
      </c>
      <c r="AL399">
        <f t="shared" si="33"/>
        <v>10</v>
      </c>
    </row>
    <row r="400" spans="1:38" x14ac:dyDescent="0.25">
      <c r="A400">
        <v>20180820</v>
      </c>
      <c r="B400">
        <v>299</v>
      </c>
      <c r="C400">
        <v>106421</v>
      </c>
      <c r="D400" t="s">
        <v>265</v>
      </c>
      <c r="E400">
        <v>106121</v>
      </c>
      <c r="F400" t="s">
        <v>561</v>
      </c>
      <c r="G400" t="s">
        <v>200</v>
      </c>
      <c r="H400">
        <v>3</v>
      </c>
      <c r="I400" t="s">
        <v>193</v>
      </c>
      <c r="J400">
        <v>5</v>
      </c>
      <c r="K400">
        <v>1</v>
      </c>
      <c r="L400">
        <v>39</v>
      </c>
      <c r="M400">
        <v>23</v>
      </c>
      <c r="N400">
        <v>19</v>
      </c>
      <c r="O400">
        <v>10</v>
      </c>
      <c r="P400">
        <v>7</v>
      </c>
      <c r="Q400">
        <v>1</v>
      </c>
      <c r="R400">
        <v>1</v>
      </c>
      <c r="S400">
        <v>0</v>
      </c>
      <c r="T400">
        <v>5</v>
      </c>
      <c r="U400">
        <v>52</v>
      </c>
      <c r="V400">
        <v>22</v>
      </c>
      <c r="W400">
        <v>11</v>
      </c>
      <c r="X400">
        <v>11</v>
      </c>
      <c r="Y400">
        <v>7</v>
      </c>
      <c r="Z400">
        <v>7</v>
      </c>
      <c r="AA400">
        <v>12</v>
      </c>
      <c r="AB400">
        <v>57</v>
      </c>
      <c r="AC400">
        <v>76</v>
      </c>
      <c r="AF400">
        <v>14</v>
      </c>
      <c r="AG400">
        <f>IFERROR(VLOOKUP(D400,'divisão de grupos'!E:G,3,0),VLOOKUP('only hard bo3 - est. par.'!AB400,'divisão de grupos'!E:G,3,1))</f>
        <v>7</v>
      </c>
      <c r="AH400">
        <f>IFERROR(VLOOKUP(F400,'divisão de grupos'!E:G,3,0),VLOOKUP('only hard bo3 - est. par.'!AC400,'divisão de grupos'!E:G,3,1))</f>
        <v>53</v>
      </c>
      <c r="AI400">
        <f t="shared" si="30"/>
        <v>106</v>
      </c>
      <c r="AJ400">
        <f t="shared" si="31"/>
        <v>127</v>
      </c>
      <c r="AK400">
        <f t="shared" si="32"/>
        <v>7.5714285714285712</v>
      </c>
      <c r="AL400">
        <f t="shared" si="33"/>
        <v>9.0714285714285712</v>
      </c>
    </row>
    <row r="401" spans="1:38" x14ac:dyDescent="0.25">
      <c r="A401">
        <v>20190218</v>
      </c>
      <c r="B401">
        <v>295</v>
      </c>
      <c r="C401">
        <v>105062</v>
      </c>
      <c r="D401" t="s">
        <v>212</v>
      </c>
      <c r="E401">
        <v>126094</v>
      </c>
      <c r="F401" t="s">
        <v>100</v>
      </c>
      <c r="G401" t="s">
        <v>510</v>
      </c>
      <c r="H401">
        <v>3</v>
      </c>
      <c r="I401" t="s">
        <v>189</v>
      </c>
      <c r="J401">
        <v>5</v>
      </c>
      <c r="K401">
        <v>0</v>
      </c>
      <c r="L401">
        <v>57</v>
      </c>
      <c r="M401">
        <v>43</v>
      </c>
      <c r="N401">
        <v>29</v>
      </c>
      <c r="O401">
        <v>10</v>
      </c>
      <c r="P401">
        <v>9</v>
      </c>
      <c r="Q401">
        <v>1</v>
      </c>
      <c r="R401">
        <v>2</v>
      </c>
      <c r="S401">
        <v>5</v>
      </c>
      <c r="T401">
        <v>1</v>
      </c>
      <c r="U401">
        <v>39</v>
      </c>
      <c r="V401">
        <v>21</v>
      </c>
      <c r="W401">
        <v>15</v>
      </c>
      <c r="X401">
        <v>6</v>
      </c>
      <c r="Y401">
        <v>8</v>
      </c>
      <c r="Z401">
        <v>3</v>
      </c>
      <c r="AA401">
        <v>7</v>
      </c>
      <c r="AB401">
        <v>50</v>
      </c>
      <c r="AC401">
        <v>115</v>
      </c>
      <c r="AF401">
        <v>17</v>
      </c>
      <c r="AG401">
        <f>IFERROR(VLOOKUP(D401,'divisão de grupos'!E:G,3,0),VLOOKUP('only hard bo3 - est. par.'!AB401,'divisão de grupos'!E:G,3,1))</f>
        <v>47</v>
      </c>
      <c r="AH401">
        <f>IFERROR(VLOOKUP(F401,'divisão de grupos'!E:G,3,0),VLOOKUP('only hard bo3 - est. par.'!AC401,'divisão de grupos'!E:G,3,1))</f>
        <v>27</v>
      </c>
      <c r="AI401">
        <f t="shared" si="30"/>
        <v>156</v>
      </c>
      <c r="AJ401">
        <f t="shared" si="31"/>
        <v>105</v>
      </c>
      <c r="AK401">
        <f t="shared" si="32"/>
        <v>9.1764705882352935</v>
      </c>
      <c r="AL401">
        <f t="shared" si="33"/>
        <v>6.1764705882352944</v>
      </c>
    </row>
    <row r="402" spans="1:38" x14ac:dyDescent="0.25">
      <c r="A402">
        <v>20190107</v>
      </c>
      <c r="B402">
        <v>294</v>
      </c>
      <c r="C402">
        <v>104259</v>
      </c>
      <c r="D402" t="s">
        <v>765</v>
      </c>
      <c r="E402">
        <v>104926</v>
      </c>
      <c r="F402" t="s">
        <v>670</v>
      </c>
      <c r="G402" t="s">
        <v>336</v>
      </c>
      <c r="H402">
        <v>3</v>
      </c>
      <c r="I402" t="s">
        <v>189</v>
      </c>
      <c r="J402">
        <v>5</v>
      </c>
      <c r="K402">
        <v>1</v>
      </c>
      <c r="L402">
        <v>53</v>
      </c>
      <c r="M402">
        <v>35</v>
      </c>
      <c r="N402">
        <v>27</v>
      </c>
      <c r="O402">
        <v>10</v>
      </c>
      <c r="P402">
        <v>8</v>
      </c>
      <c r="Q402">
        <v>2</v>
      </c>
      <c r="R402">
        <v>2</v>
      </c>
      <c r="S402">
        <v>0</v>
      </c>
      <c r="T402">
        <v>7</v>
      </c>
      <c r="U402">
        <v>52</v>
      </c>
      <c r="V402">
        <v>27</v>
      </c>
      <c r="W402">
        <v>14</v>
      </c>
      <c r="X402">
        <v>12</v>
      </c>
      <c r="Y402">
        <v>8</v>
      </c>
      <c r="Z402">
        <v>2</v>
      </c>
      <c r="AA402">
        <v>6</v>
      </c>
      <c r="AB402">
        <v>34</v>
      </c>
      <c r="AC402">
        <v>13</v>
      </c>
      <c r="AF402">
        <v>16</v>
      </c>
      <c r="AG402">
        <f>IFERROR(VLOOKUP(D402,'divisão de grupos'!E:G,3,0),VLOOKUP('only hard bo3 - est. par.'!AB402,'divisão de grupos'!E:G,3,1))</f>
        <v>42</v>
      </c>
      <c r="AH402">
        <f>IFERROR(VLOOKUP(F402,'divisão de grupos'!E:G,3,0),VLOOKUP('only hard bo3 - est. par.'!AC402,'divisão de grupos'!E:G,3,1))</f>
        <v>17</v>
      </c>
      <c r="AI402">
        <f t="shared" si="30"/>
        <v>143</v>
      </c>
      <c r="AJ402">
        <f t="shared" si="31"/>
        <v>128</v>
      </c>
      <c r="AK402">
        <f t="shared" si="32"/>
        <v>8.9375</v>
      </c>
      <c r="AL402">
        <f t="shared" si="33"/>
        <v>8</v>
      </c>
    </row>
    <row r="403" spans="1:38" x14ac:dyDescent="0.25">
      <c r="A403">
        <v>20191007</v>
      </c>
      <c r="B403">
        <v>251</v>
      </c>
      <c r="C403">
        <v>106426</v>
      </c>
      <c r="D403" t="s">
        <v>217</v>
      </c>
      <c r="E403">
        <v>104655</v>
      </c>
      <c r="F403" t="s">
        <v>664</v>
      </c>
      <c r="G403" t="s">
        <v>202</v>
      </c>
      <c r="H403">
        <v>3</v>
      </c>
      <c r="I403" t="s">
        <v>745</v>
      </c>
      <c r="J403">
        <v>5</v>
      </c>
      <c r="K403">
        <v>0</v>
      </c>
      <c r="L403">
        <v>45</v>
      </c>
      <c r="M403">
        <v>34</v>
      </c>
      <c r="N403">
        <v>27</v>
      </c>
      <c r="O403">
        <v>7</v>
      </c>
      <c r="P403">
        <v>9</v>
      </c>
      <c r="Q403">
        <v>2</v>
      </c>
      <c r="R403">
        <v>3</v>
      </c>
      <c r="S403">
        <v>2</v>
      </c>
      <c r="T403">
        <v>3</v>
      </c>
      <c r="U403">
        <v>62</v>
      </c>
      <c r="V403">
        <v>39</v>
      </c>
      <c r="W403">
        <v>24</v>
      </c>
      <c r="X403">
        <v>8</v>
      </c>
      <c r="Y403">
        <v>8</v>
      </c>
      <c r="Z403">
        <v>7</v>
      </c>
      <c r="AA403">
        <v>11</v>
      </c>
      <c r="AB403">
        <v>32</v>
      </c>
      <c r="AC403">
        <v>48</v>
      </c>
      <c r="AF403">
        <v>17</v>
      </c>
      <c r="AG403">
        <f>IFERROR(VLOOKUP(D403,'divisão de grupos'!E:G,3,0),VLOOKUP('only hard bo3 - est. par.'!AB403,'divisão de grupos'!E:G,3,1))</f>
        <v>41</v>
      </c>
      <c r="AH403">
        <f>IFERROR(VLOOKUP(F403,'divisão de grupos'!E:G,3,0),VLOOKUP('only hard bo3 - est. par.'!AC403,'divisão de grupos'!E:G,3,1))</f>
        <v>47</v>
      </c>
      <c r="AI403">
        <f t="shared" si="30"/>
        <v>132</v>
      </c>
      <c r="AJ403">
        <f t="shared" si="31"/>
        <v>164</v>
      </c>
      <c r="AK403">
        <f t="shared" si="32"/>
        <v>7.7647058823529411</v>
      </c>
      <c r="AL403">
        <f t="shared" si="33"/>
        <v>9.6470588235294112</v>
      </c>
    </row>
    <row r="404" spans="1:38" x14ac:dyDescent="0.25">
      <c r="A404">
        <v>20180924</v>
      </c>
      <c r="B404">
        <v>294</v>
      </c>
      <c r="C404">
        <v>106071</v>
      </c>
      <c r="D404" t="s">
        <v>134</v>
      </c>
      <c r="E404">
        <v>200000</v>
      </c>
      <c r="F404" t="s">
        <v>163</v>
      </c>
      <c r="G404" t="s">
        <v>251</v>
      </c>
      <c r="H404">
        <v>3</v>
      </c>
      <c r="I404" t="s">
        <v>189</v>
      </c>
      <c r="J404">
        <v>5</v>
      </c>
      <c r="K404">
        <v>0</v>
      </c>
      <c r="L404">
        <v>45</v>
      </c>
      <c r="M404">
        <v>26</v>
      </c>
      <c r="N404">
        <v>25</v>
      </c>
      <c r="O404">
        <v>12</v>
      </c>
      <c r="P404">
        <v>9</v>
      </c>
      <c r="Q404">
        <v>2</v>
      </c>
      <c r="R404">
        <v>2</v>
      </c>
      <c r="S404">
        <v>4</v>
      </c>
      <c r="T404">
        <v>8</v>
      </c>
      <c r="U404">
        <v>55</v>
      </c>
      <c r="V404">
        <v>30</v>
      </c>
      <c r="W404">
        <v>21</v>
      </c>
      <c r="X404">
        <v>10</v>
      </c>
      <c r="Y404">
        <v>9</v>
      </c>
      <c r="Z404">
        <v>3</v>
      </c>
      <c r="AA404">
        <v>6</v>
      </c>
      <c r="AB404">
        <v>123</v>
      </c>
      <c r="AC404">
        <v>147</v>
      </c>
      <c r="AF404">
        <v>18</v>
      </c>
      <c r="AG404">
        <f>IFERROR(VLOOKUP(D404,'divisão de grupos'!E:G,3,0),VLOOKUP('only hard bo3 - est. par.'!AB404,'divisão de grupos'!E:G,3,1))</f>
        <v>58</v>
      </c>
      <c r="AH404">
        <f>IFERROR(VLOOKUP(F404,'divisão de grupos'!E:G,3,0),VLOOKUP('only hard bo3 - est. par.'!AC404,'divisão de grupos'!E:G,3,1))</f>
        <v>35</v>
      </c>
      <c r="AI404">
        <f t="shared" si="30"/>
        <v>126</v>
      </c>
      <c r="AJ404">
        <f t="shared" si="31"/>
        <v>146</v>
      </c>
      <c r="AK404">
        <f t="shared" si="32"/>
        <v>7</v>
      </c>
      <c r="AL404">
        <f t="shared" si="33"/>
        <v>8.1111111111111107</v>
      </c>
    </row>
    <row r="405" spans="1:38" x14ac:dyDescent="0.25">
      <c r="A405">
        <v>20191120</v>
      </c>
      <c r="B405">
        <v>2</v>
      </c>
      <c r="C405">
        <v>104925</v>
      </c>
      <c r="D405" t="s">
        <v>641</v>
      </c>
      <c r="E405">
        <v>106415</v>
      </c>
      <c r="F405" t="s">
        <v>223</v>
      </c>
      <c r="G405" t="s">
        <v>275</v>
      </c>
      <c r="H405">
        <v>3</v>
      </c>
      <c r="I405" t="s">
        <v>656</v>
      </c>
      <c r="J405">
        <v>5</v>
      </c>
      <c r="K405">
        <v>0</v>
      </c>
      <c r="L405">
        <v>41</v>
      </c>
      <c r="M405">
        <v>28</v>
      </c>
      <c r="N405">
        <v>23</v>
      </c>
      <c r="O405">
        <v>7</v>
      </c>
      <c r="P405">
        <v>8</v>
      </c>
      <c r="Q405">
        <v>0</v>
      </c>
      <c r="R405">
        <v>1</v>
      </c>
      <c r="S405">
        <v>0</v>
      </c>
      <c r="T405">
        <v>1</v>
      </c>
      <c r="U405">
        <v>72</v>
      </c>
      <c r="V405">
        <v>45</v>
      </c>
      <c r="W405">
        <v>22</v>
      </c>
      <c r="X405">
        <v>10</v>
      </c>
      <c r="Y405">
        <v>7</v>
      </c>
      <c r="Z405">
        <v>8</v>
      </c>
      <c r="AA405">
        <v>13</v>
      </c>
      <c r="AB405">
        <v>2</v>
      </c>
      <c r="AC405">
        <v>73</v>
      </c>
      <c r="AF405">
        <v>15</v>
      </c>
      <c r="AG405">
        <f>IFERROR(VLOOKUP(D405,'divisão de grupos'!E:G,3,0),VLOOKUP('only hard bo3 - est. par.'!AB405,'divisão de grupos'!E:G,3,1))</f>
        <v>2</v>
      </c>
      <c r="AH405">
        <f>IFERROR(VLOOKUP(F405,'divisão de grupos'!E:G,3,0),VLOOKUP('only hard bo3 - est. par.'!AC405,'divisão de grupos'!E:G,3,1))</f>
        <v>52</v>
      </c>
      <c r="AI405">
        <f t="shared" si="30"/>
        <v>113</v>
      </c>
      <c r="AJ405">
        <f t="shared" si="31"/>
        <v>178</v>
      </c>
      <c r="AK405">
        <f t="shared" si="32"/>
        <v>7.5333333333333332</v>
      </c>
      <c r="AL405">
        <f t="shared" si="33"/>
        <v>11.866666666666667</v>
      </c>
    </row>
    <row r="406" spans="1:38" x14ac:dyDescent="0.25">
      <c r="A406">
        <v>20190304</v>
      </c>
      <c r="B406">
        <v>241</v>
      </c>
      <c r="C406">
        <v>106421</v>
      </c>
      <c r="D406" t="s">
        <v>265</v>
      </c>
      <c r="E406">
        <v>111456</v>
      </c>
      <c r="F406" t="s">
        <v>309</v>
      </c>
      <c r="G406" t="s">
        <v>555</v>
      </c>
      <c r="H406">
        <v>3</v>
      </c>
      <c r="I406" t="s">
        <v>745</v>
      </c>
      <c r="J406">
        <v>5</v>
      </c>
      <c r="K406">
        <v>4</v>
      </c>
      <c r="L406">
        <v>51</v>
      </c>
      <c r="M406">
        <v>28</v>
      </c>
      <c r="N406">
        <v>24</v>
      </c>
      <c r="O406">
        <v>12</v>
      </c>
      <c r="P406">
        <v>9</v>
      </c>
      <c r="Q406">
        <v>0</v>
      </c>
      <c r="R406">
        <v>1</v>
      </c>
      <c r="S406">
        <v>0</v>
      </c>
      <c r="T406">
        <v>4</v>
      </c>
      <c r="U406">
        <v>51</v>
      </c>
      <c r="V406">
        <v>33</v>
      </c>
      <c r="W406">
        <v>18</v>
      </c>
      <c r="X406">
        <v>8</v>
      </c>
      <c r="Y406">
        <v>9</v>
      </c>
      <c r="Z406">
        <v>6</v>
      </c>
      <c r="AA406">
        <v>11</v>
      </c>
      <c r="AB406">
        <v>15</v>
      </c>
      <c r="AC406">
        <v>62</v>
      </c>
      <c r="AF406">
        <v>18</v>
      </c>
      <c r="AG406">
        <f>IFERROR(VLOOKUP(D406,'divisão de grupos'!E:G,3,0),VLOOKUP('only hard bo3 - est. par.'!AB406,'divisão de grupos'!E:G,3,1))</f>
        <v>7</v>
      </c>
      <c r="AH406">
        <f>IFERROR(VLOOKUP(F406,'divisão de grupos'!E:G,3,0),VLOOKUP('only hard bo3 - est. par.'!AC406,'divisão de grupos'!E:G,3,1))</f>
        <v>50</v>
      </c>
      <c r="AI406">
        <f t="shared" si="30"/>
        <v>134</v>
      </c>
      <c r="AJ406">
        <f t="shared" si="31"/>
        <v>140</v>
      </c>
      <c r="AK406">
        <f t="shared" si="32"/>
        <v>7.4444444444444446</v>
      </c>
      <c r="AL406">
        <f t="shared" si="33"/>
        <v>7.7777777777777777</v>
      </c>
    </row>
    <row r="407" spans="1:38" x14ac:dyDescent="0.25">
      <c r="A407">
        <v>20190819</v>
      </c>
      <c r="B407">
        <v>298</v>
      </c>
      <c r="C407">
        <v>128034</v>
      </c>
      <c r="D407" t="s">
        <v>413</v>
      </c>
      <c r="E407">
        <v>133430</v>
      </c>
      <c r="F407" t="s">
        <v>651</v>
      </c>
      <c r="G407" t="s">
        <v>315</v>
      </c>
      <c r="H407">
        <v>3</v>
      </c>
      <c r="I407" t="s">
        <v>193</v>
      </c>
      <c r="J407">
        <v>5</v>
      </c>
      <c r="K407">
        <v>1</v>
      </c>
      <c r="L407">
        <v>57</v>
      </c>
      <c r="M407">
        <v>27</v>
      </c>
      <c r="N407">
        <v>20</v>
      </c>
      <c r="O407">
        <v>24</v>
      </c>
      <c r="P407">
        <v>10</v>
      </c>
      <c r="Q407">
        <v>4</v>
      </c>
      <c r="R407">
        <v>4</v>
      </c>
      <c r="S407">
        <v>4</v>
      </c>
      <c r="T407">
        <v>4</v>
      </c>
      <c r="U407">
        <v>52</v>
      </c>
      <c r="V407">
        <v>25</v>
      </c>
      <c r="W407">
        <v>20</v>
      </c>
      <c r="X407">
        <v>13</v>
      </c>
      <c r="Y407">
        <v>9</v>
      </c>
      <c r="Z407">
        <v>1</v>
      </c>
      <c r="AA407">
        <v>3</v>
      </c>
      <c r="AB407">
        <v>41</v>
      </c>
      <c r="AC407">
        <v>38</v>
      </c>
      <c r="AF407">
        <v>19</v>
      </c>
      <c r="AG407">
        <f>IFERROR(VLOOKUP(D407,'divisão de grupos'!E:G,3,0),VLOOKUP('only hard bo3 - est. par.'!AB407,'divisão de grupos'!E:G,3,1))</f>
        <v>44</v>
      </c>
      <c r="AH407">
        <f>IFERROR(VLOOKUP(F407,'divisão de grupos'!E:G,3,0),VLOOKUP('only hard bo3 - est. par.'!AC407,'divisão de grupos'!E:G,3,1))</f>
        <v>23</v>
      </c>
      <c r="AI407">
        <f t="shared" si="30"/>
        <v>152</v>
      </c>
      <c r="AJ407">
        <f t="shared" si="31"/>
        <v>131</v>
      </c>
      <c r="AK407">
        <f t="shared" si="32"/>
        <v>8</v>
      </c>
      <c r="AL407">
        <f t="shared" si="33"/>
        <v>6.8947368421052628</v>
      </c>
    </row>
    <row r="408" spans="1:38" x14ac:dyDescent="0.25">
      <c r="A408">
        <v>20190218</v>
      </c>
      <c r="B408">
        <v>299</v>
      </c>
      <c r="C408">
        <v>126774</v>
      </c>
      <c r="D408" t="s">
        <v>294</v>
      </c>
      <c r="E408">
        <v>105676</v>
      </c>
      <c r="F408" t="s">
        <v>201</v>
      </c>
      <c r="G408" t="s">
        <v>1981</v>
      </c>
      <c r="H408">
        <v>3</v>
      </c>
      <c r="I408" t="s">
        <v>193</v>
      </c>
      <c r="J408">
        <v>5</v>
      </c>
      <c r="K408">
        <v>2</v>
      </c>
      <c r="L408">
        <v>51</v>
      </c>
      <c r="M408">
        <v>30</v>
      </c>
      <c r="N408">
        <v>28</v>
      </c>
      <c r="O408">
        <v>13</v>
      </c>
      <c r="P408">
        <v>10</v>
      </c>
      <c r="Q408">
        <v>0</v>
      </c>
      <c r="R408">
        <v>1</v>
      </c>
      <c r="S408">
        <v>3</v>
      </c>
      <c r="T408">
        <v>2</v>
      </c>
      <c r="U408">
        <v>59</v>
      </c>
      <c r="V408">
        <v>41</v>
      </c>
      <c r="W408">
        <v>27</v>
      </c>
      <c r="X408">
        <v>7</v>
      </c>
      <c r="Y408">
        <v>10</v>
      </c>
      <c r="Z408">
        <v>0</v>
      </c>
      <c r="AA408">
        <v>3</v>
      </c>
      <c r="AB408">
        <v>12</v>
      </c>
      <c r="AC408">
        <v>24</v>
      </c>
      <c r="AF408">
        <v>21</v>
      </c>
      <c r="AG408">
        <f>IFERROR(VLOOKUP(D408,'divisão de grupos'!E:G,3,0),VLOOKUP('only hard bo3 - est. par.'!AB408,'divisão de grupos'!E:G,3,1))</f>
        <v>9</v>
      </c>
      <c r="AH408">
        <f>IFERROR(VLOOKUP(F408,'divisão de grupos'!E:G,3,0),VLOOKUP('only hard bo3 - est. par.'!AC408,'divisão de grupos'!E:G,3,1))</f>
        <v>12</v>
      </c>
      <c r="AI408">
        <f t="shared" si="30"/>
        <v>140</v>
      </c>
      <c r="AJ408">
        <f t="shared" si="31"/>
        <v>152</v>
      </c>
      <c r="AK408">
        <f t="shared" si="32"/>
        <v>6.666666666666667</v>
      </c>
      <c r="AL408">
        <f t="shared" si="33"/>
        <v>7.2380952380952381</v>
      </c>
    </row>
    <row r="409" spans="1:38" x14ac:dyDescent="0.25">
      <c r="A409">
        <v>20190225</v>
      </c>
      <c r="B409">
        <v>274</v>
      </c>
      <c r="C409">
        <v>105932</v>
      </c>
      <c r="D409" t="s">
        <v>660</v>
      </c>
      <c r="E409">
        <v>111575</v>
      </c>
      <c r="F409" t="s">
        <v>647</v>
      </c>
      <c r="G409" t="s">
        <v>510</v>
      </c>
      <c r="H409">
        <v>3</v>
      </c>
      <c r="I409" t="s">
        <v>173</v>
      </c>
      <c r="J409">
        <v>5</v>
      </c>
      <c r="K409">
        <v>4</v>
      </c>
      <c r="L409">
        <v>59</v>
      </c>
      <c r="M409">
        <v>27</v>
      </c>
      <c r="N409">
        <v>23</v>
      </c>
      <c r="O409">
        <v>18</v>
      </c>
      <c r="P409">
        <v>9</v>
      </c>
      <c r="Q409">
        <v>2</v>
      </c>
      <c r="R409">
        <v>2</v>
      </c>
      <c r="S409">
        <v>4</v>
      </c>
      <c r="T409">
        <v>3</v>
      </c>
      <c r="U409">
        <v>48</v>
      </c>
      <c r="V409">
        <v>26</v>
      </c>
      <c r="W409">
        <v>17</v>
      </c>
      <c r="X409">
        <v>11</v>
      </c>
      <c r="Y409">
        <v>8</v>
      </c>
      <c r="Z409">
        <v>6</v>
      </c>
      <c r="AA409">
        <v>9</v>
      </c>
      <c r="AB409">
        <v>19</v>
      </c>
      <c r="AC409">
        <v>12</v>
      </c>
      <c r="AF409">
        <v>17</v>
      </c>
      <c r="AG409">
        <f>IFERROR(VLOOKUP(D409,'divisão de grupos'!E:G,3,0),VLOOKUP('only hard bo3 - est. par.'!AB409,'divisão de grupos'!E:G,3,1))</f>
        <v>32</v>
      </c>
      <c r="AH409">
        <f>IFERROR(VLOOKUP(F409,'divisão de grupos'!E:G,3,0),VLOOKUP('only hard bo3 - est. par.'!AC409,'divisão de grupos'!E:G,3,1))</f>
        <v>14</v>
      </c>
      <c r="AI409">
        <f t="shared" si="30"/>
        <v>149</v>
      </c>
      <c r="AJ409">
        <f t="shared" si="31"/>
        <v>132</v>
      </c>
      <c r="AK409">
        <f t="shared" si="32"/>
        <v>8.764705882352942</v>
      </c>
      <c r="AL409">
        <f t="shared" si="33"/>
        <v>7.7647058823529411</v>
      </c>
    </row>
    <row r="410" spans="1:38" x14ac:dyDescent="0.25">
      <c r="A410">
        <v>20190930</v>
      </c>
      <c r="B410">
        <v>293</v>
      </c>
      <c r="C410">
        <v>106233</v>
      </c>
      <c r="D410" t="s">
        <v>679</v>
      </c>
      <c r="E410">
        <v>111190</v>
      </c>
      <c r="F410" t="s">
        <v>623</v>
      </c>
      <c r="G410" t="s">
        <v>221</v>
      </c>
      <c r="H410">
        <v>3</v>
      </c>
      <c r="I410" t="s">
        <v>187</v>
      </c>
      <c r="J410">
        <v>5</v>
      </c>
      <c r="K410">
        <v>0</v>
      </c>
      <c r="L410">
        <v>45</v>
      </c>
      <c r="M410">
        <v>32</v>
      </c>
      <c r="N410">
        <v>27</v>
      </c>
      <c r="O410">
        <v>10</v>
      </c>
      <c r="P410">
        <v>9</v>
      </c>
      <c r="Q410">
        <v>0</v>
      </c>
      <c r="R410">
        <v>0</v>
      </c>
      <c r="S410">
        <v>1</v>
      </c>
      <c r="T410">
        <v>1</v>
      </c>
      <c r="U410">
        <v>55</v>
      </c>
      <c r="V410">
        <v>29</v>
      </c>
      <c r="W410">
        <v>17</v>
      </c>
      <c r="X410">
        <v>14</v>
      </c>
      <c r="Y410">
        <v>9</v>
      </c>
      <c r="Z410">
        <v>0</v>
      </c>
      <c r="AA410">
        <v>3</v>
      </c>
      <c r="AB410">
        <v>5</v>
      </c>
      <c r="AC410">
        <v>213</v>
      </c>
      <c r="AF410">
        <v>18</v>
      </c>
      <c r="AG410">
        <f>IFERROR(VLOOKUP(D410,'divisão de grupos'!E:G,3,0),VLOOKUP('only hard bo3 - est. par.'!AB410,'divisão de grupos'!E:G,3,1))</f>
        <v>8</v>
      </c>
      <c r="AH410">
        <f>IFERROR(VLOOKUP(F410,'divisão de grupos'!E:G,3,0),VLOOKUP('only hard bo3 - est. par.'!AC410,'divisão de grupos'!E:G,3,1))</f>
        <v>62</v>
      </c>
      <c r="AI410">
        <f t="shared" si="30"/>
        <v>128</v>
      </c>
      <c r="AJ410">
        <f t="shared" si="31"/>
        <v>129</v>
      </c>
      <c r="AK410">
        <f t="shared" si="32"/>
        <v>7.1111111111111107</v>
      </c>
      <c r="AL410">
        <f t="shared" si="33"/>
        <v>7.166666666666667</v>
      </c>
    </row>
    <row r="411" spans="1:38" x14ac:dyDescent="0.25">
      <c r="A411">
        <v>20200106</v>
      </c>
      <c r="B411">
        <v>219</v>
      </c>
      <c r="C411">
        <v>200000</v>
      </c>
      <c r="D411" t="s">
        <v>163</v>
      </c>
      <c r="E411">
        <v>133018</v>
      </c>
      <c r="F411" t="s">
        <v>687</v>
      </c>
      <c r="G411" t="s">
        <v>689</v>
      </c>
      <c r="H411">
        <v>3</v>
      </c>
      <c r="I411" t="s">
        <v>656</v>
      </c>
      <c r="J411">
        <v>5</v>
      </c>
      <c r="K411">
        <v>4</v>
      </c>
      <c r="L411">
        <v>42</v>
      </c>
      <c r="M411">
        <v>26</v>
      </c>
      <c r="N411">
        <v>22</v>
      </c>
      <c r="O411">
        <v>10</v>
      </c>
      <c r="P411">
        <v>8</v>
      </c>
      <c r="Q411">
        <v>0</v>
      </c>
      <c r="R411">
        <v>0</v>
      </c>
      <c r="S411">
        <v>0</v>
      </c>
      <c r="T411">
        <v>1</v>
      </c>
      <c r="U411">
        <v>46</v>
      </c>
      <c r="V411">
        <v>18</v>
      </c>
      <c r="W411">
        <v>12</v>
      </c>
      <c r="X411">
        <v>12</v>
      </c>
      <c r="Y411">
        <v>8</v>
      </c>
      <c r="Z411">
        <v>6</v>
      </c>
      <c r="AA411">
        <v>10</v>
      </c>
      <c r="AB411">
        <v>21</v>
      </c>
      <c r="AC411">
        <v>486</v>
      </c>
      <c r="AF411">
        <v>16</v>
      </c>
      <c r="AG411">
        <f>IFERROR(VLOOKUP(D411,'divisão de grupos'!E:G,3,0),VLOOKUP('only hard bo3 - est. par.'!AB411,'divisão de grupos'!E:G,3,1))</f>
        <v>35</v>
      </c>
      <c r="AH411">
        <f>IFERROR(VLOOKUP(F411,'divisão de grupos'!E:G,3,0),VLOOKUP('only hard bo3 - est. par.'!AC411,'divisão de grupos'!E:G,3,1))</f>
        <v>68</v>
      </c>
      <c r="AI411">
        <f t="shared" si="30"/>
        <v>117</v>
      </c>
      <c r="AJ411">
        <f t="shared" si="31"/>
        <v>113</v>
      </c>
      <c r="AK411">
        <f t="shared" si="32"/>
        <v>7.3125</v>
      </c>
      <c r="AL411">
        <f t="shared" si="33"/>
        <v>7.0625</v>
      </c>
    </row>
    <row r="412" spans="1:38" x14ac:dyDescent="0.25">
      <c r="A412">
        <v>20190812</v>
      </c>
      <c r="B412">
        <v>239</v>
      </c>
      <c r="C412">
        <v>105173</v>
      </c>
      <c r="D412" t="s">
        <v>722</v>
      </c>
      <c r="E412">
        <v>106426</v>
      </c>
      <c r="F412" t="s">
        <v>217</v>
      </c>
      <c r="G412" t="s">
        <v>510</v>
      </c>
      <c r="H412">
        <v>3</v>
      </c>
      <c r="I412" t="s">
        <v>745</v>
      </c>
      <c r="J412">
        <v>5</v>
      </c>
      <c r="K412">
        <v>1</v>
      </c>
      <c r="L412">
        <v>52</v>
      </c>
      <c r="M412">
        <v>25</v>
      </c>
      <c r="N412">
        <v>19</v>
      </c>
      <c r="O412">
        <v>17</v>
      </c>
      <c r="P412">
        <v>9</v>
      </c>
      <c r="Q412">
        <v>1</v>
      </c>
      <c r="R412">
        <v>2</v>
      </c>
      <c r="S412">
        <v>3</v>
      </c>
      <c r="T412">
        <v>5</v>
      </c>
      <c r="U412">
        <v>47</v>
      </c>
      <c r="V412">
        <v>26</v>
      </c>
      <c r="W412">
        <v>17</v>
      </c>
      <c r="X412">
        <v>7</v>
      </c>
      <c r="Y412">
        <v>8</v>
      </c>
      <c r="Z412">
        <v>0</v>
      </c>
      <c r="AA412">
        <v>4</v>
      </c>
      <c r="AB412">
        <v>59</v>
      </c>
      <c r="AC412">
        <v>32</v>
      </c>
      <c r="AF412">
        <v>17</v>
      </c>
      <c r="AG412">
        <f>IFERROR(VLOOKUP(D412,'divisão de grupos'!E:G,3,0),VLOOKUP('only hard bo3 - est. par.'!AB412,'divisão de grupos'!E:G,3,1))</f>
        <v>49</v>
      </c>
      <c r="AH412">
        <f>IFERROR(VLOOKUP(F412,'divisão de grupos'!E:G,3,0),VLOOKUP('only hard bo3 - est. par.'!AC412,'divisão de grupos'!E:G,3,1))</f>
        <v>41</v>
      </c>
      <c r="AI412">
        <f t="shared" si="30"/>
        <v>131</v>
      </c>
      <c r="AJ412">
        <f t="shared" si="31"/>
        <v>117</v>
      </c>
      <c r="AK412">
        <f t="shared" si="32"/>
        <v>7.7058823529411766</v>
      </c>
      <c r="AL412">
        <f t="shared" si="33"/>
        <v>6.882352941176471</v>
      </c>
    </row>
    <row r="413" spans="1:38" x14ac:dyDescent="0.25">
      <c r="A413">
        <v>20200210</v>
      </c>
      <c r="B413">
        <v>281</v>
      </c>
      <c r="C413">
        <v>104792</v>
      </c>
      <c r="D413" t="s">
        <v>468</v>
      </c>
      <c r="E413">
        <v>105311</v>
      </c>
      <c r="F413" t="s">
        <v>833</v>
      </c>
      <c r="G413" t="s">
        <v>195</v>
      </c>
      <c r="H413">
        <v>3</v>
      </c>
      <c r="I413" t="s">
        <v>173</v>
      </c>
      <c r="J413">
        <v>5</v>
      </c>
      <c r="K413">
        <v>1</v>
      </c>
      <c r="L413">
        <v>50</v>
      </c>
      <c r="M413">
        <v>34</v>
      </c>
      <c r="N413">
        <v>23</v>
      </c>
      <c r="O413">
        <v>11</v>
      </c>
      <c r="P413">
        <v>9</v>
      </c>
      <c r="Q413">
        <v>1</v>
      </c>
      <c r="R413">
        <v>2</v>
      </c>
      <c r="S413">
        <v>4</v>
      </c>
      <c r="T413">
        <v>2</v>
      </c>
      <c r="U413">
        <v>57</v>
      </c>
      <c r="V413">
        <v>27</v>
      </c>
      <c r="W413">
        <v>15</v>
      </c>
      <c r="X413">
        <v>13</v>
      </c>
      <c r="Y413">
        <v>8</v>
      </c>
      <c r="Z413">
        <v>5</v>
      </c>
      <c r="AA413">
        <v>9</v>
      </c>
      <c r="AB413">
        <v>9</v>
      </c>
      <c r="AC413">
        <v>68</v>
      </c>
      <c r="AF413">
        <v>17</v>
      </c>
      <c r="AG413">
        <f>IFERROR(VLOOKUP(D413,'divisão de grupos'!E:G,3,0),VLOOKUP('only hard bo3 - est. par.'!AB413,'divisão de grupos'!E:G,3,1))</f>
        <v>19</v>
      </c>
      <c r="AH413">
        <f>IFERROR(VLOOKUP(F413,'divisão de grupos'!E:G,3,0),VLOOKUP('only hard bo3 - est. par.'!AC413,'divisão de grupos'!E:G,3,1))</f>
        <v>51</v>
      </c>
      <c r="AI413">
        <f t="shared" si="30"/>
        <v>136</v>
      </c>
      <c r="AJ413">
        <f t="shared" si="31"/>
        <v>140</v>
      </c>
      <c r="AK413">
        <f t="shared" si="32"/>
        <v>8</v>
      </c>
      <c r="AL413">
        <f t="shared" si="33"/>
        <v>8.235294117647058</v>
      </c>
    </row>
    <row r="414" spans="1:38" x14ac:dyDescent="0.25">
      <c r="A414">
        <v>20190304</v>
      </c>
      <c r="B414">
        <v>284</v>
      </c>
      <c r="C414">
        <v>104792</v>
      </c>
      <c r="D414" t="s">
        <v>468</v>
      </c>
      <c r="E414">
        <v>105077</v>
      </c>
      <c r="F414" t="s">
        <v>808</v>
      </c>
      <c r="G414" t="s">
        <v>329</v>
      </c>
      <c r="H414">
        <v>3</v>
      </c>
      <c r="I414" t="s">
        <v>173</v>
      </c>
      <c r="J414">
        <v>5</v>
      </c>
      <c r="K414">
        <v>4</v>
      </c>
      <c r="L414">
        <v>50</v>
      </c>
      <c r="M414">
        <v>30</v>
      </c>
      <c r="N414">
        <v>22</v>
      </c>
      <c r="O414">
        <v>11</v>
      </c>
      <c r="P414">
        <v>8</v>
      </c>
      <c r="Q414">
        <v>3</v>
      </c>
      <c r="R414">
        <v>4</v>
      </c>
      <c r="S414">
        <v>0</v>
      </c>
      <c r="T414">
        <v>5</v>
      </c>
      <c r="U414">
        <v>53</v>
      </c>
      <c r="V414">
        <v>29</v>
      </c>
      <c r="W414">
        <v>16</v>
      </c>
      <c r="X414">
        <v>6</v>
      </c>
      <c r="Y414">
        <v>7</v>
      </c>
      <c r="Z414">
        <v>8</v>
      </c>
      <c r="AA414">
        <v>13</v>
      </c>
      <c r="AB414">
        <v>19</v>
      </c>
      <c r="AC414">
        <v>91</v>
      </c>
      <c r="AF414">
        <v>15</v>
      </c>
      <c r="AG414">
        <f>IFERROR(VLOOKUP(D414,'divisão de grupos'!E:G,3,0),VLOOKUP('only hard bo3 - est. par.'!AB414,'divisão de grupos'!E:G,3,1))</f>
        <v>19</v>
      </c>
      <c r="AH414">
        <f>IFERROR(VLOOKUP(F414,'divisão de grupos'!E:G,3,0),VLOOKUP('only hard bo3 - est. par.'!AC414,'divisão de grupos'!E:G,3,1))</f>
        <v>56</v>
      </c>
      <c r="AI414">
        <f t="shared" si="30"/>
        <v>137</v>
      </c>
      <c r="AJ414">
        <f t="shared" si="31"/>
        <v>137</v>
      </c>
      <c r="AK414">
        <f t="shared" si="32"/>
        <v>9.1333333333333329</v>
      </c>
      <c r="AL414">
        <f t="shared" si="33"/>
        <v>9.1333333333333329</v>
      </c>
    </row>
    <row r="415" spans="1:38" x14ac:dyDescent="0.25">
      <c r="A415">
        <v>20180319</v>
      </c>
      <c r="B415">
        <v>291</v>
      </c>
      <c r="C415">
        <v>100644</v>
      </c>
      <c r="D415" t="s">
        <v>683</v>
      </c>
      <c r="E415">
        <v>106401</v>
      </c>
      <c r="F415" t="s">
        <v>650</v>
      </c>
      <c r="G415" t="s">
        <v>139</v>
      </c>
      <c r="H415">
        <v>3</v>
      </c>
      <c r="I415" t="s">
        <v>187</v>
      </c>
      <c r="J415">
        <v>5</v>
      </c>
      <c r="K415">
        <v>3</v>
      </c>
      <c r="L415">
        <v>51</v>
      </c>
      <c r="M415">
        <v>40</v>
      </c>
      <c r="N415">
        <v>32</v>
      </c>
      <c r="O415">
        <v>7</v>
      </c>
      <c r="P415">
        <v>10</v>
      </c>
      <c r="Q415">
        <v>2</v>
      </c>
      <c r="R415">
        <v>3</v>
      </c>
      <c r="S415">
        <v>11</v>
      </c>
      <c r="T415">
        <v>1</v>
      </c>
      <c r="U415">
        <v>65</v>
      </c>
      <c r="V415">
        <v>40</v>
      </c>
      <c r="W415">
        <v>24</v>
      </c>
      <c r="X415">
        <v>13</v>
      </c>
      <c r="Y415">
        <v>10</v>
      </c>
      <c r="Z415">
        <v>1</v>
      </c>
      <c r="AA415">
        <v>4</v>
      </c>
      <c r="AB415">
        <v>5</v>
      </c>
      <c r="AC415">
        <v>20</v>
      </c>
      <c r="AF415">
        <v>20</v>
      </c>
      <c r="AG415">
        <f>IFERROR(VLOOKUP(D415,'divisão de grupos'!E:G,3,0),VLOOKUP('only hard bo3 - est. par.'!AB415,'divisão de grupos'!E:G,3,1))</f>
        <v>4</v>
      </c>
      <c r="AH415">
        <f>IFERROR(VLOOKUP(F415,'divisão de grupos'!E:G,3,0),VLOOKUP('only hard bo3 - est. par.'!AC415,'divisão de grupos'!E:G,3,1))</f>
        <v>28</v>
      </c>
      <c r="AI415">
        <f t="shared" si="30"/>
        <v>153</v>
      </c>
      <c r="AJ415">
        <f t="shared" si="31"/>
        <v>169</v>
      </c>
      <c r="AK415">
        <f t="shared" si="32"/>
        <v>7.65</v>
      </c>
      <c r="AL415">
        <f t="shared" si="33"/>
        <v>8.4499999999999993</v>
      </c>
    </row>
    <row r="416" spans="1:38" x14ac:dyDescent="0.25">
      <c r="A416">
        <v>20180806</v>
      </c>
      <c r="B416">
        <v>292</v>
      </c>
      <c r="C416">
        <v>105227</v>
      </c>
      <c r="D416" t="s">
        <v>784</v>
      </c>
      <c r="E416">
        <v>106043</v>
      </c>
      <c r="F416" t="s">
        <v>149</v>
      </c>
      <c r="G416" t="s">
        <v>195</v>
      </c>
      <c r="H416">
        <v>3</v>
      </c>
      <c r="I416" t="s">
        <v>187</v>
      </c>
      <c r="J416">
        <v>5</v>
      </c>
      <c r="K416">
        <v>1</v>
      </c>
      <c r="L416">
        <v>49</v>
      </c>
      <c r="M416">
        <v>29</v>
      </c>
      <c r="N416">
        <v>24</v>
      </c>
      <c r="O416">
        <v>9</v>
      </c>
      <c r="P416">
        <v>9</v>
      </c>
      <c r="Q416">
        <v>0</v>
      </c>
      <c r="R416">
        <v>2</v>
      </c>
      <c r="S416">
        <v>1</v>
      </c>
      <c r="T416">
        <v>1</v>
      </c>
      <c r="U416">
        <v>51</v>
      </c>
      <c r="V416">
        <v>33</v>
      </c>
      <c r="W416">
        <v>17</v>
      </c>
      <c r="X416">
        <v>8</v>
      </c>
      <c r="Y416">
        <v>8</v>
      </c>
      <c r="Z416">
        <v>4</v>
      </c>
      <c r="AA416">
        <v>9</v>
      </c>
      <c r="AB416">
        <v>7</v>
      </c>
      <c r="AC416">
        <v>12</v>
      </c>
      <c r="AF416">
        <v>17</v>
      </c>
      <c r="AG416">
        <f>IFERROR(VLOOKUP(D416,'divisão de grupos'!E:G,3,0),VLOOKUP('only hard bo3 - est. par.'!AB416,'divisão de grupos'!E:G,3,1))</f>
        <v>13</v>
      </c>
      <c r="AH416">
        <f>IFERROR(VLOOKUP(F416,'divisão de grupos'!E:G,3,0),VLOOKUP('only hard bo3 - est. par.'!AC416,'divisão de grupos'!E:G,3,1))</f>
        <v>20</v>
      </c>
      <c r="AI416">
        <f t="shared" si="30"/>
        <v>128</v>
      </c>
      <c r="AJ416">
        <f t="shared" si="31"/>
        <v>132</v>
      </c>
      <c r="AK416">
        <f t="shared" si="32"/>
        <v>7.5294117647058822</v>
      </c>
      <c r="AL416">
        <f t="shared" si="33"/>
        <v>7.7647058823529411</v>
      </c>
    </row>
    <row r="417" spans="1:38" x14ac:dyDescent="0.25">
      <c r="A417">
        <v>20190107</v>
      </c>
      <c r="B417">
        <v>248</v>
      </c>
      <c r="C417">
        <v>126094</v>
      </c>
      <c r="D417" t="s">
        <v>100</v>
      </c>
      <c r="E417">
        <v>105539</v>
      </c>
      <c r="F417" t="s">
        <v>222</v>
      </c>
      <c r="G417" t="s">
        <v>202</v>
      </c>
      <c r="H417">
        <v>3</v>
      </c>
      <c r="I417" t="s">
        <v>106</v>
      </c>
      <c r="J417">
        <v>5</v>
      </c>
      <c r="K417">
        <v>4</v>
      </c>
      <c r="L417">
        <v>56</v>
      </c>
      <c r="M417">
        <v>35</v>
      </c>
      <c r="N417">
        <v>28</v>
      </c>
      <c r="O417">
        <v>13</v>
      </c>
      <c r="P417">
        <v>9</v>
      </c>
      <c r="Q417">
        <v>2</v>
      </c>
      <c r="R417">
        <v>2</v>
      </c>
      <c r="S417">
        <v>2</v>
      </c>
      <c r="T417">
        <v>5</v>
      </c>
      <c r="U417">
        <v>59</v>
      </c>
      <c r="V417">
        <v>32</v>
      </c>
      <c r="W417">
        <v>21</v>
      </c>
      <c r="X417">
        <v>10</v>
      </c>
      <c r="Y417">
        <v>8</v>
      </c>
      <c r="Z417">
        <v>4</v>
      </c>
      <c r="AA417">
        <v>7</v>
      </c>
      <c r="AB417">
        <v>84</v>
      </c>
      <c r="AC417">
        <v>95</v>
      </c>
      <c r="AF417">
        <v>17</v>
      </c>
      <c r="AG417">
        <f>IFERROR(VLOOKUP(D417,'divisão de grupos'!E:G,3,0),VLOOKUP('only hard bo3 - est. par.'!AB417,'divisão de grupos'!E:G,3,1))</f>
        <v>27</v>
      </c>
      <c r="AH417">
        <f>IFERROR(VLOOKUP(F417,'divisão de grupos'!E:G,3,0),VLOOKUP('only hard bo3 - est. par.'!AC417,'divisão de grupos'!E:G,3,1))</f>
        <v>56</v>
      </c>
      <c r="AI417">
        <f t="shared" si="30"/>
        <v>154</v>
      </c>
      <c r="AJ417">
        <f t="shared" si="31"/>
        <v>148</v>
      </c>
      <c r="AK417">
        <f t="shared" si="32"/>
        <v>9.0588235294117645</v>
      </c>
      <c r="AL417">
        <f t="shared" si="33"/>
        <v>8.7058823529411757</v>
      </c>
    </row>
    <row r="418" spans="1:38" x14ac:dyDescent="0.25">
      <c r="A418">
        <v>20180108</v>
      </c>
      <c r="B418">
        <v>297</v>
      </c>
      <c r="C418">
        <v>106421</v>
      </c>
      <c r="D418" t="s">
        <v>265</v>
      </c>
      <c r="E418">
        <v>103893</v>
      </c>
      <c r="F418" t="s">
        <v>240</v>
      </c>
      <c r="G418" t="s">
        <v>221</v>
      </c>
      <c r="H418">
        <v>3</v>
      </c>
      <c r="I418" t="s">
        <v>189</v>
      </c>
      <c r="J418">
        <v>5</v>
      </c>
      <c r="K418">
        <v>1</v>
      </c>
      <c r="L418">
        <v>42</v>
      </c>
      <c r="M418">
        <v>20</v>
      </c>
      <c r="N418">
        <v>18</v>
      </c>
      <c r="O418">
        <v>16</v>
      </c>
      <c r="P418">
        <v>9</v>
      </c>
      <c r="Q418">
        <v>0</v>
      </c>
      <c r="R418">
        <v>1</v>
      </c>
      <c r="S418">
        <v>0</v>
      </c>
      <c r="T418">
        <v>2</v>
      </c>
      <c r="U418">
        <v>59</v>
      </c>
      <c r="V418">
        <v>40</v>
      </c>
      <c r="W418">
        <v>24</v>
      </c>
      <c r="X418">
        <v>8</v>
      </c>
      <c r="Y418">
        <v>9</v>
      </c>
      <c r="Z418">
        <v>5</v>
      </c>
      <c r="AA418">
        <v>9</v>
      </c>
      <c r="AB418">
        <v>84</v>
      </c>
      <c r="AC418">
        <v>45</v>
      </c>
      <c r="AF418">
        <v>18</v>
      </c>
      <c r="AG418">
        <f>IFERROR(VLOOKUP(D418,'divisão de grupos'!E:G,3,0),VLOOKUP('only hard bo3 - est. par.'!AB418,'divisão de grupos'!E:G,3,1))</f>
        <v>7</v>
      </c>
      <c r="AH418">
        <f>IFERROR(VLOOKUP(F418,'divisão de grupos'!E:G,3,0),VLOOKUP('only hard bo3 - est. par.'!AC418,'divisão de grupos'!E:G,3,1))</f>
        <v>46</v>
      </c>
      <c r="AI418">
        <f t="shared" si="30"/>
        <v>112</v>
      </c>
      <c r="AJ418">
        <f t="shared" si="31"/>
        <v>156</v>
      </c>
      <c r="AK418">
        <f t="shared" si="32"/>
        <v>6.2222222222222223</v>
      </c>
      <c r="AL418">
        <f t="shared" si="33"/>
        <v>8.6666666666666661</v>
      </c>
    </row>
    <row r="419" spans="1:38" x14ac:dyDescent="0.25">
      <c r="A419">
        <v>20200224</v>
      </c>
      <c r="B419">
        <v>292</v>
      </c>
      <c r="C419">
        <v>111575</v>
      </c>
      <c r="D419" t="s">
        <v>647</v>
      </c>
      <c r="E419">
        <v>110602</v>
      </c>
      <c r="F419" t="s">
        <v>869</v>
      </c>
      <c r="G419" t="s">
        <v>315</v>
      </c>
      <c r="H419">
        <v>3</v>
      </c>
      <c r="I419" t="s">
        <v>187</v>
      </c>
      <c r="J419">
        <v>5</v>
      </c>
      <c r="K419">
        <v>0</v>
      </c>
      <c r="L419">
        <v>55</v>
      </c>
      <c r="M419">
        <v>40</v>
      </c>
      <c r="N419">
        <v>30</v>
      </c>
      <c r="O419">
        <v>10</v>
      </c>
      <c r="P419">
        <v>10</v>
      </c>
      <c r="Q419">
        <v>0</v>
      </c>
      <c r="R419">
        <v>1</v>
      </c>
      <c r="S419">
        <v>5</v>
      </c>
      <c r="T419">
        <v>1</v>
      </c>
      <c r="U419">
        <v>59</v>
      </c>
      <c r="V419">
        <v>41</v>
      </c>
      <c r="W419">
        <v>26</v>
      </c>
      <c r="X419">
        <v>8</v>
      </c>
      <c r="Y419">
        <v>9</v>
      </c>
      <c r="Z419">
        <v>3</v>
      </c>
      <c r="AA419">
        <v>6</v>
      </c>
      <c r="AB419">
        <v>17</v>
      </c>
      <c r="AC419">
        <v>96</v>
      </c>
      <c r="AF419">
        <v>19</v>
      </c>
      <c r="AG419">
        <f>IFERROR(VLOOKUP(D419,'divisão de grupos'!E:G,3,0),VLOOKUP('only hard bo3 - est. par.'!AB419,'divisão de grupos'!E:G,3,1))</f>
        <v>14</v>
      </c>
      <c r="AH419">
        <f>IFERROR(VLOOKUP(F419,'divisão de grupos'!E:G,3,0),VLOOKUP('only hard bo3 - est. par.'!AC419,'divisão de grupos'!E:G,3,1))</f>
        <v>57</v>
      </c>
      <c r="AI419">
        <f t="shared" si="30"/>
        <v>151</v>
      </c>
      <c r="AJ419">
        <f t="shared" si="31"/>
        <v>158</v>
      </c>
      <c r="AK419">
        <f t="shared" si="32"/>
        <v>7.9473684210526319</v>
      </c>
      <c r="AL419">
        <f t="shared" si="33"/>
        <v>8.3157894736842106</v>
      </c>
    </row>
    <row r="420" spans="1:38" x14ac:dyDescent="0.25">
      <c r="A420">
        <v>20180924</v>
      </c>
      <c r="B420">
        <v>283</v>
      </c>
      <c r="C420">
        <v>126610</v>
      </c>
      <c r="D420" t="s">
        <v>199</v>
      </c>
      <c r="E420">
        <v>105432</v>
      </c>
      <c r="F420" t="s">
        <v>1278</v>
      </c>
      <c r="G420" t="s">
        <v>315</v>
      </c>
      <c r="H420">
        <v>3</v>
      </c>
      <c r="I420" t="s">
        <v>173</v>
      </c>
      <c r="J420">
        <v>5</v>
      </c>
      <c r="K420">
        <v>0</v>
      </c>
      <c r="L420">
        <v>56</v>
      </c>
      <c r="M420">
        <v>41</v>
      </c>
      <c r="N420">
        <v>31</v>
      </c>
      <c r="O420">
        <v>8</v>
      </c>
      <c r="P420">
        <v>10</v>
      </c>
      <c r="Q420">
        <v>1</v>
      </c>
      <c r="R420">
        <v>2</v>
      </c>
      <c r="S420">
        <v>4</v>
      </c>
      <c r="T420">
        <v>3</v>
      </c>
      <c r="U420">
        <v>65</v>
      </c>
      <c r="V420">
        <v>34</v>
      </c>
      <c r="W420">
        <v>25</v>
      </c>
      <c r="X420">
        <v>11</v>
      </c>
      <c r="Y420">
        <v>9</v>
      </c>
      <c r="Z420">
        <v>3</v>
      </c>
      <c r="AA420">
        <v>6</v>
      </c>
      <c r="AB420">
        <v>60</v>
      </c>
      <c r="AC420">
        <v>164</v>
      </c>
      <c r="AF420">
        <v>19</v>
      </c>
      <c r="AG420">
        <f>IFERROR(VLOOKUP(D420,'divisão de grupos'!E:G,3,0),VLOOKUP('only hard bo3 - est. par.'!AB420,'divisão de grupos'!E:G,3,1))</f>
        <v>15</v>
      </c>
      <c r="AH420">
        <f>IFERROR(VLOOKUP(F420,'divisão de grupos'!E:G,3,0),VLOOKUP('only hard bo3 - est. par.'!AC420,'divisão de grupos'!E:G,3,1))</f>
        <v>60</v>
      </c>
      <c r="AI420">
        <f t="shared" si="30"/>
        <v>154</v>
      </c>
      <c r="AJ420">
        <f t="shared" si="31"/>
        <v>160</v>
      </c>
      <c r="AK420">
        <f t="shared" si="32"/>
        <v>8.1052631578947363</v>
      </c>
      <c r="AL420">
        <f t="shared" si="33"/>
        <v>8.4210526315789469</v>
      </c>
    </row>
    <row r="421" spans="1:38" x14ac:dyDescent="0.25">
      <c r="A421">
        <v>20191119</v>
      </c>
      <c r="B421">
        <v>2</v>
      </c>
      <c r="C421">
        <v>106043</v>
      </c>
      <c r="D421" t="s">
        <v>149</v>
      </c>
      <c r="E421">
        <v>106426</v>
      </c>
      <c r="F421" t="s">
        <v>217</v>
      </c>
      <c r="G421" t="s">
        <v>192</v>
      </c>
      <c r="H421">
        <v>3</v>
      </c>
      <c r="I421" t="s">
        <v>656</v>
      </c>
      <c r="J421">
        <v>5</v>
      </c>
      <c r="K421">
        <v>2</v>
      </c>
      <c r="L421">
        <v>48</v>
      </c>
      <c r="M421">
        <v>38</v>
      </c>
      <c r="N421">
        <v>27</v>
      </c>
      <c r="O421">
        <v>5</v>
      </c>
      <c r="P421">
        <v>8</v>
      </c>
      <c r="Q421">
        <v>1</v>
      </c>
      <c r="R421">
        <v>3</v>
      </c>
      <c r="S421">
        <v>1</v>
      </c>
      <c r="T421">
        <v>2</v>
      </c>
      <c r="U421">
        <v>56</v>
      </c>
      <c r="V421">
        <v>36</v>
      </c>
      <c r="W421">
        <v>17</v>
      </c>
      <c r="X421">
        <v>7</v>
      </c>
      <c r="Y421">
        <v>8</v>
      </c>
      <c r="Z421">
        <v>4</v>
      </c>
      <c r="AA421">
        <v>10</v>
      </c>
      <c r="AB421">
        <v>14</v>
      </c>
      <c r="AC421">
        <v>33</v>
      </c>
      <c r="AF421">
        <v>16</v>
      </c>
      <c r="AG421">
        <f>IFERROR(VLOOKUP(D421,'divisão de grupos'!E:G,3,0),VLOOKUP('only hard bo3 - est. par.'!AB421,'divisão de grupos'!E:G,3,1))</f>
        <v>20</v>
      </c>
      <c r="AH421">
        <f>IFERROR(VLOOKUP(F421,'divisão de grupos'!E:G,3,0),VLOOKUP('only hard bo3 - est. par.'!AC421,'divisão de grupos'!E:G,3,1))</f>
        <v>42</v>
      </c>
      <c r="AI421">
        <f t="shared" si="30"/>
        <v>137</v>
      </c>
      <c r="AJ421">
        <f t="shared" si="31"/>
        <v>141</v>
      </c>
      <c r="AK421">
        <f t="shared" si="32"/>
        <v>8.5625</v>
      </c>
      <c r="AL421">
        <f t="shared" si="33"/>
        <v>8.8125</v>
      </c>
    </row>
    <row r="422" spans="1:38" x14ac:dyDescent="0.25">
      <c r="A422">
        <v>20190805</v>
      </c>
      <c r="B422">
        <v>295</v>
      </c>
      <c r="C422">
        <v>111575</v>
      </c>
      <c r="D422" t="s">
        <v>647</v>
      </c>
      <c r="E422">
        <v>100644</v>
      </c>
      <c r="F422" t="s">
        <v>683</v>
      </c>
      <c r="G422" t="s">
        <v>221</v>
      </c>
      <c r="H422">
        <v>3</v>
      </c>
      <c r="I422" t="s">
        <v>189</v>
      </c>
      <c r="J422">
        <v>5</v>
      </c>
      <c r="K422">
        <v>0</v>
      </c>
      <c r="L422">
        <v>51</v>
      </c>
      <c r="M422">
        <v>33</v>
      </c>
      <c r="N422">
        <v>27</v>
      </c>
      <c r="O422">
        <v>11</v>
      </c>
      <c r="P422">
        <v>9</v>
      </c>
      <c r="Q422">
        <v>2</v>
      </c>
      <c r="R422">
        <v>2</v>
      </c>
      <c r="S422">
        <v>3</v>
      </c>
      <c r="T422">
        <v>8</v>
      </c>
      <c r="U422">
        <v>53</v>
      </c>
      <c r="V422">
        <v>34</v>
      </c>
      <c r="W422">
        <v>24</v>
      </c>
      <c r="X422">
        <v>6</v>
      </c>
      <c r="Y422">
        <v>9</v>
      </c>
      <c r="Z422">
        <v>5</v>
      </c>
      <c r="AA422">
        <v>8</v>
      </c>
      <c r="AB422">
        <v>8</v>
      </c>
      <c r="AC422">
        <v>7</v>
      </c>
      <c r="AF422">
        <v>18</v>
      </c>
      <c r="AG422">
        <f>IFERROR(VLOOKUP(D422,'divisão de grupos'!E:G,3,0),VLOOKUP('only hard bo3 - est. par.'!AB422,'divisão de grupos'!E:G,3,1))</f>
        <v>14</v>
      </c>
      <c r="AH422">
        <f>IFERROR(VLOOKUP(F422,'divisão de grupos'!E:G,3,0),VLOOKUP('only hard bo3 - est. par.'!AC422,'divisão de grupos'!E:G,3,1))</f>
        <v>4</v>
      </c>
      <c r="AI422">
        <f t="shared" si="30"/>
        <v>140</v>
      </c>
      <c r="AJ422">
        <f t="shared" si="31"/>
        <v>150</v>
      </c>
      <c r="AK422">
        <f t="shared" si="32"/>
        <v>7.7777777777777777</v>
      </c>
      <c r="AL422">
        <f t="shared" si="33"/>
        <v>8.3333333333333339</v>
      </c>
    </row>
    <row r="423" spans="1:38" x14ac:dyDescent="0.25">
      <c r="A423">
        <v>20190930</v>
      </c>
      <c r="B423">
        <v>279</v>
      </c>
      <c r="C423">
        <v>126094</v>
      </c>
      <c r="D423" t="s">
        <v>100</v>
      </c>
      <c r="E423">
        <v>105777</v>
      </c>
      <c r="F423" t="s">
        <v>114</v>
      </c>
      <c r="G423" t="s">
        <v>185</v>
      </c>
      <c r="H423">
        <v>3</v>
      </c>
      <c r="I423" t="s">
        <v>173</v>
      </c>
      <c r="J423">
        <v>5</v>
      </c>
      <c r="K423">
        <v>1</v>
      </c>
      <c r="L423">
        <v>52</v>
      </c>
      <c r="M423">
        <v>34</v>
      </c>
      <c r="N423">
        <v>26</v>
      </c>
      <c r="O423">
        <v>12</v>
      </c>
      <c r="P423">
        <v>10</v>
      </c>
      <c r="Q423">
        <v>2</v>
      </c>
      <c r="R423">
        <v>3</v>
      </c>
      <c r="S423">
        <v>7</v>
      </c>
      <c r="T423">
        <v>5</v>
      </c>
      <c r="U423">
        <v>59</v>
      </c>
      <c r="V423">
        <v>30</v>
      </c>
      <c r="W423">
        <v>23</v>
      </c>
      <c r="X423">
        <v>8</v>
      </c>
      <c r="Y423">
        <v>10</v>
      </c>
      <c r="Z423">
        <v>1</v>
      </c>
      <c r="AA423">
        <v>5</v>
      </c>
      <c r="AB423">
        <v>35</v>
      </c>
      <c r="AC423">
        <v>26</v>
      </c>
      <c r="AF423">
        <v>20</v>
      </c>
      <c r="AG423">
        <f>IFERROR(VLOOKUP(D423,'divisão de grupos'!E:G,3,0),VLOOKUP('only hard bo3 - est. par.'!AB423,'divisão de grupos'!E:G,3,1))</f>
        <v>27</v>
      </c>
      <c r="AH423">
        <f>IFERROR(VLOOKUP(F423,'divisão de grupos'!E:G,3,0),VLOOKUP('only hard bo3 - est. par.'!AC423,'divisão de grupos'!E:G,3,1))</f>
        <v>5</v>
      </c>
      <c r="AI423">
        <f t="shared" si="30"/>
        <v>145</v>
      </c>
      <c r="AJ423">
        <f t="shared" si="31"/>
        <v>148</v>
      </c>
      <c r="AK423">
        <f t="shared" si="32"/>
        <v>7.25</v>
      </c>
      <c r="AL423">
        <f t="shared" si="33"/>
        <v>7.4</v>
      </c>
    </row>
    <row r="424" spans="1:38" x14ac:dyDescent="0.25">
      <c r="A424">
        <v>20190812</v>
      </c>
      <c r="B424">
        <v>298</v>
      </c>
      <c r="C424">
        <v>105676</v>
      </c>
      <c r="D424" t="s">
        <v>201</v>
      </c>
      <c r="E424">
        <v>104755</v>
      </c>
      <c r="F424" t="s">
        <v>866</v>
      </c>
      <c r="G424" t="s">
        <v>315</v>
      </c>
      <c r="H424">
        <v>3</v>
      </c>
      <c r="I424" t="s">
        <v>193</v>
      </c>
      <c r="J424">
        <v>5</v>
      </c>
      <c r="K424">
        <v>1</v>
      </c>
      <c r="L424">
        <v>52</v>
      </c>
      <c r="M424">
        <v>30</v>
      </c>
      <c r="N424">
        <v>23</v>
      </c>
      <c r="O424">
        <v>17</v>
      </c>
      <c r="P424">
        <v>10</v>
      </c>
      <c r="Q424">
        <v>1</v>
      </c>
      <c r="R424">
        <v>2</v>
      </c>
      <c r="S424">
        <v>6</v>
      </c>
      <c r="T424">
        <v>4</v>
      </c>
      <c r="U424">
        <v>59</v>
      </c>
      <c r="V424">
        <v>40</v>
      </c>
      <c r="W424">
        <v>29</v>
      </c>
      <c r="X424">
        <v>3</v>
      </c>
      <c r="Y424">
        <v>9</v>
      </c>
      <c r="Z424">
        <v>4</v>
      </c>
      <c r="AA424">
        <v>7</v>
      </c>
      <c r="AB424">
        <v>19</v>
      </c>
      <c r="AC424">
        <v>56</v>
      </c>
      <c r="AF424">
        <v>19</v>
      </c>
      <c r="AG424">
        <f>IFERROR(VLOOKUP(D424,'divisão de grupos'!E:G,3,0),VLOOKUP('only hard bo3 - est. par.'!AB424,'divisão de grupos'!E:G,3,1))</f>
        <v>12</v>
      </c>
      <c r="AH424">
        <f>IFERROR(VLOOKUP(F424,'divisão de grupos'!E:G,3,0),VLOOKUP('only hard bo3 - est. par.'!AC424,'divisão de grupos'!E:G,3,1))</f>
        <v>49</v>
      </c>
      <c r="AI424">
        <f t="shared" si="30"/>
        <v>141</v>
      </c>
      <c r="AJ424">
        <f t="shared" si="31"/>
        <v>161</v>
      </c>
      <c r="AK424">
        <f t="shared" si="32"/>
        <v>7.4210526315789478</v>
      </c>
      <c r="AL424">
        <f t="shared" si="33"/>
        <v>8.473684210526315</v>
      </c>
    </row>
    <row r="425" spans="1:38" x14ac:dyDescent="0.25">
      <c r="A425">
        <v>20181001</v>
      </c>
      <c r="B425">
        <v>277</v>
      </c>
      <c r="C425">
        <v>126774</v>
      </c>
      <c r="D425" t="s">
        <v>294</v>
      </c>
      <c r="E425">
        <v>106121</v>
      </c>
      <c r="F425" t="s">
        <v>561</v>
      </c>
      <c r="G425" t="s">
        <v>689</v>
      </c>
      <c r="H425">
        <v>3</v>
      </c>
      <c r="I425" t="s">
        <v>173</v>
      </c>
      <c r="J425">
        <v>5</v>
      </c>
      <c r="K425">
        <v>2</v>
      </c>
      <c r="L425">
        <v>47</v>
      </c>
      <c r="M425">
        <v>29</v>
      </c>
      <c r="N425">
        <v>25</v>
      </c>
      <c r="O425">
        <v>9</v>
      </c>
      <c r="P425">
        <v>8</v>
      </c>
      <c r="Q425">
        <v>1</v>
      </c>
      <c r="R425">
        <v>1</v>
      </c>
      <c r="S425">
        <v>3</v>
      </c>
      <c r="T425">
        <v>1</v>
      </c>
      <c r="U425">
        <v>62</v>
      </c>
      <c r="V425">
        <v>42</v>
      </c>
      <c r="W425">
        <v>25</v>
      </c>
      <c r="X425">
        <v>6</v>
      </c>
      <c r="Y425">
        <v>8</v>
      </c>
      <c r="Z425">
        <v>6</v>
      </c>
      <c r="AA425">
        <v>10</v>
      </c>
      <c r="AB425">
        <v>15</v>
      </c>
      <c r="AC425">
        <v>72</v>
      </c>
      <c r="AF425">
        <v>16</v>
      </c>
      <c r="AG425">
        <f>IFERROR(VLOOKUP(D425,'divisão de grupos'!E:G,3,0),VLOOKUP('only hard bo3 - est. par.'!AB425,'divisão de grupos'!E:G,3,1))</f>
        <v>9</v>
      </c>
      <c r="AH425">
        <f>IFERROR(VLOOKUP(F425,'divisão de grupos'!E:G,3,0),VLOOKUP('only hard bo3 - est. par.'!AC425,'divisão de grupos'!E:G,3,1))</f>
        <v>52</v>
      </c>
      <c r="AI425">
        <f t="shared" si="30"/>
        <v>127</v>
      </c>
      <c r="AJ425">
        <f t="shared" si="31"/>
        <v>163</v>
      </c>
      <c r="AK425">
        <f t="shared" si="32"/>
        <v>7.9375</v>
      </c>
      <c r="AL425">
        <f t="shared" si="33"/>
        <v>10.1875</v>
      </c>
    </row>
    <row r="426" spans="1:38" x14ac:dyDescent="0.25">
      <c r="A426">
        <v>20191111</v>
      </c>
      <c r="B426">
        <v>286</v>
      </c>
      <c r="C426">
        <v>126610</v>
      </c>
      <c r="D426" t="s">
        <v>199</v>
      </c>
      <c r="E426">
        <v>106233</v>
      </c>
      <c r="F426" t="s">
        <v>679</v>
      </c>
      <c r="G426" t="s">
        <v>1976</v>
      </c>
      <c r="H426">
        <v>3</v>
      </c>
      <c r="I426" t="s">
        <v>656</v>
      </c>
      <c r="J426">
        <v>5</v>
      </c>
      <c r="K426">
        <v>2</v>
      </c>
      <c r="L426">
        <v>59</v>
      </c>
      <c r="M426">
        <v>41</v>
      </c>
      <c r="N426">
        <v>35</v>
      </c>
      <c r="O426">
        <v>12</v>
      </c>
      <c r="P426">
        <v>11</v>
      </c>
      <c r="Q426">
        <v>0</v>
      </c>
      <c r="R426">
        <v>1</v>
      </c>
      <c r="S426">
        <v>5</v>
      </c>
      <c r="T426">
        <v>0</v>
      </c>
      <c r="U426">
        <v>59</v>
      </c>
      <c r="V426">
        <v>40</v>
      </c>
      <c r="W426">
        <v>28</v>
      </c>
      <c r="X426">
        <v>11</v>
      </c>
      <c r="Y426">
        <v>10</v>
      </c>
      <c r="Z426">
        <v>0</v>
      </c>
      <c r="AA426">
        <v>2</v>
      </c>
      <c r="AB426">
        <v>8</v>
      </c>
      <c r="AC426">
        <v>5</v>
      </c>
      <c r="AF426">
        <v>22</v>
      </c>
      <c r="AG426">
        <f>IFERROR(VLOOKUP(D426,'divisão de grupos'!E:G,3,0),VLOOKUP('only hard bo3 - est. par.'!AB426,'divisão de grupos'!E:G,3,1))</f>
        <v>15</v>
      </c>
      <c r="AH426">
        <f>IFERROR(VLOOKUP(F426,'divisão de grupos'!E:G,3,0),VLOOKUP('only hard bo3 - est. par.'!AC426,'divisão de grupos'!E:G,3,1))</f>
        <v>8</v>
      </c>
      <c r="AI426">
        <f t="shared" si="30"/>
        <v>166</v>
      </c>
      <c r="AJ426">
        <f t="shared" si="31"/>
        <v>155</v>
      </c>
      <c r="AK426">
        <f t="shared" si="32"/>
        <v>7.5454545454545459</v>
      </c>
      <c r="AL426">
        <f t="shared" si="33"/>
        <v>7.0454545454545459</v>
      </c>
    </row>
    <row r="427" spans="1:38" x14ac:dyDescent="0.25">
      <c r="A427">
        <v>20181029</v>
      </c>
      <c r="B427">
        <v>256</v>
      </c>
      <c r="C427">
        <v>111575</v>
      </c>
      <c r="D427" t="s">
        <v>647</v>
      </c>
      <c r="E427">
        <v>105936</v>
      </c>
      <c r="F427" t="s">
        <v>763</v>
      </c>
      <c r="G427" t="s">
        <v>225</v>
      </c>
      <c r="H427">
        <v>3</v>
      </c>
      <c r="I427" t="s">
        <v>745</v>
      </c>
      <c r="J427">
        <v>5</v>
      </c>
      <c r="K427">
        <v>0</v>
      </c>
      <c r="L427">
        <v>53</v>
      </c>
      <c r="M427">
        <v>35</v>
      </c>
      <c r="N427">
        <v>28</v>
      </c>
      <c r="O427">
        <v>11</v>
      </c>
      <c r="P427">
        <v>10</v>
      </c>
      <c r="Q427">
        <v>2</v>
      </c>
      <c r="R427">
        <v>3</v>
      </c>
      <c r="S427">
        <v>3</v>
      </c>
      <c r="T427">
        <v>2</v>
      </c>
      <c r="U427">
        <v>64</v>
      </c>
      <c r="V427">
        <v>41</v>
      </c>
      <c r="W427">
        <v>25</v>
      </c>
      <c r="X427">
        <v>12</v>
      </c>
      <c r="Y427">
        <v>10</v>
      </c>
      <c r="Z427">
        <v>4</v>
      </c>
      <c r="AA427">
        <v>8</v>
      </c>
      <c r="AB427">
        <v>18</v>
      </c>
      <c r="AC427">
        <v>34</v>
      </c>
      <c r="AF427">
        <v>20</v>
      </c>
      <c r="AG427">
        <f>IFERROR(VLOOKUP(D427,'divisão de grupos'!E:G,3,0),VLOOKUP('only hard bo3 - est. par.'!AB427,'divisão de grupos'!E:G,3,1))</f>
        <v>14</v>
      </c>
      <c r="AH427">
        <f>IFERROR(VLOOKUP(F427,'divisão de grupos'!E:G,3,0),VLOOKUP('only hard bo3 - est. par.'!AC427,'divisão de grupos'!E:G,3,1))</f>
        <v>42</v>
      </c>
      <c r="AI427">
        <f t="shared" si="30"/>
        <v>147</v>
      </c>
      <c r="AJ427">
        <f t="shared" si="31"/>
        <v>169</v>
      </c>
      <c r="AK427">
        <f t="shared" si="32"/>
        <v>7.35</v>
      </c>
      <c r="AL427">
        <f t="shared" si="33"/>
        <v>8.4499999999999993</v>
      </c>
    </row>
    <row r="428" spans="1:38" x14ac:dyDescent="0.25">
      <c r="A428">
        <v>20190204</v>
      </c>
      <c r="B428">
        <v>298</v>
      </c>
      <c r="C428">
        <v>106421</v>
      </c>
      <c r="D428" t="s">
        <v>265</v>
      </c>
      <c r="E428">
        <v>104792</v>
      </c>
      <c r="F428" t="s">
        <v>468</v>
      </c>
      <c r="G428" t="s">
        <v>251</v>
      </c>
      <c r="H428">
        <v>3</v>
      </c>
      <c r="I428" t="s">
        <v>193</v>
      </c>
      <c r="J428">
        <v>5</v>
      </c>
      <c r="K428">
        <v>1</v>
      </c>
      <c r="L428">
        <v>59</v>
      </c>
      <c r="M428">
        <v>30</v>
      </c>
      <c r="N428">
        <v>21</v>
      </c>
      <c r="O428">
        <v>17</v>
      </c>
      <c r="P428">
        <v>9</v>
      </c>
      <c r="Q428">
        <v>6</v>
      </c>
      <c r="R428">
        <v>7</v>
      </c>
      <c r="S428">
        <v>2</v>
      </c>
      <c r="T428">
        <v>5</v>
      </c>
      <c r="U428">
        <v>63</v>
      </c>
      <c r="V428">
        <v>40</v>
      </c>
      <c r="W428">
        <v>28</v>
      </c>
      <c r="X428">
        <v>6</v>
      </c>
      <c r="Y428">
        <v>9</v>
      </c>
      <c r="Z428">
        <v>4</v>
      </c>
      <c r="AA428">
        <v>8</v>
      </c>
      <c r="AB428">
        <v>16</v>
      </c>
      <c r="AC428">
        <v>33</v>
      </c>
      <c r="AF428">
        <v>18</v>
      </c>
      <c r="AG428">
        <f>IFERROR(VLOOKUP(D428,'divisão de grupos'!E:G,3,0),VLOOKUP('only hard bo3 - est. par.'!AB428,'divisão de grupos'!E:G,3,1))</f>
        <v>7</v>
      </c>
      <c r="AH428">
        <f>IFERROR(VLOOKUP(F428,'divisão de grupos'!E:G,3,0),VLOOKUP('only hard bo3 - est. par.'!AC428,'divisão de grupos'!E:G,3,1))</f>
        <v>19</v>
      </c>
      <c r="AI428">
        <f t="shared" si="30"/>
        <v>155</v>
      </c>
      <c r="AJ428">
        <f t="shared" si="31"/>
        <v>165</v>
      </c>
      <c r="AK428">
        <f t="shared" si="32"/>
        <v>8.6111111111111107</v>
      </c>
      <c r="AL428">
        <f t="shared" si="33"/>
        <v>9.1666666666666661</v>
      </c>
    </row>
    <row r="429" spans="1:38" x14ac:dyDescent="0.25">
      <c r="A429">
        <v>20180806</v>
      </c>
      <c r="B429">
        <v>240</v>
      </c>
      <c r="C429">
        <v>200000</v>
      </c>
      <c r="D429" t="s">
        <v>163</v>
      </c>
      <c r="E429">
        <v>106298</v>
      </c>
      <c r="F429" t="s">
        <v>908</v>
      </c>
      <c r="G429" t="s">
        <v>119</v>
      </c>
      <c r="H429">
        <v>3</v>
      </c>
      <c r="I429" t="s">
        <v>745</v>
      </c>
      <c r="J429">
        <v>5</v>
      </c>
      <c r="K429">
        <v>1</v>
      </c>
      <c r="L429">
        <v>58</v>
      </c>
      <c r="M429">
        <v>34</v>
      </c>
      <c r="N429">
        <v>26</v>
      </c>
      <c r="O429">
        <v>16</v>
      </c>
      <c r="P429">
        <v>10</v>
      </c>
      <c r="Q429">
        <v>5</v>
      </c>
      <c r="R429">
        <v>6</v>
      </c>
      <c r="S429">
        <v>5</v>
      </c>
      <c r="T429">
        <v>3</v>
      </c>
      <c r="U429">
        <v>55</v>
      </c>
      <c r="V429">
        <v>30</v>
      </c>
      <c r="W429">
        <v>24</v>
      </c>
      <c r="X429">
        <v>9</v>
      </c>
      <c r="Y429">
        <v>9</v>
      </c>
      <c r="Z429">
        <v>3</v>
      </c>
      <c r="AA429">
        <v>6</v>
      </c>
      <c r="AB429">
        <v>133</v>
      </c>
      <c r="AC429">
        <v>18</v>
      </c>
      <c r="AF429">
        <v>19</v>
      </c>
      <c r="AG429">
        <f>IFERROR(VLOOKUP(D429,'divisão de grupos'!E:G,3,0),VLOOKUP('only hard bo3 - est. par.'!AB429,'divisão de grupos'!E:G,3,1))</f>
        <v>35</v>
      </c>
      <c r="AH429">
        <f>IFERROR(VLOOKUP(F429,'divisão de grupos'!E:G,3,0),VLOOKUP('only hard bo3 - est. par.'!AC429,'divisão de grupos'!E:G,3,1))</f>
        <v>30</v>
      </c>
      <c r="AI429">
        <f t="shared" si="30"/>
        <v>161</v>
      </c>
      <c r="AJ429">
        <f t="shared" si="31"/>
        <v>144</v>
      </c>
      <c r="AK429">
        <f t="shared" si="32"/>
        <v>8.473684210526315</v>
      </c>
      <c r="AL429">
        <f t="shared" si="33"/>
        <v>7.5789473684210522</v>
      </c>
    </row>
    <row r="430" spans="1:38" x14ac:dyDescent="0.25">
      <c r="A430">
        <v>20180212</v>
      </c>
      <c r="B430">
        <v>288</v>
      </c>
      <c r="C430">
        <v>126610</v>
      </c>
      <c r="D430" t="s">
        <v>199</v>
      </c>
      <c r="E430">
        <v>106361</v>
      </c>
      <c r="F430" t="s">
        <v>285</v>
      </c>
      <c r="G430" t="s">
        <v>1975</v>
      </c>
      <c r="H430">
        <v>3</v>
      </c>
      <c r="I430" t="s">
        <v>187</v>
      </c>
      <c r="J430">
        <v>5</v>
      </c>
      <c r="K430">
        <v>0</v>
      </c>
      <c r="L430">
        <v>66</v>
      </c>
      <c r="M430">
        <v>41</v>
      </c>
      <c r="N430">
        <v>35</v>
      </c>
      <c r="O430">
        <v>12</v>
      </c>
      <c r="P430">
        <v>11</v>
      </c>
      <c r="Q430">
        <v>0</v>
      </c>
      <c r="R430">
        <v>1</v>
      </c>
      <c r="S430">
        <v>2</v>
      </c>
      <c r="T430">
        <v>1</v>
      </c>
      <c r="U430">
        <v>58</v>
      </c>
      <c r="V430">
        <v>38</v>
      </c>
      <c r="W430">
        <v>27</v>
      </c>
      <c r="X430">
        <v>11</v>
      </c>
      <c r="Y430">
        <v>10</v>
      </c>
      <c r="Z430">
        <v>0</v>
      </c>
      <c r="AA430">
        <v>2</v>
      </c>
      <c r="AB430">
        <v>124</v>
      </c>
      <c r="AC430">
        <v>208</v>
      </c>
      <c r="AF430">
        <v>22</v>
      </c>
      <c r="AG430">
        <f>IFERROR(VLOOKUP(D430,'divisão de grupos'!E:G,3,0),VLOOKUP('only hard bo3 - est. par.'!AB430,'divisão de grupos'!E:G,3,1))</f>
        <v>15</v>
      </c>
      <c r="AH430">
        <f>IFERROR(VLOOKUP(F430,'divisão de grupos'!E:G,3,0),VLOOKUP('only hard bo3 - est. par.'!AC430,'divisão de grupos'!E:G,3,1))</f>
        <v>62</v>
      </c>
      <c r="AI430">
        <f t="shared" si="30"/>
        <v>171</v>
      </c>
      <c r="AJ430">
        <f t="shared" si="31"/>
        <v>149</v>
      </c>
      <c r="AK430">
        <f t="shared" si="32"/>
        <v>7.7727272727272725</v>
      </c>
      <c r="AL430">
        <f t="shared" si="33"/>
        <v>6.7727272727272725</v>
      </c>
    </row>
    <row r="431" spans="1:38" x14ac:dyDescent="0.25">
      <c r="A431">
        <v>20191021</v>
      </c>
      <c r="B431">
        <v>278</v>
      </c>
      <c r="C431">
        <v>104926</v>
      </c>
      <c r="D431" t="s">
        <v>670</v>
      </c>
      <c r="E431">
        <v>200615</v>
      </c>
      <c r="F431" t="s">
        <v>775</v>
      </c>
      <c r="G431" t="s">
        <v>251</v>
      </c>
      <c r="H431">
        <v>3</v>
      </c>
      <c r="I431" t="s">
        <v>173</v>
      </c>
      <c r="J431">
        <v>5</v>
      </c>
      <c r="K431">
        <v>2</v>
      </c>
      <c r="L431">
        <v>51</v>
      </c>
      <c r="M431">
        <v>39</v>
      </c>
      <c r="N431">
        <v>29</v>
      </c>
      <c r="O431">
        <v>7</v>
      </c>
      <c r="P431">
        <v>9</v>
      </c>
      <c r="Q431">
        <v>1</v>
      </c>
      <c r="R431">
        <v>2</v>
      </c>
      <c r="S431">
        <v>7</v>
      </c>
      <c r="T431">
        <v>1</v>
      </c>
      <c r="U431">
        <v>69</v>
      </c>
      <c r="V431">
        <v>43</v>
      </c>
      <c r="W431">
        <v>25</v>
      </c>
      <c r="X431">
        <v>12</v>
      </c>
      <c r="Y431">
        <v>9</v>
      </c>
      <c r="Z431">
        <v>5</v>
      </c>
      <c r="AA431">
        <v>9</v>
      </c>
      <c r="AB431">
        <v>12</v>
      </c>
      <c r="AC431">
        <v>88</v>
      </c>
      <c r="AF431">
        <v>18</v>
      </c>
      <c r="AG431">
        <f>IFERROR(VLOOKUP(D431,'divisão de grupos'!E:G,3,0),VLOOKUP('only hard bo3 - est. par.'!AB431,'divisão de grupos'!E:G,3,1))</f>
        <v>17</v>
      </c>
      <c r="AH431">
        <f>IFERROR(VLOOKUP(F431,'divisão de grupos'!E:G,3,0),VLOOKUP('only hard bo3 - est. par.'!AC431,'divisão de grupos'!E:G,3,1))</f>
        <v>55</v>
      </c>
      <c r="AI431">
        <f t="shared" si="30"/>
        <v>145</v>
      </c>
      <c r="AJ431">
        <f t="shared" si="31"/>
        <v>180</v>
      </c>
      <c r="AK431">
        <f t="shared" si="32"/>
        <v>8.0555555555555554</v>
      </c>
      <c r="AL431">
        <f t="shared" si="33"/>
        <v>10</v>
      </c>
    </row>
    <row r="432" spans="1:38" x14ac:dyDescent="0.25">
      <c r="A432">
        <v>20190812</v>
      </c>
      <c r="B432">
        <v>279</v>
      </c>
      <c r="C432">
        <v>106421</v>
      </c>
      <c r="D432" t="s">
        <v>265</v>
      </c>
      <c r="E432">
        <v>105332</v>
      </c>
      <c r="F432" t="s">
        <v>915</v>
      </c>
      <c r="G432" t="s">
        <v>1977</v>
      </c>
      <c r="H432">
        <v>3</v>
      </c>
      <c r="I432" t="s">
        <v>173</v>
      </c>
      <c r="J432">
        <v>5</v>
      </c>
      <c r="K432">
        <v>2</v>
      </c>
      <c r="L432">
        <v>51</v>
      </c>
      <c r="M432">
        <v>29</v>
      </c>
      <c r="N432">
        <v>22</v>
      </c>
      <c r="O432">
        <v>17</v>
      </c>
      <c r="P432">
        <v>9</v>
      </c>
      <c r="Q432">
        <v>0</v>
      </c>
      <c r="R432">
        <v>1</v>
      </c>
      <c r="S432">
        <v>6</v>
      </c>
      <c r="T432">
        <v>4</v>
      </c>
      <c r="U432">
        <v>75</v>
      </c>
      <c r="V432">
        <v>38</v>
      </c>
      <c r="W432">
        <v>28</v>
      </c>
      <c r="X432">
        <v>14</v>
      </c>
      <c r="Y432">
        <v>10</v>
      </c>
      <c r="Z432">
        <v>5</v>
      </c>
      <c r="AA432">
        <v>9</v>
      </c>
      <c r="AB432">
        <v>8</v>
      </c>
      <c r="AC432">
        <v>29</v>
      </c>
      <c r="AF432">
        <v>20</v>
      </c>
      <c r="AG432">
        <f>IFERROR(VLOOKUP(D432,'divisão de grupos'!E:G,3,0),VLOOKUP('only hard bo3 - est. par.'!AB432,'divisão de grupos'!E:G,3,1))</f>
        <v>7</v>
      </c>
      <c r="AH432">
        <f>IFERROR(VLOOKUP(F432,'divisão de grupos'!E:G,3,0),VLOOKUP('only hard bo3 - est. par.'!AC432,'divisão de grupos'!E:G,3,1))</f>
        <v>40</v>
      </c>
      <c r="AI432">
        <f t="shared" si="30"/>
        <v>136</v>
      </c>
      <c r="AJ432">
        <f t="shared" si="31"/>
        <v>189</v>
      </c>
      <c r="AK432">
        <f t="shared" si="32"/>
        <v>6.8</v>
      </c>
      <c r="AL432">
        <f t="shared" si="33"/>
        <v>9.4499999999999993</v>
      </c>
    </row>
    <row r="433" spans="1:38" x14ac:dyDescent="0.25">
      <c r="A433">
        <v>20190304</v>
      </c>
      <c r="B433">
        <v>276</v>
      </c>
      <c r="C433">
        <v>133430</v>
      </c>
      <c r="D433" t="s">
        <v>651</v>
      </c>
      <c r="E433">
        <v>105227</v>
      </c>
      <c r="F433" t="s">
        <v>784</v>
      </c>
      <c r="G433" t="s">
        <v>331</v>
      </c>
      <c r="H433">
        <v>3</v>
      </c>
      <c r="I433" t="s">
        <v>173</v>
      </c>
      <c r="J433">
        <v>5</v>
      </c>
      <c r="K433">
        <v>2</v>
      </c>
      <c r="L433">
        <v>51</v>
      </c>
      <c r="M433">
        <v>32</v>
      </c>
      <c r="N433">
        <v>29</v>
      </c>
      <c r="O433">
        <v>9</v>
      </c>
      <c r="P433">
        <v>9</v>
      </c>
      <c r="Q433">
        <v>2</v>
      </c>
      <c r="R433">
        <v>2</v>
      </c>
      <c r="S433">
        <v>5</v>
      </c>
      <c r="T433">
        <v>3</v>
      </c>
      <c r="U433">
        <v>64</v>
      </c>
      <c r="V433">
        <v>45</v>
      </c>
      <c r="W433">
        <v>29</v>
      </c>
      <c r="X433">
        <v>8</v>
      </c>
      <c r="Y433">
        <v>9</v>
      </c>
      <c r="Z433">
        <v>2</v>
      </c>
      <c r="AA433">
        <v>5</v>
      </c>
      <c r="AB433">
        <v>25</v>
      </c>
      <c r="AC433">
        <v>11</v>
      </c>
      <c r="AF433">
        <v>18</v>
      </c>
      <c r="AG433">
        <f>IFERROR(VLOOKUP(D433,'divisão de grupos'!E:G,3,0),VLOOKUP('only hard bo3 - est. par.'!AB433,'divisão de grupos'!E:G,3,1))</f>
        <v>23</v>
      </c>
      <c r="AH433">
        <f>IFERROR(VLOOKUP(F433,'divisão de grupos'!E:G,3,0),VLOOKUP('only hard bo3 - est. par.'!AC433,'divisão de grupos'!E:G,3,1))</f>
        <v>13</v>
      </c>
      <c r="AI433">
        <f t="shared" si="30"/>
        <v>141</v>
      </c>
      <c r="AJ433">
        <f t="shared" si="31"/>
        <v>170</v>
      </c>
      <c r="AK433">
        <f t="shared" si="32"/>
        <v>7.833333333333333</v>
      </c>
      <c r="AL433">
        <f t="shared" si="33"/>
        <v>9.4444444444444446</v>
      </c>
    </row>
    <row r="434" spans="1:38" x14ac:dyDescent="0.25">
      <c r="A434">
        <v>20190805</v>
      </c>
      <c r="B434">
        <v>272</v>
      </c>
      <c r="C434">
        <v>106426</v>
      </c>
      <c r="D434" t="s">
        <v>217</v>
      </c>
      <c r="E434">
        <v>104545</v>
      </c>
      <c r="F434" t="s">
        <v>673</v>
      </c>
      <c r="G434" t="s">
        <v>315</v>
      </c>
      <c r="H434">
        <v>3</v>
      </c>
      <c r="I434" t="s">
        <v>173</v>
      </c>
      <c r="J434">
        <v>5</v>
      </c>
      <c r="K434">
        <v>6</v>
      </c>
      <c r="L434">
        <v>64</v>
      </c>
      <c r="M434">
        <v>37</v>
      </c>
      <c r="N434">
        <v>33</v>
      </c>
      <c r="O434">
        <v>12</v>
      </c>
      <c r="P434">
        <v>10</v>
      </c>
      <c r="Q434">
        <v>5</v>
      </c>
      <c r="R434">
        <v>5</v>
      </c>
      <c r="S434">
        <v>10</v>
      </c>
      <c r="T434">
        <v>1</v>
      </c>
      <c r="U434">
        <v>57</v>
      </c>
      <c r="V434">
        <v>39</v>
      </c>
      <c r="W434">
        <v>29</v>
      </c>
      <c r="X434">
        <v>7</v>
      </c>
      <c r="Y434">
        <v>9</v>
      </c>
      <c r="Z434">
        <v>2</v>
      </c>
      <c r="AA434">
        <v>4</v>
      </c>
      <c r="AB434">
        <v>36</v>
      </c>
      <c r="AC434">
        <v>15</v>
      </c>
      <c r="AF434">
        <v>19</v>
      </c>
      <c r="AG434">
        <f>IFERROR(VLOOKUP(D434,'divisão de grupos'!E:G,3,0),VLOOKUP('only hard bo3 - est. par.'!AB434,'divisão de grupos'!E:G,3,1))</f>
        <v>43</v>
      </c>
      <c r="AH434">
        <f>IFERROR(VLOOKUP(F434,'divisão de grupos'!E:G,3,0),VLOOKUP('only hard bo3 - est. par.'!AC434,'divisão de grupos'!E:G,3,1))</f>
        <v>16</v>
      </c>
      <c r="AI434">
        <f t="shared" si="30"/>
        <v>177</v>
      </c>
      <c r="AJ434">
        <f t="shared" si="31"/>
        <v>158</v>
      </c>
      <c r="AK434">
        <f t="shared" si="32"/>
        <v>9.3157894736842106</v>
      </c>
      <c r="AL434">
        <f t="shared" si="33"/>
        <v>8.3157894736842106</v>
      </c>
    </row>
    <row r="435" spans="1:38" x14ac:dyDescent="0.25">
      <c r="A435">
        <v>20180122</v>
      </c>
      <c r="B435">
        <v>298</v>
      </c>
      <c r="C435">
        <v>105614</v>
      </c>
      <c r="D435" t="s">
        <v>581</v>
      </c>
      <c r="E435">
        <v>106426</v>
      </c>
      <c r="F435" t="s">
        <v>217</v>
      </c>
      <c r="G435" t="s">
        <v>582</v>
      </c>
      <c r="H435">
        <v>3</v>
      </c>
      <c r="I435" t="s">
        <v>193</v>
      </c>
      <c r="J435">
        <v>5</v>
      </c>
      <c r="K435">
        <v>3</v>
      </c>
      <c r="L435">
        <v>67</v>
      </c>
      <c r="M435">
        <v>47</v>
      </c>
      <c r="N435">
        <v>33</v>
      </c>
      <c r="O435">
        <v>13</v>
      </c>
      <c r="P435">
        <v>13</v>
      </c>
      <c r="Q435">
        <v>0</v>
      </c>
      <c r="R435">
        <v>3</v>
      </c>
      <c r="S435">
        <v>1</v>
      </c>
      <c r="T435">
        <v>1</v>
      </c>
      <c r="U435">
        <v>71</v>
      </c>
      <c r="V435">
        <v>45</v>
      </c>
      <c r="W435">
        <v>31</v>
      </c>
      <c r="X435">
        <v>16</v>
      </c>
      <c r="Y435">
        <v>12</v>
      </c>
      <c r="Z435">
        <v>4</v>
      </c>
      <c r="AA435">
        <v>6</v>
      </c>
      <c r="AB435">
        <v>220</v>
      </c>
      <c r="AC435">
        <v>373</v>
      </c>
      <c r="AF435">
        <v>25</v>
      </c>
      <c r="AG435">
        <f>IFERROR(VLOOKUP(D435,'divisão de grupos'!E:G,3,0),VLOOKUP('only hard bo3 - est. par.'!AB435,'divisão de grupos'!E:G,3,1))</f>
        <v>62</v>
      </c>
      <c r="AH435">
        <f>IFERROR(VLOOKUP(F435,'divisão de grupos'!E:G,3,0),VLOOKUP('only hard bo3 - est. par.'!AC435,'divisão de grupos'!E:G,3,1))</f>
        <v>66</v>
      </c>
      <c r="AI435">
        <f t="shared" si="30"/>
        <v>184</v>
      </c>
      <c r="AJ435">
        <f t="shared" si="31"/>
        <v>187</v>
      </c>
      <c r="AK435">
        <f t="shared" si="32"/>
        <v>7.36</v>
      </c>
      <c r="AL435">
        <f t="shared" si="33"/>
        <v>7.48</v>
      </c>
    </row>
    <row r="436" spans="1:38" x14ac:dyDescent="0.25">
      <c r="A436">
        <v>20200224</v>
      </c>
      <c r="B436">
        <v>277</v>
      </c>
      <c r="C436">
        <v>126094</v>
      </c>
      <c r="D436" t="s">
        <v>100</v>
      </c>
      <c r="E436">
        <v>207518</v>
      </c>
      <c r="F436" t="s">
        <v>876</v>
      </c>
      <c r="G436" t="s">
        <v>139</v>
      </c>
      <c r="H436">
        <v>3</v>
      </c>
      <c r="I436" t="s">
        <v>173</v>
      </c>
      <c r="J436">
        <v>5</v>
      </c>
      <c r="K436">
        <v>1</v>
      </c>
      <c r="L436">
        <v>55</v>
      </c>
      <c r="M436">
        <v>31</v>
      </c>
      <c r="N436">
        <v>26</v>
      </c>
      <c r="O436">
        <v>9</v>
      </c>
      <c r="P436">
        <v>10</v>
      </c>
      <c r="Q436">
        <v>2</v>
      </c>
      <c r="R436">
        <v>4</v>
      </c>
      <c r="S436">
        <v>2</v>
      </c>
      <c r="T436">
        <v>2</v>
      </c>
      <c r="U436">
        <v>71</v>
      </c>
      <c r="V436">
        <v>42</v>
      </c>
      <c r="W436">
        <v>28</v>
      </c>
      <c r="X436">
        <v>9</v>
      </c>
      <c r="Y436">
        <v>10</v>
      </c>
      <c r="Z436">
        <v>8</v>
      </c>
      <c r="AA436">
        <v>12</v>
      </c>
      <c r="AB436">
        <v>14</v>
      </c>
      <c r="AC436">
        <v>311</v>
      </c>
      <c r="AF436">
        <v>20</v>
      </c>
      <c r="AG436">
        <f>IFERROR(VLOOKUP(D436,'divisão de grupos'!E:G,3,0),VLOOKUP('only hard bo3 - est. par.'!AB436,'divisão de grupos'!E:G,3,1))</f>
        <v>27</v>
      </c>
      <c r="AH436">
        <f>IFERROR(VLOOKUP(F436,'divisão de grupos'!E:G,3,0),VLOOKUP('only hard bo3 - est. par.'!AC436,'divisão de grupos'!E:G,3,1))</f>
        <v>65</v>
      </c>
      <c r="AI436">
        <f t="shared" si="30"/>
        <v>143</v>
      </c>
      <c r="AJ436">
        <f t="shared" si="31"/>
        <v>184</v>
      </c>
      <c r="AK436">
        <f t="shared" si="32"/>
        <v>7.15</v>
      </c>
      <c r="AL436">
        <f t="shared" si="33"/>
        <v>9.1999999999999993</v>
      </c>
    </row>
    <row r="437" spans="1:38" x14ac:dyDescent="0.25">
      <c r="A437">
        <v>20180730</v>
      </c>
      <c r="B437">
        <v>285</v>
      </c>
      <c r="C437">
        <v>100644</v>
      </c>
      <c r="D437" t="s">
        <v>683</v>
      </c>
      <c r="E437">
        <v>104291</v>
      </c>
      <c r="F437" t="s">
        <v>873</v>
      </c>
      <c r="G437" t="s">
        <v>370</v>
      </c>
      <c r="H437">
        <v>3</v>
      </c>
      <c r="I437" t="s">
        <v>173</v>
      </c>
      <c r="J437">
        <v>5</v>
      </c>
      <c r="K437">
        <v>1</v>
      </c>
      <c r="L437">
        <v>40</v>
      </c>
      <c r="M437">
        <v>21</v>
      </c>
      <c r="N437">
        <v>18</v>
      </c>
      <c r="O437">
        <v>8</v>
      </c>
      <c r="P437">
        <v>7</v>
      </c>
      <c r="Q437">
        <v>0</v>
      </c>
      <c r="R437">
        <v>1</v>
      </c>
      <c r="S437">
        <v>1</v>
      </c>
      <c r="T437">
        <v>4</v>
      </c>
      <c r="U437">
        <v>63</v>
      </c>
      <c r="V437">
        <v>35</v>
      </c>
      <c r="W437">
        <v>18</v>
      </c>
      <c r="X437">
        <v>11</v>
      </c>
      <c r="Y437">
        <v>8</v>
      </c>
      <c r="Z437">
        <v>5</v>
      </c>
      <c r="AA437">
        <v>11</v>
      </c>
      <c r="AB437">
        <v>3</v>
      </c>
      <c r="AC437">
        <v>64</v>
      </c>
      <c r="AF437">
        <v>15</v>
      </c>
      <c r="AG437">
        <f>IFERROR(VLOOKUP(D437,'divisão de grupos'!E:G,3,0),VLOOKUP('only hard bo3 - est. par.'!AB437,'divisão de grupos'!E:G,3,1))</f>
        <v>4</v>
      </c>
      <c r="AH437">
        <f>IFERROR(VLOOKUP(F437,'divisão de grupos'!E:G,3,0),VLOOKUP('only hard bo3 - est. par.'!AC437,'divisão de grupos'!E:G,3,1))</f>
        <v>50</v>
      </c>
      <c r="AI437">
        <f t="shared" si="30"/>
        <v>101</v>
      </c>
      <c r="AJ437">
        <f t="shared" si="31"/>
        <v>156</v>
      </c>
      <c r="AK437">
        <f t="shared" si="32"/>
        <v>6.7333333333333334</v>
      </c>
      <c r="AL437">
        <f t="shared" si="33"/>
        <v>10.4</v>
      </c>
    </row>
    <row r="438" spans="1:38" x14ac:dyDescent="0.25">
      <c r="A438">
        <v>20200106</v>
      </c>
      <c r="B438">
        <v>297</v>
      </c>
      <c r="C438">
        <v>104527</v>
      </c>
      <c r="D438" t="s">
        <v>694</v>
      </c>
      <c r="E438">
        <v>105379</v>
      </c>
      <c r="F438" t="s">
        <v>696</v>
      </c>
      <c r="G438" t="s">
        <v>315</v>
      </c>
      <c r="H438">
        <v>3</v>
      </c>
      <c r="I438" t="s">
        <v>189</v>
      </c>
      <c r="J438">
        <v>5</v>
      </c>
      <c r="K438">
        <v>0</v>
      </c>
      <c r="L438">
        <v>58</v>
      </c>
      <c r="M438">
        <v>29</v>
      </c>
      <c r="N438">
        <v>27</v>
      </c>
      <c r="O438">
        <v>16</v>
      </c>
      <c r="P438">
        <v>10</v>
      </c>
      <c r="Q438">
        <v>2</v>
      </c>
      <c r="R438">
        <v>2</v>
      </c>
      <c r="S438">
        <v>7</v>
      </c>
      <c r="T438">
        <v>1</v>
      </c>
      <c r="U438">
        <v>49</v>
      </c>
      <c r="V438">
        <v>25</v>
      </c>
      <c r="W438">
        <v>22</v>
      </c>
      <c r="X438">
        <v>10</v>
      </c>
      <c r="Y438">
        <v>9</v>
      </c>
      <c r="Z438">
        <v>2</v>
      </c>
      <c r="AA438">
        <v>4</v>
      </c>
      <c r="AB438">
        <v>15</v>
      </c>
      <c r="AC438">
        <v>58</v>
      </c>
      <c r="AF438">
        <v>19</v>
      </c>
      <c r="AG438">
        <f>IFERROR(VLOOKUP(D438,'divisão de grupos'!E:G,3,0),VLOOKUP('only hard bo3 - est. par.'!AB438,'divisão de grupos'!E:G,3,1))</f>
        <v>21</v>
      </c>
      <c r="AH438">
        <f>IFERROR(VLOOKUP(F438,'divisão de grupos'!E:G,3,0),VLOOKUP('only hard bo3 - est. par.'!AC438,'divisão de grupos'!E:G,3,1))</f>
        <v>49</v>
      </c>
      <c r="AI438">
        <f t="shared" si="30"/>
        <v>149</v>
      </c>
      <c r="AJ438">
        <f t="shared" si="31"/>
        <v>129</v>
      </c>
      <c r="AK438">
        <f t="shared" si="32"/>
        <v>7.8421052631578947</v>
      </c>
      <c r="AL438">
        <f t="shared" si="33"/>
        <v>6.7894736842105265</v>
      </c>
    </row>
    <row r="439" spans="1:38" x14ac:dyDescent="0.25">
      <c r="A439">
        <v>20180917</v>
      </c>
      <c r="B439">
        <v>292</v>
      </c>
      <c r="C439">
        <v>106421</v>
      </c>
      <c r="D439" t="s">
        <v>265</v>
      </c>
      <c r="E439">
        <v>105062</v>
      </c>
      <c r="F439" t="s">
        <v>212</v>
      </c>
      <c r="G439" t="s">
        <v>315</v>
      </c>
      <c r="H439">
        <v>3</v>
      </c>
      <c r="I439" t="s">
        <v>187</v>
      </c>
      <c r="J439">
        <v>5</v>
      </c>
      <c r="K439">
        <v>7</v>
      </c>
      <c r="L439">
        <v>68</v>
      </c>
      <c r="M439">
        <v>41</v>
      </c>
      <c r="N439">
        <v>32</v>
      </c>
      <c r="O439">
        <v>12</v>
      </c>
      <c r="P439">
        <v>10</v>
      </c>
      <c r="Q439">
        <v>4</v>
      </c>
      <c r="R439">
        <v>5</v>
      </c>
      <c r="S439">
        <v>0</v>
      </c>
      <c r="T439">
        <v>0</v>
      </c>
      <c r="U439">
        <v>55</v>
      </c>
      <c r="V439">
        <v>35</v>
      </c>
      <c r="W439">
        <v>22</v>
      </c>
      <c r="X439">
        <v>10</v>
      </c>
      <c r="Y439">
        <v>9</v>
      </c>
      <c r="Z439">
        <v>2</v>
      </c>
      <c r="AA439">
        <v>5</v>
      </c>
      <c r="AB439">
        <v>35</v>
      </c>
      <c r="AC439">
        <v>87</v>
      </c>
      <c r="AF439">
        <v>19</v>
      </c>
      <c r="AG439">
        <f>IFERROR(VLOOKUP(D439,'divisão de grupos'!E:G,3,0),VLOOKUP('only hard bo3 - est. par.'!AB439,'divisão de grupos'!E:G,3,1))</f>
        <v>7</v>
      </c>
      <c r="AH439">
        <f>IFERROR(VLOOKUP(F439,'divisão de grupos'!E:G,3,0),VLOOKUP('only hard bo3 - est. par.'!AC439,'divisão de grupos'!E:G,3,1))</f>
        <v>55</v>
      </c>
      <c r="AI439">
        <f t="shared" si="30"/>
        <v>184</v>
      </c>
      <c r="AJ439">
        <f t="shared" si="31"/>
        <v>138</v>
      </c>
      <c r="AK439">
        <f t="shared" si="32"/>
        <v>9.6842105263157894</v>
      </c>
      <c r="AL439">
        <f t="shared" si="33"/>
        <v>7.2631578947368425</v>
      </c>
    </row>
    <row r="440" spans="1:38" x14ac:dyDescent="0.25">
      <c r="A440">
        <v>20200106</v>
      </c>
      <c r="B440">
        <v>252</v>
      </c>
      <c r="C440">
        <v>105777</v>
      </c>
      <c r="D440" t="s">
        <v>114</v>
      </c>
      <c r="E440">
        <v>105430</v>
      </c>
      <c r="F440" t="s">
        <v>667</v>
      </c>
      <c r="G440" t="s">
        <v>236</v>
      </c>
      <c r="H440">
        <v>3</v>
      </c>
      <c r="I440" t="s">
        <v>656</v>
      </c>
      <c r="J440">
        <v>5</v>
      </c>
      <c r="K440">
        <v>8</v>
      </c>
      <c r="L440">
        <v>57</v>
      </c>
      <c r="M440">
        <v>35</v>
      </c>
      <c r="N440">
        <v>30</v>
      </c>
      <c r="O440">
        <v>9</v>
      </c>
      <c r="P440">
        <v>9</v>
      </c>
      <c r="Q440">
        <v>4</v>
      </c>
      <c r="R440">
        <v>5</v>
      </c>
      <c r="S440">
        <v>0</v>
      </c>
      <c r="T440">
        <v>2</v>
      </c>
      <c r="U440">
        <v>50</v>
      </c>
      <c r="V440">
        <v>24</v>
      </c>
      <c r="W440">
        <v>16</v>
      </c>
      <c r="X440">
        <v>10</v>
      </c>
      <c r="Y440">
        <v>8</v>
      </c>
      <c r="Z440">
        <v>2</v>
      </c>
      <c r="AA440">
        <v>6</v>
      </c>
      <c r="AB440">
        <v>20</v>
      </c>
      <c r="AC440">
        <v>46</v>
      </c>
      <c r="AF440">
        <v>17</v>
      </c>
      <c r="AG440">
        <f>IFERROR(VLOOKUP(D440,'divisão de grupos'!E:G,3,0),VLOOKUP('only hard bo3 - est. par.'!AB440,'divisão de grupos'!E:G,3,1))</f>
        <v>5</v>
      </c>
      <c r="AH440">
        <f>IFERROR(VLOOKUP(F440,'divisão de grupos'!E:G,3,0),VLOOKUP('only hard bo3 - est. par.'!AC440,'divisão de grupos'!E:G,3,1))</f>
        <v>46</v>
      </c>
      <c r="AI440">
        <f t="shared" si="30"/>
        <v>162</v>
      </c>
      <c r="AJ440">
        <f t="shared" si="31"/>
        <v>118</v>
      </c>
      <c r="AK440">
        <f t="shared" si="32"/>
        <v>9.5294117647058822</v>
      </c>
      <c r="AL440">
        <f t="shared" si="33"/>
        <v>6.9411764705882355</v>
      </c>
    </row>
    <row r="441" spans="1:38" x14ac:dyDescent="0.25">
      <c r="A441">
        <v>20180319</v>
      </c>
      <c r="B441">
        <v>274</v>
      </c>
      <c r="C441">
        <v>104871</v>
      </c>
      <c r="D441" t="s">
        <v>698</v>
      </c>
      <c r="E441">
        <v>105777</v>
      </c>
      <c r="F441" t="s">
        <v>114</v>
      </c>
      <c r="G441" t="s">
        <v>139</v>
      </c>
      <c r="H441">
        <v>3</v>
      </c>
      <c r="I441" t="s">
        <v>173</v>
      </c>
      <c r="J441">
        <v>5</v>
      </c>
      <c r="K441">
        <v>5</v>
      </c>
      <c r="L441">
        <v>57</v>
      </c>
      <c r="M441">
        <v>32</v>
      </c>
      <c r="N441">
        <v>28</v>
      </c>
      <c r="O441">
        <v>14</v>
      </c>
      <c r="P441">
        <v>10</v>
      </c>
      <c r="Q441">
        <v>1</v>
      </c>
      <c r="R441">
        <v>1</v>
      </c>
      <c r="S441">
        <v>3</v>
      </c>
      <c r="T441">
        <v>1</v>
      </c>
      <c r="U441">
        <v>69</v>
      </c>
      <c r="V441">
        <v>47</v>
      </c>
      <c r="W441">
        <v>29</v>
      </c>
      <c r="X441">
        <v>14</v>
      </c>
      <c r="Y441">
        <v>10</v>
      </c>
      <c r="Z441">
        <v>5</v>
      </c>
      <c r="AA441">
        <v>7</v>
      </c>
      <c r="AB441">
        <v>90</v>
      </c>
      <c r="AC441">
        <v>4</v>
      </c>
      <c r="AF441">
        <v>20</v>
      </c>
      <c r="AG441">
        <f>IFERROR(VLOOKUP(D441,'divisão de grupos'!E:G,3,0),VLOOKUP('only hard bo3 - est. par.'!AB441,'divisão de grupos'!E:G,3,1))</f>
        <v>55</v>
      </c>
      <c r="AH441">
        <f>IFERROR(VLOOKUP(F441,'divisão de grupos'!E:G,3,0),VLOOKUP('only hard bo3 - est. par.'!AC441,'divisão de grupos'!E:G,3,1))</f>
        <v>5</v>
      </c>
      <c r="AI441">
        <f t="shared" si="30"/>
        <v>153</v>
      </c>
      <c r="AJ441">
        <f t="shared" si="31"/>
        <v>185</v>
      </c>
      <c r="AK441">
        <f t="shared" si="32"/>
        <v>7.65</v>
      </c>
      <c r="AL441">
        <f t="shared" si="33"/>
        <v>9.25</v>
      </c>
    </row>
    <row r="442" spans="1:38" x14ac:dyDescent="0.25">
      <c r="A442">
        <v>20190812</v>
      </c>
      <c r="B442">
        <v>297</v>
      </c>
      <c r="C442">
        <v>104925</v>
      </c>
      <c r="D442" t="s">
        <v>641</v>
      </c>
      <c r="E442">
        <v>106298</v>
      </c>
      <c r="F442" t="s">
        <v>908</v>
      </c>
      <c r="G442" t="s">
        <v>1977</v>
      </c>
      <c r="H442">
        <v>3</v>
      </c>
      <c r="I442" t="s">
        <v>189</v>
      </c>
      <c r="J442">
        <v>5</v>
      </c>
      <c r="K442">
        <v>6</v>
      </c>
      <c r="L442">
        <v>63</v>
      </c>
      <c r="M442">
        <v>45</v>
      </c>
      <c r="N442">
        <v>40</v>
      </c>
      <c r="O442">
        <v>7</v>
      </c>
      <c r="P442">
        <v>10</v>
      </c>
      <c r="Q442">
        <v>3</v>
      </c>
      <c r="R442">
        <v>3</v>
      </c>
      <c r="S442">
        <v>2</v>
      </c>
      <c r="T442">
        <v>5</v>
      </c>
      <c r="U442">
        <v>62</v>
      </c>
      <c r="V442">
        <v>37</v>
      </c>
      <c r="W442">
        <v>24</v>
      </c>
      <c r="X442">
        <v>12</v>
      </c>
      <c r="Y442">
        <v>9</v>
      </c>
      <c r="Z442">
        <v>2</v>
      </c>
      <c r="AA442">
        <v>4</v>
      </c>
      <c r="AB442">
        <v>1</v>
      </c>
      <c r="AC442">
        <v>31</v>
      </c>
      <c r="AF442">
        <v>20</v>
      </c>
      <c r="AG442">
        <f>IFERROR(VLOOKUP(D442,'divisão de grupos'!E:G,3,0),VLOOKUP('only hard bo3 - est. par.'!AB442,'divisão de grupos'!E:G,3,1))</f>
        <v>2</v>
      </c>
      <c r="AH442">
        <f>IFERROR(VLOOKUP(F442,'divisão de grupos'!E:G,3,0),VLOOKUP('only hard bo3 - est. par.'!AC442,'divisão de grupos'!E:G,3,1))</f>
        <v>30</v>
      </c>
      <c r="AI442">
        <f t="shared" si="30"/>
        <v>182</v>
      </c>
      <c r="AJ442">
        <f t="shared" si="31"/>
        <v>157</v>
      </c>
      <c r="AK442">
        <f t="shared" si="32"/>
        <v>9.1</v>
      </c>
      <c r="AL442">
        <f t="shared" si="33"/>
        <v>7.85</v>
      </c>
    </row>
    <row r="443" spans="1:38" x14ac:dyDescent="0.25">
      <c r="A443">
        <v>20200210</v>
      </c>
      <c r="B443">
        <v>300</v>
      </c>
      <c r="C443">
        <v>104792</v>
      </c>
      <c r="D443" t="s">
        <v>468</v>
      </c>
      <c r="E443">
        <v>200000</v>
      </c>
      <c r="F443" t="s">
        <v>163</v>
      </c>
      <c r="G443" t="s">
        <v>251</v>
      </c>
      <c r="H443">
        <v>3</v>
      </c>
      <c r="I443" t="s">
        <v>196</v>
      </c>
      <c r="J443">
        <v>5</v>
      </c>
      <c r="K443">
        <v>0</v>
      </c>
      <c r="L443">
        <v>61</v>
      </c>
      <c r="M443">
        <v>41</v>
      </c>
      <c r="N443">
        <v>29</v>
      </c>
      <c r="O443">
        <v>11</v>
      </c>
      <c r="P443">
        <v>9</v>
      </c>
      <c r="Q443">
        <v>1</v>
      </c>
      <c r="R443">
        <v>2</v>
      </c>
      <c r="S443">
        <v>1</v>
      </c>
      <c r="T443">
        <v>5</v>
      </c>
      <c r="U443">
        <v>55</v>
      </c>
      <c r="V443">
        <v>32</v>
      </c>
      <c r="W443">
        <v>20</v>
      </c>
      <c r="X443">
        <v>9</v>
      </c>
      <c r="Y443">
        <v>9</v>
      </c>
      <c r="Z443">
        <v>7</v>
      </c>
      <c r="AA443">
        <v>11</v>
      </c>
      <c r="AB443">
        <v>9</v>
      </c>
      <c r="AC443">
        <v>21</v>
      </c>
      <c r="AF443">
        <v>18</v>
      </c>
      <c r="AG443">
        <f>IFERROR(VLOOKUP(D443,'divisão de grupos'!E:G,3,0),VLOOKUP('only hard bo3 - est. par.'!AB443,'divisão de grupos'!E:G,3,1))</f>
        <v>19</v>
      </c>
      <c r="AH443">
        <f>IFERROR(VLOOKUP(F443,'divisão de grupos'!E:G,3,0),VLOOKUP('only hard bo3 - est. par.'!AC443,'divisão de grupos'!E:G,3,1))</f>
        <v>35</v>
      </c>
      <c r="AI443">
        <f t="shared" si="30"/>
        <v>159</v>
      </c>
      <c r="AJ443">
        <f t="shared" si="31"/>
        <v>149</v>
      </c>
      <c r="AK443">
        <f t="shared" si="32"/>
        <v>8.8333333333333339</v>
      </c>
      <c r="AL443">
        <f t="shared" si="33"/>
        <v>8.2777777777777786</v>
      </c>
    </row>
    <row r="444" spans="1:38" x14ac:dyDescent="0.25">
      <c r="A444">
        <v>20190812</v>
      </c>
      <c r="B444">
        <v>260</v>
      </c>
      <c r="C444">
        <v>106228</v>
      </c>
      <c r="D444" t="s">
        <v>375</v>
      </c>
      <c r="E444">
        <v>126610</v>
      </c>
      <c r="F444" t="s">
        <v>199</v>
      </c>
      <c r="G444" t="s">
        <v>1976</v>
      </c>
      <c r="H444">
        <v>3</v>
      </c>
      <c r="I444" t="s">
        <v>745</v>
      </c>
      <c r="J444">
        <v>5</v>
      </c>
      <c r="K444">
        <v>1</v>
      </c>
      <c r="L444">
        <v>63</v>
      </c>
      <c r="M444">
        <v>43</v>
      </c>
      <c r="N444">
        <v>35</v>
      </c>
      <c r="O444">
        <v>14</v>
      </c>
      <c r="P444">
        <v>11</v>
      </c>
      <c r="Q444">
        <v>0</v>
      </c>
      <c r="R444">
        <v>1</v>
      </c>
      <c r="S444">
        <v>14</v>
      </c>
      <c r="T444">
        <v>3</v>
      </c>
      <c r="U444">
        <v>64</v>
      </c>
      <c r="V444">
        <v>40</v>
      </c>
      <c r="W444">
        <v>32</v>
      </c>
      <c r="X444">
        <v>10</v>
      </c>
      <c r="Y444">
        <v>10</v>
      </c>
      <c r="Z444">
        <v>4</v>
      </c>
      <c r="AA444">
        <v>6</v>
      </c>
      <c r="AB444">
        <v>55</v>
      </c>
      <c r="AC444">
        <v>26</v>
      </c>
      <c r="AF444">
        <v>22</v>
      </c>
      <c r="AG444">
        <f>IFERROR(VLOOKUP(D444,'divisão de grupos'!E:G,3,0),VLOOKUP('only hard bo3 - est. par.'!AB444,'divisão de grupos'!E:G,3,1))</f>
        <v>48</v>
      </c>
      <c r="AH444">
        <f>IFERROR(VLOOKUP(F444,'divisão de grupos'!E:G,3,0),VLOOKUP('only hard bo3 - est. par.'!AC444,'divisão de grupos'!E:G,3,1))</f>
        <v>15</v>
      </c>
      <c r="AI444">
        <f t="shared" si="30"/>
        <v>173</v>
      </c>
      <c r="AJ444">
        <f t="shared" si="31"/>
        <v>183</v>
      </c>
      <c r="AK444">
        <f t="shared" si="32"/>
        <v>7.8636363636363633</v>
      </c>
      <c r="AL444">
        <f t="shared" si="33"/>
        <v>8.3181818181818183</v>
      </c>
    </row>
    <row r="445" spans="1:38" x14ac:dyDescent="0.25">
      <c r="A445">
        <v>20181231</v>
      </c>
      <c r="B445">
        <v>291</v>
      </c>
      <c r="C445">
        <v>104527</v>
      </c>
      <c r="D445" t="s">
        <v>694</v>
      </c>
      <c r="E445">
        <v>111797</v>
      </c>
      <c r="F445" t="s">
        <v>898</v>
      </c>
      <c r="G445" t="s">
        <v>1986</v>
      </c>
      <c r="H445">
        <v>3</v>
      </c>
      <c r="I445" t="s">
        <v>187</v>
      </c>
      <c r="J445">
        <v>5</v>
      </c>
      <c r="K445">
        <v>1</v>
      </c>
      <c r="L445">
        <v>61</v>
      </c>
      <c r="M445">
        <v>30</v>
      </c>
      <c r="N445">
        <v>28</v>
      </c>
      <c r="O445">
        <v>20</v>
      </c>
      <c r="P445">
        <v>11</v>
      </c>
      <c r="Q445">
        <v>0</v>
      </c>
      <c r="R445">
        <v>0</v>
      </c>
      <c r="S445">
        <v>9</v>
      </c>
      <c r="T445">
        <v>3</v>
      </c>
      <c r="U445">
        <v>70</v>
      </c>
      <c r="V445">
        <v>47</v>
      </c>
      <c r="W445">
        <v>38</v>
      </c>
      <c r="X445">
        <v>11</v>
      </c>
      <c r="Y445">
        <v>11</v>
      </c>
      <c r="Z445">
        <v>5</v>
      </c>
      <c r="AA445">
        <v>6</v>
      </c>
      <c r="AB445">
        <v>66</v>
      </c>
      <c r="AC445">
        <v>43</v>
      </c>
      <c r="AF445">
        <v>23</v>
      </c>
      <c r="AG445">
        <f>IFERROR(VLOOKUP(D445,'divisão de grupos'!E:G,3,0),VLOOKUP('only hard bo3 - est. par.'!AB445,'divisão de grupos'!E:G,3,1))</f>
        <v>21</v>
      </c>
      <c r="AH445">
        <f>IFERROR(VLOOKUP(F445,'divisão de grupos'!E:G,3,0),VLOOKUP('only hard bo3 - est. par.'!AC445,'divisão de grupos'!E:G,3,1))</f>
        <v>45</v>
      </c>
      <c r="AI445">
        <f t="shared" si="30"/>
        <v>156</v>
      </c>
      <c r="AJ445">
        <f t="shared" si="31"/>
        <v>200</v>
      </c>
      <c r="AK445">
        <f t="shared" si="32"/>
        <v>6.7826086956521738</v>
      </c>
      <c r="AL445">
        <f t="shared" si="33"/>
        <v>8.695652173913043</v>
      </c>
    </row>
    <row r="446" spans="1:38" x14ac:dyDescent="0.25">
      <c r="A446">
        <v>20200224</v>
      </c>
      <c r="B446">
        <v>286</v>
      </c>
      <c r="C446">
        <v>126205</v>
      </c>
      <c r="D446" t="s">
        <v>576</v>
      </c>
      <c r="E446">
        <v>100644</v>
      </c>
      <c r="F446" t="s">
        <v>683</v>
      </c>
      <c r="G446" t="s">
        <v>315</v>
      </c>
      <c r="H446">
        <v>3</v>
      </c>
      <c r="I446" t="s">
        <v>187</v>
      </c>
      <c r="J446">
        <v>5</v>
      </c>
      <c r="K446">
        <v>0</v>
      </c>
      <c r="L446">
        <v>69</v>
      </c>
      <c r="M446">
        <v>45</v>
      </c>
      <c r="N446">
        <v>34</v>
      </c>
      <c r="O446">
        <v>13</v>
      </c>
      <c r="P446">
        <v>10</v>
      </c>
      <c r="Q446">
        <v>4</v>
      </c>
      <c r="R446">
        <v>4</v>
      </c>
      <c r="S446">
        <v>3</v>
      </c>
      <c r="T446">
        <v>9</v>
      </c>
      <c r="U446">
        <v>59</v>
      </c>
      <c r="V446">
        <v>32</v>
      </c>
      <c r="W446">
        <v>27</v>
      </c>
      <c r="X446">
        <v>11</v>
      </c>
      <c r="Y446">
        <v>9</v>
      </c>
      <c r="Z446">
        <v>6</v>
      </c>
      <c r="AA446">
        <v>8</v>
      </c>
      <c r="AB446">
        <v>66</v>
      </c>
      <c r="AC446">
        <v>7</v>
      </c>
      <c r="AF446">
        <v>19</v>
      </c>
      <c r="AG446">
        <f>IFERROR(VLOOKUP(D446,'divisão de grupos'!E:G,3,0),VLOOKUP('only hard bo3 - est. par.'!AB446,'divisão de grupos'!E:G,3,1))</f>
        <v>51</v>
      </c>
      <c r="AH446">
        <f>IFERROR(VLOOKUP(F446,'divisão de grupos'!E:G,3,0),VLOOKUP('only hard bo3 - est. par.'!AC446,'divisão de grupos'!E:G,3,1))</f>
        <v>4</v>
      </c>
      <c r="AI446">
        <f t="shared" si="30"/>
        <v>184</v>
      </c>
      <c r="AJ446">
        <f t="shared" si="31"/>
        <v>164</v>
      </c>
      <c r="AK446">
        <f t="shared" si="32"/>
        <v>9.6842105263157894</v>
      </c>
      <c r="AL446">
        <f t="shared" si="33"/>
        <v>8.6315789473684212</v>
      </c>
    </row>
    <row r="447" spans="1:38" x14ac:dyDescent="0.25">
      <c r="A447">
        <v>20180730</v>
      </c>
      <c r="B447">
        <v>299</v>
      </c>
      <c r="C447">
        <v>100644</v>
      </c>
      <c r="D447" t="s">
        <v>683</v>
      </c>
      <c r="E447">
        <v>126774</v>
      </c>
      <c r="F447" t="s">
        <v>294</v>
      </c>
      <c r="G447" t="s">
        <v>251</v>
      </c>
      <c r="H447">
        <v>3</v>
      </c>
      <c r="I447" t="s">
        <v>193</v>
      </c>
      <c r="J447">
        <v>5</v>
      </c>
      <c r="K447">
        <v>5</v>
      </c>
      <c r="L447">
        <v>51</v>
      </c>
      <c r="M447">
        <v>32</v>
      </c>
      <c r="N447">
        <v>27</v>
      </c>
      <c r="O447">
        <v>11</v>
      </c>
      <c r="P447">
        <v>9</v>
      </c>
      <c r="Q447">
        <v>0</v>
      </c>
      <c r="R447">
        <v>0</v>
      </c>
      <c r="S447">
        <v>2</v>
      </c>
      <c r="T447">
        <v>4</v>
      </c>
      <c r="U447">
        <v>75</v>
      </c>
      <c r="V447">
        <v>42</v>
      </c>
      <c r="W447">
        <v>27</v>
      </c>
      <c r="X447">
        <v>14</v>
      </c>
      <c r="Y447">
        <v>9</v>
      </c>
      <c r="Z447">
        <v>4</v>
      </c>
      <c r="AA447">
        <v>7</v>
      </c>
      <c r="AB447">
        <v>3</v>
      </c>
      <c r="AC447">
        <v>32</v>
      </c>
      <c r="AF447">
        <v>18</v>
      </c>
      <c r="AG447">
        <f>IFERROR(VLOOKUP(D447,'divisão de grupos'!E:G,3,0),VLOOKUP('only hard bo3 - est. par.'!AB447,'divisão de grupos'!E:G,3,1))</f>
        <v>4</v>
      </c>
      <c r="AH447">
        <f>IFERROR(VLOOKUP(F447,'divisão de grupos'!E:G,3,0),VLOOKUP('only hard bo3 - est. par.'!AC447,'divisão de grupos'!E:G,3,1))</f>
        <v>9</v>
      </c>
      <c r="AI447">
        <f t="shared" si="30"/>
        <v>140</v>
      </c>
      <c r="AJ447">
        <f t="shared" si="31"/>
        <v>184</v>
      </c>
      <c r="AK447">
        <f t="shared" si="32"/>
        <v>7.7777777777777777</v>
      </c>
      <c r="AL447">
        <f t="shared" si="33"/>
        <v>10.222222222222221</v>
      </c>
    </row>
    <row r="448" spans="1:38" x14ac:dyDescent="0.25">
      <c r="A448">
        <v>20200210</v>
      </c>
      <c r="B448">
        <v>297</v>
      </c>
      <c r="C448">
        <v>105936</v>
      </c>
      <c r="D448" t="s">
        <v>763</v>
      </c>
      <c r="E448">
        <v>126094</v>
      </c>
      <c r="F448" t="s">
        <v>100</v>
      </c>
      <c r="G448" t="s">
        <v>1979</v>
      </c>
      <c r="H448">
        <v>3</v>
      </c>
      <c r="I448" t="s">
        <v>189</v>
      </c>
      <c r="J448">
        <v>5</v>
      </c>
      <c r="K448">
        <v>0</v>
      </c>
      <c r="L448">
        <v>72</v>
      </c>
      <c r="M448">
        <v>41</v>
      </c>
      <c r="N448">
        <v>33</v>
      </c>
      <c r="O448">
        <v>18</v>
      </c>
      <c r="P448">
        <v>11</v>
      </c>
      <c r="Q448">
        <v>4</v>
      </c>
      <c r="R448">
        <v>5</v>
      </c>
      <c r="S448">
        <v>10</v>
      </c>
      <c r="T448">
        <v>0</v>
      </c>
      <c r="U448">
        <v>64</v>
      </c>
      <c r="V448">
        <v>43</v>
      </c>
      <c r="W448">
        <v>32</v>
      </c>
      <c r="X448">
        <v>11</v>
      </c>
      <c r="Y448">
        <v>11</v>
      </c>
      <c r="Z448">
        <v>3</v>
      </c>
      <c r="AA448">
        <v>5</v>
      </c>
      <c r="AB448">
        <v>39</v>
      </c>
      <c r="AC448">
        <v>15</v>
      </c>
      <c r="AF448">
        <v>23</v>
      </c>
      <c r="AG448">
        <f>IFERROR(VLOOKUP(D448,'divisão de grupos'!E:G,3,0),VLOOKUP('only hard bo3 - est. par.'!AB448,'divisão de grupos'!E:G,3,1))</f>
        <v>44</v>
      </c>
      <c r="AH448">
        <f>IFERROR(VLOOKUP(F448,'divisão de grupos'!E:G,3,0),VLOOKUP('only hard bo3 - est. par.'!AC448,'divisão de grupos'!E:G,3,1))</f>
        <v>27</v>
      </c>
      <c r="AI448">
        <f t="shared" si="30"/>
        <v>189</v>
      </c>
      <c r="AJ448">
        <f t="shared" si="31"/>
        <v>179</v>
      </c>
      <c r="AK448">
        <f t="shared" si="32"/>
        <v>8.2173913043478262</v>
      </c>
      <c r="AL448">
        <f t="shared" si="33"/>
        <v>7.7826086956521738</v>
      </c>
    </row>
    <row r="449" spans="1:38" x14ac:dyDescent="0.25">
      <c r="A449">
        <v>20180730</v>
      </c>
      <c r="B449">
        <v>271</v>
      </c>
      <c r="C449">
        <v>126094</v>
      </c>
      <c r="D449" t="s">
        <v>100</v>
      </c>
      <c r="E449">
        <v>126205</v>
      </c>
      <c r="F449" t="s">
        <v>576</v>
      </c>
      <c r="G449" t="s">
        <v>1979</v>
      </c>
      <c r="H449">
        <v>3</v>
      </c>
      <c r="I449" t="s">
        <v>173</v>
      </c>
      <c r="J449">
        <v>5</v>
      </c>
      <c r="K449">
        <v>4</v>
      </c>
      <c r="L449">
        <v>62</v>
      </c>
      <c r="M449">
        <v>40</v>
      </c>
      <c r="N449">
        <v>32</v>
      </c>
      <c r="O449">
        <v>11</v>
      </c>
      <c r="P449">
        <v>11</v>
      </c>
      <c r="Q449">
        <v>1</v>
      </c>
      <c r="R449">
        <v>4</v>
      </c>
      <c r="S449">
        <v>3</v>
      </c>
      <c r="T449">
        <v>4</v>
      </c>
      <c r="U449">
        <v>91</v>
      </c>
      <c r="V449">
        <v>58</v>
      </c>
      <c r="W449">
        <v>29</v>
      </c>
      <c r="X449">
        <v>19</v>
      </c>
      <c r="Y449">
        <v>11</v>
      </c>
      <c r="Z449">
        <v>6</v>
      </c>
      <c r="AA449">
        <v>10</v>
      </c>
      <c r="AB449">
        <v>46</v>
      </c>
      <c r="AC449">
        <v>256</v>
      </c>
      <c r="AF449">
        <v>23</v>
      </c>
      <c r="AG449">
        <f>IFERROR(VLOOKUP(D449,'divisão de grupos'!E:G,3,0),VLOOKUP('only hard bo3 - est. par.'!AB449,'divisão de grupos'!E:G,3,1))</f>
        <v>27</v>
      </c>
      <c r="AH449">
        <f>IFERROR(VLOOKUP(F449,'divisão de grupos'!E:G,3,0),VLOOKUP('only hard bo3 - est. par.'!AC449,'divisão de grupos'!E:G,3,1))</f>
        <v>64</v>
      </c>
      <c r="AI449">
        <f t="shared" si="30"/>
        <v>170</v>
      </c>
      <c r="AJ449">
        <f t="shared" si="31"/>
        <v>231</v>
      </c>
      <c r="AK449">
        <f t="shared" si="32"/>
        <v>7.3913043478260869</v>
      </c>
      <c r="AL449">
        <f t="shared" si="33"/>
        <v>10.043478260869565</v>
      </c>
    </row>
    <row r="450" spans="1:38" x14ac:dyDescent="0.25">
      <c r="A450">
        <v>20200210</v>
      </c>
      <c r="B450">
        <v>291</v>
      </c>
      <c r="C450">
        <v>104792</v>
      </c>
      <c r="D450" t="s">
        <v>468</v>
      </c>
      <c r="E450">
        <v>104468</v>
      </c>
      <c r="F450" t="s">
        <v>829</v>
      </c>
      <c r="G450" t="s">
        <v>510</v>
      </c>
      <c r="H450">
        <v>3</v>
      </c>
      <c r="I450" t="s">
        <v>187</v>
      </c>
      <c r="J450">
        <v>5</v>
      </c>
      <c r="K450">
        <v>2</v>
      </c>
      <c r="L450">
        <v>57</v>
      </c>
      <c r="M450">
        <v>40</v>
      </c>
      <c r="N450">
        <v>28</v>
      </c>
      <c r="O450">
        <v>6</v>
      </c>
      <c r="P450">
        <v>8</v>
      </c>
      <c r="Q450">
        <v>4</v>
      </c>
      <c r="R450">
        <v>6</v>
      </c>
      <c r="S450">
        <v>2</v>
      </c>
      <c r="T450">
        <v>1</v>
      </c>
      <c r="U450">
        <v>51</v>
      </c>
      <c r="V450">
        <v>25</v>
      </c>
      <c r="W450">
        <v>13</v>
      </c>
      <c r="X450">
        <v>10</v>
      </c>
      <c r="Y450">
        <v>9</v>
      </c>
      <c r="Z450">
        <v>1</v>
      </c>
      <c r="AA450">
        <v>7</v>
      </c>
      <c r="AB450">
        <v>9</v>
      </c>
      <c r="AC450">
        <v>57</v>
      </c>
      <c r="AF450">
        <v>17</v>
      </c>
      <c r="AG450">
        <f>IFERROR(VLOOKUP(D450,'divisão de grupos'!E:G,3,0),VLOOKUP('only hard bo3 - est. par.'!AB450,'divisão de grupos'!E:G,3,1))</f>
        <v>19</v>
      </c>
      <c r="AH450">
        <f>IFERROR(VLOOKUP(F450,'divisão de grupos'!E:G,3,0),VLOOKUP('only hard bo3 - est. par.'!AC450,'divisão de grupos'!E:G,3,1))</f>
        <v>49</v>
      </c>
      <c r="AI450">
        <f t="shared" si="30"/>
        <v>156</v>
      </c>
      <c r="AJ450">
        <f t="shared" si="31"/>
        <v>119</v>
      </c>
      <c r="AK450">
        <f t="shared" si="32"/>
        <v>9.1764705882352935</v>
      </c>
      <c r="AL450">
        <f t="shared" si="33"/>
        <v>7</v>
      </c>
    </row>
    <row r="451" spans="1:38" x14ac:dyDescent="0.25">
      <c r="A451">
        <v>20190204</v>
      </c>
      <c r="B451">
        <v>294</v>
      </c>
      <c r="C451">
        <v>104792</v>
      </c>
      <c r="D451" t="s">
        <v>468</v>
      </c>
      <c r="E451">
        <v>126774</v>
      </c>
      <c r="F451" t="s">
        <v>294</v>
      </c>
      <c r="G451" t="s">
        <v>1975</v>
      </c>
      <c r="H451">
        <v>3</v>
      </c>
      <c r="I451" t="s">
        <v>189</v>
      </c>
      <c r="J451">
        <v>5</v>
      </c>
      <c r="K451">
        <v>3</v>
      </c>
      <c r="L451">
        <v>59</v>
      </c>
      <c r="M451">
        <v>30</v>
      </c>
      <c r="N451">
        <v>28</v>
      </c>
      <c r="O451">
        <v>17</v>
      </c>
      <c r="P451">
        <v>10</v>
      </c>
      <c r="Q451">
        <v>0</v>
      </c>
      <c r="R451">
        <v>0</v>
      </c>
      <c r="S451">
        <v>6</v>
      </c>
      <c r="T451">
        <v>0</v>
      </c>
      <c r="U451">
        <v>81</v>
      </c>
      <c r="V451">
        <v>54</v>
      </c>
      <c r="W451">
        <v>38</v>
      </c>
      <c r="X451">
        <v>14</v>
      </c>
      <c r="Y451">
        <v>11</v>
      </c>
      <c r="Z451">
        <v>6</v>
      </c>
      <c r="AA451">
        <v>8</v>
      </c>
      <c r="AB451">
        <v>33</v>
      </c>
      <c r="AC451">
        <v>12</v>
      </c>
      <c r="AF451">
        <v>22</v>
      </c>
      <c r="AG451">
        <f>IFERROR(VLOOKUP(D451,'divisão de grupos'!E:G,3,0),VLOOKUP('only hard bo3 - est. par.'!AB451,'divisão de grupos'!E:G,3,1))</f>
        <v>19</v>
      </c>
      <c r="AH451">
        <f>IFERROR(VLOOKUP(F451,'divisão de grupos'!E:G,3,0),VLOOKUP('only hard bo3 - est. par.'!AC451,'divisão de grupos'!E:G,3,1))</f>
        <v>9</v>
      </c>
      <c r="AI451">
        <f t="shared" ref="AI451:AI514" si="34">SUM(J451:R451)</f>
        <v>152</v>
      </c>
      <c r="AJ451">
        <f t="shared" ref="AJ451:AJ514" si="35">SUM(S451:AA451)</f>
        <v>218</v>
      </c>
      <c r="AK451">
        <f t="shared" ref="AK451:AK514" si="36">AI451/AF451</f>
        <v>6.9090909090909092</v>
      </c>
      <c r="AL451">
        <f t="shared" ref="AL451:AL514" si="37">AJ451/AF451</f>
        <v>9.9090909090909083</v>
      </c>
    </row>
    <row r="452" spans="1:38" x14ac:dyDescent="0.25">
      <c r="A452">
        <v>20190805</v>
      </c>
      <c r="B452">
        <v>239</v>
      </c>
      <c r="C452">
        <v>133430</v>
      </c>
      <c r="D452" t="s">
        <v>651</v>
      </c>
      <c r="E452">
        <v>105732</v>
      </c>
      <c r="F452" t="s">
        <v>697</v>
      </c>
      <c r="G452" t="s">
        <v>203</v>
      </c>
      <c r="H452">
        <v>3</v>
      </c>
      <c r="I452" t="s">
        <v>745</v>
      </c>
      <c r="J452">
        <v>5</v>
      </c>
      <c r="K452">
        <v>8</v>
      </c>
      <c r="L452">
        <v>71</v>
      </c>
      <c r="M452">
        <v>41</v>
      </c>
      <c r="N452">
        <v>33</v>
      </c>
      <c r="O452">
        <v>12</v>
      </c>
      <c r="P452">
        <v>10</v>
      </c>
      <c r="Q452">
        <v>3</v>
      </c>
      <c r="R452">
        <v>4</v>
      </c>
      <c r="S452">
        <v>0</v>
      </c>
      <c r="T452">
        <v>2</v>
      </c>
      <c r="U452">
        <v>68</v>
      </c>
      <c r="V452">
        <v>40</v>
      </c>
      <c r="W452">
        <v>25</v>
      </c>
      <c r="X452">
        <v>14</v>
      </c>
      <c r="Y452">
        <v>11</v>
      </c>
      <c r="Z452">
        <v>4</v>
      </c>
      <c r="AA452">
        <v>8</v>
      </c>
      <c r="AB452">
        <v>32</v>
      </c>
      <c r="AC452">
        <v>40</v>
      </c>
      <c r="AF452">
        <v>21</v>
      </c>
      <c r="AG452">
        <f>IFERROR(VLOOKUP(D452,'divisão de grupos'!E:G,3,0),VLOOKUP('only hard bo3 - est. par.'!AB452,'divisão de grupos'!E:G,3,1))</f>
        <v>23</v>
      </c>
      <c r="AH452">
        <f>IFERROR(VLOOKUP(F452,'divisão de grupos'!E:G,3,0),VLOOKUP('only hard bo3 - est. par.'!AC452,'divisão de grupos'!E:G,3,1))</f>
        <v>44</v>
      </c>
      <c r="AI452">
        <f t="shared" si="34"/>
        <v>187</v>
      </c>
      <c r="AJ452">
        <f t="shared" si="35"/>
        <v>172</v>
      </c>
      <c r="AK452">
        <f t="shared" si="36"/>
        <v>8.9047619047619051</v>
      </c>
      <c r="AL452">
        <f t="shared" si="37"/>
        <v>8.1904761904761898</v>
      </c>
    </row>
    <row r="453" spans="1:38" x14ac:dyDescent="0.25">
      <c r="A453">
        <v>20200224</v>
      </c>
      <c r="B453">
        <v>297</v>
      </c>
      <c r="C453">
        <v>104745</v>
      </c>
      <c r="D453" t="s">
        <v>642</v>
      </c>
      <c r="E453">
        <v>126952</v>
      </c>
      <c r="F453" t="s">
        <v>477</v>
      </c>
      <c r="G453" t="s">
        <v>370</v>
      </c>
      <c r="H453">
        <v>3</v>
      </c>
      <c r="I453" t="s">
        <v>189</v>
      </c>
      <c r="J453">
        <v>5</v>
      </c>
      <c r="K453">
        <v>2</v>
      </c>
      <c r="L453">
        <v>57</v>
      </c>
      <c r="M453">
        <v>32</v>
      </c>
      <c r="N453">
        <v>24</v>
      </c>
      <c r="O453">
        <v>16</v>
      </c>
      <c r="P453">
        <v>8</v>
      </c>
      <c r="Q453">
        <v>8</v>
      </c>
      <c r="R453">
        <v>8</v>
      </c>
      <c r="S453">
        <v>0</v>
      </c>
      <c r="T453">
        <v>3</v>
      </c>
      <c r="U453">
        <v>47</v>
      </c>
      <c r="V453">
        <v>25</v>
      </c>
      <c r="W453">
        <v>15</v>
      </c>
      <c r="X453">
        <v>8</v>
      </c>
      <c r="Y453">
        <v>7</v>
      </c>
      <c r="Z453">
        <v>2</v>
      </c>
      <c r="AA453">
        <v>6</v>
      </c>
      <c r="AB453">
        <v>2</v>
      </c>
      <c r="AC453">
        <v>76</v>
      </c>
      <c r="AF453">
        <v>15</v>
      </c>
      <c r="AG453">
        <f>IFERROR(VLOOKUP(D453,'divisão de grupos'!E:G,3,0),VLOOKUP('only hard bo3 - est. par.'!AB453,'divisão de grupos'!E:G,3,1))</f>
        <v>3</v>
      </c>
      <c r="AH453">
        <f>IFERROR(VLOOKUP(F453,'divisão de grupos'!E:G,3,0),VLOOKUP('only hard bo3 - est. par.'!AC453,'divisão de grupos'!E:G,3,1))</f>
        <v>53</v>
      </c>
      <c r="AI453">
        <f t="shared" si="34"/>
        <v>160</v>
      </c>
      <c r="AJ453">
        <f t="shared" si="35"/>
        <v>113</v>
      </c>
      <c r="AK453">
        <f t="shared" si="36"/>
        <v>10.666666666666666</v>
      </c>
      <c r="AL453">
        <f t="shared" si="37"/>
        <v>7.5333333333333332</v>
      </c>
    </row>
    <row r="454" spans="1:38" x14ac:dyDescent="0.25">
      <c r="A454">
        <v>20191014</v>
      </c>
      <c r="B454">
        <v>299</v>
      </c>
      <c r="C454">
        <v>126094</v>
      </c>
      <c r="D454" t="s">
        <v>100</v>
      </c>
      <c r="E454">
        <v>105227</v>
      </c>
      <c r="F454" t="s">
        <v>784</v>
      </c>
      <c r="G454" t="s">
        <v>377</v>
      </c>
      <c r="H454">
        <v>3</v>
      </c>
      <c r="I454" t="s">
        <v>193</v>
      </c>
      <c r="J454">
        <v>5</v>
      </c>
      <c r="K454">
        <v>5</v>
      </c>
      <c r="L454">
        <v>69</v>
      </c>
      <c r="M454">
        <v>40</v>
      </c>
      <c r="N454">
        <v>29</v>
      </c>
      <c r="O454">
        <v>14</v>
      </c>
      <c r="P454">
        <v>11</v>
      </c>
      <c r="Q454">
        <v>1</v>
      </c>
      <c r="R454">
        <v>3</v>
      </c>
      <c r="S454">
        <v>11</v>
      </c>
      <c r="T454">
        <v>5</v>
      </c>
      <c r="U454">
        <v>76</v>
      </c>
      <c r="V454">
        <v>37</v>
      </c>
      <c r="W454">
        <v>28</v>
      </c>
      <c r="X454">
        <v>15</v>
      </c>
      <c r="Y454">
        <v>11</v>
      </c>
      <c r="Z454">
        <v>7</v>
      </c>
      <c r="AA454">
        <v>11</v>
      </c>
      <c r="AB454">
        <v>31</v>
      </c>
      <c r="AC454">
        <v>25</v>
      </c>
      <c r="AF454">
        <v>22</v>
      </c>
      <c r="AG454">
        <f>IFERROR(VLOOKUP(D454,'divisão de grupos'!E:G,3,0),VLOOKUP('only hard bo3 - est. par.'!AB454,'divisão de grupos'!E:G,3,1))</f>
        <v>27</v>
      </c>
      <c r="AH454">
        <f>IFERROR(VLOOKUP(F454,'divisão de grupos'!E:G,3,0),VLOOKUP('only hard bo3 - est. par.'!AC454,'divisão de grupos'!E:G,3,1))</f>
        <v>13</v>
      </c>
      <c r="AI454">
        <f t="shared" si="34"/>
        <v>177</v>
      </c>
      <c r="AJ454">
        <f t="shared" si="35"/>
        <v>201</v>
      </c>
      <c r="AK454">
        <f t="shared" si="36"/>
        <v>8.045454545454545</v>
      </c>
      <c r="AL454">
        <f t="shared" si="37"/>
        <v>9.1363636363636367</v>
      </c>
    </row>
    <row r="455" spans="1:38" x14ac:dyDescent="0.25">
      <c r="A455">
        <v>20190318</v>
      </c>
      <c r="B455">
        <v>272</v>
      </c>
      <c r="C455">
        <v>133430</v>
      </c>
      <c r="D455" t="s">
        <v>651</v>
      </c>
      <c r="E455">
        <v>126094</v>
      </c>
      <c r="F455" t="s">
        <v>100</v>
      </c>
      <c r="G455" t="s">
        <v>1975</v>
      </c>
      <c r="H455">
        <v>3</v>
      </c>
      <c r="I455" t="s">
        <v>173</v>
      </c>
      <c r="J455">
        <v>5</v>
      </c>
      <c r="K455">
        <v>0</v>
      </c>
      <c r="L455">
        <v>64</v>
      </c>
      <c r="M455">
        <v>43</v>
      </c>
      <c r="N455">
        <v>31</v>
      </c>
      <c r="O455">
        <v>13</v>
      </c>
      <c r="P455">
        <v>11</v>
      </c>
      <c r="Q455">
        <v>0</v>
      </c>
      <c r="R455">
        <v>1</v>
      </c>
      <c r="S455">
        <v>2</v>
      </c>
      <c r="T455">
        <v>1</v>
      </c>
      <c r="U455">
        <v>74</v>
      </c>
      <c r="V455">
        <v>56</v>
      </c>
      <c r="W455">
        <v>36</v>
      </c>
      <c r="X455">
        <v>8</v>
      </c>
      <c r="Y455">
        <v>10</v>
      </c>
      <c r="Z455">
        <v>10</v>
      </c>
      <c r="AA455">
        <v>12</v>
      </c>
      <c r="AB455">
        <v>23</v>
      </c>
      <c r="AC455">
        <v>99</v>
      </c>
      <c r="AF455">
        <v>22</v>
      </c>
      <c r="AG455">
        <f>IFERROR(VLOOKUP(D455,'divisão de grupos'!E:G,3,0),VLOOKUP('only hard bo3 - est. par.'!AB455,'divisão de grupos'!E:G,3,1))</f>
        <v>23</v>
      </c>
      <c r="AH455">
        <f>IFERROR(VLOOKUP(F455,'divisão de grupos'!E:G,3,0),VLOOKUP('only hard bo3 - est. par.'!AC455,'divisão de grupos'!E:G,3,1))</f>
        <v>27</v>
      </c>
      <c r="AI455">
        <f t="shared" si="34"/>
        <v>168</v>
      </c>
      <c r="AJ455">
        <f t="shared" si="35"/>
        <v>209</v>
      </c>
      <c r="AK455">
        <f t="shared" si="36"/>
        <v>7.6363636363636367</v>
      </c>
      <c r="AL455">
        <f t="shared" si="37"/>
        <v>9.5</v>
      </c>
    </row>
    <row r="456" spans="1:38" x14ac:dyDescent="0.25">
      <c r="A456">
        <v>20180820</v>
      </c>
      <c r="B456">
        <v>293</v>
      </c>
      <c r="C456">
        <v>106421</v>
      </c>
      <c r="D456" t="s">
        <v>265</v>
      </c>
      <c r="E456">
        <v>105819</v>
      </c>
      <c r="F456" t="s">
        <v>210</v>
      </c>
      <c r="G456" t="s">
        <v>645</v>
      </c>
      <c r="H456">
        <v>3</v>
      </c>
      <c r="I456" t="s">
        <v>187</v>
      </c>
      <c r="J456">
        <v>5</v>
      </c>
      <c r="K456">
        <v>4</v>
      </c>
      <c r="L456">
        <v>63</v>
      </c>
      <c r="M456">
        <v>32</v>
      </c>
      <c r="N456">
        <v>24</v>
      </c>
      <c r="O456">
        <v>16</v>
      </c>
      <c r="P456">
        <v>9</v>
      </c>
      <c r="Q456">
        <v>3</v>
      </c>
      <c r="R456">
        <v>4</v>
      </c>
      <c r="S456">
        <v>3</v>
      </c>
      <c r="T456">
        <v>4</v>
      </c>
      <c r="U456">
        <v>69</v>
      </c>
      <c r="V456">
        <v>31</v>
      </c>
      <c r="W456">
        <v>22</v>
      </c>
      <c r="X456">
        <v>14</v>
      </c>
      <c r="Y456">
        <v>10</v>
      </c>
      <c r="Z456">
        <v>8</v>
      </c>
      <c r="AA456">
        <v>13</v>
      </c>
      <c r="AB456">
        <v>57</v>
      </c>
      <c r="AC456">
        <v>118</v>
      </c>
      <c r="AF456">
        <v>19</v>
      </c>
      <c r="AG456">
        <f>IFERROR(VLOOKUP(D456,'divisão de grupos'!E:G,3,0),VLOOKUP('only hard bo3 - est. par.'!AB456,'divisão de grupos'!E:G,3,1))</f>
        <v>7</v>
      </c>
      <c r="AH456">
        <f>IFERROR(VLOOKUP(F456,'divisão de grupos'!E:G,3,0),VLOOKUP('only hard bo3 - est. par.'!AC456,'divisão de grupos'!E:G,3,1))</f>
        <v>58</v>
      </c>
      <c r="AI456">
        <f t="shared" si="34"/>
        <v>160</v>
      </c>
      <c r="AJ456">
        <f t="shared" si="35"/>
        <v>174</v>
      </c>
      <c r="AK456">
        <f t="shared" si="36"/>
        <v>8.4210526315789469</v>
      </c>
      <c r="AL456">
        <f t="shared" si="37"/>
        <v>9.1578947368421044</v>
      </c>
    </row>
    <row r="457" spans="1:38" x14ac:dyDescent="0.25">
      <c r="A457">
        <v>20191028</v>
      </c>
      <c r="B457">
        <v>299</v>
      </c>
      <c r="C457">
        <v>104925</v>
      </c>
      <c r="D457" t="s">
        <v>641</v>
      </c>
      <c r="E457">
        <v>105777</v>
      </c>
      <c r="F457" t="s">
        <v>114</v>
      </c>
      <c r="G457" t="s">
        <v>1979</v>
      </c>
      <c r="H457">
        <v>3</v>
      </c>
      <c r="I457" t="s">
        <v>193</v>
      </c>
      <c r="J457">
        <v>5</v>
      </c>
      <c r="K457">
        <v>4</v>
      </c>
      <c r="L457">
        <v>62</v>
      </c>
      <c r="M457">
        <v>40</v>
      </c>
      <c r="N457">
        <v>34</v>
      </c>
      <c r="O457">
        <v>14</v>
      </c>
      <c r="P457">
        <v>11</v>
      </c>
      <c r="Q457">
        <v>0</v>
      </c>
      <c r="R457">
        <v>0</v>
      </c>
      <c r="S457">
        <v>7</v>
      </c>
      <c r="T457">
        <v>1</v>
      </c>
      <c r="U457">
        <v>60</v>
      </c>
      <c r="V457">
        <v>40</v>
      </c>
      <c r="W457">
        <v>32</v>
      </c>
      <c r="X457">
        <v>13</v>
      </c>
      <c r="Y457">
        <v>11</v>
      </c>
      <c r="Z457">
        <v>1</v>
      </c>
      <c r="AA457">
        <v>2</v>
      </c>
      <c r="AB457">
        <v>1</v>
      </c>
      <c r="AC457">
        <v>27</v>
      </c>
      <c r="AF457">
        <v>23</v>
      </c>
      <c r="AG457">
        <f>IFERROR(VLOOKUP(D457,'divisão de grupos'!E:G,3,0),VLOOKUP('only hard bo3 - est. par.'!AB457,'divisão de grupos'!E:G,3,1))</f>
        <v>2</v>
      </c>
      <c r="AH457">
        <f>IFERROR(VLOOKUP(F457,'divisão de grupos'!E:G,3,0),VLOOKUP('only hard bo3 - est. par.'!AC457,'divisão de grupos'!E:G,3,1))</f>
        <v>5</v>
      </c>
      <c r="AI457">
        <f t="shared" si="34"/>
        <v>170</v>
      </c>
      <c r="AJ457">
        <f t="shared" si="35"/>
        <v>167</v>
      </c>
      <c r="AK457">
        <f t="shared" si="36"/>
        <v>7.3913043478260869</v>
      </c>
      <c r="AL457">
        <f t="shared" si="37"/>
        <v>7.2608695652173916</v>
      </c>
    </row>
    <row r="458" spans="1:38" x14ac:dyDescent="0.25">
      <c r="A458">
        <v>20190812</v>
      </c>
      <c r="B458">
        <v>265</v>
      </c>
      <c r="C458">
        <v>133430</v>
      </c>
      <c r="D458" t="s">
        <v>651</v>
      </c>
      <c r="E458">
        <v>105311</v>
      </c>
      <c r="F458" t="s">
        <v>833</v>
      </c>
      <c r="G458" t="s">
        <v>209</v>
      </c>
      <c r="H458">
        <v>3</v>
      </c>
      <c r="I458" t="s">
        <v>745</v>
      </c>
      <c r="J458">
        <v>5</v>
      </c>
      <c r="K458">
        <v>6</v>
      </c>
      <c r="L458">
        <v>73</v>
      </c>
      <c r="M458">
        <v>41</v>
      </c>
      <c r="N458">
        <v>31</v>
      </c>
      <c r="O458">
        <v>19</v>
      </c>
      <c r="P458">
        <v>13</v>
      </c>
      <c r="Q458">
        <v>4</v>
      </c>
      <c r="R458">
        <v>6</v>
      </c>
      <c r="S458">
        <v>3</v>
      </c>
      <c r="T458">
        <v>4</v>
      </c>
      <c r="U458">
        <v>66</v>
      </c>
      <c r="V458">
        <v>35</v>
      </c>
      <c r="W458">
        <v>25</v>
      </c>
      <c r="X458">
        <v>17</v>
      </c>
      <c r="Y458">
        <v>12</v>
      </c>
      <c r="Z458">
        <v>1</v>
      </c>
      <c r="AA458">
        <v>4</v>
      </c>
      <c r="AB458">
        <v>34</v>
      </c>
      <c r="AC458">
        <v>43</v>
      </c>
      <c r="AF458">
        <v>25</v>
      </c>
      <c r="AG458">
        <f>IFERROR(VLOOKUP(D458,'divisão de grupos'!E:G,3,0),VLOOKUP('only hard bo3 - est. par.'!AB458,'divisão de grupos'!E:G,3,1))</f>
        <v>23</v>
      </c>
      <c r="AH458">
        <f>IFERROR(VLOOKUP(F458,'divisão de grupos'!E:G,3,0),VLOOKUP('only hard bo3 - est. par.'!AC458,'divisão de grupos'!E:G,3,1))</f>
        <v>45</v>
      </c>
      <c r="AI458">
        <f t="shared" si="34"/>
        <v>198</v>
      </c>
      <c r="AJ458">
        <f t="shared" si="35"/>
        <v>167</v>
      </c>
      <c r="AK458">
        <f t="shared" si="36"/>
        <v>7.92</v>
      </c>
      <c r="AL458">
        <f t="shared" si="37"/>
        <v>6.68</v>
      </c>
    </row>
    <row r="459" spans="1:38" x14ac:dyDescent="0.25">
      <c r="A459">
        <v>20180122</v>
      </c>
      <c r="B459">
        <v>227</v>
      </c>
      <c r="C459">
        <v>106426</v>
      </c>
      <c r="D459" t="s">
        <v>217</v>
      </c>
      <c r="E459">
        <v>105512</v>
      </c>
      <c r="F459" t="s">
        <v>572</v>
      </c>
      <c r="G459" t="s">
        <v>1979</v>
      </c>
      <c r="H459">
        <v>3</v>
      </c>
      <c r="I459" t="s">
        <v>106</v>
      </c>
      <c r="J459">
        <v>5</v>
      </c>
      <c r="K459">
        <v>3</v>
      </c>
      <c r="L459">
        <v>74</v>
      </c>
      <c r="M459">
        <v>55</v>
      </c>
      <c r="N459">
        <v>44</v>
      </c>
      <c r="O459">
        <v>10</v>
      </c>
      <c r="P459">
        <v>11</v>
      </c>
      <c r="Q459">
        <v>4</v>
      </c>
      <c r="R459">
        <v>5</v>
      </c>
      <c r="S459">
        <v>10</v>
      </c>
      <c r="T459">
        <v>3</v>
      </c>
      <c r="U459">
        <v>84</v>
      </c>
      <c r="V459">
        <v>52</v>
      </c>
      <c r="W459">
        <v>37</v>
      </c>
      <c r="X459">
        <v>16</v>
      </c>
      <c r="Y459">
        <v>11</v>
      </c>
      <c r="Z459">
        <v>9</v>
      </c>
      <c r="AA459">
        <v>11</v>
      </c>
      <c r="AB459">
        <v>373</v>
      </c>
      <c r="AC459">
        <v>260</v>
      </c>
      <c r="AF459">
        <v>23</v>
      </c>
      <c r="AG459">
        <f>IFERROR(VLOOKUP(D459,'divisão de grupos'!E:G,3,0),VLOOKUP('only hard bo3 - est. par.'!AB459,'divisão de grupos'!E:G,3,1))</f>
        <v>66</v>
      </c>
      <c r="AH459">
        <f>IFERROR(VLOOKUP(F459,'divisão de grupos'!E:G,3,0),VLOOKUP('only hard bo3 - est. par.'!AC459,'divisão de grupos'!E:G,3,1))</f>
        <v>64</v>
      </c>
      <c r="AI459">
        <f t="shared" si="34"/>
        <v>211</v>
      </c>
      <c r="AJ459">
        <f t="shared" si="35"/>
        <v>233</v>
      </c>
      <c r="AK459">
        <f t="shared" si="36"/>
        <v>9.1739130434782616</v>
      </c>
      <c r="AL459">
        <f t="shared" si="37"/>
        <v>10.130434782608695</v>
      </c>
    </row>
    <row r="460" spans="1:38" x14ac:dyDescent="0.25">
      <c r="A460">
        <v>20181231</v>
      </c>
      <c r="B460">
        <v>294</v>
      </c>
      <c r="C460">
        <v>105453</v>
      </c>
      <c r="D460" t="s">
        <v>890</v>
      </c>
      <c r="E460">
        <v>105777</v>
      </c>
      <c r="F460" t="s">
        <v>114</v>
      </c>
      <c r="G460" t="s">
        <v>593</v>
      </c>
      <c r="H460">
        <v>3</v>
      </c>
      <c r="I460" t="s">
        <v>189</v>
      </c>
      <c r="J460">
        <v>5</v>
      </c>
      <c r="K460">
        <v>2</v>
      </c>
      <c r="L460">
        <v>59</v>
      </c>
      <c r="M460">
        <v>47</v>
      </c>
      <c r="N460">
        <v>37</v>
      </c>
      <c r="O460">
        <v>9</v>
      </c>
      <c r="P460">
        <v>12</v>
      </c>
      <c r="Q460">
        <v>0</v>
      </c>
      <c r="R460">
        <v>1</v>
      </c>
      <c r="S460">
        <v>8</v>
      </c>
      <c r="T460">
        <v>5</v>
      </c>
      <c r="U460">
        <v>80</v>
      </c>
      <c r="V460">
        <v>53</v>
      </c>
      <c r="W460">
        <v>37</v>
      </c>
      <c r="X460">
        <v>13</v>
      </c>
      <c r="Y460">
        <v>12</v>
      </c>
      <c r="Z460">
        <v>6</v>
      </c>
      <c r="AA460">
        <v>9</v>
      </c>
      <c r="AB460">
        <v>9</v>
      </c>
      <c r="AC460">
        <v>19</v>
      </c>
      <c r="AF460">
        <v>24</v>
      </c>
      <c r="AG460">
        <f>IFERROR(VLOOKUP(D460,'divisão de grupos'!E:G,3,0),VLOOKUP('only hard bo3 - est. par.'!AB460,'divisão de grupos'!E:G,3,1))</f>
        <v>11</v>
      </c>
      <c r="AH460">
        <f>IFERROR(VLOOKUP(F460,'divisão de grupos'!E:G,3,0),VLOOKUP('only hard bo3 - est. par.'!AC460,'divisão de grupos'!E:G,3,1))</f>
        <v>5</v>
      </c>
      <c r="AI460">
        <f t="shared" si="34"/>
        <v>172</v>
      </c>
      <c r="AJ460">
        <f t="shared" si="35"/>
        <v>223</v>
      </c>
      <c r="AK460">
        <f t="shared" si="36"/>
        <v>7.166666666666667</v>
      </c>
      <c r="AL460">
        <f t="shared" si="37"/>
        <v>9.2916666666666661</v>
      </c>
    </row>
    <row r="461" spans="1:38" x14ac:dyDescent="0.25">
      <c r="A461">
        <v>20180305</v>
      </c>
      <c r="B461">
        <v>269</v>
      </c>
      <c r="C461">
        <v>103819</v>
      </c>
      <c r="D461" t="s">
        <v>737</v>
      </c>
      <c r="E461">
        <v>105643</v>
      </c>
      <c r="F461" t="s">
        <v>455</v>
      </c>
      <c r="G461" t="s">
        <v>1975</v>
      </c>
      <c r="H461">
        <v>3</v>
      </c>
      <c r="I461" t="s">
        <v>745</v>
      </c>
      <c r="J461">
        <v>5</v>
      </c>
      <c r="K461">
        <v>1</v>
      </c>
      <c r="L461">
        <v>82</v>
      </c>
      <c r="M461">
        <v>53</v>
      </c>
      <c r="N461">
        <v>39</v>
      </c>
      <c r="O461">
        <v>16</v>
      </c>
      <c r="P461">
        <v>11</v>
      </c>
      <c r="Q461">
        <v>3</v>
      </c>
      <c r="R461">
        <v>3</v>
      </c>
      <c r="S461">
        <v>2</v>
      </c>
      <c r="T461">
        <v>2</v>
      </c>
      <c r="U461">
        <v>71</v>
      </c>
      <c r="V461">
        <v>33</v>
      </c>
      <c r="W461">
        <v>24</v>
      </c>
      <c r="X461">
        <v>23</v>
      </c>
      <c r="Y461">
        <v>10</v>
      </c>
      <c r="Z461">
        <v>0</v>
      </c>
      <c r="AA461">
        <v>1</v>
      </c>
      <c r="AB461">
        <v>1</v>
      </c>
      <c r="AC461">
        <v>67</v>
      </c>
      <c r="AF461">
        <v>22</v>
      </c>
      <c r="AG461">
        <f>IFERROR(VLOOKUP(D461,'divisão de grupos'!E:G,3,0),VLOOKUP('only hard bo3 - est. par.'!AB461,'divisão de grupos'!E:G,3,1))</f>
        <v>1</v>
      </c>
      <c r="AH461">
        <f>IFERROR(VLOOKUP(F461,'divisão de grupos'!E:G,3,0),VLOOKUP('only hard bo3 - est. par.'!AC461,'divisão de grupos'!E:G,3,1))</f>
        <v>51</v>
      </c>
      <c r="AI461">
        <f t="shared" si="34"/>
        <v>213</v>
      </c>
      <c r="AJ461">
        <f t="shared" si="35"/>
        <v>166</v>
      </c>
      <c r="AK461">
        <f t="shared" si="36"/>
        <v>9.6818181818181817</v>
      </c>
      <c r="AL461">
        <f t="shared" si="37"/>
        <v>7.5454545454545459</v>
      </c>
    </row>
    <row r="462" spans="1:38" x14ac:dyDescent="0.25">
      <c r="A462">
        <v>20191111</v>
      </c>
      <c r="B462">
        <v>294</v>
      </c>
      <c r="C462">
        <v>126774</v>
      </c>
      <c r="D462" t="s">
        <v>294</v>
      </c>
      <c r="E462">
        <v>106421</v>
      </c>
      <c r="F462" t="s">
        <v>265</v>
      </c>
      <c r="G462" t="s">
        <v>1979</v>
      </c>
      <c r="H462">
        <v>3</v>
      </c>
      <c r="I462" t="s">
        <v>656</v>
      </c>
      <c r="J462">
        <v>5</v>
      </c>
      <c r="K462">
        <v>0</v>
      </c>
      <c r="L462">
        <v>73</v>
      </c>
      <c r="M462">
        <v>44</v>
      </c>
      <c r="N462">
        <v>39</v>
      </c>
      <c r="O462">
        <v>12</v>
      </c>
      <c r="P462">
        <v>11</v>
      </c>
      <c r="Q462">
        <v>0</v>
      </c>
      <c r="R462">
        <v>0</v>
      </c>
      <c r="S462">
        <v>6</v>
      </c>
      <c r="T462">
        <v>0</v>
      </c>
      <c r="U462">
        <v>77</v>
      </c>
      <c r="V462">
        <v>53</v>
      </c>
      <c r="W462">
        <v>38</v>
      </c>
      <c r="X462">
        <v>13</v>
      </c>
      <c r="Y462">
        <v>11</v>
      </c>
      <c r="Z462">
        <v>3</v>
      </c>
      <c r="AA462">
        <v>4</v>
      </c>
      <c r="AB462">
        <v>6</v>
      </c>
      <c r="AC462">
        <v>4</v>
      </c>
      <c r="AF462">
        <v>23</v>
      </c>
      <c r="AG462">
        <f>IFERROR(VLOOKUP(D462,'divisão de grupos'!E:G,3,0),VLOOKUP('only hard bo3 - est. par.'!AB462,'divisão de grupos'!E:G,3,1))</f>
        <v>9</v>
      </c>
      <c r="AH462">
        <f>IFERROR(VLOOKUP(F462,'divisão de grupos'!E:G,3,0),VLOOKUP('only hard bo3 - est. par.'!AC462,'divisão de grupos'!E:G,3,1))</f>
        <v>7</v>
      </c>
      <c r="AI462">
        <f t="shared" si="34"/>
        <v>184</v>
      </c>
      <c r="AJ462">
        <f t="shared" si="35"/>
        <v>205</v>
      </c>
      <c r="AK462">
        <f t="shared" si="36"/>
        <v>8</v>
      </c>
      <c r="AL462">
        <f t="shared" si="37"/>
        <v>8.9130434782608692</v>
      </c>
    </row>
    <row r="463" spans="1:38" x14ac:dyDescent="0.25">
      <c r="A463">
        <v>20190318</v>
      </c>
      <c r="B463">
        <v>242</v>
      </c>
      <c r="C463">
        <v>126094</v>
      </c>
      <c r="D463" t="s">
        <v>100</v>
      </c>
      <c r="E463">
        <v>105227</v>
      </c>
      <c r="F463" t="s">
        <v>784</v>
      </c>
      <c r="G463" t="s">
        <v>139</v>
      </c>
      <c r="H463">
        <v>3</v>
      </c>
      <c r="I463" t="s">
        <v>745</v>
      </c>
      <c r="J463">
        <v>5</v>
      </c>
      <c r="K463">
        <v>4</v>
      </c>
      <c r="L463">
        <v>61</v>
      </c>
      <c r="M463">
        <v>32</v>
      </c>
      <c r="N463">
        <v>23</v>
      </c>
      <c r="O463">
        <v>15</v>
      </c>
      <c r="P463">
        <v>10</v>
      </c>
      <c r="Q463">
        <v>0</v>
      </c>
      <c r="R463">
        <v>2</v>
      </c>
      <c r="S463">
        <v>9</v>
      </c>
      <c r="T463">
        <v>4</v>
      </c>
      <c r="U463">
        <v>83</v>
      </c>
      <c r="V463">
        <v>53</v>
      </c>
      <c r="W463">
        <v>35</v>
      </c>
      <c r="X463">
        <v>11</v>
      </c>
      <c r="Y463">
        <v>10</v>
      </c>
      <c r="Z463">
        <v>18</v>
      </c>
      <c r="AA463">
        <v>22</v>
      </c>
      <c r="AB463">
        <v>99</v>
      </c>
      <c r="AC463">
        <v>11</v>
      </c>
      <c r="AF463">
        <v>20</v>
      </c>
      <c r="AG463">
        <f>IFERROR(VLOOKUP(D463,'divisão de grupos'!E:G,3,0),VLOOKUP('only hard bo3 - est. par.'!AB463,'divisão de grupos'!E:G,3,1))</f>
        <v>27</v>
      </c>
      <c r="AH463">
        <f>IFERROR(VLOOKUP(F463,'divisão de grupos'!E:G,3,0),VLOOKUP('only hard bo3 - est. par.'!AC463,'divisão de grupos'!E:G,3,1))</f>
        <v>13</v>
      </c>
      <c r="AI463">
        <f t="shared" si="34"/>
        <v>152</v>
      </c>
      <c r="AJ463">
        <f t="shared" si="35"/>
        <v>245</v>
      </c>
      <c r="AK463">
        <f t="shared" si="36"/>
        <v>7.6</v>
      </c>
      <c r="AL463">
        <f t="shared" si="37"/>
        <v>12.25</v>
      </c>
    </row>
    <row r="464" spans="1:38" x14ac:dyDescent="0.25">
      <c r="A464">
        <v>20190722</v>
      </c>
      <c r="B464">
        <v>271</v>
      </c>
      <c r="C464">
        <v>110536</v>
      </c>
      <c r="D464" t="s">
        <v>1227</v>
      </c>
      <c r="E464">
        <v>105777</v>
      </c>
      <c r="F464" t="s">
        <v>114</v>
      </c>
      <c r="G464" t="s">
        <v>377</v>
      </c>
      <c r="H464">
        <v>3</v>
      </c>
      <c r="I464" t="s">
        <v>173</v>
      </c>
      <c r="J464">
        <v>5</v>
      </c>
      <c r="K464">
        <v>9</v>
      </c>
      <c r="L464">
        <v>67</v>
      </c>
      <c r="M464">
        <v>30</v>
      </c>
      <c r="N464">
        <v>22</v>
      </c>
      <c r="O464">
        <v>13</v>
      </c>
      <c r="P464">
        <v>11</v>
      </c>
      <c r="Q464">
        <v>3</v>
      </c>
      <c r="R464">
        <v>8</v>
      </c>
      <c r="S464">
        <v>8</v>
      </c>
      <c r="T464">
        <v>8</v>
      </c>
      <c r="U464">
        <v>91</v>
      </c>
      <c r="V464">
        <v>57</v>
      </c>
      <c r="W464">
        <v>34</v>
      </c>
      <c r="X464">
        <v>8</v>
      </c>
      <c r="Y464">
        <v>11</v>
      </c>
      <c r="Z464">
        <v>16</v>
      </c>
      <c r="AA464">
        <v>23</v>
      </c>
      <c r="AB464">
        <v>405</v>
      </c>
      <c r="AC464">
        <v>53</v>
      </c>
      <c r="AF464">
        <v>22</v>
      </c>
      <c r="AG464">
        <f>IFERROR(VLOOKUP(D464,'divisão de grupos'!E:G,3,0),VLOOKUP('only hard bo3 - est. par.'!AB464,'divisão de grupos'!E:G,3,1))</f>
        <v>67</v>
      </c>
      <c r="AH464">
        <f>IFERROR(VLOOKUP(F464,'divisão de grupos'!E:G,3,0),VLOOKUP('only hard bo3 - est. par.'!AC464,'divisão de grupos'!E:G,3,1))</f>
        <v>5</v>
      </c>
      <c r="AI464">
        <f t="shared" si="34"/>
        <v>168</v>
      </c>
      <c r="AJ464">
        <f t="shared" si="35"/>
        <v>256</v>
      </c>
      <c r="AK464">
        <f t="shared" si="36"/>
        <v>7.6363636363636367</v>
      </c>
      <c r="AL464">
        <f t="shared" si="37"/>
        <v>11.636363636363637</v>
      </c>
    </row>
    <row r="465" spans="1:38" x14ac:dyDescent="0.25">
      <c r="A465">
        <v>20190318</v>
      </c>
      <c r="B465">
        <v>276</v>
      </c>
      <c r="C465">
        <v>111442</v>
      </c>
      <c r="D465" t="s">
        <v>760</v>
      </c>
      <c r="E465">
        <v>105777</v>
      </c>
      <c r="F465" t="s">
        <v>114</v>
      </c>
      <c r="G465" t="s">
        <v>593</v>
      </c>
      <c r="H465">
        <v>3</v>
      </c>
      <c r="I465" t="s">
        <v>173</v>
      </c>
      <c r="J465">
        <v>5</v>
      </c>
      <c r="K465">
        <v>3</v>
      </c>
      <c r="L465">
        <v>74</v>
      </c>
      <c r="M465">
        <v>54</v>
      </c>
      <c r="N465">
        <v>37</v>
      </c>
      <c r="O465">
        <v>10</v>
      </c>
      <c r="P465">
        <v>12</v>
      </c>
      <c r="Q465">
        <v>4</v>
      </c>
      <c r="R465">
        <v>7</v>
      </c>
      <c r="S465">
        <v>4</v>
      </c>
      <c r="T465">
        <v>3</v>
      </c>
      <c r="U465">
        <v>74</v>
      </c>
      <c r="V465">
        <v>42</v>
      </c>
      <c r="W465">
        <v>24</v>
      </c>
      <c r="X465">
        <v>16</v>
      </c>
      <c r="Y465">
        <v>12</v>
      </c>
      <c r="Z465">
        <v>5</v>
      </c>
      <c r="AA465">
        <v>10</v>
      </c>
      <c r="AB465">
        <v>77</v>
      </c>
      <c r="AC465">
        <v>29</v>
      </c>
      <c r="AF465">
        <v>24</v>
      </c>
      <c r="AG465">
        <f>IFERROR(VLOOKUP(D465,'divisão de grupos'!E:G,3,0),VLOOKUP('only hard bo3 - est. par.'!AB465,'divisão de grupos'!E:G,3,1))</f>
        <v>53</v>
      </c>
      <c r="AH465">
        <f>IFERROR(VLOOKUP(F465,'divisão de grupos'!E:G,3,0),VLOOKUP('only hard bo3 - est. par.'!AC465,'divisão de grupos'!E:G,3,1))</f>
        <v>5</v>
      </c>
      <c r="AI465">
        <f t="shared" si="34"/>
        <v>206</v>
      </c>
      <c r="AJ465">
        <f t="shared" si="35"/>
        <v>190</v>
      </c>
      <c r="AK465">
        <f t="shared" si="36"/>
        <v>8.5833333333333339</v>
      </c>
      <c r="AL465">
        <f t="shared" si="37"/>
        <v>7.916666666666667</v>
      </c>
    </row>
    <row r="466" spans="1:38" x14ac:dyDescent="0.25">
      <c r="A466">
        <v>20180827</v>
      </c>
      <c r="B466">
        <v>806</v>
      </c>
      <c r="C466">
        <v>105960</v>
      </c>
      <c r="D466" t="s">
        <v>328</v>
      </c>
      <c r="E466">
        <v>106426</v>
      </c>
      <c r="F466" t="s">
        <v>217</v>
      </c>
      <c r="G466" t="s">
        <v>417</v>
      </c>
      <c r="H466">
        <v>3</v>
      </c>
      <c r="I466" t="s">
        <v>106</v>
      </c>
      <c r="J466">
        <v>5</v>
      </c>
      <c r="K466">
        <v>2</v>
      </c>
      <c r="L466">
        <v>86</v>
      </c>
      <c r="M466">
        <v>52</v>
      </c>
      <c r="N466">
        <v>35</v>
      </c>
      <c r="O466">
        <v>20</v>
      </c>
      <c r="P466">
        <v>0</v>
      </c>
      <c r="Q466">
        <v>6</v>
      </c>
      <c r="R466">
        <v>8</v>
      </c>
      <c r="S466">
        <v>7</v>
      </c>
      <c r="T466">
        <v>6</v>
      </c>
      <c r="U466">
        <v>72</v>
      </c>
      <c r="V466">
        <v>35</v>
      </c>
      <c r="W466">
        <v>22</v>
      </c>
      <c r="X466">
        <v>19</v>
      </c>
      <c r="Y466">
        <v>0</v>
      </c>
      <c r="Z466">
        <v>2</v>
      </c>
      <c r="AA466">
        <v>6</v>
      </c>
      <c r="AB466">
        <v>237</v>
      </c>
      <c r="AC466">
        <v>158</v>
      </c>
      <c r="AF466">
        <v>26</v>
      </c>
      <c r="AG466">
        <f>IFERROR(VLOOKUP(D466,'divisão de grupos'!E:G,3,0),VLOOKUP('only hard bo3 - est. par.'!AB466,'divisão de grupos'!E:G,3,1))</f>
        <v>63</v>
      </c>
      <c r="AH466">
        <f>IFERROR(VLOOKUP(F466,'divisão de grupos'!E:G,3,0),VLOOKUP('only hard bo3 - est. par.'!AC466,'divisão de grupos'!E:G,3,1))</f>
        <v>60</v>
      </c>
      <c r="AI466">
        <f t="shared" si="34"/>
        <v>214</v>
      </c>
      <c r="AJ466">
        <f t="shared" si="35"/>
        <v>169</v>
      </c>
      <c r="AK466">
        <f t="shared" si="36"/>
        <v>8.2307692307692299</v>
      </c>
      <c r="AL466">
        <f t="shared" si="37"/>
        <v>6.5</v>
      </c>
    </row>
    <row r="467" spans="1:38" x14ac:dyDescent="0.25">
      <c r="A467">
        <v>20180917</v>
      </c>
      <c r="B467">
        <v>275</v>
      </c>
      <c r="C467">
        <v>104527</v>
      </c>
      <c r="D467" t="s">
        <v>694</v>
      </c>
      <c r="E467">
        <v>105379</v>
      </c>
      <c r="F467" t="s">
        <v>696</v>
      </c>
      <c r="G467" t="s">
        <v>1983</v>
      </c>
      <c r="H467">
        <v>3</v>
      </c>
      <c r="I467" t="s">
        <v>173</v>
      </c>
      <c r="J467">
        <v>5</v>
      </c>
      <c r="K467">
        <v>5</v>
      </c>
      <c r="L467">
        <v>83</v>
      </c>
      <c r="M467">
        <v>43</v>
      </c>
      <c r="N467">
        <v>31</v>
      </c>
      <c r="O467">
        <v>24</v>
      </c>
      <c r="P467">
        <v>12</v>
      </c>
      <c r="Q467">
        <v>4</v>
      </c>
      <c r="R467">
        <v>5</v>
      </c>
      <c r="S467">
        <v>3</v>
      </c>
      <c r="T467">
        <v>2</v>
      </c>
      <c r="U467">
        <v>90</v>
      </c>
      <c r="V467">
        <v>53</v>
      </c>
      <c r="W467">
        <v>32</v>
      </c>
      <c r="X467">
        <v>23</v>
      </c>
      <c r="Y467">
        <v>12</v>
      </c>
      <c r="Z467">
        <v>6</v>
      </c>
      <c r="AA467">
        <v>8</v>
      </c>
      <c r="AB467">
        <v>88</v>
      </c>
      <c r="AC467">
        <v>76</v>
      </c>
      <c r="AF467">
        <v>25</v>
      </c>
      <c r="AG467">
        <f>IFERROR(VLOOKUP(D467,'divisão de grupos'!E:G,3,0),VLOOKUP('only hard bo3 - est. par.'!AB467,'divisão de grupos'!E:G,3,1))</f>
        <v>21</v>
      </c>
      <c r="AH467">
        <f>IFERROR(VLOOKUP(F467,'divisão de grupos'!E:G,3,0),VLOOKUP('only hard bo3 - est. par.'!AC467,'divisão de grupos'!E:G,3,1))</f>
        <v>53</v>
      </c>
      <c r="AI467">
        <f t="shared" si="34"/>
        <v>212</v>
      </c>
      <c r="AJ467">
        <f t="shared" si="35"/>
        <v>229</v>
      </c>
      <c r="AK467">
        <f t="shared" si="36"/>
        <v>8.48</v>
      </c>
      <c r="AL467">
        <f t="shared" si="37"/>
        <v>9.16</v>
      </c>
    </row>
    <row r="468" spans="1:38" x14ac:dyDescent="0.25">
      <c r="A468">
        <v>20190805</v>
      </c>
      <c r="B468">
        <v>280</v>
      </c>
      <c r="C468">
        <v>104792</v>
      </c>
      <c r="D468" t="s">
        <v>468</v>
      </c>
      <c r="E468">
        <v>125802</v>
      </c>
      <c r="F468" t="s">
        <v>1257</v>
      </c>
      <c r="G468" t="s">
        <v>1975</v>
      </c>
      <c r="H468">
        <v>3</v>
      </c>
      <c r="I468" t="s">
        <v>173</v>
      </c>
      <c r="J468">
        <v>5</v>
      </c>
      <c r="K468">
        <v>5</v>
      </c>
      <c r="L468">
        <v>85</v>
      </c>
      <c r="M468">
        <v>54</v>
      </c>
      <c r="N468">
        <v>40</v>
      </c>
      <c r="O468">
        <v>15</v>
      </c>
      <c r="P468">
        <v>11</v>
      </c>
      <c r="Q468">
        <v>5</v>
      </c>
      <c r="R468">
        <v>6</v>
      </c>
      <c r="S468">
        <v>2</v>
      </c>
      <c r="T468">
        <v>1</v>
      </c>
      <c r="U468">
        <v>79</v>
      </c>
      <c r="V468">
        <v>49</v>
      </c>
      <c r="W468">
        <v>29</v>
      </c>
      <c r="X468">
        <v>20</v>
      </c>
      <c r="Y468">
        <v>10</v>
      </c>
      <c r="Z468">
        <v>7</v>
      </c>
      <c r="AA468">
        <v>9</v>
      </c>
      <c r="AB468">
        <v>20</v>
      </c>
      <c r="AC468">
        <v>125</v>
      </c>
      <c r="AF468">
        <v>22</v>
      </c>
      <c r="AG468">
        <f>IFERROR(VLOOKUP(D468,'divisão de grupos'!E:G,3,0),VLOOKUP('only hard bo3 - est. par.'!AB468,'divisão de grupos'!E:G,3,1))</f>
        <v>19</v>
      </c>
      <c r="AH468">
        <f>IFERROR(VLOOKUP(F468,'divisão de grupos'!E:G,3,0),VLOOKUP('only hard bo3 - est. par.'!AC468,'divisão de grupos'!E:G,3,1))</f>
        <v>58</v>
      </c>
      <c r="AI468">
        <f t="shared" si="34"/>
        <v>226</v>
      </c>
      <c r="AJ468">
        <f t="shared" si="35"/>
        <v>206</v>
      </c>
      <c r="AK468">
        <f t="shared" si="36"/>
        <v>10.272727272727273</v>
      </c>
      <c r="AL468">
        <f t="shared" si="37"/>
        <v>9.3636363636363633</v>
      </c>
    </row>
    <row r="469" spans="1:38" x14ac:dyDescent="0.25">
      <c r="A469">
        <v>20200113</v>
      </c>
      <c r="B469">
        <v>291</v>
      </c>
      <c r="C469">
        <v>105357</v>
      </c>
      <c r="D469" t="s">
        <v>692</v>
      </c>
      <c r="E469">
        <v>111575</v>
      </c>
      <c r="F469" t="s">
        <v>647</v>
      </c>
      <c r="G469" t="s">
        <v>710</v>
      </c>
      <c r="H469">
        <v>3</v>
      </c>
      <c r="I469" t="s">
        <v>187</v>
      </c>
      <c r="J469">
        <v>5</v>
      </c>
      <c r="K469">
        <v>2</v>
      </c>
      <c r="L469">
        <v>80</v>
      </c>
      <c r="M469">
        <v>54</v>
      </c>
      <c r="N469">
        <v>41</v>
      </c>
      <c r="O469">
        <v>12</v>
      </c>
      <c r="P469">
        <v>14</v>
      </c>
      <c r="Q469">
        <v>1</v>
      </c>
      <c r="R469">
        <v>3</v>
      </c>
      <c r="S469">
        <v>6</v>
      </c>
      <c r="T469">
        <v>2</v>
      </c>
      <c r="U469">
        <v>80</v>
      </c>
      <c r="V469">
        <v>52</v>
      </c>
      <c r="W469">
        <v>32</v>
      </c>
      <c r="X469">
        <v>17</v>
      </c>
      <c r="Y469">
        <v>14</v>
      </c>
      <c r="Z469">
        <v>2</v>
      </c>
      <c r="AA469">
        <v>6</v>
      </c>
      <c r="AB469">
        <v>47</v>
      </c>
      <c r="AC469">
        <v>16</v>
      </c>
      <c r="AF469">
        <v>28</v>
      </c>
      <c r="AG469">
        <f>IFERROR(VLOOKUP(D469,'divisão de grupos'!E:G,3,0),VLOOKUP('only hard bo3 - est. par.'!AB469,'divisão de grupos'!E:G,3,1))</f>
        <v>46</v>
      </c>
      <c r="AH469">
        <f>IFERROR(VLOOKUP(F469,'divisão de grupos'!E:G,3,0),VLOOKUP('only hard bo3 - est. par.'!AC469,'divisão de grupos'!E:G,3,1))</f>
        <v>14</v>
      </c>
      <c r="AI469">
        <f t="shared" si="34"/>
        <v>212</v>
      </c>
      <c r="AJ469">
        <f t="shared" si="35"/>
        <v>211</v>
      </c>
      <c r="AK469">
        <f t="shared" si="36"/>
        <v>7.5714285714285712</v>
      </c>
      <c r="AL469">
        <f t="shared" si="37"/>
        <v>7.5357142857142856</v>
      </c>
    </row>
    <row r="470" spans="1:38" x14ac:dyDescent="0.25">
      <c r="A470">
        <v>20180730</v>
      </c>
      <c r="B470">
        <v>293</v>
      </c>
      <c r="C470">
        <v>100644</v>
      </c>
      <c r="D470" t="s">
        <v>683</v>
      </c>
      <c r="E470">
        <v>104999</v>
      </c>
      <c r="F470" t="s">
        <v>1001</v>
      </c>
      <c r="G470" t="s">
        <v>203</v>
      </c>
      <c r="H470">
        <v>3</v>
      </c>
      <c r="I470" t="s">
        <v>187</v>
      </c>
      <c r="J470">
        <v>5</v>
      </c>
      <c r="K470">
        <v>5</v>
      </c>
      <c r="L470">
        <v>84</v>
      </c>
      <c r="M470">
        <v>48</v>
      </c>
      <c r="N470">
        <v>36</v>
      </c>
      <c r="O470">
        <v>16</v>
      </c>
      <c r="P470">
        <v>11</v>
      </c>
      <c r="Q470">
        <v>2</v>
      </c>
      <c r="R470">
        <v>3</v>
      </c>
      <c r="S470">
        <v>4</v>
      </c>
      <c r="T470">
        <v>0</v>
      </c>
      <c r="U470">
        <v>60</v>
      </c>
      <c r="V470">
        <v>29</v>
      </c>
      <c r="W470">
        <v>19</v>
      </c>
      <c r="X470">
        <v>16</v>
      </c>
      <c r="Y470">
        <v>10</v>
      </c>
      <c r="Z470">
        <v>0</v>
      </c>
      <c r="AA470">
        <v>3</v>
      </c>
      <c r="AB470">
        <v>3</v>
      </c>
      <c r="AC470">
        <v>42</v>
      </c>
      <c r="AF470">
        <v>21</v>
      </c>
      <c r="AG470">
        <f>IFERROR(VLOOKUP(D470,'divisão de grupos'!E:G,3,0),VLOOKUP('only hard bo3 - est. par.'!AB470,'divisão de grupos'!E:G,3,1))</f>
        <v>4</v>
      </c>
      <c r="AH470">
        <f>IFERROR(VLOOKUP(F470,'divisão de grupos'!E:G,3,0),VLOOKUP('only hard bo3 - est. par.'!AC470,'divisão de grupos'!E:G,3,1))</f>
        <v>45</v>
      </c>
      <c r="AI470">
        <f t="shared" si="34"/>
        <v>210</v>
      </c>
      <c r="AJ470">
        <f t="shared" si="35"/>
        <v>141</v>
      </c>
      <c r="AK470">
        <f t="shared" si="36"/>
        <v>10</v>
      </c>
      <c r="AL470">
        <f t="shared" si="37"/>
        <v>6.7142857142857144</v>
      </c>
    </row>
    <row r="471" spans="1:38" x14ac:dyDescent="0.25">
      <c r="A471">
        <v>20180219</v>
      </c>
      <c r="B471">
        <v>297</v>
      </c>
      <c r="C471">
        <v>126610</v>
      </c>
      <c r="D471" t="s">
        <v>199</v>
      </c>
      <c r="E471">
        <v>106099</v>
      </c>
      <c r="F471" t="s">
        <v>208</v>
      </c>
      <c r="G471" t="s">
        <v>1993</v>
      </c>
      <c r="H471">
        <v>3</v>
      </c>
      <c r="I471" t="s">
        <v>189</v>
      </c>
      <c r="J471">
        <v>5</v>
      </c>
      <c r="K471">
        <v>2</v>
      </c>
      <c r="L471">
        <v>82</v>
      </c>
      <c r="M471">
        <v>50</v>
      </c>
      <c r="N471">
        <v>40</v>
      </c>
      <c r="O471">
        <v>16</v>
      </c>
      <c r="P471">
        <v>12</v>
      </c>
      <c r="Q471">
        <v>3</v>
      </c>
      <c r="R471">
        <v>4</v>
      </c>
      <c r="S471">
        <v>2</v>
      </c>
      <c r="T471">
        <v>2</v>
      </c>
      <c r="U471">
        <v>73</v>
      </c>
      <c r="V471">
        <v>43</v>
      </c>
      <c r="W471">
        <v>36</v>
      </c>
      <c r="X471">
        <v>13</v>
      </c>
      <c r="Y471">
        <v>12</v>
      </c>
      <c r="Z471">
        <v>3</v>
      </c>
      <c r="AA471">
        <v>5</v>
      </c>
      <c r="AB471">
        <v>121</v>
      </c>
      <c r="AC471">
        <v>189</v>
      </c>
      <c r="AF471">
        <v>25</v>
      </c>
      <c r="AG471">
        <f>IFERROR(VLOOKUP(D471,'divisão de grupos'!E:G,3,0),VLOOKUP('only hard bo3 - est. par.'!AB471,'divisão de grupos'!E:G,3,1))</f>
        <v>15</v>
      </c>
      <c r="AH471">
        <f>IFERROR(VLOOKUP(F471,'divisão de grupos'!E:G,3,0),VLOOKUP('only hard bo3 - est. par.'!AC471,'divisão de grupos'!E:G,3,1))</f>
        <v>61</v>
      </c>
      <c r="AI471">
        <f t="shared" si="34"/>
        <v>214</v>
      </c>
      <c r="AJ471">
        <f t="shared" si="35"/>
        <v>189</v>
      </c>
      <c r="AK471">
        <f t="shared" si="36"/>
        <v>8.56</v>
      </c>
      <c r="AL471">
        <f t="shared" si="37"/>
        <v>7.56</v>
      </c>
    </row>
    <row r="472" spans="1:38" x14ac:dyDescent="0.25">
      <c r="A472">
        <v>20181105</v>
      </c>
      <c r="B472">
        <v>294</v>
      </c>
      <c r="C472">
        <v>126774</v>
      </c>
      <c r="D472" t="s">
        <v>294</v>
      </c>
      <c r="E472">
        <v>144719</v>
      </c>
      <c r="F472" t="s">
        <v>409</v>
      </c>
      <c r="G472" t="s">
        <v>2078</v>
      </c>
      <c r="H472">
        <v>3</v>
      </c>
      <c r="I472" t="s">
        <v>656</v>
      </c>
      <c r="J472">
        <v>5</v>
      </c>
      <c r="K472">
        <v>2</v>
      </c>
      <c r="L472">
        <v>80</v>
      </c>
      <c r="M472">
        <v>46</v>
      </c>
      <c r="N472">
        <v>36</v>
      </c>
      <c r="O472">
        <v>19</v>
      </c>
      <c r="P472">
        <v>12</v>
      </c>
      <c r="Q472">
        <v>1</v>
      </c>
      <c r="R472">
        <v>2</v>
      </c>
      <c r="S472">
        <v>6</v>
      </c>
      <c r="T472">
        <v>0</v>
      </c>
      <c r="U472">
        <v>88</v>
      </c>
      <c r="V472">
        <v>54</v>
      </c>
      <c r="W472">
        <v>38</v>
      </c>
      <c r="X472">
        <v>15</v>
      </c>
      <c r="Y472">
        <v>12</v>
      </c>
      <c r="Z472">
        <v>6</v>
      </c>
      <c r="AA472">
        <v>8</v>
      </c>
      <c r="AB472">
        <v>15</v>
      </c>
      <c r="AC472">
        <v>76</v>
      </c>
      <c r="AF472">
        <v>21</v>
      </c>
      <c r="AG472">
        <f>IFERROR(VLOOKUP(D472,'divisão de grupos'!E:G,3,0),VLOOKUP('only hard bo3 - est. par.'!AB472,'divisão de grupos'!E:G,3,1))</f>
        <v>9</v>
      </c>
      <c r="AH472">
        <f>IFERROR(VLOOKUP(F472,'divisão de grupos'!E:G,3,0),VLOOKUP('only hard bo3 - est. par.'!AC472,'divisão de grupos'!E:G,3,1))</f>
        <v>53</v>
      </c>
      <c r="AI472">
        <f t="shared" si="34"/>
        <v>203</v>
      </c>
      <c r="AJ472">
        <f t="shared" si="35"/>
        <v>227</v>
      </c>
      <c r="AK472">
        <f t="shared" si="36"/>
        <v>9.6666666666666661</v>
      </c>
      <c r="AL472">
        <f t="shared" si="37"/>
        <v>10.80952380952381</v>
      </c>
    </row>
    <row r="473" spans="1:38" x14ac:dyDescent="0.25">
      <c r="A473">
        <v>20200106</v>
      </c>
      <c r="B473">
        <v>236</v>
      </c>
      <c r="C473">
        <v>106233</v>
      </c>
      <c r="D473" t="s">
        <v>679</v>
      </c>
      <c r="E473">
        <v>106043</v>
      </c>
      <c r="F473" t="s">
        <v>149</v>
      </c>
      <c r="G473" t="s">
        <v>1975</v>
      </c>
      <c r="H473">
        <v>3</v>
      </c>
      <c r="I473" t="s">
        <v>656</v>
      </c>
      <c r="J473">
        <v>5</v>
      </c>
      <c r="K473">
        <v>0</v>
      </c>
      <c r="L473">
        <v>68</v>
      </c>
      <c r="M473">
        <v>44</v>
      </c>
      <c r="N473">
        <v>33</v>
      </c>
      <c r="O473">
        <v>11</v>
      </c>
      <c r="P473">
        <v>10</v>
      </c>
      <c r="Q473">
        <v>2</v>
      </c>
      <c r="R473">
        <v>4</v>
      </c>
      <c r="S473">
        <v>0</v>
      </c>
      <c r="T473">
        <v>3</v>
      </c>
      <c r="U473">
        <v>75</v>
      </c>
      <c r="V473">
        <v>50</v>
      </c>
      <c r="W473">
        <v>29</v>
      </c>
      <c r="X473">
        <v>13</v>
      </c>
      <c r="Y473">
        <v>11</v>
      </c>
      <c r="Z473">
        <v>5</v>
      </c>
      <c r="AA473">
        <v>9</v>
      </c>
      <c r="AB473">
        <v>4</v>
      </c>
      <c r="AC473">
        <v>13</v>
      </c>
      <c r="AF473">
        <v>22</v>
      </c>
      <c r="AG473">
        <f>IFERROR(VLOOKUP(D473,'divisão de grupos'!E:G,3,0),VLOOKUP('only hard bo3 - est. par.'!AB473,'divisão de grupos'!E:G,3,1))</f>
        <v>8</v>
      </c>
      <c r="AH473">
        <f>IFERROR(VLOOKUP(F473,'divisão de grupos'!E:G,3,0),VLOOKUP('only hard bo3 - est. par.'!AC473,'divisão de grupos'!E:G,3,1))</f>
        <v>20</v>
      </c>
      <c r="AI473">
        <f t="shared" si="34"/>
        <v>177</v>
      </c>
      <c r="AJ473">
        <f t="shared" si="35"/>
        <v>195</v>
      </c>
      <c r="AK473">
        <f t="shared" si="36"/>
        <v>8.045454545454545</v>
      </c>
      <c r="AL473">
        <f t="shared" si="37"/>
        <v>8.8636363636363633</v>
      </c>
    </row>
    <row r="474" spans="1:38" x14ac:dyDescent="0.25">
      <c r="A474">
        <v>20181231</v>
      </c>
      <c r="B474">
        <v>300</v>
      </c>
      <c r="C474">
        <v>105138</v>
      </c>
      <c r="D474" t="s">
        <v>644</v>
      </c>
      <c r="E474">
        <v>104607</v>
      </c>
      <c r="F474" t="s">
        <v>896</v>
      </c>
      <c r="G474" t="s">
        <v>702</v>
      </c>
      <c r="H474">
        <v>3</v>
      </c>
      <c r="I474" t="s">
        <v>196</v>
      </c>
      <c r="J474">
        <v>5</v>
      </c>
      <c r="K474">
        <v>0</v>
      </c>
      <c r="L474">
        <v>85</v>
      </c>
      <c r="M474">
        <v>60</v>
      </c>
      <c r="N474">
        <v>43</v>
      </c>
      <c r="O474">
        <v>16</v>
      </c>
      <c r="P474">
        <v>14</v>
      </c>
      <c r="Q474">
        <v>5</v>
      </c>
      <c r="R474">
        <v>6</v>
      </c>
      <c r="S474">
        <v>3</v>
      </c>
      <c r="T474">
        <v>3</v>
      </c>
      <c r="U474">
        <v>82</v>
      </c>
      <c r="V474">
        <v>51</v>
      </c>
      <c r="W474">
        <v>39</v>
      </c>
      <c r="X474">
        <v>16</v>
      </c>
      <c r="Y474">
        <v>14</v>
      </c>
      <c r="Z474">
        <v>6</v>
      </c>
      <c r="AA474">
        <v>8</v>
      </c>
      <c r="AB474">
        <v>24</v>
      </c>
      <c r="AC474">
        <v>71</v>
      </c>
      <c r="AF474">
        <v>28</v>
      </c>
      <c r="AG474">
        <f>IFERROR(VLOOKUP(D474,'divisão de grupos'!E:G,3,0),VLOOKUP('only hard bo3 - est. par.'!AB474,'divisão de grupos'!E:G,3,1))</f>
        <v>18</v>
      </c>
      <c r="AH474">
        <f>IFERROR(VLOOKUP(F474,'divisão de grupos'!E:G,3,0),VLOOKUP('only hard bo3 - est. par.'!AC474,'divisão de grupos'!E:G,3,1))</f>
        <v>33</v>
      </c>
      <c r="AI474">
        <f t="shared" si="34"/>
        <v>234</v>
      </c>
      <c r="AJ474">
        <f t="shared" si="35"/>
        <v>222</v>
      </c>
      <c r="AK474">
        <f t="shared" si="36"/>
        <v>8.3571428571428577</v>
      </c>
      <c r="AL474">
        <f t="shared" si="37"/>
        <v>7.9285714285714288</v>
      </c>
    </row>
    <row r="475" spans="1:38" x14ac:dyDescent="0.25">
      <c r="A475">
        <v>20200210</v>
      </c>
      <c r="B475">
        <v>288</v>
      </c>
      <c r="C475">
        <v>206173</v>
      </c>
      <c r="D475" t="s">
        <v>832</v>
      </c>
      <c r="E475">
        <v>105676</v>
      </c>
      <c r="F475" t="s">
        <v>201</v>
      </c>
      <c r="G475" t="s">
        <v>1993</v>
      </c>
      <c r="H475">
        <v>3</v>
      </c>
      <c r="I475" t="s">
        <v>187</v>
      </c>
      <c r="J475">
        <v>5</v>
      </c>
      <c r="K475">
        <v>0</v>
      </c>
      <c r="L475">
        <v>82</v>
      </c>
      <c r="M475">
        <v>53</v>
      </c>
      <c r="N475">
        <v>38</v>
      </c>
      <c r="O475">
        <v>16</v>
      </c>
      <c r="P475">
        <v>12</v>
      </c>
      <c r="Q475">
        <v>6</v>
      </c>
      <c r="R475">
        <v>8</v>
      </c>
      <c r="S475">
        <v>6</v>
      </c>
      <c r="T475">
        <v>7</v>
      </c>
      <c r="U475">
        <v>101</v>
      </c>
      <c r="V475">
        <v>59</v>
      </c>
      <c r="W475">
        <v>36</v>
      </c>
      <c r="X475">
        <v>21</v>
      </c>
      <c r="Y475">
        <v>12</v>
      </c>
      <c r="Z475">
        <v>5</v>
      </c>
      <c r="AA475">
        <v>8</v>
      </c>
      <c r="AB475">
        <v>79</v>
      </c>
      <c r="AC475">
        <v>10</v>
      </c>
      <c r="AF475">
        <v>25</v>
      </c>
      <c r="AG475">
        <f>IFERROR(VLOOKUP(D475,'divisão de grupos'!E:G,3,0),VLOOKUP('only hard bo3 - est. par.'!AB475,'divisão de grupos'!E:G,3,1))</f>
        <v>53</v>
      </c>
      <c r="AH475">
        <f>IFERROR(VLOOKUP(F475,'divisão de grupos'!E:G,3,0),VLOOKUP('only hard bo3 - est. par.'!AC475,'divisão de grupos'!E:G,3,1))</f>
        <v>12</v>
      </c>
      <c r="AI475">
        <f t="shared" si="34"/>
        <v>220</v>
      </c>
      <c r="AJ475">
        <f t="shared" si="35"/>
        <v>255</v>
      </c>
      <c r="AK475">
        <f t="shared" si="36"/>
        <v>8.8000000000000007</v>
      </c>
      <c r="AL475">
        <f t="shared" si="37"/>
        <v>10.199999999999999</v>
      </c>
    </row>
    <row r="476" spans="1:38" x14ac:dyDescent="0.25">
      <c r="A476">
        <v>20200217</v>
      </c>
      <c r="B476">
        <v>299</v>
      </c>
      <c r="C476">
        <v>200000</v>
      </c>
      <c r="D476" t="s">
        <v>163</v>
      </c>
      <c r="E476">
        <v>104468</v>
      </c>
      <c r="F476" t="s">
        <v>829</v>
      </c>
      <c r="G476" t="s">
        <v>1983</v>
      </c>
      <c r="H476">
        <v>3</v>
      </c>
      <c r="I476" t="s">
        <v>193</v>
      </c>
      <c r="J476">
        <v>5</v>
      </c>
      <c r="K476">
        <v>2</v>
      </c>
      <c r="L476">
        <v>71</v>
      </c>
      <c r="M476">
        <v>48</v>
      </c>
      <c r="N476">
        <v>38</v>
      </c>
      <c r="O476">
        <v>12</v>
      </c>
      <c r="P476">
        <v>12</v>
      </c>
      <c r="Q476">
        <v>2</v>
      </c>
      <c r="R476">
        <v>3</v>
      </c>
      <c r="S476">
        <v>1</v>
      </c>
      <c r="T476">
        <v>3</v>
      </c>
      <c r="U476">
        <v>81</v>
      </c>
      <c r="V476">
        <v>51</v>
      </c>
      <c r="W476">
        <v>35</v>
      </c>
      <c r="X476">
        <v>15</v>
      </c>
      <c r="Y476">
        <v>12</v>
      </c>
      <c r="Z476">
        <v>4</v>
      </c>
      <c r="AA476">
        <v>6</v>
      </c>
      <c r="AB476">
        <v>18</v>
      </c>
      <c r="AC476">
        <v>58</v>
      </c>
      <c r="AF476">
        <v>25</v>
      </c>
      <c r="AG476">
        <f>IFERROR(VLOOKUP(D476,'divisão de grupos'!E:G,3,0),VLOOKUP('only hard bo3 - est. par.'!AB476,'divisão de grupos'!E:G,3,1))</f>
        <v>35</v>
      </c>
      <c r="AH476">
        <f>IFERROR(VLOOKUP(F476,'divisão de grupos'!E:G,3,0),VLOOKUP('only hard bo3 - est. par.'!AC476,'divisão de grupos'!E:G,3,1))</f>
        <v>49</v>
      </c>
      <c r="AI476">
        <f t="shared" si="34"/>
        <v>193</v>
      </c>
      <c r="AJ476">
        <f t="shared" si="35"/>
        <v>208</v>
      </c>
      <c r="AK476">
        <f t="shared" si="36"/>
        <v>7.72</v>
      </c>
      <c r="AL476">
        <f t="shared" si="37"/>
        <v>8.32</v>
      </c>
    </row>
    <row r="477" spans="1:38" x14ac:dyDescent="0.25">
      <c r="A477">
        <v>20190304</v>
      </c>
      <c r="B477">
        <v>267</v>
      </c>
      <c r="C477">
        <v>104792</v>
      </c>
      <c r="D477" t="s">
        <v>468</v>
      </c>
      <c r="E477">
        <v>104919</v>
      </c>
      <c r="F477" t="s">
        <v>904</v>
      </c>
      <c r="G477" t="s">
        <v>702</v>
      </c>
      <c r="H477">
        <v>3</v>
      </c>
      <c r="I477" t="s">
        <v>745</v>
      </c>
      <c r="J477">
        <v>5</v>
      </c>
      <c r="K477">
        <v>4</v>
      </c>
      <c r="L477">
        <v>83</v>
      </c>
      <c r="M477">
        <v>58</v>
      </c>
      <c r="N477">
        <v>41</v>
      </c>
      <c r="O477">
        <v>13</v>
      </c>
      <c r="P477">
        <v>14</v>
      </c>
      <c r="Q477">
        <v>3</v>
      </c>
      <c r="R477">
        <v>6</v>
      </c>
      <c r="S477">
        <v>2</v>
      </c>
      <c r="T477">
        <v>8</v>
      </c>
      <c r="U477">
        <v>91</v>
      </c>
      <c r="V477">
        <v>49</v>
      </c>
      <c r="W477">
        <v>37</v>
      </c>
      <c r="X477">
        <v>17</v>
      </c>
      <c r="Y477">
        <v>14</v>
      </c>
      <c r="Z477">
        <v>4</v>
      </c>
      <c r="AA477">
        <v>8</v>
      </c>
      <c r="AB477">
        <v>19</v>
      </c>
      <c r="AC477">
        <v>56</v>
      </c>
      <c r="AF477">
        <v>28</v>
      </c>
      <c r="AG477">
        <f>IFERROR(VLOOKUP(D477,'divisão de grupos'!E:G,3,0),VLOOKUP('only hard bo3 - est. par.'!AB477,'divisão de grupos'!E:G,3,1))</f>
        <v>19</v>
      </c>
      <c r="AH477">
        <f>IFERROR(VLOOKUP(F477,'divisão de grupos'!E:G,3,0),VLOOKUP('only hard bo3 - est. par.'!AC477,'divisão de grupos'!E:G,3,1))</f>
        <v>49</v>
      </c>
      <c r="AI477">
        <f t="shared" si="34"/>
        <v>227</v>
      </c>
      <c r="AJ477">
        <f t="shared" si="35"/>
        <v>230</v>
      </c>
      <c r="AK477">
        <f t="shared" si="36"/>
        <v>8.1071428571428577</v>
      </c>
      <c r="AL477">
        <f t="shared" si="37"/>
        <v>8.2142857142857135</v>
      </c>
    </row>
    <row r="478" spans="1:38" x14ac:dyDescent="0.25">
      <c r="A478">
        <v>20190930</v>
      </c>
      <c r="B478">
        <v>274</v>
      </c>
      <c r="C478">
        <v>126774</v>
      </c>
      <c r="D478" t="s">
        <v>294</v>
      </c>
      <c r="E478">
        <v>105583</v>
      </c>
      <c r="F478" t="s">
        <v>300</v>
      </c>
      <c r="G478" t="s">
        <v>830</v>
      </c>
      <c r="H478">
        <v>3</v>
      </c>
      <c r="I478" t="s">
        <v>173</v>
      </c>
      <c r="J478">
        <v>5</v>
      </c>
      <c r="K478">
        <v>5</v>
      </c>
      <c r="L478">
        <v>82</v>
      </c>
      <c r="M478">
        <v>50</v>
      </c>
      <c r="N478">
        <v>42</v>
      </c>
      <c r="O478">
        <v>15</v>
      </c>
      <c r="P478">
        <v>15</v>
      </c>
      <c r="Q478">
        <v>1</v>
      </c>
      <c r="R478">
        <v>3</v>
      </c>
      <c r="S478">
        <v>5</v>
      </c>
      <c r="T478">
        <v>2</v>
      </c>
      <c r="U478">
        <v>92</v>
      </c>
      <c r="V478">
        <v>63</v>
      </c>
      <c r="W478">
        <v>40</v>
      </c>
      <c r="X478">
        <v>15</v>
      </c>
      <c r="Y478">
        <v>14</v>
      </c>
      <c r="Z478">
        <v>4</v>
      </c>
      <c r="AA478">
        <v>7</v>
      </c>
      <c r="AB478">
        <v>7</v>
      </c>
      <c r="AC478">
        <v>29</v>
      </c>
      <c r="AF478">
        <v>29</v>
      </c>
      <c r="AG478">
        <f>IFERROR(VLOOKUP(D478,'divisão de grupos'!E:G,3,0),VLOOKUP('only hard bo3 - est. par.'!AB478,'divisão de grupos'!E:G,3,1))</f>
        <v>9</v>
      </c>
      <c r="AH478">
        <f>IFERROR(VLOOKUP(F478,'divisão de grupos'!E:G,3,0),VLOOKUP('only hard bo3 - est. par.'!AC478,'divisão de grupos'!E:G,3,1))</f>
        <v>40</v>
      </c>
      <c r="AI478">
        <f t="shared" si="34"/>
        <v>218</v>
      </c>
      <c r="AJ478">
        <f t="shared" si="35"/>
        <v>242</v>
      </c>
      <c r="AK478">
        <f t="shared" si="36"/>
        <v>7.5172413793103452</v>
      </c>
      <c r="AL478">
        <f t="shared" si="37"/>
        <v>8.3448275862068968</v>
      </c>
    </row>
    <row r="479" spans="1:38" x14ac:dyDescent="0.25">
      <c r="A479">
        <v>20180924</v>
      </c>
      <c r="B479">
        <v>292</v>
      </c>
      <c r="C479">
        <v>105051</v>
      </c>
      <c r="D479" t="s">
        <v>944</v>
      </c>
      <c r="E479">
        <v>126610</v>
      </c>
      <c r="F479" t="s">
        <v>199</v>
      </c>
      <c r="G479" t="s">
        <v>2022</v>
      </c>
      <c r="H479">
        <v>3</v>
      </c>
      <c r="I479" t="s">
        <v>187</v>
      </c>
      <c r="J479">
        <v>5</v>
      </c>
      <c r="K479">
        <v>6</v>
      </c>
      <c r="L479">
        <v>98</v>
      </c>
      <c r="M479">
        <v>58</v>
      </c>
      <c r="N479">
        <v>42</v>
      </c>
      <c r="O479">
        <v>25</v>
      </c>
      <c r="P479">
        <v>15</v>
      </c>
      <c r="Q479">
        <v>3</v>
      </c>
      <c r="R479">
        <v>4</v>
      </c>
      <c r="S479">
        <v>10</v>
      </c>
      <c r="T479">
        <v>2</v>
      </c>
      <c r="U479">
        <v>85</v>
      </c>
      <c r="V479">
        <v>51</v>
      </c>
      <c r="W479">
        <v>39</v>
      </c>
      <c r="X479">
        <v>23</v>
      </c>
      <c r="Y479">
        <v>15</v>
      </c>
      <c r="Z479">
        <v>3</v>
      </c>
      <c r="AA479">
        <v>4</v>
      </c>
      <c r="AB479">
        <v>47</v>
      </c>
      <c r="AC479">
        <v>60</v>
      </c>
      <c r="AF479">
        <v>31</v>
      </c>
      <c r="AG479">
        <f>IFERROR(VLOOKUP(D479,'divisão de grupos'!E:G,3,0),VLOOKUP('only hard bo3 - est. par.'!AB479,'divisão de grupos'!E:G,3,1))</f>
        <v>46</v>
      </c>
      <c r="AH479">
        <f>IFERROR(VLOOKUP(F479,'divisão de grupos'!E:G,3,0),VLOOKUP('only hard bo3 - est. par.'!AC479,'divisão de grupos'!E:G,3,1))</f>
        <v>15</v>
      </c>
      <c r="AI479">
        <f t="shared" si="34"/>
        <v>256</v>
      </c>
      <c r="AJ479">
        <f t="shared" si="35"/>
        <v>232</v>
      </c>
      <c r="AK479">
        <f t="shared" si="36"/>
        <v>8.258064516129032</v>
      </c>
      <c r="AL479">
        <f t="shared" si="37"/>
        <v>7.4838709677419351</v>
      </c>
    </row>
    <row r="480" spans="1:38" x14ac:dyDescent="0.25">
      <c r="A480">
        <v>20181231</v>
      </c>
      <c r="B480">
        <v>293</v>
      </c>
      <c r="C480">
        <v>104925</v>
      </c>
      <c r="D480" t="s">
        <v>641</v>
      </c>
      <c r="E480">
        <v>105916</v>
      </c>
      <c r="F480" t="s">
        <v>463</v>
      </c>
      <c r="G480" t="s">
        <v>239</v>
      </c>
      <c r="H480">
        <v>3</v>
      </c>
      <c r="I480" t="s">
        <v>187</v>
      </c>
      <c r="J480">
        <v>5</v>
      </c>
      <c r="K480">
        <v>1</v>
      </c>
      <c r="L480">
        <v>75</v>
      </c>
      <c r="M480">
        <v>53</v>
      </c>
      <c r="N480">
        <v>39</v>
      </c>
      <c r="O480">
        <v>13</v>
      </c>
      <c r="P480">
        <v>14</v>
      </c>
      <c r="Q480">
        <v>2</v>
      </c>
      <c r="R480">
        <v>4</v>
      </c>
      <c r="S480">
        <v>6</v>
      </c>
      <c r="T480">
        <v>3</v>
      </c>
      <c r="U480">
        <v>85</v>
      </c>
      <c r="V480">
        <v>53</v>
      </c>
      <c r="W480">
        <v>33</v>
      </c>
      <c r="X480">
        <v>16</v>
      </c>
      <c r="Y480">
        <v>13</v>
      </c>
      <c r="Z480">
        <v>2</v>
      </c>
      <c r="AA480">
        <v>6</v>
      </c>
      <c r="AB480">
        <v>1</v>
      </c>
      <c r="AC480">
        <v>36</v>
      </c>
      <c r="AF480">
        <v>27</v>
      </c>
      <c r="AG480">
        <f>IFERROR(VLOOKUP(D480,'divisão de grupos'!E:G,3,0),VLOOKUP('only hard bo3 - est. par.'!AB480,'divisão de grupos'!E:G,3,1))</f>
        <v>2</v>
      </c>
      <c r="AH480">
        <f>IFERROR(VLOOKUP(F480,'divisão de grupos'!E:G,3,0),VLOOKUP('only hard bo3 - est. par.'!AC480,'divisão de grupos'!E:G,3,1))</f>
        <v>43</v>
      </c>
      <c r="AI480">
        <f t="shared" si="34"/>
        <v>206</v>
      </c>
      <c r="AJ480">
        <f t="shared" si="35"/>
        <v>217</v>
      </c>
      <c r="AK480">
        <f t="shared" si="36"/>
        <v>7.6296296296296298</v>
      </c>
      <c r="AL480">
        <f t="shared" si="37"/>
        <v>8.0370370370370363</v>
      </c>
    </row>
    <row r="481" spans="1:38" x14ac:dyDescent="0.25">
      <c r="A481">
        <v>20191007</v>
      </c>
      <c r="B481">
        <v>282</v>
      </c>
      <c r="C481">
        <v>126774</v>
      </c>
      <c r="D481" t="s">
        <v>294</v>
      </c>
      <c r="E481">
        <v>200000</v>
      </c>
      <c r="F481" t="s">
        <v>163</v>
      </c>
      <c r="G481" t="s">
        <v>1989</v>
      </c>
      <c r="H481">
        <v>3</v>
      </c>
      <c r="I481" t="s">
        <v>173</v>
      </c>
      <c r="J481">
        <v>5</v>
      </c>
      <c r="K481">
        <v>2</v>
      </c>
      <c r="L481">
        <v>85</v>
      </c>
      <c r="M481">
        <v>64</v>
      </c>
      <c r="N481">
        <v>51</v>
      </c>
      <c r="O481">
        <v>8</v>
      </c>
      <c r="P481">
        <v>12</v>
      </c>
      <c r="Q481">
        <v>2</v>
      </c>
      <c r="R481">
        <v>3</v>
      </c>
      <c r="S481">
        <v>11</v>
      </c>
      <c r="T481">
        <v>2</v>
      </c>
      <c r="U481">
        <v>82</v>
      </c>
      <c r="V481">
        <v>57</v>
      </c>
      <c r="W481">
        <v>43</v>
      </c>
      <c r="X481">
        <v>13</v>
      </c>
      <c r="Y481">
        <v>12</v>
      </c>
      <c r="Z481">
        <v>5</v>
      </c>
      <c r="AA481">
        <v>6</v>
      </c>
      <c r="AB481">
        <v>7</v>
      </c>
      <c r="AC481">
        <v>19</v>
      </c>
      <c r="AF481">
        <v>26</v>
      </c>
      <c r="AG481">
        <f>IFERROR(VLOOKUP(D481,'divisão de grupos'!E:G,3,0),VLOOKUP('only hard bo3 - est. par.'!AB481,'divisão de grupos'!E:G,3,1))</f>
        <v>9</v>
      </c>
      <c r="AH481">
        <f>IFERROR(VLOOKUP(F481,'divisão de grupos'!E:G,3,0),VLOOKUP('only hard bo3 - est. par.'!AC481,'divisão de grupos'!E:G,3,1))</f>
        <v>35</v>
      </c>
      <c r="AI481">
        <f t="shared" si="34"/>
        <v>232</v>
      </c>
      <c r="AJ481">
        <f t="shared" si="35"/>
        <v>231</v>
      </c>
      <c r="AK481">
        <f t="shared" si="36"/>
        <v>8.9230769230769234</v>
      </c>
      <c r="AL481">
        <f t="shared" si="37"/>
        <v>8.884615384615385</v>
      </c>
    </row>
    <row r="482" spans="1:38" x14ac:dyDescent="0.25">
      <c r="A482">
        <v>20190304</v>
      </c>
      <c r="B482">
        <v>289</v>
      </c>
      <c r="C482">
        <v>128034</v>
      </c>
      <c r="D482" t="s">
        <v>413</v>
      </c>
      <c r="E482">
        <v>133430</v>
      </c>
      <c r="F482" t="s">
        <v>651</v>
      </c>
      <c r="G482" t="s">
        <v>2015</v>
      </c>
      <c r="H482">
        <v>3</v>
      </c>
      <c r="I482" t="s">
        <v>187</v>
      </c>
      <c r="J482">
        <v>5</v>
      </c>
      <c r="K482">
        <v>6</v>
      </c>
      <c r="L482">
        <v>100</v>
      </c>
      <c r="M482">
        <v>67</v>
      </c>
      <c r="N482">
        <v>47</v>
      </c>
      <c r="O482">
        <v>15</v>
      </c>
      <c r="P482">
        <v>14</v>
      </c>
      <c r="Q482">
        <v>5</v>
      </c>
      <c r="R482">
        <v>8</v>
      </c>
      <c r="S482">
        <v>6</v>
      </c>
      <c r="T482">
        <v>5</v>
      </c>
      <c r="U482">
        <v>86</v>
      </c>
      <c r="V482">
        <v>50</v>
      </c>
      <c r="W482">
        <v>36</v>
      </c>
      <c r="X482">
        <v>21</v>
      </c>
      <c r="Y482">
        <v>15</v>
      </c>
      <c r="Z482">
        <v>1</v>
      </c>
      <c r="AA482">
        <v>4</v>
      </c>
      <c r="AB482">
        <v>67</v>
      </c>
      <c r="AC482">
        <v>25</v>
      </c>
      <c r="AF482">
        <v>30</v>
      </c>
      <c r="AG482">
        <f>IFERROR(VLOOKUP(D482,'divisão de grupos'!E:G,3,0),VLOOKUP('only hard bo3 - est. par.'!AB482,'divisão de grupos'!E:G,3,1))</f>
        <v>51</v>
      </c>
      <c r="AH482">
        <f>IFERROR(VLOOKUP(F482,'divisão de grupos'!E:G,3,0),VLOOKUP('only hard bo3 - est. par.'!AC482,'divisão de grupos'!E:G,3,1))</f>
        <v>23</v>
      </c>
      <c r="AI482">
        <f t="shared" si="34"/>
        <v>267</v>
      </c>
      <c r="AJ482">
        <f t="shared" si="35"/>
        <v>224</v>
      </c>
      <c r="AK482">
        <f t="shared" si="36"/>
        <v>8.9</v>
      </c>
      <c r="AL482">
        <f t="shared" si="37"/>
        <v>7.4666666666666668</v>
      </c>
    </row>
    <row r="483" spans="1:38" x14ac:dyDescent="0.25">
      <c r="A483">
        <v>20181015</v>
      </c>
      <c r="B483">
        <v>288</v>
      </c>
      <c r="C483">
        <v>126774</v>
      </c>
      <c r="D483" t="s">
        <v>294</v>
      </c>
      <c r="E483">
        <v>105357</v>
      </c>
      <c r="F483" t="s">
        <v>692</v>
      </c>
      <c r="G483" t="s">
        <v>702</v>
      </c>
      <c r="H483">
        <v>3</v>
      </c>
      <c r="I483" t="s">
        <v>187</v>
      </c>
      <c r="J483">
        <v>5</v>
      </c>
      <c r="K483">
        <v>3</v>
      </c>
      <c r="L483">
        <v>89</v>
      </c>
      <c r="M483">
        <v>41</v>
      </c>
      <c r="N483">
        <v>33</v>
      </c>
      <c r="O483">
        <v>26</v>
      </c>
      <c r="P483">
        <v>14</v>
      </c>
      <c r="Q483">
        <v>5</v>
      </c>
      <c r="R483">
        <v>7</v>
      </c>
      <c r="S483">
        <v>2</v>
      </c>
      <c r="T483">
        <v>2</v>
      </c>
      <c r="U483">
        <v>78</v>
      </c>
      <c r="V483">
        <v>48</v>
      </c>
      <c r="W483">
        <v>37</v>
      </c>
      <c r="X483">
        <v>13</v>
      </c>
      <c r="Y483">
        <v>14</v>
      </c>
      <c r="Z483">
        <v>2</v>
      </c>
      <c r="AA483">
        <v>5</v>
      </c>
      <c r="AB483">
        <v>16</v>
      </c>
      <c r="AC483">
        <v>33</v>
      </c>
      <c r="AF483">
        <v>28</v>
      </c>
      <c r="AG483">
        <f>IFERROR(VLOOKUP(D483,'divisão de grupos'!E:G,3,0),VLOOKUP('only hard bo3 - est. par.'!AB483,'divisão de grupos'!E:G,3,1))</f>
        <v>9</v>
      </c>
      <c r="AH483">
        <f>IFERROR(VLOOKUP(F483,'divisão de grupos'!E:G,3,0),VLOOKUP('only hard bo3 - est. par.'!AC483,'divisão de grupos'!E:G,3,1))</f>
        <v>42</v>
      </c>
      <c r="AI483">
        <f t="shared" si="34"/>
        <v>223</v>
      </c>
      <c r="AJ483">
        <f t="shared" si="35"/>
        <v>201</v>
      </c>
      <c r="AK483">
        <f t="shared" si="36"/>
        <v>7.9642857142857144</v>
      </c>
      <c r="AL483">
        <f t="shared" si="37"/>
        <v>7.1785714285714288</v>
      </c>
    </row>
    <row r="484" spans="1:38" x14ac:dyDescent="0.25">
      <c r="A484">
        <v>20180305</v>
      </c>
      <c r="B484">
        <v>136</v>
      </c>
      <c r="C484">
        <v>105166</v>
      </c>
      <c r="D484" t="s">
        <v>186</v>
      </c>
      <c r="E484">
        <v>126610</v>
      </c>
      <c r="F484" t="s">
        <v>199</v>
      </c>
      <c r="G484" t="s">
        <v>614</v>
      </c>
      <c r="H484">
        <v>3</v>
      </c>
      <c r="I484" t="s">
        <v>111</v>
      </c>
      <c r="J484">
        <v>5</v>
      </c>
      <c r="K484">
        <v>3</v>
      </c>
      <c r="L484">
        <v>82</v>
      </c>
      <c r="M484">
        <v>47</v>
      </c>
      <c r="N484">
        <v>32</v>
      </c>
      <c r="O484">
        <v>18</v>
      </c>
      <c r="P484">
        <v>12</v>
      </c>
      <c r="Q484">
        <v>3</v>
      </c>
      <c r="R484">
        <v>6</v>
      </c>
      <c r="S484">
        <v>6</v>
      </c>
      <c r="T484">
        <v>2</v>
      </c>
      <c r="U484">
        <v>82</v>
      </c>
      <c r="V484">
        <v>46</v>
      </c>
      <c r="W484">
        <v>31</v>
      </c>
      <c r="X484">
        <v>18</v>
      </c>
      <c r="Y484">
        <v>13</v>
      </c>
      <c r="Z484">
        <v>4</v>
      </c>
      <c r="AA484">
        <v>8</v>
      </c>
      <c r="AB484">
        <v>134</v>
      </c>
      <c r="AC484">
        <v>108</v>
      </c>
      <c r="AF484">
        <v>25</v>
      </c>
      <c r="AG484">
        <f>IFERROR(VLOOKUP(D484,'divisão de grupos'!E:G,3,0),VLOOKUP('only hard bo3 - est. par.'!AB484,'divisão de grupos'!E:G,3,1))</f>
        <v>59</v>
      </c>
      <c r="AH484">
        <f>IFERROR(VLOOKUP(F484,'divisão de grupos'!E:G,3,0),VLOOKUP('only hard bo3 - est. par.'!AC484,'divisão de grupos'!E:G,3,1))</f>
        <v>15</v>
      </c>
      <c r="AI484">
        <f t="shared" si="34"/>
        <v>208</v>
      </c>
      <c r="AJ484">
        <f t="shared" si="35"/>
        <v>210</v>
      </c>
      <c r="AK484">
        <f t="shared" si="36"/>
        <v>8.32</v>
      </c>
      <c r="AL484">
        <f t="shared" si="37"/>
        <v>8.4</v>
      </c>
    </row>
    <row r="485" spans="1:38" x14ac:dyDescent="0.25">
      <c r="A485">
        <v>20190107</v>
      </c>
      <c r="B485">
        <v>286</v>
      </c>
      <c r="C485">
        <v>104926</v>
      </c>
      <c r="D485" t="s">
        <v>670</v>
      </c>
      <c r="E485">
        <v>105376</v>
      </c>
      <c r="F485" t="s">
        <v>129</v>
      </c>
      <c r="G485" t="s">
        <v>2003</v>
      </c>
      <c r="H485">
        <v>3</v>
      </c>
      <c r="I485" t="s">
        <v>187</v>
      </c>
      <c r="J485">
        <v>5</v>
      </c>
      <c r="K485">
        <v>4</v>
      </c>
      <c r="L485">
        <v>105</v>
      </c>
      <c r="M485">
        <v>73</v>
      </c>
      <c r="N485">
        <v>51</v>
      </c>
      <c r="O485">
        <v>15</v>
      </c>
      <c r="P485">
        <v>14</v>
      </c>
      <c r="Q485">
        <v>7</v>
      </c>
      <c r="R485">
        <v>10</v>
      </c>
      <c r="S485">
        <v>10</v>
      </c>
      <c r="T485">
        <v>6</v>
      </c>
      <c r="U485">
        <v>98</v>
      </c>
      <c r="V485">
        <v>52</v>
      </c>
      <c r="W485">
        <v>38</v>
      </c>
      <c r="X485">
        <v>22</v>
      </c>
      <c r="Y485">
        <v>15</v>
      </c>
      <c r="Z485">
        <v>5</v>
      </c>
      <c r="AA485">
        <v>9</v>
      </c>
      <c r="AB485">
        <v>13</v>
      </c>
      <c r="AC485">
        <v>60</v>
      </c>
      <c r="AF485">
        <v>30</v>
      </c>
      <c r="AG485">
        <f>IFERROR(VLOOKUP(D485,'divisão de grupos'!E:G,3,0),VLOOKUP('only hard bo3 - est. par.'!AB485,'divisão de grupos'!E:G,3,1))</f>
        <v>17</v>
      </c>
      <c r="AH485">
        <f>IFERROR(VLOOKUP(F485,'divisão de grupos'!E:G,3,0),VLOOKUP('only hard bo3 - est. par.'!AC485,'divisão de grupos'!E:G,3,1))</f>
        <v>49</v>
      </c>
      <c r="AI485">
        <f t="shared" si="34"/>
        <v>284</v>
      </c>
      <c r="AJ485">
        <f t="shared" si="35"/>
        <v>255</v>
      </c>
      <c r="AK485">
        <f t="shared" si="36"/>
        <v>9.4666666666666668</v>
      </c>
      <c r="AL485">
        <f t="shared" si="37"/>
        <v>8.5</v>
      </c>
    </row>
    <row r="486" spans="1:38" x14ac:dyDescent="0.25">
      <c r="A486">
        <v>20181022</v>
      </c>
      <c r="B486">
        <v>279</v>
      </c>
      <c r="C486">
        <v>105916</v>
      </c>
      <c r="D486" t="s">
        <v>463</v>
      </c>
      <c r="E486">
        <v>200000</v>
      </c>
      <c r="F486" t="s">
        <v>163</v>
      </c>
      <c r="G486" t="s">
        <v>1900</v>
      </c>
      <c r="H486">
        <v>3</v>
      </c>
      <c r="I486" t="s">
        <v>173</v>
      </c>
      <c r="J486">
        <v>5</v>
      </c>
      <c r="K486">
        <v>0</v>
      </c>
      <c r="L486">
        <v>75</v>
      </c>
      <c r="M486">
        <v>47</v>
      </c>
      <c r="N486">
        <v>28</v>
      </c>
      <c r="O486">
        <v>15</v>
      </c>
      <c r="P486">
        <v>12</v>
      </c>
      <c r="Q486">
        <v>2</v>
      </c>
      <c r="R486">
        <v>6</v>
      </c>
      <c r="S486">
        <v>2</v>
      </c>
      <c r="T486">
        <v>2</v>
      </c>
      <c r="U486">
        <v>87</v>
      </c>
      <c r="V486">
        <v>53</v>
      </c>
      <c r="W486">
        <v>28</v>
      </c>
      <c r="X486">
        <v>17</v>
      </c>
      <c r="Y486">
        <v>13</v>
      </c>
      <c r="Z486">
        <v>7</v>
      </c>
      <c r="AA486">
        <v>13</v>
      </c>
      <c r="AB486">
        <v>40</v>
      </c>
      <c r="AC486">
        <v>109</v>
      </c>
      <c r="AF486">
        <v>25</v>
      </c>
      <c r="AG486">
        <f>IFERROR(VLOOKUP(D486,'divisão de grupos'!E:G,3,0),VLOOKUP('only hard bo3 - est. par.'!AB486,'divisão de grupos'!E:G,3,1))</f>
        <v>44</v>
      </c>
      <c r="AH486">
        <f>IFERROR(VLOOKUP(F486,'divisão de grupos'!E:G,3,0),VLOOKUP('only hard bo3 - est. par.'!AC486,'divisão de grupos'!E:G,3,1))</f>
        <v>35</v>
      </c>
      <c r="AI486">
        <f t="shared" si="34"/>
        <v>190</v>
      </c>
      <c r="AJ486">
        <f t="shared" si="35"/>
        <v>222</v>
      </c>
      <c r="AK486">
        <f t="shared" si="36"/>
        <v>7.6</v>
      </c>
      <c r="AL486">
        <f t="shared" si="37"/>
        <v>8.8800000000000008</v>
      </c>
    </row>
    <row r="487" spans="1:38" x14ac:dyDescent="0.25">
      <c r="A487">
        <v>20190923</v>
      </c>
      <c r="B487">
        <v>291</v>
      </c>
      <c r="C487">
        <v>104792</v>
      </c>
      <c r="D487" t="s">
        <v>468</v>
      </c>
      <c r="E487">
        <v>111815</v>
      </c>
      <c r="F487" t="s">
        <v>994</v>
      </c>
      <c r="G487" t="s">
        <v>470</v>
      </c>
      <c r="H487">
        <v>3</v>
      </c>
      <c r="I487" t="s">
        <v>187</v>
      </c>
      <c r="J487">
        <v>5</v>
      </c>
      <c r="K487">
        <v>2</v>
      </c>
      <c r="L487">
        <v>100</v>
      </c>
      <c r="M487">
        <v>75</v>
      </c>
      <c r="N487">
        <v>58</v>
      </c>
      <c r="O487">
        <v>11</v>
      </c>
      <c r="P487">
        <v>16</v>
      </c>
      <c r="Q487">
        <v>2</v>
      </c>
      <c r="R487">
        <v>3</v>
      </c>
      <c r="S487">
        <v>7</v>
      </c>
      <c r="T487">
        <v>4</v>
      </c>
      <c r="U487">
        <v>88</v>
      </c>
      <c r="V487">
        <v>62</v>
      </c>
      <c r="W487">
        <v>46</v>
      </c>
      <c r="X487">
        <v>14</v>
      </c>
      <c r="Y487">
        <v>15</v>
      </c>
      <c r="Z487">
        <v>3</v>
      </c>
      <c r="AA487">
        <v>5</v>
      </c>
      <c r="AB487">
        <v>12</v>
      </c>
      <c r="AC487">
        <v>68</v>
      </c>
      <c r="AF487">
        <v>31</v>
      </c>
      <c r="AG487">
        <f>IFERROR(VLOOKUP(D487,'divisão de grupos'!E:G,3,0),VLOOKUP('only hard bo3 - est. par.'!AB487,'divisão de grupos'!E:G,3,1))</f>
        <v>19</v>
      </c>
      <c r="AH487">
        <f>IFERROR(VLOOKUP(F487,'divisão de grupos'!E:G,3,0),VLOOKUP('only hard bo3 - est. par.'!AC487,'divisão de grupos'!E:G,3,1))</f>
        <v>51</v>
      </c>
      <c r="AI487">
        <f t="shared" si="34"/>
        <v>272</v>
      </c>
      <c r="AJ487">
        <f t="shared" si="35"/>
        <v>244</v>
      </c>
      <c r="AK487">
        <f t="shared" si="36"/>
        <v>8.7741935483870961</v>
      </c>
      <c r="AL487">
        <f t="shared" si="37"/>
        <v>7.870967741935484</v>
      </c>
    </row>
    <row r="488" spans="1:38" x14ac:dyDescent="0.25">
      <c r="A488">
        <v>20180813</v>
      </c>
      <c r="B488">
        <v>283</v>
      </c>
      <c r="C488">
        <v>104925</v>
      </c>
      <c r="D488" t="s">
        <v>641</v>
      </c>
      <c r="E488">
        <v>105173</v>
      </c>
      <c r="F488" t="s">
        <v>722</v>
      </c>
      <c r="G488" t="s">
        <v>1608</v>
      </c>
      <c r="H488">
        <v>3</v>
      </c>
      <c r="I488" t="s">
        <v>173</v>
      </c>
      <c r="J488">
        <v>5</v>
      </c>
      <c r="K488">
        <v>3</v>
      </c>
      <c r="L488">
        <v>93</v>
      </c>
      <c r="M488">
        <v>49</v>
      </c>
      <c r="N488">
        <v>35</v>
      </c>
      <c r="O488">
        <v>22</v>
      </c>
      <c r="P488">
        <v>13</v>
      </c>
      <c r="Q488">
        <v>5</v>
      </c>
      <c r="R488">
        <v>7</v>
      </c>
      <c r="S488">
        <v>4</v>
      </c>
      <c r="T488">
        <v>2</v>
      </c>
      <c r="U488">
        <v>76</v>
      </c>
      <c r="V488">
        <v>47</v>
      </c>
      <c r="W488">
        <v>29</v>
      </c>
      <c r="X488">
        <v>11</v>
      </c>
      <c r="Y488">
        <v>12</v>
      </c>
      <c r="Z488">
        <v>3</v>
      </c>
      <c r="AA488">
        <v>8</v>
      </c>
      <c r="AB488">
        <v>10</v>
      </c>
      <c r="AC488">
        <v>28</v>
      </c>
      <c r="AF488">
        <v>25</v>
      </c>
      <c r="AG488">
        <f>IFERROR(VLOOKUP(D488,'divisão de grupos'!E:G,3,0),VLOOKUP('only hard bo3 - est. par.'!AB488,'divisão de grupos'!E:G,3,1))</f>
        <v>2</v>
      </c>
      <c r="AH488">
        <f>IFERROR(VLOOKUP(F488,'divisão de grupos'!E:G,3,0),VLOOKUP('only hard bo3 - est. par.'!AC488,'divisão de grupos'!E:G,3,1))</f>
        <v>40</v>
      </c>
      <c r="AI488">
        <f t="shared" si="34"/>
        <v>232</v>
      </c>
      <c r="AJ488">
        <f t="shared" si="35"/>
        <v>192</v>
      </c>
      <c r="AK488">
        <f t="shared" si="36"/>
        <v>9.2799999999999994</v>
      </c>
      <c r="AL488">
        <f t="shared" si="37"/>
        <v>7.68</v>
      </c>
    </row>
    <row r="489" spans="1:38" x14ac:dyDescent="0.25">
      <c r="A489">
        <v>20190923</v>
      </c>
      <c r="B489">
        <v>286</v>
      </c>
      <c r="C489">
        <v>105311</v>
      </c>
      <c r="D489" t="s">
        <v>833</v>
      </c>
      <c r="E489">
        <v>200000</v>
      </c>
      <c r="F489" t="s">
        <v>163</v>
      </c>
      <c r="G489" t="s">
        <v>2064</v>
      </c>
      <c r="H489">
        <v>3</v>
      </c>
      <c r="I489" t="s">
        <v>187</v>
      </c>
      <c r="J489">
        <v>5</v>
      </c>
      <c r="K489">
        <v>3</v>
      </c>
      <c r="L489">
        <v>89</v>
      </c>
      <c r="M489">
        <v>61</v>
      </c>
      <c r="N489">
        <v>52</v>
      </c>
      <c r="O489">
        <v>18</v>
      </c>
      <c r="P489">
        <v>16</v>
      </c>
      <c r="Q489">
        <v>0</v>
      </c>
      <c r="R489">
        <v>0</v>
      </c>
      <c r="S489">
        <v>23</v>
      </c>
      <c r="T489">
        <v>2</v>
      </c>
      <c r="U489">
        <v>98</v>
      </c>
      <c r="V489">
        <v>74</v>
      </c>
      <c r="W489">
        <v>58</v>
      </c>
      <c r="X489">
        <v>11</v>
      </c>
      <c r="Y489">
        <v>16</v>
      </c>
      <c r="Z489">
        <v>4</v>
      </c>
      <c r="AA489">
        <v>6</v>
      </c>
      <c r="AB489">
        <v>62</v>
      </c>
      <c r="AC489">
        <v>20</v>
      </c>
      <c r="AF489">
        <v>33</v>
      </c>
      <c r="AG489">
        <f>IFERROR(VLOOKUP(D489,'divisão de grupos'!E:G,3,0),VLOOKUP('only hard bo3 - est. par.'!AB489,'divisão de grupos'!E:G,3,1))</f>
        <v>50</v>
      </c>
      <c r="AH489">
        <f>IFERROR(VLOOKUP(F489,'divisão de grupos'!E:G,3,0),VLOOKUP('only hard bo3 - est. par.'!AC489,'divisão de grupos'!E:G,3,1))</f>
        <v>35</v>
      </c>
      <c r="AI489">
        <f t="shared" si="34"/>
        <v>244</v>
      </c>
      <c r="AJ489">
        <f t="shared" si="35"/>
        <v>292</v>
      </c>
      <c r="AK489">
        <f t="shared" si="36"/>
        <v>7.3939393939393936</v>
      </c>
      <c r="AL489">
        <f t="shared" si="37"/>
        <v>8.8484848484848477</v>
      </c>
    </row>
    <row r="490" spans="1:38" x14ac:dyDescent="0.25">
      <c r="A490">
        <v>20191028</v>
      </c>
      <c r="B490">
        <v>289</v>
      </c>
      <c r="C490">
        <v>133430</v>
      </c>
      <c r="D490" t="s">
        <v>651</v>
      </c>
      <c r="E490">
        <v>100644</v>
      </c>
      <c r="F490" t="s">
        <v>683</v>
      </c>
      <c r="G490" t="s">
        <v>1388</v>
      </c>
      <c r="H490">
        <v>3</v>
      </c>
      <c r="I490" t="s">
        <v>187</v>
      </c>
      <c r="J490">
        <v>5</v>
      </c>
      <c r="K490">
        <v>3</v>
      </c>
      <c r="L490">
        <v>96</v>
      </c>
      <c r="M490">
        <v>52</v>
      </c>
      <c r="N490">
        <v>43</v>
      </c>
      <c r="O490">
        <v>19</v>
      </c>
      <c r="P490">
        <v>14</v>
      </c>
      <c r="Q490">
        <v>11</v>
      </c>
      <c r="R490">
        <v>13</v>
      </c>
      <c r="S490">
        <v>5</v>
      </c>
      <c r="T490">
        <v>5</v>
      </c>
      <c r="U490">
        <v>93</v>
      </c>
      <c r="V490">
        <v>59</v>
      </c>
      <c r="W490">
        <v>38</v>
      </c>
      <c r="X490">
        <v>13</v>
      </c>
      <c r="Y490">
        <v>14</v>
      </c>
      <c r="Z490">
        <v>12</v>
      </c>
      <c r="AA490">
        <v>17</v>
      </c>
      <c r="AB490">
        <v>28</v>
      </c>
      <c r="AC490">
        <v>6</v>
      </c>
      <c r="AF490">
        <v>28</v>
      </c>
      <c r="AG490">
        <f>IFERROR(VLOOKUP(D490,'divisão de grupos'!E:G,3,0),VLOOKUP('only hard bo3 - est. par.'!AB490,'divisão de grupos'!E:G,3,1))</f>
        <v>23</v>
      </c>
      <c r="AH490">
        <f>IFERROR(VLOOKUP(F490,'divisão de grupos'!E:G,3,0),VLOOKUP('only hard bo3 - est. par.'!AC490,'divisão de grupos'!E:G,3,1))</f>
        <v>4</v>
      </c>
      <c r="AI490">
        <f t="shared" si="34"/>
        <v>256</v>
      </c>
      <c r="AJ490">
        <f t="shared" si="35"/>
        <v>256</v>
      </c>
      <c r="AK490">
        <f t="shared" si="36"/>
        <v>9.1428571428571423</v>
      </c>
      <c r="AL490">
        <f t="shared" si="37"/>
        <v>9.1428571428571423</v>
      </c>
    </row>
    <row r="491" spans="1:38" x14ac:dyDescent="0.25">
      <c r="A491">
        <v>20181029</v>
      </c>
      <c r="B491">
        <v>294</v>
      </c>
      <c r="C491">
        <v>104925</v>
      </c>
      <c r="D491" t="s">
        <v>641</v>
      </c>
      <c r="E491">
        <v>105227</v>
      </c>
      <c r="F491" t="s">
        <v>784</v>
      </c>
      <c r="G491" t="s">
        <v>682</v>
      </c>
      <c r="H491">
        <v>3</v>
      </c>
      <c r="I491" t="s">
        <v>189</v>
      </c>
      <c r="J491">
        <v>5</v>
      </c>
      <c r="K491">
        <v>5</v>
      </c>
      <c r="L491">
        <v>85</v>
      </c>
      <c r="M491">
        <v>54</v>
      </c>
      <c r="N491">
        <v>37</v>
      </c>
      <c r="O491">
        <v>19</v>
      </c>
      <c r="P491">
        <v>14</v>
      </c>
      <c r="Q491">
        <v>3</v>
      </c>
      <c r="R491">
        <v>5</v>
      </c>
      <c r="S491">
        <v>8</v>
      </c>
      <c r="T491">
        <v>0</v>
      </c>
      <c r="U491">
        <v>83</v>
      </c>
      <c r="V491">
        <v>55</v>
      </c>
      <c r="W491">
        <v>38</v>
      </c>
      <c r="X491">
        <v>11</v>
      </c>
      <c r="Y491">
        <v>13</v>
      </c>
      <c r="Z491">
        <v>9</v>
      </c>
      <c r="AA491">
        <v>13</v>
      </c>
      <c r="AB491">
        <v>2</v>
      </c>
      <c r="AC491">
        <v>7</v>
      </c>
      <c r="AF491">
        <v>27</v>
      </c>
      <c r="AG491">
        <f>IFERROR(VLOOKUP(D491,'divisão de grupos'!E:G,3,0),VLOOKUP('only hard bo3 - est. par.'!AB491,'divisão de grupos'!E:G,3,1))</f>
        <v>2</v>
      </c>
      <c r="AH491">
        <f>IFERROR(VLOOKUP(F491,'divisão de grupos'!E:G,3,0),VLOOKUP('only hard bo3 - est. par.'!AC491,'divisão de grupos'!E:G,3,1))</f>
        <v>13</v>
      </c>
      <c r="AI491">
        <f t="shared" si="34"/>
        <v>227</v>
      </c>
      <c r="AJ491">
        <f t="shared" si="35"/>
        <v>230</v>
      </c>
      <c r="AK491">
        <f t="shared" si="36"/>
        <v>8.4074074074074066</v>
      </c>
      <c r="AL491">
        <f t="shared" si="37"/>
        <v>8.518518518518519</v>
      </c>
    </row>
    <row r="492" spans="1:38" x14ac:dyDescent="0.25">
      <c r="A492">
        <v>20190318</v>
      </c>
      <c r="B492">
        <v>120</v>
      </c>
      <c r="C492">
        <v>106216</v>
      </c>
      <c r="D492" t="s">
        <v>231</v>
      </c>
      <c r="E492">
        <v>106426</v>
      </c>
      <c r="F492" t="s">
        <v>217</v>
      </c>
      <c r="G492" t="s">
        <v>1984</v>
      </c>
      <c r="H492">
        <v>3</v>
      </c>
      <c r="I492" t="s">
        <v>106</v>
      </c>
      <c r="J492">
        <v>5</v>
      </c>
      <c r="K492">
        <v>5</v>
      </c>
      <c r="L492">
        <v>104</v>
      </c>
      <c r="M492">
        <v>52</v>
      </c>
      <c r="N492">
        <v>32</v>
      </c>
      <c r="O492">
        <v>31</v>
      </c>
      <c r="P492">
        <v>14</v>
      </c>
      <c r="Q492">
        <v>2</v>
      </c>
      <c r="R492">
        <v>6</v>
      </c>
      <c r="S492">
        <v>5</v>
      </c>
      <c r="T492">
        <v>5</v>
      </c>
      <c r="U492">
        <v>90</v>
      </c>
      <c r="V492">
        <v>50</v>
      </c>
      <c r="W492">
        <v>32</v>
      </c>
      <c r="X492">
        <v>19</v>
      </c>
      <c r="Y492">
        <v>15</v>
      </c>
      <c r="Z492">
        <v>4</v>
      </c>
      <c r="AA492">
        <v>10</v>
      </c>
      <c r="AB492">
        <v>122</v>
      </c>
      <c r="AC492">
        <v>70</v>
      </c>
      <c r="AF492">
        <v>30</v>
      </c>
      <c r="AG492">
        <f>IFERROR(VLOOKUP(D492,'divisão de grupos'!E:G,3,0),VLOOKUP('only hard bo3 - est. par.'!AB492,'divisão de grupos'!E:G,3,1))</f>
        <v>58</v>
      </c>
      <c r="AH492">
        <f>IFERROR(VLOOKUP(F492,'divisão de grupos'!E:G,3,0),VLOOKUP('only hard bo3 - est. par.'!AC492,'divisão de grupos'!E:G,3,1))</f>
        <v>51</v>
      </c>
      <c r="AI492">
        <f t="shared" si="34"/>
        <v>251</v>
      </c>
      <c r="AJ492">
        <f t="shared" si="35"/>
        <v>230</v>
      </c>
      <c r="AK492">
        <f t="shared" si="36"/>
        <v>8.3666666666666671</v>
      </c>
      <c r="AL492">
        <f t="shared" si="37"/>
        <v>7.666666666666667</v>
      </c>
    </row>
    <row r="493" spans="1:38" x14ac:dyDescent="0.25">
      <c r="A493">
        <v>20190930</v>
      </c>
      <c r="B493">
        <v>300</v>
      </c>
      <c r="C493">
        <v>106233</v>
      </c>
      <c r="D493" t="s">
        <v>679</v>
      </c>
      <c r="E493">
        <v>126774</v>
      </c>
      <c r="F493" t="s">
        <v>294</v>
      </c>
      <c r="G493" t="s">
        <v>1338</v>
      </c>
      <c r="H493">
        <v>3</v>
      </c>
      <c r="I493" t="s">
        <v>196</v>
      </c>
      <c r="J493">
        <v>5</v>
      </c>
      <c r="K493">
        <v>2</v>
      </c>
      <c r="L493">
        <v>83</v>
      </c>
      <c r="M493">
        <v>51</v>
      </c>
      <c r="N493">
        <v>35</v>
      </c>
      <c r="O493">
        <v>18</v>
      </c>
      <c r="P493">
        <v>13</v>
      </c>
      <c r="Q493">
        <v>5</v>
      </c>
      <c r="R493">
        <v>8</v>
      </c>
      <c r="S493">
        <v>7</v>
      </c>
      <c r="T493">
        <v>1</v>
      </c>
      <c r="U493">
        <v>86</v>
      </c>
      <c r="V493">
        <v>54</v>
      </c>
      <c r="W493">
        <v>33</v>
      </c>
      <c r="X493">
        <v>15</v>
      </c>
      <c r="Y493">
        <v>13</v>
      </c>
      <c r="Z493">
        <v>9</v>
      </c>
      <c r="AA493">
        <v>14</v>
      </c>
      <c r="AB493">
        <v>5</v>
      </c>
      <c r="AC493">
        <v>7</v>
      </c>
      <c r="AF493">
        <v>26</v>
      </c>
      <c r="AG493">
        <f>IFERROR(VLOOKUP(D493,'divisão de grupos'!E:G,3,0),VLOOKUP('only hard bo3 - est. par.'!AB493,'divisão de grupos'!E:G,3,1))</f>
        <v>8</v>
      </c>
      <c r="AH493">
        <f>IFERROR(VLOOKUP(F493,'divisão de grupos'!E:G,3,0),VLOOKUP('only hard bo3 - est. par.'!AC493,'divisão de grupos'!E:G,3,1))</f>
        <v>9</v>
      </c>
      <c r="AI493">
        <f t="shared" si="34"/>
        <v>220</v>
      </c>
      <c r="AJ493">
        <f t="shared" si="35"/>
        <v>232</v>
      </c>
      <c r="AK493">
        <f t="shared" si="36"/>
        <v>8.4615384615384617</v>
      </c>
      <c r="AL493">
        <f t="shared" si="37"/>
        <v>8.9230769230769234</v>
      </c>
    </row>
    <row r="494" spans="1:38" x14ac:dyDescent="0.25">
      <c r="A494">
        <v>20200106</v>
      </c>
      <c r="B494">
        <v>296</v>
      </c>
      <c r="C494">
        <v>104745</v>
      </c>
      <c r="D494" t="s">
        <v>642</v>
      </c>
      <c r="E494">
        <v>200282</v>
      </c>
      <c r="F494" t="s">
        <v>597</v>
      </c>
      <c r="G494" t="s">
        <v>649</v>
      </c>
      <c r="H494">
        <v>3</v>
      </c>
      <c r="I494" t="s">
        <v>193</v>
      </c>
      <c r="J494">
        <v>5</v>
      </c>
      <c r="K494">
        <v>3</v>
      </c>
      <c r="L494">
        <v>84</v>
      </c>
      <c r="M494">
        <v>61</v>
      </c>
      <c r="N494">
        <v>48</v>
      </c>
      <c r="O494">
        <v>10</v>
      </c>
      <c r="P494">
        <v>15</v>
      </c>
      <c r="Q494">
        <v>1</v>
      </c>
      <c r="R494">
        <v>3</v>
      </c>
      <c r="S494">
        <v>6</v>
      </c>
      <c r="T494">
        <v>1</v>
      </c>
      <c r="U494">
        <v>75</v>
      </c>
      <c r="V494">
        <v>55</v>
      </c>
      <c r="W494">
        <v>37</v>
      </c>
      <c r="X494">
        <v>10</v>
      </c>
      <c r="Y494">
        <v>14</v>
      </c>
      <c r="Z494">
        <v>1</v>
      </c>
      <c r="AA494">
        <v>5</v>
      </c>
      <c r="AB494">
        <v>1</v>
      </c>
      <c r="AC494">
        <v>18</v>
      </c>
      <c r="AF494">
        <v>29</v>
      </c>
      <c r="AG494">
        <f>IFERROR(VLOOKUP(D494,'divisão de grupos'!E:G,3,0),VLOOKUP('only hard bo3 - est. par.'!AB494,'divisão de grupos'!E:G,3,1))</f>
        <v>3</v>
      </c>
      <c r="AH494">
        <f>IFERROR(VLOOKUP(F494,'divisão de grupos'!E:G,3,0),VLOOKUP('only hard bo3 - est. par.'!AC494,'divisão de grupos'!E:G,3,1))</f>
        <v>34</v>
      </c>
      <c r="AI494">
        <f t="shared" si="34"/>
        <v>230</v>
      </c>
      <c r="AJ494">
        <f t="shared" si="35"/>
        <v>204</v>
      </c>
      <c r="AK494">
        <f t="shared" si="36"/>
        <v>7.931034482758621</v>
      </c>
      <c r="AL494">
        <f t="shared" si="37"/>
        <v>7.0344827586206895</v>
      </c>
    </row>
    <row r="495" spans="1:38" x14ac:dyDescent="0.25">
      <c r="A495">
        <v>20191014</v>
      </c>
      <c r="B495">
        <v>296</v>
      </c>
      <c r="C495">
        <v>104527</v>
      </c>
      <c r="D495" t="s">
        <v>694</v>
      </c>
      <c r="E495">
        <v>104468</v>
      </c>
      <c r="F495" t="s">
        <v>829</v>
      </c>
      <c r="G495" t="s">
        <v>2087</v>
      </c>
      <c r="H495">
        <v>3</v>
      </c>
      <c r="I495" t="s">
        <v>189</v>
      </c>
      <c r="J495">
        <v>5</v>
      </c>
      <c r="K495">
        <v>3</v>
      </c>
      <c r="L495">
        <v>98</v>
      </c>
      <c r="M495">
        <v>60</v>
      </c>
      <c r="N495">
        <v>43</v>
      </c>
      <c r="O495">
        <v>21</v>
      </c>
      <c r="P495">
        <v>14</v>
      </c>
      <c r="Q495">
        <v>2</v>
      </c>
      <c r="R495">
        <v>3</v>
      </c>
      <c r="S495">
        <v>6</v>
      </c>
      <c r="T495">
        <v>4</v>
      </c>
      <c r="U495">
        <v>86</v>
      </c>
      <c r="V495">
        <v>48</v>
      </c>
      <c r="W495">
        <v>35</v>
      </c>
      <c r="X495">
        <v>16</v>
      </c>
      <c r="Y495">
        <v>15</v>
      </c>
      <c r="Z495">
        <v>2</v>
      </c>
      <c r="AA495">
        <v>7</v>
      </c>
      <c r="AB495">
        <v>18</v>
      </c>
      <c r="AC495">
        <v>47</v>
      </c>
      <c r="AF495">
        <v>30</v>
      </c>
      <c r="AG495">
        <f>IFERROR(VLOOKUP(D495,'divisão de grupos'!E:G,3,0),VLOOKUP('only hard bo3 - est. par.'!AB495,'divisão de grupos'!E:G,3,1))</f>
        <v>21</v>
      </c>
      <c r="AH495">
        <f>IFERROR(VLOOKUP(F495,'divisão de grupos'!E:G,3,0),VLOOKUP('only hard bo3 - est. par.'!AC495,'divisão de grupos'!E:G,3,1))</f>
        <v>46</v>
      </c>
      <c r="AI495">
        <f t="shared" si="34"/>
        <v>249</v>
      </c>
      <c r="AJ495">
        <f t="shared" si="35"/>
        <v>219</v>
      </c>
      <c r="AK495">
        <f t="shared" si="36"/>
        <v>8.3000000000000007</v>
      </c>
      <c r="AL495">
        <f t="shared" si="37"/>
        <v>7.3</v>
      </c>
    </row>
    <row r="496" spans="1:38" x14ac:dyDescent="0.25">
      <c r="A496">
        <v>20190318</v>
      </c>
      <c r="B496">
        <v>287</v>
      </c>
      <c r="C496">
        <v>133430</v>
      </c>
      <c r="D496" t="s">
        <v>651</v>
      </c>
      <c r="E496">
        <v>126774</v>
      </c>
      <c r="F496" t="s">
        <v>294</v>
      </c>
      <c r="G496" t="s">
        <v>2016</v>
      </c>
      <c r="H496">
        <v>3</v>
      </c>
      <c r="I496" t="s">
        <v>187</v>
      </c>
      <c r="J496">
        <v>5</v>
      </c>
      <c r="K496">
        <v>4</v>
      </c>
      <c r="L496">
        <v>107</v>
      </c>
      <c r="M496">
        <v>74</v>
      </c>
      <c r="N496">
        <v>55</v>
      </c>
      <c r="O496">
        <v>16</v>
      </c>
      <c r="P496">
        <v>16</v>
      </c>
      <c r="Q496">
        <v>2</v>
      </c>
      <c r="R496">
        <v>4</v>
      </c>
      <c r="S496">
        <v>7</v>
      </c>
      <c r="T496">
        <v>0</v>
      </c>
      <c r="U496">
        <v>93</v>
      </c>
      <c r="V496">
        <v>66</v>
      </c>
      <c r="W496">
        <v>45</v>
      </c>
      <c r="X496">
        <v>19</v>
      </c>
      <c r="Y496">
        <v>15</v>
      </c>
      <c r="Z496">
        <v>4</v>
      </c>
      <c r="AA496">
        <v>6</v>
      </c>
      <c r="AB496">
        <v>23</v>
      </c>
      <c r="AC496">
        <v>10</v>
      </c>
      <c r="AF496">
        <v>32</v>
      </c>
      <c r="AG496">
        <f>IFERROR(VLOOKUP(D496,'divisão de grupos'!E:G,3,0),VLOOKUP('only hard bo3 - est. par.'!AB496,'divisão de grupos'!E:G,3,1))</f>
        <v>23</v>
      </c>
      <c r="AH496">
        <f>IFERROR(VLOOKUP(F496,'divisão de grupos'!E:G,3,0),VLOOKUP('only hard bo3 - est. par.'!AC496,'divisão de grupos'!E:G,3,1))</f>
        <v>9</v>
      </c>
      <c r="AI496">
        <f t="shared" si="34"/>
        <v>283</v>
      </c>
      <c r="AJ496">
        <f t="shared" si="35"/>
        <v>255</v>
      </c>
      <c r="AK496">
        <f t="shared" si="36"/>
        <v>8.84375</v>
      </c>
      <c r="AL496">
        <f t="shared" si="37"/>
        <v>7.96875</v>
      </c>
    </row>
    <row r="497" spans="1:38" x14ac:dyDescent="0.25">
      <c r="A497">
        <v>20190819</v>
      </c>
      <c r="B497">
        <v>272</v>
      </c>
      <c r="C497">
        <v>126094</v>
      </c>
      <c r="D497" t="s">
        <v>100</v>
      </c>
      <c r="E497">
        <v>105077</v>
      </c>
      <c r="F497" t="s">
        <v>808</v>
      </c>
      <c r="G497" t="s">
        <v>1994</v>
      </c>
      <c r="H497">
        <v>3</v>
      </c>
      <c r="I497" t="s">
        <v>173</v>
      </c>
      <c r="J497">
        <v>5</v>
      </c>
      <c r="K497">
        <v>3</v>
      </c>
      <c r="L497">
        <v>88</v>
      </c>
      <c r="M497">
        <v>59</v>
      </c>
      <c r="N497">
        <v>45</v>
      </c>
      <c r="O497">
        <v>18</v>
      </c>
      <c r="P497">
        <v>14</v>
      </c>
      <c r="Q497">
        <v>2</v>
      </c>
      <c r="R497">
        <v>2</v>
      </c>
      <c r="S497">
        <v>5</v>
      </c>
      <c r="T497">
        <v>2</v>
      </c>
      <c r="U497">
        <v>96</v>
      </c>
      <c r="V497">
        <v>48</v>
      </c>
      <c r="W497">
        <v>35</v>
      </c>
      <c r="X497">
        <v>23</v>
      </c>
      <c r="Y497">
        <v>14</v>
      </c>
      <c r="Z497">
        <v>4</v>
      </c>
      <c r="AA497">
        <v>8</v>
      </c>
      <c r="AB497">
        <v>47</v>
      </c>
      <c r="AC497">
        <v>50</v>
      </c>
      <c r="AF497">
        <v>29</v>
      </c>
      <c r="AG497">
        <f>IFERROR(VLOOKUP(D497,'divisão de grupos'!E:G,3,0),VLOOKUP('only hard bo3 - est. par.'!AB497,'divisão de grupos'!E:G,3,1))</f>
        <v>27</v>
      </c>
      <c r="AH497">
        <f>IFERROR(VLOOKUP(F497,'divisão de grupos'!E:G,3,0),VLOOKUP('only hard bo3 - est. par.'!AC497,'divisão de grupos'!E:G,3,1))</f>
        <v>47</v>
      </c>
      <c r="AI497">
        <f t="shared" si="34"/>
        <v>236</v>
      </c>
      <c r="AJ497">
        <f t="shared" si="35"/>
        <v>235</v>
      </c>
      <c r="AK497">
        <f t="shared" si="36"/>
        <v>8.137931034482758</v>
      </c>
      <c r="AL497">
        <f t="shared" si="37"/>
        <v>8.1034482758620694</v>
      </c>
    </row>
    <row r="498" spans="1:38" x14ac:dyDescent="0.25">
      <c r="A498">
        <v>20200210</v>
      </c>
      <c r="B498">
        <v>277</v>
      </c>
      <c r="C498">
        <v>105138</v>
      </c>
      <c r="D498" t="s">
        <v>644</v>
      </c>
      <c r="E498">
        <v>105916</v>
      </c>
      <c r="F498" t="s">
        <v>463</v>
      </c>
      <c r="G498" t="s">
        <v>1984</v>
      </c>
      <c r="H498">
        <v>3</v>
      </c>
      <c r="I498" t="s">
        <v>173</v>
      </c>
      <c r="J498">
        <v>5</v>
      </c>
      <c r="K498">
        <v>3</v>
      </c>
      <c r="L498">
        <v>91</v>
      </c>
      <c r="M498">
        <v>60</v>
      </c>
      <c r="N498">
        <v>42</v>
      </c>
      <c r="O498">
        <v>14</v>
      </c>
      <c r="P498">
        <v>14</v>
      </c>
      <c r="Q498">
        <v>4</v>
      </c>
      <c r="R498">
        <v>7</v>
      </c>
      <c r="S498">
        <v>11</v>
      </c>
      <c r="T498">
        <v>3</v>
      </c>
      <c r="U498">
        <v>92</v>
      </c>
      <c r="V498">
        <v>53</v>
      </c>
      <c r="W498">
        <v>40</v>
      </c>
      <c r="X498">
        <v>15</v>
      </c>
      <c r="Y498">
        <v>15</v>
      </c>
      <c r="Z498">
        <v>3</v>
      </c>
      <c r="AA498">
        <v>8</v>
      </c>
      <c r="AB498">
        <v>12</v>
      </c>
      <c r="AC498">
        <v>66</v>
      </c>
      <c r="AF498">
        <v>30</v>
      </c>
      <c r="AG498">
        <f>IFERROR(VLOOKUP(D498,'divisão de grupos'!E:G,3,0),VLOOKUP('only hard bo3 - est. par.'!AB498,'divisão de grupos'!E:G,3,1))</f>
        <v>18</v>
      </c>
      <c r="AH498">
        <f>IFERROR(VLOOKUP(F498,'divisão de grupos'!E:G,3,0),VLOOKUP('only hard bo3 - est. par.'!AC498,'divisão de grupos'!E:G,3,1))</f>
        <v>51</v>
      </c>
      <c r="AI498">
        <f t="shared" si="34"/>
        <v>240</v>
      </c>
      <c r="AJ498">
        <f t="shared" si="35"/>
        <v>240</v>
      </c>
      <c r="AK498">
        <f t="shared" si="36"/>
        <v>8</v>
      </c>
      <c r="AL498">
        <f t="shared" si="37"/>
        <v>8</v>
      </c>
    </row>
    <row r="499" spans="1:38" x14ac:dyDescent="0.25">
      <c r="A499">
        <v>20180226</v>
      </c>
      <c r="B499">
        <v>285</v>
      </c>
      <c r="C499">
        <v>104291</v>
      </c>
      <c r="D499" t="s">
        <v>873</v>
      </c>
      <c r="E499">
        <v>105777</v>
      </c>
      <c r="F499" t="s">
        <v>114</v>
      </c>
      <c r="G499" t="s">
        <v>973</v>
      </c>
      <c r="H499">
        <v>3</v>
      </c>
      <c r="I499" t="s">
        <v>173</v>
      </c>
      <c r="J499">
        <v>5</v>
      </c>
      <c r="K499">
        <v>3</v>
      </c>
      <c r="L499">
        <v>94</v>
      </c>
      <c r="M499">
        <v>54</v>
      </c>
      <c r="N499">
        <v>42</v>
      </c>
      <c r="O499">
        <v>25</v>
      </c>
      <c r="P499">
        <v>16</v>
      </c>
      <c r="Q499">
        <v>7</v>
      </c>
      <c r="R499">
        <v>8</v>
      </c>
      <c r="S499">
        <v>14</v>
      </c>
      <c r="T499">
        <v>12</v>
      </c>
      <c r="U499">
        <v>119</v>
      </c>
      <c r="V499">
        <v>69</v>
      </c>
      <c r="W499">
        <v>51</v>
      </c>
      <c r="X499">
        <v>23</v>
      </c>
      <c r="Y499">
        <v>16</v>
      </c>
      <c r="Z499">
        <v>6</v>
      </c>
      <c r="AA499">
        <v>8</v>
      </c>
      <c r="AB499">
        <v>117</v>
      </c>
      <c r="AC499">
        <v>4</v>
      </c>
      <c r="AF499">
        <v>32</v>
      </c>
      <c r="AG499">
        <f>IFERROR(VLOOKUP(D499,'divisão de grupos'!E:G,3,0),VLOOKUP('only hard bo3 - est. par.'!AB499,'divisão de grupos'!E:G,3,1))</f>
        <v>58</v>
      </c>
      <c r="AH499">
        <f>IFERROR(VLOOKUP(F499,'divisão de grupos'!E:G,3,0),VLOOKUP('only hard bo3 - est. par.'!AC499,'divisão de grupos'!E:G,3,1))</f>
        <v>5</v>
      </c>
      <c r="AI499">
        <f t="shared" si="34"/>
        <v>254</v>
      </c>
      <c r="AJ499">
        <f t="shared" si="35"/>
        <v>318</v>
      </c>
      <c r="AK499">
        <f t="shared" si="36"/>
        <v>7.9375</v>
      </c>
      <c r="AL499">
        <f t="shared" si="37"/>
        <v>9.9375</v>
      </c>
    </row>
    <row r="500" spans="1:38" x14ac:dyDescent="0.25">
      <c r="A500">
        <v>20180305</v>
      </c>
      <c r="B500">
        <v>299</v>
      </c>
      <c r="C500">
        <v>103819</v>
      </c>
      <c r="D500" t="s">
        <v>737</v>
      </c>
      <c r="E500">
        <v>106432</v>
      </c>
      <c r="F500" t="s">
        <v>678</v>
      </c>
      <c r="G500" t="s">
        <v>569</v>
      </c>
      <c r="H500">
        <v>3</v>
      </c>
      <c r="I500" t="s">
        <v>193</v>
      </c>
      <c r="J500">
        <v>5</v>
      </c>
      <c r="K500">
        <v>1</v>
      </c>
      <c r="L500">
        <v>88</v>
      </c>
      <c r="M500">
        <v>53</v>
      </c>
      <c r="N500">
        <v>36</v>
      </c>
      <c r="O500">
        <v>21</v>
      </c>
      <c r="P500">
        <v>16</v>
      </c>
      <c r="Q500">
        <v>2</v>
      </c>
      <c r="R500">
        <v>6</v>
      </c>
      <c r="S500">
        <v>3</v>
      </c>
      <c r="T500">
        <v>2</v>
      </c>
      <c r="U500">
        <v>96</v>
      </c>
      <c r="V500">
        <v>61</v>
      </c>
      <c r="W500">
        <v>39</v>
      </c>
      <c r="X500">
        <v>17</v>
      </c>
      <c r="Y500">
        <v>16</v>
      </c>
      <c r="Z500">
        <v>6</v>
      </c>
      <c r="AA500">
        <v>11</v>
      </c>
      <c r="AB500">
        <v>1</v>
      </c>
      <c r="AC500">
        <v>49</v>
      </c>
      <c r="AF500">
        <v>32</v>
      </c>
      <c r="AG500">
        <f>IFERROR(VLOOKUP(D500,'divisão de grupos'!E:G,3,0),VLOOKUP('only hard bo3 - est. par.'!AB500,'divisão de grupos'!E:G,3,1))</f>
        <v>1</v>
      </c>
      <c r="AH500">
        <f>IFERROR(VLOOKUP(F500,'divisão de grupos'!E:G,3,0),VLOOKUP('only hard bo3 - est. par.'!AC500,'divisão de grupos'!E:G,3,1))</f>
        <v>22</v>
      </c>
      <c r="AI500">
        <f t="shared" si="34"/>
        <v>228</v>
      </c>
      <c r="AJ500">
        <f t="shared" si="35"/>
        <v>251</v>
      </c>
      <c r="AK500">
        <f t="shared" si="36"/>
        <v>7.125</v>
      </c>
      <c r="AL500">
        <f t="shared" si="37"/>
        <v>7.84375</v>
      </c>
    </row>
    <row r="501" spans="1:38" x14ac:dyDescent="0.25">
      <c r="A501">
        <v>20180924</v>
      </c>
      <c r="B501">
        <v>271</v>
      </c>
      <c r="C501">
        <v>200000</v>
      </c>
      <c r="D501" t="s">
        <v>163</v>
      </c>
      <c r="E501">
        <v>200059</v>
      </c>
      <c r="F501" t="s">
        <v>1870</v>
      </c>
      <c r="G501" t="s">
        <v>2004</v>
      </c>
      <c r="H501">
        <v>3</v>
      </c>
      <c r="I501" t="s">
        <v>173</v>
      </c>
      <c r="J501">
        <v>5</v>
      </c>
      <c r="K501">
        <v>4</v>
      </c>
      <c r="L501">
        <v>109</v>
      </c>
      <c r="M501">
        <v>73</v>
      </c>
      <c r="N501">
        <v>52</v>
      </c>
      <c r="O501">
        <v>20</v>
      </c>
      <c r="P501">
        <v>15</v>
      </c>
      <c r="Q501">
        <v>5</v>
      </c>
      <c r="R501">
        <v>6</v>
      </c>
      <c r="S501">
        <v>9</v>
      </c>
      <c r="T501">
        <v>3</v>
      </c>
      <c r="U501">
        <v>83</v>
      </c>
      <c r="V501">
        <v>51</v>
      </c>
      <c r="W501">
        <v>34</v>
      </c>
      <c r="X501">
        <v>18</v>
      </c>
      <c r="Y501">
        <v>13</v>
      </c>
      <c r="Z501">
        <v>7</v>
      </c>
      <c r="AA501">
        <v>11</v>
      </c>
      <c r="AB501">
        <v>147</v>
      </c>
      <c r="AC501">
        <v>423</v>
      </c>
      <c r="AF501">
        <v>29</v>
      </c>
      <c r="AG501">
        <f>IFERROR(VLOOKUP(D501,'divisão de grupos'!E:G,3,0),VLOOKUP('only hard bo3 - est. par.'!AB501,'divisão de grupos'!E:G,3,1))</f>
        <v>35</v>
      </c>
      <c r="AH501">
        <f>IFERROR(VLOOKUP(F501,'divisão de grupos'!E:G,3,0),VLOOKUP('only hard bo3 - est. par.'!AC501,'divisão de grupos'!E:G,3,1))</f>
        <v>67</v>
      </c>
      <c r="AI501">
        <f t="shared" si="34"/>
        <v>289</v>
      </c>
      <c r="AJ501">
        <f t="shared" si="35"/>
        <v>229</v>
      </c>
      <c r="AK501">
        <f t="shared" si="36"/>
        <v>9.9655172413793096</v>
      </c>
      <c r="AL501">
        <f t="shared" si="37"/>
        <v>7.8965517241379306</v>
      </c>
    </row>
    <row r="502" spans="1:38" x14ac:dyDescent="0.25">
      <c r="A502">
        <v>20180806</v>
      </c>
      <c r="B502">
        <v>294</v>
      </c>
      <c r="C502">
        <v>126774</v>
      </c>
      <c r="D502" t="s">
        <v>294</v>
      </c>
      <c r="E502">
        <v>100644</v>
      </c>
      <c r="F502" t="s">
        <v>683</v>
      </c>
      <c r="G502" t="s">
        <v>2000</v>
      </c>
      <c r="H502">
        <v>3</v>
      </c>
      <c r="I502" t="s">
        <v>189</v>
      </c>
      <c r="J502">
        <v>5</v>
      </c>
      <c r="K502">
        <v>6</v>
      </c>
      <c r="L502">
        <v>120</v>
      </c>
      <c r="M502">
        <v>57</v>
      </c>
      <c r="N502">
        <v>35</v>
      </c>
      <c r="O502">
        <v>33</v>
      </c>
      <c r="P502">
        <v>16</v>
      </c>
      <c r="Q502">
        <v>9</v>
      </c>
      <c r="R502">
        <v>14</v>
      </c>
      <c r="S502">
        <v>5</v>
      </c>
      <c r="T502">
        <v>6</v>
      </c>
      <c r="U502">
        <v>85</v>
      </c>
      <c r="V502">
        <v>60</v>
      </c>
      <c r="W502">
        <v>43</v>
      </c>
      <c r="X502">
        <v>9</v>
      </c>
      <c r="Y502">
        <v>15</v>
      </c>
      <c r="Z502">
        <v>0</v>
      </c>
      <c r="AA502">
        <v>4</v>
      </c>
      <c r="AB502">
        <v>27</v>
      </c>
      <c r="AC502">
        <v>3</v>
      </c>
      <c r="AF502">
        <v>32</v>
      </c>
      <c r="AG502">
        <f>IFERROR(VLOOKUP(D502,'divisão de grupos'!E:G,3,0),VLOOKUP('only hard bo3 - est. par.'!AB502,'divisão de grupos'!E:G,3,1))</f>
        <v>9</v>
      </c>
      <c r="AH502">
        <f>IFERROR(VLOOKUP(F502,'divisão de grupos'!E:G,3,0),VLOOKUP('only hard bo3 - est. par.'!AC502,'divisão de grupos'!E:G,3,1))</f>
        <v>4</v>
      </c>
      <c r="AI502">
        <f t="shared" si="34"/>
        <v>295</v>
      </c>
      <c r="AJ502">
        <f t="shared" si="35"/>
        <v>227</v>
      </c>
      <c r="AK502">
        <f t="shared" si="36"/>
        <v>9.21875</v>
      </c>
      <c r="AL502">
        <f t="shared" si="37"/>
        <v>7.09375</v>
      </c>
    </row>
    <row r="503" spans="1:38" x14ac:dyDescent="0.25">
      <c r="A503">
        <v>20190930</v>
      </c>
      <c r="B503">
        <v>278</v>
      </c>
      <c r="C503">
        <v>104926</v>
      </c>
      <c r="D503" t="s">
        <v>670</v>
      </c>
      <c r="E503">
        <v>105062</v>
      </c>
      <c r="F503" t="s">
        <v>212</v>
      </c>
      <c r="G503" t="s">
        <v>2086</v>
      </c>
      <c r="H503">
        <v>3</v>
      </c>
      <c r="I503" t="s">
        <v>173</v>
      </c>
      <c r="J503">
        <v>5</v>
      </c>
      <c r="K503">
        <v>2</v>
      </c>
      <c r="L503">
        <v>114</v>
      </c>
      <c r="M503">
        <v>66</v>
      </c>
      <c r="N503">
        <v>44</v>
      </c>
      <c r="O503">
        <v>20</v>
      </c>
      <c r="P503">
        <v>16</v>
      </c>
      <c r="Q503">
        <v>9</v>
      </c>
      <c r="R503">
        <v>15</v>
      </c>
      <c r="S503">
        <v>5</v>
      </c>
      <c r="T503">
        <v>1</v>
      </c>
      <c r="U503">
        <v>92</v>
      </c>
      <c r="V503">
        <v>59</v>
      </c>
      <c r="W503">
        <v>41</v>
      </c>
      <c r="X503">
        <v>14</v>
      </c>
      <c r="Y503">
        <v>16</v>
      </c>
      <c r="Z503">
        <v>7</v>
      </c>
      <c r="AA503">
        <v>13</v>
      </c>
      <c r="AB503">
        <v>12</v>
      </c>
      <c r="AC503">
        <v>60</v>
      </c>
      <c r="AF503">
        <v>33</v>
      </c>
      <c r="AG503">
        <f>IFERROR(VLOOKUP(D503,'divisão de grupos'!E:G,3,0),VLOOKUP('only hard bo3 - est. par.'!AB503,'divisão de grupos'!E:G,3,1))</f>
        <v>17</v>
      </c>
      <c r="AH503">
        <f>IFERROR(VLOOKUP(F503,'divisão de grupos'!E:G,3,0),VLOOKUP('only hard bo3 - est. par.'!AC503,'divisão de grupos'!E:G,3,1))</f>
        <v>49</v>
      </c>
      <c r="AI503">
        <f t="shared" si="34"/>
        <v>291</v>
      </c>
      <c r="AJ503">
        <f t="shared" si="35"/>
        <v>248</v>
      </c>
      <c r="AK503">
        <f t="shared" si="36"/>
        <v>8.8181818181818183</v>
      </c>
      <c r="AL503">
        <f t="shared" si="37"/>
        <v>7.5151515151515156</v>
      </c>
    </row>
    <row r="504" spans="1:38" x14ac:dyDescent="0.25">
      <c r="A504">
        <v>20180101</v>
      </c>
      <c r="B504">
        <v>283</v>
      </c>
      <c r="C504">
        <v>106378</v>
      </c>
      <c r="D504" t="s">
        <v>194</v>
      </c>
      <c r="E504">
        <v>133430</v>
      </c>
      <c r="F504" t="s">
        <v>651</v>
      </c>
      <c r="G504" t="s">
        <v>2069</v>
      </c>
      <c r="H504">
        <v>3</v>
      </c>
      <c r="I504" t="s">
        <v>173</v>
      </c>
      <c r="J504">
        <v>5</v>
      </c>
      <c r="K504">
        <v>5</v>
      </c>
      <c r="L504">
        <v>113</v>
      </c>
      <c r="M504">
        <v>65</v>
      </c>
      <c r="N504">
        <v>54</v>
      </c>
      <c r="O504">
        <v>29</v>
      </c>
      <c r="P504">
        <v>17</v>
      </c>
      <c r="Q504">
        <v>5</v>
      </c>
      <c r="R504">
        <v>6</v>
      </c>
      <c r="S504">
        <v>18</v>
      </c>
      <c r="T504">
        <v>5</v>
      </c>
      <c r="U504">
        <v>100</v>
      </c>
      <c r="V504">
        <v>62</v>
      </c>
      <c r="W504">
        <v>54</v>
      </c>
      <c r="X504">
        <v>18</v>
      </c>
      <c r="Y504">
        <v>17</v>
      </c>
      <c r="Z504">
        <v>1</v>
      </c>
      <c r="AA504">
        <v>3</v>
      </c>
      <c r="AB504">
        <v>50</v>
      </c>
      <c r="AC504">
        <v>51</v>
      </c>
      <c r="AF504">
        <v>36</v>
      </c>
      <c r="AG504">
        <f>IFERROR(VLOOKUP(D504,'divisão de grupos'!E:G,3,0),VLOOKUP('only hard bo3 - est. par.'!AB504,'divisão de grupos'!E:G,3,1))</f>
        <v>29</v>
      </c>
      <c r="AH504">
        <f>IFERROR(VLOOKUP(F504,'divisão de grupos'!E:G,3,0),VLOOKUP('only hard bo3 - est. par.'!AC504,'divisão de grupos'!E:G,3,1))</f>
        <v>23</v>
      </c>
      <c r="AI504">
        <f t="shared" si="34"/>
        <v>299</v>
      </c>
      <c r="AJ504">
        <f t="shared" si="35"/>
        <v>278</v>
      </c>
      <c r="AK504">
        <f t="shared" si="36"/>
        <v>8.3055555555555554</v>
      </c>
      <c r="AL504">
        <f t="shared" si="37"/>
        <v>7.7222222222222223</v>
      </c>
    </row>
    <row r="505" spans="1:38" x14ac:dyDescent="0.25">
      <c r="A505">
        <v>20181015</v>
      </c>
      <c r="B505">
        <v>286</v>
      </c>
      <c r="C505">
        <v>106043</v>
      </c>
      <c r="D505" t="s">
        <v>149</v>
      </c>
      <c r="E505">
        <v>111815</v>
      </c>
      <c r="F505" t="s">
        <v>994</v>
      </c>
      <c r="G505" t="s">
        <v>2023</v>
      </c>
      <c r="H505">
        <v>3</v>
      </c>
      <c r="I505" t="s">
        <v>187</v>
      </c>
      <c r="J505">
        <v>5</v>
      </c>
      <c r="K505">
        <v>3</v>
      </c>
      <c r="L505">
        <v>117</v>
      </c>
      <c r="M505">
        <v>70</v>
      </c>
      <c r="N505">
        <v>53</v>
      </c>
      <c r="O505">
        <v>25</v>
      </c>
      <c r="P505">
        <v>18</v>
      </c>
      <c r="Q505">
        <v>3</v>
      </c>
      <c r="R505">
        <v>6</v>
      </c>
      <c r="S505">
        <v>9</v>
      </c>
      <c r="T505">
        <v>2</v>
      </c>
      <c r="U505">
        <v>124</v>
      </c>
      <c r="V505">
        <v>87</v>
      </c>
      <c r="W505">
        <v>56</v>
      </c>
      <c r="X505">
        <v>21</v>
      </c>
      <c r="Y505">
        <v>18</v>
      </c>
      <c r="Z505">
        <v>12</v>
      </c>
      <c r="AA505">
        <v>16</v>
      </c>
      <c r="AB505">
        <v>17</v>
      </c>
      <c r="AC505">
        <v>87</v>
      </c>
      <c r="AF505">
        <v>38</v>
      </c>
      <c r="AG505">
        <f>IFERROR(VLOOKUP(D505,'divisão de grupos'!E:G,3,0),VLOOKUP('only hard bo3 - est. par.'!AB505,'divisão de grupos'!E:G,3,1))</f>
        <v>20</v>
      </c>
      <c r="AH505">
        <f>IFERROR(VLOOKUP(F505,'divisão de grupos'!E:G,3,0),VLOOKUP('only hard bo3 - est. par.'!AC505,'divisão de grupos'!E:G,3,1))</f>
        <v>55</v>
      </c>
      <c r="AI505">
        <f t="shared" si="34"/>
        <v>300</v>
      </c>
      <c r="AJ505">
        <f t="shared" si="35"/>
        <v>345</v>
      </c>
      <c r="AK505">
        <f t="shared" si="36"/>
        <v>7.8947368421052628</v>
      </c>
      <c r="AL505">
        <f t="shared" si="37"/>
        <v>9.0789473684210531</v>
      </c>
    </row>
    <row r="506" spans="1:38" x14ac:dyDescent="0.25">
      <c r="A506">
        <v>20190304</v>
      </c>
      <c r="B506">
        <v>299</v>
      </c>
      <c r="C506">
        <v>106233</v>
      </c>
      <c r="D506" t="s">
        <v>679</v>
      </c>
      <c r="E506">
        <v>105683</v>
      </c>
      <c r="F506" t="s">
        <v>766</v>
      </c>
      <c r="G506" t="s">
        <v>2014</v>
      </c>
      <c r="H506">
        <v>3</v>
      </c>
      <c r="I506" t="s">
        <v>193</v>
      </c>
      <c r="J506">
        <v>5</v>
      </c>
      <c r="K506">
        <v>2</v>
      </c>
      <c r="L506">
        <v>104</v>
      </c>
      <c r="M506">
        <v>79</v>
      </c>
      <c r="N506">
        <v>65</v>
      </c>
      <c r="O506">
        <v>15</v>
      </c>
      <c r="P506">
        <v>17</v>
      </c>
      <c r="Q506">
        <v>1</v>
      </c>
      <c r="R506">
        <v>1</v>
      </c>
      <c r="S506">
        <v>17</v>
      </c>
      <c r="T506">
        <v>5</v>
      </c>
      <c r="U506">
        <v>110</v>
      </c>
      <c r="V506">
        <v>71</v>
      </c>
      <c r="W506">
        <v>57</v>
      </c>
      <c r="X506">
        <v>22</v>
      </c>
      <c r="Y506">
        <v>17</v>
      </c>
      <c r="Z506">
        <v>2</v>
      </c>
      <c r="AA506">
        <v>3</v>
      </c>
      <c r="AB506">
        <v>8</v>
      </c>
      <c r="AC506">
        <v>14</v>
      </c>
      <c r="AF506">
        <v>36</v>
      </c>
      <c r="AG506">
        <f>IFERROR(VLOOKUP(D506,'divisão de grupos'!E:G,3,0),VLOOKUP('only hard bo3 - est. par.'!AB506,'divisão de grupos'!E:G,3,1))</f>
        <v>8</v>
      </c>
      <c r="AH506">
        <f>IFERROR(VLOOKUP(F506,'divisão de grupos'!E:G,3,0),VLOOKUP('only hard bo3 - est. par.'!AC506,'divisão de grupos'!E:G,3,1))</f>
        <v>25</v>
      </c>
      <c r="AI506">
        <f t="shared" si="34"/>
        <v>289</v>
      </c>
      <c r="AJ506">
        <f t="shared" si="35"/>
        <v>304</v>
      </c>
      <c r="AK506">
        <f t="shared" si="36"/>
        <v>8.0277777777777786</v>
      </c>
      <c r="AL506">
        <f t="shared" si="37"/>
        <v>8.4444444444444446</v>
      </c>
    </row>
    <row r="507" spans="1:38" x14ac:dyDescent="0.25">
      <c r="A507">
        <v>20180813</v>
      </c>
      <c r="B507">
        <v>297</v>
      </c>
      <c r="C507">
        <v>104925</v>
      </c>
      <c r="D507" t="s">
        <v>641</v>
      </c>
      <c r="E507">
        <v>105683</v>
      </c>
      <c r="F507" t="s">
        <v>766</v>
      </c>
      <c r="G507" t="s">
        <v>841</v>
      </c>
      <c r="H507">
        <v>3</v>
      </c>
      <c r="I507" t="s">
        <v>189</v>
      </c>
      <c r="J507">
        <v>5</v>
      </c>
      <c r="K507">
        <v>0</v>
      </c>
      <c r="L507">
        <v>94</v>
      </c>
      <c r="M507">
        <v>60</v>
      </c>
      <c r="N507">
        <v>39</v>
      </c>
      <c r="O507">
        <v>23</v>
      </c>
      <c r="P507">
        <v>16</v>
      </c>
      <c r="Q507">
        <v>5</v>
      </c>
      <c r="R507">
        <v>8</v>
      </c>
      <c r="S507">
        <v>21</v>
      </c>
      <c r="T507">
        <v>9</v>
      </c>
      <c r="U507">
        <v>109</v>
      </c>
      <c r="V507">
        <v>64</v>
      </c>
      <c r="W507">
        <v>49</v>
      </c>
      <c r="X507">
        <v>18</v>
      </c>
      <c r="Y507">
        <v>15</v>
      </c>
      <c r="Z507">
        <v>10</v>
      </c>
      <c r="AA507">
        <v>14</v>
      </c>
      <c r="AB507">
        <v>10</v>
      </c>
      <c r="AC507">
        <v>29</v>
      </c>
      <c r="AF507">
        <v>31</v>
      </c>
      <c r="AG507">
        <f>IFERROR(VLOOKUP(D507,'divisão de grupos'!E:G,3,0),VLOOKUP('only hard bo3 - est. par.'!AB507,'divisão de grupos'!E:G,3,1))</f>
        <v>2</v>
      </c>
      <c r="AH507">
        <f>IFERROR(VLOOKUP(F507,'divisão de grupos'!E:G,3,0),VLOOKUP('only hard bo3 - est. par.'!AC507,'divisão de grupos'!E:G,3,1))</f>
        <v>25</v>
      </c>
      <c r="AI507">
        <f t="shared" si="34"/>
        <v>250</v>
      </c>
      <c r="AJ507">
        <f t="shared" si="35"/>
        <v>309</v>
      </c>
      <c r="AK507">
        <f t="shared" si="36"/>
        <v>8.064516129032258</v>
      </c>
      <c r="AL507">
        <f t="shared" si="37"/>
        <v>9.9677419354838701</v>
      </c>
    </row>
    <row r="508" spans="1:38" x14ac:dyDescent="0.25">
      <c r="A508">
        <v>20200203</v>
      </c>
      <c r="B508">
        <v>291</v>
      </c>
      <c r="C508">
        <v>106296</v>
      </c>
      <c r="D508" t="s">
        <v>816</v>
      </c>
      <c r="E508">
        <v>105777</v>
      </c>
      <c r="F508" t="s">
        <v>114</v>
      </c>
      <c r="G508" t="s">
        <v>2032</v>
      </c>
      <c r="H508">
        <v>3</v>
      </c>
      <c r="I508" t="s">
        <v>187</v>
      </c>
      <c r="J508">
        <v>5</v>
      </c>
      <c r="K508">
        <v>2</v>
      </c>
      <c r="L508">
        <v>113</v>
      </c>
      <c r="M508">
        <v>72</v>
      </c>
      <c r="N508">
        <v>51</v>
      </c>
      <c r="O508">
        <v>22</v>
      </c>
      <c r="P508">
        <v>17</v>
      </c>
      <c r="Q508">
        <v>7</v>
      </c>
      <c r="R508">
        <v>10</v>
      </c>
      <c r="S508">
        <v>10</v>
      </c>
      <c r="T508">
        <v>10</v>
      </c>
      <c r="U508">
        <v>120</v>
      </c>
      <c r="V508">
        <v>74</v>
      </c>
      <c r="W508">
        <v>54</v>
      </c>
      <c r="X508">
        <v>20</v>
      </c>
      <c r="Y508">
        <v>17</v>
      </c>
      <c r="Z508">
        <v>9</v>
      </c>
      <c r="AA508">
        <v>14</v>
      </c>
      <c r="AB508">
        <v>91</v>
      </c>
      <c r="AC508">
        <v>23</v>
      </c>
      <c r="AF508">
        <v>35</v>
      </c>
      <c r="AG508">
        <f>IFERROR(VLOOKUP(D508,'divisão de grupos'!E:G,3,0),VLOOKUP('only hard bo3 - est. par.'!AB508,'divisão de grupos'!E:G,3,1))</f>
        <v>56</v>
      </c>
      <c r="AH508">
        <f>IFERROR(VLOOKUP(F508,'divisão de grupos'!E:G,3,0),VLOOKUP('only hard bo3 - est. par.'!AC508,'divisão de grupos'!E:G,3,1))</f>
        <v>5</v>
      </c>
      <c r="AI508">
        <f t="shared" si="34"/>
        <v>299</v>
      </c>
      <c r="AJ508">
        <f t="shared" si="35"/>
        <v>328</v>
      </c>
      <c r="AK508">
        <f t="shared" si="36"/>
        <v>8.5428571428571427</v>
      </c>
      <c r="AL508">
        <f t="shared" si="37"/>
        <v>9.3714285714285719</v>
      </c>
    </row>
    <row r="509" spans="1:38" x14ac:dyDescent="0.25">
      <c r="A509">
        <v>20200224</v>
      </c>
      <c r="B509">
        <v>299</v>
      </c>
      <c r="C509">
        <v>104925</v>
      </c>
      <c r="D509" t="s">
        <v>641</v>
      </c>
      <c r="E509">
        <v>104792</v>
      </c>
      <c r="F509" t="s">
        <v>468</v>
      </c>
      <c r="G509" t="s">
        <v>2098</v>
      </c>
      <c r="H509">
        <v>3</v>
      </c>
      <c r="I509" t="s">
        <v>193</v>
      </c>
      <c r="J509">
        <v>5</v>
      </c>
      <c r="K509">
        <v>1</v>
      </c>
      <c r="L509">
        <v>96</v>
      </c>
      <c r="M509">
        <v>71</v>
      </c>
      <c r="N509">
        <v>43</v>
      </c>
      <c r="O509">
        <v>13</v>
      </c>
      <c r="P509">
        <v>13</v>
      </c>
      <c r="Q509">
        <v>4</v>
      </c>
      <c r="R509">
        <v>7</v>
      </c>
      <c r="S509">
        <v>8</v>
      </c>
      <c r="T509">
        <v>6</v>
      </c>
      <c r="U509">
        <v>102</v>
      </c>
      <c r="V509">
        <v>62</v>
      </c>
      <c r="W509">
        <v>40</v>
      </c>
      <c r="X509">
        <v>15</v>
      </c>
      <c r="Y509">
        <v>14</v>
      </c>
      <c r="Z509">
        <v>7</v>
      </c>
      <c r="AA509">
        <v>11</v>
      </c>
      <c r="AB509">
        <v>1</v>
      </c>
      <c r="AC509">
        <v>9</v>
      </c>
      <c r="AF509">
        <v>28</v>
      </c>
      <c r="AG509">
        <f>IFERROR(VLOOKUP(D509,'divisão de grupos'!E:G,3,0),VLOOKUP('only hard bo3 - est. par.'!AB509,'divisão de grupos'!E:G,3,1))</f>
        <v>2</v>
      </c>
      <c r="AH509">
        <f>IFERROR(VLOOKUP(F509,'divisão de grupos'!E:G,3,0),VLOOKUP('only hard bo3 - est. par.'!AC509,'divisão de grupos'!E:G,3,1))</f>
        <v>19</v>
      </c>
      <c r="AI509">
        <f t="shared" si="34"/>
        <v>253</v>
      </c>
      <c r="AJ509">
        <f t="shared" si="35"/>
        <v>265</v>
      </c>
      <c r="AK509">
        <f t="shared" si="36"/>
        <v>9.0357142857142865</v>
      </c>
      <c r="AL509">
        <f t="shared" si="37"/>
        <v>9.4642857142857135</v>
      </c>
    </row>
    <row r="510" spans="1:38" x14ac:dyDescent="0.25">
      <c r="A510">
        <v>20200106</v>
      </c>
      <c r="B510">
        <v>238</v>
      </c>
      <c r="C510">
        <v>106432</v>
      </c>
      <c r="D510" t="s">
        <v>678</v>
      </c>
      <c r="E510">
        <v>106233</v>
      </c>
      <c r="F510" t="s">
        <v>679</v>
      </c>
      <c r="G510" t="s">
        <v>2015</v>
      </c>
      <c r="H510">
        <v>3</v>
      </c>
      <c r="I510" t="s">
        <v>656</v>
      </c>
      <c r="J510">
        <v>5</v>
      </c>
      <c r="K510">
        <v>2</v>
      </c>
      <c r="L510">
        <v>107</v>
      </c>
      <c r="M510">
        <v>62</v>
      </c>
      <c r="N510">
        <v>45</v>
      </c>
      <c r="O510">
        <v>20</v>
      </c>
      <c r="P510">
        <v>15</v>
      </c>
      <c r="Q510">
        <v>8</v>
      </c>
      <c r="R510">
        <v>12</v>
      </c>
      <c r="S510">
        <v>13</v>
      </c>
      <c r="T510">
        <v>8</v>
      </c>
      <c r="U510">
        <v>92</v>
      </c>
      <c r="V510">
        <v>55</v>
      </c>
      <c r="W510">
        <v>44</v>
      </c>
      <c r="X510">
        <v>13</v>
      </c>
      <c r="Y510">
        <v>14</v>
      </c>
      <c r="Z510">
        <v>6</v>
      </c>
      <c r="AA510">
        <v>9</v>
      </c>
      <c r="AB510">
        <v>28</v>
      </c>
      <c r="AC510">
        <v>4</v>
      </c>
      <c r="AF510">
        <v>30</v>
      </c>
      <c r="AG510">
        <f>IFERROR(VLOOKUP(D510,'divisão de grupos'!E:G,3,0),VLOOKUP('only hard bo3 - est. par.'!AB510,'divisão de grupos'!E:G,3,1))</f>
        <v>22</v>
      </c>
      <c r="AH510">
        <f>IFERROR(VLOOKUP(F510,'divisão de grupos'!E:G,3,0),VLOOKUP('only hard bo3 - est. par.'!AC510,'divisão de grupos'!E:G,3,1))</f>
        <v>8</v>
      </c>
      <c r="AI510">
        <f t="shared" si="34"/>
        <v>276</v>
      </c>
      <c r="AJ510">
        <f t="shared" si="35"/>
        <v>254</v>
      </c>
      <c r="AK510">
        <f t="shared" si="36"/>
        <v>9.1999999999999993</v>
      </c>
      <c r="AL510">
        <f t="shared" si="37"/>
        <v>8.4666666666666668</v>
      </c>
    </row>
    <row r="511" spans="1:38" x14ac:dyDescent="0.25">
      <c r="A511">
        <v>20190225</v>
      </c>
      <c r="B511">
        <v>299</v>
      </c>
      <c r="C511">
        <v>126774</v>
      </c>
      <c r="D511" t="s">
        <v>294</v>
      </c>
      <c r="E511">
        <v>104792</v>
      </c>
      <c r="F511" t="s">
        <v>468</v>
      </c>
      <c r="G511" t="s">
        <v>2036</v>
      </c>
      <c r="H511">
        <v>3</v>
      </c>
      <c r="I511" t="s">
        <v>193</v>
      </c>
      <c r="J511">
        <v>5</v>
      </c>
      <c r="K511">
        <v>7</v>
      </c>
      <c r="L511">
        <v>137</v>
      </c>
      <c r="M511">
        <v>85</v>
      </c>
      <c r="N511">
        <v>62</v>
      </c>
      <c r="O511">
        <v>24</v>
      </c>
      <c r="P511">
        <v>17</v>
      </c>
      <c r="Q511">
        <v>11</v>
      </c>
      <c r="R511">
        <v>14</v>
      </c>
      <c r="S511">
        <v>8</v>
      </c>
      <c r="T511">
        <v>4</v>
      </c>
      <c r="U511">
        <v>129</v>
      </c>
      <c r="V511">
        <v>81</v>
      </c>
      <c r="W511">
        <v>60</v>
      </c>
      <c r="X511">
        <v>22</v>
      </c>
      <c r="Y511">
        <v>17</v>
      </c>
      <c r="Z511">
        <v>8</v>
      </c>
      <c r="AA511">
        <v>10</v>
      </c>
      <c r="AB511">
        <v>11</v>
      </c>
      <c r="AC511">
        <v>23</v>
      </c>
      <c r="AF511">
        <v>36</v>
      </c>
      <c r="AG511">
        <f>IFERROR(VLOOKUP(D511,'divisão de grupos'!E:G,3,0),VLOOKUP('only hard bo3 - est. par.'!AB511,'divisão de grupos'!E:G,3,1))</f>
        <v>9</v>
      </c>
      <c r="AH511">
        <f>IFERROR(VLOOKUP(F511,'divisão de grupos'!E:G,3,0),VLOOKUP('only hard bo3 - est. par.'!AC511,'divisão de grupos'!E:G,3,1))</f>
        <v>19</v>
      </c>
      <c r="AI511">
        <f t="shared" si="34"/>
        <v>362</v>
      </c>
      <c r="AJ511">
        <f t="shared" si="35"/>
        <v>339</v>
      </c>
      <c r="AK511">
        <f t="shared" si="36"/>
        <v>10.055555555555555</v>
      </c>
      <c r="AL511">
        <f t="shared" si="37"/>
        <v>9.4166666666666661</v>
      </c>
    </row>
    <row r="512" spans="1:38" x14ac:dyDescent="0.25">
      <c r="A512">
        <v>20190304</v>
      </c>
      <c r="B512">
        <v>247</v>
      </c>
      <c r="C512">
        <v>104527</v>
      </c>
      <c r="D512" t="s">
        <v>694</v>
      </c>
      <c r="E512">
        <v>105916</v>
      </c>
      <c r="F512" t="s">
        <v>463</v>
      </c>
      <c r="G512" t="s">
        <v>2028</v>
      </c>
      <c r="H512">
        <v>3</v>
      </c>
      <c r="I512" t="s">
        <v>745</v>
      </c>
      <c r="J512">
        <v>5</v>
      </c>
      <c r="K512">
        <v>4</v>
      </c>
      <c r="L512">
        <v>142</v>
      </c>
      <c r="M512">
        <v>87</v>
      </c>
      <c r="N512">
        <v>59</v>
      </c>
      <c r="O512">
        <v>23</v>
      </c>
      <c r="P512">
        <v>17</v>
      </c>
      <c r="Q512">
        <v>21</v>
      </c>
      <c r="R512">
        <v>25</v>
      </c>
      <c r="S512">
        <v>1</v>
      </c>
      <c r="T512">
        <v>8</v>
      </c>
      <c r="U512">
        <v>138</v>
      </c>
      <c r="V512">
        <v>80</v>
      </c>
      <c r="W512">
        <v>51</v>
      </c>
      <c r="X512">
        <v>26</v>
      </c>
      <c r="Y512">
        <v>17</v>
      </c>
      <c r="Z512">
        <v>17</v>
      </c>
      <c r="AA512">
        <v>23</v>
      </c>
      <c r="AB512">
        <v>40</v>
      </c>
      <c r="AC512">
        <v>31</v>
      </c>
      <c r="AF512">
        <v>35</v>
      </c>
      <c r="AG512">
        <f>IFERROR(VLOOKUP(D512,'divisão de grupos'!E:G,3,0),VLOOKUP('only hard bo3 - est. par.'!AB512,'divisão de grupos'!E:G,3,1))</f>
        <v>21</v>
      </c>
      <c r="AH512">
        <f>IFERROR(VLOOKUP(F512,'divisão de grupos'!E:G,3,0),VLOOKUP('only hard bo3 - est. par.'!AC512,'divisão de grupos'!E:G,3,1))</f>
        <v>41</v>
      </c>
      <c r="AI512">
        <f t="shared" si="34"/>
        <v>383</v>
      </c>
      <c r="AJ512">
        <f t="shared" si="35"/>
        <v>361</v>
      </c>
      <c r="AK512">
        <f t="shared" si="36"/>
        <v>10.942857142857143</v>
      </c>
      <c r="AL512">
        <f t="shared" si="37"/>
        <v>10.314285714285715</v>
      </c>
    </row>
    <row r="513" spans="1:38" x14ac:dyDescent="0.25">
      <c r="A513">
        <v>20191021</v>
      </c>
      <c r="B513">
        <v>290</v>
      </c>
      <c r="C513">
        <v>105936</v>
      </c>
      <c r="D513" t="s">
        <v>763</v>
      </c>
      <c r="E513">
        <v>104926</v>
      </c>
      <c r="F513" t="s">
        <v>670</v>
      </c>
      <c r="G513" t="s">
        <v>251</v>
      </c>
      <c r="H513">
        <v>3</v>
      </c>
      <c r="I513" t="s">
        <v>187</v>
      </c>
      <c r="J513">
        <v>5</v>
      </c>
      <c r="K513">
        <v>1</v>
      </c>
      <c r="L513">
        <v>56</v>
      </c>
      <c r="M513">
        <v>38</v>
      </c>
      <c r="N513">
        <v>31</v>
      </c>
      <c r="O513">
        <v>10</v>
      </c>
      <c r="P513">
        <v>9</v>
      </c>
      <c r="Q513">
        <v>3</v>
      </c>
      <c r="R513">
        <v>3</v>
      </c>
      <c r="S513">
        <v>7</v>
      </c>
      <c r="T513">
        <v>3</v>
      </c>
      <c r="U513">
        <v>65</v>
      </c>
      <c r="V513">
        <v>33</v>
      </c>
      <c r="W513">
        <v>27</v>
      </c>
      <c r="X513">
        <v>10</v>
      </c>
      <c r="Y513">
        <v>9</v>
      </c>
      <c r="Z513">
        <v>5</v>
      </c>
      <c r="AA513">
        <v>8</v>
      </c>
      <c r="AB513">
        <v>46</v>
      </c>
      <c r="AC513">
        <v>12</v>
      </c>
      <c r="AF513">
        <v>18</v>
      </c>
      <c r="AG513">
        <f>IFERROR(VLOOKUP(D513,'divisão de grupos'!E:G,3,0),VLOOKUP('only hard bo3 - est. par.'!AB513,'divisão de grupos'!E:G,3,1))</f>
        <v>46</v>
      </c>
      <c r="AH513">
        <f>IFERROR(VLOOKUP(F513,'divisão de grupos'!E:G,3,0),VLOOKUP('only hard bo3 - est. par.'!AC513,'divisão de grupos'!E:G,3,1))</f>
        <v>17</v>
      </c>
      <c r="AI513">
        <f t="shared" si="34"/>
        <v>156</v>
      </c>
      <c r="AJ513">
        <f t="shared" si="35"/>
        <v>167</v>
      </c>
      <c r="AK513">
        <f t="shared" si="36"/>
        <v>8.6666666666666661</v>
      </c>
      <c r="AL513">
        <f t="shared" si="37"/>
        <v>9.2777777777777786</v>
      </c>
    </row>
    <row r="514" spans="1:38" x14ac:dyDescent="0.25">
      <c r="A514">
        <v>20180212</v>
      </c>
      <c r="B514">
        <v>285</v>
      </c>
      <c r="C514">
        <v>103819</v>
      </c>
      <c r="D514" t="s">
        <v>737</v>
      </c>
      <c r="E514">
        <v>105074</v>
      </c>
      <c r="F514" t="s">
        <v>538</v>
      </c>
      <c r="G514" t="s">
        <v>275</v>
      </c>
      <c r="H514">
        <v>3</v>
      </c>
      <c r="I514" t="s">
        <v>173</v>
      </c>
      <c r="J514">
        <v>6</v>
      </c>
      <c r="K514">
        <v>0</v>
      </c>
      <c r="L514">
        <v>36</v>
      </c>
      <c r="M514">
        <v>23</v>
      </c>
      <c r="N514">
        <v>21</v>
      </c>
      <c r="O514">
        <v>11</v>
      </c>
      <c r="P514">
        <v>8</v>
      </c>
      <c r="Q514">
        <v>0</v>
      </c>
      <c r="R514">
        <v>0</v>
      </c>
      <c r="S514">
        <v>3</v>
      </c>
      <c r="T514">
        <v>1</v>
      </c>
      <c r="U514">
        <v>46</v>
      </c>
      <c r="V514">
        <v>32</v>
      </c>
      <c r="W514">
        <v>16</v>
      </c>
      <c r="X514">
        <v>5</v>
      </c>
      <c r="Y514">
        <v>7</v>
      </c>
      <c r="Z514">
        <v>6</v>
      </c>
      <c r="AA514">
        <v>10</v>
      </c>
      <c r="AB514">
        <v>2</v>
      </c>
      <c r="AC514">
        <v>116</v>
      </c>
      <c r="AF514">
        <v>15</v>
      </c>
      <c r="AG514">
        <f>IFERROR(VLOOKUP(D514,'divisão de grupos'!E:G,3,0),VLOOKUP('only hard bo3 - est. par.'!AB514,'divisão de grupos'!E:G,3,1))</f>
        <v>1</v>
      </c>
      <c r="AH514">
        <f>IFERROR(VLOOKUP(F514,'divisão de grupos'!E:G,3,0),VLOOKUP('only hard bo3 - est. par.'!AC514,'divisão de grupos'!E:G,3,1))</f>
        <v>58</v>
      </c>
      <c r="AI514">
        <f t="shared" si="34"/>
        <v>105</v>
      </c>
      <c r="AJ514">
        <f t="shared" si="35"/>
        <v>126</v>
      </c>
      <c r="AK514">
        <f t="shared" si="36"/>
        <v>7</v>
      </c>
      <c r="AL514">
        <f t="shared" si="37"/>
        <v>8.4</v>
      </c>
    </row>
    <row r="515" spans="1:38" x14ac:dyDescent="0.25">
      <c r="A515">
        <v>20180326</v>
      </c>
      <c r="B515">
        <v>299</v>
      </c>
      <c r="C515">
        <v>105583</v>
      </c>
      <c r="D515" t="s">
        <v>300</v>
      </c>
      <c r="E515">
        <v>106426</v>
      </c>
      <c r="F515" t="s">
        <v>217</v>
      </c>
      <c r="G515" t="s">
        <v>192</v>
      </c>
      <c r="H515">
        <v>3</v>
      </c>
      <c r="I515" t="s">
        <v>193</v>
      </c>
      <c r="J515">
        <v>6</v>
      </c>
      <c r="K515">
        <v>0</v>
      </c>
      <c r="L515">
        <v>44</v>
      </c>
      <c r="M515">
        <v>32</v>
      </c>
      <c r="N515">
        <v>25</v>
      </c>
      <c r="O515">
        <v>9</v>
      </c>
      <c r="P515">
        <v>8</v>
      </c>
      <c r="Q515">
        <v>2</v>
      </c>
      <c r="R515">
        <v>2</v>
      </c>
      <c r="S515">
        <v>6</v>
      </c>
      <c r="T515">
        <v>3</v>
      </c>
      <c r="U515">
        <v>48</v>
      </c>
      <c r="V515">
        <v>29</v>
      </c>
      <c r="W515">
        <v>18</v>
      </c>
      <c r="X515">
        <v>6</v>
      </c>
      <c r="Y515">
        <v>8</v>
      </c>
      <c r="Z515">
        <v>5</v>
      </c>
      <c r="AA515">
        <v>9</v>
      </c>
      <c r="AB515">
        <v>108</v>
      </c>
      <c r="AC515">
        <v>235</v>
      </c>
      <c r="AF515">
        <v>16</v>
      </c>
      <c r="AG515">
        <f>IFERROR(VLOOKUP(D515,'divisão de grupos'!E:G,3,0),VLOOKUP('only hard bo3 - est. par.'!AB515,'divisão de grupos'!E:G,3,1))</f>
        <v>58</v>
      </c>
      <c r="AH515">
        <f>IFERROR(VLOOKUP(F515,'divisão de grupos'!E:G,3,0),VLOOKUP('only hard bo3 - est. par.'!AC515,'divisão de grupos'!E:G,3,1))</f>
        <v>63</v>
      </c>
      <c r="AI515">
        <f t="shared" ref="AI515:AI578" si="38">SUM(J515:R515)</f>
        <v>128</v>
      </c>
      <c r="AJ515">
        <f t="shared" ref="AJ515:AJ578" si="39">SUM(S515:AA515)</f>
        <v>132</v>
      </c>
      <c r="AK515">
        <f t="shared" ref="AK515:AK578" si="40">AI515/AF515</f>
        <v>8</v>
      </c>
      <c r="AL515">
        <f t="shared" ref="AL515:AL578" si="41">AJ515/AF515</f>
        <v>8.25</v>
      </c>
    </row>
    <row r="516" spans="1:38" x14ac:dyDescent="0.25">
      <c r="A516">
        <v>20181015</v>
      </c>
      <c r="B516">
        <v>300</v>
      </c>
      <c r="C516">
        <v>111575</v>
      </c>
      <c r="D516" t="s">
        <v>647</v>
      </c>
      <c r="E516">
        <v>105173</v>
      </c>
      <c r="F516" t="s">
        <v>722</v>
      </c>
      <c r="G516" t="s">
        <v>192</v>
      </c>
      <c r="H516">
        <v>3</v>
      </c>
      <c r="I516" t="s">
        <v>196</v>
      </c>
      <c r="J516">
        <v>6</v>
      </c>
      <c r="K516">
        <v>0</v>
      </c>
      <c r="L516">
        <v>46</v>
      </c>
      <c r="M516">
        <v>36</v>
      </c>
      <c r="N516">
        <v>27</v>
      </c>
      <c r="O516">
        <v>8</v>
      </c>
      <c r="P516">
        <v>8</v>
      </c>
      <c r="Q516">
        <v>1</v>
      </c>
      <c r="R516">
        <v>1</v>
      </c>
      <c r="S516">
        <v>3</v>
      </c>
      <c r="T516">
        <v>2</v>
      </c>
      <c r="U516">
        <v>43</v>
      </c>
      <c r="V516">
        <v>30</v>
      </c>
      <c r="W516">
        <v>22</v>
      </c>
      <c r="X516">
        <v>2</v>
      </c>
      <c r="Y516">
        <v>8</v>
      </c>
      <c r="Z516">
        <v>2</v>
      </c>
      <c r="AA516">
        <v>6</v>
      </c>
      <c r="AB516">
        <v>26</v>
      </c>
      <c r="AC516">
        <v>49</v>
      </c>
      <c r="AF516">
        <v>16</v>
      </c>
      <c r="AG516">
        <f>IFERROR(VLOOKUP(D516,'divisão de grupos'!E:G,3,0),VLOOKUP('only hard bo3 - est. par.'!AB516,'divisão de grupos'!E:G,3,1))</f>
        <v>14</v>
      </c>
      <c r="AH516">
        <f>IFERROR(VLOOKUP(F516,'divisão de grupos'!E:G,3,0),VLOOKUP('only hard bo3 - est. par.'!AC516,'divisão de grupos'!E:G,3,1))</f>
        <v>47</v>
      </c>
      <c r="AI516">
        <f t="shared" si="38"/>
        <v>133</v>
      </c>
      <c r="AJ516">
        <f t="shared" si="39"/>
        <v>118</v>
      </c>
      <c r="AK516">
        <f t="shared" si="40"/>
        <v>8.3125</v>
      </c>
      <c r="AL516">
        <f t="shared" si="41"/>
        <v>7.375</v>
      </c>
    </row>
    <row r="517" spans="1:38" x14ac:dyDescent="0.25">
      <c r="A517">
        <v>20200210</v>
      </c>
      <c r="B517">
        <v>282</v>
      </c>
      <c r="C517">
        <v>126094</v>
      </c>
      <c r="D517" t="s">
        <v>100</v>
      </c>
      <c r="E517">
        <v>105932</v>
      </c>
      <c r="F517" t="s">
        <v>660</v>
      </c>
      <c r="G517" t="s">
        <v>236</v>
      </c>
      <c r="H517">
        <v>3</v>
      </c>
      <c r="I517" t="s">
        <v>173</v>
      </c>
      <c r="J517">
        <v>6</v>
      </c>
      <c r="K517">
        <v>0</v>
      </c>
      <c r="L517">
        <v>39</v>
      </c>
      <c r="M517">
        <v>22</v>
      </c>
      <c r="N517">
        <v>20</v>
      </c>
      <c r="O517">
        <v>12</v>
      </c>
      <c r="P517">
        <v>8</v>
      </c>
      <c r="Q517">
        <v>0</v>
      </c>
      <c r="R517">
        <v>0</v>
      </c>
      <c r="S517">
        <v>3</v>
      </c>
      <c r="T517">
        <v>8</v>
      </c>
      <c r="U517">
        <v>53</v>
      </c>
      <c r="V517">
        <v>22</v>
      </c>
      <c r="W517">
        <v>17</v>
      </c>
      <c r="X517">
        <v>10</v>
      </c>
      <c r="Y517">
        <v>9</v>
      </c>
      <c r="Z517">
        <v>1</v>
      </c>
      <c r="AA517">
        <v>5</v>
      </c>
      <c r="AB517">
        <v>15</v>
      </c>
      <c r="AC517">
        <v>28</v>
      </c>
      <c r="AF517">
        <v>17</v>
      </c>
      <c r="AG517">
        <f>IFERROR(VLOOKUP(D517,'divisão de grupos'!E:G,3,0),VLOOKUP('only hard bo3 - est. par.'!AB517,'divisão de grupos'!E:G,3,1))</f>
        <v>27</v>
      </c>
      <c r="AH517">
        <f>IFERROR(VLOOKUP(F517,'divisão de grupos'!E:G,3,0),VLOOKUP('only hard bo3 - est. par.'!AC517,'divisão de grupos'!E:G,3,1))</f>
        <v>32</v>
      </c>
      <c r="AI517">
        <f t="shared" si="38"/>
        <v>107</v>
      </c>
      <c r="AJ517">
        <f t="shared" si="39"/>
        <v>128</v>
      </c>
      <c r="AK517">
        <f t="shared" si="40"/>
        <v>6.2941176470588234</v>
      </c>
      <c r="AL517">
        <f t="shared" si="41"/>
        <v>7.5294117647058822</v>
      </c>
    </row>
    <row r="518" spans="1:38" x14ac:dyDescent="0.25">
      <c r="A518">
        <v>20190805</v>
      </c>
      <c r="B518">
        <v>294</v>
      </c>
      <c r="C518">
        <v>106421</v>
      </c>
      <c r="D518" t="s">
        <v>265</v>
      </c>
      <c r="E518">
        <v>106233</v>
      </c>
      <c r="F518" t="s">
        <v>679</v>
      </c>
      <c r="G518" t="s">
        <v>336</v>
      </c>
      <c r="H518">
        <v>3</v>
      </c>
      <c r="I518" t="s">
        <v>189</v>
      </c>
      <c r="J518">
        <v>6</v>
      </c>
      <c r="K518">
        <v>2</v>
      </c>
      <c r="L518">
        <v>39</v>
      </c>
      <c r="M518">
        <v>23</v>
      </c>
      <c r="N518">
        <v>22</v>
      </c>
      <c r="O518">
        <v>10</v>
      </c>
      <c r="P518">
        <v>8</v>
      </c>
      <c r="Q518">
        <v>0</v>
      </c>
      <c r="R518">
        <v>0</v>
      </c>
      <c r="S518">
        <v>1</v>
      </c>
      <c r="T518">
        <v>2</v>
      </c>
      <c r="U518">
        <v>44</v>
      </c>
      <c r="V518">
        <v>29</v>
      </c>
      <c r="W518">
        <v>17</v>
      </c>
      <c r="X518">
        <v>5</v>
      </c>
      <c r="Y518">
        <v>8</v>
      </c>
      <c r="Z518">
        <v>5</v>
      </c>
      <c r="AA518">
        <v>9</v>
      </c>
      <c r="AB518">
        <v>9</v>
      </c>
      <c r="AC518">
        <v>4</v>
      </c>
      <c r="AF518">
        <v>16</v>
      </c>
      <c r="AG518">
        <f>IFERROR(VLOOKUP(D518,'divisão de grupos'!E:G,3,0),VLOOKUP('only hard bo3 - est. par.'!AB518,'divisão de grupos'!E:G,3,1))</f>
        <v>7</v>
      </c>
      <c r="AH518">
        <f>IFERROR(VLOOKUP(F518,'divisão de grupos'!E:G,3,0),VLOOKUP('only hard bo3 - est. par.'!AC518,'divisão de grupos'!E:G,3,1))</f>
        <v>8</v>
      </c>
      <c r="AI518">
        <f t="shared" si="38"/>
        <v>110</v>
      </c>
      <c r="AJ518">
        <f t="shared" si="39"/>
        <v>120</v>
      </c>
      <c r="AK518">
        <f t="shared" si="40"/>
        <v>6.875</v>
      </c>
      <c r="AL518">
        <f t="shared" si="41"/>
        <v>7.5</v>
      </c>
    </row>
    <row r="519" spans="1:38" x14ac:dyDescent="0.25">
      <c r="A519">
        <v>20180305</v>
      </c>
      <c r="B519">
        <v>285</v>
      </c>
      <c r="C519">
        <v>103819</v>
      </c>
      <c r="D519" t="s">
        <v>737</v>
      </c>
      <c r="E519">
        <v>105936</v>
      </c>
      <c r="F519" t="s">
        <v>763</v>
      </c>
      <c r="G519" t="s">
        <v>370</v>
      </c>
      <c r="H519">
        <v>3</v>
      </c>
      <c r="I519" t="s">
        <v>173</v>
      </c>
      <c r="J519">
        <v>6</v>
      </c>
      <c r="K519">
        <v>1</v>
      </c>
      <c r="L519">
        <v>42</v>
      </c>
      <c r="M519">
        <v>27</v>
      </c>
      <c r="N519">
        <v>24</v>
      </c>
      <c r="O519">
        <v>8</v>
      </c>
      <c r="P519">
        <v>8</v>
      </c>
      <c r="Q519">
        <v>2</v>
      </c>
      <c r="R519">
        <v>3</v>
      </c>
      <c r="S519">
        <v>0</v>
      </c>
      <c r="T519">
        <v>4</v>
      </c>
      <c r="U519">
        <v>51</v>
      </c>
      <c r="V519">
        <v>27</v>
      </c>
      <c r="W519">
        <v>14</v>
      </c>
      <c r="X519">
        <v>7</v>
      </c>
      <c r="Y519">
        <v>7</v>
      </c>
      <c r="Z519">
        <v>3</v>
      </c>
      <c r="AA519">
        <v>8</v>
      </c>
      <c r="AB519">
        <v>1</v>
      </c>
      <c r="AC519">
        <v>28</v>
      </c>
      <c r="AF519">
        <v>15</v>
      </c>
      <c r="AG519">
        <f>IFERROR(VLOOKUP(D519,'divisão de grupos'!E:G,3,0),VLOOKUP('only hard bo3 - est. par.'!AB519,'divisão de grupos'!E:G,3,1))</f>
        <v>1</v>
      </c>
      <c r="AH519">
        <f>IFERROR(VLOOKUP(F519,'divisão de grupos'!E:G,3,0),VLOOKUP('only hard bo3 - est. par.'!AC519,'divisão de grupos'!E:G,3,1))</f>
        <v>40</v>
      </c>
      <c r="AI519">
        <f t="shared" si="38"/>
        <v>121</v>
      </c>
      <c r="AJ519">
        <f t="shared" si="39"/>
        <v>121</v>
      </c>
      <c r="AK519">
        <f t="shared" si="40"/>
        <v>8.0666666666666664</v>
      </c>
      <c r="AL519">
        <f t="shared" si="41"/>
        <v>8.0666666666666664</v>
      </c>
    </row>
    <row r="520" spans="1:38" x14ac:dyDescent="0.25">
      <c r="A520">
        <v>20190812</v>
      </c>
      <c r="B520">
        <v>289</v>
      </c>
      <c r="C520">
        <v>105138</v>
      </c>
      <c r="D520" t="s">
        <v>644</v>
      </c>
      <c r="E520">
        <v>200175</v>
      </c>
      <c r="F520" t="s">
        <v>528</v>
      </c>
      <c r="G520" t="s">
        <v>275</v>
      </c>
      <c r="H520">
        <v>3</v>
      </c>
      <c r="I520" t="s">
        <v>187</v>
      </c>
      <c r="J520">
        <v>6</v>
      </c>
      <c r="K520">
        <v>2</v>
      </c>
      <c r="L520">
        <v>50</v>
      </c>
      <c r="M520">
        <v>38</v>
      </c>
      <c r="N520">
        <v>29</v>
      </c>
      <c r="O520">
        <v>6</v>
      </c>
      <c r="P520">
        <v>8</v>
      </c>
      <c r="Q520">
        <v>2</v>
      </c>
      <c r="R520">
        <v>2</v>
      </c>
      <c r="S520">
        <v>0</v>
      </c>
      <c r="T520">
        <v>1</v>
      </c>
      <c r="U520">
        <v>42</v>
      </c>
      <c r="V520">
        <v>27</v>
      </c>
      <c r="W520">
        <v>16</v>
      </c>
      <c r="X520">
        <v>5</v>
      </c>
      <c r="Y520">
        <v>7</v>
      </c>
      <c r="Z520">
        <v>4</v>
      </c>
      <c r="AA520">
        <v>8</v>
      </c>
      <c r="AB520">
        <v>11</v>
      </c>
      <c r="AC520">
        <v>58</v>
      </c>
      <c r="AF520">
        <v>15</v>
      </c>
      <c r="AG520">
        <f>IFERROR(VLOOKUP(D520,'divisão de grupos'!E:G,3,0),VLOOKUP('only hard bo3 - est. par.'!AB520,'divisão de grupos'!E:G,3,1))</f>
        <v>18</v>
      </c>
      <c r="AH520">
        <f>IFERROR(VLOOKUP(F520,'divisão de grupos'!E:G,3,0),VLOOKUP('only hard bo3 - est. par.'!AC520,'divisão de grupos'!E:G,3,1))</f>
        <v>49</v>
      </c>
      <c r="AI520">
        <f t="shared" si="38"/>
        <v>143</v>
      </c>
      <c r="AJ520">
        <f t="shared" si="39"/>
        <v>110</v>
      </c>
      <c r="AK520">
        <f t="shared" si="40"/>
        <v>9.5333333333333332</v>
      </c>
      <c r="AL520">
        <f t="shared" si="41"/>
        <v>7.333333333333333</v>
      </c>
    </row>
    <row r="521" spans="1:38" x14ac:dyDescent="0.25">
      <c r="A521">
        <v>20200106</v>
      </c>
      <c r="B521">
        <v>248</v>
      </c>
      <c r="C521">
        <v>106421</v>
      </c>
      <c r="D521" t="s">
        <v>265</v>
      </c>
      <c r="E521">
        <v>104545</v>
      </c>
      <c r="F521" t="s">
        <v>673</v>
      </c>
      <c r="G521" t="s">
        <v>336</v>
      </c>
      <c r="H521">
        <v>3</v>
      </c>
      <c r="I521" t="s">
        <v>656</v>
      </c>
      <c r="J521">
        <v>6</v>
      </c>
      <c r="K521">
        <v>0</v>
      </c>
      <c r="L521">
        <v>46</v>
      </c>
      <c r="M521">
        <v>27</v>
      </c>
      <c r="N521">
        <v>22</v>
      </c>
      <c r="O521">
        <v>13</v>
      </c>
      <c r="P521">
        <v>8</v>
      </c>
      <c r="Q521">
        <v>2</v>
      </c>
      <c r="R521">
        <v>2</v>
      </c>
      <c r="S521">
        <v>4</v>
      </c>
      <c r="T521">
        <v>1</v>
      </c>
      <c r="U521">
        <v>44</v>
      </c>
      <c r="V521">
        <v>27</v>
      </c>
      <c r="W521">
        <v>14</v>
      </c>
      <c r="X521">
        <v>9</v>
      </c>
      <c r="Y521">
        <v>8</v>
      </c>
      <c r="Z521">
        <v>3</v>
      </c>
      <c r="AA521">
        <v>7</v>
      </c>
      <c r="AB521">
        <v>5</v>
      </c>
      <c r="AC521">
        <v>19</v>
      </c>
      <c r="AF521">
        <v>16</v>
      </c>
      <c r="AG521">
        <f>IFERROR(VLOOKUP(D521,'divisão de grupos'!E:G,3,0),VLOOKUP('only hard bo3 - est. par.'!AB521,'divisão de grupos'!E:G,3,1))</f>
        <v>7</v>
      </c>
      <c r="AH521">
        <f>IFERROR(VLOOKUP(F521,'divisão de grupos'!E:G,3,0),VLOOKUP('only hard bo3 - est. par.'!AC521,'divisão de grupos'!E:G,3,1))</f>
        <v>16</v>
      </c>
      <c r="AI521">
        <f t="shared" si="38"/>
        <v>126</v>
      </c>
      <c r="AJ521">
        <f t="shared" si="39"/>
        <v>117</v>
      </c>
      <c r="AK521">
        <f t="shared" si="40"/>
        <v>7.875</v>
      </c>
      <c r="AL521">
        <f t="shared" si="41"/>
        <v>7.3125</v>
      </c>
    </row>
    <row r="522" spans="1:38" x14ac:dyDescent="0.25">
      <c r="A522">
        <v>20190107</v>
      </c>
      <c r="B522">
        <v>245</v>
      </c>
      <c r="C522">
        <v>106426</v>
      </c>
      <c r="D522" t="s">
        <v>217</v>
      </c>
      <c r="E522">
        <v>105155</v>
      </c>
      <c r="F522" t="s">
        <v>219</v>
      </c>
      <c r="G522" t="s">
        <v>221</v>
      </c>
      <c r="H522">
        <v>3</v>
      </c>
      <c r="I522" t="s">
        <v>106</v>
      </c>
      <c r="J522">
        <v>6</v>
      </c>
      <c r="K522">
        <v>1</v>
      </c>
      <c r="L522">
        <v>47</v>
      </c>
      <c r="M522">
        <v>27</v>
      </c>
      <c r="N522">
        <v>20</v>
      </c>
      <c r="O522">
        <v>12</v>
      </c>
      <c r="P522">
        <v>9</v>
      </c>
      <c r="Q522">
        <v>0</v>
      </c>
      <c r="R522">
        <v>1</v>
      </c>
      <c r="S522">
        <v>3</v>
      </c>
      <c r="T522">
        <v>5</v>
      </c>
      <c r="U522">
        <v>59</v>
      </c>
      <c r="V522">
        <v>29</v>
      </c>
      <c r="W522">
        <v>21</v>
      </c>
      <c r="X522">
        <v>9</v>
      </c>
      <c r="Y522">
        <v>9</v>
      </c>
      <c r="Z522">
        <v>3</v>
      </c>
      <c r="AA522">
        <v>7</v>
      </c>
      <c r="AB522">
        <v>86</v>
      </c>
      <c r="AC522">
        <v>103</v>
      </c>
      <c r="AF522">
        <v>18</v>
      </c>
      <c r="AG522">
        <f>IFERROR(VLOOKUP(D522,'divisão de grupos'!E:G,3,0),VLOOKUP('only hard bo3 - est. par.'!AB522,'divisão de grupos'!E:G,3,1))</f>
        <v>55</v>
      </c>
      <c r="AH522">
        <f>IFERROR(VLOOKUP(F522,'divisão de grupos'!E:G,3,0),VLOOKUP('only hard bo3 - est. par.'!AC522,'divisão de grupos'!E:G,3,1))</f>
        <v>58</v>
      </c>
      <c r="AI522">
        <f t="shared" si="38"/>
        <v>123</v>
      </c>
      <c r="AJ522">
        <f t="shared" si="39"/>
        <v>145</v>
      </c>
      <c r="AK522">
        <f t="shared" si="40"/>
        <v>6.833333333333333</v>
      </c>
      <c r="AL522">
        <f t="shared" si="41"/>
        <v>8.0555555555555554</v>
      </c>
    </row>
    <row r="523" spans="1:38" x14ac:dyDescent="0.25">
      <c r="A523">
        <v>20191007</v>
      </c>
      <c r="B523">
        <v>250</v>
      </c>
      <c r="C523">
        <v>126610</v>
      </c>
      <c r="D523" t="s">
        <v>199</v>
      </c>
      <c r="E523">
        <v>105526</v>
      </c>
      <c r="F523" t="s">
        <v>684</v>
      </c>
      <c r="G523" t="s">
        <v>370</v>
      </c>
      <c r="H523">
        <v>3</v>
      </c>
      <c r="I523" t="s">
        <v>745</v>
      </c>
      <c r="J523">
        <v>6</v>
      </c>
      <c r="K523">
        <v>0</v>
      </c>
      <c r="L523">
        <v>40</v>
      </c>
      <c r="M523">
        <v>31</v>
      </c>
      <c r="N523">
        <v>24</v>
      </c>
      <c r="O523">
        <v>6</v>
      </c>
      <c r="P523">
        <v>7</v>
      </c>
      <c r="Q523">
        <v>2</v>
      </c>
      <c r="R523">
        <v>2</v>
      </c>
      <c r="S523">
        <v>4</v>
      </c>
      <c r="T523">
        <v>0</v>
      </c>
      <c r="U523">
        <v>46</v>
      </c>
      <c r="V523">
        <v>25</v>
      </c>
      <c r="W523">
        <v>14</v>
      </c>
      <c r="X523">
        <v>8</v>
      </c>
      <c r="Y523">
        <v>8</v>
      </c>
      <c r="Z523">
        <v>1</v>
      </c>
      <c r="AA523">
        <v>6</v>
      </c>
      <c r="AB523">
        <v>13</v>
      </c>
      <c r="AC523">
        <v>38</v>
      </c>
      <c r="AF523">
        <v>15</v>
      </c>
      <c r="AG523">
        <f>IFERROR(VLOOKUP(D523,'divisão de grupos'!E:G,3,0),VLOOKUP('only hard bo3 - est. par.'!AB523,'divisão de grupos'!E:G,3,1))</f>
        <v>15</v>
      </c>
      <c r="AH523">
        <f>IFERROR(VLOOKUP(F523,'divisão de grupos'!E:G,3,0),VLOOKUP('only hard bo3 - est. par.'!AC523,'divisão de grupos'!E:G,3,1))</f>
        <v>43</v>
      </c>
      <c r="AI523">
        <f t="shared" si="38"/>
        <v>118</v>
      </c>
      <c r="AJ523">
        <f t="shared" si="39"/>
        <v>112</v>
      </c>
      <c r="AK523">
        <f t="shared" si="40"/>
        <v>7.8666666666666663</v>
      </c>
      <c r="AL523">
        <f t="shared" si="41"/>
        <v>7.4666666666666668</v>
      </c>
    </row>
    <row r="524" spans="1:38" x14ac:dyDescent="0.25">
      <c r="A524">
        <v>20181105</v>
      </c>
      <c r="B524">
        <v>295</v>
      </c>
      <c r="C524">
        <v>126774</v>
      </c>
      <c r="D524" t="s">
        <v>294</v>
      </c>
      <c r="E524">
        <v>128034</v>
      </c>
      <c r="F524" t="s">
        <v>413</v>
      </c>
      <c r="G524" t="s">
        <v>2007</v>
      </c>
      <c r="H524">
        <v>3</v>
      </c>
      <c r="I524" t="s">
        <v>656</v>
      </c>
      <c r="J524">
        <v>6</v>
      </c>
      <c r="K524">
        <v>3</v>
      </c>
      <c r="L524">
        <v>56</v>
      </c>
      <c r="M524">
        <v>40</v>
      </c>
      <c r="N524">
        <v>32</v>
      </c>
      <c r="O524">
        <v>7</v>
      </c>
      <c r="P524">
        <v>9</v>
      </c>
      <c r="Q524">
        <v>5</v>
      </c>
      <c r="R524">
        <v>5</v>
      </c>
      <c r="S524">
        <v>0</v>
      </c>
      <c r="T524">
        <v>1</v>
      </c>
      <c r="U524">
        <v>41</v>
      </c>
      <c r="V524">
        <v>27</v>
      </c>
      <c r="W524">
        <v>19</v>
      </c>
      <c r="X524">
        <v>6</v>
      </c>
      <c r="Y524">
        <v>7</v>
      </c>
      <c r="Z524">
        <v>2</v>
      </c>
      <c r="AA524">
        <v>4</v>
      </c>
      <c r="AB524">
        <v>15</v>
      </c>
      <c r="AC524">
        <v>85</v>
      </c>
      <c r="AF524">
        <v>17</v>
      </c>
      <c r="AG524">
        <f>IFERROR(VLOOKUP(D524,'divisão de grupos'!E:G,3,0),VLOOKUP('only hard bo3 - est. par.'!AB524,'divisão de grupos'!E:G,3,1))</f>
        <v>9</v>
      </c>
      <c r="AH524">
        <f>IFERROR(VLOOKUP(F524,'divisão de grupos'!E:G,3,0),VLOOKUP('only hard bo3 - est. par.'!AC524,'divisão de grupos'!E:G,3,1))</f>
        <v>54</v>
      </c>
      <c r="AI524">
        <f t="shared" si="38"/>
        <v>163</v>
      </c>
      <c r="AJ524">
        <f t="shared" si="39"/>
        <v>107</v>
      </c>
      <c r="AK524">
        <f t="shared" si="40"/>
        <v>9.5882352941176467</v>
      </c>
      <c r="AL524">
        <f t="shared" si="41"/>
        <v>6.2941176470588234</v>
      </c>
    </row>
    <row r="525" spans="1:38" x14ac:dyDescent="0.25">
      <c r="A525">
        <v>20190304</v>
      </c>
      <c r="B525">
        <v>212</v>
      </c>
      <c r="C525">
        <v>200000</v>
      </c>
      <c r="D525" t="s">
        <v>163</v>
      </c>
      <c r="E525">
        <v>111815</v>
      </c>
      <c r="F525" t="s">
        <v>994</v>
      </c>
      <c r="G525" t="s">
        <v>195</v>
      </c>
      <c r="H525">
        <v>3</v>
      </c>
      <c r="I525" t="s">
        <v>715</v>
      </c>
      <c r="J525">
        <v>6</v>
      </c>
      <c r="K525">
        <v>0</v>
      </c>
      <c r="L525">
        <v>50</v>
      </c>
      <c r="M525">
        <v>40</v>
      </c>
      <c r="N525">
        <v>32</v>
      </c>
      <c r="O525">
        <v>6</v>
      </c>
      <c r="P525">
        <v>9</v>
      </c>
      <c r="Q525">
        <v>2</v>
      </c>
      <c r="R525">
        <v>2</v>
      </c>
      <c r="S525">
        <v>1</v>
      </c>
      <c r="T525">
        <v>2</v>
      </c>
      <c r="U525">
        <v>41</v>
      </c>
      <c r="V525">
        <v>27</v>
      </c>
      <c r="W525">
        <v>16</v>
      </c>
      <c r="X525">
        <v>8</v>
      </c>
      <c r="Y525">
        <v>8</v>
      </c>
      <c r="Z525">
        <v>0</v>
      </c>
      <c r="AA525">
        <v>3</v>
      </c>
      <c r="AB525">
        <v>58</v>
      </c>
      <c r="AC525">
        <v>48</v>
      </c>
      <c r="AF525">
        <v>17</v>
      </c>
      <c r="AG525">
        <f>IFERROR(VLOOKUP(D525,'divisão de grupos'!E:G,3,0),VLOOKUP('only hard bo3 - est. par.'!AB525,'divisão de grupos'!E:G,3,1))</f>
        <v>35</v>
      </c>
      <c r="AH525">
        <f>IFERROR(VLOOKUP(F525,'divisão de grupos'!E:G,3,0),VLOOKUP('only hard bo3 - est. par.'!AC525,'divisão de grupos'!E:G,3,1))</f>
        <v>47</v>
      </c>
      <c r="AI525">
        <f t="shared" si="38"/>
        <v>147</v>
      </c>
      <c r="AJ525">
        <f t="shared" si="39"/>
        <v>106</v>
      </c>
      <c r="AK525">
        <f t="shared" si="40"/>
        <v>8.6470588235294112</v>
      </c>
      <c r="AL525">
        <f t="shared" si="41"/>
        <v>6.2352941176470589</v>
      </c>
    </row>
    <row r="526" spans="1:38" x14ac:dyDescent="0.25">
      <c r="A526">
        <v>20190304</v>
      </c>
      <c r="B526">
        <v>288</v>
      </c>
      <c r="C526">
        <v>103819</v>
      </c>
      <c r="D526" t="s">
        <v>737</v>
      </c>
      <c r="E526">
        <v>106378</v>
      </c>
      <c r="F526" t="s">
        <v>194</v>
      </c>
      <c r="G526" t="s">
        <v>202</v>
      </c>
      <c r="H526">
        <v>3</v>
      </c>
      <c r="I526" t="s">
        <v>187</v>
      </c>
      <c r="J526">
        <v>6</v>
      </c>
      <c r="K526">
        <v>0</v>
      </c>
      <c r="L526">
        <v>65</v>
      </c>
      <c r="M526">
        <v>43</v>
      </c>
      <c r="N526">
        <v>34</v>
      </c>
      <c r="O526">
        <v>11</v>
      </c>
      <c r="P526">
        <v>9</v>
      </c>
      <c r="Q526">
        <v>7</v>
      </c>
      <c r="R526">
        <v>7</v>
      </c>
      <c r="S526">
        <v>4</v>
      </c>
      <c r="T526">
        <v>3</v>
      </c>
      <c r="U526">
        <v>43</v>
      </c>
      <c r="V526">
        <v>24</v>
      </c>
      <c r="W526">
        <v>14</v>
      </c>
      <c r="X526">
        <v>11</v>
      </c>
      <c r="Y526">
        <v>8</v>
      </c>
      <c r="Z526">
        <v>4</v>
      </c>
      <c r="AA526">
        <v>7</v>
      </c>
      <c r="AB526">
        <v>4</v>
      </c>
      <c r="AC526">
        <v>23</v>
      </c>
      <c r="AF526">
        <v>17</v>
      </c>
      <c r="AG526">
        <f>IFERROR(VLOOKUP(D526,'divisão de grupos'!E:G,3,0),VLOOKUP('only hard bo3 - est. par.'!AB526,'divisão de grupos'!E:G,3,1))</f>
        <v>1</v>
      </c>
      <c r="AH526">
        <f>IFERROR(VLOOKUP(F526,'divisão de grupos'!E:G,3,0),VLOOKUP('only hard bo3 - est. par.'!AC526,'divisão de grupos'!E:G,3,1))</f>
        <v>29</v>
      </c>
      <c r="AI526">
        <f t="shared" si="38"/>
        <v>182</v>
      </c>
      <c r="AJ526">
        <f t="shared" si="39"/>
        <v>118</v>
      </c>
      <c r="AK526">
        <f t="shared" si="40"/>
        <v>10.705882352941176</v>
      </c>
      <c r="AL526">
        <f t="shared" si="41"/>
        <v>6.9411764705882355</v>
      </c>
    </row>
    <row r="527" spans="1:38" x14ac:dyDescent="0.25">
      <c r="A527">
        <v>20190318</v>
      </c>
      <c r="B527">
        <v>300</v>
      </c>
      <c r="C527">
        <v>103819</v>
      </c>
      <c r="D527" t="s">
        <v>737</v>
      </c>
      <c r="E527">
        <v>104545</v>
      </c>
      <c r="F527" t="s">
        <v>673</v>
      </c>
      <c r="G527" t="s">
        <v>202</v>
      </c>
      <c r="H527">
        <v>3</v>
      </c>
      <c r="I527" t="s">
        <v>196</v>
      </c>
      <c r="J527">
        <v>6</v>
      </c>
      <c r="K527">
        <v>1</v>
      </c>
      <c r="L527">
        <v>35</v>
      </c>
      <c r="M527">
        <v>20</v>
      </c>
      <c r="N527">
        <v>20</v>
      </c>
      <c r="O527">
        <v>12</v>
      </c>
      <c r="P527">
        <v>8</v>
      </c>
      <c r="Q527">
        <v>0</v>
      </c>
      <c r="R527">
        <v>0</v>
      </c>
      <c r="S527">
        <v>9</v>
      </c>
      <c r="T527">
        <v>2</v>
      </c>
      <c r="U527">
        <v>53</v>
      </c>
      <c r="V527">
        <v>39</v>
      </c>
      <c r="W527">
        <v>23</v>
      </c>
      <c r="X527">
        <v>7</v>
      </c>
      <c r="Y527">
        <v>9</v>
      </c>
      <c r="Z527">
        <v>6</v>
      </c>
      <c r="AA527">
        <v>10</v>
      </c>
      <c r="AB527">
        <v>5</v>
      </c>
      <c r="AC527">
        <v>9</v>
      </c>
      <c r="AF527">
        <v>17</v>
      </c>
      <c r="AG527">
        <f>IFERROR(VLOOKUP(D527,'divisão de grupos'!E:G,3,0),VLOOKUP('only hard bo3 - est. par.'!AB527,'divisão de grupos'!E:G,3,1))</f>
        <v>1</v>
      </c>
      <c r="AH527">
        <f>IFERROR(VLOOKUP(F527,'divisão de grupos'!E:G,3,0),VLOOKUP('only hard bo3 - est. par.'!AC527,'divisão de grupos'!E:G,3,1))</f>
        <v>16</v>
      </c>
      <c r="AI527">
        <f t="shared" si="38"/>
        <v>102</v>
      </c>
      <c r="AJ527">
        <f t="shared" si="39"/>
        <v>158</v>
      </c>
      <c r="AK527">
        <f t="shared" si="40"/>
        <v>6</v>
      </c>
      <c r="AL527">
        <f t="shared" si="41"/>
        <v>9.2941176470588243</v>
      </c>
    </row>
    <row r="528" spans="1:38" x14ac:dyDescent="0.25">
      <c r="A528">
        <v>20181022</v>
      </c>
      <c r="B528">
        <v>299</v>
      </c>
      <c r="C528">
        <v>103819</v>
      </c>
      <c r="D528" t="s">
        <v>737</v>
      </c>
      <c r="E528">
        <v>106421</v>
      </c>
      <c r="F528" t="s">
        <v>265</v>
      </c>
      <c r="G528" t="s">
        <v>202</v>
      </c>
      <c r="H528">
        <v>3</v>
      </c>
      <c r="I528" t="s">
        <v>193</v>
      </c>
      <c r="J528">
        <v>6</v>
      </c>
      <c r="K528">
        <v>5</v>
      </c>
      <c r="L528">
        <v>55</v>
      </c>
      <c r="M528">
        <v>30</v>
      </c>
      <c r="N528">
        <v>26</v>
      </c>
      <c r="O528">
        <v>10</v>
      </c>
      <c r="P528">
        <v>9</v>
      </c>
      <c r="Q528">
        <v>2</v>
      </c>
      <c r="R528">
        <v>3</v>
      </c>
      <c r="S528">
        <v>1</v>
      </c>
      <c r="T528">
        <v>7</v>
      </c>
      <c r="U528">
        <v>59</v>
      </c>
      <c r="V528">
        <v>29</v>
      </c>
      <c r="W528">
        <v>14</v>
      </c>
      <c r="X528">
        <v>14</v>
      </c>
      <c r="Y528">
        <v>8</v>
      </c>
      <c r="Z528">
        <v>5</v>
      </c>
      <c r="AA528">
        <v>9</v>
      </c>
      <c r="AB528">
        <v>3</v>
      </c>
      <c r="AC528">
        <v>20</v>
      </c>
      <c r="AF528">
        <v>17</v>
      </c>
      <c r="AG528">
        <f>IFERROR(VLOOKUP(D528,'divisão de grupos'!E:G,3,0),VLOOKUP('only hard bo3 - est. par.'!AB528,'divisão de grupos'!E:G,3,1))</f>
        <v>1</v>
      </c>
      <c r="AH528">
        <f>IFERROR(VLOOKUP(F528,'divisão de grupos'!E:G,3,0),VLOOKUP('only hard bo3 - est. par.'!AC528,'divisão de grupos'!E:G,3,1))</f>
        <v>7</v>
      </c>
      <c r="AI528">
        <f t="shared" si="38"/>
        <v>146</v>
      </c>
      <c r="AJ528">
        <f t="shared" si="39"/>
        <v>146</v>
      </c>
      <c r="AK528">
        <f t="shared" si="40"/>
        <v>8.5882352941176467</v>
      </c>
      <c r="AL528">
        <f t="shared" si="41"/>
        <v>8.5882352941176467</v>
      </c>
    </row>
    <row r="529" spans="1:38" x14ac:dyDescent="0.25">
      <c r="A529">
        <v>20190225</v>
      </c>
      <c r="B529">
        <v>291</v>
      </c>
      <c r="C529">
        <v>104792</v>
      </c>
      <c r="D529" t="s">
        <v>468</v>
      </c>
      <c r="E529">
        <v>104571</v>
      </c>
      <c r="F529" t="s">
        <v>1006</v>
      </c>
      <c r="G529" t="s">
        <v>195</v>
      </c>
      <c r="H529">
        <v>3</v>
      </c>
      <c r="I529" t="s">
        <v>187</v>
      </c>
      <c r="J529">
        <v>6</v>
      </c>
      <c r="K529">
        <v>2</v>
      </c>
      <c r="L529">
        <v>56</v>
      </c>
      <c r="M529">
        <v>37</v>
      </c>
      <c r="N529">
        <v>28</v>
      </c>
      <c r="O529">
        <v>9</v>
      </c>
      <c r="P529">
        <v>9</v>
      </c>
      <c r="Q529">
        <v>6</v>
      </c>
      <c r="R529">
        <v>7</v>
      </c>
      <c r="S529">
        <v>1</v>
      </c>
      <c r="T529">
        <v>0</v>
      </c>
      <c r="U529">
        <v>44</v>
      </c>
      <c r="V529">
        <v>22</v>
      </c>
      <c r="W529">
        <v>16</v>
      </c>
      <c r="X529">
        <v>9</v>
      </c>
      <c r="Y529">
        <v>8</v>
      </c>
      <c r="Z529">
        <v>2</v>
      </c>
      <c r="AA529">
        <v>6</v>
      </c>
      <c r="AB529">
        <v>23</v>
      </c>
      <c r="AC529">
        <v>128</v>
      </c>
      <c r="AF529">
        <v>17</v>
      </c>
      <c r="AG529">
        <f>IFERROR(VLOOKUP(D529,'divisão de grupos'!E:G,3,0),VLOOKUP('only hard bo3 - est. par.'!AB529,'divisão de grupos'!E:G,3,1))</f>
        <v>19</v>
      </c>
      <c r="AH529">
        <f>IFERROR(VLOOKUP(F529,'divisão de grupos'!E:G,3,0),VLOOKUP('only hard bo3 - est. par.'!AC529,'divisão de grupos'!E:G,3,1))</f>
        <v>59</v>
      </c>
      <c r="AI529">
        <f t="shared" si="38"/>
        <v>160</v>
      </c>
      <c r="AJ529">
        <f t="shared" si="39"/>
        <v>108</v>
      </c>
      <c r="AK529">
        <f t="shared" si="40"/>
        <v>9.4117647058823533</v>
      </c>
      <c r="AL529">
        <f t="shared" si="41"/>
        <v>6.3529411764705879</v>
      </c>
    </row>
    <row r="530" spans="1:38" x14ac:dyDescent="0.25">
      <c r="A530">
        <v>20180219</v>
      </c>
      <c r="B530">
        <v>285</v>
      </c>
      <c r="C530">
        <v>126610</v>
      </c>
      <c r="D530" t="s">
        <v>199</v>
      </c>
      <c r="E530">
        <v>104970</v>
      </c>
      <c r="F530" t="s">
        <v>335</v>
      </c>
      <c r="G530" t="s">
        <v>336</v>
      </c>
      <c r="H530">
        <v>3</v>
      </c>
      <c r="I530" t="s">
        <v>173</v>
      </c>
      <c r="J530">
        <v>6</v>
      </c>
      <c r="K530">
        <v>1</v>
      </c>
      <c r="L530">
        <v>48</v>
      </c>
      <c r="M530">
        <v>34</v>
      </c>
      <c r="N530">
        <v>28</v>
      </c>
      <c r="O530">
        <v>7</v>
      </c>
      <c r="P530">
        <v>8</v>
      </c>
      <c r="Q530">
        <v>2</v>
      </c>
      <c r="R530">
        <v>2</v>
      </c>
      <c r="S530">
        <v>0</v>
      </c>
      <c r="T530">
        <v>4</v>
      </c>
      <c r="U530">
        <v>63</v>
      </c>
      <c r="V530">
        <v>36</v>
      </c>
      <c r="W530">
        <v>22</v>
      </c>
      <c r="X530">
        <v>10</v>
      </c>
      <c r="Y530">
        <v>8</v>
      </c>
      <c r="Z530">
        <v>7</v>
      </c>
      <c r="AA530">
        <v>11</v>
      </c>
      <c r="AB530">
        <v>121</v>
      </c>
      <c r="AC530">
        <v>240</v>
      </c>
      <c r="AF530">
        <v>16</v>
      </c>
      <c r="AG530">
        <f>IFERROR(VLOOKUP(D530,'divisão de grupos'!E:G,3,0),VLOOKUP('only hard bo3 - est. par.'!AB530,'divisão de grupos'!E:G,3,1))</f>
        <v>15</v>
      </c>
      <c r="AH530">
        <f>IFERROR(VLOOKUP(F530,'divisão de grupos'!E:G,3,0),VLOOKUP('only hard bo3 - est. par.'!AC530,'divisão de grupos'!E:G,3,1))</f>
        <v>63</v>
      </c>
      <c r="AI530">
        <f t="shared" si="38"/>
        <v>136</v>
      </c>
      <c r="AJ530">
        <f t="shared" si="39"/>
        <v>161</v>
      </c>
      <c r="AK530">
        <f t="shared" si="40"/>
        <v>8.5</v>
      </c>
      <c r="AL530">
        <f t="shared" si="41"/>
        <v>10.0625</v>
      </c>
    </row>
    <row r="531" spans="1:38" x14ac:dyDescent="0.25">
      <c r="A531">
        <v>20180730</v>
      </c>
      <c r="B531">
        <v>272</v>
      </c>
      <c r="C531">
        <v>106045</v>
      </c>
      <c r="D531" t="s">
        <v>126</v>
      </c>
      <c r="E531">
        <v>111575</v>
      </c>
      <c r="F531" t="s">
        <v>647</v>
      </c>
      <c r="G531" t="s">
        <v>236</v>
      </c>
      <c r="H531">
        <v>3</v>
      </c>
      <c r="I531" t="s">
        <v>173</v>
      </c>
      <c r="J531">
        <v>6</v>
      </c>
      <c r="K531">
        <v>5</v>
      </c>
      <c r="L531">
        <v>62</v>
      </c>
      <c r="M531">
        <v>38</v>
      </c>
      <c r="N531">
        <v>27</v>
      </c>
      <c r="O531">
        <v>12</v>
      </c>
      <c r="P531">
        <v>9</v>
      </c>
      <c r="Q531">
        <v>3</v>
      </c>
      <c r="R531">
        <v>4</v>
      </c>
      <c r="S531">
        <v>5</v>
      </c>
      <c r="T531">
        <v>2</v>
      </c>
      <c r="U531">
        <v>46</v>
      </c>
      <c r="V531">
        <v>25</v>
      </c>
      <c r="W531">
        <v>18</v>
      </c>
      <c r="X531">
        <v>6</v>
      </c>
      <c r="Y531">
        <v>8</v>
      </c>
      <c r="Z531">
        <v>3</v>
      </c>
      <c r="AA531">
        <v>7</v>
      </c>
      <c r="AB531">
        <v>85</v>
      </c>
      <c r="AC531">
        <v>37</v>
      </c>
      <c r="AF531">
        <v>17</v>
      </c>
      <c r="AG531">
        <f>IFERROR(VLOOKUP(D531,'divisão de grupos'!E:G,3,0),VLOOKUP('only hard bo3 - est. par.'!AB531,'divisão de grupos'!E:G,3,1))</f>
        <v>54</v>
      </c>
      <c r="AH531">
        <f>IFERROR(VLOOKUP(F531,'divisão de grupos'!E:G,3,0),VLOOKUP('only hard bo3 - est. par.'!AC531,'divisão de grupos'!E:G,3,1))</f>
        <v>14</v>
      </c>
      <c r="AI531">
        <f t="shared" si="38"/>
        <v>166</v>
      </c>
      <c r="AJ531">
        <f t="shared" si="39"/>
        <v>120</v>
      </c>
      <c r="AK531">
        <f t="shared" si="40"/>
        <v>9.764705882352942</v>
      </c>
      <c r="AL531">
        <f t="shared" si="41"/>
        <v>7.0588235294117645</v>
      </c>
    </row>
    <row r="532" spans="1:38" x14ac:dyDescent="0.25">
      <c r="A532">
        <v>20180730</v>
      </c>
      <c r="B532">
        <v>286</v>
      </c>
      <c r="C532">
        <v>126094</v>
      </c>
      <c r="D532" t="s">
        <v>100</v>
      </c>
      <c r="E532">
        <v>111511</v>
      </c>
      <c r="F532" t="s">
        <v>332</v>
      </c>
      <c r="G532" t="s">
        <v>195</v>
      </c>
      <c r="H532">
        <v>3</v>
      </c>
      <c r="I532" t="s">
        <v>187</v>
      </c>
      <c r="J532">
        <v>6</v>
      </c>
      <c r="K532">
        <v>0</v>
      </c>
      <c r="L532">
        <v>56</v>
      </c>
      <c r="M532">
        <v>34</v>
      </c>
      <c r="N532">
        <v>24</v>
      </c>
      <c r="O532">
        <v>13</v>
      </c>
      <c r="P532">
        <v>8</v>
      </c>
      <c r="Q532">
        <v>5</v>
      </c>
      <c r="R532">
        <v>6</v>
      </c>
      <c r="S532">
        <v>3</v>
      </c>
      <c r="T532">
        <v>3</v>
      </c>
      <c r="U532">
        <v>62</v>
      </c>
      <c r="V532">
        <v>37</v>
      </c>
      <c r="W532">
        <v>21</v>
      </c>
      <c r="X532">
        <v>10</v>
      </c>
      <c r="Y532">
        <v>9</v>
      </c>
      <c r="Z532">
        <v>4</v>
      </c>
      <c r="AA532">
        <v>9</v>
      </c>
      <c r="AB532">
        <v>46</v>
      </c>
      <c r="AC532">
        <v>152</v>
      </c>
      <c r="AF532">
        <v>17</v>
      </c>
      <c r="AG532">
        <f>IFERROR(VLOOKUP(D532,'divisão de grupos'!E:G,3,0),VLOOKUP('only hard bo3 - est. par.'!AB532,'divisão de grupos'!E:G,3,1))</f>
        <v>27</v>
      </c>
      <c r="AH532">
        <f>IFERROR(VLOOKUP(F532,'divisão de grupos'!E:G,3,0),VLOOKUP('only hard bo3 - est. par.'!AC532,'divisão de grupos'!E:G,3,1))</f>
        <v>60</v>
      </c>
      <c r="AI532">
        <f t="shared" si="38"/>
        <v>152</v>
      </c>
      <c r="AJ532">
        <f t="shared" si="39"/>
        <v>158</v>
      </c>
      <c r="AK532">
        <f t="shared" si="40"/>
        <v>8.9411764705882355</v>
      </c>
      <c r="AL532">
        <f t="shared" si="41"/>
        <v>9.2941176470588243</v>
      </c>
    </row>
    <row r="533" spans="1:38" x14ac:dyDescent="0.25">
      <c r="A533">
        <v>20180917</v>
      </c>
      <c r="B533">
        <v>282</v>
      </c>
      <c r="C533">
        <v>106421</v>
      </c>
      <c r="D533" t="s">
        <v>265</v>
      </c>
      <c r="E533">
        <v>105311</v>
      </c>
      <c r="F533" t="s">
        <v>833</v>
      </c>
      <c r="G533" t="s">
        <v>510</v>
      </c>
      <c r="H533">
        <v>3</v>
      </c>
      <c r="I533" t="s">
        <v>173</v>
      </c>
      <c r="J533">
        <v>6</v>
      </c>
      <c r="K533">
        <v>3</v>
      </c>
      <c r="L533">
        <v>58</v>
      </c>
      <c r="M533">
        <v>37</v>
      </c>
      <c r="N533">
        <v>31</v>
      </c>
      <c r="O533">
        <v>7</v>
      </c>
      <c r="P533">
        <v>9</v>
      </c>
      <c r="Q533">
        <v>5</v>
      </c>
      <c r="R533">
        <v>6</v>
      </c>
      <c r="S533">
        <v>0</v>
      </c>
      <c r="T533">
        <v>2</v>
      </c>
      <c r="U533">
        <v>48</v>
      </c>
      <c r="V533">
        <v>29</v>
      </c>
      <c r="W533">
        <v>18</v>
      </c>
      <c r="X533">
        <v>7</v>
      </c>
      <c r="Y533">
        <v>8</v>
      </c>
      <c r="Z533">
        <v>0</v>
      </c>
      <c r="AA533">
        <v>4</v>
      </c>
      <c r="AB533">
        <v>35</v>
      </c>
      <c r="AC533">
        <v>49</v>
      </c>
      <c r="AF533">
        <v>17</v>
      </c>
      <c r="AG533">
        <f>IFERROR(VLOOKUP(D533,'divisão de grupos'!E:G,3,0),VLOOKUP('only hard bo3 - est. par.'!AB533,'divisão de grupos'!E:G,3,1))</f>
        <v>7</v>
      </c>
      <c r="AH533">
        <f>IFERROR(VLOOKUP(F533,'divisão de grupos'!E:G,3,0),VLOOKUP('only hard bo3 - est. par.'!AC533,'divisão de grupos'!E:G,3,1))</f>
        <v>47</v>
      </c>
      <c r="AI533">
        <f t="shared" si="38"/>
        <v>162</v>
      </c>
      <c r="AJ533">
        <f t="shared" si="39"/>
        <v>116</v>
      </c>
      <c r="AK533">
        <f t="shared" si="40"/>
        <v>9.5294117647058822</v>
      </c>
      <c r="AL533">
        <f t="shared" si="41"/>
        <v>6.8235294117647056</v>
      </c>
    </row>
    <row r="534" spans="1:38" x14ac:dyDescent="0.25">
      <c r="A534">
        <v>20191014</v>
      </c>
      <c r="B534">
        <v>286</v>
      </c>
      <c r="C534">
        <v>200005</v>
      </c>
      <c r="D534" t="s">
        <v>137</v>
      </c>
      <c r="E534">
        <v>105676</v>
      </c>
      <c r="F534" t="s">
        <v>201</v>
      </c>
      <c r="G534" t="s">
        <v>336</v>
      </c>
      <c r="H534">
        <v>3</v>
      </c>
      <c r="I534" t="s">
        <v>187</v>
      </c>
      <c r="J534">
        <v>6</v>
      </c>
      <c r="K534">
        <v>1</v>
      </c>
      <c r="L534">
        <v>50</v>
      </c>
      <c r="M534">
        <v>39</v>
      </c>
      <c r="N534">
        <v>28</v>
      </c>
      <c r="O534">
        <v>7</v>
      </c>
      <c r="P534">
        <v>8</v>
      </c>
      <c r="Q534">
        <v>1</v>
      </c>
      <c r="R534">
        <v>1</v>
      </c>
      <c r="S534">
        <v>1</v>
      </c>
      <c r="T534">
        <v>3</v>
      </c>
      <c r="U534">
        <v>51</v>
      </c>
      <c r="V534">
        <v>30</v>
      </c>
      <c r="W534">
        <v>18</v>
      </c>
      <c r="X534">
        <v>9</v>
      </c>
      <c r="Y534">
        <v>8</v>
      </c>
      <c r="Z534">
        <v>2</v>
      </c>
      <c r="AA534">
        <v>6</v>
      </c>
      <c r="AB534">
        <v>70</v>
      </c>
      <c r="AC534">
        <v>14</v>
      </c>
      <c r="AF534">
        <v>16</v>
      </c>
      <c r="AG534">
        <f>IFERROR(VLOOKUP(D534,'divisão de grupos'!E:G,3,0),VLOOKUP('only hard bo3 - est. par.'!AB534,'divisão de grupos'!E:G,3,1))</f>
        <v>51</v>
      </c>
      <c r="AH534">
        <f>IFERROR(VLOOKUP(F534,'divisão de grupos'!E:G,3,0),VLOOKUP('only hard bo3 - est. par.'!AC534,'divisão de grupos'!E:G,3,1))</f>
        <v>12</v>
      </c>
      <c r="AI534">
        <f t="shared" si="38"/>
        <v>141</v>
      </c>
      <c r="AJ534">
        <f t="shared" si="39"/>
        <v>128</v>
      </c>
      <c r="AK534">
        <f t="shared" si="40"/>
        <v>8.8125</v>
      </c>
      <c r="AL534">
        <f t="shared" si="41"/>
        <v>8</v>
      </c>
    </row>
    <row r="535" spans="1:38" x14ac:dyDescent="0.25">
      <c r="A535">
        <v>20200217</v>
      </c>
      <c r="B535">
        <v>298</v>
      </c>
      <c r="C535">
        <v>126774</v>
      </c>
      <c r="D535" t="s">
        <v>294</v>
      </c>
      <c r="E535">
        <v>122330</v>
      </c>
      <c r="F535" t="s">
        <v>819</v>
      </c>
      <c r="G535" t="s">
        <v>122</v>
      </c>
      <c r="H535">
        <v>3</v>
      </c>
      <c r="I535" t="s">
        <v>193</v>
      </c>
      <c r="J535">
        <v>6</v>
      </c>
      <c r="K535">
        <v>0</v>
      </c>
      <c r="L535">
        <v>54</v>
      </c>
      <c r="M535">
        <v>33</v>
      </c>
      <c r="N535">
        <v>27</v>
      </c>
      <c r="O535">
        <v>16</v>
      </c>
      <c r="P535">
        <v>11</v>
      </c>
      <c r="Q535">
        <v>2</v>
      </c>
      <c r="R535">
        <v>3</v>
      </c>
      <c r="S535">
        <v>8</v>
      </c>
      <c r="T535">
        <v>0</v>
      </c>
      <c r="U535">
        <v>57</v>
      </c>
      <c r="V535">
        <v>34</v>
      </c>
      <c r="W535">
        <v>27</v>
      </c>
      <c r="X535">
        <v>8</v>
      </c>
      <c r="Y535">
        <v>10</v>
      </c>
      <c r="Z535">
        <v>5</v>
      </c>
      <c r="AA535">
        <v>8</v>
      </c>
      <c r="AB535">
        <v>6</v>
      </c>
      <c r="AC535">
        <v>55</v>
      </c>
      <c r="AF535">
        <v>21</v>
      </c>
      <c r="AG535">
        <f>IFERROR(VLOOKUP(D535,'divisão de grupos'!E:G,3,0),VLOOKUP('only hard bo3 - est. par.'!AB535,'divisão de grupos'!E:G,3,1))</f>
        <v>9</v>
      </c>
      <c r="AH535">
        <f>IFERROR(VLOOKUP(F535,'divisão de grupos'!E:G,3,0),VLOOKUP('only hard bo3 - est. par.'!AC535,'divisão de grupos'!E:G,3,1))</f>
        <v>48</v>
      </c>
      <c r="AI535">
        <f t="shared" si="38"/>
        <v>152</v>
      </c>
      <c r="AJ535">
        <f t="shared" si="39"/>
        <v>157</v>
      </c>
      <c r="AK535">
        <f t="shared" si="40"/>
        <v>7.2380952380952381</v>
      </c>
      <c r="AL535">
        <f t="shared" si="41"/>
        <v>7.4761904761904763</v>
      </c>
    </row>
    <row r="536" spans="1:38" x14ac:dyDescent="0.25">
      <c r="A536">
        <v>20190225</v>
      </c>
      <c r="B536">
        <v>300</v>
      </c>
      <c r="C536">
        <v>103819</v>
      </c>
      <c r="D536" t="s">
        <v>737</v>
      </c>
      <c r="E536">
        <v>126774</v>
      </c>
      <c r="F536" t="s">
        <v>294</v>
      </c>
      <c r="G536" t="s">
        <v>139</v>
      </c>
      <c r="H536">
        <v>3</v>
      </c>
      <c r="I536" t="s">
        <v>196</v>
      </c>
      <c r="J536">
        <v>6</v>
      </c>
      <c r="K536">
        <v>0</v>
      </c>
      <c r="L536">
        <v>55</v>
      </c>
      <c r="M536">
        <v>42</v>
      </c>
      <c r="N536">
        <v>35</v>
      </c>
      <c r="O536">
        <v>8</v>
      </c>
      <c r="P536">
        <v>10</v>
      </c>
      <c r="Q536">
        <v>2</v>
      </c>
      <c r="R536">
        <v>2</v>
      </c>
      <c r="S536">
        <v>4</v>
      </c>
      <c r="T536">
        <v>2</v>
      </c>
      <c r="U536">
        <v>54</v>
      </c>
      <c r="V536">
        <v>37</v>
      </c>
      <c r="W536">
        <v>26</v>
      </c>
      <c r="X536">
        <v>9</v>
      </c>
      <c r="Y536">
        <v>10</v>
      </c>
      <c r="Z536">
        <v>0</v>
      </c>
      <c r="AA536">
        <v>2</v>
      </c>
      <c r="AB536">
        <v>7</v>
      </c>
      <c r="AC536">
        <v>11</v>
      </c>
      <c r="AF536">
        <v>20</v>
      </c>
      <c r="AG536">
        <f>IFERROR(VLOOKUP(D536,'divisão de grupos'!E:G,3,0),VLOOKUP('only hard bo3 - est. par.'!AB536,'divisão de grupos'!E:G,3,1))</f>
        <v>1</v>
      </c>
      <c r="AH536">
        <f>IFERROR(VLOOKUP(F536,'divisão de grupos'!E:G,3,0),VLOOKUP('only hard bo3 - est. par.'!AC536,'divisão de grupos'!E:G,3,1))</f>
        <v>9</v>
      </c>
      <c r="AI536">
        <f t="shared" si="38"/>
        <v>160</v>
      </c>
      <c r="AJ536">
        <f t="shared" si="39"/>
        <v>144</v>
      </c>
      <c r="AK536">
        <f t="shared" si="40"/>
        <v>8</v>
      </c>
      <c r="AL536">
        <f t="shared" si="41"/>
        <v>7.2</v>
      </c>
    </row>
    <row r="537" spans="1:38" x14ac:dyDescent="0.25">
      <c r="A537">
        <v>20190930</v>
      </c>
      <c r="B537">
        <v>300</v>
      </c>
      <c r="C537">
        <v>104925</v>
      </c>
      <c r="D537" t="s">
        <v>641</v>
      </c>
      <c r="E537">
        <v>105357</v>
      </c>
      <c r="F537" t="s">
        <v>692</v>
      </c>
      <c r="G537" t="s">
        <v>195</v>
      </c>
      <c r="H537">
        <v>3</v>
      </c>
      <c r="I537" t="s">
        <v>196</v>
      </c>
      <c r="J537">
        <v>6</v>
      </c>
      <c r="K537">
        <v>0</v>
      </c>
      <c r="L537">
        <v>47</v>
      </c>
      <c r="M537">
        <v>30</v>
      </c>
      <c r="N537">
        <v>26</v>
      </c>
      <c r="O537">
        <v>10</v>
      </c>
      <c r="P537">
        <v>9</v>
      </c>
      <c r="Q537">
        <v>0</v>
      </c>
      <c r="R537">
        <v>0</v>
      </c>
      <c r="S537">
        <v>1</v>
      </c>
      <c r="T537">
        <v>0</v>
      </c>
      <c r="U537">
        <v>49</v>
      </c>
      <c r="V537">
        <v>29</v>
      </c>
      <c r="W537">
        <v>16</v>
      </c>
      <c r="X537">
        <v>13</v>
      </c>
      <c r="Y537">
        <v>8</v>
      </c>
      <c r="Z537">
        <v>1</v>
      </c>
      <c r="AA537">
        <v>4</v>
      </c>
      <c r="AB537">
        <v>1</v>
      </c>
      <c r="AC537">
        <v>80</v>
      </c>
      <c r="AF537">
        <v>17</v>
      </c>
      <c r="AG537">
        <f>IFERROR(VLOOKUP(D537,'divisão de grupos'!E:G,3,0),VLOOKUP('only hard bo3 - est. par.'!AB537,'divisão de grupos'!E:G,3,1))</f>
        <v>2</v>
      </c>
      <c r="AH537">
        <f>IFERROR(VLOOKUP(F537,'divisão de grupos'!E:G,3,0),VLOOKUP('only hard bo3 - est. par.'!AC537,'divisão de grupos'!E:G,3,1))</f>
        <v>53</v>
      </c>
      <c r="AI537">
        <f t="shared" si="38"/>
        <v>128</v>
      </c>
      <c r="AJ537">
        <f t="shared" si="39"/>
        <v>121</v>
      </c>
      <c r="AK537">
        <f t="shared" si="40"/>
        <v>7.5294117647058822</v>
      </c>
      <c r="AL537">
        <f t="shared" si="41"/>
        <v>7.117647058823529</v>
      </c>
    </row>
    <row r="538" spans="1:38" x14ac:dyDescent="0.25">
      <c r="A538">
        <v>20181008</v>
      </c>
      <c r="B538">
        <v>288</v>
      </c>
      <c r="C538">
        <v>100644</v>
      </c>
      <c r="D538" t="s">
        <v>683</v>
      </c>
      <c r="E538">
        <v>200282</v>
      </c>
      <c r="F538" t="s">
        <v>597</v>
      </c>
      <c r="G538" t="s">
        <v>202</v>
      </c>
      <c r="H538">
        <v>3</v>
      </c>
      <c r="I538" t="s">
        <v>187</v>
      </c>
      <c r="J538">
        <v>6</v>
      </c>
      <c r="K538">
        <v>2</v>
      </c>
      <c r="L538">
        <v>52</v>
      </c>
      <c r="M538">
        <v>34</v>
      </c>
      <c r="N538">
        <v>28</v>
      </c>
      <c r="O538">
        <v>11</v>
      </c>
      <c r="P538">
        <v>9</v>
      </c>
      <c r="Q538">
        <v>5</v>
      </c>
      <c r="R538">
        <v>5</v>
      </c>
      <c r="S538">
        <v>0</v>
      </c>
      <c r="T538">
        <v>2</v>
      </c>
      <c r="U538">
        <v>50</v>
      </c>
      <c r="V538">
        <v>33</v>
      </c>
      <c r="W538">
        <v>20</v>
      </c>
      <c r="X538">
        <v>7</v>
      </c>
      <c r="Y538">
        <v>8</v>
      </c>
      <c r="Z538">
        <v>1</v>
      </c>
      <c r="AA538">
        <v>4</v>
      </c>
      <c r="AB538">
        <v>5</v>
      </c>
      <c r="AC538">
        <v>33</v>
      </c>
      <c r="AF538">
        <v>17</v>
      </c>
      <c r="AG538">
        <f>IFERROR(VLOOKUP(D538,'divisão de grupos'!E:G,3,0),VLOOKUP('only hard bo3 - est. par.'!AB538,'divisão de grupos'!E:G,3,1))</f>
        <v>4</v>
      </c>
      <c r="AH538">
        <f>IFERROR(VLOOKUP(F538,'divisão de grupos'!E:G,3,0),VLOOKUP('only hard bo3 - est. par.'!AC538,'divisão de grupos'!E:G,3,1))</f>
        <v>34</v>
      </c>
      <c r="AI538">
        <f t="shared" si="38"/>
        <v>152</v>
      </c>
      <c r="AJ538">
        <f t="shared" si="39"/>
        <v>125</v>
      </c>
      <c r="AK538">
        <f t="shared" si="40"/>
        <v>8.9411764705882355</v>
      </c>
      <c r="AL538">
        <f t="shared" si="41"/>
        <v>7.3529411764705879</v>
      </c>
    </row>
    <row r="539" spans="1:38" x14ac:dyDescent="0.25">
      <c r="A539">
        <v>20191021</v>
      </c>
      <c r="B539">
        <v>295</v>
      </c>
      <c r="C539">
        <v>104792</v>
      </c>
      <c r="D539" t="s">
        <v>468</v>
      </c>
      <c r="E539">
        <v>105379</v>
      </c>
      <c r="F539" t="s">
        <v>696</v>
      </c>
      <c r="G539" t="s">
        <v>645</v>
      </c>
      <c r="H539">
        <v>3</v>
      </c>
      <c r="I539" t="s">
        <v>189</v>
      </c>
      <c r="J539">
        <v>6</v>
      </c>
      <c r="K539">
        <v>4</v>
      </c>
      <c r="L539">
        <v>54</v>
      </c>
      <c r="M539">
        <v>36</v>
      </c>
      <c r="N539">
        <v>29</v>
      </c>
      <c r="O539">
        <v>11</v>
      </c>
      <c r="P539">
        <v>10</v>
      </c>
      <c r="Q539">
        <v>3</v>
      </c>
      <c r="R539">
        <v>4</v>
      </c>
      <c r="S539">
        <v>2</v>
      </c>
      <c r="T539">
        <v>3</v>
      </c>
      <c r="U539">
        <v>56</v>
      </c>
      <c r="V539">
        <v>29</v>
      </c>
      <c r="W539">
        <v>16</v>
      </c>
      <c r="X539">
        <v>11</v>
      </c>
      <c r="Y539">
        <v>9</v>
      </c>
      <c r="Z539">
        <v>6</v>
      </c>
      <c r="AA539">
        <v>10</v>
      </c>
      <c r="AB539">
        <v>14</v>
      </c>
      <c r="AC539">
        <v>72</v>
      </c>
      <c r="AF539">
        <v>19</v>
      </c>
      <c r="AG539">
        <f>IFERROR(VLOOKUP(D539,'divisão de grupos'!E:G,3,0),VLOOKUP('only hard bo3 - est. par.'!AB539,'divisão de grupos'!E:G,3,1))</f>
        <v>19</v>
      </c>
      <c r="AH539">
        <f>IFERROR(VLOOKUP(F539,'divisão de grupos'!E:G,3,0),VLOOKUP('only hard bo3 - est. par.'!AC539,'divisão de grupos'!E:G,3,1))</f>
        <v>52</v>
      </c>
      <c r="AI539">
        <f t="shared" si="38"/>
        <v>157</v>
      </c>
      <c r="AJ539">
        <f t="shared" si="39"/>
        <v>142</v>
      </c>
      <c r="AK539">
        <f t="shared" si="40"/>
        <v>8.2631578947368425</v>
      </c>
      <c r="AL539">
        <f t="shared" si="41"/>
        <v>7.4736842105263159</v>
      </c>
    </row>
    <row r="540" spans="1:38" x14ac:dyDescent="0.25">
      <c r="A540">
        <v>20181105</v>
      </c>
      <c r="B540">
        <v>296</v>
      </c>
      <c r="C540">
        <v>126774</v>
      </c>
      <c r="D540" t="s">
        <v>294</v>
      </c>
      <c r="E540">
        <v>126207</v>
      </c>
      <c r="F540" t="s">
        <v>724</v>
      </c>
      <c r="G540" t="s">
        <v>2079</v>
      </c>
      <c r="H540">
        <v>3</v>
      </c>
      <c r="I540" t="s">
        <v>656</v>
      </c>
      <c r="J540">
        <v>6</v>
      </c>
      <c r="K540">
        <v>1</v>
      </c>
      <c r="L540">
        <v>58</v>
      </c>
      <c r="M540">
        <v>41</v>
      </c>
      <c r="N540">
        <v>33</v>
      </c>
      <c r="O540">
        <v>12</v>
      </c>
      <c r="P540">
        <v>9</v>
      </c>
      <c r="Q540">
        <v>2</v>
      </c>
      <c r="R540">
        <v>2</v>
      </c>
      <c r="S540">
        <v>7</v>
      </c>
      <c r="T540">
        <v>1</v>
      </c>
      <c r="U540">
        <v>53</v>
      </c>
      <c r="V540">
        <v>35</v>
      </c>
      <c r="W540">
        <v>28</v>
      </c>
      <c r="X540">
        <v>12</v>
      </c>
      <c r="Y540">
        <v>9</v>
      </c>
      <c r="Z540">
        <v>0</v>
      </c>
      <c r="AA540">
        <v>1</v>
      </c>
      <c r="AB540">
        <v>15</v>
      </c>
      <c r="AC540">
        <v>40</v>
      </c>
      <c r="AF540">
        <v>20</v>
      </c>
      <c r="AG540">
        <f>IFERROR(VLOOKUP(D540,'divisão de grupos'!E:G,3,0),VLOOKUP('only hard bo3 - est. par.'!AB540,'divisão de grupos'!E:G,3,1))</f>
        <v>9</v>
      </c>
      <c r="AH540">
        <f>IFERROR(VLOOKUP(F540,'divisão de grupos'!E:G,3,0),VLOOKUP('only hard bo3 - est. par.'!AC540,'divisão de grupos'!E:G,3,1))</f>
        <v>44</v>
      </c>
      <c r="AI540">
        <f t="shared" si="38"/>
        <v>164</v>
      </c>
      <c r="AJ540">
        <f t="shared" si="39"/>
        <v>146</v>
      </c>
      <c r="AK540">
        <f t="shared" si="40"/>
        <v>8.1999999999999993</v>
      </c>
      <c r="AL540">
        <f t="shared" si="41"/>
        <v>7.3</v>
      </c>
    </row>
    <row r="541" spans="1:38" x14ac:dyDescent="0.25">
      <c r="A541">
        <v>20180305</v>
      </c>
      <c r="B541">
        <v>180</v>
      </c>
      <c r="C541">
        <v>104792</v>
      </c>
      <c r="D541" t="s">
        <v>468</v>
      </c>
      <c r="E541">
        <v>105051</v>
      </c>
      <c r="F541" t="s">
        <v>944</v>
      </c>
      <c r="G541" t="s">
        <v>221</v>
      </c>
      <c r="H541">
        <v>3</v>
      </c>
      <c r="I541" t="s">
        <v>715</v>
      </c>
      <c r="J541">
        <v>6</v>
      </c>
      <c r="K541">
        <v>2</v>
      </c>
      <c r="L541">
        <v>58</v>
      </c>
      <c r="M541">
        <v>34</v>
      </c>
      <c r="N541">
        <v>23</v>
      </c>
      <c r="O541">
        <v>13</v>
      </c>
      <c r="P541">
        <v>9</v>
      </c>
      <c r="Q541">
        <v>2</v>
      </c>
      <c r="R541">
        <v>3</v>
      </c>
      <c r="S541">
        <v>1</v>
      </c>
      <c r="T541">
        <v>5</v>
      </c>
      <c r="U541">
        <v>61</v>
      </c>
      <c r="V541">
        <v>33</v>
      </c>
      <c r="W541">
        <v>20</v>
      </c>
      <c r="X541">
        <v>11</v>
      </c>
      <c r="Y541">
        <v>9</v>
      </c>
      <c r="Z541">
        <v>2</v>
      </c>
      <c r="AA541">
        <v>6</v>
      </c>
      <c r="AB541">
        <v>42</v>
      </c>
      <c r="AC541">
        <v>78</v>
      </c>
      <c r="AF541">
        <v>18</v>
      </c>
      <c r="AG541">
        <f>IFERROR(VLOOKUP(D541,'divisão de grupos'!E:G,3,0),VLOOKUP('only hard bo3 - est. par.'!AB541,'divisão de grupos'!E:G,3,1))</f>
        <v>19</v>
      </c>
      <c r="AH541">
        <f>IFERROR(VLOOKUP(F541,'divisão de grupos'!E:G,3,0),VLOOKUP('only hard bo3 - est. par.'!AC541,'divisão de grupos'!E:G,3,1))</f>
        <v>53</v>
      </c>
      <c r="AI541">
        <f t="shared" si="38"/>
        <v>150</v>
      </c>
      <c r="AJ541">
        <f t="shared" si="39"/>
        <v>148</v>
      </c>
      <c r="AK541">
        <f t="shared" si="40"/>
        <v>8.3333333333333339</v>
      </c>
      <c r="AL541">
        <f t="shared" si="41"/>
        <v>8.2222222222222214</v>
      </c>
    </row>
    <row r="542" spans="1:38" x14ac:dyDescent="0.25">
      <c r="A542">
        <v>20190318</v>
      </c>
      <c r="B542">
        <v>250</v>
      </c>
      <c r="C542">
        <v>111442</v>
      </c>
      <c r="D542" t="s">
        <v>760</v>
      </c>
      <c r="E542">
        <v>111575</v>
      </c>
      <c r="F542" t="s">
        <v>647</v>
      </c>
      <c r="G542" t="s">
        <v>236</v>
      </c>
      <c r="H542">
        <v>3</v>
      </c>
      <c r="I542" t="s">
        <v>745</v>
      </c>
      <c r="J542">
        <v>6</v>
      </c>
      <c r="K542">
        <v>0</v>
      </c>
      <c r="L542">
        <v>54</v>
      </c>
      <c r="M542">
        <v>37</v>
      </c>
      <c r="N542">
        <v>28</v>
      </c>
      <c r="O542">
        <v>12</v>
      </c>
      <c r="P542">
        <v>9</v>
      </c>
      <c r="Q542">
        <v>1</v>
      </c>
      <c r="R542">
        <v>1</v>
      </c>
      <c r="S542">
        <v>4</v>
      </c>
      <c r="T542">
        <v>3</v>
      </c>
      <c r="U542">
        <v>45</v>
      </c>
      <c r="V542">
        <v>26</v>
      </c>
      <c r="W542">
        <v>17</v>
      </c>
      <c r="X542">
        <v>7</v>
      </c>
      <c r="Y542">
        <v>8</v>
      </c>
      <c r="Z542">
        <v>1</v>
      </c>
      <c r="AA542">
        <v>4</v>
      </c>
      <c r="AB542">
        <v>77</v>
      </c>
      <c r="AC542">
        <v>12</v>
      </c>
      <c r="AF542">
        <v>17</v>
      </c>
      <c r="AG542">
        <f>IFERROR(VLOOKUP(D542,'divisão de grupos'!E:G,3,0),VLOOKUP('only hard bo3 - est. par.'!AB542,'divisão de grupos'!E:G,3,1))</f>
        <v>53</v>
      </c>
      <c r="AH542">
        <f>IFERROR(VLOOKUP(F542,'divisão de grupos'!E:G,3,0),VLOOKUP('only hard bo3 - est. par.'!AC542,'divisão de grupos'!E:G,3,1))</f>
        <v>14</v>
      </c>
      <c r="AI542">
        <f t="shared" si="38"/>
        <v>148</v>
      </c>
      <c r="AJ542">
        <f t="shared" si="39"/>
        <v>115</v>
      </c>
      <c r="AK542">
        <f t="shared" si="40"/>
        <v>8.7058823529411757</v>
      </c>
      <c r="AL542">
        <f t="shared" si="41"/>
        <v>6.7647058823529411</v>
      </c>
    </row>
    <row r="543" spans="1:38" x14ac:dyDescent="0.25">
      <c r="A543">
        <v>20200217</v>
      </c>
      <c r="B543">
        <v>286</v>
      </c>
      <c r="C543">
        <v>126774</v>
      </c>
      <c r="D543" t="s">
        <v>294</v>
      </c>
      <c r="E543">
        <v>144707</v>
      </c>
      <c r="F543" t="s">
        <v>746</v>
      </c>
      <c r="G543" t="s">
        <v>689</v>
      </c>
      <c r="H543">
        <v>3</v>
      </c>
      <c r="I543" t="s">
        <v>187</v>
      </c>
      <c r="J543">
        <v>6</v>
      </c>
      <c r="K543">
        <v>0</v>
      </c>
      <c r="L543">
        <v>42</v>
      </c>
      <c r="M543">
        <v>24</v>
      </c>
      <c r="N543">
        <v>21</v>
      </c>
      <c r="O543">
        <v>12</v>
      </c>
      <c r="P543">
        <v>8</v>
      </c>
      <c r="Q543">
        <v>0</v>
      </c>
      <c r="R543">
        <v>0</v>
      </c>
      <c r="S543">
        <v>2</v>
      </c>
      <c r="T543">
        <v>3</v>
      </c>
      <c r="U543">
        <v>54</v>
      </c>
      <c r="V543">
        <v>38</v>
      </c>
      <c r="W543">
        <v>19</v>
      </c>
      <c r="X543">
        <v>7</v>
      </c>
      <c r="Y543">
        <v>8</v>
      </c>
      <c r="Z543">
        <v>4</v>
      </c>
      <c r="AA543">
        <v>8</v>
      </c>
      <c r="AB543">
        <v>6</v>
      </c>
      <c r="AC543">
        <v>75</v>
      </c>
      <c r="AF543">
        <v>16</v>
      </c>
      <c r="AG543">
        <f>IFERROR(VLOOKUP(D543,'divisão de grupos'!E:G,3,0),VLOOKUP('only hard bo3 - est. par.'!AB543,'divisão de grupos'!E:G,3,1))</f>
        <v>9</v>
      </c>
      <c r="AH543">
        <f>IFERROR(VLOOKUP(F543,'divisão de grupos'!E:G,3,0),VLOOKUP('only hard bo3 - est. par.'!AC543,'divisão de grupos'!E:G,3,1))</f>
        <v>52</v>
      </c>
      <c r="AI543">
        <f t="shared" si="38"/>
        <v>113</v>
      </c>
      <c r="AJ543">
        <f t="shared" si="39"/>
        <v>143</v>
      </c>
      <c r="AK543">
        <f t="shared" si="40"/>
        <v>7.0625</v>
      </c>
      <c r="AL543">
        <f t="shared" si="41"/>
        <v>8.9375</v>
      </c>
    </row>
    <row r="544" spans="1:38" x14ac:dyDescent="0.25">
      <c r="A544">
        <v>20190930</v>
      </c>
      <c r="B544">
        <v>294</v>
      </c>
      <c r="C544">
        <v>100644</v>
      </c>
      <c r="D544" t="s">
        <v>683</v>
      </c>
      <c r="E544">
        <v>105023</v>
      </c>
      <c r="F544" t="s">
        <v>703</v>
      </c>
      <c r="G544" t="s">
        <v>1981</v>
      </c>
      <c r="H544">
        <v>3</v>
      </c>
      <c r="I544" t="s">
        <v>189</v>
      </c>
      <c r="J544">
        <v>6</v>
      </c>
      <c r="K544">
        <v>0</v>
      </c>
      <c r="L544">
        <v>61</v>
      </c>
      <c r="M544">
        <v>45</v>
      </c>
      <c r="N544">
        <v>37</v>
      </c>
      <c r="O544">
        <v>10</v>
      </c>
      <c r="P544">
        <v>10</v>
      </c>
      <c r="Q544">
        <v>1</v>
      </c>
      <c r="R544">
        <v>1</v>
      </c>
      <c r="S544">
        <v>15</v>
      </c>
      <c r="T544">
        <v>1</v>
      </c>
      <c r="U544">
        <v>59</v>
      </c>
      <c r="V544">
        <v>43</v>
      </c>
      <c r="W544">
        <v>34</v>
      </c>
      <c r="X544">
        <v>6</v>
      </c>
      <c r="Y544">
        <v>10</v>
      </c>
      <c r="Z544">
        <v>1</v>
      </c>
      <c r="AA544">
        <v>3</v>
      </c>
      <c r="AB544">
        <v>6</v>
      </c>
      <c r="AC544">
        <v>55</v>
      </c>
      <c r="AF544">
        <v>21</v>
      </c>
      <c r="AG544">
        <f>IFERROR(VLOOKUP(D544,'divisão de grupos'!E:G,3,0),VLOOKUP('only hard bo3 - est. par.'!AB544,'divisão de grupos'!E:G,3,1))</f>
        <v>4</v>
      </c>
      <c r="AH544">
        <f>IFERROR(VLOOKUP(F544,'divisão de grupos'!E:G,3,0),VLOOKUP('only hard bo3 - est. par.'!AC544,'divisão de grupos'!E:G,3,1))</f>
        <v>26</v>
      </c>
      <c r="AI544">
        <f t="shared" si="38"/>
        <v>171</v>
      </c>
      <c r="AJ544">
        <f t="shared" si="39"/>
        <v>172</v>
      </c>
      <c r="AK544">
        <f t="shared" si="40"/>
        <v>8.1428571428571423</v>
      </c>
      <c r="AL544">
        <f t="shared" si="41"/>
        <v>8.1904761904761898</v>
      </c>
    </row>
    <row r="545" spans="1:38" x14ac:dyDescent="0.25">
      <c r="A545">
        <v>20180305</v>
      </c>
      <c r="B545">
        <v>224</v>
      </c>
      <c r="C545">
        <v>133430</v>
      </c>
      <c r="D545" t="s">
        <v>651</v>
      </c>
      <c r="E545">
        <v>105575</v>
      </c>
      <c r="F545" t="s">
        <v>900</v>
      </c>
      <c r="G545" t="s">
        <v>315</v>
      </c>
      <c r="H545">
        <v>3</v>
      </c>
      <c r="I545" t="s">
        <v>715</v>
      </c>
      <c r="J545">
        <v>6</v>
      </c>
      <c r="K545">
        <v>7</v>
      </c>
      <c r="L545">
        <v>53</v>
      </c>
      <c r="M545">
        <v>25</v>
      </c>
      <c r="N545">
        <v>22</v>
      </c>
      <c r="O545">
        <v>17</v>
      </c>
      <c r="P545">
        <v>10</v>
      </c>
      <c r="Q545">
        <v>0</v>
      </c>
      <c r="R545">
        <v>1</v>
      </c>
      <c r="S545">
        <v>0</v>
      </c>
      <c r="T545">
        <v>5</v>
      </c>
      <c r="U545">
        <v>52</v>
      </c>
      <c r="V545">
        <v>29</v>
      </c>
      <c r="W545">
        <v>21</v>
      </c>
      <c r="X545">
        <v>10</v>
      </c>
      <c r="Y545">
        <v>9</v>
      </c>
      <c r="Z545">
        <v>3</v>
      </c>
      <c r="AA545">
        <v>6</v>
      </c>
      <c r="AB545">
        <v>44</v>
      </c>
      <c r="AC545">
        <v>106</v>
      </c>
      <c r="AF545">
        <v>19</v>
      </c>
      <c r="AG545">
        <f>IFERROR(VLOOKUP(D545,'divisão de grupos'!E:G,3,0),VLOOKUP('only hard bo3 - est. par.'!AB545,'divisão de grupos'!E:G,3,1))</f>
        <v>23</v>
      </c>
      <c r="AH545">
        <f>IFERROR(VLOOKUP(F545,'divisão de grupos'!E:G,3,0),VLOOKUP('only hard bo3 - est. par.'!AC545,'divisão de grupos'!E:G,3,1))</f>
        <v>58</v>
      </c>
      <c r="AI545">
        <f t="shared" si="38"/>
        <v>141</v>
      </c>
      <c r="AJ545">
        <f t="shared" si="39"/>
        <v>135</v>
      </c>
      <c r="AK545">
        <f t="shared" si="40"/>
        <v>7.4210526315789478</v>
      </c>
      <c r="AL545">
        <f t="shared" si="41"/>
        <v>7.1052631578947372</v>
      </c>
    </row>
    <row r="546" spans="1:38" x14ac:dyDescent="0.25">
      <c r="A546">
        <v>20180917</v>
      </c>
      <c r="B546">
        <v>295</v>
      </c>
      <c r="C546">
        <v>104527</v>
      </c>
      <c r="D546" t="s">
        <v>694</v>
      </c>
      <c r="E546">
        <v>106000</v>
      </c>
      <c r="F546" t="s">
        <v>726</v>
      </c>
      <c r="G546" t="s">
        <v>315</v>
      </c>
      <c r="H546">
        <v>3</v>
      </c>
      <c r="I546" t="s">
        <v>189</v>
      </c>
      <c r="J546">
        <v>6</v>
      </c>
      <c r="K546">
        <v>0</v>
      </c>
      <c r="L546">
        <v>55</v>
      </c>
      <c r="M546">
        <v>38</v>
      </c>
      <c r="N546">
        <v>27</v>
      </c>
      <c r="O546">
        <v>12</v>
      </c>
      <c r="P546">
        <v>10</v>
      </c>
      <c r="Q546">
        <v>3</v>
      </c>
      <c r="R546">
        <v>4</v>
      </c>
      <c r="S546">
        <v>2</v>
      </c>
      <c r="T546">
        <v>1</v>
      </c>
      <c r="U546">
        <v>69</v>
      </c>
      <c r="V546">
        <v>48</v>
      </c>
      <c r="W546">
        <v>29</v>
      </c>
      <c r="X546">
        <v>11</v>
      </c>
      <c r="Y546">
        <v>9</v>
      </c>
      <c r="Z546">
        <v>5</v>
      </c>
      <c r="AA546">
        <v>8</v>
      </c>
      <c r="AB546">
        <v>88</v>
      </c>
      <c r="AC546">
        <v>28</v>
      </c>
      <c r="AF546">
        <v>19</v>
      </c>
      <c r="AG546">
        <f>IFERROR(VLOOKUP(D546,'divisão de grupos'!E:G,3,0),VLOOKUP('only hard bo3 - est. par.'!AB546,'divisão de grupos'!E:G,3,1))</f>
        <v>21</v>
      </c>
      <c r="AH546">
        <f>IFERROR(VLOOKUP(F546,'divisão de grupos'!E:G,3,0),VLOOKUP('only hard bo3 - est. par.'!AC546,'divisão de grupos'!E:G,3,1))</f>
        <v>40</v>
      </c>
      <c r="AI546">
        <f t="shared" si="38"/>
        <v>155</v>
      </c>
      <c r="AJ546">
        <f t="shared" si="39"/>
        <v>182</v>
      </c>
      <c r="AK546">
        <f t="shared" si="40"/>
        <v>8.1578947368421044</v>
      </c>
      <c r="AL546">
        <f t="shared" si="41"/>
        <v>9.5789473684210531</v>
      </c>
    </row>
    <row r="547" spans="1:38" x14ac:dyDescent="0.25">
      <c r="A547">
        <v>20190304</v>
      </c>
      <c r="B547">
        <v>238</v>
      </c>
      <c r="C547">
        <v>104745</v>
      </c>
      <c r="D547" t="s">
        <v>642</v>
      </c>
      <c r="E547">
        <v>111577</v>
      </c>
      <c r="F547" t="s">
        <v>235</v>
      </c>
      <c r="G547" t="s">
        <v>200</v>
      </c>
      <c r="H547">
        <v>3</v>
      </c>
      <c r="I547" t="s">
        <v>745</v>
      </c>
      <c r="J547">
        <v>6</v>
      </c>
      <c r="K547">
        <v>3</v>
      </c>
      <c r="L547">
        <v>37</v>
      </c>
      <c r="M547">
        <v>20</v>
      </c>
      <c r="N547">
        <v>17</v>
      </c>
      <c r="O547">
        <v>11</v>
      </c>
      <c r="P547">
        <v>7</v>
      </c>
      <c r="Q547">
        <v>0</v>
      </c>
      <c r="R547">
        <v>0</v>
      </c>
      <c r="S547">
        <v>3</v>
      </c>
      <c r="T547">
        <v>2</v>
      </c>
      <c r="U547">
        <v>57</v>
      </c>
      <c r="V547">
        <v>27</v>
      </c>
      <c r="W547">
        <v>17</v>
      </c>
      <c r="X547">
        <v>9</v>
      </c>
      <c r="Y547">
        <v>7</v>
      </c>
      <c r="Z547">
        <v>1</v>
      </c>
      <c r="AA547">
        <v>6</v>
      </c>
      <c r="AB547">
        <v>2</v>
      </c>
      <c r="AC547">
        <v>192</v>
      </c>
      <c r="AF547">
        <v>14</v>
      </c>
      <c r="AG547">
        <f>IFERROR(VLOOKUP(D547,'divisão de grupos'!E:G,3,0),VLOOKUP('only hard bo3 - est. par.'!AB547,'divisão de grupos'!E:G,3,1))</f>
        <v>3</v>
      </c>
      <c r="AH547">
        <f>IFERROR(VLOOKUP(F547,'divisão de grupos'!E:G,3,0),VLOOKUP('only hard bo3 - est. par.'!AC547,'divisão de grupos'!E:G,3,1))</f>
        <v>61</v>
      </c>
      <c r="AI547">
        <f t="shared" si="38"/>
        <v>101</v>
      </c>
      <c r="AJ547">
        <f t="shared" si="39"/>
        <v>129</v>
      </c>
      <c r="AK547">
        <f t="shared" si="40"/>
        <v>7.2142857142857144</v>
      </c>
      <c r="AL547">
        <f t="shared" si="41"/>
        <v>9.2142857142857135</v>
      </c>
    </row>
    <row r="548" spans="1:38" x14ac:dyDescent="0.25">
      <c r="A548">
        <v>20181112</v>
      </c>
      <c r="B548">
        <v>295</v>
      </c>
      <c r="C548">
        <v>104925</v>
      </c>
      <c r="D548" t="s">
        <v>641</v>
      </c>
      <c r="E548">
        <v>104545</v>
      </c>
      <c r="F548" t="s">
        <v>673</v>
      </c>
      <c r="G548" t="s">
        <v>119</v>
      </c>
      <c r="H548">
        <v>3</v>
      </c>
      <c r="I548" t="s">
        <v>656</v>
      </c>
      <c r="J548">
        <v>6</v>
      </c>
      <c r="K548">
        <v>1</v>
      </c>
      <c r="L548">
        <v>43</v>
      </c>
      <c r="M548">
        <v>30</v>
      </c>
      <c r="N548">
        <v>26</v>
      </c>
      <c r="O548">
        <v>11</v>
      </c>
      <c r="P548">
        <v>9</v>
      </c>
      <c r="Q548">
        <v>0</v>
      </c>
      <c r="R548">
        <v>0</v>
      </c>
      <c r="S548">
        <v>13</v>
      </c>
      <c r="T548">
        <v>2</v>
      </c>
      <c r="U548">
        <v>65</v>
      </c>
      <c r="V548">
        <v>45</v>
      </c>
      <c r="W548">
        <v>30</v>
      </c>
      <c r="X548">
        <v>8</v>
      </c>
      <c r="Y548">
        <v>10</v>
      </c>
      <c r="Z548">
        <v>6</v>
      </c>
      <c r="AA548">
        <v>9</v>
      </c>
      <c r="AB548">
        <v>1</v>
      </c>
      <c r="AC548">
        <v>10</v>
      </c>
      <c r="AF548">
        <v>19</v>
      </c>
      <c r="AG548">
        <f>IFERROR(VLOOKUP(D548,'divisão de grupos'!E:G,3,0),VLOOKUP('only hard bo3 - est. par.'!AB548,'divisão de grupos'!E:G,3,1))</f>
        <v>2</v>
      </c>
      <c r="AH548">
        <f>IFERROR(VLOOKUP(F548,'divisão de grupos'!E:G,3,0),VLOOKUP('only hard bo3 - est. par.'!AC548,'divisão de grupos'!E:G,3,1))</f>
        <v>16</v>
      </c>
      <c r="AI548">
        <f t="shared" si="38"/>
        <v>126</v>
      </c>
      <c r="AJ548">
        <f t="shared" si="39"/>
        <v>188</v>
      </c>
      <c r="AK548">
        <f t="shared" si="40"/>
        <v>6.6315789473684212</v>
      </c>
      <c r="AL548">
        <f t="shared" si="41"/>
        <v>9.8947368421052637</v>
      </c>
    </row>
    <row r="549" spans="1:38" x14ac:dyDescent="0.25">
      <c r="A549">
        <v>20200106</v>
      </c>
      <c r="B549">
        <v>270</v>
      </c>
      <c r="C549">
        <v>104745</v>
      </c>
      <c r="D549" t="s">
        <v>642</v>
      </c>
      <c r="E549">
        <v>104655</v>
      </c>
      <c r="F549" t="s">
        <v>664</v>
      </c>
      <c r="G549" t="s">
        <v>370</v>
      </c>
      <c r="H549">
        <v>3</v>
      </c>
      <c r="I549" t="s">
        <v>656</v>
      </c>
      <c r="J549">
        <v>6</v>
      </c>
      <c r="K549">
        <v>1</v>
      </c>
      <c r="L549">
        <v>44</v>
      </c>
      <c r="M549">
        <v>27</v>
      </c>
      <c r="N549">
        <v>24</v>
      </c>
      <c r="O549">
        <v>11</v>
      </c>
      <c r="P549">
        <v>8</v>
      </c>
      <c r="Q549">
        <v>1</v>
      </c>
      <c r="R549">
        <v>1</v>
      </c>
      <c r="S549">
        <v>8</v>
      </c>
      <c r="T549">
        <v>2</v>
      </c>
      <c r="U549">
        <v>53</v>
      </c>
      <c r="V549">
        <v>36</v>
      </c>
      <c r="W549">
        <v>23</v>
      </c>
      <c r="X549">
        <v>3</v>
      </c>
      <c r="Y549">
        <v>7</v>
      </c>
      <c r="Z549">
        <v>4</v>
      </c>
      <c r="AA549">
        <v>8</v>
      </c>
      <c r="AB549">
        <v>1</v>
      </c>
      <c r="AC549">
        <v>45</v>
      </c>
      <c r="AF549">
        <v>15</v>
      </c>
      <c r="AG549">
        <f>IFERROR(VLOOKUP(D549,'divisão de grupos'!E:G,3,0),VLOOKUP('only hard bo3 - est. par.'!AB549,'divisão de grupos'!E:G,3,1))</f>
        <v>3</v>
      </c>
      <c r="AH549">
        <f>IFERROR(VLOOKUP(F549,'divisão de grupos'!E:G,3,0),VLOOKUP('only hard bo3 - est. par.'!AC549,'divisão de grupos'!E:G,3,1))</f>
        <v>46</v>
      </c>
      <c r="AI549">
        <f t="shared" si="38"/>
        <v>123</v>
      </c>
      <c r="AJ549">
        <f t="shared" si="39"/>
        <v>144</v>
      </c>
      <c r="AK549">
        <f t="shared" si="40"/>
        <v>8.1999999999999993</v>
      </c>
      <c r="AL549">
        <f t="shared" si="41"/>
        <v>9.6</v>
      </c>
    </row>
    <row r="550" spans="1:38" x14ac:dyDescent="0.25">
      <c r="A550">
        <v>20181029</v>
      </c>
      <c r="B550">
        <v>283</v>
      </c>
      <c r="C550">
        <v>106432</v>
      </c>
      <c r="D550" t="s">
        <v>678</v>
      </c>
      <c r="E550">
        <v>106421</v>
      </c>
      <c r="F550" t="s">
        <v>265</v>
      </c>
      <c r="G550" t="s">
        <v>139</v>
      </c>
      <c r="H550">
        <v>3</v>
      </c>
      <c r="I550" t="s">
        <v>173</v>
      </c>
      <c r="J550">
        <v>6</v>
      </c>
      <c r="K550">
        <v>1</v>
      </c>
      <c r="L550">
        <v>52</v>
      </c>
      <c r="M550">
        <v>37</v>
      </c>
      <c r="N550">
        <v>35</v>
      </c>
      <c r="O550">
        <v>6</v>
      </c>
      <c r="P550">
        <v>10</v>
      </c>
      <c r="Q550">
        <v>2</v>
      </c>
      <c r="R550">
        <v>2</v>
      </c>
      <c r="S550">
        <v>4</v>
      </c>
      <c r="T550">
        <v>5</v>
      </c>
      <c r="U550">
        <v>64</v>
      </c>
      <c r="V550">
        <v>36</v>
      </c>
      <c r="W550">
        <v>28</v>
      </c>
      <c r="X550">
        <v>11</v>
      </c>
      <c r="Y550">
        <v>10</v>
      </c>
      <c r="Z550">
        <v>2</v>
      </c>
      <c r="AA550">
        <v>4</v>
      </c>
      <c r="AB550">
        <v>13</v>
      </c>
      <c r="AC550">
        <v>17</v>
      </c>
      <c r="AF550">
        <v>20</v>
      </c>
      <c r="AG550">
        <f>IFERROR(VLOOKUP(D550,'divisão de grupos'!E:G,3,0),VLOOKUP('only hard bo3 - est. par.'!AB550,'divisão de grupos'!E:G,3,1))</f>
        <v>22</v>
      </c>
      <c r="AH550">
        <f>IFERROR(VLOOKUP(F550,'divisão de grupos'!E:G,3,0),VLOOKUP('only hard bo3 - est. par.'!AC550,'divisão de grupos'!E:G,3,1))</f>
        <v>7</v>
      </c>
      <c r="AI550">
        <f t="shared" si="38"/>
        <v>151</v>
      </c>
      <c r="AJ550">
        <f t="shared" si="39"/>
        <v>164</v>
      </c>
      <c r="AK550">
        <f t="shared" si="40"/>
        <v>7.55</v>
      </c>
      <c r="AL550">
        <f t="shared" si="41"/>
        <v>8.1999999999999993</v>
      </c>
    </row>
    <row r="551" spans="1:38" x14ac:dyDescent="0.25">
      <c r="A551">
        <v>20190819</v>
      </c>
      <c r="B551">
        <v>243</v>
      </c>
      <c r="C551">
        <v>126094</v>
      </c>
      <c r="D551" t="s">
        <v>100</v>
      </c>
      <c r="E551">
        <v>105341</v>
      </c>
      <c r="F551" t="s">
        <v>120</v>
      </c>
      <c r="G551" t="s">
        <v>331</v>
      </c>
      <c r="H551">
        <v>3</v>
      </c>
      <c r="I551" t="s">
        <v>745</v>
      </c>
      <c r="J551">
        <v>6</v>
      </c>
      <c r="K551">
        <v>4</v>
      </c>
      <c r="L551">
        <v>62</v>
      </c>
      <c r="M551">
        <v>38</v>
      </c>
      <c r="N551">
        <v>27</v>
      </c>
      <c r="O551">
        <v>13</v>
      </c>
      <c r="P551">
        <v>9</v>
      </c>
      <c r="Q551">
        <v>5</v>
      </c>
      <c r="R551">
        <v>6</v>
      </c>
      <c r="S551">
        <v>3</v>
      </c>
      <c r="T551">
        <v>2</v>
      </c>
      <c r="U551">
        <v>60</v>
      </c>
      <c r="V551">
        <v>34</v>
      </c>
      <c r="W551">
        <v>25</v>
      </c>
      <c r="X551">
        <v>6</v>
      </c>
      <c r="Y551">
        <v>9</v>
      </c>
      <c r="Z551">
        <v>9</v>
      </c>
      <c r="AA551">
        <v>13</v>
      </c>
      <c r="AB551">
        <v>47</v>
      </c>
      <c r="AC551">
        <v>87</v>
      </c>
      <c r="AF551">
        <v>18</v>
      </c>
      <c r="AG551">
        <f>IFERROR(VLOOKUP(D551,'divisão de grupos'!E:G,3,0),VLOOKUP('only hard bo3 - est. par.'!AB551,'divisão de grupos'!E:G,3,1))</f>
        <v>27</v>
      </c>
      <c r="AH551">
        <f>IFERROR(VLOOKUP(F551,'divisão de grupos'!E:G,3,0),VLOOKUP('only hard bo3 - est. par.'!AC551,'divisão de grupos'!E:G,3,1))</f>
        <v>55</v>
      </c>
      <c r="AI551">
        <f t="shared" si="38"/>
        <v>170</v>
      </c>
      <c r="AJ551">
        <f t="shared" si="39"/>
        <v>161</v>
      </c>
      <c r="AK551">
        <f t="shared" si="40"/>
        <v>9.4444444444444446</v>
      </c>
      <c r="AL551">
        <f t="shared" si="41"/>
        <v>8.9444444444444446</v>
      </c>
    </row>
    <row r="552" spans="1:38" x14ac:dyDescent="0.25">
      <c r="A552">
        <v>20180730</v>
      </c>
      <c r="B552">
        <v>300</v>
      </c>
      <c r="C552">
        <v>100644</v>
      </c>
      <c r="D552" t="s">
        <v>683</v>
      </c>
      <c r="E552">
        <v>200282</v>
      </c>
      <c r="F552" t="s">
        <v>597</v>
      </c>
      <c r="G552" t="s">
        <v>251</v>
      </c>
      <c r="H552">
        <v>3</v>
      </c>
      <c r="I552" t="s">
        <v>196</v>
      </c>
      <c r="J552">
        <v>6</v>
      </c>
      <c r="K552">
        <v>4</v>
      </c>
      <c r="L552">
        <v>48</v>
      </c>
      <c r="M552">
        <v>29</v>
      </c>
      <c r="N552">
        <v>26</v>
      </c>
      <c r="O552">
        <v>11</v>
      </c>
      <c r="P552">
        <v>9</v>
      </c>
      <c r="Q552">
        <v>0</v>
      </c>
      <c r="R552">
        <v>0</v>
      </c>
      <c r="S552">
        <v>0</v>
      </c>
      <c r="T552">
        <v>2</v>
      </c>
      <c r="U552">
        <v>58</v>
      </c>
      <c r="V552">
        <v>28</v>
      </c>
      <c r="W552">
        <v>18</v>
      </c>
      <c r="X552">
        <v>15</v>
      </c>
      <c r="Y552">
        <v>9</v>
      </c>
      <c r="Z552">
        <v>8</v>
      </c>
      <c r="AA552">
        <v>11</v>
      </c>
      <c r="AB552">
        <v>3</v>
      </c>
      <c r="AC552">
        <v>72</v>
      </c>
      <c r="AF552">
        <v>18</v>
      </c>
      <c r="AG552">
        <f>IFERROR(VLOOKUP(D552,'divisão de grupos'!E:G,3,0),VLOOKUP('only hard bo3 - est. par.'!AB552,'divisão de grupos'!E:G,3,1))</f>
        <v>4</v>
      </c>
      <c r="AH552">
        <f>IFERROR(VLOOKUP(F552,'divisão de grupos'!E:G,3,0),VLOOKUP('only hard bo3 - est. par.'!AC552,'divisão de grupos'!E:G,3,1))</f>
        <v>34</v>
      </c>
      <c r="AI552">
        <f t="shared" si="38"/>
        <v>133</v>
      </c>
      <c r="AJ552">
        <f t="shared" si="39"/>
        <v>149</v>
      </c>
      <c r="AK552">
        <f t="shared" si="40"/>
        <v>7.3888888888888893</v>
      </c>
      <c r="AL552">
        <f t="shared" si="41"/>
        <v>8.2777777777777786</v>
      </c>
    </row>
    <row r="553" spans="1:38" x14ac:dyDescent="0.25">
      <c r="A553">
        <v>20200106</v>
      </c>
      <c r="B553">
        <v>223</v>
      </c>
      <c r="C553">
        <v>105526</v>
      </c>
      <c r="D553" t="s">
        <v>684</v>
      </c>
      <c r="E553">
        <v>200000</v>
      </c>
      <c r="F553" t="s">
        <v>163</v>
      </c>
      <c r="G553" t="s">
        <v>202</v>
      </c>
      <c r="H553">
        <v>3</v>
      </c>
      <c r="I553" t="s">
        <v>656</v>
      </c>
      <c r="J553">
        <v>6</v>
      </c>
      <c r="K553">
        <v>2</v>
      </c>
      <c r="L553">
        <v>48</v>
      </c>
      <c r="M553">
        <v>26</v>
      </c>
      <c r="N553">
        <v>22</v>
      </c>
      <c r="O553">
        <v>16</v>
      </c>
      <c r="P553">
        <v>9</v>
      </c>
      <c r="Q553">
        <v>1</v>
      </c>
      <c r="R553">
        <v>1</v>
      </c>
      <c r="S553">
        <v>7</v>
      </c>
      <c r="T553">
        <v>2</v>
      </c>
      <c r="U553">
        <v>53</v>
      </c>
      <c r="V553">
        <v>36</v>
      </c>
      <c r="W553">
        <v>23</v>
      </c>
      <c r="X553">
        <v>8</v>
      </c>
      <c r="Y553">
        <v>8</v>
      </c>
      <c r="Z553">
        <v>4</v>
      </c>
      <c r="AA553">
        <v>7</v>
      </c>
      <c r="AB553">
        <v>35</v>
      </c>
      <c r="AC553">
        <v>21</v>
      </c>
      <c r="AF553">
        <v>17</v>
      </c>
      <c r="AG553">
        <f>IFERROR(VLOOKUP(D553,'divisão de grupos'!E:G,3,0),VLOOKUP('only hard bo3 - est. par.'!AB553,'divisão de grupos'!E:G,3,1))</f>
        <v>42</v>
      </c>
      <c r="AH553">
        <f>IFERROR(VLOOKUP(F553,'divisão de grupos'!E:G,3,0),VLOOKUP('only hard bo3 - est. par.'!AC553,'divisão de grupos'!E:G,3,1))</f>
        <v>35</v>
      </c>
      <c r="AI553">
        <f t="shared" si="38"/>
        <v>131</v>
      </c>
      <c r="AJ553">
        <f t="shared" si="39"/>
        <v>148</v>
      </c>
      <c r="AK553">
        <f t="shared" si="40"/>
        <v>7.7058823529411766</v>
      </c>
      <c r="AL553">
        <f t="shared" si="41"/>
        <v>8.7058823529411757</v>
      </c>
    </row>
    <row r="554" spans="1:38" x14ac:dyDescent="0.25">
      <c r="A554">
        <v>20190930</v>
      </c>
      <c r="B554">
        <v>290</v>
      </c>
      <c r="C554">
        <v>104926</v>
      </c>
      <c r="D554" t="s">
        <v>670</v>
      </c>
      <c r="E554">
        <v>126094</v>
      </c>
      <c r="F554" t="s">
        <v>100</v>
      </c>
      <c r="G554" t="s">
        <v>315</v>
      </c>
      <c r="H554">
        <v>3</v>
      </c>
      <c r="I554" t="s">
        <v>187</v>
      </c>
      <c r="J554">
        <v>6</v>
      </c>
      <c r="K554">
        <v>3</v>
      </c>
      <c r="L554">
        <v>67</v>
      </c>
      <c r="M554">
        <v>45</v>
      </c>
      <c r="N554">
        <v>32</v>
      </c>
      <c r="O554">
        <v>9</v>
      </c>
      <c r="P554">
        <v>10</v>
      </c>
      <c r="Q554">
        <v>10</v>
      </c>
      <c r="R554">
        <v>12</v>
      </c>
      <c r="S554">
        <v>5</v>
      </c>
      <c r="T554">
        <v>3</v>
      </c>
      <c r="U554">
        <v>49</v>
      </c>
      <c r="V554">
        <v>26</v>
      </c>
      <c r="W554">
        <v>17</v>
      </c>
      <c r="X554">
        <v>9</v>
      </c>
      <c r="Y554">
        <v>9</v>
      </c>
      <c r="Z554">
        <v>2</v>
      </c>
      <c r="AA554">
        <v>6</v>
      </c>
      <c r="AB554">
        <v>12</v>
      </c>
      <c r="AC554">
        <v>35</v>
      </c>
      <c r="AF554">
        <v>19</v>
      </c>
      <c r="AG554">
        <f>IFERROR(VLOOKUP(D554,'divisão de grupos'!E:G,3,0),VLOOKUP('only hard bo3 - est. par.'!AB554,'divisão de grupos'!E:G,3,1))</f>
        <v>17</v>
      </c>
      <c r="AH554">
        <f>IFERROR(VLOOKUP(F554,'divisão de grupos'!E:G,3,0),VLOOKUP('only hard bo3 - est. par.'!AC554,'divisão de grupos'!E:G,3,1))</f>
        <v>27</v>
      </c>
      <c r="AI554">
        <f t="shared" si="38"/>
        <v>194</v>
      </c>
      <c r="AJ554">
        <f t="shared" si="39"/>
        <v>126</v>
      </c>
      <c r="AK554">
        <f t="shared" si="40"/>
        <v>10.210526315789474</v>
      </c>
      <c r="AL554">
        <f t="shared" si="41"/>
        <v>6.6315789473684212</v>
      </c>
    </row>
    <row r="555" spans="1:38" x14ac:dyDescent="0.25">
      <c r="A555">
        <v>20181112</v>
      </c>
      <c r="B555">
        <v>299</v>
      </c>
      <c r="C555">
        <v>104925</v>
      </c>
      <c r="D555" t="s">
        <v>641</v>
      </c>
      <c r="E555">
        <v>104731</v>
      </c>
      <c r="F555" t="s">
        <v>657</v>
      </c>
      <c r="G555" t="s">
        <v>192</v>
      </c>
      <c r="H555">
        <v>3</v>
      </c>
      <c r="I555" t="s">
        <v>193</v>
      </c>
      <c r="J555">
        <v>6</v>
      </c>
      <c r="K555">
        <v>1</v>
      </c>
      <c r="L555">
        <v>39</v>
      </c>
      <c r="M555">
        <v>27</v>
      </c>
      <c r="N555">
        <v>23</v>
      </c>
      <c r="O555">
        <v>9</v>
      </c>
      <c r="P555">
        <v>8</v>
      </c>
      <c r="Q555">
        <v>0</v>
      </c>
      <c r="R555">
        <v>0</v>
      </c>
      <c r="S555">
        <v>4</v>
      </c>
      <c r="T555">
        <v>3</v>
      </c>
      <c r="U555">
        <v>60</v>
      </c>
      <c r="V555">
        <v>33</v>
      </c>
      <c r="W555">
        <v>23</v>
      </c>
      <c r="X555">
        <v>7</v>
      </c>
      <c r="Y555">
        <v>8</v>
      </c>
      <c r="Z555">
        <v>5</v>
      </c>
      <c r="AA555">
        <v>9</v>
      </c>
      <c r="AB555">
        <v>1</v>
      </c>
      <c r="AC555">
        <v>6</v>
      </c>
      <c r="AF555">
        <v>16</v>
      </c>
      <c r="AG555">
        <f>IFERROR(VLOOKUP(D555,'divisão de grupos'!E:G,3,0),VLOOKUP('only hard bo3 - est. par.'!AB555,'divisão de grupos'!E:G,3,1))</f>
        <v>2</v>
      </c>
      <c r="AH555">
        <f>IFERROR(VLOOKUP(F555,'divisão de grupos'!E:G,3,0),VLOOKUP('only hard bo3 - est. par.'!AC555,'divisão de grupos'!E:G,3,1))</f>
        <v>10</v>
      </c>
      <c r="AI555">
        <f t="shared" si="38"/>
        <v>113</v>
      </c>
      <c r="AJ555">
        <f t="shared" si="39"/>
        <v>152</v>
      </c>
      <c r="AK555">
        <f t="shared" si="40"/>
        <v>7.0625</v>
      </c>
      <c r="AL555">
        <f t="shared" si="41"/>
        <v>9.5</v>
      </c>
    </row>
    <row r="556" spans="1:38" x14ac:dyDescent="0.25">
      <c r="A556">
        <v>20191007</v>
      </c>
      <c r="B556">
        <v>268</v>
      </c>
      <c r="C556">
        <v>133430</v>
      </c>
      <c r="D556" t="s">
        <v>651</v>
      </c>
      <c r="E556">
        <v>126207</v>
      </c>
      <c r="F556" t="s">
        <v>724</v>
      </c>
      <c r="G556" t="s">
        <v>331</v>
      </c>
      <c r="H556">
        <v>3</v>
      </c>
      <c r="I556" t="s">
        <v>745</v>
      </c>
      <c r="J556">
        <v>6</v>
      </c>
      <c r="K556">
        <v>6</v>
      </c>
      <c r="L556">
        <v>49</v>
      </c>
      <c r="M556">
        <v>29</v>
      </c>
      <c r="N556">
        <v>27</v>
      </c>
      <c r="O556">
        <v>10</v>
      </c>
      <c r="P556">
        <v>9</v>
      </c>
      <c r="Q556">
        <v>0</v>
      </c>
      <c r="R556">
        <v>0</v>
      </c>
      <c r="S556">
        <v>2</v>
      </c>
      <c r="T556">
        <v>0</v>
      </c>
      <c r="U556">
        <v>68</v>
      </c>
      <c r="V556">
        <v>45</v>
      </c>
      <c r="W556">
        <v>28</v>
      </c>
      <c r="X556">
        <v>10</v>
      </c>
      <c r="Y556">
        <v>9</v>
      </c>
      <c r="Z556">
        <v>11</v>
      </c>
      <c r="AA556">
        <v>14</v>
      </c>
      <c r="AB556">
        <v>36</v>
      </c>
      <c r="AC556">
        <v>51</v>
      </c>
      <c r="AF556">
        <v>18</v>
      </c>
      <c r="AG556">
        <f>IFERROR(VLOOKUP(D556,'divisão de grupos'!E:G,3,0),VLOOKUP('only hard bo3 - est. par.'!AB556,'divisão de grupos'!E:G,3,1))</f>
        <v>23</v>
      </c>
      <c r="AH556">
        <f>IFERROR(VLOOKUP(F556,'divisão de grupos'!E:G,3,0),VLOOKUP('only hard bo3 - est. par.'!AC556,'divisão de grupos'!E:G,3,1))</f>
        <v>48</v>
      </c>
      <c r="AI556">
        <f t="shared" si="38"/>
        <v>136</v>
      </c>
      <c r="AJ556">
        <f t="shared" si="39"/>
        <v>187</v>
      </c>
      <c r="AK556">
        <f t="shared" si="40"/>
        <v>7.5555555555555554</v>
      </c>
      <c r="AL556">
        <f t="shared" si="41"/>
        <v>10.388888888888889</v>
      </c>
    </row>
    <row r="557" spans="1:38" x14ac:dyDescent="0.25">
      <c r="A557">
        <v>20191007</v>
      </c>
      <c r="B557">
        <v>283</v>
      </c>
      <c r="C557">
        <v>128034</v>
      </c>
      <c r="D557" t="s">
        <v>413</v>
      </c>
      <c r="E557">
        <v>104792</v>
      </c>
      <c r="F557" t="s">
        <v>468</v>
      </c>
      <c r="G557" t="s">
        <v>1980</v>
      </c>
      <c r="H557">
        <v>3</v>
      </c>
      <c r="I557" t="s">
        <v>173</v>
      </c>
      <c r="J557">
        <v>6</v>
      </c>
      <c r="K557">
        <v>1</v>
      </c>
      <c r="L557">
        <v>56</v>
      </c>
      <c r="M557">
        <v>37</v>
      </c>
      <c r="N557">
        <v>32</v>
      </c>
      <c r="O557">
        <v>12</v>
      </c>
      <c r="P557">
        <v>10</v>
      </c>
      <c r="Q557">
        <v>1</v>
      </c>
      <c r="R557">
        <v>1</v>
      </c>
      <c r="S557">
        <v>6</v>
      </c>
      <c r="T557">
        <v>2</v>
      </c>
      <c r="U557">
        <v>65</v>
      </c>
      <c r="V557">
        <v>40</v>
      </c>
      <c r="W557">
        <v>23</v>
      </c>
      <c r="X557">
        <v>16</v>
      </c>
      <c r="Y557">
        <v>10</v>
      </c>
      <c r="Z557">
        <v>3</v>
      </c>
      <c r="AA557">
        <v>5</v>
      </c>
      <c r="AB557">
        <v>34</v>
      </c>
      <c r="AC557">
        <v>11</v>
      </c>
      <c r="AF557">
        <v>21</v>
      </c>
      <c r="AG557">
        <f>IFERROR(VLOOKUP(D557,'divisão de grupos'!E:G,3,0),VLOOKUP('only hard bo3 - est. par.'!AB557,'divisão de grupos'!E:G,3,1))</f>
        <v>42</v>
      </c>
      <c r="AH557">
        <f>IFERROR(VLOOKUP(F557,'divisão de grupos'!E:G,3,0),VLOOKUP('only hard bo3 - est. par.'!AC557,'divisão de grupos'!E:G,3,1))</f>
        <v>19</v>
      </c>
      <c r="AI557">
        <f t="shared" si="38"/>
        <v>156</v>
      </c>
      <c r="AJ557">
        <f t="shared" si="39"/>
        <v>170</v>
      </c>
      <c r="AK557">
        <f t="shared" si="40"/>
        <v>7.4285714285714288</v>
      </c>
      <c r="AL557">
        <f t="shared" si="41"/>
        <v>8.0952380952380949</v>
      </c>
    </row>
    <row r="558" spans="1:38" x14ac:dyDescent="0.25">
      <c r="A558">
        <v>20191028</v>
      </c>
      <c r="B558">
        <v>284</v>
      </c>
      <c r="C558">
        <v>106378</v>
      </c>
      <c r="D558" t="s">
        <v>194</v>
      </c>
      <c r="E558">
        <v>106043</v>
      </c>
      <c r="F558" t="s">
        <v>149</v>
      </c>
      <c r="G558" t="s">
        <v>122</v>
      </c>
      <c r="H558">
        <v>3</v>
      </c>
      <c r="I558" t="s">
        <v>173</v>
      </c>
      <c r="J558">
        <v>6</v>
      </c>
      <c r="K558">
        <v>1</v>
      </c>
      <c r="L558">
        <v>61</v>
      </c>
      <c r="M558">
        <v>42</v>
      </c>
      <c r="N558">
        <v>36</v>
      </c>
      <c r="O558">
        <v>9</v>
      </c>
      <c r="P558">
        <v>11</v>
      </c>
      <c r="Q558">
        <v>0</v>
      </c>
      <c r="R558">
        <v>0</v>
      </c>
      <c r="S558">
        <v>3</v>
      </c>
      <c r="T558">
        <v>4</v>
      </c>
      <c r="U558">
        <v>53</v>
      </c>
      <c r="V558">
        <v>34</v>
      </c>
      <c r="W558">
        <v>25</v>
      </c>
      <c r="X558">
        <v>10</v>
      </c>
      <c r="Y558">
        <v>10</v>
      </c>
      <c r="Z558">
        <v>2</v>
      </c>
      <c r="AA558">
        <v>4</v>
      </c>
      <c r="AB558">
        <v>75</v>
      </c>
      <c r="AC558">
        <v>15</v>
      </c>
      <c r="AF558">
        <v>21</v>
      </c>
      <c r="AG558">
        <f>IFERROR(VLOOKUP(D558,'divisão de grupos'!E:G,3,0),VLOOKUP('only hard bo3 - est. par.'!AB558,'divisão de grupos'!E:G,3,1))</f>
        <v>29</v>
      </c>
      <c r="AH558">
        <f>IFERROR(VLOOKUP(F558,'divisão de grupos'!E:G,3,0),VLOOKUP('only hard bo3 - est. par.'!AC558,'divisão de grupos'!E:G,3,1))</f>
        <v>20</v>
      </c>
      <c r="AI558">
        <f t="shared" si="38"/>
        <v>166</v>
      </c>
      <c r="AJ558">
        <f t="shared" si="39"/>
        <v>145</v>
      </c>
      <c r="AK558">
        <f t="shared" si="40"/>
        <v>7.9047619047619051</v>
      </c>
      <c r="AL558">
        <f t="shared" si="41"/>
        <v>6.9047619047619051</v>
      </c>
    </row>
    <row r="559" spans="1:38" x14ac:dyDescent="0.25">
      <c r="A559">
        <v>20190311</v>
      </c>
      <c r="B559">
        <v>287</v>
      </c>
      <c r="C559">
        <v>126610</v>
      </c>
      <c r="D559" t="s">
        <v>199</v>
      </c>
      <c r="E559">
        <v>105376</v>
      </c>
      <c r="F559" t="s">
        <v>129</v>
      </c>
      <c r="G559" t="s">
        <v>203</v>
      </c>
      <c r="H559">
        <v>3</v>
      </c>
      <c r="I559" t="s">
        <v>187</v>
      </c>
      <c r="J559">
        <v>6</v>
      </c>
      <c r="K559">
        <v>3</v>
      </c>
      <c r="L559">
        <v>60</v>
      </c>
      <c r="M559">
        <v>27</v>
      </c>
      <c r="N559">
        <v>21</v>
      </c>
      <c r="O559">
        <v>18</v>
      </c>
      <c r="P559">
        <v>10</v>
      </c>
      <c r="Q559">
        <v>2</v>
      </c>
      <c r="R559">
        <v>4</v>
      </c>
      <c r="S559">
        <v>3</v>
      </c>
      <c r="T559">
        <v>4</v>
      </c>
      <c r="U559">
        <v>68</v>
      </c>
      <c r="V559">
        <v>38</v>
      </c>
      <c r="W559">
        <v>25</v>
      </c>
      <c r="X559">
        <v>12</v>
      </c>
      <c r="Y559">
        <v>11</v>
      </c>
      <c r="Z559">
        <v>4</v>
      </c>
      <c r="AA559">
        <v>9</v>
      </c>
      <c r="AB559">
        <v>57</v>
      </c>
      <c r="AC559">
        <v>85</v>
      </c>
      <c r="AF559">
        <v>21</v>
      </c>
      <c r="AG559">
        <f>IFERROR(VLOOKUP(D559,'divisão de grupos'!E:G,3,0),VLOOKUP('only hard bo3 - est. par.'!AB559,'divisão de grupos'!E:G,3,1))</f>
        <v>15</v>
      </c>
      <c r="AH559">
        <f>IFERROR(VLOOKUP(F559,'divisão de grupos'!E:G,3,0),VLOOKUP('only hard bo3 - est. par.'!AC559,'divisão de grupos'!E:G,3,1))</f>
        <v>54</v>
      </c>
      <c r="AI559">
        <f t="shared" si="38"/>
        <v>151</v>
      </c>
      <c r="AJ559">
        <f t="shared" si="39"/>
        <v>174</v>
      </c>
      <c r="AK559">
        <f t="shared" si="40"/>
        <v>7.1904761904761907</v>
      </c>
      <c r="AL559">
        <f t="shared" si="41"/>
        <v>8.2857142857142865</v>
      </c>
    </row>
    <row r="560" spans="1:38" x14ac:dyDescent="0.25">
      <c r="A560">
        <v>20191021</v>
      </c>
      <c r="B560">
        <v>299</v>
      </c>
      <c r="C560">
        <v>103819</v>
      </c>
      <c r="D560" t="s">
        <v>737</v>
      </c>
      <c r="E560">
        <v>126774</v>
      </c>
      <c r="F560" t="s">
        <v>294</v>
      </c>
      <c r="G560" t="s">
        <v>139</v>
      </c>
      <c r="H560">
        <v>3</v>
      </c>
      <c r="I560" t="s">
        <v>193</v>
      </c>
      <c r="J560">
        <v>6</v>
      </c>
      <c r="K560">
        <v>2</v>
      </c>
      <c r="L560">
        <v>52</v>
      </c>
      <c r="M560">
        <v>30</v>
      </c>
      <c r="N560">
        <v>24</v>
      </c>
      <c r="O560">
        <v>17</v>
      </c>
      <c r="P560">
        <v>10</v>
      </c>
      <c r="Q560">
        <v>1</v>
      </c>
      <c r="R560">
        <v>1</v>
      </c>
      <c r="S560">
        <v>4</v>
      </c>
      <c r="T560">
        <v>3</v>
      </c>
      <c r="U560">
        <v>65</v>
      </c>
      <c r="V560">
        <v>43</v>
      </c>
      <c r="W560">
        <v>32</v>
      </c>
      <c r="X560">
        <v>11</v>
      </c>
      <c r="Y560">
        <v>10</v>
      </c>
      <c r="Z560">
        <v>6</v>
      </c>
      <c r="AA560">
        <v>8</v>
      </c>
      <c r="AB560">
        <v>3</v>
      </c>
      <c r="AC560">
        <v>7</v>
      </c>
      <c r="AF560">
        <v>20</v>
      </c>
      <c r="AG560">
        <f>IFERROR(VLOOKUP(D560,'divisão de grupos'!E:G,3,0),VLOOKUP('only hard bo3 - est. par.'!AB560,'divisão de grupos'!E:G,3,1))</f>
        <v>1</v>
      </c>
      <c r="AH560">
        <f>IFERROR(VLOOKUP(F560,'divisão de grupos'!E:G,3,0),VLOOKUP('only hard bo3 - est. par.'!AC560,'divisão de grupos'!E:G,3,1))</f>
        <v>9</v>
      </c>
      <c r="AI560">
        <f t="shared" si="38"/>
        <v>143</v>
      </c>
      <c r="AJ560">
        <f t="shared" si="39"/>
        <v>182</v>
      </c>
      <c r="AK560">
        <f t="shared" si="40"/>
        <v>7.15</v>
      </c>
      <c r="AL560">
        <f t="shared" si="41"/>
        <v>9.1</v>
      </c>
    </row>
    <row r="561" spans="1:38" x14ac:dyDescent="0.25">
      <c r="A561">
        <v>20200106</v>
      </c>
      <c r="B561">
        <v>273</v>
      </c>
      <c r="C561">
        <v>105138</v>
      </c>
      <c r="D561" t="s">
        <v>644</v>
      </c>
      <c r="E561">
        <v>104424</v>
      </c>
      <c r="F561" t="s">
        <v>471</v>
      </c>
      <c r="G561" t="s">
        <v>251</v>
      </c>
      <c r="H561">
        <v>3</v>
      </c>
      <c r="I561" t="s">
        <v>656</v>
      </c>
      <c r="J561">
        <v>6</v>
      </c>
      <c r="K561">
        <v>0</v>
      </c>
      <c r="L561">
        <v>47</v>
      </c>
      <c r="M561">
        <v>32</v>
      </c>
      <c r="N561">
        <v>26</v>
      </c>
      <c r="O561">
        <v>10</v>
      </c>
      <c r="P561">
        <v>9</v>
      </c>
      <c r="Q561">
        <v>0</v>
      </c>
      <c r="R561">
        <v>0</v>
      </c>
      <c r="S561">
        <v>4</v>
      </c>
      <c r="T561">
        <v>1</v>
      </c>
      <c r="U561">
        <v>60</v>
      </c>
      <c r="V561">
        <v>38</v>
      </c>
      <c r="W561">
        <v>26</v>
      </c>
      <c r="X561">
        <v>8</v>
      </c>
      <c r="Y561">
        <v>9</v>
      </c>
      <c r="Z561">
        <v>5</v>
      </c>
      <c r="AA561">
        <v>8</v>
      </c>
      <c r="AB561">
        <v>10</v>
      </c>
      <c r="AC561">
        <v>119</v>
      </c>
      <c r="AF561">
        <v>18</v>
      </c>
      <c r="AG561">
        <f>IFERROR(VLOOKUP(D561,'divisão de grupos'!E:G,3,0),VLOOKUP('only hard bo3 - est. par.'!AB561,'divisão de grupos'!E:G,3,1))</f>
        <v>18</v>
      </c>
      <c r="AH561">
        <f>IFERROR(VLOOKUP(F561,'divisão de grupos'!E:G,3,0),VLOOKUP('only hard bo3 - est. par.'!AC561,'divisão de grupos'!E:G,3,1))</f>
        <v>58</v>
      </c>
      <c r="AI561">
        <f t="shared" si="38"/>
        <v>130</v>
      </c>
      <c r="AJ561">
        <f t="shared" si="39"/>
        <v>159</v>
      </c>
      <c r="AK561">
        <f t="shared" si="40"/>
        <v>7.2222222222222223</v>
      </c>
      <c r="AL561">
        <f t="shared" si="41"/>
        <v>8.8333333333333339</v>
      </c>
    </row>
    <row r="562" spans="1:38" x14ac:dyDescent="0.25">
      <c r="A562">
        <v>20190923</v>
      </c>
      <c r="B562">
        <v>294</v>
      </c>
      <c r="C562">
        <v>105138</v>
      </c>
      <c r="D562" t="s">
        <v>644</v>
      </c>
      <c r="E562">
        <v>104312</v>
      </c>
      <c r="F562" t="s">
        <v>753</v>
      </c>
      <c r="G562" t="s">
        <v>192</v>
      </c>
      <c r="H562">
        <v>3</v>
      </c>
      <c r="I562" t="s">
        <v>189</v>
      </c>
      <c r="J562">
        <v>6</v>
      </c>
      <c r="K562">
        <v>1</v>
      </c>
      <c r="L562">
        <v>51</v>
      </c>
      <c r="M562">
        <v>32</v>
      </c>
      <c r="N562">
        <v>25</v>
      </c>
      <c r="O562">
        <v>12</v>
      </c>
      <c r="P562">
        <v>8</v>
      </c>
      <c r="Q562">
        <v>4</v>
      </c>
      <c r="R562">
        <v>4</v>
      </c>
      <c r="S562">
        <v>4</v>
      </c>
      <c r="T562">
        <v>1</v>
      </c>
      <c r="U562">
        <v>49</v>
      </c>
      <c r="V562">
        <v>33</v>
      </c>
      <c r="W562">
        <v>19</v>
      </c>
      <c r="X562">
        <v>4</v>
      </c>
      <c r="Y562">
        <v>8</v>
      </c>
      <c r="Z562">
        <v>2</v>
      </c>
      <c r="AA562">
        <v>6</v>
      </c>
      <c r="AB562">
        <v>10</v>
      </c>
      <c r="AC562">
        <v>74</v>
      </c>
      <c r="AF562">
        <v>16</v>
      </c>
      <c r="AG562">
        <f>IFERROR(VLOOKUP(D562,'divisão de grupos'!E:G,3,0),VLOOKUP('only hard bo3 - est. par.'!AB562,'divisão de grupos'!E:G,3,1))</f>
        <v>18</v>
      </c>
      <c r="AH562">
        <f>IFERROR(VLOOKUP(F562,'divisão de grupos'!E:G,3,0),VLOOKUP('only hard bo3 - est. par.'!AC562,'divisão de grupos'!E:G,3,1))</f>
        <v>52</v>
      </c>
      <c r="AI562">
        <f t="shared" si="38"/>
        <v>143</v>
      </c>
      <c r="AJ562">
        <f t="shared" si="39"/>
        <v>126</v>
      </c>
      <c r="AK562">
        <f t="shared" si="40"/>
        <v>8.9375</v>
      </c>
      <c r="AL562">
        <f t="shared" si="41"/>
        <v>7.875</v>
      </c>
    </row>
    <row r="563" spans="1:38" x14ac:dyDescent="0.25">
      <c r="A563">
        <v>20180212</v>
      </c>
      <c r="B563">
        <v>297</v>
      </c>
      <c r="C563">
        <v>103819</v>
      </c>
      <c r="D563" t="s">
        <v>737</v>
      </c>
      <c r="E563">
        <v>104898</v>
      </c>
      <c r="F563" t="s">
        <v>835</v>
      </c>
      <c r="G563" t="s">
        <v>1574</v>
      </c>
      <c r="H563">
        <v>3</v>
      </c>
      <c r="I563" t="s">
        <v>189</v>
      </c>
      <c r="J563">
        <v>6</v>
      </c>
      <c r="K563">
        <v>1</v>
      </c>
      <c r="L563">
        <v>61</v>
      </c>
      <c r="M563">
        <v>35</v>
      </c>
      <c r="N563">
        <v>26</v>
      </c>
      <c r="O563">
        <v>19</v>
      </c>
      <c r="P563">
        <v>12</v>
      </c>
      <c r="Q563">
        <v>0</v>
      </c>
      <c r="R563">
        <v>1</v>
      </c>
      <c r="S563">
        <v>9</v>
      </c>
      <c r="T563">
        <v>2</v>
      </c>
      <c r="U563">
        <v>70</v>
      </c>
      <c r="V563">
        <v>46</v>
      </c>
      <c r="W563">
        <v>28</v>
      </c>
      <c r="X563">
        <v>9</v>
      </c>
      <c r="Y563">
        <v>12</v>
      </c>
      <c r="Z563">
        <v>3</v>
      </c>
      <c r="AA563">
        <v>8</v>
      </c>
      <c r="AB563">
        <v>2</v>
      </c>
      <c r="AC563">
        <v>42</v>
      </c>
      <c r="AF563">
        <v>24</v>
      </c>
      <c r="AG563">
        <f>IFERROR(VLOOKUP(D563,'divisão de grupos'!E:G,3,0),VLOOKUP('only hard bo3 - est. par.'!AB563,'divisão de grupos'!E:G,3,1))</f>
        <v>1</v>
      </c>
      <c r="AH563">
        <f>IFERROR(VLOOKUP(F563,'divisão de grupos'!E:G,3,0),VLOOKUP('only hard bo3 - est. par.'!AC563,'divisão de grupos'!E:G,3,1))</f>
        <v>45</v>
      </c>
      <c r="AI563">
        <f t="shared" si="38"/>
        <v>161</v>
      </c>
      <c r="AJ563">
        <f t="shared" si="39"/>
        <v>187</v>
      </c>
      <c r="AK563">
        <f t="shared" si="40"/>
        <v>6.708333333333333</v>
      </c>
      <c r="AL563">
        <f t="shared" si="41"/>
        <v>7.791666666666667</v>
      </c>
    </row>
    <row r="564" spans="1:38" x14ac:dyDescent="0.25">
      <c r="A564">
        <v>20190204</v>
      </c>
      <c r="B564">
        <v>300</v>
      </c>
      <c r="C564">
        <v>106421</v>
      </c>
      <c r="D564" t="s">
        <v>265</v>
      </c>
      <c r="E564">
        <v>105916</v>
      </c>
      <c r="F564" t="s">
        <v>463</v>
      </c>
      <c r="G564" t="s">
        <v>119</v>
      </c>
      <c r="H564">
        <v>3</v>
      </c>
      <c r="I564" t="s">
        <v>196</v>
      </c>
      <c r="J564">
        <v>6</v>
      </c>
      <c r="K564">
        <v>1</v>
      </c>
      <c r="L564">
        <v>59</v>
      </c>
      <c r="M564">
        <v>30</v>
      </c>
      <c r="N564">
        <v>21</v>
      </c>
      <c r="O564">
        <v>16</v>
      </c>
      <c r="P564">
        <v>9</v>
      </c>
      <c r="Q564">
        <v>2</v>
      </c>
      <c r="R564">
        <v>3</v>
      </c>
      <c r="S564">
        <v>4</v>
      </c>
      <c r="T564">
        <v>2</v>
      </c>
      <c r="U564">
        <v>60</v>
      </c>
      <c r="V564">
        <v>38</v>
      </c>
      <c r="W564">
        <v>28</v>
      </c>
      <c r="X564">
        <v>3</v>
      </c>
      <c r="Y564">
        <v>10</v>
      </c>
      <c r="Z564">
        <v>5</v>
      </c>
      <c r="AA564">
        <v>9</v>
      </c>
      <c r="AB564">
        <v>16</v>
      </c>
      <c r="AC564">
        <v>47</v>
      </c>
      <c r="AF564">
        <v>19</v>
      </c>
      <c r="AG564">
        <f>IFERROR(VLOOKUP(D564,'divisão de grupos'!E:G,3,0),VLOOKUP('only hard bo3 - est. par.'!AB564,'divisão de grupos'!E:G,3,1))</f>
        <v>7</v>
      </c>
      <c r="AH564">
        <f>IFERROR(VLOOKUP(F564,'divisão de grupos'!E:G,3,0),VLOOKUP('only hard bo3 - est. par.'!AC564,'divisão de grupos'!E:G,3,1))</f>
        <v>46</v>
      </c>
      <c r="AI564">
        <f t="shared" si="38"/>
        <v>147</v>
      </c>
      <c r="AJ564">
        <f t="shared" si="39"/>
        <v>159</v>
      </c>
      <c r="AK564">
        <f t="shared" si="40"/>
        <v>7.7368421052631575</v>
      </c>
      <c r="AL564">
        <f t="shared" si="41"/>
        <v>8.3684210526315788</v>
      </c>
    </row>
    <row r="565" spans="1:38" x14ac:dyDescent="0.25">
      <c r="A565">
        <v>20191028</v>
      </c>
      <c r="B565">
        <v>293</v>
      </c>
      <c r="C565">
        <v>104925</v>
      </c>
      <c r="D565" t="s">
        <v>641</v>
      </c>
      <c r="E565">
        <v>106378</v>
      </c>
      <c r="F565" t="s">
        <v>194</v>
      </c>
      <c r="G565" t="s">
        <v>1977</v>
      </c>
      <c r="H565">
        <v>3</v>
      </c>
      <c r="I565" t="s">
        <v>187</v>
      </c>
      <c r="J565">
        <v>6</v>
      </c>
      <c r="K565">
        <v>1</v>
      </c>
      <c r="L565">
        <v>54</v>
      </c>
      <c r="M565">
        <v>36</v>
      </c>
      <c r="N565">
        <v>32</v>
      </c>
      <c r="O565">
        <v>10</v>
      </c>
      <c r="P565">
        <v>9</v>
      </c>
      <c r="Q565">
        <v>0</v>
      </c>
      <c r="R565">
        <v>0</v>
      </c>
      <c r="S565">
        <v>4</v>
      </c>
      <c r="T565">
        <v>2</v>
      </c>
      <c r="U565">
        <v>63</v>
      </c>
      <c r="V565">
        <v>36</v>
      </c>
      <c r="W565">
        <v>22</v>
      </c>
      <c r="X565">
        <v>14</v>
      </c>
      <c r="Y565">
        <v>10</v>
      </c>
      <c r="Z565">
        <v>2</v>
      </c>
      <c r="AA565">
        <v>5</v>
      </c>
      <c r="AB565">
        <v>1</v>
      </c>
      <c r="AC565">
        <v>75</v>
      </c>
      <c r="AF565">
        <v>20</v>
      </c>
      <c r="AG565">
        <f>IFERROR(VLOOKUP(D565,'divisão de grupos'!E:G,3,0),VLOOKUP('only hard bo3 - est. par.'!AB565,'divisão de grupos'!E:G,3,1))</f>
        <v>2</v>
      </c>
      <c r="AH565">
        <f>IFERROR(VLOOKUP(F565,'divisão de grupos'!E:G,3,0),VLOOKUP('only hard bo3 - est. par.'!AC565,'divisão de grupos'!E:G,3,1))</f>
        <v>29</v>
      </c>
      <c r="AI565">
        <f t="shared" si="38"/>
        <v>148</v>
      </c>
      <c r="AJ565">
        <f t="shared" si="39"/>
        <v>158</v>
      </c>
      <c r="AK565">
        <f t="shared" si="40"/>
        <v>7.4</v>
      </c>
      <c r="AL565">
        <f t="shared" si="41"/>
        <v>7.9</v>
      </c>
    </row>
    <row r="566" spans="1:38" x14ac:dyDescent="0.25">
      <c r="A566">
        <v>20190204</v>
      </c>
      <c r="B566">
        <v>288</v>
      </c>
      <c r="C566">
        <v>133430</v>
      </c>
      <c r="D566" t="s">
        <v>651</v>
      </c>
      <c r="E566">
        <v>104719</v>
      </c>
      <c r="F566" t="s">
        <v>968</v>
      </c>
      <c r="G566" t="s">
        <v>1986</v>
      </c>
      <c r="H566">
        <v>3</v>
      </c>
      <c r="I566" t="s">
        <v>187</v>
      </c>
      <c r="J566">
        <v>6</v>
      </c>
      <c r="K566">
        <v>2</v>
      </c>
      <c r="L566">
        <v>57</v>
      </c>
      <c r="M566">
        <v>33</v>
      </c>
      <c r="N566">
        <v>30</v>
      </c>
      <c r="O566">
        <v>18</v>
      </c>
      <c r="P566">
        <v>11</v>
      </c>
      <c r="Q566">
        <v>0</v>
      </c>
      <c r="R566">
        <v>0</v>
      </c>
      <c r="S566">
        <v>4</v>
      </c>
      <c r="T566">
        <v>3</v>
      </c>
      <c r="U566">
        <v>73</v>
      </c>
      <c r="V566">
        <v>42</v>
      </c>
      <c r="W566">
        <v>33</v>
      </c>
      <c r="X566">
        <v>15</v>
      </c>
      <c r="Y566">
        <v>11</v>
      </c>
      <c r="Z566">
        <v>1</v>
      </c>
      <c r="AA566">
        <v>2</v>
      </c>
      <c r="AB566">
        <v>25</v>
      </c>
      <c r="AC566">
        <v>111</v>
      </c>
      <c r="AF566">
        <v>23</v>
      </c>
      <c r="AG566">
        <f>IFERROR(VLOOKUP(D566,'divisão de grupos'!E:G,3,0),VLOOKUP('only hard bo3 - est. par.'!AB566,'divisão de grupos'!E:G,3,1))</f>
        <v>23</v>
      </c>
      <c r="AH566">
        <f>IFERROR(VLOOKUP(F566,'divisão de grupos'!E:G,3,0),VLOOKUP('only hard bo3 - est. par.'!AC566,'divisão de grupos'!E:G,3,1))</f>
        <v>58</v>
      </c>
      <c r="AI566">
        <f t="shared" si="38"/>
        <v>157</v>
      </c>
      <c r="AJ566">
        <f t="shared" si="39"/>
        <v>184</v>
      </c>
      <c r="AK566">
        <f t="shared" si="40"/>
        <v>6.8260869565217392</v>
      </c>
      <c r="AL566">
        <f t="shared" si="41"/>
        <v>8</v>
      </c>
    </row>
    <row r="567" spans="1:38" x14ac:dyDescent="0.25">
      <c r="A567">
        <v>20200106</v>
      </c>
      <c r="B567">
        <v>258</v>
      </c>
      <c r="C567">
        <v>105676</v>
      </c>
      <c r="D567" t="s">
        <v>201</v>
      </c>
      <c r="E567">
        <v>105430</v>
      </c>
      <c r="F567" t="s">
        <v>667</v>
      </c>
      <c r="G567" t="s">
        <v>510</v>
      </c>
      <c r="H567">
        <v>3</v>
      </c>
      <c r="I567" t="s">
        <v>656</v>
      </c>
      <c r="J567">
        <v>6</v>
      </c>
      <c r="K567">
        <v>3</v>
      </c>
      <c r="L567">
        <v>54</v>
      </c>
      <c r="M567">
        <v>30</v>
      </c>
      <c r="N567">
        <v>22</v>
      </c>
      <c r="O567">
        <v>15</v>
      </c>
      <c r="P567">
        <v>8</v>
      </c>
      <c r="Q567">
        <v>5</v>
      </c>
      <c r="R567">
        <v>5</v>
      </c>
      <c r="S567">
        <v>3</v>
      </c>
      <c r="T567">
        <v>2</v>
      </c>
      <c r="U567">
        <v>63</v>
      </c>
      <c r="V567">
        <v>39</v>
      </c>
      <c r="W567">
        <v>23</v>
      </c>
      <c r="X567">
        <v>10</v>
      </c>
      <c r="Y567">
        <v>9</v>
      </c>
      <c r="Z567">
        <v>7</v>
      </c>
      <c r="AA567">
        <v>11</v>
      </c>
      <c r="AB567">
        <v>11</v>
      </c>
      <c r="AC567">
        <v>46</v>
      </c>
      <c r="AF567">
        <v>17</v>
      </c>
      <c r="AG567">
        <f>IFERROR(VLOOKUP(D567,'divisão de grupos'!E:G,3,0),VLOOKUP('only hard bo3 - est. par.'!AB567,'divisão de grupos'!E:G,3,1))</f>
        <v>12</v>
      </c>
      <c r="AH567">
        <f>IFERROR(VLOOKUP(F567,'divisão de grupos'!E:G,3,0),VLOOKUP('only hard bo3 - est. par.'!AC567,'divisão de grupos'!E:G,3,1))</f>
        <v>46</v>
      </c>
      <c r="AI567">
        <f t="shared" si="38"/>
        <v>148</v>
      </c>
      <c r="AJ567">
        <f t="shared" si="39"/>
        <v>167</v>
      </c>
      <c r="AK567">
        <f t="shared" si="40"/>
        <v>8.7058823529411757</v>
      </c>
      <c r="AL567">
        <f t="shared" si="41"/>
        <v>9.8235294117647065</v>
      </c>
    </row>
    <row r="568" spans="1:38" x14ac:dyDescent="0.25">
      <c r="A568">
        <v>20181001</v>
      </c>
      <c r="B568">
        <v>295</v>
      </c>
      <c r="C568">
        <v>105453</v>
      </c>
      <c r="D568" t="s">
        <v>890</v>
      </c>
      <c r="E568">
        <v>126774</v>
      </c>
      <c r="F568" t="s">
        <v>294</v>
      </c>
      <c r="G568" t="s">
        <v>221</v>
      </c>
      <c r="H568">
        <v>3</v>
      </c>
      <c r="I568" t="s">
        <v>189</v>
      </c>
      <c r="J568">
        <v>6</v>
      </c>
      <c r="K568">
        <v>0</v>
      </c>
      <c r="L568">
        <v>49</v>
      </c>
      <c r="M568">
        <v>33</v>
      </c>
      <c r="N568">
        <v>28</v>
      </c>
      <c r="O568">
        <v>8</v>
      </c>
      <c r="P568">
        <v>9</v>
      </c>
      <c r="Q568">
        <v>0</v>
      </c>
      <c r="R568">
        <v>1</v>
      </c>
      <c r="S568">
        <v>4</v>
      </c>
      <c r="T568">
        <v>5</v>
      </c>
      <c r="U568">
        <v>61</v>
      </c>
      <c r="V568">
        <v>35</v>
      </c>
      <c r="W568">
        <v>22</v>
      </c>
      <c r="X568">
        <v>10</v>
      </c>
      <c r="Y568">
        <v>9</v>
      </c>
      <c r="Z568">
        <v>7</v>
      </c>
      <c r="AA568">
        <v>11</v>
      </c>
      <c r="AB568">
        <v>12</v>
      </c>
      <c r="AC568">
        <v>15</v>
      </c>
      <c r="AF568">
        <v>18</v>
      </c>
      <c r="AG568">
        <f>IFERROR(VLOOKUP(D568,'divisão de grupos'!E:G,3,0),VLOOKUP('only hard bo3 - est. par.'!AB568,'divisão de grupos'!E:G,3,1))</f>
        <v>11</v>
      </c>
      <c r="AH568">
        <f>IFERROR(VLOOKUP(F568,'divisão de grupos'!E:G,3,0),VLOOKUP('only hard bo3 - est. par.'!AC568,'divisão de grupos'!E:G,3,1))</f>
        <v>9</v>
      </c>
      <c r="AI568">
        <f t="shared" si="38"/>
        <v>134</v>
      </c>
      <c r="AJ568">
        <f t="shared" si="39"/>
        <v>164</v>
      </c>
      <c r="AK568">
        <f t="shared" si="40"/>
        <v>7.4444444444444446</v>
      </c>
      <c r="AL568">
        <f t="shared" si="41"/>
        <v>9.1111111111111107</v>
      </c>
    </row>
    <row r="569" spans="1:38" x14ac:dyDescent="0.25">
      <c r="A569">
        <v>20180305</v>
      </c>
      <c r="B569">
        <v>280</v>
      </c>
      <c r="C569">
        <v>106432</v>
      </c>
      <c r="D569" t="s">
        <v>678</v>
      </c>
      <c r="E569">
        <v>105138</v>
      </c>
      <c r="F569" t="s">
        <v>644</v>
      </c>
      <c r="G569" t="s">
        <v>689</v>
      </c>
      <c r="H569">
        <v>3</v>
      </c>
      <c r="I569" t="s">
        <v>173</v>
      </c>
      <c r="J569">
        <v>6</v>
      </c>
      <c r="K569">
        <v>1</v>
      </c>
      <c r="L569">
        <v>54</v>
      </c>
      <c r="M569">
        <v>32</v>
      </c>
      <c r="N569">
        <v>23</v>
      </c>
      <c r="O569">
        <v>10</v>
      </c>
      <c r="P569">
        <v>8</v>
      </c>
      <c r="Q569">
        <v>4</v>
      </c>
      <c r="R569">
        <v>6</v>
      </c>
      <c r="S569">
        <v>1</v>
      </c>
      <c r="T569">
        <v>1</v>
      </c>
      <c r="U569">
        <v>47</v>
      </c>
      <c r="V569">
        <v>23</v>
      </c>
      <c r="W569">
        <v>9</v>
      </c>
      <c r="X569">
        <v>8</v>
      </c>
      <c r="Y569">
        <v>8</v>
      </c>
      <c r="Z569">
        <v>2</v>
      </c>
      <c r="AA569">
        <v>8</v>
      </c>
      <c r="AB569">
        <v>49</v>
      </c>
      <c r="AC569">
        <v>16</v>
      </c>
      <c r="AF569">
        <v>16</v>
      </c>
      <c r="AG569">
        <f>IFERROR(VLOOKUP(D569,'divisão de grupos'!E:G,3,0),VLOOKUP('only hard bo3 - est. par.'!AB569,'divisão de grupos'!E:G,3,1))</f>
        <v>22</v>
      </c>
      <c r="AH569">
        <f>IFERROR(VLOOKUP(F569,'divisão de grupos'!E:G,3,0),VLOOKUP('only hard bo3 - est. par.'!AC569,'divisão de grupos'!E:G,3,1))</f>
        <v>18</v>
      </c>
      <c r="AI569">
        <f t="shared" si="38"/>
        <v>144</v>
      </c>
      <c r="AJ569">
        <f t="shared" si="39"/>
        <v>107</v>
      </c>
      <c r="AK569">
        <f t="shared" si="40"/>
        <v>9</v>
      </c>
      <c r="AL569">
        <f t="shared" si="41"/>
        <v>6.6875</v>
      </c>
    </row>
    <row r="570" spans="1:38" x14ac:dyDescent="0.25">
      <c r="A570">
        <v>20180813</v>
      </c>
      <c r="B570">
        <v>279</v>
      </c>
      <c r="C570">
        <v>111575</v>
      </c>
      <c r="D570" t="s">
        <v>647</v>
      </c>
      <c r="E570">
        <v>105023</v>
      </c>
      <c r="F570" t="s">
        <v>703</v>
      </c>
      <c r="G570" t="s">
        <v>377</v>
      </c>
      <c r="H570">
        <v>3</v>
      </c>
      <c r="I570" t="s">
        <v>173</v>
      </c>
      <c r="J570">
        <v>6</v>
      </c>
      <c r="K570">
        <v>3</v>
      </c>
      <c r="L570">
        <v>70</v>
      </c>
      <c r="M570">
        <v>44</v>
      </c>
      <c r="N570">
        <v>34</v>
      </c>
      <c r="O570">
        <v>16</v>
      </c>
      <c r="P570">
        <v>11</v>
      </c>
      <c r="Q570">
        <v>4</v>
      </c>
      <c r="R570">
        <v>4</v>
      </c>
      <c r="S570">
        <v>13</v>
      </c>
      <c r="T570">
        <v>3</v>
      </c>
      <c r="U570">
        <v>66</v>
      </c>
      <c r="V570">
        <v>43</v>
      </c>
      <c r="W570">
        <v>33</v>
      </c>
      <c r="X570">
        <v>10</v>
      </c>
      <c r="Y570">
        <v>11</v>
      </c>
      <c r="Z570">
        <v>1</v>
      </c>
      <c r="AA570">
        <v>3</v>
      </c>
      <c r="AB570">
        <v>27</v>
      </c>
      <c r="AC570">
        <v>34</v>
      </c>
      <c r="AF570">
        <v>22</v>
      </c>
      <c r="AG570">
        <f>IFERROR(VLOOKUP(D570,'divisão de grupos'!E:G,3,0),VLOOKUP('only hard bo3 - est. par.'!AB570,'divisão de grupos'!E:G,3,1))</f>
        <v>14</v>
      </c>
      <c r="AH570">
        <f>IFERROR(VLOOKUP(F570,'divisão de grupos'!E:G,3,0),VLOOKUP('only hard bo3 - est. par.'!AC570,'divisão de grupos'!E:G,3,1))</f>
        <v>26</v>
      </c>
      <c r="AI570">
        <f t="shared" si="38"/>
        <v>192</v>
      </c>
      <c r="AJ570">
        <f t="shared" si="39"/>
        <v>183</v>
      </c>
      <c r="AK570">
        <f t="shared" si="40"/>
        <v>8.7272727272727266</v>
      </c>
      <c r="AL570">
        <f t="shared" si="41"/>
        <v>8.3181818181818183</v>
      </c>
    </row>
    <row r="571" spans="1:38" x14ac:dyDescent="0.25">
      <c r="A571">
        <v>20181008</v>
      </c>
      <c r="B571">
        <v>272</v>
      </c>
      <c r="C571">
        <v>200000</v>
      </c>
      <c r="D571" t="s">
        <v>163</v>
      </c>
      <c r="E571">
        <v>105905</v>
      </c>
      <c r="F571" t="s">
        <v>385</v>
      </c>
      <c r="G571" t="s">
        <v>289</v>
      </c>
      <c r="H571">
        <v>3</v>
      </c>
      <c r="I571" t="s">
        <v>173</v>
      </c>
      <c r="J571">
        <v>6</v>
      </c>
      <c r="K571">
        <v>1</v>
      </c>
      <c r="L571">
        <v>63</v>
      </c>
      <c r="M571">
        <v>41</v>
      </c>
      <c r="N571">
        <v>34</v>
      </c>
      <c r="O571">
        <v>10</v>
      </c>
      <c r="P571">
        <v>11</v>
      </c>
      <c r="Q571">
        <v>4</v>
      </c>
      <c r="R571">
        <v>5</v>
      </c>
      <c r="S571">
        <v>1</v>
      </c>
      <c r="T571">
        <v>3</v>
      </c>
      <c r="U571">
        <v>65</v>
      </c>
      <c r="V571">
        <v>44</v>
      </c>
      <c r="W571">
        <v>26</v>
      </c>
      <c r="X571">
        <v>11</v>
      </c>
      <c r="Y571">
        <v>11</v>
      </c>
      <c r="Z571">
        <v>1</v>
      </c>
      <c r="AA571">
        <v>4</v>
      </c>
      <c r="AB571">
        <v>128</v>
      </c>
      <c r="AC571">
        <v>266</v>
      </c>
      <c r="AF571">
        <v>22</v>
      </c>
      <c r="AG571">
        <f>IFERROR(VLOOKUP(D571,'divisão de grupos'!E:G,3,0),VLOOKUP('only hard bo3 - est. par.'!AB571,'divisão de grupos'!E:G,3,1))</f>
        <v>35</v>
      </c>
      <c r="AH571">
        <f>IFERROR(VLOOKUP(F571,'divisão de grupos'!E:G,3,0),VLOOKUP('only hard bo3 - est. par.'!AC571,'divisão de grupos'!E:G,3,1))</f>
        <v>64</v>
      </c>
      <c r="AI571">
        <f t="shared" si="38"/>
        <v>175</v>
      </c>
      <c r="AJ571">
        <f t="shared" si="39"/>
        <v>166</v>
      </c>
      <c r="AK571">
        <f t="shared" si="40"/>
        <v>7.9545454545454541</v>
      </c>
      <c r="AL571">
        <f t="shared" si="41"/>
        <v>7.5454545454545459</v>
      </c>
    </row>
    <row r="572" spans="1:38" x14ac:dyDescent="0.25">
      <c r="A572">
        <v>20191120</v>
      </c>
      <c r="B572">
        <v>2</v>
      </c>
      <c r="C572">
        <v>104745</v>
      </c>
      <c r="D572" t="s">
        <v>642</v>
      </c>
      <c r="E572">
        <v>127339</v>
      </c>
      <c r="F572" t="s">
        <v>1409</v>
      </c>
      <c r="G572" t="s">
        <v>119</v>
      </c>
      <c r="H572">
        <v>3</v>
      </c>
      <c r="I572" t="s">
        <v>656</v>
      </c>
      <c r="J572">
        <v>6</v>
      </c>
      <c r="K572">
        <v>1</v>
      </c>
      <c r="L572">
        <v>40</v>
      </c>
      <c r="M572">
        <v>29</v>
      </c>
      <c r="N572">
        <v>27</v>
      </c>
      <c r="O572">
        <v>9</v>
      </c>
      <c r="P572">
        <v>10</v>
      </c>
      <c r="Q572">
        <v>0</v>
      </c>
      <c r="R572">
        <v>0</v>
      </c>
      <c r="S572">
        <v>5</v>
      </c>
      <c r="T572">
        <v>2</v>
      </c>
      <c r="U572">
        <v>72</v>
      </c>
      <c r="V572">
        <v>46</v>
      </c>
      <c r="W572">
        <v>29</v>
      </c>
      <c r="X572">
        <v>11</v>
      </c>
      <c r="Y572">
        <v>9</v>
      </c>
      <c r="Z572">
        <v>6</v>
      </c>
      <c r="AA572">
        <v>9</v>
      </c>
      <c r="AB572">
        <v>1</v>
      </c>
      <c r="AC572">
        <v>280</v>
      </c>
      <c r="AF572">
        <v>19</v>
      </c>
      <c r="AG572">
        <f>IFERROR(VLOOKUP(D572,'divisão de grupos'!E:G,3,0),VLOOKUP('only hard bo3 - est. par.'!AB572,'divisão de grupos'!E:G,3,1))</f>
        <v>3</v>
      </c>
      <c r="AH572">
        <f>IFERROR(VLOOKUP(F572,'divisão de grupos'!E:G,3,0),VLOOKUP('only hard bo3 - est. par.'!AC572,'divisão de grupos'!E:G,3,1))</f>
        <v>64</v>
      </c>
      <c r="AI572">
        <f t="shared" si="38"/>
        <v>122</v>
      </c>
      <c r="AJ572">
        <f t="shared" si="39"/>
        <v>189</v>
      </c>
      <c r="AK572">
        <f t="shared" si="40"/>
        <v>6.4210526315789478</v>
      </c>
      <c r="AL572">
        <f t="shared" si="41"/>
        <v>9.9473684210526319</v>
      </c>
    </row>
    <row r="573" spans="1:38" x14ac:dyDescent="0.25">
      <c r="A573">
        <v>20180813</v>
      </c>
      <c r="B573">
        <v>250</v>
      </c>
      <c r="C573">
        <v>105676</v>
      </c>
      <c r="D573" t="s">
        <v>201</v>
      </c>
      <c r="E573">
        <v>126774</v>
      </c>
      <c r="F573" t="s">
        <v>294</v>
      </c>
      <c r="G573" t="s">
        <v>122</v>
      </c>
      <c r="H573">
        <v>3</v>
      </c>
      <c r="I573" t="s">
        <v>745</v>
      </c>
      <c r="J573">
        <v>6</v>
      </c>
      <c r="K573">
        <v>0</v>
      </c>
      <c r="L573">
        <v>63</v>
      </c>
      <c r="M573">
        <v>37</v>
      </c>
      <c r="N573">
        <v>27</v>
      </c>
      <c r="O573">
        <v>16</v>
      </c>
      <c r="P573">
        <v>10</v>
      </c>
      <c r="Q573">
        <v>7</v>
      </c>
      <c r="R573">
        <v>8</v>
      </c>
      <c r="S573">
        <v>5</v>
      </c>
      <c r="T573">
        <v>5</v>
      </c>
      <c r="U573">
        <v>62</v>
      </c>
      <c r="V573">
        <v>36</v>
      </c>
      <c r="W573">
        <v>25</v>
      </c>
      <c r="X573">
        <v>12</v>
      </c>
      <c r="Y573">
        <v>11</v>
      </c>
      <c r="Z573">
        <v>1</v>
      </c>
      <c r="AA573">
        <v>5</v>
      </c>
      <c r="AB573">
        <v>11</v>
      </c>
      <c r="AC573">
        <v>15</v>
      </c>
      <c r="AF573">
        <v>21</v>
      </c>
      <c r="AG573">
        <f>IFERROR(VLOOKUP(D573,'divisão de grupos'!E:G,3,0),VLOOKUP('only hard bo3 - est. par.'!AB573,'divisão de grupos'!E:G,3,1))</f>
        <v>12</v>
      </c>
      <c r="AH573">
        <f>IFERROR(VLOOKUP(F573,'divisão de grupos'!E:G,3,0),VLOOKUP('only hard bo3 - est. par.'!AC573,'divisão de grupos'!E:G,3,1))</f>
        <v>9</v>
      </c>
      <c r="AI573">
        <f t="shared" si="38"/>
        <v>174</v>
      </c>
      <c r="AJ573">
        <f t="shared" si="39"/>
        <v>162</v>
      </c>
      <c r="AK573">
        <f t="shared" si="40"/>
        <v>8.2857142857142865</v>
      </c>
      <c r="AL573">
        <f t="shared" si="41"/>
        <v>7.7142857142857144</v>
      </c>
    </row>
    <row r="574" spans="1:38" x14ac:dyDescent="0.25">
      <c r="A574">
        <v>20181231</v>
      </c>
      <c r="B574">
        <v>270</v>
      </c>
      <c r="C574">
        <v>105732</v>
      </c>
      <c r="D574" t="s">
        <v>697</v>
      </c>
      <c r="E574">
        <v>106233</v>
      </c>
      <c r="F574" t="s">
        <v>679</v>
      </c>
      <c r="G574" t="s">
        <v>203</v>
      </c>
      <c r="H574">
        <v>3</v>
      </c>
      <c r="I574" t="s">
        <v>173</v>
      </c>
      <c r="J574">
        <v>6</v>
      </c>
      <c r="K574">
        <v>0</v>
      </c>
      <c r="L574">
        <v>63</v>
      </c>
      <c r="M574">
        <v>41</v>
      </c>
      <c r="N574">
        <v>33</v>
      </c>
      <c r="O574">
        <v>13</v>
      </c>
      <c r="P574">
        <v>11</v>
      </c>
      <c r="Q574">
        <v>1</v>
      </c>
      <c r="R574">
        <v>1</v>
      </c>
      <c r="S574">
        <v>4</v>
      </c>
      <c r="T574">
        <v>2</v>
      </c>
      <c r="U574">
        <v>57</v>
      </c>
      <c r="V574">
        <v>34</v>
      </c>
      <c r="W574">
        <v>23</v>
      </c>
      <c r="X574">
        <v>13</v>
      </c>
      <c r="Y574">
        <v>10</v>
      </c>
      <c r="Z574">
        <v>1</v>
      </c>
      <c r="AA574">
        <v>3</v>
      </c>
      <c r="AB574">
        <v>55</v>
      </c>
      <c r="AC574">
        <v>8</v>
      </c>
      <c r="AF574">
        <v>21</v>
      </c>
      <c r="AG574">
        <f>IFERROR(VLOOKUP(D574,'divisão de grupos'!E:G,3,0),VLOOKUP('only hard bo3 - est. par.'!AB574,'divisão de grupos'!E:G,3,1))</f>
        <v>48</v>
      </c>
      <c r="AH574">
        <f>IFERROR(VLOOKUP(F574,'divisão de grupos'!E:G,3,0),VLOOKUP('only hard bo3 - est. par.'!AC574,'divisão de grupos'!E:G,3,1))</f>
        <v>8</v>
      </c>
      <c r="AI574">
        <f t="shared" si="38"/>
        <v>169</v>
      </c>
      <c r="AJ574">
        <f t="shared" si="39"/>
        <v>147</v>
      </c>
      <c r="AK574">
        <f t="shared" si="40"/>
        <v>8.0476190476190474</v>
      </c>
      <c r="AL574">
        <f t="shared" si="41"/>
        <v>7</v>
      </c>
    </row>
    <row r="575" spans="1:38" x14ac:dyDescent="0.25">
      <c r="A575">
        <v>20181022</v>
      </c>
      <c r="B575">
        <v>281</v>
      </c>
      <c r="C575">
        <v>126774</v>
      </c>
      <c r="D575" t="s">
        <v>294</v>
      </c>
      <c r="E575">
        <v>104871</v>
      </c>
      <c r="F575" t="s">
        <v>698</v>
      </c>
      <c r="G575" t="s">
        <v>1980</v>
      </c>
      <c r="H575">
        <v>3</v>
      </c>
      <c r="I575" t="s">
        <v>173</v>
      </c>
      <c r="J575">
        <v>6</v>
      </c>
      <c r="K575">
        <v>1</v>
      </c>
      <c r="L575">
        <v>54</v>
      </c>
      <c r="M575">
        <v>26</v>
      </c>
      <c r="N575">
        <v>22</v>
      </c>
      <c r="O575">
        <v>21</v>
      </c>
      <c r="P575">
        <v>10</v>
      </c>
      <c r="Q575">
        <v>1</v>
      </c>
      <c r="R575">
        <v>2</v>
      </c>
      <c r="S575">
        <v>5</v>
      </c>
      <c r="T575">
        <v>8</v>
      </c>
      <c r="U575">
        <v>77</v>
      </c>
      <c r="V575">
        <v>45</v>
      </c>
      <c r="W575">
        <v>32</v>
      </c>
      <c r="X575">
        <v>11</v>
      </c>
      <c r="Y575">
        <v>10</v>
      </c>
      <c r="Z575">
        <v>4</v>
      </c>
      <c r="AA575">
        <v>7</v>
      </c>
      <c r="AB575">
        <v>16</v>
      </c>
      <c r="AC575">
        <v>41</v>
      </c>
      <c r="AF575">
        <v>21</v>
      </c>
      <c r="AG575">
        <f>IFERROR(VLOOKUP(D575,'divisão de grupos'!E:G,3,0),VLOOKUP('only hard bo3 - est. par.'!AB575,'divisão de grupos'!E:G,3,1))</f>
        <v>9</v>
      </c>
      <c r="AH575">
        <f>IFERROR(VLOOKUP(F575,'divisão de grupos'!E:G,3,0),VLOOKUP('only hard bo3 - est. par.'!AC575,'divisão de grupos'!E:G,3,1))</f>
        <v>44</v>
      </c>
      <c r="AI575">
        <f t="shared" si="38"/>
        <v>143</v>
      </c>
      <c r="AJ575">
        <f t="shared" si="39"/>
        <v>199</v>
      </c>
      <c r="AK575">
        <f t="shared" si="40"/>
        <v>6.8095238095238093</v>
      </c>
      <c r="AL575">
        <f t="shared" si="41"/>
        <v>9.4761904761904763</v>
      </c>
    </row>
    <row r="576" spans="1:38" x14ac:dyDescent="0.25">
      <c r="A576">
        <v>20200106</v>
      </c>
      <c r="B576">
        <v>249</v>
      </c>
      <c r="C576">
        <v>111575</v>
      </c>
      <c r="D576" t="s">
        <v>647</v>
      </c>
      <c r="E576">
        <v>105882</v>
      </c>
      <c r="F576" t="s">
        <v>672</v>
      </c>
      <c r="G576" t="s">
        <v>122</v>
      </c>
      <c r="H576">
        <v>3</v>
      </c>
      <c r="I576" t="s">
        <v>656</v>
      </c>
      <c r="J576">
        <v>6</v>
      </c>
      <c r="K576">
        <v>1</v>
      </c>
      <c r="L576">
        <v>65</v>
      </c>
      <c r="M576">
        <v>46</v>
      </c>
      <c r="N576">
        <v>36</v>
      </c>
      <c r="O576">
        <v>8</v>
      </c>
      <c r="P576">
        <v>11</v>
      </c>
      <c r="Q576">
        <v>1</v>
      </c>
      <c r="R576">
        <v>3</v>
      </c>
      <c r="S576">
        <v>5</v>
      </c>
      <c r="T576">
        <v>3</v>
      </c>
      <c r="U576">
        <v>58</v>
      </c>
      <c r="V576">
        <v>30</v>
      </c>
      <c r="W576">
        <v>22</v>
      </c>
      <c r="X576">
        <v>11</v>
      </c>
      <c r="Y576">
        <v>10</v>
      </c>
      <c r="Z576">
        <v>1</v>
      </c>
      <c r="AA576">
        <v>5</v>
      </c>
      <c r="AB576">
        <v>17</v>
      </c>
      <c r="AC576">
        <v>82</v>
      </c>
      <c r="AF576">
        <v>21</v>
      </c>
      <c r="AG576">
        <f>IFERROR(VLOOKUP(D576,'divisão de grupos'!E:G,3,0),VLOOKUP('only hard bo3 - est. par.'!AB576,'divisão de grupos'!E:G,3,1))</f>
        <v>14</v>
      </c>
      <c r="AH576">
        <f>IFERROR(VLOOKUP(F576,'divisão de grupos'!E:G,3,0),VLOOKUP('only hard bo3 - est. par.'!AC576,'divisão de grupos'!E:G,3,1))</f>
        <v>54</v>
      </c>
      <c r="AI576">
        <f t="shared" si="38"/>
        <v>177</v>
      </c>
      <c r="AJ576">
        <f t="shared" si="39"/>
        <v>145</v>
      </c>
      <c r="AK576">
        <f t="shared" si="40"/>
        <v>8.4285714285714288</v>
      </c>
      <c r="AL576">
        <f t="shared" si="41"/>
        <v>6.9047619047619051</v>
      </c>
    </row>
    <row r="577" spans="1:38" x14ac:dyDescent="0.25">
      <c r="A577">
        <v>20181231</v>
      </c>
      <c r="B577">
        <v>287</v>
      </c>
      <c r="C577">
        <v>105777</v>
      </c>
      <c r="D577" t="s">
        <v>114</v>
      </c>
      <c r="E577">
        <v>105357</v>
      </c>
      <c r="F577" t="s">
        <v>692</v>
      </c>
      <c r="G577" t="s">
        <v>315</v>
      </c>
      <c r="H577">
        <v>3</v>
      </c>
      <c r="I577" t="s">
        <v>187</v>
      </c>
      <c r="J577">
        <v>6</v>
      </c>
      <c r="K577">
        <v>2</v>
      </c>
      <c r="L577">
        <v>63</v>
      </c>
      <c r="M577">
        <v>35</v>
      </c>
      <c r="N577">
        <v>27</v>
      </c>
      <c r="O577">
        <v>13</v>
      </c>
      <c r="P577">
        <v>10</v>
      </c>
      <c r="Q577">
        <v>2</v>
      </c>
      <c r="R577">
        <v>4</v>
      </c>
      <c r="S577">
        <v>1</v>
      </c>
      <c r="T577">
        <v>1</v>
      </c>
      <c r="U577">
        <v>55</v>
      </c>
      <c r="V577">
        <v>37</v>
      </c>
      <c r="W577">
        <v>18</v>
      </c>
      <c r="X577">
        <v>10</v>
      </c>
      <c r="Y577">
        <v>9</v>
      </c>
      <c r="Z577">
        <v>3</v>
      </c>
      <c r="AA577">
        <v>7</v>
      </c>
      <c r="AB577">
        <v>19</v>
      </c>
      <c r="AC577">
        <v>38</v>
      </c>
      <c r="AF577">
        <v>19</v>
      </c>
      <c r="AG577">
        <f>IFERROR(VLOOKUP(D577,'divisão de grupos'!E:G,3,0),VLOOKUP('only hard bo3 - est. par.'!AB577,'divisão de grupos'!E:G,3,1))</f>
        <v>5</v>
      </c>
      <c r="AH577">
        <f>IFERROR(VLOOKUP(F577,'divisão de grupos'!E:G,3,0),VLOOKUP('only hard bo3 - est. par.'!AC577,'divisão de grupos'!E:G,3,1))</f>
        <v>43</v>
      </c>
      <c r="AI577">
        <f t="shared" si="38"/>
        <v>162</v>
      </c>
      <c r="AJ577">
        <f t="shared" si="39"/>
        <v>141</v>
      </c>
      <c r="AK577">
        <f t="shared" si="40"/>
        <v>8.526315789473685</v>
      </c>
      <c r="AL577">
        <f t="shared" si="41"/>
        <v>7.4210526315789478</v>
      </c>
    </row>
    <row r="578" spans="1:38" x14ac:dyDescent="0.25">
      <c r="A578">
        <v>20191028</v>
      </c>
      <c r="B578">
        <v>296</v>
      </c>
      <c r="C578">
        <v>105777</v>
      </c>
      <c r="D578" t="s">
        <v>114</v>
      </c>
      <c r="E578">
        <v>106426</v>
      </c>
      <c r="F578" t="s">
        <v>217</v>
      </c>
      <c r="G578" t="s">
        <v>185</v>
      </c>
      <c r="H578">
        <v>3</v>
      </c>
      <c r="I578" t="s">
        <v>189</v>
      </c>
      <c r="J578">
        <v>6</v>
      </c>
      <c r="K578">
        <v>3</v>
      </c>
      <c r="L578">
        <v>65</v>
      </c>
      <c r="M578">
        <v>38</v>
      </c>
      <c r="N578">
        <v>28</v>
      </c>
      <c r="O578">
        <v>14</v>
      </c>
      <c r="P578">
        <v>10</v>
      </c>
      <c r="Q578">
        <v>1</v>
      </c>
      <c r="R578">
        <v>3</v>
      </c>
      <c r="S578">
        <v>1</v>
      </c>
      <c r="T578">
        <v>2</v>
      </c>
      <c r="U578">
        <v>56</v>
      </c>
      <c r="V578">
        <v>36</v>
      </c>
      <c r="W578">
        <v>23</v>
      </c>
      <c r="X578">
        <v>7</v>
      </c>
      <c r="Y578">
        <v>10</v>
      </c>
      <c r="Z578">
        <v>3</v>
      </c>
      <c r="AA578">
        <v>8</v>
      </c>
      <c r="AB578">
        <v>27</v>
      </c>
      <c r="AC578">
        <v>42</v>
      </c>
      <c r="AF578">
        <v>20</v>
      </c>
      <c r="AG578">
        <f>IFERROR(VLOOKUP(D578,'divisão de grupos'!E:G,3,0),VLOOKUP('only hard bo3 - est. par.'!AB578,'divisão de grupos'!E:G,3,1))</f>
        <v>5</v>
      </c>
      <c r="AH578">
        <f>IFERROR(VLOOKUP(F578,'divisão de grupos'!E:G,3,0),VLOOKUP('only hard bo3 - est. par.'!AC578,'divisão de grupos'!E:G,3,1))</f>
        <v>45</v>
      </c>
      <c r="AI578">
        <f t="shared" si="38"/>
        <v>168</v>
      </c>
      <c r="AJ578">
        <f t="shared" si="39"/>
        <v>146</v>
      </c>
      <c r="AK578">
        <f t="shared" si="40"/>
        <v>8.4</v>
      </c>
      <c r="AL578">
        <f t="shared" si="41"/>
        <v>7.3</v>
      </c>
    </row>
    <row r="579" spans="1:38" x14ac:dyDescent="0.25">
      <c r="A579">
        <v>20190729</v>
      </c>
      <c r="B579">
        <v>297</v>
      </c>
      <c r="C579">
        <v>126203</v>
      </c>
      <c r="D579" t="s">
        <v>674</v>
      </c>
      <c r="E579">
        <v>104926</v>
      </c>
      <c r="F579" t="s">
        <v>670</v>
      </c>
      <c r="G579" t="s">
        <v>1987</v>
      </c>
      <c r="H579">
        <v>3</v>
      </c>
      <c r="I579" t="s">
        <v>189</v>
      </c>
      <c r="J579">
        <v>6</v>
      </c>
      <c r="K579">
        <v>7</v>
      </c>
      <c r="L579">
        <v>76</v>
      </c>
      <c r="M579">
        <v>31</v>
      </c>
      <c r="N579">
        <v>26</v>
      </c>
      <c r="O579">
        <v>25</v>
      </c>
      <c r="P579">
        <v>10</v>
      </c>
      <c r="Q579">
        <v>5</v>
      </c>
      <c r="R579">
        <v>5</v>
      </c>
      <c r="S579">
        <v>3</v>
      </c>
      <c r="T579">
        <v>2</v>
      </c>
      <c r="U579">
        <v>55</v>
      </c>
      <c r="V579">
        <v>33</v>
      </c>
      <c r="W579">
        <v>22</v>
      </c>
      <c r="X579">
        <v>13</v>
      </c>
      <c r="Y579">
        <v>9</v>
      </c>
      <c r="Z579">
        <v>3</v>
      </c>
      <c r="AA579">
        <v>5</v>
      </c>
      <c r="AB579">
        <v>28</v>
      </c>
      <c r="AC579">
        <v>9</v>
      </c>
      <c r="AF579">
        <v>20</v>
      </c>
      <c r="AG579">
        <f>IFERROR(VLOOKUP(D579,'divisão de grupos'!E:G,3,0),VLOOKUP('only hard bo3 - est. par.'!AB579,'divisão de grupos'!E:G,3,1))</f>
        <v>40</v>
      </c>
      <c r="AH579">
        <f>IFERROR(VLOOKUP(F579,'divisão de grupos'!E:G,3,0),VLOOKUP('only hard bo3 - est. par.'!AC579,'divisão de grupos'!E:G,3,1))</f>
        <v>17</v>
      </c>
      <c r="AI579">
        <f t="shared" ref="AI579:AI642" si="42">SUM(J579:R579)</f>
        <v>191</v>
      </c>
      <c r="AJ579">
        <f t="shared" ref="AJ579:AJ642" si="43">SUM(S579:AA579)</f>
        <v>145</v>
      </c>
      <c r="AK579">
        <f t="shared" ref="AK579:AK642" si="44">AI579/AF579</f>
        <v>9.5500000000000007</v>
      </c>
      <c r="AL579">
        <f t="shared" ref="AL579:AL642" si="45">AJ579/AF579</f>
        <v>7.25</v>
      </c>
    </row>
    <row r="580" spans="1:38" x14ac:dyDescent="0.25">
      <c r="A580">
        <v>20180305</v>
      </c>
      <c r="B580">
        <v>279</v>
      </c>
      <c r="C580">
        <v>105807</v>
      </c>
      <c r="D580" t="s">
        <v>770</v>
      </c>
      <c r="E580">
        <v>106421</v>
      </c>
      <c r="F580" t="s">
        <v>265</v>
      </c>
      <c r="G580" t="s">
        <v>811</v>
      </c>
      <c r="H580">
        <v>3</v>
      </c>
      <c r="I580" t="s">
        <v>173</v>
      </c>
      <c r="J580">
        <v>6</v>
      </c>
      <c r="K580">
        <v>3</v>
      </c>
      <c r="L580">
        <v>79</v>
      </c>
      <c r="M580">
        <v>51</v>
      </c>
      <c r="N580">
        <v>36</v>
      </c>
      <c r="O580">
        <v>14</v>
      </c>
      <c r="P580">
        <v>10</v>
      </c>
      <c r="Q580">
        <v>11</v>
      </c>
      <c r="R580">
        <v>12</v>
      </c>
      <c r="S580">
        <v>8</v>
      </c>
      <c r="T580">
        <v>6</v>
      </c>
      <c r="U580">
        <v>61</v>
      </c>
      <c r="V580">
        <v>41</v>
      </c>
      <c r="W580">
        <v>29</v>
      </c>
      <c r="X580">
        <v>5</v>
      </c>
      <c r="Y580">
        <v>9</v>
      </c>
      <c r="Z580">
        <v>4</v>
      </c>
      <c r="AA580">
        <v>8</v>
      </c>
      <c r="AB580">
        <v>14</v>
      </c>
      <c r="AC580">
        <v>57</v>
      </c>
      <c r="AF580">
        <v>19</v>
      </c>
      <c r="AG580">
        <f>IFERROR(VLOOKUP(D580,'divisão de grupos'!E:G,3,0),VLOOKUP('only hard bo3 - est. par.'!AB580,'divisão de grupos'!E:G,3,1))</f>
        <v>24</v>
      </c>
      <c r="AH580">
        <f>IFERROR(VLOOKUP(F580,'divisão de grupos'!E:G,3,0),VLOOKUP('only hard bo3 - est. par.'!AC580,'divisão de grupos'!E:G,3,1))</f>
        <v>7</v>
      </c>
      <c r="AI580">
        <f t="shared" si="42"/>
        <v>222</v>
      </c>
      <c r="AJ580">
        <f t="shared" si="43"/>
        <v>171</v>
      </c>
      <c r="AK580">
        <f t="shared" si="44"/>
        <v>11.684210526315789</v>
      </c>
      <c r="AL580">
        <f t="shared" si="45"/>
        <v>9</v>
      </c>
    </row>
    <row r="581" spans="1:38" x14ac:dyDescent="0.25">
      <c r="A581">
        <v>20180406</v>
      </c>
      <c r="B581">
        <v>1</v>
      </c>
      <c r="C581">
        <v>110602</v>
      </c>
      <c r="D581" t="s">
        <v>869</v>
      </c>
      <c r="E581">
        <v>126094</v>
      </c>
      <c r="F581" t="s">
        <v>100</v>
      </c>
      <c r="G581" t="s">
        <v>1979</v>
      </c>
      <c r="H581">
        <v>3</v>
      </c>
      <c r="I581" t="s">
        <v>656</v>
      </c>
      <c r="J581">
        <v>6</v>
      </c>
      <c r="K581">
        <v>3</v>
      </c>
      <c r="L581">
        <v>85</v>
      </c>
      <c r="M581">
        <v>61</v>
      </c>
      <c r="N581">
        <v>46</v>
      </c>
      <c r="O581">
        <v>8</v>
      </c>
      <c r="P581">
        <v>11</v>
      </c>
      <c r="Q581">
        <v>5</v>
      </c>
      <c r="R581">
        <v>7</v>
      </c>
      <c r="S581">
        <v>4</v>
      </c>
      <c r="T581">
        <v>0</v>
      </c>
      <c r="U581">
        <v>71</v>
      </c>
      <c r="V581">
        <v>46</v>
      </c>
      <c r="W581">
        <v>31</v>
      </c>
      <c r="X581">
        <v>13</v>
      </c>
      <c r="Y581">
        <v>11</v>
      </c>
      <c r="Z581">
        <v>4</v>
      </c>
      <c r="AA581">
        <v>7</v>
      </c>
      <c r="AB581">
        <v>195</v>
      </c>
      <c r="AC581">
        <v>35</v>
      </c>
      <c r="AF581">
        <v>23</v>
      </c>
      <c r="AG581">
        <f>IFERROR(VLOOKUP(D581,'divisão de grupos'!E:G,3,0),VLOOKUP('only hard bo3 - est. par.'!AB581,'divisão de grupos'!E:G,3,1))</f>
        <v>61</v>
      </c>
      <c r="AH581">
        <f>IFERROR(VLOOKUP(F581,'divisão de grupos'!E:G,3,0),VLOOKUP('only hard bo3 - est. par.'!AC581,'divisão de grupos'!E:G,3,1))</f>
        <v>27</v>
      </c>
      <c r="AI581">
        <f t="shared" si="42"/>
        <v>232</v>
      </c>
      <c r="AJ581">
        <f t="shared" si="43"/>
        <v>187</v>
      </c>
      <c r="AK581">
        <f t="shared" si="44"/>
        <v>10.086956521739131</v>
      </c>
      <c r="AL581">
        <f t="shared" si="45"/>
        <v>8.1304347826086953</v>
      </c>
    </row>
    <row r="582" spans="1:38" x14ac:dyDescent="0.25">
      <c r="A582">
        <v>20200224</v>
      </c>
      <c r="B582">
        <v>282</v>
      </c>
      <c r="C582">
        <v>111575</v>
      </c>
      <c r="D582" t="s">
        <v>647</v>
      </c>
      <c r="E582">
        <v>105062</v>
      </c>
      <c r="F582" t="s">
        <v>212</v>
      </c>
      <c r="G582" t="s">
        <v>1977</v>
      </c>
      <c r="H582">
        <v>3</v>
      </c>
      <c r="I582" t="s">
        <v>173</v>
      </c>
      <c r="J582">
        <v>6</v>
      </c>
      <c r="K582">
        <v>2</v>
      </c>
      <c r="L582">
        <v>59</v>
      </c>
      <c r="M582">
        <v>36</v>
      </c>
      <c r="N582">
        <v>29</v>
      </c>
      <c r="O582">
        <v>12</v>
      </c>
      <c r="P582">
        <v>10</v>
      </c>
      <c r="Q582">
        <v>3</v>
      </c>
      <c r="R582">
        <v>5</v>
      </c>
      <c r="S582">
        <v>1</v>
      </c>
      <c r="T582">
        <v>1</v>
      </c>
      <c r="U582">
        <v>60</v>
      </c>
      <c r="V582">
        <v>39</v>
      </c>
      <c r="W582">
        <v>22</v>
      </c>
      <c r="X582">
        <v>10</v>
      </c>
      <c r="Y582">
        <v>9</v>
      </c>
      <c r="Z582">
        <v>4</v>
      </c>
      <c r="AA582">
        <v>8</v>
      </c>
      <c r="AB582">
        <v>17</v>
      </c>
      <c r="AC582">
        <v>89</v>
      </c>
      <c r="AF582">
        <v>20</v>
      </c>
      <c r="AG582">
        <f>IFERROR(VLOOKUP(D582,'divisão de grupos'!E:G,3,0),VLOOKUP('only hard bo3 - est. par.'!AB582,'divisão de grupos'!E:G,3,1))</f>
        <v>14</v>
      </c>
      <c r="AH582">
        <f>IFERROR(VLOOKUP(F582,'divisão de grupos'!E:G,3,0),VLOOKUP('only hard bo3 - est. par.'!AC582,'divisão de grupos'!E:G,3,1))</f>
        <v>55</v>
      </c>
      <c r="AI582">
        <f t="shared" si="42"/>
        <v>162</v>
      </c>
      <c r="AJ582">
        <f t="shared" si="43"/>
        <v>154</v>
      </c>
      <c r="AK582">
        <f t="shared" si="44"/>
        <v>8.1</v>
      </c>
      <c r="AL582">
        <f t="shared" si="45"/>
        <v>7.7</v>
      </c>
    </row>
    <row r="583" spans="1:38" x14ac:dyDescent="0.25">
      <c r="A583">
        <v>20190916</v>
      </c>
      <c r="B583">
        <v>299</v>
      </c>
      <c r="C583">
        <v>106421</v>
      </c>
      <c r="D583" t="s">
        <v>265</v>
      </c>
      <c r="E583">
        <v>106078</v>
      </c>
      <c r="F583" t="s">
        <v>268</v>
      </c>
      <c r="G583" t="s">
        <v>593</v>
      </c>
      <c r="H583">
        <v>3</v>
      </c>
      <c r="I583" t="s">
        <v>193</v>
      </c>
      <c r="J583">
        <v>6</v>
      </c>
      <c r="K583">
        <v>5</v>
      </c>
      <c r="L583">
        <v>78</v>
      </c>
      <c r="M583">
        <v>51</v>
      </c>
      <c r="N583">
        <v>39</v>
      </c>
      <c r="O583">
        <v>13</v>
      </c>
      <c r="P583">
        <v>12</v>
      </c>
      <c r="Q583">
        <v>3</v>
      </c>
      <c r="R583">
        <v>4</v>
      </c>
      <c r="S583">
        <v>6</v>
      </c>
      <c r="T583">
        <v>2</v>
      </c>
      <c r="U583">
        <v>68</v>
      </c>
      <c r="V583">
        <v>44</v>
      </c>
      <c r="W583">
        <v>34</v>
      </c>
      <c r="X583">
        <v>11</v>
      </c>
      <c r="Y583">
        <v>12</v>
      </c>
      <c r="Z583">
        <v>2</v>
      </c>
      <c r="AA583">
        <v>5</v>
      </c>
      <c r="AB583">
        <v>4</v>
      </c>
      <c r="AC583">
        <v>119</v>
      </c>
      <c r="AF583">
        <v>24</v>
      </c>
      <c r="AG583">
        <f>IFERROR(VLOOKUP(D583,'divisão de grupos'!E:G,3,0),VLOOKUP('only hard bo3 - est. par.'!AB583,'divisão de grupos'!E:G,3,1))</f>
        <v>7</v>
      </c>
      <c r="AH583">
        <f>IFERROR(VLOOKUP(F583,'divisão de grupos'!E:G,3,0),VLOOKUP('only hard bo3 - est. par.'!AC583,'divisão de grupos'!E:G,3,1))</f>
        <v>58</v>
      </c>
      <c r="AI583">
        <f t="shared" si="42"/>
        <v>211</v>
      </c>
      <c r="AJ583">
        <f t="shared" si="43"/>
        <v>184</v>
      </c>
      <c r="AK583">
        <f t="shared" si="44"/>
        <v>8.7916666666666661</v>
      </c>
      <c r="AL583">
        <f t="shared" si="45"/>
        <v>7.666666666666667</v>
      </c>
    </row>
    <row r="584" spans="1:38" x14ac:dyDescent="0.25">
      <c r="A584">
        <v>20180226</v>
      </c>
      <c r="B584">
        <v>298</v>
      </c>
      <c r="C584">
        <v>105223</v>
      </c>
      <c r="D584" t="s">
        <v>1091</v>
      </c>
      <c r="E584">
        <v>100644</v>
      </c>
      <c r="F584" t="s">
        <v>683</v>
      </c>
      <c r="G584" t="s">
        <v>331</v>
      </c>
      <c r="H584">
        <v>3</v>
      </c>
      <c r="I584" t="s">
        <v>193</v>
      </c>
      <c r="J584">
        <v>6</v>
      </c>
      <c r="K584">
        <v>1</v>
      </c>
      <c r="L584">
        <v>56</v>
      </c>
      <c r="M584">
        <v>36</v>
      </c>
      <c r="N584">
        <v>28</v>
      </c>
      <c r="O584">
        <v>11</v>
      </c>
      <c r="P584">
        <v>9</v>
      </c>
      <c r="Q584">
        <v>1</v>
      </c>
      <c r="R584">
        <v>1</v>
      </c>
      <c r="S584">
        <v>10</v>
      </c>
      <c r="T584">
        <v>2</v>
      </c>
      <c r="U584">
        <v>59</v>
      </c>
      <c r="V584">
        <v>36</v>
      </c>
      <c r="W584">
        <v>26</v>
      </c>
      <c r="X584">
        <v>8</v>
      </c>
      <c r="Y584">
        <v>9</v>
      </c>
      <c r="Z584">
        <v>4</v>
      </c>
      <c r="AA584">
        <v>7</v>
      </c>
      <c r="AB584">
        <v>9</v>
      </c>
      <c r="AC584">
        <v>5</v>
      </c>
      <c r="AF584">
        <v>18</v>
      </c>
      <c r="AG584">
        <f>IFERROR(VLOOKUP(D584,'divisão de grupos'!E:G,3,0),VLOOKUP('only hard bo3 - est. par.'!AB584,'divisão de grupos'!E:G,3,1))</f>
        <v>6</v>
      </c>
      <c r="AH584">
        <f>IFERROR(VLOOKUP(F584,'divisão de grupos'!E:G,3,0),VLOOKUP('only hard bo3 - est. par.'!AC584,'divisão de grupos'!E:G,3,1))</f>
        <v>4</v>
      </c>
      <c r="AI584">
        <f t="shared" si="42"/>
        <v>149</v>
      </c>
      <c r="AJ584">
        <f t="shared" si="43"/>
        <v>161</v>
      </c>
      <c r="AK584">
        <f t="shared" si="44"/>
        <v>8.2777777777777786</v>
      </c>
      <c r="AL584">
        <f t="shared" si="45"/>
        <v>8.9444444444444446</v>
      </c>
    </row>
    <row r="585" spans="1:38" x14ac:dyDescent="0.25">
      <c r="A585">
        <v>20191014</v>
      </c>
      <c r="B585">
        <v>282</v>
      </c>
      <c r="C585">
        <v>126094</v>
      </c>
      <c r="D585" t="s">
        <v>100</v>
      </c>
      <c r="E585">
        <v>122330</v>
      </c>
      <c r="F585" t="s">
        <v>819</v>
      </c>
      <c r="G585" t="s">
        <v>526</v>
      </c>
      <c r="H585">
        <v>3</v>
      </c>
      <c r="I585" t="s">
        <v>173</v>
      </c>
      <c r="J585">
        <v>6</v>
      </c>
      <c r="K585">
        <v>3</v>
      </c>
      <c r="L585">
        <v>82</v>
      </c>
      <c r="M585">
        <v>46</v>
      </c>
      <c r="N585">
        <v>36</v>
      </c>
      <c r="O585">
        <v>15</v>
      </c>
      <c r="P585">
        <v>13</v>
      </c>
      <c r="Q585">
        <v>2</v>
      </c>
      <c r="R585">
        <v>5</v>
      </c>
      <c r="S585">
        <v>16</v>
      </c>
      <c r="T585">
        <v>11</v>
      </c>
      <c r="U585">
        <v>81</v>
      </c>
      <c r="V585">
        <v>55</v>
      </c>
      <c r="W585">
        <v>39</v>
      </c>
      <c r="X585">
        <v>9</v>
      </c>
      <c r="Y585">
        <v>13</v>
      </c>
      <c r="Z585">
        <v>3</v>
      </c>
      <c r="AA585">
        <v>8</v>
      </c>
      <c r="AB585">
        <v>31</v>
      </c>
      <c r="AC585">
        <v>48</v>
      </c>
      <c r="AF585">
        <v>26</v>
      </c>
      <c r="AG585">
        <f>IFERROR(VLOOKUP(D585,'divisão de grupos'!E:G,3,0),VLOOKUP('only hard bo3 - est. par.'!AB585,'divisão de grupos'!E:G,3,1))</f>
        <v>27</v>
      </c>
      <c r="AH585">
        <f>IFERROR(VLOOKUP(F585,'divisão de grupos'!E:G,3,0),VLOOKUP('only hard bo3 - est. par.'!AC585,'divisão de grupos'!E:G,3,1))</f>
        <v>47</v>
      </c>
      <c r="AI585">
        <f t="shared" si="42"/>
        <v>208</v>
      </c>
      <c r="AJ585">
        <f t="shared" si="43"/>
        <v>235</v>
      </c>
      <c r="AK585">
        <f t="shared" si="44"/>
        <v>8</v>
      </c>
      <c r="AL585">
        <f t="shared" si="45"/>
        <v>9.0384615384615383</v>
      </c>
    </row>
    <row r="586" spans="1:38" x14ac:dyDescent="0.25">
      <c r="A586">
        <v>20191028</v>
      </c>
      <c r="B586">
        <v>280</v>
      </c>
      <c r="C586">
        <v>106426</v>
      </c>
      <c r="D586" t="s">
        <v>217</v>
      </c>
      <c r="E586">
        <v>104545</v>
      </c>
      <c r="F586" t="s">
        <v>673</v>
      </c>
      <c r="G586" t="s">
        <v>1989</v>
      </c>
      <c r="H586">
        <v>3</v>
      </c>
      <c r="I586" t="s">
        <v>173</v>
      </c>
      <c r="J586">
        <v>6</v>
      </c>
      <c r="K586">
        <v>2</v>
      </c>
      <c r="L586">
        <v>76</v>
      </c>
      <c r="M586">
        <v>45</v>
      </c>
      <c r="N586">
        <v>37</v>
      </c>
      <c r="O586">
        <v>22</v>
      </c>
      <c r="P586">
        <v>12</v>
      </c>
      <c r="Q586">
        <v>5</v>
      </c>
      <c r="R586">
        <v>6</v>
      </c>
      <c r="S586">
        <v>25</v>
      </c>
      <c r="T586">
        <v>1</v>
      </c>
      <c r="U586">
        <v>70</v>
      </c>
      <c r="V586">
        <v>38</v>
      </c>
      <c r="W586">
        <v>34</v>
      </c>
      <c r="X586">
        <v>19</v>
      </c>
      <c r="Y586">
        <v>12</v>
      </c>
      <c r="Z586">
        <v>0</v>
      </c>
      <c r="AA586">
        <v>1</v>
      </c>
      <c r="AB586">
        <v>42</v>
      </c>
      <c r="AC586">
        <v>17</v>
      </c>
      <c r="AF586">
        <v>26</v>
      </c>
      <c r="AG586">
        <f>IFERROR(VLOOKUP(D586,'divisão de grupos'!E:G,3,0),VLOOKUP('only hard bo3 - est. par.'!AB586,'divisão de grupos'!E:G,3,1))</f>
        <v>45</v>
      </c>
      <c r="AH586">
        <f>IFERROR(VLOOKUP(F586,'divisão de grupos'!E:G,3,0),VLOOKUP('only hard bo3 - est. par.'!AC586,'divisão de grupos'!E:G,3,1))</f>
        <v>16</v>
      </c>
      <c r="AI586">
        <f t="shared" si="42"/>
        <v>211</v>
      </c>
      <c r="AJ586">
        <f t="shared" si="43"/>
        <v>200</v>
      </c>
      <c r="AK586">
        <f t="shared" si="44"/>
        <v>8.115384615384615</v>
      </c>
      <c r="AL586">
        <f t="shared" si="45"/>
        <v>7.6923076923076925</v>
      </c>
    </row>
    <row r="587" spans="1:38" x14ac:dyDescent="0.25">
      <c r="A587">
        <v>20180212</v>
      </c>
      <c r="B587">
        <v>273</v>
      </c>
      <c r="C587">
        <v>126094</v>
      </c>
      <c r="D587" t="s">
        <v>100</v>
      </c>
      <c r="E587">
        <v>106298</v>
      </c>
      <c r="F587" t="s">
        <v>908</v>
      </c>
      <c r="G587" t="s">
        <v>377</v>
      </c>
      <c r="H587">
        <v>3</v>
      </c>
      <c r="I587" t="s">
        <v>173</v>
      </c>
      <c r="J587">
        <v>6</v>
      </c>
      <c r="K587">
        <v>4</v>
      </c>
      <c r="L587">
        <v>61</v>
      </c>
      <c r="M587">
        <v>37</v>
      </c>
      <c r="N587">
        <v>29</v>
      </c>
      <c r="O587">
        <v>14</v>
      </c>
      <c r="P587">
        <v>11</v>
      </c>
      <c r="Q587">
        <v>6</v>
      </c>
      <c r="R587">
        <v>8</v>
      </c>
      <c r="S587">
        <v>12</v>
      </c>
      <c r="T587">
        <v>4</v>
      </c>
      <c r="U587">
        <v>91</v>
      </c>
      <c r="V587">
        <v>52</v>
      </c>
      <c r="W587">
        <v>37</v>
      </c>
      <c r="X587">
        <v>12</v>
      </c>
      <c r="Y587">
        <v>11</v>
      </c>
      <c r="Z587">
        <v>9</v>
      </c>
      <c r="AA587">
        <v>13</v>
      </c>
      <c r="AB587">
        <v>34</v>
      </c>
      <c r="AC587">
        <v>16</v>
      </c>
      <c r="AF587">
        <v>22</v>
      </c>
      <c r="AG587">
        <f>IFERROR(VLOOKUP(D587,'divisão de grupos'!E:G,3,0),VLOOKUP('only hard bo3 - est. par.'!AB587,'divisão de grupos'!E:G,3,1))</f>
        <v>27</v>
      </c>
      <c r="AH587">
        <f>IFERROR(VLOOKUP(F587,'divisão de grupos'!E:G,3,0),VLOOKUP('only hard bo3 - est. par.'!AC587,'divisão de grupos'!E:G,3,1))</f>
        <v>30</v>
      </c>
      <c r="AI587">
        <f t="shared" si="42"/>
        <v>176</v>
      </c>
      <c r="AJ587">
        <f t="shared" si="43"/>
        <v>241</v>
      </c>
      <c r="AK587">
        <f t="shared" si="44"/>
        <v>8</v>
      </c>
      <c r="AL587">
        <f t="shared" si="45"/>
        <v>10.954545454545455</v>
      </c>
    </row>
    <row r="588" spans="1:38" x14ac:dyDescent="0.25">
      <c r="A588">
        <v>20181029</v>
      </c>
      <c r="B588">
        <v>270</v>
      </c>
      <c r="C588">
        <v>104925</v>
      </c>
      <c r="D588" t="s">
        <v>641</v>
      </c>
      <c r="E588">
        <v>105311</v>
      </c>
      <c r="F588" t="s">
        <v>833</v>
      </c>
      <c r="G588" t="s">
        <v>645</v>
      </c>
      <c r="H588">
        <v>3</v>
      </c>
      <c r="I588" t="s">
        <v>173</v>
      </c>
      <c r="J588">
        <v>6</v>
      </c>
      <c r="K588">
        <v>3</v>
      </c>
      <c r="L588">
        <v>74</v>
      </c>
      <c r="M588">
        <v>42</v>
      </c>
      <c r="N588">
        <v>31</v>
      </c>
      <c r="O588">
        <v>16</v>
      </c>
      <c r="P588">
        <v>10</v>
      </c>
      <c r="Q588">
        <v>9</v>
      </c>
      <c r="R588">
        <v>10</v>
      </c>
      <c r="S588">
        <v>4</v>
      </c>
      <c r="T588">
        <v>2</v>
      </c>
      <c r="U588">
        <v>57</v>
      </c>
      <c r="V588">
        <v>35</v>
      </c>
      <c r="W588">
        <v>25</v>
      </c>
      <c r="X588">
        <v>6</v>
      </c>
      <c r="Y588">
        <v>9</v>
      </c>
      <c r="Z588">
        <v>4</v>
      </c>
      <c r="AA588">
        <v>8</v>
      </c>
      <c r="AB588">
        <v>2</v>
      </c>
      <c r="AC588">
        <v>48</v>
      </c>
      <c r="AF588">
        <v>19</v>
      </c>
      <c r="AG588">
        <f>IFERROR(VLOOKUP(D588,'divisão de grupos'!E:G,3,0),VLOOKUP('only hard bo3 - est. par.'!AB588,'divisão de grupos'!E:G,3,1))</f>
        <v>2</v>
      </c>
      <c r="AH588">
        <f>IFERROR(VLOOKUP(F588,'divisão de grupos'!E:G,3,0),VLOOKUP('only hard bo3 - est. par.'!AC588,'divisão de grupos'!E:G,3,1))</f>
        <v>47</v>
      </c>
      <c r="AI588">
        <f t="shared" si="42"/>
        <v>201</v>
      </c>
      <c r="AJ588">
        <f t="shared" si="43"/>
        <v>150</v>
      </c>
      <c r="AK588">
        <f t="shared" si="44"/>
        <v>10.578947368421053</v>
      </c>
      <c r="AL588">
        <f t="shared" si="45"/>
        <v>7.8947368421052628</v>
      </c>
    </row>
    <row r="589" spans="1:38" x14ac:dyDescent="0.25">
      <c r="A589">
        <v>20180101</v>
      </c>
      <c r="B589">
        <v>278</v>
      </c>
      <c r="C589">
        <v>105238</v>
      </c>
      <c r="D589" t="s">
        <v>1469</v>
      </c>
      <c r="E589">
        <v>106043</v>
      </c>
      <c r="F589" t="s">
        <v>149</v>
      </c>
      <c r="G589" t="s">
        <v>1986</v>
      </c>
      <c r="H589">
        <v>3</v>
      </c>
      <c r="I589" t="s">
        <v>173</v>
      </c>
      <c r="J589">
        <v>6</v>
      </c>
      <c r="K589">
        <v>4</v>
      </c>
      <c r="L589">
        <v>69</v>
      </c>
      <c r="M589">
        <v>40</v>
      </c>
      <c r="N589">
        <v>32</v>
      </c>
      <c r="O589">
        <v>16</v>
      </c>
      <c r="P589">
        <v>11</v>
      </c>
      <c r="Q589">
        <v>3</v>
      </c>
      <c r="R589">
        <v>4</v>
      </c>
      <c r="S589">
        <v>1</v>
      </c>
      <c r="T589">
        <v>2</v>
      </c>
      <c r="U589">
        <v>70</v>
      </c>
      <c r="V589">
        <v>34</v>
      </c>
      <c r="W589">
        <v>22</v>
      </c>
      <c r="X589">
        <v>20</v>
      </c>
      <c r="Y589">
        <v>11</v>
      </c>
      <c r="Z589">
        <v>1</v>
      </c>
      <c r="AA589">
        <v>3</v>
      </c>
      <c r="AB589">
        <v>38</v>
      </c>
      <c r="AC589">
        <v>26</v>
      </c>
      <c r="AF589">
        <v>23</v>
      </c>
      <c r="AG589">
        <f>IFERROR(VLOOKUP(D589,'divisão de grupos'!E:G,3,0),VLOOKUP('only hard bo3 - est. par.'!AB589,'divisão de grupos'!E:G,3,1))</f>
        <v>43</v>
      </c>
      <c r="AH589">
        <f>IFERROR(VLOOKUP(F589,'divisão de grupos'!E:G,3,0),VLOOKUP('only hard bo3 - est. par.'!AC589,'divisão de grupos'!E:G,3,1))</f>
        <v>20</v>
      </c>
      <c r="AI589">
        <f t="shared" si="42"/>
        <v>185</v>
      </c>
      <c r="AJ589">
        <f t="shared" si="43"/>
        <v>164</v>
      </c>
      <c r="AK589">
        <f t="shared" si="44"/>
        <v>8.0434782608695645</v>
      </c>
      <c r="AL589">
        <f t="shared" si="45"/>
        <v>7.1304347826086953</v>
      </c>
    </row>
    <row r="590" spans="1:38" x14ac:dyDescent="0.25">
      <c r="A590">
        <v>20180305</v>
      </c>
      <c r="B590">
        <v>118</v>
      </c>
      <c r="C590">
        <v>126610</v>
      </c>
      <c r="D590" t="s">
        <v>199</v>
      </c>
      <c r="E590">
        <v>106045</v>
      </c>
      <c r="F590" t="s">
        <v>126</v>
      </c>
      <c r="G590" t="s">
        <v>289</v>
      </c>
      <c r="H590">
        <v>3</v>
      </c>
      <c r="I590" t="s">
        <v>106</v>
      </c>
      <c r="J590">
        <v>6</v>
      </c>
      <c r="K590">
        <v>1</v>
      </c>
      <c r="L590">
        <v>75</v>
      </c>
      <c r="M590">
        <v>47</v>
      </c>
      <c r="N590">
        <v>32</v>
      </c>
      <c r="O590">
        <v>15</v>
      </c>
      <c r="P590">
        <v>11</v>
      </c>
      <c r="Q590">
        <v>5</v>
      </c>
      <c r="R590">
        <v>7</v>
      </c>
      <c r="S590">
        <v>4</v>
      </c>
      <c r="T590">
        <v>7</v>
      </c>
      <c r="U590">
        <v>75</v>
      </c>
      <c r="V590">
        <v>46</v>
      </c>
      <c r="W590">
        <v>29</v>
      </c>
      <c r="X590">
        <v>12</v>
      </c>
      <c r="Y590">
        <v>11</v>
      </c>
      <c r="Z590">
        <v>4</v>
      </c>
      <c r="AA590">
        <v>8</v>
      </c>
      <c r="AB590">
        <v>108</v>
      </c>
      <c r="AC590">
        <v>168</v>
      </c>
      <c r="AF590">
        <v>22</v>
      </c>
      <c r="AG590">
        <f>IFERROR(VLOOKUP(D590,'divisão de grupos'!E:G,3,0),VLOOKUP('only hard bo3 - est. par.'!AB590,'divisão de grupos'!E:G,3,1))</f>
        <v>15</v>
      </c>
      <c r="AH590">
        <f>IFERROR(VLOOKUP(F590,'divisão de grupos'!E:G,3,0),VLOOKUP('only hard bo3 - est. par.'!AC590,'divisão de grupos'!E:G,3,1))</f>
        <v>60</v>
      </c>
      <c r="AI590">
        <f t="shared" si="42"/>
        <v>199</v>
      </c>
      <c r="AJ590">
        <f t="shared" si="43"/>
        <v>196</v>
      </c>
      <c r="AK590">
        <f t="shared" si="44"/>
        <v>9.045454545454545</v>
      </c>
      <c r="AL590">
        <f t="shared" si="45"/>
        <v>8.9090909090909083</v>
      </c>
    </row>
    <row r="591" spans="1:38" x14ac:dyDescent="0.25">
      <c r="A591">
        <v>20191021</v>
      </c>
      <c r="B591">
        <v>280</v>
      </c>
      <c r="C591">
        <v>105777</v>
      </c>
      <c r="D591" t="s">
        <v>114</v>
      </c>
      <c r="E591">
        <v>106000</v>
      </c>
      <c r="F591" t="s">
        <v>726</v>
      </c>
      <c r="G591" t="s">
        <v>203</v>
      </c>
      <c r="H591">
        <v>3</v>
      </c>
      <c r="I591" t="s">
        <v>173</v>
      </c>
      <c r="J591">
        <v>6</v>
      </c>
      <c r="K591">
        <v>3</v>
      </c>
      <c r="L591">
        <v>65</v>
      </c>
      <c r="M591">
        <v>33</v>
      </c>
      <c r="N591">
        <v>26</v>
      </c>
      <c r="O591">
        <v>14</v>
      </c>
      <c r="P591">
        <v>11</v>
      </c>
      <c r="Q591">
        <v>5</v>
      </c>
      <c r="R591">
        <v>8</v>
      </c>
      <c r="S591">
        <v>0</v>
      </c>
      <c r="T591">
        <v>3</v>
      </c>
      <c r="U591">
        <v>71</v>
      </c>
      <c r="V591">
        <v>41</v>
      </c>
      <c r="W591">
        <v>19</v>
      </c>
      <c r="X591">
        <v>13</v>
      </c>
      <c r="Y591">
        <v>10</v>
      </c>
      <c r="Z591">
        <v>6</v>
      </c>
      <c r="AA591">
        <v>11</v>
      </c>
      <c r="AB591">
        <v>29</v>
      </c>
      <c r="AC591">
        <v>92</v>
      </c>
      <c r="AF591">
        <v>21</v>
      </c>
      <c r="AG591">
        <f>IFERROR(VLOOKUP(D591,'divisão de grupos'!E:G,3,0),VLOOKUP('only hard bo3 - est. par.'!AB591,'divisão de grupos'!E:G,3,1))</f>
        <v>5</v>
      </c>
      <c r="AH591">
        <f>IFERROR(VLOOKUP(F591,'divisão de grupos'!E:G,3,0),VLOOKUP('only hard bo3 - est. par.'!AC591,'divisão de grupos'!E:G,3,1))</f>
        <v>56</v>
      </c>
      <c r="AI591">
        <f t="shared" si="42"/>
        <v>171</v>
      </c>
      <c r="AJ591">
        <f t="shared" si="43"/>
        <v>174</v>
      </c>
      <c r="AK591">
        <f t="shared" si="44"/>
        <v>8.1428571428571423</v>
      </c>
      <c r="AL591">
        <f t="shared" si="45"/>
        <v>8.2857142857142865</v>
      </c>
    </row>
    <row r="592" spans="1:38" x14ac:dyDescent="0.25">
      <c r="A592">
        <v>20190218</v>
      </c>
      <c r="B592">
        <v>276</v>
      </c>
      <c r="C592">
        <v>126094</v>
      </c>
      <c r="D592" t="s">
        <v>100</v>
      </c>
      <c r="E592">
        <v>104542</v>
      </c>
      <c r="F592" t="s">
        <v>892</v>
      </c>
      <c r="G592" t="s">
        <v>991</v>
      </c>
      <c r="H592">
        <v>3</v>
      </c>
      <c r="I592" t="s">
        <v>173</v>
      </c>
      <c r="J592">
        <v>6</v>
      </c>
      <c r="K592">
        <v>1</v>
      </c>
      <c r="L592">
        <v>70</v>
      </c>
      <c r="M592">
        <v>43</v>
      </c>
      <c r="N592">
        <v>31</v>
      </c>
      <c r="O592">
        <v>19</v>
      </c>
      <c r="P592">
        <v>13</v>
      </c>
      <c r="Q592">
        <v>0</v>
      </c>
      <c r="R592">
        <v>2</v>
      </c>
      <c r="S592">
        <v>13</v>
      </c>
      <c r="T592">
        <v>1</v>
      </c>
      <c r="U592">
        <v>75</v>
      </c>
      <c r="V592">
        <v>42</v>
      </c>
      <c r="W592">
        <v>34</v>
      </c>
      <c r="X592">
        <v>15</v>
      </c>
      <c r="Y592">
        <v>13</v>
      </c>
      <c r="Z592">
        <v>3</v>
      </c>
      <c r="AA592">
        <v>6</v>
      </c>
      <c r="AB592">
        <v>115</v>
      </c>
      <c r="AC592">
        <v>112</v>
      </c>
      <c r="AF592">
        <v>26</v>
      </c>
      <c r="AG592">
        <f>IFERROR(VLOOKUP(D592,'divisão de grupos'!E:G,3,0),VLOOKUP('only hard bo3 - est. par.'!AB592,'divisão de grupos'!E:G,3,1))</f>
        <v>27</v>
      </c>
      <c r="AH592">
        <f>IFERROR(VLOOKUP(F592,'divisão de grupos'!E:G,3,0),VLOOKUP('only hard bo3 - est. par.'!AC592,'divisão de grupos'!E:G,3,1))</f>
        <v>37</v>
      </c>
      <c r="AI592">
        <f t="shared" si="42"/>
        <v>185</v>
      </c>
      <c r="AJ592">
        <f t="shared" si="43"/>
        <v>202</v>
      </c>
      <c r="AK592">
        <f t="shared" si="44"/>
        <v>7.115384615384615</v>
      </c>
      <c r="AL592">
        <f t="shared" si="45"/>
        <v>7.7692307692307692</v>
      </c>
    </row>
    <row r="593" spans="1:38" x14ac:dyDescent="0.25">
      <c r="A593">
        <v>20181022</v>
      </c>
      <c r="B593">
        <v>300</v>
      </c>
      <c r="C593">
        <v>103819</v>
      </c>
      <c r="D593" t="s">
        <v>737</v>
      </c>
      <c r="E593">
        <v>105657</v>
      </c>
      <c r="F593" t="s">
        <v>929</v>
      </c>
      <c r="G593" t="s">
        <v>1979</v>
      </c>
      <c r="H593">
        <v>3</v>
      </c>
      <c r="I593" t="s">
        <v>196</v>
      </c>
      <c r="J593">
        <v>6</v>
      </c>
      <c r="K593">
        <v>3</v>
      </c>
      <c r="L593">
        <v>65</v>
      </c>
      <c r="M593">
        <v>34</v>
      </c>
      <c r="N593">
        <v>32</v>
      </c>
      <c r="O593">
        <v>17</v>
      </c>
      <c r="P593">
        <v>11</v>
      </c>
      <c r="Q593">
        <v>3</v>
      </c>
      <c r="R593">
        <v>5</v>
      </c>
      <c r="S593">
        <v>14</v>
      </c>
      <c r="T593">
        <v>4</v>
      </c>
      <c r="U593">
        <v>76</v>
      </c>
      <c r="V593">
        <v>46</v>
      </c>
      <c r="W593">
        <v>32</v>
      </c>
      <c r="X593">
        <v>14</v>
      </c>
      <c r="Y593">
        <v>11</v>
      </c>
      <c r="Z593">
        <v>2</v>
      </c>
      <c r="AA593">
        <v>5</v>
      </c>
      <c r="AB593">
        <v>3</v>
      </c>
      <c r="AC593">
        <v>93</v>
      </c>
      <c r="AF593">
        <v>23</v>
      </c>
      <c r="AG593">
        <f>IFERROR(VLOOKUP(D593,'divisão de grupos'!E:G,3,0),VLOOKUP('only hard bo3 - est. par.'!AB593,'divisão de grupos'!E:G,3,1))</f>
        <v>1</v>
      </c>
      <c r="AH593">
        <f>IFERROR(VLOOKUP(F593,'divisão de grupos'!E:G,3,0),VLOOKUP('only hard bo3 - est. par.'!AC593,'divisão de grupos'!E:G,3,1))</f>
        <v>56</v>
      </c>
      <c r="AI593">
        <f t="shared" si="42"/>
        <v>176</v>
      </c>
      <c r="AJ593">
        <f t="shared" si="43"/>
        <v>204</v>
      </c>
      <c r="AK593">
        <f t="shared" si="44"/>
        <v>7.6521739130434785</v>
      </c>
      <c r="AL593">
        <f t="shared" si="45"/>
        <v>8.8695652173913047</v>
      </c>
    </row>
    <row r="594" spans="1:38" x14ac:dyDescent="0.25">
      <c r="A594">
        <v>20191111</v>
      </c>
      <c r="B594">
        <v>298</v>
      </c>
      <c r="C594">
        <v>106233</v>
      </c>
      <c r="D594" t="s">
        <v>679</v>
      </c>
      <c r="E594">
        <v>100644</v>
      </c>
      <c r="F594" t="s">
        <v>683</v>
      </c>
      <c r="G594" t="s">
        <v>122</v>
      </c>
      <c r="H594">
        <v>3</v>
      </c>
      <c r="I594" t="s">
        <v>193</v>
      </c>
      <c r="J594">
        <v>6</v>
      </c>
      <c r="K594">
        <v>2</v>
      </c>
      <c r="L594">
        <v>71</v>
      </c>
      <c r="M594">
        <v>42</v>
      </c>
      <c r="N594">
        <v>34</v>
      </c>
      <c r="O594">
        <v>17</v>
      </c>
      <c r="P594">
        <v>11</v>
      </c>
      <c r="Q594">
        <v>4</v>
      </c>
      <c r="R594">
        <v>4</v>
      </c>
      <c r="S594">
        <v>8</v>
      </c>
      <c r="T594">
        <v>4</v>
      </c>
      <c r="U594">
        <v>66</v>
      </c>
      <c r="V594">
        <v>50</v>
      </c>
      <c r="W594">
        <v>34</v>
      </c>
      <c r="X594">
        <v>8</v>
      </c>
      <c r="Y594">
        <v>10</v>
      </c>
      <c r="Z594">
        <v>3</v>
      </c>
      <c r="AA594">
        <v>5</v>
      </c>
      <c r="AB594">
        <v>5</v>
      </c>
      <c r="AC594">
        <v>7</v>
      </c>
      <c r="AF594">
        <v>21</v>
      </c>
      <c r="AG594">
        <f>IFERROR(VLOOKUP(D594,'divisão de grupos'!E:G,3,0),VLOOKUP('only hard bo3 - est. par.'!AB594,'divisão de grupos'!E:G,3,1))</f>
        <v>8</v>
      </c>
      <c r="AH594">
        <f>IFERROR(VLOOKUP(F594,'divisão de grupos'!E:G,3,0),VLOOKUP('only hard bo3 - est. par.'!AC594,'divisão de grupos'!E:G,3,1))</f>
        <v>4</v>
      </c>
      <c r="AI594">
        <f t="shared" si="42"/>
        <v>191</v>
      </c>
      <c r="AJ594">
        <f t="shared" si="43"/>
        <v>188</v>
      </c>
      <c r="AK594">
        <f t="shared" si="44"/>
        <v>9.0952380952380949</v>
      </c>
      <c r="AL594">
        <f t="shared" si="45"/>
        <v>8.9523809523809526</v>
      </c>
    </row>
    <row r="595" spans="1:38" x14ac:dyDescent="0.25">
      <c r="A595">
        <v>20191007</v>
      </c>
      <c r="B595">
        <v>299</v>
      </c>
      <c r="C595">
        <v>106421</v>
      </c>
      <c r="D595" t="s">
        <v>265</v>
      </c>
      <c r="E595">
        <v>126774</v>
      </c>
      <c r="F595" t="s">
        <v>294</v>
      </c>
      <c r="G595" t="s">
        <v>1993</v>
      </c>
      <c r="H595">
        <v>3</v>
      </c>
      <c r="I595" t="s">
        <v>193</v>
      </c>
      <c r="J595">
        <v>6</v>
      </c>
      <c r="K595">
        <v>1</v>
      </c>
      <c r="L595">
        <v>67</v>
      </c>
      <c r="M595">
        <v>43</v>
      </c>
      <c r="N595">
        <v>36</v>
      </c>
      <c r="O595">
        <v>16</v>
      </c>
      <c r="P595">
        <v>12</v>
      </c>
      <c r="Q595">
        <v>4</v>
      </c>
      <c r="R595">
        <v>5</v>
      </c>
      <c r="S595">
        <v>9</v>
      </c>
      <c r="T595">
        <v>3</v>
      </c>
      <c r="U595">
        <v>74</v>
      </c>
      <c r="V595">
        <v>49</v>
      </c>
      <c r="W595">
        <v>40</v>
      </c>
      <c r="X595">
        <v>11</v>
      </c>
      <c r="Y595">
        <v>12</v>
      </c>
      <c r="Z595">
        <v>1</v>
      </c>
      <c r="AA595">
        <v>3</v>
      </c>
      <c r="AB595">
        <v>4</v>
      </c>
      <c r="AC595">
        <v>7</v>
      </c>
      <c r="AF595">
        <v>25</v>
      </c>
      <c r="AG595">
        <f>IFERROR(VLOOKUP(D595,'divisão de grupos'!E:G,3,0),VLOOKUP('only hard bo3 - est. par.'!AB595,'divisão de grupos'!E:G,3,1))</f>
        <v>7</v>
      </c>
      <c r="AH595">
        <f>IFERROR(VLOOKUP(F595,'divisão de grupos'!E:G,3,0),VLOOKUP('only hard bo3 - est. par.'!AC595,'divisão de grupos'!E:G,3,1))</f>
        <v>9</v>
      </c>
      <c r="AI595">
        <f t="shared" si="42"/>
        <v>190</v>
      </c>
      <c r="AJ595">
        <f t="shared" si="43"/>
        <v>202</v>
      </c>
      <c r="AK595">
        <f t="shared" si="44"/>
        <v>7.6</v>
      </c>
      <c r="AL595">
        <f t="shared" si="45"/>
        <v>8.08</v>
      </c>
    </row>
    <row r="596" spans="1:38" x14ac:dyDescent="0.25">
      <c r="A596">
        <v>20190805</v>
      </c>
      <c r="B596">
        <v>282</v>
      </c>
      <c r="C596">
        <v>104926</v>
      </c>
      <c r="D596" t="s">
        <v>670</v>
      </c>
      <c r="E596">
        <v>126205</v>
      </c>
      <c r="F596" t="s">
        <v>576</v>
      </c>
      <c r="G596" t="s">
        <v>1976</v>
      </c>
      <c r="H596">
        <v>3</v>
      </c>
      <c r="I596" t="s">
        <v>173</v>
      </c>
      <c r="J596">
        <v>6</v>
      </c>
      <c r="K596">
        <v>2</v>
      </c>
      <c r="L596">
        <v>66</v>
      </c>
      <c r="M596">
        <v>43</v>
      </c>
      <c r="N596">
        <v>34</v>
      </c>
      <c r="O596">
        <v>9</v>
      </c>
      <c r="P596">
        <v>10</v>
      </c>
      <c r="Q596">
        <v>2</v>
      </c>
      <c r="R596">
        <v>4</v>
      </c>
      <c r="S596">
        <v>0</v>
      </c>
      <c r="T596">
        <v>1</v>
      </c>
      <c r="U596">
        <v>82</v>
      </c>
      <c r="V596">
        <v>45</v>
      </c>
      <c r="W596">
        <v>30</v>
      </c>
      <c r="X596">
        <v>15</v>
      </c>
      <c r="Y596">
        <v>11</v>
      </c>
      <c r="Z596">
        <v>7</v>
      </c>
      <c r="AA596">
        <v>11</v>
      </c>
      <c r="AB596">
        <v>11</v>
      </c>
      <c r="AC596">
        <v>128</v>
      </c>
      <c r="AF596">
        <v>22</v>
      </c>
      <c r="AG596">
        <f>IFERROR(VLOOKUP(D596,'divisão de grupos'!E:G,3,0),VLOOKUP('only hard bo3 - est. par.'!AB596,'divisão de grupos'!E:G,3,1))</f>
        <v>17</v>
      </c>
      <c r="AH596">
        <f>IFERROR(VLOOKUP(F596,'divisão de grupos'!E:G,3,0),VLOOKUP('only hard bo3 - est. par.'!AC596,'divisão de grupos'!E:G,3,1))</f>
        <v>59</v>
      </c>
      <c r="AI596">
        <f t="shared" si="42"/>
        <v>176</v>
      </c>
      <c r="AJ596">
        <f t="shared" si="43"/>
        <v>202</v>
      </c>
      <c r="AK596">
        <f t="shared" si="44"/>
        <v>8</v>
      </c>
      <c r="AL596">
        <f t="shared" si="45"/>
        <v>9.1818181818181817</v>
      </c>
    </row>
    <row r="597" spans="1:38" x14ac:dyDescent="0.25">
      <c r="A597">
        <v>20191111</v>
      </c>
      <c r="B597">
        <v>299</v>
      </c>
      <c r="C597">
        <v>126774</v>
      </c>
      <c r="D597" t="s">
        <v>294</v>
      </c>
      <c r="E597">
        <v>103819</v>
      </c>
      <c r="F597" t="s">
        <v>737</v>
      </c>
      <c r="G597" t="s">
        <v>315</v>
      </c>
      <c r="H597">
        <v>3</v>
      </c>
      <c r="I597" t="s">
        <v>193</v>
      </c>
      <c r="J597">
        <v>6</v>
      </c>
      <c r="K597">
        <v>3</v>
      </c>
      <c r="L597">
        <v>89</v>
      </c>
      <c r="M597">
        <v>56</v>
      </c>
      <c r="N597">
        <v>36</v>
      </c>
      <c r="O597">
        <v>18</v>
      </c>
      <c r="P597">
        <v>10</v>
      </c>
      <c r="Q597">
        <v>11</v>
      </c>
      <c r="R597">
        <v>12</v>
      </c>
      <c r="S597">
        <v>3</v>
      </c>
      <c r="T597">
        <v>0</v>
      </c>
      <c r="U597">
        <v>54</v>
      </c>
      <c r="V597">
        <v>30</v>
      </c>
      <c r="W597">
        <v>21</v>
      </c>
      <c r="X597">
        <v>11</v>
      </c>
      <c r="Y597">
        <v>9</v>
      </c>
      <c r="Z597">
        <v>1</v>
      </c>
      <c r="AA597">
        <v>4</v>
      </c>
      <c r="AB597">
        <v>6</v>
      </c>
      <c r="AC597">
        <v>3</v>
      </c>
      <c r="AF597">
        <v>19</v>
      </c>
      <c r="AG597">
        <f>IFERROR(VLOOKUP(D597,'divisão de grupos'!E:G,3,0),VLOOKUP('only hard bo3 - est. par.'!AB597,'divisão de grupos'!E:G,3,1))</f>
        <v>9</v>
      </c>
      <c r="AH597">
        <f>IFERROR(VLOOKUP(F597,'divisão de grupos'!E:G,3,0),VLOOKUP('only hard bo3 - est. par.'!AC597,'divisão de grupos'!E:G,3,1))</f>
        <v>1</v>
      </c>
      <c r="AI597">
        <f t="shared" si="42"/>
        <v>241</v>
      </c>
      <c r="AJ597">
        <f t="shared" si="43"/>
        <v>133</v>
      </c>
      <c r="AK597">
        <f t="shared" si="44"/>
        <v>12.684210526315789</v>
      </c>
      <c r="AL597">
        <f t="shared" si="45"/>
        <v>7</v>
      </c>
    </row>
    <row r="598" spans="1:38" x14ac:dyDescent="0.25">
      <c r="A598">
        <v>20181022</v>
      </c>
      <c r="B598">
        <v>290</v>
      </c>
      <c r="C598">
        <v>106421</v>
      </c>
      <c r="D598" t="s">
        <v>265</v>
      </c>
      <c r="E598">
        <v>104312</v>
      </c>
      <c r="F598" t="s">
        <v>753</v>
      </c>
      <c r="G598" t="s">
        <v>1981</v>
      </c>
      <c r="H598">
        <v>3</v>
      </c>
      <c r="I598" t="s">
        <v>187</v>
      </c>
      <c r="J598">
        <v>6</v>
      </c>
      <c r="K598">
        <v>3</v>
      </c>
      <c r="L598">
        <v>69</v>
      </c>
      <c r="M598">
        <v>34</v>
      </c>
      <c r="N598">
        <v>27</v>
      </c>
      <c r="O598">
        <v>19</v>
      </c>
      <c r="P598">
        <v>10</v>
      </c>
      <c r="Q598">
        <v>5</v>
      </c>
      <c r="R598">
        <v>6</v>
      </c>
      <c r="S598">
        <v>1</v>
      </c>
      <c r="T598">
        <v>3</v>
      </c>
      <c r="U598">
        <v>74</v>
      </c>
      <c r="V598">
        <v>33</v>
      </c>
      <c r="W598">
        <v>23</v>
      </c>
      <c r="X598">
        <v>19</v>
      </c>
      <c r="Y598">
        <v>10</v>
      </c>
      <c r="Z598">
        <v>5</v>
      </c>
      <c r="AA598">
        <v>8</v>
      </c>
      <c r="AB598">
        <v>20</v>
      </c>
      <c r="AC598">
        <v>43</v>
      </c>
      <c r="AF598">
        <v>21</v>
      </c>
      <c r="AG598">
        <f>IFERROR(VLOOKUP(D598,'divisão de grupos'!E:G,3,0),VLOOKUP('only hard bo3 - est. par.'!AB598,'divisão de grupos'!E:G,3,1))</f>
        <v>7</v>
      </c>
      <c r="AH598">
        <f>IFERROR(VLOOKUP(F598,'divisão de grupos'!E:G,3,0),VLOOKUP('only hard bo3 - est. par.'!AC598,'divisão de grupos'!E:G,3,1))</f>
        <v>45</v>
      </c>
      <c r="AI598">
        <f t="shared" si="42"/>
        <v>179</v>
      </c>
      <c r="AJ598">
        <f t="shared" si="43"/>
        <v>176</v>
      </c>
      <c r="AK598">
        <f t="shared" si="44"/>
        <v>8.5238095238095237</v>
      </c>
      <c r="AL598">
        <f t="shared" si="45"/>
        <v>8.3809523809523814</v>
      </c>
    </row>
    <row r="599" spans="1:38" x14ac:dyDescent="0.25">
      <c r="A599">
        <v>20200203</v>
      </c>
      <c r="B599">
        <v>300</v>
      </c>
      <c r="C599">
        <v>104792</v>
      </c>
      <c r="D599" t="s">
        <v>468</v>
      </c>
      <c r="E599">
        <v>105577</v>
      </c>
      <c r="F599" t="s">
        <v>711</v>
      </c>
      <c r="G599" t="s">
        <v>122</v>
      </c>
      <c r="H599">
        <v>3</v>
      </c>
      <c r="I599" t="s">
        <v>196</v>
      </c>
      <c r="J599">
        <v>6</v>
      </c>
      <c r="K599">
        <v>5</v>
      </c>
      <c r="L599">
        <v>80</v>
      </c>
      <c r="M599">
        <v>56</v>
      </c>
      <c r="N599">
        <v>43</v>
      </c>
      <c r="O599">
        <v>10</v>
      </c>
      <c r="P599">
        <v>11</v>
      </c>
      <c r="Q599">
        <v>4</v>
      </c>
      <c r="R599">
        <v>4</v>
      </c>
      <c r="S599">
        <v>2</v>
      </c>
      <c r="T599">
        <v>3</v>
      </c>
      <c r="U599">
        <v>56</v>
      </c>
      <c r="V599">
        <v>37</v>
      </c>
      <c r="W599">
        <v>31</v>
      </c>
      <c r="X599">
        <v>5</v>
      </c>
      <c r="Y599">
        <v>10</v>
      </c>
      <c r="Z599">
        <v>2</v>
      </c>
      <c r="AA599">
        <v>4</v>
      </c>
      <c r="AB599">
        <v>9</v>
      </c>
      <c r="AC599">
        <v>132</v>
      </c>
      <c r="AF599">
        <v>21</v>
      </c>
      <c r="AG599">
        <f>IFERROR(VLOOKUP(D599,'divisão de grupos'!E:G,3,0),VLOOKUP('only hard bo3 - est. par.'!AB599,'divisão de grupos'!E:G,3,1))</f>
        <v>19</v>
      </c>
      <c r="AH599">
        <f>IFERROR(VLOOKUP(F599,'divisão de grupos'!E:G,3,0),VLOOKUP('only hard bo3 - est. par.'!AC599,'divisão de grupos'!E:G,3,1))</f>
        <v>59</v>
      </c>
      <c r="AI599">
        <f t="shared" si="42"/>
        <v>219</v>
      </c>
      <c r="AJ599">
        <f t="shared" si="43"/>
        <v>150</v>
      </c>
      <c r="AK599">
        <f t="shared" si="44"/>
        <v>10.428571428571429</v>
      </c>
      <c r="AL599">
        <f t="shared" si="45"/>
        <v>7.1428571428571432</v>
      </c>
    </row>
    <row r="600" spans="1:38" x14ac:dyDescent="0.25">
      <c r="A600">
        <v>20181008</v>
      </c>
      <c r="B600">
        <v>267</v>
      </c>
      <c r="C600">
        <v>105138</v>
      </c>
      <c r="D600" t="s">
        <v>644</v>
      </c>
      <c r="E600">
        <v>126094</v>
      </c>
      <c r="F600" t="s">
        <v>100</v>
      </c>
      <c r="G600" t="s">
        <v>315</v>
      </c>
      <c r="H600">
        <v>3</v>
      </c>
      <c r="I600" t="s">
        <v>745</v>
      </c>
      <c r="J600">
        <v>6</v>
      </c>
      <c r="K600">
        <v>2</v>
      </c>
      <c r="L600">
        <v>62</v>
      </c>
      <c r="M600">
        <v>33</v>
      </c>
      <c r="N600">
        <v>17</v>
      </c>
      <c r="O600">
        <v>20</v>
      </c>
      <c r="P600">
        <v>10</v>
      </c>
      <c r="Q600">
        <v>2</v>
      </c>
      <c r="R600">
        <v>4</v>
      </c>
      <c r="S600">
        <v>7</v>
      </c>
      <c r="T600">
        <v>5</v>
      </c>
      <c r="U600">
        <v>82</v>
      </c>
      <c r="V600">
        <v>45</v>
      </c>
      <c r="W600">
        <v>32</v>
      </c>
      <c r="X600">
        <v>11</v>
      </c>
      <c r="Y600">
        <v>9</v>
      </c>
      <c r="Z600">
        <v>8</v>
      </c>
      <c r="AA600">
        <v>12</v>
      </c>
      <c r="AB600">
        <v>28</v>
      </c>
      <c r="AC600">
        <v>73</v>
      </c>
      <c r="AF600">
        <v>19</v>
      </c>
      <c r="AG600">
        <f>IFERROR(VLOOKUP(D600,'divisão de grupos'!E:G,3,0),VLOOKUP('only hard bo3 - est. par.'!AB600,'divisão de grupos'!E:G,3,1))</f>
        <v>18</v>
      </c>
      <c r="AH600">
        <f>IFERROR(VLOOKUP(F600,'divisão de grupos'!E:G,3,0),VLOOKUP('only hard bo3 - est. par.'!AC600,'divisão de grupos'!E:G,3,1))</f>
        <v>27</v>
      </c>
      <c r="AI600">
        <f t="shared" si="42"/>
        <v>156</v>
      </c>
      <c r="AJ600">
        <f t="shared" si="43"/>
        <v>211</v>
      </c>
      <c r="AK600">
        <f t="shared" si="44"/>
        <v>8.2105263157894743</v>
      </c>
      <c r="AL600">
        <f t="shared" si="45"/>
        <v>11.105263157894736</v>
      </c>
    </row>
    <row r="601" spans="1:38" x14ac:dyDescent="0.25">
      <c r="A601">
        <v>20191007</v>
      </c>
      <c r="B601">
        <v>295</v>
      </c>
      <c r="C601">
        <v>126610</v>
      </c>
      <c r="D601" t="s">
        <v>199</v>
      </c>
      <c r="E601">
        <v>106233</v>
      </c>
      <c r="F601" t="s">
        <v>679</v>
      </c>
      <c r="G601" t="s">
        <v>1979</v>
      </c>
      <c r="H601">
        <v>3</v>
      </c>
      <c r="I601" t="s">
        <v>189</v>
      </c>
      <c r="J601">
        <v>6</v>
      </c>
      <c r="K601">
        <v>1</v>
      </c>
      <c r="L601">
        <v>74</v>
      </c>
      <c r="M601">
        <v>48</v>
      </c>
      <c r="N601">
        <v>40</v>
      </c>
      <c r="O601">
        <v>15</v>
      </c>
      <c r="P601">
        <v>11</v>
      </c>
      <c r="Q601">
        <v>3</v>
      </c>
      <c r="R601">
        <v>3</v>
      </c>
      <c r="S601">
        <v>6</v>
      </c>
      <c r="T601">
        <v>1</v>
      </c>
      <c r="U601">
        <v>62</v>
      </c>
      <c r="V601">
        <v>43</v>
      </c>
      <c r="W601">
        <v>35</v>
      </c>
      <c r="X601">
        <v>14</v>
      </c>
      <c r="Y601">
        <v>11</v>
      </c>
      <c r="Z601">
        <v>2</v>
      </c>
      <c r="AA601">
        <v>3</v>
      </c>
      <c r="AB601">
        <v>13</v>
      </c>
      <c r="AC601">
        <v>5</v>
      </c>
      <c r="AF601">
        <v>23</v>
      </c>
      <c r="AG601">
        <f>IFERROR(VLOOKUP(D601,'divisão de grupos'!E:G,3,0),VLOOKUP('only hard bo3 - est. par.'!AB601,'divisão de grupos'!E:G,3,1))</f>
        <v>15</v>
      </c>
      <c r="AH601">
        <f>IFERROR(VLOOKUP(F601,'divisão de grupos'!E:G,3,0),VLOOKUP('only hard bo3 - est. par.'!AC601,'divisão de grupos'!E:G,3,1))</f>
        <v>8</v>
      </c>
      <c r="AI601">
        <f t="shared" si="42"/>
        <v>201</v>
      </c>
      <c r="AJ601">
        <f t="shared" si="43"/>
        <v>177</v>
      </c>
      <c r="AK601">
        <f t="shared" si="44"/>
        <v>8.7391304347826093</v>
      </c>
      <c r="AL601">
        <f t="shared" si="45"/>
        <v>7.6956521739130439</v>
      </c>
    </row>
    <row r="602" spans="1:38" x14ac:dyDescent="0.25">
      <c r="A602">
        <v>20180917</v>
      </c>
      <c r="B602">
        <v>285</v>
      </c>
      <c r="C602">
        <v>104792</v>
      </c>
      <c r="D602" t="s">
        <v>468</v>
      </c>
      <c r="E602">
        <v>117361</v>
      </c>
      <c r="F602" t="s">
        <v>469</v>
      </c>
      <c r="G602" t="s">
        <v>470</v>
      </c>
      <c r="H602">
        <v>3</v>
      </c>
      <c r="I602" t="s">
        <v>173</v>
      </c>
      <c r="J602">
        <v>6</v>
      </c>
      <c r="K602">
        <v>2</v>
      </c>
      <c r="L602">
        <v>86</v>
      </c>
      <c r="M602">
        <v>44</v>
      </c>
      <c r="N602">
        <v>33</v>
      </c>
      <c r="O602">
        <v>29</v>
      </c>
      <c r="P602">
        <v>16</v>
      </c>
      <c r="Q602">
        <v>2</v>
      </c>
      <c r="R602">
        <v>4</v>
      </c>
      <c r="S602">
        <v>3</v>
      </c>
      <c r="T602">
        <v>1</v>
      </c>
      <c r="U602">
        <v>92</v>
      </c>
      <c r="V602">
        <v>51</v>
      </c>
      <c r="W602">
        <v>38</v>
      </c>
      <c r="X602">
        <v>23</v>
      </c>
      <c r="Y602">
        <v>15</v>
      </c>
      <c r="Z602">
        <v>7</v>
      </c>
      <c r="AA602">
        <v>10</v>
      </c>
      <c r="AB602">
        <v>42</v>
      </c>
      <c r="AC602">
        <v>290</v>
      </c>
      <c r="AF602">
        <v>31</v>
      </c>
      <c r="AG602">
        <f>IFERROR(VLOOKUP(D602,'divisão de grupos'!E:G,3,0),VLOOKUP('only hard bo3 - est. par.'!AB602,'divisão de grupos'!E:G,3,1))</f>
        <v>19</v>
      </c>
      <c r="AH602">
        <f>IFERROR(VLOOKUP(F602,'divisão de grupos'!E:G,3,0),VLOOKUP('only hard bo3 - est. par.'!AC602,'divisão de grupos'!E:G,3,1))</f>
        <v>64</v>
      </c>
      <c r="AI602">
        <f t="shared" si="42"/>
        <v>222</v>
      </c>
      <c r="AJ602">
        <f t="shared" si="43"/>
        <v>240</v>
      </c>
      <c r="AK602">
        <f t="shared" si="44"/>
        <v>7.161290322580645</v>
      </c>
      <c r="AL602">
        <f t="shared" si="45"/>
        <v>7.741935483870968</v>
      </c>
    </row>
    <row r="603" spans="1:38" x14ac:dyDescent="0.25">
      <c r="A603">
        <v>20181008</v>
      </c>
      <c r="B603">
        <v>201</v>
      </c>
      <c r="C603">
        <v>105062</v>
      </c>
      <c r="D603" t="s">
        <v>212</v>
      </c>
      <c r="E603">
        <v>126610</v>
      </c>
      <c r="F603" t="s">
        <v>199</v>
      </c>
      <c r="G603" t="s">
        <v>377</v>
      </c>
      <c r="H603">
        <v>3</v>
      </c>
      <c r="I603" t="s">
        <v>111</v>
      </c>
      <c r="J603">
        <v>6</v>
      </c>
      <c r="K603">
        <v>1</v>
      </c>
      <c r="L603">
        <v>73</v>
      </c>
      <c r="M603">
        <v>50</v>
      </c>
      <c r="N603">
        <v>35</v>
      </c>
      <c r="O603">
        <v>16</v>
      </c>
      <c r="P603">
        <v>11</v>
      </c>
      <c r="Q603">
        <v>2</v>
      </c>
      <c r="R603">
        <v>2</v>
      </c>
      <c r="S603">
        <v>8</v>
      </c>
      <c r="T603">
        <v>1</v>
      </c>
      <c r="U603">
        <v>75</v>
      </c>
      <c r="V603">
        <v>47</v>
      </c>
      <c r="W603">
        <v>35</v>
      </c>
      <c r="X603">
        <v>13</v>
      </c>
      <c r="Y603">
        <v>11</v>
      </c>
      <c r="Z603">
        <v>6</v>
      </c>
      <c r="AA603">
        <v>8</v>
      </c>
      <c r="AB603">
        <v>83</v>
      </c>
      <c r="AC603">
        <v>54</v>
      </c>
      <c r="AF603">
        <v>22</v>
      </c>
      <c r="AG603">
        <f>IFERROR(VLOOKUP(D603,'divisão de grupos'!E:G,3,0),VLOOKUP('only hard bo3 - est. par.'!AB603,'divisão de grupos'!E:G,3,1))</f>
        <v>54</v>
      </c>
      <c r="AH603">
        <f>IFERROR(VLOOKUP(F603,'divisão de grupos'!E:G,3,0),VLOOKUP('only hard bo3 - est. par.'!AC603,'divisão de grupos'!E:G,3,1))</f>
        <v>15</v>
      </c>
      <c r="AI603">
        <f t="shared" si="42"/>
        <v>196</v>
      </c>
      <c r="AJ603">
        <f t="shared" si="43"/>
        <v>204</v>
      </c>
      <c r="AK603">
        <f t="shared" si="44"/>
        <v>8.9090909090909083</v>
      </c>
      <c r="AL603">
        <f t="shared" si="45"/>
        <v>9.2727272727272734</v>
      </c>
    </row>
    <row r="604" spans="1:38" x14ac:dyDescent="0.25">
      <c r="A604">
        <v>20181008</v>
      </c>
      <c r="B604">
        <v>298</v>
      </c>
      <c r="C604">
        <v>200000</v>
      </c>
      <c r="D604" t="s">
        <v>163</v>
      </c>
      <c r="E604">
        <v>106078</v>
      </c>
      <c r="F604" t="s">
        <v>268</v>
      </c>
      <c r="G604" t="s">
        <v>1986</v>
      </c>
      <c r="H604">
        <v>3</v>
      </c>
      <c r="I604" t="s">
        <v>193</v>
      </c>
      <c r="J604">
        <v>6</v>
      </c>
      <c r="K604">
        <v>4</v>
      </c>
      <c r="L604">
        <v>76</v>
      </c>
      <c r="M604">
        <v>50</v>
      </c>
      <c r="N604">
        <v>37</v>
      </c>
      <c r="O604">
        <v>14</v>
      </c>
      <c r="P604">
        <v>11</v>
      </c>
      <c r="Q604">
        <v>5</v>
      </c>
      <c r="R604">
        <v>6</v>
      </c>
      <c r="S604">
        <v>4</v>
      </c>
      <c r="T604">
        <v>2</v>
      </c>
      <c r="U604">
        <v>73</v>
      </c>
      <c r="V604">
        <v>38</v>
      </c>
      <c r="W604">
        <v>25</v>
      </c>
      <c r="X604">
        <v>21</v>
      </c>
      <c r="Y604">
        <v>11</v>
      </c>
      <c r="Z604">
        <v>4</v>
      </c>
      <c r="AA604">
        <v>6</v>
      </c>
      <c r="AB604">
        <v>128</v>
      </c>
      <c r="AC604">
        <v>242</v>
      </c>
      <c r="AF604">
        <v>23</v>
      </c>
      <c r="AG604">
        <f>IFERROR(VLOOKUP(D604,'divisão de grupos'!E:G,3,0),VLOOKUP('only hard bo3 - est. par.'!AB604,'divisão de grupos'!E:G,3,1))</f>
        <v>35</v>
      </c>
      <c r="AH604">
        <f>IFERROR(VLOOKUP(F604,'divisão de grupos'!E:G,3,0),VLOOKUP('only hard bo3 - est. par.'!AC604,'divisão de grupos'!E:G,3,1))</f>
        <v>63</v>
      </c>
      <c r="AI604">
        <f t="shared" si="42"/>
        <v>209</v>
      </c>
      <c r="AJ604">
        <f t="shared" si="43"/>
        <v>184</v>
      </c>
      <c r="AK604">
        <f t="shared" si="44"/>
        <v>9.0869565217391308</v>
      </c>
      <c r="AL604">
        <f t="shared" si="45"/>
        <v>8</v>
      </c>
    </row>
    <row r="605" spans="1:38" x14ac:dyDescent="0.25">
      <c r="A605">
        <v>20190729</v>
      </c>
      <c r="B605">
        <v>273</v>
      </c>
      <c r="C605">
        <v>106228</v>
      </c>
      <c r="D605" t="s">
        <v>375</v>
      </c>
      <c r="E605">
        <v>106426</v>
      </c>
      <c r="F605" t="s">
        <v>217</v>
      </c>
      <c r="G605" t="s">
        <v>1243</v>
      </c>
      <c r="H605">
        <v>3</v>
      </c>
      <c r="I605" t="s">
        <v>173</v>
      </c>
      <c r="J605">
        <v>6</v>
      </c>
      <c r="K605">
        <v>1</v>
      </c>
      <c r="L605">
        <v>87</v>
      </c>
      <c r="M605">
        <v>52</v>
      </c>
      <c r="N605">
        <v>37</v>
      </c>
      <c r="O605">
        <v>19</v>
      </c>
      <c r="P605">
        <v>13</v>
      </c>
      <c r="Q605">
        <v>1</v>
      </c>
      <c r="R605">
        <v>2</v>
      </c>
      <c r="S605">
        <v>3</v>
      </c>
      <c r="T605">
        <v>3</v>
      </c>
      <c r="U605">
        <v>80</v>
      </c>
      <c r="V605">
        <v>41</v>
      </c>
      <c r="W605">
        <v>28</v>
      </c>
      <c r="X605">
        <v>22</v>
      </c>
      <c r="Y605">
        <v>13</v>
      </c>
      <c r="Z605">
        <v>4</v>
      </c>
      <c r="AA605">
        <v>7</v>
      </c>
      <c r="AB605">
        <v>59</v>
      </c>
      <c r="AC605">
        <v>37</v>
      </c>
      <c r="AF605">
        <v>26</v>
      </c>
      <c r="AG605">
        <f>IFERROR(VLOOKUP(D605,'divisão de grupos'!E:G,3,0),VLOOKUP('only hard bo3 - est. par.'!AB605,'divisão de grupos'!E:G,3,1))</f>
        <v>49</v>
      </c>
      <c r="AH605">
        <f>IFERROR(VLOOKUP(F605,'divisão de grupos'!E:G,3,0),VLOOKUP('only hard bo3 - est. par.'!AC605,'divisão de grupos'!E:G,3,1))</f>
        <v>43</v>
      </c>
      <c r="AI605">
        <f t="shared" si="42"/>
        <v>218</v>
      </c>
      <c r="AJ605">
        <f t="shared" si="43"/>
        <v>201</v>
      </c>
      <c r="AK605">
        <f t="shared" si="44"/>
        <v>8.384615384615385</v>
      </c>
      <c r="AL605">
        <f t="shared" si="45"/>
        <v>7.7307692307692308</v>
      </c>
    </row>
    <row r="606" spans="1:38" x14ac:dyDescent="0.25">
      <c r="A606">
        <v>20180212</v>
      </c>
      <c r="B606">
        <v>287</v>
      </c>
      <c r="C606">
        <v>126094</v>
      </c>
      <c r="D606" t="s">
        <v>100</v>
      </c>
      <c r="E606">
        <v>106000</v>
      </c>
      <c r="F606" t="s">
        <v>726</v>
      </c>
      <c r="G606" t="s">
        <v>1986</v>
      </c>
      <c r="H606">
        <v>3</v>
      </c>
      <c r="I606" t="s">
        <v>187</v>
      </c>
      <c r="J606">
        <v>6</v>
      </c>
      <c r="K606">
        <v>3</v>
      </c>
      <c r="L606">
        <v>84</v>
      </c>
      <c r="M606">
        <v>60</v>
      </c>
      <c r="N606">
        <v>39</v>
      </c>
      <c r="O606">
        <v>7</v>
      </c>
      <c r="P606">
        <v>11</v>
      </c>
      <c r="Q606">
        <v>9</v>
      </c>
      <c r="R606">
        <v>13</v>
      </c>
      <c r="S606">
        <v>1</v>
      </c>
      <c r="T606">
        <v>3</v>
      </c>
      <c r="U606">
        <v>85</v>
      </c>
      <c r="V606">
        <v>53</v>
      </c>
      <c r="W606">
        <v>28</v>
      </c>
      <c r="X606">
        <v>16</v>
      </c>
      <c r="Y606">
        <v>11</v>
      </c>
      <c r="Z606">
        <v>10</v>
      </c>
      <c r="AA606">
        <v>15</v>
      </c>
      <c r="AB606">
        <v>34</v>
      </c>
      <c r="AC606">
        <v>29</v>
      </c>
      <c r="AF606">
        <v>23</v>
      </c>
      <c r="AG606">
        <f>IFERROR(VLOOKUP(D606,'divisão de grupos'!E:G,3,0),VLOOKUP('only hard bo3 - est. par.'!AB606,'divisão de grupos'!E:G,3,1))</f>
        <v>27</v>
      </c>
      <c r="AH606">
        <f>IFERROR(VLOOKUP(F606,'divisão de grupos'!E:G,3,0),VLOOKUP('only hard bo3 - est. par.'!AC606,'divisão de grupos'!E:G,3,1))</f>
        <v>40</v>
      </c>
      <c r="AI606">
        <f t="shared" si="42"/>
        <v>232</v>
      </c>
      <c r="AJ606">
        <f t="shared" si="43"/>
        <v>222</v>
      </c>
      <c r="AK606">
        <f t="shared" si="44"/>
        <v>10.086956521739131</v>
      </c>
      <c r="AL606">
        <f t="shared" si="45"/>
        <v>9.6521739130434785</v>
      </c>
    </row>
    <row r="607" spans="1:38" x14ac:dyDescent="0.25">
      <c r="A607">
        <v>20200106</v>
      </c>
      <c r="B607">
        <v>250</v>
      </c>
      <c r="C607">
        <v>106421</v>
      </c>
      <c r="D607" t="s">
        <v>265</v>
      </c>
      <c r="E607">
        <v>104926</v>
      </c>
      <c r="F607" t="s">
        <v>670</v>
      </c>
      <c r="G607" t="s">
        <v>671</v>
      </c>
      <c r="H607">
        <v>3</v>
      </c>
      <c r="I607" t="s">
        <v>656</v>
      </c>
      <c r="J607">
        <v>6</v>
      </c>
      <c r="K607">
        <v>4</v>
      </c>
      <c r="L607">
        <v>58</v>
      </c>
      <c r="M607">
        <v>32</v>
      </c>
      <c r="N607">
        <v>24</v>
      </c>
      <c r="O607">
        <v>15</v>
      </c>
      <c r="P607">
        <v>11</v>
      </c>
      <c r="Q607">
        <v>0</v>
      </c>
      <c r="R607">
        <v>2</v>
      </c>
      <c r="S607">
        <v>4</v>
      </c>
      <c r="T607">
        <v>2</v>
      </c>
      <c r="U607">
        <v>94</v>
      </c>
      <c r="V607">
        <v>57</v>
      </c>
      <c r="W607">
        <v>34</v>
      </c>
      <c r="X607">
        <v>16</v>
      </c>
      <c r="Y607">
        <v>12</v>
      </c>
      <c r="Z607">
        <v>14</v>
      </c>
      <c r="AA607">
        <v>18</v>
      </c>
      <c r="AB607">
        <v>5</v>
      </c>
      <c r="AC607">
        <v>12</v>
      </c>
      <c r="AF607">
        <v>23</v>
      </c>
      <c r="AG607">
        <f>IFERROR(VLOOKUP(D607,'divisão de grupos'!E:G,3,0),VLOOKUP('only hard bo3 - est. par.'!AB607,'divisão de grupos'!E:G,3,1))</f>
        <v>7</v>
      </c>
      <c r="AH607">
        <f>IFERROR(VLOOKUP(F607,'divisão de grupos'!E:G,3,0),VLOOKUP('only hard bo3 - est. par.'!AC607,'divisão de grupos'!E:G,3,1))</f>
        <v>17</v>
      </c>
      <c r="AI607">
        <f t="shared" si="42"/>
        <v>152</v>
      </c>
      <c r="AJ607">
        <f t="shared" si="43"/>
        <v>251</v>
      </c>
      <c r="AK607">
        <f t="shared" si="44"/>
        <v>6.6086956521739131</v>
      </c>
      <c r="AL607">
        <f t="shared" si="45"/>
        <v>10.913043478260869</v>
      </c>
    </row>
    <row r="608" spans="1:38" x14ac:dyDescent="0.25">
      <c r="A608">
        <v>20180326</v>
      </c>
      <c r="B608">
        <v>293</v>
      </c>
      <c r="C608">
        <v>106426</v>
      </c>
      <c r="D608" t="s">
        <v>217</v>
      </c>
      <c r="E608">
        <v>126774</v>
      </c>
      <c r="F608" t="s">
        <v>294</v>
      </c>
      <c r="G608" t="s">
        <v>1993</v>
      </c>
      <c r="H608">
        <v>3</v>
      </c>
      <c r="I608" t="s">
        <v>187</v>
      </c>
      <c r="J608">
        <v>6</v>
      </c>
      <c r="K608">
        <v>2</v>
      </c>
      <c r="L608">
        <v>91</v>
      </c>
      <c r="M608">
        <v>58</v>
      </c>
      <c r="N608">
        <v>44</v>
      </c>
      <c r="O608">
        <v>17</v>
      </c>
      <c r="P608">
        <v>12</v>
      </c>
      <c r="Q608">
        <v>10</v>
      </c>
      <c r="R608">
        <v>11</v>
      </c>
      <c r="S608">
        <v>10</v>
      </c>
      <c r="T608">
        <v>4</v>
      </c>
      <c r="U608">
        <v>76</v>
      </c>
      <c r="V608">
        <v>40</v>
      </c>
      <c r="W608">
        <v>30</v>
      </c>
      <c r="X608">
        <v>19</v>
      </c>
      <c r="Y608">
        <v>12</v>
      </c>
      <c r="Z608">
        <v>3</v>
      </c>
      <c r="AA608">
        <v>5</v>
      </c>
      <c r="AB608">
        <v>235</v>
      </c>
      <c r="AC608">
        <v>70</v>
      </c>
      <c r="AF608">
        <v>25</v>
      </c>
      <c r="AG608">
        <f>IFERROR(VLOOKUP(D608,'divisão de grupos'!E:G,3,0),VLOOKUP('only hard bo3 - est. par.'!AB608,'divisão de grupos'!E:G,3,1))</f>
        <v>63</v>
      </c>
      <c r="AH608">
        <f>IFERROR(VLOOKUP(F608,'divisão de grupos'!E:G,3,0),VLOOKUP('only hard bo3 - est. par.'!AC608,'divisão de grupos'!E:G,3,1))</f>
        <v>9</v>
      </c>
      <c r="AI608">
        <f t="shared" si="42"/>
        <v>251</v>
      </c>
      <c r="AJ608">
        <f t="shared" si="43"/>
        <v>199</v>
      </c>
      <c r="AK608">
        <f t="shared" si="44"/>
        <v>10.039999999999999</v>
      </c>
      <c r="AL608">
        <f t="shared" si="45"/>
        <v>7.96</v>
      </c>
    </row>
    <row r="609" spans="1:38" x14ac:dyDescent="0.25">
      <c r="A609">
        <v>20181022</v>
      </c>
      <c r="B609">
        <v>296</v>
      </c>
      <c r="C609">
        <v>106421</v>
      </c>
      <c r="D609" t="s">
        <v>265</v>
      </c>
      <c r="E609">
        <v>126774</v>
      </c>
      <c r="F609" t="s">
        <v>294</v>
      </c>
      <c r="G609" t="s">
        <v>702</v>
      </c>
      <c r="H609">
        <v>3</v>
      </c>
      <c r="I609" t="s">
        <v>189</v>
      </c>
      <c r="J609">
        <v>6</v>
      </c>
      <c r="K609">
        <v>4</v>
      </c>
      <c r="L609">
        <v>77</v>
      </c>
      <c r="M609">
        <v>41</v>
      </c>
      <c r="N609">
        <v>35</v>
      </c>
      <c r="O609">
        <v>20</v>
      </c>
      <c r="P609">
        <v>14</v>
      </c>
      <c r="Q609">
        <v>3</v>
      </c>
      <c r="R609">
        <v>4</v>
      </c>
      <c r="S609">
        <v>3</v>
      </c>
      <c r="T609">
        <v>1</v>
      </c>
      <c r="U609">
        <v>86</v>
      </c>
      <c r="V609">
        <v>49</v>
      </c>
      <c r="W609">
        <v>34</v>
      </c>
      <c r="X609">
        <v>23</v>
      </c>
      <c r="Y609">
        <v>14</v>
      </c>
      <c r="Z609">
        <v>3</v>
      </c>
      <c r="AA609">
        <v>5</v>
      </c>
      <c r="AB609">
        <v>20</v>
      </c>
      <c r="AC609">
        <v>16</v>
      </c>
      <c r="AF609">
        <v>28</v>
      </c>
      <c r="AG609">
        <f>IFERROR(VLOOKUP(D609,'divisão de grupos'!E:G,3,0),VLOOKUP('only hard bo3 - est. par.'!AB609,'divisão de grupos'!E:G,3,1))</f>
        <v>7</v>
      </c>
      <c r="AH609">
        <f>IFERROR(VLOOKUP(F609,'divisão de grupos'!E:G,3,0),VLOOKUP('only hard bo3 - est. par.'!AC609,'divisão de grupos'!E:G,3,1))</f>
        <v>9</v>
      </c>
      <c r="AI609">
        <f t="shared" si="42"/>
        <v>204</v>
      </c>
      <c r="AJ609">
        <f t="shared" si="43"/>
        <v>218</v>
      </c>
      <c r="AK609">
        <f t="shared" si="44"/>
        <v>7.2857142857142856</v>
      </c>
      <c r="AL609">
        <f t="shared" si="45"/>
        <v>7.7857142857142856</v>
      </c>
    </row>
    <row r="610" spans="1:38" x14ac:dyDescent="0.25">
      <c r="A610">
        <v>20180319</v>
      </c>
      <c r="B610">
        <v>281</v>
      </c>
      <c r="C610">
        <v>100644</v>
      </c>
      <c r="D610" t="s">
        <v>683</v>
      </c>
      <c r="E610">
        <v>103970</v>
      </c>
      <c r="F610" t="s">
        <v>999</v>
      </c>
      <c r="G610" t="s">
        <v>1612</v>
      </c>
      <c r="H610">
        <v>3</v>
      </c>
      <c r="I610" t="s">
        <v>173</v>
      </c>
      <c r="J610">
        <v>6</v>
      </c>
      <c r="K610">
        <v>2</v>
      </c>
      <c r="L610">
        <v>66</v>
      </c>
      <c r="M610">
        <v>42</v>
      </c>
      <c r="N610">
        <v>32</v>
      </c>
      <c r="O610">
        <v>10</v>
      </c>
      <c r="P610">
        <v>13</v>
      </c>
      <c r="Q610">
        <v>2</v>
      </c>
      <c r="R610">
        <v>6</v>
      </c>
      <c r="S610">
        <v>1</v>
      </c>
      <c r="T610">
        <v>7</v>
      </c>
      <c r="U610">
        <v>79</v>
      </c>
      <c r="V610">
        <v>38</v>
      </c>
      <c r="W610">
        <v>26</v>
      </c>
      <c r="X610">
        <v>18</v>
      </c>
      <c r="Y610">
        <v>13</v>
      </c>
      <c r="Z610">
        <v>3</v>
      </c>
      <c r="AA610">
        <v>8</v>
      </c>
      <c r="AB610">
        <v>5</v>
      </c>
      <c r="AC610">
        <v>35</v>
      </c>
      <c r="AF610">
        <v>26</v>
      </c>
      <c r="AG610">
        <f>IFERROR(VLOOKUP(D610,'divisão de grupos'!E:G,3,0),VLOOKUP('only hard bo3 - est. par.'!AB610,'divisão de grupos'!E:G,3,1))</f>
        <v>4</v>
      </c>
      <c r="AH610">
        <f>IFERROR(VLOOKUP(F610,'divisão de grupos'!E:G,3,0),VLOOKUP('only hard bo3 - est. par.'!AC610,'divisão de grupos'!E:G,3,1))</f>
        <v>42</v>
      </c>
      <c r="AI610">
        <f t="shared" si="42"/>
        <v>179</v>
      </c>
      <c r="AJ610">
        <f t="shared" si="43"/>
        <v>193</v>
      </c>
      <c r="AK610">
        <f t="shared" si="44"/>
        <v>6.884615384615385</v>
      </c>
      <c r="AL610">
        <f t="shared" si="45"/>
        <v>7.4230769230769234</v>
      </c>
    </row>
    <row r="611" spans="1:38" x14ac:dyDescent="0.25">
      <c r="A611">
        <v>20180319</v>
      </c>
      <c r="B611">
        <v>220</v>
      </c>
      <c r="C611">
        <v>106421</v>
      </c>
      <c r="D611" t="s">
        <v>265</v>
      </c>
      <c r="E611">
        <v>126774</v>
      </c>
      <c r="F611" t="s">
        <v>294</v>
      </c>
      <c r="G611" t="s">
        <v>991</v>
      </c>
      <c r="H611">
        <v>3</v>
      </c>
      <c r="I611" t="s">
        <v>715</v>
      </c>
      <c r="J611">
        <v>6</v>
      </c>
      <c r="K611">
        <v>5</v>
      </c>
      <c r="L611">
        <v>77</v>
      </c>
      <c r="M611">
        <v>39</v>
      </c>
      <c r="N611">
        <v>26</v>
      </c>
      <c r="O611">
        <v>21</v>
      </c>
      <c r="P611">
        <v>13</v>
      </c>
      <c r="Q611">
        <v>4</v>
      </c>
      <c r="R611">
        <v>7</v>
      </c>
      <c r="S611">
        <v>6</v>
      </c>
      <c r="T611">
        <v>2</v>
      </c>
      <c r="U611">
        <v>80</v>
      </c>
      <c r="V611">
        <v>47</v>
      </c>
      <c r="W611">
        <v>35</v>
      </c>
      <c r="X611">
        <v>13</v>
      </c>
      <c r="Y611">
        <v>13</v>
      </c>
      <c r="Z611">
        <v>8</v>
      </c>
      <c r="AA611">
        <v>12</v>
      </c>
      <c r="AB611">
        <v>52</v>
      </c>
      <c r="AC611">
        <v>70</v>
      </c>
      <c r="AF611">
        <v>26</v>
      </c>
      <c r="AG611">
        <f>IFERROR(VLOOKUP(D611,'divisão de grupos'!E:G,3,0),VLOOKUP('only hard bo3 - est. par.'!AB611,'divisão de grupos'!E:G,3,1))</f>
        <v>7</v>
      </c>
      <c r="AH611">
        <f>IFERROR(VLOOKUP(F611,'divisão de grupos'!E:G,3,0),VLOOKUP('only hard bo3 - est. par.'!AC611,'divisão de grupos'!E:G,3,1))</f>
        <v>9</v>
      </c>
      <c r="AI611">
        <f t="shared" si="42"/>
        <v>198</v>
      </c>
      <c r="AJ611">
        <f t="shared" si="43"/>
        <v>216</v>
      </c>
      <c r="AK611">
        <f t="shared" si="44"/>
        <v>7.615384615384615</v>
      </c>
      <c r="AL611">
        <f t="shared" si="45"/>
        <v>8.3076923076923084</v>
      </c>
    </row>
    <row r="612" spans="1:38" x14ac:dyDescent="0.25">
      <c r="A612">
        <v>20190916</v>
      </c>
      <c r="B612">
        <v>296</v>
      </c>
      <c r="C612">
        <v>106078</v>
      </c>
      <c r="D612" t="s">
        <v>268</v>
      </c>
      <c r="E612">
        <v>126610</v>
      </c>
      <c r="F612" t="s">
        <v>199</v>
      </c>
      <c r="G612" t="s">
        <v>1989</v>
      </c>
      <c r="H612">
        <v>3</v>
      </c>
      <c r="I612" t="s">
        <v>189</v>
      </c>
      <c r="J612">
        <v>6</v>
      </c>
      <c r="K612">
        <v>1</v>
      </c>
      <c r="L612">
        <v>89</v>
      </c>
      <c r="M612">
        <v>61</v>
      </c>
      <c r="N612">
        <v>50</v>
      </c>
      <c r="O612">
        <v>14</v>
      </c>
      <c r="P612">
        <v>12</v>
      </c>
      <c r="Q612">
        <v>3</v>
      </c>
      <c r="R612">
        <v>3</v>
      </c>
      <c r="S612">
        <v>8</v>
      </c>
      <c r="T612">
        <v>1</v>
      </c>
      <c r="U612">
        <v>82</v>
      </c>
      <c r="V612">
        <v>54</v>
      </c>
      <c r="W612">
        <v>39</v>
      </c>
      <c r="X612">
        <v>18</v>
      </c>
      <c r="Y612">
        <v>12</v>
      </c>
      <c r="Z612">
        <v>6</v>
      </c>
      <c r="AA612">
        <v>6</v>
      </c>
      <c r="AB612">
        <v>119</v>
      </c>
      <c r="AC612">
        <v>13</v>
      </c>
      <c r="AF612">
        <v>26</v>
      </c>
      <c r="AG612">
        <f>IFERROR(VLOOKUP(D612,'divisão de grupos'!E:G,3,0),VLOOKUP('only hard bo3 - est. par.'!AB612,'divisão de grupos'!E:G,3,1))</f>
        <v>58</v>
      </c>
      <c r="AH612">
        <f>IFERROR(VLOOKUP(F612,'divisão de grupos'!E:G,3,0),VLOOKUP('only hard bo3 - est. par.'!AC612,'divisão de grupos'!E:G,3,1))</f>
        <v>15</v>
      </c>
      <c r="AI612">
        <f t="shared" si="42"/>
        <v>239</v>
      </c>
      <c r="AJ612">
        <f t="shared" si="43"/>
        <v>226</v>
      </c>
      <c r="AK612">
        <f t="shared" si="44"/>
        <v>9.1923076923076916</v>
      </c>
      <c r="AL612">
        <f t="shared" si="45"/>
        <v>8.6923076923076916</v>
      </c>
    </row>
    <row r="613" spans="1:38" x14ac:dyDescent="0.25">
      <c r="A613">
        <v>20180813</v>
      </c>
      <c r="B613">
        <v>242</v>
      </c>
      <c r="C613">
        <v>104527</v>
      </c>
      <c r="D613" t="s">
        <v>694</v>
      </c>
      <c r="E613">
        <v>106043</v>
      </c>
      <c r="F613" t="s">
        <v>149</v>
      </c>
      <c r="G613" t="s">
        <v>262</v>
      </c>
      <c r="H613">
        <v>3</v>
      </c>
      <c r="I613" t="s">
        <v>745</v>
      </c>
      <c r="J613">
        <v>6</v>
      </c>
      <c r="K613">
        <v>3</v>
      </c>
      <c r="L613">
        <v>78</v>
      </c>
      <c r="M613">
        <v>47</v>
      </c>
      <c r="N613">
        <v>37</v>
      </c>
      <c r="O613">
        <v>14</v>
      </c>
      <c r="P613">
        <v>13</v>
      </c>
      <c r="Q613">
        <v>3</v>
      </c>
      <c r="R613">
        <v>5</v>
      </c>
      <c r="S613">
        <v>3</v>
      </c>
      <c r="T613">
        <v>6</v>
      </c>
      <c r="U613">
        <v>97</v>
      </c>
      <c r="V613">
        <v>68</v>
      </c>
      <c r="W613">
        <v>42</v>
      </c>
      <c r="X613">
        <v>12</v>
      </c>
      <c r="Y613">
        <v>14</v>
      </c>
      <c r="Z613">
        <v>6</v>
      </c>
      <c r="AA613">
        <v>11</v>
      </c>
      <c r="AB613">
        <v>151</v>
      </c>
      <c r="AC613">
        <v>12</v>
      </c>
      <c r="AF613">
        <v>27</v>
      </c>
      <c r="AG613">
        <f>IFERROR(VLOOKUP(D613,'divisão de grupos'!E:G,3,0),VLOOKUP('only hard bo3 - est. par.'!AB613,'divisão de grupos'!E:G,3,1))</f>
        <v>21</v>
      </c>
      <c r="AH613">
        <f>IFERROR(VLOOKUP(F613,'divisão de grupos'!E:G,3,0),VLOOKUP('only hard bo3 - est. par.'!AC613,'divisão de grupos'!E:G,3,1))</f>
        <v>20</v>
      </c>
      <c r="AI613">
        <f t="shared" si="42"/>
        <v>206</v>
      </c>
      <c r="AJ613">
        <f t="shared" si="43"/>
        <v>259</v>
      </c>
      <c r="AK613">
        <f t="shared" si="44"/>
        <v>7.6296296296296298</v>
      </c>
      <c r="AL613">
        <f t="shared" si="45"/>
        <v>9.5925925925925934</v>
      </c>
    </row>
    <row r="614" spans="1:38" x14ac:dyDescent="0.25">
      <c r="A614">
        <v>20180813</v>
      </c>
      <c r="B614">
        <v>295</v>
      </c>
      <c r="C614">
        <v>105676</v>
      </c>
      <c r="D614" t="s">
        <v>201</v>
      </c>
      <c r="E614">
        <v>105223</v>
      </c>
      <c r="F614" t="s">
        <v>1091</v>
      </c>
      <c r="G614" t="s">
        <v>1989</v>
      </c>
      <c r="H614">
        <v>3</v>
      </c>
      <c r="I614" t="s">
        <v>189</v>
      </c>
      <c r="J614">
        <v>6</v>
      </c>
      <c r="K614">
        <v>2</v>
      </c>
      <c r="L614">
        <v>92</v>
      </c>
      <c r="M614">
        <v>56</v>
      </c>
      <c r="N614">
        <v>42</v>
      </c>
      <c r="O614">
        <v>19</v>
      </c>
      <c r="P614">
        <v>12</v>
      </c>
      <c r="Q614">
        <v>7</v>
      </c>
      <c r="R614">
        <v>8</v>
      </c>
      <c r="S614">
        <v>9</v>
      </c>
      <c r="T614">
        <v>2</v>
      </c>
      <c r="U614">
        <v>75</v>
      </c>
      <c r="V614">
        <v>48</v>
      </c>
      <c r="W614">
        <v>37</v>
      </c>
      <c r="X614">
        <v>15</v>
      </c>
      <c r="Y614">
        <v>12</v>
      </c>
      <c r="Z614">
        <v>1</v>
      </c>
      <c r="AA614">
        <v>2</v>
      </c>
      <c r="AB614">
        <v>11</v>
      </c>
      <c r="AC614">
        <v>3</v>
      </c>
      <c r="AF614">
        <v>26</v>
      </c>
      <c r="AG614">
        <f>IFERROR(VLOOKUP(D614,'divisão de grupos'!E:G,3,0),VLOOKUP('only hard bo3 - est. par.'!AB614,'divisão de grupos'!E:G,3,1))</f>
        <v>12</v>
      </c>
      <c r="AH614">
        <f>IFERROR(VLOOKUP(F614,'divisão de grupos'!E:G,3,0),VLOOKUP('only hard bo3 - est. par.'!AC614,'divisão de grupos'!E:G,3,1))</f>
        <v>6</v>
      </c>
      <c r="AI614">
        <f t="shared" si="42"/>
        <v>244</v>
      </c>
      <c r="AJ614">
        <f t="shared" si="43"/>
        <v>201</v>
      </c>
      <c r="AK614">
        <f t="shared" si="44"/>
        <v>9.384615384615385</v>
      </c>
      <c r="AL614">
        <f t="shared" si="45"/>
        <v>7.7307692307692308</v>
      </c>
    </row>
    <row r="615" spans="1:38" x14ac:dyDescent="0.25">
      <c r="A615">
        <v>20200203</v>
      </c>
      <c r="B615">
        <v>293</v>
      </c>
      <c r="C615">
        <v>104792</v>
      </c>
      <c r="D615" t="s">
        <v>468</v>
      </c>
      <c r="E615">
        <v>105173</v>
      </c>
      <c r="F615" t="s">
        <v>722</v>
      </c>
      <c r="G615" t="s">
        <v>815</v>
      </c>
      <c r="H615">
        <v>3</v>
      </c>
      <c r="I615" t="s">
        <v>187</v>
      </c>
      <c r="J615">
        <v>6</v>
      </c>
      <c r="K615">
        <v>6</v>
      </c>
      <c r="L615">
        <v>86</v>
      </c>
      <c r="M615">
        <v>53</v>
      </c>
      <c r="N615">
        <v>38</v>
      </c>
      <c r="O615">
        <v>17</v>
      </c>
      <c r="P615">
        <v>14</v>
      </c>
      <c r="Q615">
        <v>1</v>
      </c>
      <c r="R615">
        <v>4</v>
      </c>
      <c r="S615">
        <v>2</v>
      </c>
      <c r="T615">
        <v>1</v>
      </c>
      <c r="U615">
        <v>86</v>
      </c>
      <c r="V615">
        <v>50</v>
      </c>
      <c r="W615">
        <v>33</v>
      </c>
      <c r="X615">
        <v>15</v>
      </c>
      <c r="Y615">
        <v>13</v>
      </c>
      <c r="Z615">
        <v>9</v>
      </c>
      <c r="AA615">
        <v>14</v>
      </c>
      <c r="AB615">
        <v>9</v>
      </c>
      <c r="AC615">
        <v>45</v>
      </c>
      <c r="AF615">
        <v>27</v>
      </c>
      <c r="AG615">
        <f>IFERROR(VLOOKUP(D615,'divisão de grupos'!E:G,3,0),VLOOKUP('only hard bo3 - est. par.'!AB615,'divisão de grupos'!E:G,3,1))</f>
        <v>19</v>
      </c>
      <c r="AH615">
        <f>IFERROR(VLOOKUP(F615,'divisão de grupos'!E:G,3,0),VLOOKUP('only hard bo3 - est. par.'!AC615,'divisão de grupos'!E:G,3,1))</f>
        <v>46</v>
      </c>
      <c r="AI615">
        <f t="shared" si="42"/>
        <v>225</v>
      </c>
      <c r="AJ615">
        <f t="shared" si="43"/>
        <v>223</v>
      </c>
      <c r="AK615">
        <f t="shared" si="44"/>
        <v>8.3333333333333339</v>
      </c>
      <c r="AL615">
        <f t="shared" si="45"/>
        <v>8.2592592592592595</v>
      </c>
    </row>
    <row r="616" spans="1:38" x14ac:dyDescent="0.25">
      <c r="A616">
        <v>20191118</v>
      </c>
      <c r="B616">
        <v>2</v>
      </c>
      <c r="C616">
        <v>105676</v>
      </c>
      <c r="D616" t="s">
        <v>201</v>
      </c>
      <c r="E616">
        <v>123755</v>
      </c>
      <c r="F616" t="s">
        <v>1427</v>
      </c>
      <c r="G616" t="s">
        <v>1261</v>
      </c>
      <c r="H616">
        <v>3</v>
      </c>
      <c r="I616" t="s">
        <v>656</v>
      </c>
      <c r="J616">
        <v>6</v>
      </c>
      <c r="K616">
        <v>2</v>
      </c>
      <c r="L616">
        <v>82</v>
      </c>
      <c r="M616">
        <v>41</v>
      </c>
      <c r="N616">
        <v>30</v>
      </c>
      <c r="O616">
        <v>19</v>
      </c>
      <c r="P616">
        <v>14</v>
      </c>
      <c r="Q616">
        <v>3</v>
      </c>
      <c r="R616">
        <v>6</v>
      </c>
      <c r="S616">
        <v>3</v>
      </c>
      <c r="T616">
        <v>1</v>
      </c>
      <c r="U616">
        <v>99</v>
      </c>
      <c r="V616">
        <v>66</v>
      </c>
      <c r="W616">
        <v>40</v>
      </c>
      <c r="X616">
        <v>13</v>
      </c>
      <c r="Y616">
        <v>13</v>
      </c>
      <c r="Z616">
        <v>3</v>
      </c>
      <c r="AA616">
        <v>8</v>
      </c>
      <c r="AB616">
        <v>11</v>
      </c>
      <c r="AC616">
        <v>194</v>
      </c>
      <c r="AF616">
        <v>27</v>
      </c>
      <c r="AG616">
        <f>IFERROR(VLOOKUP(D616,'divisão de grupos'!E:G,3,0),VLOOKUP('only hard bo3 - est. par.'!AB616,'divisão de grupos'!E:G,3,1))</f>
        <v>12</v>
      </c>
      <c r="AH616">
        <f>IFERROR(VLOOKUP(F616,'divisão de grupos'!E:G,3,0),VLOOKUP('only hard bo3 - est. par.'!AC616,'divisão de grupos'!E:G,3,1))</f>
        <v>61</v>
      </c>
      <c r="AI616">
        <f t="shared" si="42"/>
        <v>203</v>
      </c>
      <c r="AJ616">
        <f t="shared" si="43"/>
        <v>246</v>
      </c>
      <c r="AK616">
        <f t="shared" si="44"/>
        <v>7.5185185185185182</v>
      </c>
      <c r="AL616">
        <f t="shared" si="45"/>
        <v>9.1111111111111107</v>
      </c>
    </row>
    <row r="617" spans="1:38" x14ac:dyDescent="0.25">
      <c r="A617">
        <v>20191021</v>
      </c>
      <c r="B617">
        <v>291</v>
      </c>
      <c r="C617">
        <v>126774</v>
      </c>
      <c r="D617" t="s">
        <v>294</v>
      </c>
      <c r="E617">
        <v>105575</v>
      </c>
      <c r="F617" t="s">
        <v>900</v>
      </c>
      <c r="G617" t="s">
        <v>2040</v>
      </c>
      <c r="H617">
        <v>3</v>
      </c>
      <c r="I617" t="s">
        <v>187</v>
      </c>
      <c r="J617">
        <v>6</v>
      </c>
      <c r="K617">
        <v>0</v>
      </c>
      <c r="L617">
        <v>81</v>
      </c>
      <c r="M617">
        <v>53</v>
      </c>
      <c r="N617">
        <v>41</v>
      </c>
      <c r="O617">
        <v>21</v>
      </c>
      <c r="P617">
        <v>15</v>
      </c>
      <c r="Q617">
        <v>0</v>
      </c>
      <c r="R617">
        <v>1</v>
      </c>
      <c r="S617">
        <v>2</v>
      </c>
      <c r="T617">
        <v>4</v>
      </c>
      <c r="U617">
        <v>95</v>
      </c>
      <c r="V617">
        <v>50</v>
      </c>
      <c r="W617">
        <v>36</v>
      </c>
      <c r="X617">
        <v>23</v>
      </c>
      <c r="Y617">
        <v>15</v>
      </c>
      <c r="Z617">
        <v>6</v>
      </c>
      <c r="AA617">
        <v>10</v>
      </c>
      <c r="AB617">
        <v>7</v>
      </c>
      <c r="AC617">
        <v>70</v>
      </c>
      <c r="AF617">
        <v>31</v>
      </c>
      <c r="AG617">
        <f>IFERROR(VLOOKUP(D617,'divisão de grupos'!E:G,3,0),VLOOKUP('only hard bo3 - est. par.'!AB617,'divisão de grupos'!E:G,3,1))</f>
        <v>9</v>
      </c>
      <c r="AH617">
        <f>IFERROR(VLOOKUP(F617,'divisão de grupos'!E:G,3,0),VLOOKUP('only hard bo3 - est. par.'!AC617,'divisão de grupos'!E:G,3,1))</f>
        <v>51</v>
      </c>
      <c r="AI617">
        <f t="shared" si="42"/>
        <v>218</v>
      </c>
      <c r="AJ617">
        <f t="shared" si="43"/>
        <v>241</v>
      </c>
      <c r="AK617">
        <f t="shared" si="44"/>
        <v>7.032258064516129</v>
      </c>
      <c r="AL617">
        <f t="shared" si="45"/>
        <v>7.774193548387097</v>
      </c>
    </row>
    <row r="618" spans="1:38" x14ac:dyDescent="0.25">
      <c r="A618">
        <v>20180122</v>
      </c>
      <c r="B618">
        <v>295</v>
      </c>
      <c r="C618">
        <v>106426</v>
      </c>
      <c r="D618" t="s">
        <v>217</v>
      </c>
      <c r="E618">
        <v>105985</v>
      </c>
      <c r="F618" t="s">
        <v>578</v>
      </c>
      <c r="G618" t="s">
        <v>580</v>
      </c>
      <c r="H618">
        <v>3</v>
      </c>
      <c r="I618" t="s">
        <v>189</v>
      </c>
      <c r="J618">
        <v>6</v>
      </c>
      <c r="K618">
        <v>5</v>
      </c>
      <c r="L618">
        <v>104</v>
      </c>
      <c r="M618">
        <v>63</v>
      </c>
      <c r="N618">
        <v>48</v>
      </c>
      <c r="O618">
        <v>18</v>
      </c>
      <c r="P618">
        <v>15</v>
      </c>
      <c r="Q618">
        <v>8</v>
      </c>
      <c r="R618">
        <v>10</v>
      </c>
      <c r="S618">
        <v>1</v>
      </c>
      <c r="T618">
        <v>1</v>
      </c>
      <c r="U618">
        <v>80</v>
      </c>
      <c r="V618">
        <v>51</v>
      </c>
      <c r="W618">
        <v>30</v>
      </c>
      <c r="X618">
        <v>17</v>
      </c>
      <c r="Y618">
        <v>14</v>
      </c>
      <c r="Z618">
        <v>0</v>
      </c>
      <c r="AA618">
        <v>4</v>
      </c>
      <c r="AB618">
        <v>373</v>
      </c>
      <c r="AC618">
        <v>177</v>
      </c>
      <c r="AF618">
        <v>29</v>
      </c>
      <c r="AG618">
        <f>IFERROR(VLOOKUP(D618,'divisão de grupos'!E:G,3,0),VLOOKUP('only hard bo3 - est. par.'!AB618,'divisão de grupos'!E:G,3,1))</f>
        <v>66</v>
      </c>
      <c r="AH618">
        <f>IFERROR(VLOOKUP(F618,'divisão de grupos'!E:G,3,0),VLOOKUP('only hard bo3 - est. par.'!AC618,'divisão de grupos'!E:G,3,1))</f>
        <v>61</v>
      </c>
      <c r="AI618">
        <f t="shared" si="42"/>
        <v>277</v>
      </c>
      <c r="AJ618">
        <f t="shared" si="43"/>
        <v>198</v>
      </c>
      <c r="AK618">
        <f t="shared" si="44"/>
        <v>9.5517241379310338</v>
      </c>
      <c r="AL618">
        <f t="shared" si="45"/>
        <v>6.8275862068965516</v>
      </c>
    </row>
    <row r="619" spans="1:38" x14ac:dyDescent="0.25">
      <c r="A619">
        <v>20180226</v>
      </c>
      <c r="B619">
        <v>297</v>
      </c>
      <c r="C619">
        <v>104291</v>
      </c>
      <c r="D619" t="s">
        <v>873</v>
      </c>
      <c r="E619">
        <v>126774</v>
      </c>
      <c r="F619" t="s">
        <v>294</v>
      </c>
      <c r="G619" t="s">
        <v>702</v>
      </c>
      <c r="H619">
        <v>3</v>
      </c>
      <c r="I619" t="s">
        <v>189</v>
      </c>
      <c r="J619">
        <v>6</v>
      </c>
      <c r="K619">
        <v>2</v>
      </c>
      <c r="L619">
        <v>77</v>
      </c>
      <c r="M619">
        <v>45</v>
      </c>
      <c r="N619">
        <v>33</v>
      </c>
      <c r="O619">
        <v>23</v>
      </c>
      <c r="P619">
        <v>14</v>
      </c>
      <c r="Q619">
        <v>1</v>
      </c>
      <c r="R619">
        <v>2</v>
      </c>
      <c r="S619">
        <v>8</v>
      </c>
      <c r="T619">
        <v>3</v>
      </c>
      <c r="U619">
        <v>78</v>
      </c>
      <c r="V619">
        <v>39</v>
      </c>
      <c r="W619">
        <v>29</v>
      </c>
      <c r="X619">
        <v>28</v>
      </c>
      <c r="Y619">
        <v>14</v>
      </c>
      <c r="Z619">
        <v>1</v>
      </c>
      <c r="AA619">
        <v>3</v>
      </c>
      <c r="AB619">
        <v>117</v>
      </c>
      <c r="AC619">
        <v>82</v>
      </c>
      <c r="AF619">
        <v>28</v>
      </c>
      <c r="AG619">
        <f>IFERROR(VLOOKUP(D619,'divisão de grupos'!E:G,3,0),VLOOKUP('only hard bo3 - est. par.'!AB619,'divisão de grupos'!E:G,3,1))</f>
        <v>58</v>
      </c>
      <c r="AH619">
        <f>IFERROR(VLOOKUP(F619,'divisão de grupos'!E:G,3,0),VLOOKUP('only hard bo3 - est. par.'!AC619,'divisão de grupos'!E:G,3,1))</f>
        <v>9</v>
      </c>
      <c r="AI619">
        <f t="shared" si="42"/>
        <v>203</v>
      </c>
      <c r="AJ619">
        <f t="shared" si="43"/>
        <v>203</v>
      </c>
      <c r="AK619">
        <f t="shared" si="44"/>
        <v>7.25</v>
      </c>
      <c r="AL619">
        <f t="shared" si="45"/>
        <v>7.25</v>
      </c>
    </row>
    <row r="620" spans="1:38" x14ac:dyDescent="0.25">
      <c r="A620">
        <v>20180108</v>
      </c>
      <c r="B620">
        <v>292</v>
      </c>
      <c r="C620">
        <v>106421</v>
      </c>
      <c r="D620" t="s">
        <v>265</v>
      </c>
      <c r="E620">
        <v>111577</v>
      </c>
      <c r="F620" t="s">
        <v>235</v>
      </c>
      <c r="G620" t="s">
        <v>1487</v>
      </c>
      <c r="H620">
        <v>3</v>
      </c>
      <c r="I620" t="s">
        <v>187</v>
      </c>
      <c r="J620">
        <v>6</v>
      </c>
      <c r="K620">
        <v>1</v>
      </c>
      <c r="L620">
        <v>78</v>
      </c>
      <c r="M620">
        <v>49</v>
      </c>
      <c r="N620">
        <v>41</v>
      </c>
      <c r="O620">
        <v>19</v>
      </c>
      <c r="P620">
        <v>15</v>
      </c>
      <c r="Q620">
        <v>2</v>
      </c>
      <c r="R620">
        <v>3</v>
      </c>
      <c r="S620">
        <v>3</v>
      </c>
      <c r="T620">
        <v>2</v>
      </c>
      <c r="U620">
        <v>104</v>
      </c>
      <c r="V620">
        <v>67</v>
      </c>
      <c r="W620">
        <v>43</v>
      </c>
      <c r="X620">
        <v>23</v>
      </c>
      <c r="Y620">
        <v>16</v>
      </c>
      <c r="Z620">
        <v>7</v>
      </c>
      <c r="AA620">
        <v>10</v>
      </c>
      <c r="AB620">
        <v>84</v>
      </c>
      <c r="AC620">
        <v>55</v>
      </c>
      <c r="AF620">
        <v>31</v>
      </c>
      <c r="AG620">
        <f>IFERROR(VLOOKUP(D620,'divisão de grupos'!E:G,3,0),VLOOKUP('only hard bo3 - est. par.'!AB620,'divisão de grupos'!E:G,3,1))</f>
        <v>7</v>
      </c>
      <c r="AH620">
        <f>IFERROR(VLOOKUP(F620,'divisão de grupos'!E:G,3,0),VLOOKUP('only hard bo3 - est. par.'!AC620,'divisão de grupos'!E:G,3,1))</f>
        <v>48</v>
      </c>
      <c r="AI620">
        <f t="shared" si="42"/>
        <v>214</v>
      </c>
      <c r="AJ620">
        <f t="shared" si="43"/>
        <v>275</v>
      </c>
      <c r="AK620">
        <f t="shared" si="44"/>
        <v>6.903225806451613</v>
      </c>
      <c r="AL620">
        <f t="shared" si="45"/>
        <v>8.870967741935484</v>
      </c>
    </row>
    <row r="621" spans="1:38" x14ac:dyDescent="0.25">
      <c r="A621">
        <v>20190318</v>
      </c>
      <c r="B621">
        <v>260</v>
      </c>
      <c r="C621">
        <v>200000</v>
      </c>
      <c r="D621" t="s">
        <v>163</v>
      </c>
      <c r="E621">
        <v>105916</v>
      </c>
      <c r="F621" t="s">
        <v>463</v>
      </c>
      <c r="G621" t="s">
        <v>1035</v>
      </c>
      <c r="H621">
        <v>3</v>
      </c>
      <c r="I621" t="s">
        <v>745</v>
      </c>
      <c r="J621">
        <v>6</v>
      </c>
      <c r="K621">
        <v>6</v>
      </c>
      <c r="L621">
        <v>86</v>
      </c>
      <c r="M621">
        <v>58</v>
      </c>
      <c r="N621">
        <v>39</v>
      </c>
      <c r="O621">
        <v>13</v>
      </c>
      <c r="P621">
        <v>13</v>
      </c>
      <c r="Q621">
        <v>4</v>
      </c>
      <c r="R621">
        <v>7</v>
      </c>
      <c r="S621">
        <v>0</v>
      </c>
      <c r="T621">
        <v>4</v>
      </c>
      <c r="U621">
        <v>83</v>
      </c>
      <c r="V621">
        <v>43</v>
      </c>
      <c r="W621">
        <v>27</v>
      </c>
      <c r="X621">
        <v>17</v>
      </c>
      <c r="Y621">
        <v>13</v>
      </c>
      <c r="Z621">
        <v>9</v>
      </c>
      <c r="AA621">
        <v>15</v>
      </c>
      <c r="AB621">
        <v>57</v>
      </c>
      <c r="AC621">
        <v>36</v>
      </c>
      <c r="AF621">
        <v>26</v>
      </c>
      <c r="AG621">
        <f>IFERROR(VLOOKUP(D621,'divisão de grupos'!E:G,3,0),VLOOKUP('only hard bo3 - est. par.'!AB621,'divisão de grupos'!E:G,3,1))</f>
        <v>35</v>
      </c>
      <c r="AH621">
        <f>IFERROR(VLOOKUP(F621,'divisão de grupos'!E:G,3,0),VLOOKUP('only hard bo3 - est. par.'!AC621,'divisão de grupos'!E:G,3,1))</f>
        <v>43</v>
      </c>
      <c r="AI621">
        <f t="shared" si="42"/>
        <v>232</v>
      </c>
      <c r="AJ621">
        <f t="shared" si="43"/>
        <v>211</v>
      </c>
      <c r="AK621">
        <f t="shared" si="44"/>
        <v>8.9230769230769234</v>
      </c>
      <c r="AL621">
        <f t="shared" si="45"/>
        <v>8.115384615384615</v>
      </c>
    </row>
    <row r="622" spans="1:38" x14ac:dyDescent="0.25">
      <c r="A622">
        <v>20180917</v>
      </c>
      <c r="B622">
        <v>288</v>
      </c>
      <c r="C622">
        <v>104527</v>
      </c>
      <c r="D622" t="s">
        <v>694</v>
      </c>
      <c r="E622">
        <v>111575</v>
      </c>
      <c r="F622" t="s">
        <v>647</v>
      </c>
      <c r="G622" t="s">
        <v>1989</v>
      </c>
      <c r="H622">
        <v>3</v>
      </c>
      <c r="I622" t="s">
        <v>187</v>
      </c>
      <c r="J622">
        <v>6</v>
      </c>
      <c r="K622">
        <v>4</v>
      </c>
      <c r="L622">
        <v>89</v>
      </c>
      <c r="M622">
        <v>44</v>
      </c>
      <c r="N622">
        <v>32</v>
      </c>
      <c r="O622">
        <v>27</v>
      </c>
      <c r="P622">
        <v>12</v>
      </c>
      <c r="Q622">
        <v>5</v>
      </c>
      <c r="R622">
        <v>7</v>
      </c>
      <c r="S622">
        <v>12</v>
      </c>
      <c r="T622">
        <v>2</v>
      </c>
      <c r="U622">
        <v>96</v>
      </c>
      <c r="V622">
        <v>63</v>
      </c>
      <c r="W622">
        <v>44</v>
      </c>
      <c r="X622">
        <v>15</v>
      </c>
      <c r="Y622">
        <v>12</v>
      </c>
      <c r="Z622">
        <v>7</v>
      </c>
      <c r="AA622">
        <v>9</v>
      </c>
      <c r="AB622">
        <v>88</v>
      </c>
      <c r="AC622">
        <v>24</v>
      </c>
      <c r="AF622">
        <v>26</v>
      </c>
      <c r="AG622">
        <f>IFERROR(VLOOKUP(D622,'divisão de grupos'!E:G,3,0),VLOOKUP('only hard bo3 - est. par.'!AB622,'divisão de grupos'!E:G,3,1))</f>
        <v>21</v>
      </c>
      <c r="AH622">
        <f>IFERROR(VLOOKUP(F622,'divisão de grupos'!E:G,3,0),VLOOKUP('only hard bo3 - est. par.'!AC622,'divisão de grupos'!E:G,3,1))</f>
        <v>14</v>
      </c>
      <c r="AI622">
        <f t="shared" si="42"/>
        <v>226</v>
      </c>
      <c r="AJ622">
        <f t="shared" si="43"/>
        <v>260</v>
      </c>
      <c r="AK622">
        <f t="shared" si="44"/>
        <v>8.6923076923076916</v>
      </c>
      <c r="AL622">
        <f t="shared" si="45"/>
        <v>10</v>
      </c>
    </row>
    <row r="623" spans="1:38" x14ac:dyDescent="0.25">
      <c r="A623">
        <v>20190304</v>
      </c>
      <c r="B623">
        <v>131</v>
      </c>
      <c r="C623">
        <v>106216</v>
      </c>
      <c r="D623" t="s">
        <v>231</v>
      </c>
      <c r="E623">
        <v>126094</v>
      </c>
      <c r="F623" t="s">
        <v>100</v>
      </c>
      <c r="G623" t="s">
        <v>2082</v>
      </c>
      <c r="H623">
        <v>3</v>
      </c>
      <c r="I623" t="s">
        <v>111</v>
      </c>
      <c r="J623">
        <v>6</v>
      </c>
      <c r="K623">
        <v>6</v>
      </c>
      <c r="L623">
        <v>107</v>
      </c>
      <c r="M623">
        <v>65</v>
      </c>
      <c r="N623">
        <v>49</v>
      </c>
      <c r="O623">
        <v>21</v>
      </c>
      <c r="P623">
        <v>15</v>
      </c>
      <c r="Q623">
        <v>8</v>
      </c>
      <c r="R623">
        <v>10</v>
      </c>
      <c r="S623">
        <v>8</v>
      </c>
      <c r="T623">
        <v>10</v>
      </c>
      <c r="U623">
        <v>104</v>
      </c>
      <c r="V623">
        <v>55</v>
      </c>
      <c r="W623">
        <v>41</v>
      </c>
      <c r="X623">
        <v>23</v>
      </c>
      <c r="Y623">
        <v>15</v>
      </c>
      <c r="Z623">
        <v>6</v>
      </c>
      <c r="AA623">
        <v>11</v>
      </c>
      <c r="AB623">
        <v>128</v>
      </c>
      <c r="AC623">
        <v>102</v>
      </c>
      <c r="AF623">
        <v>32</v>
      </c>
      <c r="AG623">
        <f>IFERROR(VLOOKUP(D623,'divisão de grupos'!E:G,3,0),VLOOKUP('only hard bo3 - est. par.'!AB623,'divisão de grupos'!E:G,3,1))</f>
        <v>59</v>
      </c>
      <c r="AH623">
        <f>IFERROR(VLOOKUP(F623,'divisão de grupos'!E:G,3,0),VLOOKUP('only hard bo3 - est. par.'!AC623,'divisão de grupos'!E:G,3,1))</f>
        <v>27</v>
      </c>
      <c r="AI623">
        <f t="shared" si="42"/>
        <v>287</v>
      </c>
      <c r="AJ623">
        <f t="shared" si="43"/>
        <v>273</v>
      </c>
      <c r="AK623">
        <f t="shared" si="44"/>
        <v>8.96875</v>
      </c>
      <c r="AL623">
        <f t="shared" si="45"/>
        <v>8.53125</v>
      </c>
    </row>
    <row r="624" spans="1:38" x14ac:dyDescent="0.25">
      <c r="A624">
        <v>20190204</v>
      </c>
      <c r="B624">
        <v>299</v>
      </c>
      <c r="C624">
        <v>105916</v>
      </c>
      <c r="D624" t="s">
        <v>463</v>
      </c>
      <c r="E624">
        <v>126610</v>
      </c>
      <c r="F624" t="s">
        <v>199</v>
      </c>
      <c r="G624" t="s">
        <v>972</v>
      </c>
      <c r="H624">
        <v>3</v>
      </c>
      <c r="I624" t="s">
        <v>193</v>
      </c>
      <c r="J624">
        <v>6</v>
      </c>
      <c r="K624">
        <v>4</v>
      </c>
      <c r="L624">
        <v>106</v>
      </c>
      <c r="M624">
        <v>58</v>
      </c>
      <c r="N624">
        <v>45</v>
      </c>
      <c r="O624">
        <v>27</v>
      </c>
      <c r="P624">
        <v>17</v>
      </c>
      <c r="Q624">
        <v>6</v>
      </c>
      <c r="R624">
        <v>7</v>
      </c>
      <c r="S624">
        <v>10</v>
      </c>
      <c r="T624">
        <v>1</v>
      </c>
      <c r="U624">
        <v>88</v>
      </c>
      <c r="V624">
        <v>54</v>
      </c>
      <c r="W624">
        <v>43</v>
      </c>
      <c r="X624">
        <v>19</v>
      </c>
      <c r="Y624">
        <v>16</v>
      </c>
      <c r="Z624">
        <v>2</v>
      </c>
      <c r="AA624">
        <v>4</v>
      </c>
      <c r="AB624">
        <v>47</v>
      </c>
      <c r="AC624">
        <v>53</v>
      </c>
      <c r="AF624">
        <v>33</v>
      </c>
      <c r="AG624">
        <f>IFERROR(VLOOKUP(D624,'divisão de grupos'!E:G,3,0),VLOOKUP('only hard bo3 - est. par.'!AB624,'divisão de grupos'!E:G,3,1))</f>
        <v>46</v>
      </c>
      <c r="AH624">
        <f>IFERROR(VLOOKUP(F624,'divisão de grupos'!E:G,3,0),VLOOKUP('only hard bo3 - est. par.'!AC624,'divisão de grupos'!E:G,3,1))</f>
        <v>15</v>
      </c>
      <c r="AI624">
        <f t="shared" si="42"/>
        <v>276</v>
      </c>
      <c r="AJ624">
        <f t="shared" si="43"/>
        <v>237</v>
      </c>
      <c r="AK624">
        <f t="shared" si="44"/>
        <v>8.3636363636363633</v>
      </c>
      <c r="AL624">
        <f t="shared" si="45"/>
        <v>7.1818181818181817</v>
      </c>
    </row>
    <row r="625" spans="1:38" x14ac:dyDescent="0.25">
      <c r="A625">
        <v>20181231</v>
      </c>
      <c r="B625">
        <v>277</v>
      </c>
      <c r="C625">
        <v>105575</v>
      </c>
      <c r="D625" t="s">
        <v>900</v>
      </c>
      <c r="E625">
        <v>105676</v>
      </c>
      <c r="F625" t="s">
        <v>201</v>
      </c>
      <c r="G625" t="s">
        <v>2035</v>
      </c>
      <c r="H625">
        <v>3</v>
      </c>
      <c r="I625" t="s">
        <v>173</v>
      </c>
      <c r="J625">
        <v>6</v>
      </c>
      <c r="K625">
        <v>3</v>
      </c>
      <c r="L625">
        <v>104</v>
      </c>
      <c r="M625">
        <v>66</v>
      </c>
      <c r="N625">
        <v>44</v>
      </c>
      <c r="O625">
        <v>21</v>
      </c>
      <c r="P625">
        <v>15</v>
      </c>
      <c r="Q625">
        <v>3</v>
      </c>
      <c r="R625">
        <v>5</v>
      </c>
      <c r="S625">
        <v>11</v>
      </c>
      <c r="T625">
        <v>2</v>
      </c>
      <c r="U625">
        <v>109</v>
      </c>
      <c r="V625">
        <v>70</v>
      </c>
      <c r="W625">
        <v>47</v>
      </c>
      <c r="X625">
        <v>21</v>
      </c>
      <c r="Y625">
        <v>16</v>
      </c>
      <c r="Z625">
        <v>5</v>
      </c>
      <c r="AA625">
        <v>7</v>
      </c>
      <c r="AB625">
        <v>116</v>
      </c>
      <c r="AC625">
        <v>22</v>
      </c>
      <c r="AF625">
        <v>32</v>
      </c>
      <c r="AG625">
        <f>IFERROR(VLOOKUP(D625,'divisão de grupos'!E:G,3,0),VLOOKUP('only hard bo3 - est. par.'!AB625,'divisão de grupos'!E:G,3,1))</f>
        <v>58</v>
      </c>
      <c r="AH625">
        <f>IFERROR(VLOOKUP(F625,'divisão de grupos'!E:G,3,0),VLOOKUP('only hard bo3 - est. par.'!AC625,'divisão de grupos'!E:G,3,1))</f>
        <v>12</v>
      </c>
      <c r="AI625">
        <f t="shared" si="42"/>
        <v>267</v>
      </c>
      <c r="AJ625">
        <f t="shared" si="43"/>
        <v>288</v>
      </c>
      <c r="AK625">
        <f t="shared" si="44"/>
        <v>8.34375</v>
      </c>
      <c r="AL625">
        <f t="shared" si="45"/>
        <v>9</v>
      </c>
    </row>
    <row r="626" spans="1:38" x14ac:dyDescent="0.25">
      <c r="A626">
        <v>20180730</v>
      </c>
      <c r="B626">
        <v>263</v>
      </c>
      <c r="C626">
        <v>105385</v>
      </c>
      <c r="D626" t="s">
        <v>396</v>
      </c>
      <c r="E626">
        <v>104527</v>
      </c>
      <c r="F626" t="s">
        <v>694</v>
      </c>
      <c r="G626" t="s">
        <v>2073</v>
      </c>
      <c r="H626">
        <v>3</v>
      </c>
      <c r="I626" t="s">
        <v>745</v>
      </c>
      <c r="J626">
        <v>6</v>
      </c>
      <c r="K626">
        <v>5</v>
      </c>
      <c r="L626">
        <v>106</v>
      </c>
      <c r="M626">
        <v>70</v>
      </c>
      <c r="N626">
        <v>55</v>
      </c>
      <c r="O626">
        <v>22</v>
      </c>
      <c r="P626">
        <v>17</v>
      </c>
      <c r="Q626">
        <v>2</v>
      </c>
      <c r="R626">
        <v>2</v>
      </c>
      <c r="S626">
        <v>11</v>
      </c>
      <c r="T626">
        <v>5</v>
      </c>
      <c r="U626">
        <v>98</v>
      </c>
      <c r="V626">
        <v>60</v>
      </c>
      <c r="W626">
        <v>48</v>
      </c>
      <c r="X626">
        <v>24</v>
      </c>
      <c r="Y626">
        <v>17</v>
      </c>
      <c r="Z626">
        <v>0</v>
      </c>
      <c r="AA626">
        <v>1</v>
      </c>
      <c r="AB626">
        <v>234</v>
      </c>
      <c r="AC626">
        <v>198</v>
      </c>
      <c r="AF626">
        <v>36</v>
      </c>
      <c r="AG626">
        <f>IFERROR(VLOOKUP(D626,'divisão de grupos'!E:G,3,0),VLOOKUP('only hard bo3 - est. par.'!AB626,'divisão de grupos'!E:G,3,1))</f>
        <v>63</v>
      </c>
      <c r="AH626">
        <f>IFERROR(VLOOKUP(F626,'divisão de grupos'!E:G,3,0),VLOOKUP('only hard bo3 - est. par.'!AC626,'divisão de grupos'!E:G,3,1))</f>
        <v>21</v>
      </c>
      <c r="AI626">
        <f t="shared" si="42"/>
        <v>285</v>
      </c>
      <c r="AJ626">
        <f t="shared" si="43"/>
        <v>264</v>
      </c>
      <c r="AK626">
        <f t="shared" si="44"/>
        <v>7.916666666666667</v>
      </c>
      <c r="AL626">
        <f t="shared" si="45"/>
        <v>7.333333333333333</v>
      </c>
    </row>
    <row r="627" spans="1:38" x14ac:dyDescent="0.25">
      <c r="A627">
        <v>20200224</v>
      </c>
      <c r="B627">
        <v>294</v>
      </c>
      <c r="C627">
        <v>126774</v>
      </c>
      <c r="D627" t="s">
        <v>294</v>
      </c>
      <c r="E627">
        <v>105526</v>
      </c>
      <c r="F627" t="s">
        <v>684</v>
      </c>
      <c r="G627" t="s">
        <v>868</v>
      </c>
      <c r="H627">
        <v>3</v>
      </c>
      <c r="I627" t="s">
        <v>189</v>
      </c>
      <c r="J627">
        <v>6</v>
      </c>
      <c r="K627">
        <v>2</v>
      </c>
      <c r="L627">
        <v>96</v>
      </c>
      <c r="M627">
        <v>61</v>
      </c>
      <c r="N627">
        <v>44</v>
      </c>
      <c r="O627">
        <v>22</v>
      </c>
      <c r="P627">
        <v>15</v>
      </c>
      <c r="Q627">
        <v>6</v>
      </c>
      <c r="R627">
        <v>7</v>
      </c>
      <c r="S627">
        <v>9</v>
      </c>
      <c r="T627">
        <v>4</v>
      </c>
      <c r="U627">
        <v>110</v>
      </c>
      <c r="V627">
        <v>55</v>
      </c>
      <c r="W627">
        <v>40</v>
      </c>
      <c r="X627">
        <v>29</v>
      </c>
      <c r="Y627">
        <v>15</v>
      </c>
      <c r="Z627">
        <v>6</v>
      </c>
      <c r="AA627">
        <v>8</v>
      </c>
      <c r="AB627">
        <v>6</v>
      </c>
      <c r="AC627">
        <v>34</v>
      </c>
      <c r="AF627">
        <v>30</v>
      </c>
      <c r="AG627">
        <f>IFERROR(VLOOKUP(D627,'divisão de grupos'!E:G,3,0),VLOOKUP('only hard bo3 - est. par.'!AB627,'divisão de grupos'!E:G,3,1))</f>
        <v>9</v>
      </c>
      <c r="AH627">
        <f>IFERROR(VLOOKUP(F627,'divisão de grupos'!E:G,3,0),VLOOKUP('only hard bo3 - est. par.'!AC627,'divisão de grupos'!E:G,3,1))</f>
        <v>42</v>
      </c>
      <c r="AI627">
        <f t="shared" si="42"/>
        <v>259</v>
      </c>
      <c r="AJ627">
        <f t="shared" si="43"/>
        <v>276</v>
      </c>
      <c r="AK627">
        <f t="shared" si="44"/>
        <v>8.6333333333333329</v>
      </c>
      <c r="AL627">
        <f t="shared" si="45"/>
        <v>9.1999999999999993</v>
      </c>
    </row>
    <row r="628" spans="1:38" x14ac:dyDescent="0.25">
      <c r="A628">
        <v>20200106</v>
      </c>
      <c r="B628">
        <v>288</v>
      </c>
      <c r="C628">
        <v>105676</v>
      </c>
      <c r="D628" t="s">
        <v>201</v>
      </c>
      <c r="E628">
        <v>104745</v>
      </c>
      <c r="F628" t="s">
        <v>642</v>
      </c>
      <c r="G628" t="s">
        <v>1986</v>
      </c>
      <c r="H628">
        <v>3</v>
      </c>
      <c r="I628" t="s">
        <v>189</v>
      </c>
      <c r="J628">
        <v>6</v>
      </c>
      <c r="K628">
        <v>3</v>
      </c>
      <c r="L628">
        <v>82</v>
      </c>
      <c r="M628">
        <v>49</v>
      </c>
      <c r="N628">
        <v>37</v>
      </c>
      <c r="O628">
        <v>14</v>
      </c>
      <c r="P628">
        <v>11</v>
      </c>
      <c r="Q628">
        <v>8</v>
      </c>
      <c r="R628">
        <v>10</v>
      </c>
      <c r="S628">
        <v>4</v>
      </c>
      <c r="T628">
        <v>4</v>
      </c>
      <c r="U628">
        <v>82</v>
      </c>
      <c r="V628">
        <v>51</v>
      </c>
      <c r="W628">
        <v>34</v>
      </c>
      <c r="X628">
        <v>15</v>
      </c>
      <c r="Y628">
        <v>11</v>
      </c>
      <c r="Z628">
        <v>11</v>
      </c>
      <c r="AA628">
        <v>14</v>
      </c>
      <c r="AB628">
        <v>11</v>
      </c>
      <c r="AC628">
        <v>1</v>
      </c>
      <c r="AF628">
        <v>23</v>
      </c>
      <c r="AG628">
        <f>IFERROR(VLOOKUP(D628,'divisão de grupos'!E:G,3,0),VLOOKUP('only hard bo3 - est. par.'!AB628,'divisão de grupos'!E:G,3,1))</f>
        <v>12</v>
      </c>
      <c r="AH628">
        <f>IFERROR(VLOOKUP(F628,'divisão de grupos'!E:G,3,0),VLOOKUP('only hard bo3 - est. par.'!AC628,'divisão de grupos'!E:G,3,1))</f>
        <v>3</v>
      </c>
      <c r="AI628">
        <f t="shared" si="42"/>
        <v>220</v>
      </c>
      <c r="AJ628">
        <f t="shared" si="43"/>
        <v>226</v>
      </c>
      <c r="AK628">
        <f t="shared" si="44"/>
        <v>9.5652173913043477</v>
      </c>
      <c r="AL628">
        <f t="shared" si="45"/>
        <v>9.8260869565217384</v>
      </c>
    </row>
    <row r="629" spans="1:38" x14ac:dyDescent="0.25">
      <c r="A629">
        <v>20190805</v>
      </c>
      <c r="B629">
        <v>296</v>
      </c>
      <c r="C629">
        <v>104792</v>
      </c>
      <c r="D629" t="s">
        <v>468</v>
      </c>
      <c r="E629">
        <v>105138</v>
      </c>
      <c r="F629" t="s">
        <v>644</v>
      </c>
      <c r="G629" t="s">
        <v>1997</v>
      </c>
      <c r="H629">
        <v>3</v>
      </c>
      <c r="I629" t="s">
        <v>189</v>
      </c>
      <c r="J629">
        <v>6</v>
      </c>
      <c r="K629">
        <v>3</v>
      </c>
      <c r="L629">
        <v>116</v>
      </c>
      <c r="M629">
        <v>76</v>
      </c>
      <c r="N629">
        <v>58</v>
      </c>
      <c r="O629">
        <v>18</v>
      </c>
      <c r="P629">
        <v>15</v>
      </c>
      <c r="Q629">
        <v>8</v>
      </c>
      <c r="R629">
        <v>10</v>
      </c>
      <c r="S629">
        <v>2</v>
      </c>
      <c r="T629">
        <v>0</v>
      </c>
      <c r="U629">
        <v>91</v>
      </c>
      <c r="V629">
        <v>64</v>
      </c>
      <c r="W629">
        <v>49</v>
      </c>
      <c r="X629">
        <v>17</v>
      </c>
      <c r="Y629">
        <v>16</v>
      </c>
      <c r="Z629">
        <v>7</v>
      </c>
      <c r="AA629">
        <v>9</v>
      </c>
      <c r="AB629">
        <v>20</v>
      </c>
      <c r="AC629">
        <v>13</v>
      </c>
      <c r="AF629">
        <v>32</v>
      </c>
      <c r="AG629">
        <f>IFERROR(VLOOKUP(D629,'divisão de grupos'!E:G,3,0),VLOOKUP('only hard bo3 - est. par.'!AB629,'divisão de grupos'!E:G,3,1))</f>
        <v>19</v>
      </c>
      <c r="AH629">
        <f>IFERROR(VLOOKUP(F629,'divisão de grupos'!E:G,3,0),VLOOKUP('only hard bo3 - est. par.'!AC629,'divisão de grupos'!E:G,3,1))</f>
        <v>18</v>
      </c>
      <c r="AI629">
        <f t="shared" si="42"/>
        <v>310</v>
      </c>
      <c r="AJ629">
        <f t="shared" si="43"/>
        <v>255</v>
      </c>
      <c r="AK629">
        <f t="shared" si="44"/>
        <v>9.6875</v>
      </c>
      <c r="AL629">
        <f t="shared" si="45"/>
        <v>7.96875</v>
      </c>
    </row>
    <row r="630" spans="1:38" x14ac:dyDescent="0.25">
      <c r="A630">
        <v>20190812</v>
      </c>
      <c r="B630">
        <v>241</v>
      </c>
      <c r="C630">
        <v>105676</v>
      </c>
      <c r="D630" t="s">
        <v>201</v>
      </c>
      <c r="E630">
        <v>126203</v>
      </c>
      <c r="F630" t="s">
        <v>674</v>
      </c>
      <c r="G630" t="s">
        <v>1086</v>
      </c>
      <c r="H630">
        <v>3</v>
      </c>
      <c r="I630" t="s">
        <v>745</v>
      </c>
      <c r="J630">
        <v>6</v>
      </c>
      <c r="K630">
        <v>9</v>
      </c>
      <c r="L630">
        <v>110</v>
      </c>
      <c r="M630">
        <v>64</v>
      </c>
      <c r="N630">
        <v>41</v>
      </c>
      <c r="O630">
        <v>24</v>
      </c>
      <c r="P630">
        <v>15</v>
      </c>
      <c r="Q630">
        <v>8</v>
      </c>
      <c r="R630">
        <v>11</v>
      </c>
      <c r="S630">
        <v>7</v>
      </c>
      <c r="T630">
        <v>3</v>
      </c>
      <c r="U630">
        <v>104</v>
      </c>
      <c r="V630">
        <v>51</v>
      </c>
      <c r="W630">
        <v>38</v>
      </c>
      <c r="X630">
        <v>25</v>
      </c>
      <c r="Y630">
        <v>15</v>
      </c>
      <c r="Z630">
        <v>6</v>
      </c>
      <c r="AA630">
        <v>10</v>
      </c>
      <c r="AB630">
        <v>19</v>
      </c>
      <c r="AC630">
        <v>25</v>
      </c>
      <c r="AF630">
        <v>30</v>
      </c>
      <c r="AG630">
        <f>IFERROR(VLOOKUP(D630,'divisão de grupos'!E:G,3,0),VLOOKUP('only hard bo3 - est. par.'!AB630,'divisão de grupos'!E:G,3,1))</f>
        <v>12</v>
      </c>
      <c r="AH630">
        <f>IFERROR(VLOOKUP(F630,'divisão de grupos'!E:G,3,0),VLOOKUP('only hard bo3 - est. par.'!AC630,'divisão de grupos'!E:G,3,1))</f>
        <v>39</v>
      </c>
      <c r="AI630">
        <f t="shared" si="42"/>
        <v>288</v>
      </c>
      <c r="AJ630">
        <f t="shared" si="43"/>
        <v>259</v>
      </c>
      <c r="AK630">
        <f t="shared" si="44"/>
        <v>9.6</v>
      </c>
      <c r="AL630">
        <f t="shared" si="45"/>
        <v>8.6333333333333329</v>
      </c>
    </row>
    <row r="631" spans="1:38" x14ac:dyDescent="0.25">
      <c r="A631">
        <v>20181001</v>
      </c>
      <c r="B631">
        <v>254</v>
      </c>
      <c r="C631">
        <v>106421</v>
      </c>
      <c r="D631" t="s">
        <v>265</v>
      </c>
      <c r="E631">
        <v>106078</v>
      </c>
      <c r="F631" t="s">
        <v>268</v>
      </c>
      <c r="G631" t="s">
        <v>2027</v>
      </c>
      <c r="H631">
        <v>3</v>
      </c>
      <c r="I631" t="s">
        <v>111</v>
      </c>
      <c r="J631">
        <v>6</v>
      </c>
      <c r="K631">
        <v>4</v>
      </c>
      <c r="L631">
        <v>103</v>
      </c>
      <c r="M631">
        <v>59</v>
      </c>
      <c r="N631">
        <v>44</v>
      </c>
      <c r="O631">
        <v>23</v>
      </c>
      <c r="P631">
        <v>15</v>
      </c>
      <c r="Q631">
        <v>6</v>
      </c>
      <c r="R631">
        <v>7</v>
      </c>
      <c r="S631">
        <v>5</v>
      </c>
      <c r="T631">
        <v>9</v>
      </c>
      <c r="U631">
        <v>136</v>
      </c>
      <c r="V631">
        <v>71</v>
      </c>
      <c r="W631">
        <v>48</v>
      </c>
      <c r="X631">
        <v>30</v>
      </c>
      <c r="Y631">
        <v>15</v>
      </c>
      <c r="Z631">
        <v>13</v>
      </c>
      <c r="AA631">
        <v>17</v>
      </c>
      <c r="AB631">
        <v>32</v>
      </c>
      <c r="AC631">
        <v>250</v>
      </c>
      <c r="AF631">
        <v>31</v>
      </c>
      <c r="AG631">
        <f>IFERROR(VLOOKUP(D631,'divisão de grupos'!E:G,3,0),VLOOKUP('only hard bo3 - est. par.'!AB631,'divisão de grupos'!E:G,3,1))</f>
        <v>7</v>
      </c>
      <c r="AH631">
        <f>IFERROR(VLOOKUP(F631,'divisão de grupos'!E:G,3,0),VLOOKUP('only hard bo3 - est. par.'!AC631,'divisão de grupos'!E:G,3,1))</f>
        <v>63</v>
      </c>
      <c r="AI631">
        <f t="shared" si="42"/>
        <v>267</v>
      </c>
      <c r="AJ631">
        <f t="shared" si="43"/>
        <v>344</v>
      </c>
      <c r="AK631">
        <f t="shared" si="44"/>
        <v>8.612903225806452</v>
      </c>
      <c r="AL631">
        <f t="shared" si="45"/>
        <v>11.096774193548388</v>
      </c>
    </row>
    <row r="632" spans="1:38" x14ac:dyDescent="0.25">
      <c r="A632">
        <v>20190729</v>
      </c>
      <c r="B632">
        <v>271</v>
      </c>
      <c r="C632">
        <v>105777</v>
      </c>
      <c r="D632" t="s">
        <v>114</v>
      </c>
      <c r="E632">
        <v>105449</v>
      </c>
      <c r="F632" t="s">
        <v>738</v>
      </c>
      <c r="G632" t="s">
        <v>2061</v>
      </c>
      <c r="H632">
        <v>3</v>
      </c>
      <c r="I632" t="s">
        <v>173</v>
      </c>
      <c r="J632">
        <v>6</v>
      </c>
      <c r="K632">
        <v>12</v>
      </c>
      <c r="L632">
        <v>105</v>
      </c>
      <c r="M632">
        <v>63</v>
      </c>
      <c r="N632">
        <v>47</v>
      </c>
      <c r="O632">
        <v>24</v>
      </c>
      <c r="P632">
        <v>17</v>
      </c>
      <c r="Q632">
        <v>2</v>
      </c>
      <c r="R632">
        <v>5</v>
      </c>
      <c r="S632">
        <v>4</v>
      </c>
      <c r="T632">
        <v>3</v>
      </c>
      <c r="U632">
        <v>112</v>
      </c>
      <c r="V632">
        <v>60</v>
      </c>
      <c r="W632">
        <v>41</v>
      </c>
      <c r="X632">
        <v>32</v>
      </c>
      <c r="Y632">
        <v>17</v>
      </c>
      <c r="Z632">
        <v>4</v>
      </c>
      <c r="AA632">
        <v>6</v>
      </c>
      <c r="AB632">
        <v>57</v>
      </c>
      <c r="AC632">
        <v>94</v>
      </c>
      <c r="AF632">
        <v>36</v>
      </c>
      <c r="AG632">
        <f>IFERROR(VLOOKUP(D632,'divisão de grupos'!E:G,3,0),VLOOKUP('only hard bo3 - est. par.'!AB632,'divisão de grupos'!E:G,3,1))</f>
        <v>5</v>
      </c>
      <c r="AH632">
        <f>IFERROR(VLOOKUP(F632,'divisão de grupos'!E:G,3,0),VLOOKUP('only hard bo3 - est. par.'!AC632,'divisão de grupos'!E:G,3,1))</f>
        <v>56</v>
      </c>
      <c r="AI632">
        <f t="shared" si="42"/>
        <v>281</v>
      </c>
      <c r="AJ632">
        <f t="shared" si="43"/>
        <v>279</v>
      </c>
      <c r="AK632">
        <f t="shared" si="44"/>
        <v>7.8055555555555554</v>
      </c>
      <c r="AL632">
        <f t="shared" si="45"/>
        <v>7.75</v>
      </c>
    </row>
    <row r="633" spans="1:38" x14ac:dyDescent="0.25">
      <c r="A633">
        <v>20181015</v>
      </c>
      <c r="B633">
        <v>244</v>
      </c>
      <c r="C633">
        <v>200000</v>
      </c>
      <c r="D633" t="s">
        <v>163</v>
      </c>
      <c r="E633">
        <v>200267</v>
      </c>
      <c r="F633" t="s">
        <v>513</v>
      </c>
      <c r="G633" t="s">
        <v>1992</v>
      </c>
      <c r="H633">
        <v>3</v>
      </c>
      <c r="I633" t="s">
        <v>106</v>
      </c>
      <c r="J633">
        <v>6</v>
      </c>
      <c r="K633">
        <v>4</v>
      </c>
      <c r="L633">
        <v>113</v>
      </c>
      <c r="M633">
        <v>84</v>
      </c>
      <c r="N633">
        <v>58</v>
      </c>
      <c r="O633">
        <v>19</v>
      </c>
      <c r="P633">
        <v>17</v>
      </c>
      <c r="Q633">
        <v>9</v>
      </c>
      <c r="R633">
        <v>11</v>
      </c>
      <c r="S633">
        <v>7</v>
      </c>
      <c r="T633">
        <v>7</v>
      </c>
      <c r="U633">
        <v>129</v>
      </c>
      <c r="V633">
        <v>75</v>
      </c>
      <c r="W633">
        <v>52</v>
      </c>
      <c r="X633">
        <v>29</v>
      </c>
      <c r="Y633">
        <v>16</v>
      </c>
      <c r="Z633">
        <v>10</v>
      </c>
      <c r="AA633">
        <v>12</v>
      </c>
      <c r="AB633">
        <v>109</v>
      </c>
      <c r="AC633">
        <v>415</v>
      </c>
      <c r="AF633">
        <v>34</v>
      </c>
      <c r="AG633">
        <f>IFERROR(VLOOKUP(D633,'divisão de grupos'!E:G,3,0),VLOOKUP('only hard bo3 - est. par.'!AB633,'divisão de grupos'!E:G,3,1))</f>
        <v>35</v>
      </c>
      <c r="AH633">
        <f>IFERROR(VLOOKUP(F633,'divisão de grupos'!E:G,3,0),VLOOKUP('only hard bo3 - est. par.'!AC633,'divisão de grupos'!E:G,3,1))</f>
        <v>67</v>
      </c>
      <c r="AI633">
        <f t="shared" si="42"/>
        <v>321</v>
      </c>
      <c r="AJ633">
        <f t="shared" si="43"/>
        <v>337</v>
      </c>
      <c r="AK633">
        <f t="shared" si="44"/>
        <v>9.4411764705882355</v>
      </c>
      <c r="AL633">
        <f t="shared" si="45"/>
        <v>9.9117647058823533</v>
      </c>
    </row>
    <row r="634" spans="1:38" x14ac:dyDescent="0.25">
      <c r="A634">
        <v>20180212</v>
      </c>
      <c r="B634">
        <v>284</v>
      </c>
      <c r="C634">
        <v>104259</v>
      </c>
      <c r="D634" t="s">
        <v>765</v>
      </c>
      <c r="E634">
        <v>111575</v>
      </c>
      <c r="F634" t="s">
        <v>647</v>
      </c>
      <c r="G634" t="s">
        <v>2044</v>
      </c>
      <c r="H634">
        <v>3</v>
      </c>
      <c r="I634" t="s">
        <v>173</v>
      </c>
      <c r="J634">
        <v>6</v>
      </c>
      <c r="K634">
        <v>0</v>
      </c>
      <c r="L634">
        <v>103</v>
      </c>
      <c r="M634">
        <v>67</v>
      </c>
      <c r="N634">
        <v>43</v>
      </c>
      <c r="O634">
        <v>22</v>
      </c>
      <c r="P634">
        <v>16</v>
      </c>
      <c r="Q634">
        <v>6</v>
      </c>
      <c r="R634">
        <v>10</v>
      </c>
      <c r="S634">
        <v>11</v>
      </c>
      <c r="T634">
        <v>1</v>
      </c>
      <c r="U634">
        <v>106</v>
      </c>
      <c r="V634">
        <v>69</v>
      </c>
      <c r="W634">
        <v>50</v>
      </c>
      <c r="X634">
        <v>17</v>
      </c>
      <c r="Y634">
        <v>17</v>
      </c>
      <c r="Z634">
        <v>3</v>
      </c>
      <c r="AA634">
        <v>6</v>
      </c>
      <c r="AB634">
        <v>36</v>
      </c>
      <c r="AC634">
        <v>48</v>
      </c>
      <c r="AF634">
        <v>35</v>
      </c>
      <c r="AG634">
        <f>IFERROR(VLOOKUP(D634,'divisão de grupos'!E:G,3,0),VLOOKUP('only hard bo3 - est. par.'!AB634,'divisão de grupos'!E:G,3,1))</f>
        <v>43</v>
      </c>
      <c r="AH634">
        <f>IFERROR(VLOOKUP(F634,'divisão de grupos'!E:G,3,0),VLOOKUP('only hard bo3 - est. par.'!AC634,'divisão de grupos'!E:G,3,1))</f>
        <v>14</v>
      </c>
      <c r="AI634">
        <f t="shared" si="42"/>
        <v>273</v>
      </c>
      <c r="AJ634">
        <f t="shared" si="43"/>
        <v>280</v>
      </c>
      <c r="AK634">
        <f t="shared" si="44"/>
        <v>7.8</v>
      </c>
      <c r="AL634">
        <f t="shared" si="45"/>
        <v>8</v>
      </c>
    </row>
    <row r="635" spans="1:38" x14ac:dyDescent="0.25">
      <c r="A635">
        <v>20180101</v>
      </c>
      <c r="B635">
        <v>293</v>
      </c>
      <c r="C635">
        <v>105777</v>
      </c>
      <c r="D635" t="s">
        <v>114</v>
      </c>
      <c r="E635">
        <v>105357</v>
      </c>
      <c r="F635" t="s">
        <v>692</v>
      </c>
      <c r="G635" t="s">
        <v>2100</v>
      </c>
      <c r="H635">
        <v>3</v>
      </c>
      <c r="I635" t="s">
        <v>187</v>
      </c>
      <c r="J635">
        <v>6</v>
      </c>
      <c r="K635">
        <v>5</v>
      </c>
      <c r="L635">
        <v>113</v>
      </c>
      <c r="M635">
        <v>65</v>
      </c>
      <c r="N635">
        <v>51</v>
      </c>
      <c r="O635">
        <v>22</v>
      </c>
      <c r="P635">
        <v>16</v>
      </c>
      <c r="Q635">
        <v>4</v>
      </c>
      <c r="R635">
        <v>7</v>
      </c>
      <c r="S635">
        <v>5</v>
      </c>
      <c r="T635">
        <v>1</v>
      </c>
      <c r="U635">
        <v>101</v>
      </c>
      <c r="V635">
        <v>67</v>
      </c>
      <c r="W635">
        <v>46</v>
      </c>
      <c r="X635">
        <v>18</v>
      </c>
      <c r="Y635">
        <v>15</v>
      </c>
      <c r="Z635">
        <v>3</v>
      </c>
      <c r="AA635">
        <v>6</v>
      </c>
      <c r="AB635">
        <v>3</v>
      </c>
      <c r="AC635">
        <v>128</v>
      </c>
      <c r="AF635">
        <v>32</v>
      </c>
      <c r="AG635">
        <f>IFERROR(VLOOKUP(D635,'divisão de grupos'!E:G,3,0),VLOOKUP('only hard bo3 - est. par.'!AB635,'divisão de grupos'!E:G,3,1))</f>
        <v>5</v>
      </c>
      <c r="AH635">
        <f>IFERROR(VLOOKUP(F635,'divisão de grupos'!E:G,3,0),VLOOKUP('only hard bo3 - est. par.'!AC635,'divisão de grupos'!E:G,3,1))</f>
        <v>59</v>
      </c>
      <c r="AI635">
        <f t="shared" si="42"/>
        <v>289</v>
      </c>
      <c r="AJ635">
        <f t="shared" si="43"/>
        <v>262</v>
      </c>
      <c r="AK635">
        <f t="shared" si="44"/>
        <v>9.03125</v>
      </c>
      <c r="AL635">
        <f t="shared" si="45"/>
        <v>8.1875</v>
      </c>
    </row>
    <row r="636" spans="1:38" x14ac:dyDescent="0.25">
      <c r="A636">
        <v>20180305</v>
      </c>
      <c r="B636">
        <v>256</v>
      </c>
      <c r="C636">
        <v>106421</v>
      </c>
      <c r="D636" t="s">
        <v>265</v>
      </c>
      <c r="E636">
        <v>126610</v>
      </c>
      <c r="F636" t="s">
        <v>199</v>
      </c>
      <c r="G636" t="s">
        <v>2008</v>
      </c>
      <c r="H636">
        <v>3</v>
      </c>
      <c r="I636" t="s">
        <v>745</v>
      </c>
      <c r="J636">
        <v>6</v>
      </c>
      <c r="K636">
        <v>5</v>
      </c>
      <c r="L636">
        <v>124</v>
      </c>
      <c r="M636">
        <v>66</v>
      </c>
      <c r="N636">
        <v>45</v>
      </c>
      <c r="O636">
        <v>34</v>
      </c>
      <c r="P636">
        <v>17</v>
      </c>
      <c r="Q636">
        <v>10</v>
      </c>
      <c r="R636">
        <v>12</v>
      </c>
      <c r="S636">
        <v>7</v>
      </c>
      <c r="T636">
        <v>5</v>
      </c>
      <c r="U636">
        <v>108</v>
      </c>
      <c r="V636">
        <v>61</v>
      </c>
      <c r="W636">
        <v>45</v>
      </c>
      <c r="X636">
        <v>23</v>
      </c>
      <c r="Y636">
        <v>17</v>
      </c>
      <c r="Z636">
        <v>6</v>
      </c>
      <c r="AA636">
        <v>10</v>
      </c>
      <c r="AB636">
        <v>57</v>
      </c>
      <c r="AC636">
        <v>108</v>
      </c>
      <c r="AF636">
        <v>35</v>
      </c>
      <c r="AG636">
        <f>IFERROR(VLOOKUP(D636,'divisão de grupos'!E:G,3,0),VLOOKUP('only hard bo3 - est. par.'!AB636,'divisão de grupos'!E:G,3,1))</f>
        <v>7</v>
      </c>
      <c r="AH636">
        <f>IFERROR(VLOOKUP(F636,'divisão de grupos'!E:G,3,0),VLOOKUP('only hard bo3 - est. par.'!AC636,'divisão de grupos'!E:G,3,1))</f>
        <v>15</v>
      </c>
      <c r="AI636">
        <f t="shared" si="42"/>
        <v>319</v>
      </c>
      <c r="AJ636">
        <f t="shared" si="43"/>
        <v>282</v>
      </c>
      <c r="AK636">
        <f t="shared" si="44"/>
        <v>9.1142857142857139</v>
      </c>
      <c r="AL636">
        <f t="shared" si="45"/>
        <v>8.0571428571428569</v>
      </c>
    </row>
    <row r="637" spans="1:38" x14ac:dyDescent="0.25">
      <c r="A637">
        <v>20191111</v>
      </c>
      <c r="B637">
        <v>290</v>
      </c>
      <c r="C637">
        <v>106233</v>
      </c>
      <c r="D637" t="s">
        <v>679</v>
      </c>
      <c r="E637">
        <v>104925</v>
      </c>
      <c r="F637" t="s">
        <v>641</v>
      </c>
      <c r="G637" t="s">
        <v>2046</v>
      </c>
      <c r="H637">
        <v>3</v>
      </c>
      <c r="I637" t="s">
        <v>656</v>
      </c>
      <c r="J637">
        <v>6</v>
      </c>
      <c r="K637">
        <v>4</v>
      </c>
      <c r="L637">
        <v>125</v>
      </c>
      <c r="M637">
        <v>71</v>
      </c>
      <c r="N637">
        <v>48</v>
      </c>
      <c r="O637">
        <v>28</v>
      </c>
      <c r="P637">
        <v>17</v>
      </c>
      <c r="Q637">
        <v>6</v>
      </c>
      <c r="R637">
        <v>9</v>
      </c>
      <c r="S637">
        <v>9</v>
      </c>
      <c r="T637">
        <v>3</v>
      </c>
      <c r="U637">
        <v>93</v>
      </c>
      <c r="V637">
        <v>58</v>
      </c>
      <c r="W637">
        <v>42</v>
      </c>
      <c r="X637">
        <v>17</v>
      </c>
      <c r="Y637">
        <v>16</v>
      </c>
      <c r="Z637">
        <v>0</v>
      </c>
      <c r="AA637">
        <v>4</v>
      </c>
      <c r="AB637">
        <v>5</v>
      </c>
      <c r="AC637">
        <v>2</v>
      </c>
      <c r="AF637">
        <v>35</v>
      </c>
      <c r="AG637">
        <f>IFERROR(VLOOKUP(D637,'divisão de grupos'!E:G,3,0),VLOOKUP('only hard bo3 - est. par.'!AB637,'divisão de grupos'!E:G,3,1))</f>
        <v>8</v>
      </c>
      <c r="AH637">
        <f>IFERROR(VLOOKUP(F637,'divisão de grupos'!E:G,3,0),VLOOKUP('only hard bo3 - est. par.'!AC637,'divisão de grupos'!E:G,3,1))</f>
        <v>2</v>
      </c>
      <c r="AI637">
        <f t="shared" si="42"/>
        <v>314</v>
      </c>
      <c r="AJ637">
        <f t="shared" si="43"/>
        <v>242</v>
      </c>
      <c r="AK637">
        <f t="shared" si="44"/>
        <v>8.9714285714285715</v>
      </c>
      <c r="AL637">
        <f t="shared" si="45"/>
        <v>6.9142857142857146</v>
      </c>
    </row>
    <row r="638" spans="1:38" x14ac:dyDescent="0.25">
      <c r="A638">
        <v>20181001</v>
      </c>
      <c r="B638">
        <v>289</v>
      </c>
      <c r="C638">
        <v>106378</v>
      </c>
      <c r="D638" t="s">
        <v>194</v>
      </c>
      <c r="E638">
        <v>126610</v>
      </c>
      <c r="F638" t="s">
        <v>199</v>
      </c>
      <c r="G638" t="s">
        <v>2006</v>
      </c>
      <c r="H638">
        <v>3</v>
      </c>
      <c r="I638" t="s">
        <v>187</v>
      </c>
      <c r="J638">
        <v>6</v>
      </c>
      <c r="K638">
        <v>2</v>
      </c>
      <c r="L638">
        <v>118</v>
      </c>
      <c r="M638">
        <v>63</v>
      </c>
      <c r="N638">
        <v>46</v>
      </c>
      <c r="O638">
        <v>33</v>
      </c>
      <c r="P638">
        <v>18</v>
      </c>
      <c r="Q638">
        <v>6</v>
      </c>
      <c r="R638">
        <v>7</v>
      </c>
      <c r="S638">
        <v>10</v>
      </c>
      <c r="T638">
        <v>1</v>
      </c>
      <c r="U638">
        <v>107</v>
      </c>
      <c r="V638">
        <v>67</v>
      </c>
      <c r="W638">
        <v>43</v>
      </c>
      <c r="X638">
        <v>28</v>
      </c>
      <c r="Y638">
        <v>18</v>
      </c>
      <c r="Z638">
        <v>3</v>
      </c>
      <c r="AA638">
        <v>6</v>
      </c>
      <c r="AB638">
        <v>16</v>
      </c>
      <c r="AC638">
        <v>58</v>
      </c>
      <c r="AF638">
        <v>37</v>
      </c>
      <c r="AG638">
        <f>IFERROR(VLOOKUP(D638,'divisão de grupos'!E:G,3,0),VLOOKUP('only hard bo3 - est. par.'!AB638,'divisão de grupos'!E:G,3,1))</f>
        <v>29</v>
      </c>
      <c r="AH638">
        <f>IFERROR(VLOOKUP(F638,'divisão de grupos'!E:G,3,0),VLOOKUP('only hard bo3 - est. par.'!AC638,'divisão de grupos'!E:G,3,1))</f>
        <v>15</v>
      </c>
      <c r="AI638">
        <f t="shared" si="42"/>
        <v>299</v>
      </c>
      <c r="AJ638">
        <f t="shared" si="43"/>
        <v>283</v>
      </c>
      <c r="AK638">
        <f t="shared" si="44"/>
        <v>8.0810810810810807</v>
      </c>
      <c r="AL638">
        <f t="shared" si="45"/>
        <v>7.6486486486486482</v>
      </c>
    </row>
    <row r="639" spans="1:38" x14ac:dyDescent="0.25">
      <c r="A639">
        <v>20191111</v>
      </c>
      <c r="B639">
        <v>296</v>
      </c>
      <c r="C639">
        <v>104745</v>
      </c>
      <c r="D639" t="s">
        <v>642</v>
      </c>
      <c r="E639">
        <v>126774</v>
      </c>
      <c r="F639" t="s">
        <v>294</v>
      </c>
      <c r="G639" t="s">
        <v>2032</v>
      </c>
      <c r="H639">
        <v>3</v>
      </c>
      <c r="I639" t="s">
        <v>656</v>
      </c>
      <c r="J639">
        <v>6</v>
      </c>
      <c r="K639">
        <v>3</v>
      </c>
      <c r="L639">
        <v>93</v>
      </c>
      <c r="M639">
        <v>61</v>
      </c>
      <c r="N639">
        <v>52</v>
      </c>
      <c r="O639">
        <v>18</v>
      </c>
      <c r="P639">
        <v>17</v>
      </c>
      <c r="Q639">
        <v>0</v>
      </c>
      <c r="R639">
        <v>0</v>
      </c>
      <c r="S639">
        <v>11</v>
      </c>
      <c r="T639">
        <v>3</v>
      </c>
      <c r="U639">
        <v>117</v>
      </c>
      <c r="V639">
        <v>77</v>
      </c>
      <c r="W639">
        <v>58</v>
      </c>
      <c r="X639">
        <v>20</v>
      </c>
      <c r="Y639">
        <v>17</v>
      </c>
      <c r="Z639">
        <v>7</v>
      </c>
      <c r="AA639">
        <v>9</v>
      </c>
      <c r="AB639">
        <v>1</v>
      </c>
      <c r="AC639">
        <v>6</v>
      </c>
      <c r="AF639">
        <v>35</v>
      </c>
      <c r="AG639">
        <f>IFERROR(VLOOKUP(D639,'divisão de grupos'!E:G,3,0),VLOOKUP('only hard bo3 - est. par.'!AB639,'divisão de grupos'!E:G,3,1))</f>
        <v>3</v>
      </c>
      <c r="AH639">
        <f>IFERROR(VLOOKUP(F639,'divisão de grupos'!E:G,3,0),VLOOKUP('only hard bo3 - est. par.'!AC639,'divisão de grupos'!E:G,3,1))</f>
        <v>9</v>
      </c>
      <c r="AI639">
        <f t="shared" si="42"/>
        <v>250</v>
      </c>
      <c r="AJ639">
        <f t="shared" si="43"/>
        <v>319</v>
      </c>
      <c r="AK639">
        <f t="shared" si="44"/>
        <v>7.1428571428571432</v>
      </c>
      <c r="AL639">
        <f t="shared" si="45"/>
        <v>9.1142857142857139</v>
      </c>
    </row>
    <row r="640" spans="1:38" x14ac:dyDescent="0.25">
      <c r="A640">
        <v>20181008</v>
      </c>
      <c r="B640">
        <v>272</v>
      </c>
      <c r="C640">
        <v>126774</v>
      </c>
      <c r="D640" t="s">
        <v>294</v>
      </c>
      <c r="E640">
        <v>111575</v>
      </c>
      <c r="F640" t="s">
        <v>647</v>
      </c>
      <c r="G640" t="s">
        <v>1986</v>
      </c>
      <c r="H640">
        <v>3</v>
      </c>
      <c r="I640" t="s">
        <v>173</v>
      </c>
      <c r="J640">
        <v>6</v>
      </c>
      <c r="K640">
        <v>2</v>
      </c>
      <c r="L640">
        <v>73</v>
      </c>
      <c r="M640">
        <v>49</v>
      </c>
      <c r="N640">
        <v>40</v>
      </c>
      <c r="O640">
        <v>11</v>
      </c>
      <c r="P640">
        <v>11</v>
      </c>
      <c r="Q640">
        <v>3</v>
      </c>
      <c r="R640">
        <v>4</v>
      </c>
      <c r="S640">
        <v>5</v>
      </c>
      <c r="T640">
        <v>0</v>
      </c>
      <c r="U640">
        <v>75</v>
      </c>
      <c r="V640">
        <v>50</v>
      </c>
      <c r="W640">
        <v>41</v>
      </c>
      <c r="X640">
        <v>11</v>
      </c>
      <c r="Y640">
        <v>11</v>
      </c>
      <c r="Z640">
        <v>2</v>
      </c>
      <c r="AA640">
        <v>4</v>
      </c>
      <c r="AB640">
        <v>15</v>
      </c>
      <c r="AC640">
        <v>27</v>
      </c>
      <c r="AF640">
        <v>23</v>
      </c>
      <c r="AG640">
        <f>IFERROR(VLOOKUP(D640,'divisão de grupos'!E:G,3,0),VLOOKUP('only hard bo3 - est. par.'!AB640,'divisão de grupos'!E:G,3,1))</f>
        <v>9</v>
      </c>
      <c r="AH640">
        <f>IFERROR(VLOOKUP(F640,'divisão de grupos'!E:G,3,0),VLOOKUP('only hard bo3 - est. par.'!AC640,'divisão de grupos'!E:G,3,1))</f>
        <v>14</v>
      </c>
      <c r="AI640">
        <f t="shared" si="42"/>
        <v>199</v>
      </c>
      <c r="AJ640">
        <f t="shared" si="43"/>
        <v>199</v>
      </c>
      <c r="AK640">
        <f t="shared" si="44"/>
        <v>8.6521739130434785</v>
      </c>
      <c r="AL640">
        <f t="shared" si="45"/>
        <v>8.6521739130434785</v>
      </c>
    </row>
    <row r="641" spans="1:38" x14ac:dyDescent="0.25">
      <c r="A641">
        <v>20180212</v>
      </c>
      <c r="B641">
        <v>250</v>
      </c>
      <c r="C641">
        <v>106421</v>
      </c>
      <c r="D641" t="s">
        <v>265</v>
      </c>
      <c r="E641">
        <v>105559</v>
      </c>
      <c r="F641" t="s">
        <v>297</v>
      </c>
      <c r="G641" t="s">
        <v>200</v>
      </c>
      <c r="H641">
        <v>3</v>
      </c>
      <c r="I641" t="s">
        <v>106</v>
      </c>
      <c r="J641">
        <v>7</v>
      </c>
      <c r="K641">
        <v>1</v>
      </c>
      <c r="L641">
        <v>39</v>
      </c>
      <c r="M641">
        <v>25</v>
      </c>
      <c r="N641">
        <v>22</v>
      </c>
      <c r="O641">
        <v>7</v>
      </c>
      <c r="P641">
        <v>7</v>
      </c>
      <c r="Q641">
        <v>0</v>
      </c>
      <c r="R641">
        <v>0</v>
      </c>
      <c r="S641">
        <v>0</v>
      </c>
      <c r="T641">
        <v>3</v>
      </c>
      <c r="U641">
        <v>35</v>
      </c>
      <c r="V641">
        <v>19</v>
      </c>
      <c r="W641">
        <v>9</v>
      </c>
      <c r="X641">
        <v>3</v>
      </c>
      <c r="Y641">
        <v>7</v>
      </c>
      <c r="Z641">
        <v>2</v>
      </c>
      <c r="AA641">
        <v>7</v>
      </c>
      <c r="AB641">
        <v>57</v>
      </c>
      <c r="AC641">
        <v>533</v>
      </c>
      <c r="AF641">
        <v>14</v>
      </c>
      <c r="AG641">
        <f>IFERROR(VLOOKUP(D641,'divisão de grupos'!E:G,3,0),VLOOKUP('only hard bo3 - est. par.'!AB641,'divisão de grupos'!E:G,3,1))</f>
        <v>7</v>
      </c>
      <c r="AH641">
        <f>IFERROR(VLOOKUP(F641,'divisão de grupos'!E:G,3,0),VLOOKUP('only hard bo3 - est. par.'!AC641,'divisão de grupos'!E:G,3,1))</f>
        <v>69</v>
      </c>
      <c r="AI641">
        <f t="shared" si="42"/>
        <v>108</v>
      </c>
      <c r="AJ641">
        <f t="shared" si="43"/>
        <v>85</v>
      </c>
      <c r="AK641">
        <f t="shared" si="44"/>
        <v>7.7142857142857144</v>
      </c>
      <c r="AL641">
        <f t="shared" si="45"/>
        <v>6.0714285714285712</v>
      </c>
    </row>
    <row r="642" spans="1:38" x14ac:dyDescent="0.25">
      <c r="A642">
        <v>20200113</v>
      </c>
      <c r="B642">
        <v>288</v>
      </c>
      <c r="C642">
        <v>126094</v>
      </c>
      <c r="D642" t="s">
        <v>100</v>
      </c>
      <c r="E642">
        <v>105023</v>
      </c>
      <c r="F642" t="s">
        <v>703</v>
      </c>
      <c r="G642" t="s">
        <v>221</v>
      </c>
      <c r="H642">
        <v>3</v>
      </c>
      <c r="I642" t="s">
        <v>187</v>
      </c>
      <c r="J642">
        <v>7</v>
      </c>
      <c r="K642">
        <v>2</v>
      </c>
      <c r="L642">
        <v>48</v>
      </c>
      <c r="M642">
        <v>25</v>
      </c>
      <c r="N642">
        <v>23</v>
      </c>
      <c r="O642">
        <v>12</v>
      </c>
      <c r="P642">
        <v>9</v>
      </c>
      <c r="Q642">
        <v>2</v>
      </c>
      <c r="R642">
        <v>3</v>
      </c>
      <c r="S642">
        <v>6</v>
      </c>
      <c r="T642">
        <v>3</v>
      </c>
      <c r="U642">
        <v>48</v>
      </c>
      <c r="V642">
        <v>29</v>
      </c>
      <c r="W642">
        <v>16</v>
      </c>
      <c r="X642">
        <v>10</v>
      </c>
      <c r="Y642">
        <v>9</v>
      </c>
      <c r="Z642">
        <v>2</v>
      </c>
      <c r="AA642">
        <v>6</v>
      </c>
      <c r="AB642">
        <v>18</v>
      </c>
      <c r="AC642">
        <v>45</v>
      </c>
      <c r="AF642">
        <v>18</v>
      </c>
      <c r="AG642">
        <f>IFERROR(VLOOKUP(D642,'divisão de grupos'!E:G,3,0),VLOOKUP('only hard bo3 - est. par.'!AB642,'divisão de grupos'!E:G,3,1))</f>
        <v>27</v>
      </c>
      <c r="AH642">
        <f>IFERROR(VLOOKUP(F642,'divisão de grupos'!E:G,3,0),VLOOKUP('only hard bo3 - est. par.'!AC642,'divisão de grupos'!E:G,3,1))</f>
        <v>26</v>
      </c>
      <c r="AI642">
        <f t="shared" si="42"/>
        <v>131</v>
      </c>
      <c r="AJ642">
        <f t="shared" si="43"/>
        <v>129</v>
      </c>
      <c r="AK642">
        <f t="shared" si="44"/>
        <v>7.2777777777777777</v>
      </c>
      <c r="AL642">
        <f t="shared" si="45"/>
        <v>7.166666666666667</v>
      </c>
    </row>
    <row r="643" spans="1:38" x14ac:dyDescent="0.25">
      <c r="A643">
        <v>20190729</v>
      </c>
      <c r="B643">
        <v>298</v>
      </c>
      <c r="C643">
        <v>106421</v>
      </c>
      <c r="D643" t="s">
        <v>265</v>
      </c>
      <c r="E643">
        <v>105376</v>
      </c>
      <c r="F643" t="s">
        <v>129</v>
      </c>
      <c r="G643" t="s">
        <v>192</v>
      </c>
      <c r="H643">
        <v>3</v>
      </c>
      <c r="I643" t="s">
        <v>193</v>
      </c>
      <c r="J643">
        <v>7</v>
      </c>
      <c r="K643">
        <v>1</v>
      </c>
      <c r="L643">
        <v>43</v>
      </c>
      <c r="M643">
        <v>27</v>
      </c>
      <c r="N643">
        <v>21</v>
      </c>
      <c r="O643">
        <v>10</v>
      </c>
      <c r="P643">
        <v>8</v>
      </c>
      <c r="Q643">
        <v>2</v>
      </c>
      <c r="R643">
        <v>3</v>
      </c>
      <c r="S643">
        <v>3</v>
      </c>
      <c r="T643">
        <v>3</v>
      </c>
      <c r="U643">
        <v>41</v>
      </c>
      <c r="V643">
        <v>16</v>
      </c>
      <c r="W643">
        <v>9</v>
      </c>
      <c r="X643">
        <v>9</v>
      </c>
      <c r="Y643">
        <v>8</v>
      </c>
      <c r="Z643">
        <v>0</v>
      </c>
      <c r="AA643">
        <v>5</v>
      </c>
      <c r="AB643">
        <v>10</v>
      </c>
      <c r="AC643">
        <v>122</v>
      </c>
      <c r="AF643">
        <v>16</v>
      </c>
      <c r="AG643">
        <f>IFERROR(VLOOKUP(D643,'divisão de grupos'!E:G,3,0),VLOOKUP('only hard bo3 - est. par.'!AB643,'divisão de grupos'!E:G,3,1))</f>
        <v>7</v>
      </c>
      <c r="AH643">
        <f>IFERROR(VLOOKUP(F643,'divisão de grupos'!E:G,3,0),VLOOKUP('only hard bo3 - est. par.'!AC643,'divisão de grupos'!E:G,3,1))</f>
        <v>58</v>
      </c>
      <c r="AI643">
        <f t="shared" ref="AI643:AI706" si="46">SUM(J643:R643)</f>
        <v>122</v>
      </c>
      <c r="AJ643">
        <f t="shared" ref="AJ643:AJ706" si="47">SUM(S643:AA643)</f>
        <v>94</v>
      </c>
      <c r="AK643">
        <f t="shared" ref="AK643:AK706" si="48">AI643/AF643</f>
        <v>7.625</v>
      </c>
      <c r="AL643">
        <f t="shared" ref="AL643:AL706" si="49">AJ643/AF643</f>
        <v>5.875</v>
      </c>
    </row>
    <row r="644" spans="1:38" x14ac:dyDescent="0.25">
      <c r="A644">
        <v>20200224</v>
      </c>
      <c r="B644">
        <v>285</v>
      </c>
      <c r="C644">
        <v>104925</v>
      </c>
      <c r="D644" t="s">
        <v>641</v>
      </c>
      <c r="E644">
        <v>104291</v>
      </c>
      <c r="F644" t="s">
        <v>873</v>
      </c>
      <c r="G644" t="s">
        <v>275</v>
      </c>
      <c r="H644">
        <v>3</v>
      </c>
      <c r="I644" t="s">
        <v>173</v>
      </c>
      <c r="J644">
        <v>7</v>
      </c>
      <c r="K644">
        <v>3</v>
      </c>
      <c r="L644">
        <v>43</v>
      </c>
      <c r="M644">
        <v>30</v>
      </c>
      <c r="N644">
        <v>25</v>
      </c>
      <c r="O644">
        <v>8</v>
      </c>
      <c r="P644">
        <v>8</v>
      </c>
      <c r="Q644">
        <v>0</v>
      </c>
      <c r="R644">
        <v>0</v>
      </c>
      <c r="S644">
        <v>2</v>
      </c>
      <c r="T644">
        <v>3</v>
      </c>
      <c r="U644">
        <v>46</v>
      </c>
      <c r="V644">
        <v>21</v>
      </c>
      <c r="W644">
        <v>9</v>
      </c>
      <c r="X644">
        <v>12</v>
      </c>
      <c r="Y644">
        <v>7</v>
      </c>
      <c r="Z644">
        <v>4</v>
      </c>
      <c r="AA644">
        <v>8</v>
      </c>
      <c r="AB644">
        <v>1</v>
      </c>
      <c r="AC644">
        <v>260</v>
      </c>
      <c r="AF644">
        <v>15</v>
      </c>
      <c r="AG644">
        <f>IFERROR(VLOOKUP(D644,'divisão de grupos'!E:G,3,0),VLOOKUP('only hard bo3 - est. par.'!AB644,'divisão de grupos'!E:G,3,1))</f>
        <v>2</v>
      </c>
      <c r="AH644">
        <f>IFERROR(VLOOKUP(F644,'divisão de grupos'!E:G,3,0),VLOOKUP('only hard bo3 - est. par.'!AC644,'divisão de grupos'!E:G,3,1))</f>
        <v>64</v>
      </c>
      <c r="AI644">
        <f t="shared" si="46"/>
        <v>124</v>
      </c>
      <c r="AJ644">
        <f t="shared" si="47"/>
        <v>112</v>
      </c>
      <c r="AK644">
        <f t="shared" si="48"/>
        <v>8.2666666666666675</v>
      </c>
      <c r="AL644">
        <f t="shared" si="49"/>
        <v>7.4666666666666668</v>
      </c>
    </row>
    <row r="645" spans="1:38" x14ac:dyDescent="0.25">
      <c r="A645">
        <v>20191014</v>
      </c>
      <c r="B645">
        <v>300</v>
      </c>
      <c r="C645">
        <v>126094</v>
      </c>
      <c r="D645" t="s">
        <v>100</v>
      </c>
      <c r="E645">
        <v>105173</v>
      </c>
      <c r="F645" t="s">
        <v>722</v>
      </c>
      <c r="G645" t="s">
        <v>840</v>
      </c>
      <c r="H645">
        <v>3</v>
      </c>
      <c r="I645" t="s">
        <v>196</v>
      </c>
      <c r="J645">
        <v>7</v>
      </c>
      <c r="K645">
        <v>3</v>
      </c>
      <c r="L645">
        <v>46</v>
      </c>
      <c r="M645">
        <v>32</v>
      </c>
      <c r="N645">
        <v>27</v>
      </c>
      <c r="O645">
        <v>7</v>
      </c>
      <c r="P645">
        <v>8</v>
      </c>
      <c r="Q645">
        <v>1</v>
      </c>
      <c r="R645">
        <v>1</v>
      </c>
      <c r="S645">
        <v>2</v>
      </c>
      <c r="T645">
        <v>1</v>
      </c>
      <c r="U645">
        <v>40</v>
      </c>
      <c r="V645">
        <v>18</v>
      </c>
      <c r="W645">
        <v>10</v>
      </c>
      <c r="X645">
        <v>9</v>
      </c>
      <c r="Y645">
        <v>8</v>
      </c>
      <c r="Z645">
        <v>1</v>
      </c>
      <c r="AA645">
        <v>5</v>
      </c>
      <c r="AB645">
        <v>31</v>
      </c>
      <c r="AC645">
        <v>44</v>
      </c>
      <c r="AF645">
        <v>16</v>
      </c>
      <c r="AG645">
        <f>IFERROR(VLOOKUP(D645,'divisão de grupos'!E:G,3,0),VLOOKUP('only hard bo3 - est. par.'!AB645,'divisão de grupos'!E:G,3,1))</f>
        <v>27</v>
      </c>
      <c r="AH645">
        <f>IFERROR(VLOOKUP(F645,'divisão de grupos'!E:G,3,0),VLOOKUP('only hard bo3 - est. par.'!AC645,'divisão de grupos'!E:G,3,1))</f>
        <v>45</v>
      </c>
      <c r="AI645">
        <f t="shared" si="46"/>
        <v>132</v>
      </c>
      <c r="AJ645">
        <f t="shared" si="47"/>
        <v>94</v>
      </c>
      <c r="AK645">
        <f t="shared" si="48"/>
        <v>8.25</v>
      </c>
      <c r="AL645">
        <f t="shared" si="49"/>
        <v>5.875</v>
      </c>
    </row>
    <row r="646" spans="1:38" x14ac:dyDescent="0.25">
      <c r="A646">
        <v>20180326</v>
      </c>
      <c r="B646">
        <v>285</v>
      </c>
      <c r="C646">
        <v>126774</v>
      </c>
      <c r="D646" t="s">
        <v>294</v>
      </c>
      <c r="E646">
        <v>144656</v>
      </c>
      <c r="F646" t="s">
        <v>444</v>
      </c>
      <c r="G646" t="s">
        <v>221</v>
      </c>
      <c r="H646">
        <v>3</v>
      </c>
      <c r="I646" t="s">
        <v>173</v>
      </c>
      <c r="J646">
        <v>7</v>
      </c>
      <c r="K646">
        <v>2</v>
      </c>
      <c r="L646">
        <v>58</v>
      </c>
      <c r="M646">
        <v>30</v>
      </c>
      <c r="N646">
        <v>21</v>
      </c>
      <c r="O646">
        <v>18</v>
      </c>
      <c r="P646">
        <v>9</v>
      </c>
      <c r="Q646">
        <v>4</v>
      </c>
      <c r="R646">
        <v>5</v>
      </c>
      <c r="S646">
        <v>1</v>
      </c>
      <c r="T646">
        <v>1</v>
      </c>
      <c r="U646">
        <v>48</v>
      </c>
      <c r="V646">
        <v>31</v>
      </c>
      <c r="W646">
        <v>16</v>
      </c>
      <c r="X646">
        <v>8</v>
      </c>
      <c r="Y646">
        <v>9</v>
      </c>
      <c r="Z646">
        <v>2</v>
      </c>
      <c r="AA646">
        <v>6</v>
      </c>
      <c r="AB646">
        <v>70</v>
      </c>
      <c r="AC646">
        <v>410</v>
      </c>
      <c r="AF646">
        <v>18</v>
      </c>
      <c r="AG646">
        <f>IFERROR(VLOOKUP(D646,'divisão de grupos'!E:G,3,0),VLOOKUP('only hard bo3 - est. par.'!AB646,'divisão de grupos'!E:G,3,1))</f>
        <v>9</v>
      </c>
      <c r="AH646">
        <f>IFERROR(VLOOKUP(F646,'divisão de grupos'!E:G,3,0),VLOOKUP('only hard bo3 - est. par.'!AC646,'divisão de grupos'!E:G,3,1))</f>
        <v>67</v>
      </c>
      <c r="AI646">
        <f t="shared" si="46"/>
        <v>154</v>
      </c>
      <c r="AJ646">
        <f t="shared" si="47"/>
        <v>122</v>
      </c>
      <c r="AK646">
        <f t="shared" si="48"/>
        <v>8.5555555555555554</v>
      </c>
      <c r="AL646">
        <f t="shared" si="49"/>
        <v>6.7777777777777777</v>
      </c>
    </row>
    <row r="647" spans="1:38" x14ac:dyDescent="0.25">
      <c r="A647">
        <v>20191007</v>
      </c>
      <c r="B647">
        <v>272</v>
      </c>
      <c r="C647">
        <v>126094</v>
      </c>
      <c r="D647" t="s">
        <v>100</v>
      </c>
      <c r="E647">
        <v>105357</v>
      </c>
      <c r="F647" t="s">
        <v>692</v>
      </c>
      <c r="G647" t="s">
        <v>502</v>
      </c>
      <c r="H647">
        <v>3</v>
      </c>
      <c r="I647" t="s">
        <v>173</v>
      </c>
      <c r="J647">
        <v>7</v>
      </c>
      <c r="K647">
        <v>3</v>
      </c>
      <c r="L647">
        <v>43</v>
      </c>
      <c r="M647">
        <v>29</v>
      </c>
      <c r="N647">
        <v>22</v>
      </c>
      <c r="O647">
        <v>8</v>
      </c>
      <c r="P647">
        <v>7</v>
      </c>
      <c r="Q647">
        <v>0</v>
      </c>
      <c r="R647">
        <v>0</v>
      </c>
      <c r="S647">
        <v>5</v>
      </c>
      <c r="T647">
        <v>1</v>
      </c>
      <c r="U647">
        <v>58</v>
      </c>
      <c r="V647">
        <v>33</v>
      </c>
      <c r="W647">
        <v>14</v>
      </c>
      <c r="X647">
        <v>11</v>
      </c>
      <c r="Y647">
        <v>7</v>
      </c>
      <c r="Z647">
        <v>6</v>
      </c>
      <c r="AA647">
        <v>11</v>
      </c>
      <c r="AB647">
        <v>33</v>
      </c>
      <c r="AC647">
        <v>58</v>
      </c>
      <c r="AF647">
        <v>14</v>
      </c>
      <c r="AG647">
        <f>IFERROR(VLOOKUP(D647,'divisão de grupos'!E:G,3,0),VLOOKUP('only hard bo3 - est. par.'!AB647,'divisão de grupos'!E:G,3,1))</f>
        <v>27</v>
      </c>
      <c r="AH647">
        <f>IFERROR(VLOOKUP(F647,'divisão de grupos'!E:G,3,0),VLOOKUP('only hard bo3 - est. par.'!AC647,'divisão de grupos'!E:G,3,1))</f>
        <v>49</v>
      </c>
      <c r="AI647">
        <f t="shared" si="46"/>
        <v>119</v>
      </c>
      <c r="AJ647">
        <f t="shared" si="47"/>
        <v>146</v>
      </c>
      <c r="AK647">
        <f t="shared" si="48"/>
        <v>8.5</v>
      </c>
      <c r="AL647">
        <f t="shared" si="49"/>
        <v>10.428571428571429</v>
      </c>
    </row>
    <row r="648" spans="1:38" x14ac:dyDescent="0.25">
      <c r="A648">
        <v>20180212</v>
      </c>
      <c r="B648">
        <v>274</v>
      </c>
      <c r="C648">
        <v>105676</v>
      </c>
      <c r="D648" t="s">
        <v>201</v>
      </c>
      <c r="E648">
        <v>103917</v>
      </c>
      <c r="F648" t="s">
        <v>298</v>
      </c>
      <c r="G648" t="s">
        <v>689</v>
      </c>
      <c r="H648">
        <v>3</v>
      </c>
      <c r="I648" t="s">
        <v>173</v>
      </c>
      <c r="J648">
        <v>7</v>
      </c>
      <c r="K648">
        <v>1</v>
      </c>
      <c r="L648">
        <v>56</v>
      </c>
      <c r="M648">
        <v>41</v>
      </c>
      <c r="N648">
        <v>28</v>
      </c>
      <c r="O648">
        <v>11</v>
      </c>
      <c r="P648">
        <v>8</v>
      </c>
      <c r="Q648">
        <v>3</v>
      </c>
      <c r="R648">
        <v>3</v>
      </c>
      <c r="S648">
        <v>2</v>
      </c>
      <c r="T648">
        <v>0</v>
      </c>
      <c r="U648">
        <v>49</v>
      </c>
      <c r="V648">
        <v>32</v>
      </c>
      <c r="W648">
        <v>18</v>
      </c>
      <c r="X648">
        <v>7</v>
      </c>
      <c r="Y648">
        <v>8</v>
      </c>
      <c r="Z648">
        <v>4</v>
      </c>
      <c r="AA648">
        <v>8</v>
      </c>
      <c r="AB648">
        <v>7</v>
      </c>
      <c r="AC648">
        <v>101</v>
      </c>
      <c r="AF648">
        <v>16</v>
      </c>
      <c r="AG648">
        <f>IFERROR(VLOOKUP(D648,'divisão de grupos'!E:G,3,0),VLOOKUP('only hard bo3 - est. par.'!AB648,'divisão de grupos'!E:G,3,1))</f>
        <v>12</v>
      </c>
      <c r="AH648">
        <f>IFERROR(VLOOKUP(F648,'divisão de grupos'!E:G,3,0),VLOOKUP('only hard bo3 - est. par.'!AC648,'divisão de grupos'!E:G,3,1))</f>
        <v>58</v>
      </c>
      <c r="AI648">
        <f t="shared" si="46"/>
        <v>158</v>
      </c>
      <c r="AJ648">
        <f t="shared" si="47"/>
        <v>128</v>
      </c>
      <c r="AK648">
        <f t="shared" si="48"/>
        <v>9.875</v>
      </c>
      <c r="AL648">
        <f t="shared" si="49"/>
        <v>8</v>
      </c>
    </row>
    <row r="649" spans="1:38" x14ac:dyDescent="0.25">
      <c r="A649">
        <v>20181001</v>
      </c>
      <c r="B649">
        <v>250</v>
      </c>
      <c r="C649">
        <v>106421</v>
      </c>
      <c r="D649" t="s">
        <v>265</v>
      </c>
      <c r="E649">
        <v>105655</v>
      </c>
      <c r="F649" t="s">
        <v>266</v>
      </c>
      <c r="G649" t="s">
        <v>221</v>
      </c>
      <c r="H649">
        <v>3</v>
      </c>
      <c r="I649" t="s">
        <v>106</v>
      </c>
      <c r="J649">
        <v>7</v>
      </c>
      <c r="K649">
        <v>3</v>
      </c>
      <c r="L649">
        <v>52</v>
      </c>
      <c r="M649">
        <v>36</v>
      </c>
      <c r="N649">
        <v>28</v>
      </c>
      <c r="O649">
        <v>10</v>
      </c>
      <c r="P649">
        <v>9</v>
      </c>
      <c r="Q649">
        <v>2</v>
      </c>
      <c r="R649">
        <v>2</v>
      </c>
      <c r="S649">
        <v>0</v>
      </c>
      <c r="T649">
        <v>0</v>
      </c>
      <c r="U649">
        <v>45</v>
      </c>
      <c r="V649">
        <v>22</v>
      </c>
      <c r="W649">
        <v>15</v>
      </c>
      <c r="X649">
        <v>13</v>
      </c>
      <c r="Y649">
        <v>9</v>
      </c>
      <c r="Z649">
        <v>3</v>
      </c>
      <c r="AA649">
        <v>6</v>
      </c>
      <c r="AB649">
        <v>32</v>
      </c>
      <c r="AC649">
        <v>190</v>
      </c>
      <c r="AF649">
        <v>18</v>
      </c>
      <c r="AG649">
        <f>IFERROR(VLOOKUP(D649,'divisão de grupos'!E:G,3,0),VLOOKUP('only hard bo3 - est. par.'!AB649,'divisão de grupos'!E:G,3,1))</f>
        <v>7</v>
      </c>
      <c r="AH649">
        <f>IFERROR(VLOOKUP(F649,'divisão de grupos'!E:G,3,0),VLOOKUP('only hard bo3 - est. par.'!AC649,'divisão de grupos'!E:G,3,1))</f>
        <v>61</v>
      </c>
      <c r="AI649">
        <f t="shared" si="46"/>
        <v>149</v>
      </c>
      <c r="AJ649">
        <f t="shared" si="47"/>
        <v>113</v>
      </c>
      <c r="AK649">
        <f t="shared" si="48"/>
        <v>8.2777777777777786</v>
      </c>
      <c r="AL649">
        <f t="shared" si="49"/>
        <v>6.2777777777777777</v>
      </c>
    </row>
    <row r="650" spans="1:38" x14ac:dyDescent="0.25">
      <c r="A650">
        <v>20181001</v>
      </c>
      <c r="B650">
        <v>291</v>
      </c>
      <c r="C650">
        <v>104926</v>
      </c>
      <c r="D650" t="s">
        <v>670</v>
      </c>
      <c r="E650">
        <v>126094</v>
      </c>
      <c r="F650" t="s">
        <v>100</v>
      </c>
      <c r="G650" t="s">
        <v>119</v>
      </c>
      <c r="H650">
        <v>3</v>
      </c>
      <c r="I650" t="s">
        <v>187</v>
      </c>
      <c r="J650">
        <v>7</v>
      </c>
      <c r="K650">
        <v>0</v>
      </c>
      <c r="L650">
        <v>54</v>
      </c>
      <c r="M650">
        <v>39</v>
      </c>
      <c r="N650">
        <v>29</v>
      </c>
      <c r="O650">
        <v>10</v>
      </c>
      <c r="P650">
        <v>9</v>
      </c>
      <c r="Q650">
        <v>3</v>
      </c>
      <c r="R650">
        <v>3</v>
      </c>
      <c r="S650">
        <v>4</v>
      </c>
      <c r="T650">
        <v>1</v>
      </c>
      <c r="U650">
        <v>49</v>
      </c>
      <c r="V650">
        <v>25</v>
      </c>
      <c r="W650">
        <v>20</v>
      </c>
      <c r="X650">
        <v>11</v>
      </c>
      <c r="Y650">
        <v>10</v>
      </c>
      <c r="Z650">
        <v>0</v>
      </c>
      <c r="AA650">
        <v>3</v>
      </c>
      <c r="AB650">
        <v>13</v>
      </c>
      <c r="AC650">
        <v>68</v>
      </c>
      <c r="AF650">
        <v>19</v>
      </c>
      <c r="AG650">
        <f>IFERROR(VLOOKUP(D650,'divisão de grupos'!E:G,3,0),VLOOKUP('only hard bo3 - est. par.'!AB650,'divisão de grupos'!E:G,3,1))</f>
        <v>17</v>
      </c>
      <c r="AH650">
        <f>IFERROR(VLOOKUP(F650,'divisão de grupos'!E:G,3,0),VLOOKUP('only hard bo3 - est. par.'!AC650,'divisão de grupos'!E:G,3,1))</f>
        <v>27</v>
      </c>
      <c r="AI650">
        <f t="shared" si="46"/>
        <v>154</v>
      </c>
      <c r="AJ650">
        <f t="shared" si="47"/>
        <v>123</v>
      </c>
      <c r="AK650">
        <f t="shared" si="48"/>
        <v>8.1052631578947363</v>
      </c>
      <c r="AL650">
        <f t="shared" si="49"/>
        <v>6.4736842105263159</v>
      </c>
    </row>
    <row r="651" spans="1:38" x14ac:dyDescent="0.25">
      <c r="A651">
        <v>20181022</v>
      </c>
      <c r="B651">
        <v>293</v>
      </c>
      <c r="C651">
        <v>103819</v>
      </c>
      <c r="D651" t="s">
        <v>737</v>
      </c>
      <c r="E651">
        <v>105526</v>
      </c>
      <c r="F651" t="s">
        <v>684</v>
      </c>
      <c r="G651" t="s">
        <v>203</v>
      </c>
      <c r="H651">
        <v>3</v>
      </c>
      <c r="I651" t="s">
        <v>187</v>
      </c>
      <c r="J651">
        <v>7</v>
      </c>
      <c r="K651">
        <v>5</v>
      </c>
      <c r="L651">
        <v>60</v>
      </c>
      <c r="M651">
        <v>32</v>
      </c>
      <c r="N651">
        <v>25</v>
      </c>
      <c r="O651">
        <v>18</v>
      </c>
      <c r="P651">
        <v>11</v>
      </c>
      <c r="Q651">
        <v>0</v>
      </c>
      <c r="R651">
        <v>1</v>
      </c>
      <c r="S651">
        <v>8</v>
      </c>
      <c r="T651">
        <v>5</v>
      </c>
      <c r="U651">
        <v>59</v>
      </c>
      <c r="V651">
        <v>37</v>
      </c>
      <c r="W651">
        <v>28</v>
      </c>
      <c r="X651">
        <v>7</v>
      </c>
      <c r="Y651">
        <v>10</v>
      </c>
      <c r="Z651">
        <v>0</v>
      </c>
      <c r="AA651">
        <v>3</v>
      </c>
      <c r="AB651">
        <v>3</v>
      </c>
      <c r="AC651">
        <v>52</v>
      </c>
      <c r="AF651">
        <v>21</v>
      </c>
      <c r="AG651">
        <f>IFERROR(VLOOKUP(D651,'divisão de grupos'!E:G,3,0),VLOOKUP('only hard bo3 - est. par.'!AB651,'divisão de grupos'!E:G,3,1))</f>
        <v>1</v>
      </c>
      <c r="AH651">
        <f>IFERROR(VLOOKUP(F651,'divisão de grupos'!E:G,3,0),VLOOKUP('only hard bo3 - est. par.'!AC651,'divisão de grupos'!E:G,3,1))</f>
        <v>48</v>
      </c>
      <c r="AI651">
        <f t="shared" si="46"/>
        <v>159</v>
      </c>
      <c r="AJ651">
        <f t="shared" si="47"/>
        <v>157</v>
      </c>
      <c r="AK651">
        <f t="shared" si="48"/>
        <v>7.5714285714285712</v>
      </c>
      <c r="AL651">
        <f t="shared" si="49"/>
        <v>7.4761904761904763</v>
      </c>
    </row>
    <row r="652" spans="1:38" x14ac:dyDescent="0.25">
      <c r="A652">
        <v>20181008</v>
      </c>
      <c r="B652">
        <v>300</v>
      </c>
      <c r="C652">
        <v>200000</v>
      </c>
      <c r="D652" t="s">
        <v>163</v>
      </c>
      <c r="E652">
        <v>111794</v>
      </c>
      <c r="F652" t="s">
        <v>228</v>
      </c>
      <c r="G652" t="s">
        <v>195</v>
      </c>
      <c r="H652">
        <v>3</v>
      </c>
      <c r="I652" t="s">
        <v>196</v>
      </c>
      <c r="J652">
        <v>7</v>
      </c>
      <c r="K652">
        <v>1</v>
      </c>
      <c r="L652">
        <v>60</v>
      </c>
      <c r="M652">
        <v>48</v>
      </c>
      <c r="N652">
        <v>36</v>
      </c>
      <c r="O652">
        <v>6</v>
      </c>
      <c r="P652">
        <v>9</v>
      </c>
      <c r="Q652">
        <v>1</v>
      </c>
      <c r="R652">
        <v>1</v>
      </c>
      <c r="S652">
        <v>2</v>
      </c>
      <c r="T652">
        <v>1</v>
      </c>
      <c r="U652">
        <v>41</v>
      </c>
      <c r="V652">
        <v>27</v>
      </c>
      <c r="W652">
        <v>21</v>
      </c>
      <c r="X652">
        <v>4</v>
      </c>
      <c r="Y652">
        <v>8</v>
      </c>
      <c r="Z652">
        <v>1</v>
      </c>
      <c r="AA652">
        <v>4</v>
      </c>
      <c r="AB652">
        <v>128</v>
      </c>
      <c r="AC652">
        <v>178</v>
      </c>
      <c r="AF652">
        <v>17</v>
      </c>
      <c r="AG652">
        <f>IFERROR(VLOOKUP(D652,'divisão de grupos'!E:G,3,0),VLOOKUP('only hard bo3 - est. par.'!AB652,'divisão de grupos'!E:G,3,1))</f>
        <v>35</v>
      </c>
      <c r="AH652">
        <f>IFERROR(VLOOKUP(F652,'divisão de grupos'!E:G,3,0),VLOOKUP('only hard bo3 - est. par.'!AC652,'divisão de grupos'!E:G,3,1))</f>
        <v>61</v>
      </c>
      <c r="AI652">
        <f t="shared" si="46"/>
        <v>169</v>
      </c>
      <c r="AJ652">
        <f t="shared" si="47"/>
        <v>109</v>
      </c>
      <c r="AK652">
        <f t="shared" si="48"/>
        <v>9.9411764705882355</v>
      </c>
      <c r="AL652">
        <f t="shared" si="49"/>
        <v>6.4117647058823533</v>
      </c>
    </row>
    <row r="653" spans="1:38" x14ac:dyDescent="0.25">
      <c r="A653">
        <v>20190225</v>
      </c>
      <c r="B653">
        <v>298</v>
      </c>
      <c r="C653">
        <v>103819</v>
      </c>
      <c r="D653" t="s">
        <v>737</v>
      </c>
      <c r="E653">
        <v>106432</v>
      </c>
      <c r="F653" t="s">
        <v>678</v>
      </c>
      <c r="G653" t="s">
        <v>192</v>
      </c>
      <c r="H653">
        <v>3</v>
      </c>
      <c r="I653" t="s">
        <v>193</v>
      </c>
      <c r="J653">
        <v>7</v>
      </c>
      <c r="K653">
        <v>1</v>
      </c>
      <c r="L653">
        <v>44</v>
      </c>
      <c r="M653">
        <v>25</v>
      </c>
      <c r="N653">
        <v>20</v>
      </c>
      <c r="O653">
        <v>13</v>
      </c>
      <c r="P653">
        <v>8</v>
      </c>
      <c r="Q653">
        <v>0</v>
      </c>
      <c r="R653">
        <v>0</v>
      </c>
      <c r="S653">
        <v>1</v>
      </c>
      <c r="T653">
        <v>1</v>
      </c>
      <c r="U653">
        <v>59</v>
      </c>
      <c r="V653">
        <v>37</v>
      </c>
      <c r="W653">
        <v>20</v>
      </c>
      <c r="X653">
        <v>9</v>
      </c>
      <c r="Y653">
        <v>8</v>
      </c>
      <c r="Z653">
        <v>5</v>
      </c>
      <c r="AA653">
        <v>9</v>
      </c>
      <c r="AB653">
        <v>7</v>
      </c>
      <c r="AC653">
        <v>13</v>
      </c>
      <c r="AF653">
        <v>16</v>
      </c>
      <c r="AG653">
        <f>IFERROR(VLOOKUP(D653,'divisão de grupos'!E:G,3,0),VLOOKUP('only hard bo3 - est. par.'!AB653,'divisão de grupos'!E:G,3,1))</f>
        <v>1</v>
      </c>
      <c r="AH653">
        <f>IFERROR(VLOOKUP(F653,'divisão de grupos'!E:G,3,0),VLOOKUP('only hard bo3 - est. par.'!AC653,'divisão de grupos'!E:G,3,1))</f>
        <v>22</v>
      </c>
      <c r="AI653">
        <f t="shared" si="46"/>
        <v>118</v>
      </c>
      <c r="AJ653">
        <f t="shared" si="47"/>
        <v>149</v>
      </c>
      <c r="AK653">
        <f t="shared" si="48"/>
        <v>7.375</v>
      </c>
      <c r="AL653">
        <f t="shared" si="49"/>
        <v>9.3125</v>
      </c>
    </row>
    <row r="654" spans="1:38" x14ac:dyDescent="0.25">
      <c r="A654">
        <v>20190805</v>
      </c>
      <c r="B654">
        <v>291</v>
      </c>
      <c r="C654">
        <v>104792</v>
      </c>
      <c r="D654" t="s">
        <v>468</v>
      </c>
      <c r="E654">
        <v>128034</v>
      </c>
      <c r="F654" t="s">
        <v>413</v>
      </c>
      <c r="G654" t="s">
        <v>840</v>
      </c>
      <c r="H654">
        <v>3</v>
      </c>
      <c r="I654" t="s">
        <v>187</v>
      </c>
      <c r="J654">
        <v>7</v>
      </c>
      <c r="K654">
        <v>3</v>
      </c>
      <c r="L654">
        <v>52</v>
      </c>
      <c r="M654">
        <v>37</v>
      </c>
      <c r="N654">
        <v>30</v>
      </c>
      <c r="O654">
        <v>6</v>
      </c>
      <c r="P654">
        <v>8</v>
      </c>
      <c r="Q654">
        <v>3</v>
      </c>
      <c r="R654">
        <v>3</v>
      </c>
      <c r="S654">
        <v>4</v>
      </c>
      <c r="T654">
        <v>3</v>
      </c>
      <c r="U654">
        <v>55</v>
      </c>
      <c r="V654">
        <v>31</v>
      </c>
      <c r="W654">
        <v>20</v>
      </c>
      <c r="X654">
        <v>9</v>
      </c>
      <c r="Y654">
        <v>8</v>
      </c>
      <c r="Z654">
        <v>5</v>
      </c>
      <c r="AA654">
        <v>9</v>
      </c>
      <c r="AB654">
        <v>20</v>
      </c>
      <c r="AC654">
        <v>48</v>
      </c>
      <c r="AF654">
        <v>16</v>
      </c>
      <c r="AG654">
        <f>IFERROR(VLOOKUP(D654,'divisão de grupos'!E:G,3,0),VLOOKUP('only hard bo3 - est. par.'!AB654,'divisão de grupos'!E:G,3,1))</f>
        <v>19</v>
      </c>
      <c r="AH654">
        <f>IFERROR(VLOOKUP(F654,'divisão de grupos'!E:G,3,0),VLOOKUP('only hard bo3 - est. par.'!AC654,'divisão de grupos'!E:G,3,1))</f>
        <v>47</v>
      </c>
      <c r="AI654">
        <f t="shared" si="46"/>
        <v>149</v>
      </c>
      <c r="AJ654">
        <f t="shared" si="47"/>
        <v>144</v>
      </c>
      <c r="AK654">
        <f t="shared" si="48"/>
        <v>9.3125</v>
      </c>
      <c r="AL654">
        <f t="shared" si="49"/>
        <v>9</v>
      </c>
    </row>
    <row r="655" spans="1:38" x14ac:dyDescent="0.25">
      <c r="A655">
        <v>20181008</v>
      </c>
      <c r="B655">
        <v>286</v>
      </c>
      <c r="C655">
        <v>104925</v>
      </c>
      <c r="D655" t="s">
        <v>641</v>
      </c>
      <c r="E655">
        <v>106065</v>
      </c>
      <c r="F655" t="s">
        <v>730</v>
      </c>
      <c r="G655" t="s">
        <v>840</v>
      </c>
      <c r="H655">
        <v>3</v>
      </c>
      <c r="I655" t="s">
        <v>187</v>
      </c>
      <c r="J655">
        <v>7</v>
      </c>
      <c r="K655">
        <v>0</v>
      </c>
      <c r="L655">
        <v>42</v>
      </c>
      <c r="M655">
        <v>34</v>
      </c>
      <c r="N655">
        <v>29</v>
      </c>
      <c r="O655">
        <v>5</v>
      </c>
      <c r="P655">
        <v>8</v>
      </c>
      <c r="Q655">
        <v>2</v>
      </c>
      <c r="R655">
        <v>2</v>
      </c>
      <c r="S655">
        <v>3</v>
      </c>
      <c r="T655">
        <v>3</v>
      </c>
      <c r="U655">
        <v>63</v>
      </c>
      <c r="V655">
        <v>41</v>
      </c>
      <c r="W655">
        <v>21</v>
      </c>
      <c r="X655">
        <v>10</v>
      </c>
      <c r="Y655">
        <v>8</v>
      </c>
      <c r="Z655">
        <v>7</v>
      </c>
      <c r="AA655">
        <v>11</v>
      </c>
      <c r="AB655">
        <v>3</v>
      </c>
      <c r="AC655">
        <v>21</v>
      </c>
      <c r="AF655">
        <v>16</v>
      </c>
      <c r="AG655">
        <f>IFERROR(VLOOKUP(D655,'divisão de grupos'!E:G,3,0),VLOOKUP('only hard bo3 - est. par.'!AB655,'divisão de grupos'!E:G,3,1))</f>
        <v>2</v>
      </c>
      <c r="AH655">
        <f>IFERROR(VLOOKUP(F655,'divisão de grupos'!E:G,3,0),VLOOKUP('only hard bo3 - est. par.'!AC655,'divisão de grupos'!E:G,3,1))</f>
        <v>31</v>
      </c>
      <c r="AI655">
        <f t="shared" si="46"/>
        <v>129</v>
      </c>
      <c r="AJ655">
        <f t="shared" si="47"/>
        <v>167</v>
      </c>
      <c r="AK655">
        <f t="shared" si="48"/>
        <v>8.0625</v>
      </c>
      <c r="AL655">
        <f t="shared" si="49"/>
        <v>10.4375</v>
      </c>
    </row>
    <row r="656" spans="1:38" x14ac:dyDescent="0.25">
      <c r="A656">
        <v>20190805</v>
      </c>
      <c r="B656">
        <v>287</v>
      </c>
      <c r="C656">
        <v>106421</v>
      </c>
      <c r="D656" t="s">
        <v>265</v>
      </c>
      <c r="E656">
        <v>106426</v>
      </c>
      <c r="F656" t="s">
        <v>217</v>
      </c>
      <c r="G656" t="s">
        <v>221</v>
      </c>
      <c r="H656">
        <v>3</v>
      </c>
      <c r="I656" t="s">
        <v>187</v>
      </c>
      <c r="J656">
        <v>7</v>
      </c>
      <c r="K656">
        <v>1</v>
      </c>
      <c r="L656">
        <v>42</v>
      </c>
      <c r="M656">
        <v>30</v>
      </c>
      <c r="N656">
        <v>26</v>
      </c>
      <c r="O656">
        <v>8</v>
      </c>
      <c r="P656">
        <v>9</v>
      </c>
      <c r="Q656">
        <v>0</v>
      </c>
      <c r="R656">
        <v>1</v>
      </c>
      <c r="S656">
        <v>2</v>
      </c>
      <c r="T656">
        <v>3</v>
      </c>
      <c r="U656">
        <v>63</v>
      </c>
      <c r="V656">
        <v>36</v>
      </c>
      <c r="W656">
        <v>24</v>
      </c>
      <c r="X656">
        <v>10</v>
      </c>
      <c r="Y656">
        <v>9</v>
      </c>
      <c r="Z656">
        <v>2</v>
      </c>
      <c r="AA656">
        <v>6</v>
      </c>
      <c r="AB656">
        <v>9</v>
      </c>
      <c r="AC656">
        <v>36</v>
      </c>
      <c r="AF656">
        <v>18</v>
      </c>
      <c r="AG656">
        <f>IFERROR(VLOOKUP(D656,'divisão de grupos'!E:G,3,0),VLOOKUP('only hard bo3 - est. par.'!AB656,'divisão de grupos'!E:G,3,1))</f>
        <v>7</v>
      </c>
      <c r="AH656">
        <f>IFERROR(VLOOKUP(F656,'divisão de grupos'!E:G,3,0),VLOOKUP('only hard bo3 - est. par.'!AC656,'divisão de grupos'!E:G,3,1))</f>
        <v>43</v>
      </c>
      <c r="AI656">
        <f t="shared" si="46"/>
        <v>124</v>
      </c>
      <c r="AJ656">
        <f t="shared" si="47"/>
        <v>155</v>
      </c>
      <c r="AK656">
        <f t="shared" si="48"/>
        <v>6.8888888888888893</v>
      </c>
      <c r="AL656">
        <f t="shared" si="49"/>
        <v>8.6111111111111107</v>
      </c>
    </row>
    <row r="657" spans="1:38" x14ac:dyDescent="0.25">
      <c r="A657">
        <v>20181022</v>
      </c>
      <c r="B657">
        <v>286</v>
      </c>
      <c r="C657">
        <v>100644</v>
      </c>
      <c r="D657" t="s">
        <v>683</v>
      </c>
      <c r="E657">
        <v>200615</v>
      </c>
      <c r="F657" t="s">
        <v>775</v>
      </c>
      <c r="G657" t="s">
        <v>139</v>
      </c>
      <c r="H657">
        <v>3</v>
      </c>
      <c r="I657" t="s">
        <v>187</v>
      </c>
      <c r="J657">
        <v>7</v>
      </c>
      <c r="K657">
        <v>1</v>
      </c>
      <c r="L657">
        <v>49</v>
      </c>
      <c r="M657">
        <v>26</v>
      </c>
      <c r="N657">
        <v>24</v>
      </c>
      <c r="O657">
        <v>17</v>
      </c>
      <c r="P657">
        <v>10</v>
      </c>
      <c r="Q657">
        <v>0</v>
      </c>
      <c r="R657">
        <v>0</v>
      </c>
      <c r="S657">
        <v>5</v>
      </c>
      <c r="T657">
        <v>4</v>
      </c>
      <c r="U657">
        <v>59</v>
      </c>
      <c r="V657">
        <v>35</v>
      </c>
      <c r="W657">
        <v>26</v>
      </c>
      <c r="X657">
        <v>12</v>
      </c>
      <c r="Y657">
        <v>10</v>
      </c>
      <c r="Z657">
        <v>4</v>
      </c>
      <c r="AA657">
        <v>6</v>
      </c>
      <c r="AB657">
        <v>5</v>
      </c>
      <c r="AC657">
        <v>174</v>
      </c>
      <c r="AF657">
        <v>20</v>
      </c>
      <c r="AG657">
        <f>IFERROR(VLOOKUP(D657,'divisão de grupos'!E:G,3,0),VLOOKUP('only hard bo3 - est. par.'!AB657,'divisão de grupos'!E:G,3,1))</f>
        <v>4</v>
      </c>
      <c r="AH657">
        <f>IFERROR(VLOOKUP(F657,'divisão de grupos'!E:G,3,0),VLOOKUP('only hard bo3 - est. par.'!AC657,'divisão de grupos'!E:G,3,1))</f>
        <v>60</v>
      </c>
      <c r="AI657">
        <f t="shared" si="46"/>
        <v>134</v>
      </c>
      <c r="AJ657">
        <f t="shared" si="47"/>
        <v>161</v>
      </c>
      <c r="AK657">
        <f t="shared" si="48"/>
        <v>6.7</v>
      </c>
      <c r="AL657">
        <f t="shared" si="49"/>
        <v>8.0500000000000007</v>
      </c>
    </row>
    <row r="658" spans="1:38" x14ac:dyDescent="0.25">
      <c r="A658">
        <v>20190916</v>
      </c>
      <c r="B658">
        <v>300</v>
      </c>
      <c r="C658">
        <v>106421</v>
      </c>
      <c r="D658" t="s">
        <v>265</v>
      </c>
      <c r="E658">
        <v>106432</v>
      </c>
      <c r="F658" t="s">
        <v>678</v>
      </c>
      <c r="G658" t="s">
        <v>336</v>
      </c>
      <c r="H658">
        <v>3</v>
      </c>
      <c r="I658" t="s">
        <v>196</v>
      </c>
      <c r="J658">
        <v>7</v>
      </c>
      <c r="K658">
        <v>0</v>
      </c>
      <c r="L658">
        <v>40</v>
      </c>
      <c r="M658">
        <v>23</v>
      </c>
      <c r="N658">
        <v>18</v>
      </c>
      <c r="O658">
        <v>14</v>
      </c>
      <c r="P658">
        <v>8</v>
      </c>
      <c r="Q658">
        <v>0</v>
      </c>
      <c r="R658">
        <v>0</v>
      </c>
      <c r="S658">
        <v>2</v>
      </c>
      <c r="T658">
        <v>2</v>
      </c>
      <c r="U658">
        <v>60</v>
      </c>
      <c r="V658">
        <v>36</v>
      </c>
      <c r="W658">
        <v>18</v>
      </c>
      <c r="X658">
        <v>13</v>
      </c>
      <c r="Y658">
        <v>8</v>
      </c>
      <c r="Z658">
        <v>8</v>
      </c>
      <c r="AA658">
        <v>12</v>
      </c>
      <c r="AB658">
        <v>4</v>
      </c>
      <c r="AC658">
        <v>15</v>
      </c>
      <c r="AF658">
        <v>16</v>
      </c>
      <c r="AG658">
        <f>IFERROR(VLOOKUP(D658,'divisão de grupos'!E:G,3,0),VLOOKUP('only hard bo3 - est. par.'!AB658,'divisão de grupos'!E:G,3,1))</f>
        <v>7</v>
      </c>
      <c r="AH658">
        <f>IFERROR(VLOOKUP(F658,'divisão de grupos'!E:G,3,0),VLOOKUP('only hard bo3 - est. par.'!AC658,'divisão de grupos'!E:G,3,1))</f>
        <v>22</v>
      </c>
      <c r="AI658">
        <f t="shared" si="46"/>
        <v>110</v>
      </c>
      <c r="AJ658">
        <f t="shared" si="47"/>
        <v>159</v>
      </c>
      <c r="AK658">
        <f t="shared" si="48"/>
        <v>6.875</v>
      </c>
      <c r="AL658">
        <f t="shared" si="49"/>
        <v>9.9375</v>
      </c>
    </row>
    <row r="659" spans="1:38" x14ac:dyDescent="0.25">
      <c r="A659">
        <v>20190729</v>
      </c>
      <c r="B659">
        <v>274</v>
      </c>
      <c r="C659">
        <v>106421</v>
      </c>
      <c r="D659" t="s">
        <v>265</v>
      </c>
      <c r="E659">
        <v>106216</v>
      </c>
      <c r="F659" t="s">
        <v>231</v>
      </c>
      <c r="G659" t="s">
        <v>315</v>
      </c>
      <c r="H659">
        <v>3</v>
      </c>
      <c r="I659" t="s">
        <v>173</v>
      </c>
      <c r="J659">
        <v>7</v>
      </c>
      <c r="K659">
        <v>4</v>
      </c>
      <c r="L659">
        <v>58</v>
      </c>
      <c r="M659">
        <v>41</v>
      </c>
      <c r="N659">
        <v>33</v>
      </c>
      <c r="O659">
        <v>9</v>
      </c>
      <c r="P659">
        <v>10</v>
      </c>
      <c r="Q659">
        <v>1</v>
      </c>
      <c r="R659">
        <v>1</v>
      </c>
      <c r="S659">
        <v>3</v>
      </c>
      <c r="T659">
        <v>2</v>
      </c>
      <c r="U659">
        <v>60</v>
      </c>
      <c r="V659">
        <v>38</v>
      </c>
      <c r="W659">
        <v>30</v>
      </c>
      <c r="X659">
        <v>7</v>
      </c>
      <c r="Y659">
        <v>9</v>
      </c>
      <c r="Z659">
        <v>4</v>
      </c>
      <c r="AA659">
        <v>6</v>
      </c>
      <c r="AB659">
        <v>10</v>
      </c>
      <c r="AC659">
        <v>124</v>
      </c>
      <c r="AF659">
        <v>19</v>
      </c>
      <c r="AG659">
        <f>IFERROR(VLOOKUP(D659,'divisão de grupos'!E:G,3,0),VLOOKUP('only hard bo3 - est. par.'!AB659,'divisão de grupos'!E:G,3,1))</f>
        <v>7</v>
      </c>
      <c r="AH659">
        <f>IFERROR(VLOOKUP(F659,'divisão de grupos'!E:G,3,0),VLOOKUP('only hard bo3 - est. par.'!AC659,'divisão de grupos'!E:G,3,1))</f>
        <v>58</v>
      </c>
      <c r="AI659">
        <f t="shared" si="46"/>
        <v>164</v>
      </c>
      <c r="AJ659">
        <f t="shared" si="47"/>
        <v>159</v>
      </c>
      <c r="AK659">
        <f t="shared" si="48"/>
        <v>8.6315789473684212</v>
      </c>
      <c r="AL659">
        <f t="shared" si="49"/>
        <v>8.3684210526315788</v>
      </c>
    </row>
    <row r="660" spans="1:38" x14ac:dyDescent="0.25">
      <c r="A660">
        <v>20181001</v>
      </c>
      <c r="B660">
        <v>284</v>
      </c>
      <c r="C660">
        <v>111575</v>
      </c>
      <c r="D660" t="s">
        <v>647</v>
      </c>
      <c r="E660">
        <v>105023</v>
      </c>
      <c r="F660" t="s">
        <v>703</v>
      </c>
      <c r="G660" t="s">
        <v>139</v>
      </c>
      <c r="H660">
        <v>3</v>
      </c>
      <c r="I660" t="s">
        <v>173</v>
      </c>
      <c r="J660">
        <v>7</v>
      </c>
      <c r="K660">
        <v>2</v>
      </c>
      <c r="L660">
        <v>59</v>
      </c>
      <c r="M660">
        <v>37</v>
      </c>
      <c r="N660">
        <v>33</v>
      </c>
      <c r="O660">
        <v>9</v>
      </c>
      <c r="P660">
        <v>10</v>
      </c>
      <c r="Q660">
        <v>2</v>
      </c>
      <c r="R660">
        <v>3</v>
      </c>
      <c r="S660">
        <v>3</v>
      </c>
      <c r="T660">
        <v>7</v>
      </c>
      <c r="U660">
        <v>62</v>
      </c>
      <c r="V660">
        <v>28</v>
      </c>
      <c r="W660">
        <v>21</v>
      </c>
      <c r="X660">
        <v>16</v>
      </c>
      <c r="Y660">
        <v>10</v>
      </c>
      <c r="Z660">
        <v>3</v>
      </c>
      <c r="AA660">
        <v>6</v>
      </c>
      <c r="AB660">
        <v>24</v>
      </c>
      <c r="AC660">
        <v>54</v>
      </c>
      <c r="AF660">
        <v>20</v>
      </c>
      <c r="AG660">
        <f>IFERROR(VLOOKUP(D660,'divisão de grupos'!E:G,3,0),VLOOKUP('only hard bo3 - est. par.'!AB660,'divisão de grupos'!E:G,3,1))</f>
        <v>14</v>
      </c>
      <c r="AH660">
        <f>IFERROR(VLOOKUP(F660,'divisão de grupos'!E:G,3,0),VLOOKUP('only hard bo3 - est. par.'!AC660,'divisão de grupos'!E:G,3,1))</f>
        <v>26</v>
      </c>
      <c r="AI660">
        <f t="shared" si="46"/>
        <v>162</v>
      </c>
      <c r="AJ660">
        <f t="shared" si="47"/>
        <v>156</v>
      </c>
      <c r="AK660">
        <f t="shared" si="48"/>
        <v>8.1</v>
      </c>
      <c r="AL660">
        <f t="shared" si="49"/>
        <v>7.8</v>
      </c>
    </row>
    <row r="661" spans="1:38" x14ac:dyDescent="0.25">
      <c r="A661">
        <v>20180730</v>
      </c>
      <c r="B661">
        <v>296</v>
      </c>
      <c r="C661">
        <v>126774</v>
      </c>
      <c r="D661" t="s">
        <v>294</v>
      </c>
      <c r="E661">
        <v>105676</v>
      </c>
      <c r="F661" t="s">
        <v>201</v>
      </c>
      <c r="G661" t="s">
        <v>315</v>
      </c>
      <c r="H661">
        <v>3</v>
      </c>
      <c r="I661" t="s">
        <v>189</v>
      </c>
      <c r="J661">
        <v>7</v>
      </c>
      <c r="K661">
        <v>5</v>
      </c>
      <c r="L661">
        <v>59</v>
      </c>
      <c r="M661">
        <v>36</v>
      </c>
      <c r="N661">
        <v>31</v>
      </c>
      <c r="O661">
        <v>11</v>
      </c>
      <c r="P661">
        <v>10</v>
      </c>
      <c r="Q661">
        <v>3</v>
      </c>
      <c r="R661">
        <v>3</v>
      </c>
      <c r="S661">
        <v>4</v>
      </c>
      <c r="T661">
        <v>3</v>
      </c>
      <c r="U661">
        <v>49</v>
      </c>
      <c r="V661">
        <v>32</v>
      </c>
      <c r="W661">
        <v>27</v>
      </c>
      <c r="X661">
        <v>6</v>
      </c>
      <c r="Y661">
        <v>9</v>
      </c>
      <c r="Z661">
        <v>1</v>
      </c>
      <c r="AA661">
        <v>3</v>
      </c>
      <c r="AB661">
        <v>32</v>
      </c>
      <c r="AC661">
        <v>11</v>
      </c>
      <c r="AF661">
        <v>19</v>
      </c>
      <c r="AG661">
        <f>IFERROR(VLOOKUP(D661,'divisão de grupos'!E:G,3,0),VLOOKUP('only hard bo3 - est. par.'!AB661,'divisão de grupos'!E:G,3,1))</f>
        <v>9</v>
      </c>
      <c r="AH661">
        <f>IFERROR(VLOOKUP(F661,'divisão de grupos'!E:G,3,0),VLOOKUP('only hard bo3 - est. par.'!AC661,'divisão de grupos'!E:G,3,1))</f>
        <v>12</v>
      </c>
      <c r="AI661">
        <f t="shared" si="46"/>
        <v>165</v>
      </c>
      <c r="AJ661">
        <f t="shared" si="47"/>
        <v>134</v>
      </c>
      <c r="AK661">
        <f t="shared" si="48"/>
        <v>8.6842105263157894</v>
      </c>
      <c r="AL661">
        <f t="shared" si="49"/>
        <v>7.0526315789473681</v>
      </c>
    </row>
    <row r="662" spans="1:38" x14ac:dyDescent="0.25">
      <c r="A662">
        <v>20190916</v>
      </c>
      <c r="B662">
        <v>293</v>
      </c>
      <c r="C662">
        <v>106421</v>
      </c>
      <c r="D662" t="s">
        <v>265</v>
      </c>
      <c r="E662">
        <v>105539</v>
      </c>
      <c r="F662" t="s">
        <v>222</v>
      </c>
      <c r="G662" t="s">
        <v>122</v>
      </c>
      <c r="H662">
        <v>3</v>
      </c>
      <c r="I662" t="s">
        <v>187</v>
      </c>
      <c r="J662">
        <v>7</v>
      </c>
      <c r="K662">
        <v>2</v>
      </c>
      <c r="L662">
        <v>53</v>
      </c>
      <c r="M662">
        <v>31</v>
      </c>
      <c r="N662">
        <v>25</v>
      </c>
      <c r="O662">
        <v>14</v>
      </c>
      <c r="P662">
        <v>10</v>
      </c>
      <c r="Q662">
        <v>2</v>
      </c>
      <c r="R662">
        <v>3</v>
      </c>
      <c r="S662">
        <v>2</v>
      </c>
      <c r="T662">
        <v>5</v>
      </c>
      <c r="U662">
        <v>67</v>
      </c>
      <c r="V662">
        <v>40</v>
      </c>
      <c r="W662">
        <v>29</v>
      </c>
      <c r="X662">
        <v>8</v>
      </c>
      <c r="Y662">
        <v>11</v>
      </c>
      <c r="Z662">
        <v>4</v>
      </c>
      <c r="AA662">
        <v>8</v>
      </c>
      <c r="AB662">
        <v>4</v>
      </c>
      <c r="AC662">
        <v>118</v>
      </c>
      <c r="AF662">
        <v>21</v>
      </c>
      <c r="AG662">
        <f>IFERROR(VLOOKUP(D662,'divisão de grupos'!E:G,3,0),VLOOKUP('only hard bo3 - est. par.'!AB662,'divisão de grupos'!E:G,3,1))</f>
        <v>7</v>
      </c>
      <c r="AH662">
        <f>IFERROR(VLOOKUP(F662,'divisão de grupos'!E:G,3,0),VLOOKUP('only hard bo3 - est. par.'!AC662,'divisão de grupos'!E:G,3,1))</f>
        <v>58</v>
      </c>
      <c r="AI662">
        <f t="shared" si="46"/>
        <v>147</v>
      </c>
      <c r="AJ662">
        <f t="shared" si="47"/>
        <v>174</v>
      </c>
      <c r="AK662">
        <f t="shared" si="48"/>
        <v>7</v>
      </c>
      <c r="AL662">
        <f t="shared" si="49"/>
        <v>8.2857142857142865</v>
      </c>
    </row>
    <row r="663" spans="1:38" x14ac:dyDescent="0.25">
      <c r="A663">
        <v>20180806</v>
      </c>
      <c r="B663">
        <v>270</v>
      </c>
      <c r="C663">
        <v>100644</v>
      </c>
      <c r="D663" t="s">
        <v>683</v>
      </c>
      <c r="E663">
        <v>105614</v>
      </c>
      <c r="F663" t="s">
        <v>581</v>
      </c>
      <c r="G663" t="s">
        <v>139</v>
      </c>
      <c r="H663">
        <v>3</v>
      </c>
      <c r="I663" t="s">
        <v>173</v>
      </c>
      <c r="J663">
        <v>7</v>
      </c>
      <c r="K663">
        <v>2</v>
      </c>
      <c r="L663">
        <v>54</v>
      </c>
      <c r="M663">
        <v>34</v>
      </c>
      <c r="N663">
        <v>29</v>
      </c>
      <c r="O663">
        <v>12</v>
      </c>
      <c r="P663">
        <v>10</v>
      </c>
      <c r="Q663">
        <v>0</v>
      </c>
      <c r="R663">
        <v>0</v>
      </c>
      <c r="S663">
        <v>3</v>
      </c>
      <c r="T663">
        <v>5</v>
      </c>
      <c r="U663">
        <v>60</v>
      </c>
      <c r="V663">
        <v>36</v>
      </c>
      <c r="W663">
        <v>25</v>
      </c>
      <c r="X663">
        <v>15</v>
      </c>
      <c r="Y663">
        <v>10</v>
      </c>
      <c r="Z663">
        <v>3</v>
      </c>
      <c r="AA663">
        <v>5</v>
      </c>
      <c r="AB663">
        <v>3</v>
      </c>
      <c r="AC663">
        <v>116</v>
      </c>
      <c r="AF663">
        <v>20</v>
      </c>
      <c r="AG663">
        <f>IFERROR(VLOOKUP(D663,'divisão de grupos'!E:G,3,0),VLOOKUP('only hard bo3 - est. par.'!AB663,'divisão de grupos'!E:G,3,1))</f>
        <v>4</v>
      </c>
      <c r="AH663">
        <f>IFERROR(VLOOKUP(F663,'divisão de grupos'!E:G,3,0),VLOOKUP('only hard bo3 - est. par.'!AC663,'divisão de grupos'!E:G,3,1))</f>
        <v>58</v>
      </c>
      <c r="AI663">
        <f t="shared" si="46"/>
        <v>148</v>
      </c>
      <c r="AJ663">
        <f t="shared" si="47"/>
        <v>162</v>
      </c>
      <c r="AK663">
        <f t="shared" si="48"/>
        <v>7.4</v>
      </c>
      <c r="AL663">
        <f t="shared" si="49"/>
        <v>8.1</v>
      </c>
    </row>
    <row r="664" spans="1:38" x14ac:dyDescent="0.25">
      <c r="A664">
        <v>20190201</v>
      </c>
      <c r="B664">
        <v>2</v>
      </c>
      <c r="C664">
        <v>111575</v>
      </c>
      <c r="D664" t="s">
        <v>647</v>
      </c>
      <c r="E664">
        <v>144817</v>
      </c>
      <c r="F664" t="s">
        <v>116</v>
      </c>
      <c r="G664" t="s">
        <v>203</v>
      </c>
      <c r="H664">
        <v>3</v>
      </c>
      <c r="I664" t="s">
        <v>656</v>
      </c>
      <c r="J664">
        <v>7</v>
      </c>
      <c r="K664">
        <v>1</v>
      </c>
      <c r="L664">
        <v>50</v>
      </c>
      <c r="M664">
        <v>38</v>
      </c>
      <c r="N664">
        <v>31</v>
      </c>
      <c r="O664">
        <v>10</v>
      </c>
      <c r="P664">
        <v>11</v>
      </c>
      <c r="Q664">
        <v>0</v>
      </c>
      <c r="R664">
        <v>0</v>
      </c>
      <c r="S664">
        <v>7</v>
      </c>
      <c r="T664">
        <v>2</v>
      </c>
      <c r="U664">
        <v>78</v>
      </c>
      <c r="V664">
        <v>47</v>
      </c>
      <c r="W664">
        <v>32</v>
      </c>
      <c r="X664">
        <v>14</v>
      </c>
      <c r="Y664">
        <v>10</v>
      </c>
      <c r="Z664">
        <v>5</v>
      </c>
      <c r="AA664">
        <v>8</v>
      </c>
      <c r="AB664">
        <v>11</v>
      </c>
      <c r="AC664">
        <v>362</v>
      </c>
      <c r="AF664">
        <v>21</v>
      </c>
      <c r="AG664">
        <f>IFERROR(VLOOKUP(D664,'divisão de grupos'!E:G,3,0),VLOOKUP('only hard bo3 - est. par.'!AB664,'divisão de grupos'!E:G,3,1))</f>
        <v>14</v>
      </c>
      <c r="AH664">
        <f>IFERROR(VLOOKUP(F664,'divisão de grupos'!E:G,3,0),VLOOKUP('only hard bo3 - est. par.'!AC664,'divisão de grupos'!E:G,3,1))</f>
        <v>66</v>
      </c>
      <c r="AI664">
        <f t="shared" si="46"/>
        <v>148</v>
      </c>
      <c r="AJ664">
        <f t="shared" si="47"/>
        <v>203</v>
      </c>
      <c r="AK664">
        <f t="shared" si="48"/>
        <v>7.0476190476190474</v>
      </c>
      <c r="AL664">
        <f t="shared" si="49"/>
        <v>9.6666666666666661</v>
      </c>
    </row>
    <row r="665" spans="1:38" x14ac:dyDescent="0.25">
      <c r="A665">
        <v>20181022</v>
      </c>
      <c r="B665">
        <v>293</v>
      </c>
      <c r="C665">
        <v>106233</v>
      </c>
      <c r="D665" t="s">
        <v>679</v>
      </c>
      <c r="E665">
        <v>105023</v>
      </c>
      <c r="F665" t="s">
        <v>703</v>
      </c>
      <c r="G665" t="s">
        <v>139</v>
      </c>
      <c r="H665">
        <v>3</v>
      </c>
      <c r="I665" t="s">
        <v>187</v>
      </c>
      <c r="J665">
        <v>7</v>
      </c>
      <c r="K665">
        <v>4</v>
      </c>
      <c r="L665">
        <v>61</v>
      </c>
      <c r="M665">
        <v>30</v>
      </c>
      <c r="N665">
        <v>26</v>
      </c>
      <c r="O665">
        <v>19</v>
      </c>
      <c r="P665">
        <v>10</v>
      </c>
      <c r="Q665">
        <v>3</v>
      </c>
      <c r="R665">
        <v>3</v>
      </c>
      <c r="S665">
        <v>6</v>
      </c>
      <c r="T665">
        <v>1</v>
      </c>
      <c r="U665">
        <v>60</v>
      </c>
      <c r="V665">
        <v>37</v>
      </c>
      <c r="W665">
        <v>28</v>
      </c>
      <c r="X665">
        <v>10</v>
      </c>
      <c r="Y665">
        <v>10</v>
      </c>
      <c r="Z665">
        <v>3</v>
      </c>
      <c r="AA665">
        <v>5</v>
      </c>
      <c r="AB665">
        <v>7</v>
      </c>
      <c r="AC665">
        <v>56</v>
      </c>
      <c r="AF665">
        <v>20</v>
      </c>
      <c r="AG665">
        <f>IFERROR(VLOOKUP(D665,'divisão de grupos'!E:G,3,0),VLOOKUP('only hard bo3 - est. par.'!AB665,'divisão de grupos'!E:G,3,1))</f>
        <v>8</v>
      </c>
      <c r="AH665">
        <f>IFERROR(VLOOKUP(F665,'divisão de grupos'!E:G,3,0),VLOOKUP('only hard bo3 - est. par.'!AC665,'divisão de grupos'!E:G,3,1))</f>
        <v>26</v>
      </c>
      <c r="AI665">
        <f t="shared" si="46"/>
        <v>163</v>
      </c>
      <c r="AJ665">
        <f t="shared" si="47"/>
        <v>160</v>
      </c>
      <c r="AK665">
        <f t="shared" si="48"/>
        <v>8.15</v>
      </c>
      <c r="AL665">
        <f t="shared" si="49"/>
        <v>8</v>
      </c>
    </row>
    <row r="666" spans="1:38" x14ac:dyDescent="0.25">
      <c r="A666">
        <v>20180917</v>
      </c>
      <c r="B666">
        <v>297</v>
      </c>
      <c r="C666">
        <v>104792</v>
      </c>
      <c r="D666" t="s">
        <v>468</v>
      </c>
      <c r="E666">
        <v>105208</v>
      </c>
      <c r="F666" t="s">
        <v>472</v>
      </c>
      <c r="G666" t="s">
        <v>1981</v>
      </c>
      <c r="H666">
        <v>3</v>
      </c>
      <c r="I666" t="s">
        <v>189</v>
      </c>
      <c r="J666">
        <v>7</v>
      </c>
      <c r="K666">
        <v>6</v>
      </c>
      <c r="L666">
        <v>59</v>
      </c>
      <c r="M666">
        <v>33</v>
      </c>
      <c r="N666">
        <v>29</v>
      </c>
      <c r="O666">
        <v>17</v>
      </c>
      <c r="P666">
        <v>10</v>
      </c>
      <c r="Q666">
        <v>2</v>
      </c>
      <c r="R666">
        <v>2</v>
      </c>
      <c r="S666">
        <v>8</v>
      </c>
      <c r="T666">
        <v>3</v>
      </c>
      <c r="U666">
        <v>66</v>
      </c>
      <c r="V666">
        <v>35</v>
      </c>
      <c r="W666">
        <v>27</v>
      </c>
      <c r="X666">
        <v>15</v>
      </c>
      <c r="Y666">
        <v>10</v>
      </c>
      <c r="Z666">
        <v>7</v>
      </c>
      <c r="AA666">
        <v>9</v>
      </c>
      <c r="AB666">
        <v>42</v>
      </c>
      <c r="AC666">
        <v>149</v>
      </c>
      <c r="AF666">
        <v>21</v>
      </c>
      <c r="AG666">
        <f>IFERROR(VLOOKUP(D666,'divisão de grupos'!E:G,3,0),VLOOKUP('only hard bo3 - est. par.'!AB666,'divisão de grupos'!E:G,3,1))</f>
        <v>19</v>
      </c>
      <c r="AH666">
        <f>IFERROR(VLOOKUP(F666,'divisão de grupos'!E:G,3,0),VLOOKUP('only hard bo3 - est. par.'!AC666,'divisão de grupos'!E:G,3,1))</f>
        <v>59</v>
      </c>
      <c r="AI666">
        <f t="shared" si="46"/>
        <v>165</v>
      </c>
      <c r="AJ666">
        <f t="shared" si="47"/>
        <v>180</v>
      </c>
      <c r="AK666">
        <f t="shared" si="48"/>
        <v>7.8571428571428568</v>
      </c>
      <c r="AL666">
        <f t="shared" si="49"/>
        <v>8.5714285714285712</v>
      </c>
    </row>
    <row r="667" spans="1:38" x14ac:dyDescent="0.25">
      <c r="A667">
        <v>20181029</v>
      </c>
      <c r="B667">
        <v>295</v>
      </c>
      <c r="C667">
        <v>103819</v>
      </c>
      <c r="D667" t="s">
        <v>737</v>
      </c>
      <c r="E667">
        <v>105453</v>
      </c>
      <c r="F667" t="s">
        <v>890</v>
      </c>
      <c r="G667" t="s">
        <v>139</v>
      </c>
      <c r="H667">
        <v>3</v>
      </c>
      <c r="I667" t="s">
        <v>189</v>
      </c>
      <c r="J667">
        <v>7</v>
      </c>
      <c r="K667">
        <v>2</v>
      </c>
      <c r="L667">
        <v>56</v>
      </c>
      <c r="M667">
        <v>29</v>
      </c>
      <c r="N667">
        <v>28</v>
      </c>
      <c r="O667">
        <v>16</v>
      </c>
      <c r="P667">
        <v>10</v>
      </c>
      <c r="Q667">
        <v>1</v>
      </c>
      <c r="R667">
        <v>1</v>
      </c>
      <c r="S667">
        <v>3</v>
      </c>
      <c r="T667">
        <v>0</v>
      </c>
      <c r="U667">
        <v>63</v>
      </c>
      <c r="V667">
        <v>37</v>
      </c>
      <c r="W667">
        <v>21</v>
      </c>
      <c r="X667">
        <v>16</v>
      </c>
      <c r="Y667">
        <v>10</v>
      </c>
      <c r="Z667">
        <v>1</v>
      </c>
      <c r="AA667">
        <v>3</v>
      </c>
      <c r="AB667">
        <v>3</v>
      </c>
      <c r="AC667">
        <v>11</v>
      </c>
      <c r="AF667">
        <v>20</v>
      </c>
      <c r="AG667">
        <f>IFERROR(VLOOKUP(D667,'divisão de grupos'!E:G,3,0),VLOOKUP('only hard bo3 - est. par.'!AB667,'divisão de grupos'!E:G,3,1))</f>
        <v>1</v>
      </c>
      <c r="AH667">
        <f>IFERROR(VLOOKUP(F667,'divisão de grupos'!E:G,3,0),VLOOKUP('only hard bo3 - est. par.'!AC667,'divisão de grupos'!E:G,3,1))</f>
        <v>11</v>
      </c>
      <c r="AI667">
        <f t="shared" si="46"/>
        <v>150</v>
      </c>
      <c r="AJ667">
        <f t="shared" si="47"/>
        <v>154</v>
      </c>
      <c r="AK667">
        <f t="shared" si="48"/>
        <v>7.5</v>
      </c>
      <c r="AL667">
        <f t="shared" si="49"/>
        <v>7.7</v>
      </c>
    </row>
    <row r="668" spans="1:38" x14ac:dyDescent="0.25">
      <c r="A668">
        <v>20200210</v>
      </c>
      <c r="B668">
        <v>278</v>
      </c>
      <c r="C668">
        <v>111575</v>
      </c>
      <c r="D668" t="s">
        <v>647</v>
      </c>
      <c r="E668">
        <v>104926</v>
      </c>
      <c r="F668" t="s">
        <v>670</v>
      </c>
      <c r="G668" t="s">
        <v>221</v>
      </c>
      <c r="H668">
        <v>3</v>
      </c>
      <c r="I668" t="s">
        <v>173</v>
      </c>
      <c r="J668">
        <v>7</v>
      </c>
      <c r="K668">
        <v>0</v>
      </c>
      <c r="L668">
        <v>48</v>
      </c>
      <c r="M668">
        <v>33</v>
      </c>
      <c r="N668">
        <v>23</v>
      </c>
      <c r="O668">
        <v>12</v>
      </c>
      <c r="P668">
        <v>9</v>
      </c>
      <c r="Q668">
        <v>0</v>
      </c>
      <c r="R668">
        <v>1</v>
      </c>
      <c r="S668">
        <v>1</v>
      </c>
      <c r="T668">
        <v>3</v>
      </c>
      <c r="U668">
        <v>61</v>
      </c>
      <c r="V668">
        <v>27</v>
      </c>
      <c r="W668">
        <v>16</v>
      </c>
      <c r="X668">
        <v>14</v>
      </c>
      <c r="Y668">
        <v>9</v>
      </c>
      <c r="Z668">
        <v>3</v>
      </c>
      <c r="AA668">
        <v>7</v>
      </c>
      <c r="AB668">
        <v>17</v>
      </c>
      <c r="AC668">
        <v>11</v>
      </c>
      <c r="AF668">
        <v>18</v>
      </c>
      <c r="AG668">
        <f>IFERROR(VLOOKUP(D668,'divisão de grupos'!E:G,3,0),VLOOKUP('only hard bo3 - est. par.'!AB668,'divisão de grupos'!E:G,3,1))</f>
        <v>14</v>
      </c>
      <c r="AH668">
        <f>IFERROR(VLOOKUP(F668,'divisão de grupos'!E:G,3,0),VLOOKUP('only hard bo3 - est. par.'!AC668,'divisão de grupos'!E:G,3,1))</f>
        <v>17</v>
      </c>
      <c r="AI668">
        <f t="shared" si="46"/>
        <v>133</v>
      </c>
      <c r="AJ668">
        <f t="shared" si="47"/>
        <v>141</v>
      </c>
      <c r="AK668">
        <f t="shared" si="48"/>
        <v>7.3888888888888893</v>
      </c>
      <c r="AL668">
        <f t="shared" si="49"/>
        <v>7.833333333333333</v>
      </c>
    </row>
    <row r="669" spans="1:38" x14ac:dyDescent="0.25">
      <c r="A669">
        <v>20200217</v>
      </c>
      <c r="B669">
        <v>293</v>
      </c>
      <c r="C669">
        <v>106421</v>
      </c>
      <c r="D669" t="s">
        <v>265</v>
      </c>
      <c r="E669">
        <v>206173</v>
      </c>
      <c r="F669" t="s">
        <v>832</v>
      </c>
      <c r="G669" t="s">
        <v>842</v>
      </c>
      <c r="H669">
        <v>3</v>
      </c>
      <c r="I669" t="s">
        <v>187</v>
      </c>
      <c r="J669">
        <v>7</v>
      </c>
      <c r="K669">
        <v>1</v>
      </c>
      <c r="L669">
        <v>58</v>
      </c>
      <c r="M669">
        <v>29</v>
      </c>
      <c r="N669">
        <v>23</v>
      </c>
      <c r="O669">
        <v>20</v>
      </c>
      <c r="P669">
        <v>11</v>
      </c>
      <c r="Q669">
        <v>0</v>
      </c>
      <c r="R669">
        <v>2</v>
      </c>
      <c r="S669">
        <v>1</v>
      </c>
      <c r="T669">
        <v>1</v>
      </c>
      <c r="U669">
        <v>67</v>
      </c>
      <c r="V669">
        <v>41</v>
      </c>
      <c r="W669">
        <v>24</v>
      </c>
      <c r="X669">
        <v>12</v>
      </c>
      <c r="Y669">
        <v>11</v>
      </c>
      <c r="Z669">
        <v>3</v>
      </c>
      <c r="AA669">
        <v>7</v>
      </c>
      <c r="AB669">
        <v>5</v>
      </c>
      <c r="AC669">
        <v>68</v>
      </c>
      <c r="AF669">
        <v>22</v>
      </c>
      <c r="AG669">
        <f>IFERROR(VLOOKUP(D669,'divisão de grupos'!E:G,3,0),VLOOKUP('only hard bo3 - est. par.'!AB669,'divisão de grupos'!E:G,3,1))</f>
        <v>7</v>
      </c>
      <c r="AH669">
        <f>IFERROR(VLOOKUP(F669,'divisão de grupos'!E:G,3,0),VLOOKUP('only hard bo3 - est. par.'!AC669,'divisão de grupos'!E:G,3,1))</f>
        <v>51</v>
      </c>
      <c r="AI669">
        <f t="shared" si="46"/>
        <v>151</v>
      </c>
      <c r="AJ669">
        <f t="shared" si="47"/>
        <v>167</v>
      </c>
      <c r="AK669">
        <f t="shared" si="48"/>
        <v>6.8636363636363633</v>
      </c>
      <c r="AL669">
        <f t="shared" si="49"/>
        <v>7.5909090909090908</v>
      </c>
    </row>
    <row r="670" spans="1:38" x14ac:dyDescent="0.25">
      <c r="A670">
        <v>20190121</v>
      </c>
      <c r="B670">
        <v>281</v>
      </c>
      <c r="C670">
        <v>106234</v>
      </c>
      <c r="D670" t="s">
        <v>172</v>
      </c>
      <c r="E670">
        <v>200000</v>
      </c>
      <c r="F670" t="s">
        <v>163</v>
      </c>
      <c r="G670" t="s">
        <v>139</v>
      </c>
      <c r="H670">
        <v>3</v>
      </c>
      <c r="I670" t="s">
        <v>173</v>
      </c>
      <c r="J670">
        <v>7</v>
      </c>
      <c r="K670">
        <v>6</v>
      </c>
      <c r="L670">
        <v>58</v>
      </c>
      <c r="M670">
        <v>36</v>
      </c>
      <c r="N670">
        <v>28</v>
      </c>
      <c r="O670">
        <v>11</v>
      </c>
      <c r="P670">
        <v>10</v>
      </c>
      <c r="Q670">
        <v>0</v>
      </c>
      <c r="R670">
        <v>1</v>
      </c>
      <c r="S670">
        <v>7</v>
      </c>
      <c r="T670">
        <v>0</v>
      </c>
      <c r="U670">
        <v>55</v>
      </c>
      <c r="V670">
        <v>35</v>
      </c>
      <c r="W670">
        <v>25</v>
      </c>
      <c r="X670">
        <v>10</v>
      </c>
      <c r="Y670">
        <v>10</v>
      </c>
      <c r="Z670">
        <v>3</v>
      </c>
      <c r="AA670">
        <v>6</v>
      </c>
      <c r="AB670">
        <v>484</v>
      </c>
      <c r="AC670">
        <v>106</v>
      </c>
      <c r="AF670">
        <v>20</v>
      </c>
      <c r="AG670">
        <f>IFERROR(VLOOKUP(D670,'divisão de grupos'!E:G,3,0),VLOOKUP('only hard bo3 - est. par.'!AB670,'divisão de grupos'!E:G,3,1))</f>
        <v>68</v>
      </c>
      <c r="AH670">
        <f>IFERROR(VLOOKUP(F670,'divisão de grupos'!E:G,3,0),VLOOKUP('only hard bo3 - est. par.'!AC670,'divisão de grupos'!E:G,3,1))</f>
        <v>35</v>
      </c>
      <c r="AI670">
        <f t="shared" si="46"/>
        <v>157</v>
      </c>
      <c r="AJ670">
        <f t="shared" si="47"/>
        <v>151</v>
      </c>
      <c r="AK670">
        <f t="shared" si="48"/>
        <v>7.85</v>
      </c>
      <c r="AL670">
        <f t="shared" si="49"/>
        <v>7.55</v>
      </c>
    </row>
    <row r="671" spans="1:38" x14ac:dyDescent="0.25">
      <c r="A671">
        <v>20180226</v>
      </c>
      <c r="B671">
        <v>270</v>
      </c>
      <c r="C671">
        <v>100644</v>
      </c>
      <c r="D671" t="s">
        <v>683</v>
      </c>
      <c r="E671">
        <v>111456</v>
      </c>
      <c r="F671" t="s">
        <v>309</v>
      </c>
      <c r="G671" t="s">
        <v>203</v>
      </c>
      <c r="H671">
        <v>3</v>
      </c>
      <c r="I671" t="s">
        <v>173</v>
      </c>
      <c r="J671">
        <v>7</v>
      </c>
      <c r="K671">
        <v>0</v>
      </c>
      <c r="L671">
        <v>63</v>
      </c>
      <c r="M671">
        <v>40</v>
      </c>
      <c r="N671">
        <v>31</v>
      </c>
      <c r="O671">
        <v>16</v>
      </c>
      <c r="P671">
        <v>11</v>
      </c>
      <c r="Q671">
        <v>1</v>
      </c>
      <c r="R671">
        <v>1</v>
      </c>
      <c r="S671">
        <v>1</v>
      </c>
      <c r="T671">
        <v>6</v>
      </c>
      <c r="U671">
        <v>69</v>
      </c>
      <c r="V671">
        <v>36</v>
      </c>
      <c r="W671">
        <v>27</v>
      </c>
      <c r="X671">
        <v>14</v>
      </c>
      <c r="Y671">
        <v>10</v>
      </c>
      <c r="Z671">
        <v>8</v>
      </c>
      <c r="AA671">
        <v>10</v>
      </c>
      <c r="AB671">
        <v>5</v>
      </c>
      <c r="AC671">
        <v>140</v>
      </c>
      <c r="AF671">
        <v>21</v>
      </c>
      <c r="AG671">
        <f>IFERROR(VLOOKUP(D671,'divisão de grupos'!E:G,3,0),VLOOKUP('only hard bo3 - est. par.'!AB671,'divisão de grupos'!E:G,3,1))</f>
        <v>4</v>
      </c>
      <c r="AH671">
        <f>IFERROR(VLOOKUP(F671,'divisão de grupos'!E:G,3,0),VLOOKUP('only hard bo3 - est. par.'!AC671,'divisão de grupos'!E:G,3,1))</f>
        <v>59</v>
      </c>
      <c r="AI671">
        <f t="shared" si="46"/>
        <v>170</v>
      </c>
      <c r="AJ671">
        <f t="shared" si="47"/>
        <v>181</v>
      </c>
      <c r="AK671">
        <f t="shared" si="48"/>
        <v>8.0952380952380949</v>
      </c>
      <c r="AL671">
        <f t="shared" si="49"/>
        <v>8.6190476190476186</v>
      </c>
    </row>
    <row r="672" spans="1:38" x14ac:dyDescent="0.25">
      <c r="A672">
        <v>20180924</v>
      </c>
      <c r="B672">
        <v>247</v>
      </c>
      <c r="C672">
        <v>200000</v>
      </c>
      <c r="D672" t="s">
        <v>163</v>
      </c>
      <c r="E672">
        <v>126208</v>
      </c>
      <c r="F672" t="s">
        <v>537</v>
      </c>
      <c r="G672" t="s">
        <v>195</v>
      </c>
      <c r="H672">
        <v>3</v>
      </c>
      <c r="I672" t="s">
        <v>106</v>
      </c>
      <c r="J672">
        <v>7</v>
      </c>
      <c r="K672">
        <v>1</v>
      </c>
      <c r="L672">
        <v>61</v>
      </c>
      <c r="M672">
        <v>39</v>
      </c>
      <c r="N672">
        <v>32</v>
      </c>
      <c r="O672">
        <v>11</v>
      </c>
      <c r="P672">
        <v>9</v>
      </c>
      <c r="Q672">
        <v>4</v>
      </c>
      <c r="R672">
        <v>4</v>
      </c>
      <c r="S672">
        <v>4</v>
      </c>
      <c r="T672">
        <v>5</v>
      </c>
      <c r="U672">
        <v>60</v>
      </c>
      <c r="V672">
        <v>29</v>
      </c>
      <c r="W672">
        <v>18</v>
      </c>
      <c r="X672">
        <v>14</v>
      </c>
      <c r="Y672">
        <v>8</v>
      </c>
      <c r="Z672">
        <v>4</v>
      </c>
      <c r="AA672">
        <v>7</v>
      </c>
      <c r="AB672">
        <v>147</v>
      </c>
      <c r="AC672">
        <v>397</v>
      </c>
      <c r="AF672">
        <v>17</v>
      </c>
      <c r="AG672">
        <f>IFERROR(VLOOKUP(D672,'divisão de grupos'!E:G,3,0),VLOOKUP('only hard bo3 - est. par.'!AB672,'divisão de grupos'!E:G,3,1))</f>
        <v>35</v>
      </c>
      <c r="AH672">
        <f>IFERROR(VLOOKUP(F672,'divisão de grupos'!E:G,3,0),VLOOKUP('only hard bo3 - est. par.'!AC672,'divisão de grupos'!E:G,3,1))</f>
        <v>66</v>
      </c>
      <c r="AI672">
        <f t="shared" si="46"/>
        <v>168</v>
      </c>
      <c r="AJ672">
        <f t="shared" si="47"/>
        <v>149</v>
      </c>
      <c r="AK672">
        <f t="shared" si="48"/>
        <v>9.882352941176471</v>
      </c>
      <c r="AL672">
        <f t="shared" si="49"/>
        <v>8.764705882352942</v>
      </c>
    </row>
    <row r="673" spans="1:38" x14ac:dyDescent="0.25">
      <c r="A673">
        <v>20181015</v>
      </c>
      <c r="B673">
        <v>300</v>
      </c>
      <c r="C673">
        <v>126774</v>
      </c>
      <c r="D673" t="s">
        <v>294</v>
      </c>
      <c r="E673">
        <v>105208</v>
      </c>
      <c r="F673" t="s">
        <v>472</v>
      </c>
      <c r="G673" t="s">
        <v>139</v>
      </c>
      <c r="H673">
        <v>3</v>
      </c>
      <c r="I673" t="s">
        <v>196</v>
      </c>
      <c r="J673">
        <v>7</v>
      </c>
      <c r="K673">
        <v>1</v>
      </c>
      <c r="L673">
        <v>51</v>
      </c>
      <c r="M673">
        <v>29</v>
      </c>
      <c r="N673">
        <v>24</v>
      </c>
      <c r="O673">
        <v>17</v>
      </c>
      <c r="P673">
        <v>10</v>
      </c>
      <c r="Q673">
        <v>1</v>
      </c>
      <c r="R673">
        <v>1</v>
      </c>
      <c r="S673">
        <v>8</v>
      </c>
      <c r="T673">
        <v>2</v>
      </c>
      <c r="U673">
        <v>54</v>
      </c>
      <c r="V673">
        <v>26</v>
      </c>
      <c r="W673">
        <v>22</v>
      </c>
      <c r="X673">
        <v>12</v>
      </c>
      <c r="Y673">
        <v>10</v>
      </c>
      <c r="Z673">
        <v>0</v>
      </c>
      <c r="AA673">
        <v>2</v>
      </c>
      <c r="AB673">
        <v>16</v>
      </c>
      <c r="AC673">
        <v>145</v>
      </c>
      <c r="AF673">
        <v>20</v>
      </c>
      <c r="AG673">
        <f>IFERROR(VLOOKUP(D673,'divisão de grupos'!E:G,3,0),VLOOKUP('only hard bo3 - est. par.'!AB673,'divisão de grupos'!E:G,3,1))</f>
        <v>9</v>
      </c>
      <c r="AH673">
        <f>IFERROR(VLOOKUP(F673,'divisão de grupos'!E:G,3,0),VLOOKUP('only hard bo3 - est. par.'!AC673,'divisão de grupos'!E:G,3,1))</f>
        <v>59</v>
      </c>
      <c r="AI673">
        <f t="shared" si="46"/>
        <v>141</v>
      </c>
      <c r="AJ673">
        <f t="shared" si="47"/>
        <v>136</v>
      </c>
      <c r="AK673">
        <f t="shared" si="48"/>
        <v>7.05</v>
      </c>
      <c r="AL673">
        <f t="shared" si="49"/>
        <v>6.8</v>
      </c>
    </row>
    <row r="674" spans="1:38" x14ac:dyDescent="0.25">
      <c r="A674">
        <v>20181029</v>
      </c>
      <c r="B674">
        <v>291</v>
      </c>
      <c r="C674">
        <v>100644</v>
      </c>
      <c r="D674" t="s">
        <v>683</v>
      </c>
      <c r="E674">
        <v>106043</v>
      </c>
      <c r="F674" t="s">
        <v>149</v>
      </c>
      <c r="G674" t="s">
        <v>331</v>
      </c>
      <c r="H674">
        <v>3</v>
      </c>
      <c r="I674" t="s">
        <v>187</v>
      </c>
      <c r="J674">
        <v>7</v>
      </c>
      <c r="K674">
        <v>3</v>
      </c>
      <c r="L674">
        <v>58</v>
      </c>
      <c r="M674">
        <v>38</v>
      </c>
      <c r="N674">
        <v>32</v>
      </c>
      <c r="O674">
        <v>8</v>
      </c>
      <c r="P674">
        <v>9</v>
      </c>
      <c r="Q674">
        <v>4</v>
      </c>
      <c r="R674">
        <v>4</v>
      </c>
      <c r="S674">
        <v>5</v>
      </c>
      <c r="T674">
        <v>2</v>
      </c>
      <c r="U674">
        <v>61</v>
      </c>
      <c r="V674">
        <v>37</v>
      </c>
      <c r="W674">
        <v>22</v>
      </c>
      <c r="X674">
        <v>12</v>
      </c>
      <c r="Y674">
        <v>9</v>
      </c>
      <c r="Z674">
        <v>3</v>
      </c>
      <c r="AA674">
        <v>6</v>
      </c>
      <c r="AB674">
        <v>5</v>
      </c>
      <c r="AC674">
        <v>19</v>
      </c>
      <c r="AF674">
        <v>18</v>
      </c>
      <c r="AG674">
        <f>IFERROR(VLOOKUP(D674,'divisão de grupos'!E:G,3,0),VLOOKUP('only hard bo3 - est. par.'!AB674,'divisão de grupos'!E:G,3,1))</f>
        <v>4</v>
      </c>
      <c r="AH674">
        <f>IFERROR(VLOOKUP(F674,'divisão de grupos'!E:G,3,0),VLOOKUP('only hard bo3 - est. par.'!AC674,'divisão de grupos'!E:G,3,1))</f>
        <v>20</v>
      </c>
      <c r="AI674">
        <f t="shared" si="46"/>
        <v>163</v>
      </c>
      <c r="AJ674">
        <f t="shared" si="47"/>
        <v>157</v>
      </c>
      <c r="AK674">
        <f t="shared" si="48"/>
        <v>9.0555555555555554</v>
      </c>
      <c r="AL674">
        <f t="shared" si="49"/>
        <v>8.7222222222222214</v>
      </c>
    </row>
    <row r="675" spans="1:38" x14ac:dyDescent="0.25">
      <c r="A675">
        <v>20190211</v>
      </c>
      <c r="B675">
        <v>278</v>
      </c>
      <c r="C675">
        <v>133430</v>
      </c>
      <c r="D675" t="s">
        <v>651</v>
      </c>
      <c r="E675">
        <v>105015</v>
      </c>
      <c r="F675" t="s">
        <v>984</v>
      </c>
      <c r="G675" t="s">
        <v>122</v>
      </c>
      <c r="H675">
        <v>3</v>
      </c>
      <c r="I675" t="s">
        <v>173</v>
      </c>
      <c r="J675">
        <v>7</v>
      </c>
      <c r="K675">
        <v>1</v>
      </c>
      <c r="L675">
        <v>71</v>
      </c>
      <c r="M675">
        <v>40</v>
      </c>
      <c r="N675">
        <v>29</v>
      </c>
      <c r="O675">
        <v>17</v>
      </c>
      <c r="P675">
        <v>11</v>
      </c>
      <c r="Q675">
        <v>4</v>
      </c>
      <c r="R675">
        <v>6</v>
      </c>
      <c r="S675">
        <v>5</v>
      </c>
      <c r="T675">
        <v>1</v>
      </c>
      <c r="U675">
        <v>59</v>
      </c>
      <c r="V675">
        <v>38</v>
      </c>
      <c r="W675">
        <v>25</v>
      </c>
      <c r="X675">
        <v>8</v>
      </c>
      <c r="Y675">
        <v>10</v>
      </c>
      <c r="Z675">
        <v>3</v>
      </c>
      <c r="AA675">
        <v>7</v>
      </c>
      <c r="AB675">
        <v>25</v>
      </c>
      <c r="AC675">
        <v>351</v>
      </c>
      <c r="AF675">
        <v>21</v>
      </c>
      <c r="AG675">
        <f>IFERROR(VLOOKUP(D675,'divisão de grupos'!E:G,3,0),VLOOKUP('only hard bo3 - est. par.'!AB675,'divisão de grupos'!E:G,3,1))</f>
        <v>23</v>
      </c>
      <c r="AH675">
        <f>IFERROR(VLOOKUP(F675,'divisão de grupos'!E:G,3,0),VLOOKUP('only hard bo3 - est. par.'!AC675,'divisão de grupos'!E:G,3,1))</f>
        <v>66</v>
      </c>
      <c r="AI675">
        <f t="shared" si="46"/>
        <v>186</v>
      </c>
      <c r="AJ675">
        <f t="shared" si="47"/>
        <v>156</v>
      </c>
      <c r="AK675">
        <f t="shared" si="48"/>
        <v>8.8571428571428577</v>
      </c>
      <c r="AL675">
        <f t="shared" si="49"/>
        <v>7.4285714285714288</v>
      </c>
    </row>
    <row r="676" spans="1:38" x14ac:dyDescent="0.25">
      <c r="A676">
        <v>20181001</v>
      </c>
      <c r="B676">
        <v>291</v>
      </c>
      <c r="C676">
        <v>106421</v>
      </c>
      <c r="D676" t="s">
        <v>265</v>
      </c>
      <c r="E676">
        <v>105373</v>
      </c>
      <c r="F676" t="s">
        <v>293</v>
      </c>
      <c r="G676" t="s">
        <v>119</v>
      </c>
      <c r="H676">
        <v>3</v>
      </c>
      <c r="I676" t="s">
        <v>187</v>
      </c>
      <c r="J676">
        <v>7</v>
      </c>
      <c r="K676">
        <v>3</v>
      </c>
      <c r="L676">
        <v>59</v>
      </c>
      <c r="M676">
        <v>29</v>
      </c>
      <c r="N676">
        <v>21</v>
      </c>
      <c r="O676">
        <v>17</v>
      </c>
      <c r="P676">
        <v>10</v>
      </c>
      <c r="Q676">
        <v>1</v>
      </c>
      <c r="R676">
        <v>3</v>
      </c>
      <c r="S676">
        <v>2</v>
      </c>
      <c r="T676">
        <v>1</v>
      </c>
      <c r="U676">
        <v>51</v>
      </c>
      <c r="V676">
        <v>30</v>
      </c>
      <c r="W676">
        <v>18</v>
      </c>
      <c r="X676">
        <v>10</v>
      </c>
      <c r="Y676">
        <v>9</v>
      </c>
      <c r="Z676">
        <v>4</v>
      </c>
      <c r="AA676">
        <v>8</v>
      </c>
      <c r="AB676">
        <v>32</v>
      </c>
      <c r="AC676">
        <v>51</v>
      </c>
      <c r="AF676">
        <v>19</v>
      </c>
      <c r="AG676">
        <f>IFERROR(VLOOKUP(D676,'divisão de grupos'!E:G,3,0),VLOOKUP('only hard bo3 - est. par.'!AB676,'divisão de grupos'!E:G,3,1))</f>
        <v>7</v>
      </c>
      <c r="AH676">
        <f>IFERROR(VLOOKUP(F676,'divisão de grupos'!E:G,3,0),VLOOKUP('only hard bo3 - est. par.'!AC676,'divisão de grupos'!E:G,3,1))</f>
        <v>48</v>
      </c>
      <c r="AI676">
        <f t="shared" si="46"/>
        <v>150</v>
      </c>
      <c r="AJ676">
        <f t="shared" si="47"/>
        <v>133</v>
      </c>
      <c r="AK676">
        <f t="shared" si="48"/>
        <v>7.8947368421052628</v>
      </c>
      <c r="AL676">
        <f t="shared" si="49"/>
        <v>7</v>
      </c>
    </row>
    <row r="677" spans="1:38" x14ac:dyDescent="0.25">
      <c r="A677">
        <v>20180205</v>
      </c>
      <c r="B677">
        <v>293</v>
      </c>
      <c r="C677">
        <v>105676</v>
      </c>
      <c r="D677" t="s">
        <v>201</v>
      </c>
      <c r="E677">
        <v>104468</v>
      </c>
      <c r="F677" t="s">
        <v>829</v>
      </c>
      <c r="G677" t="s">
        <v>331</v>
      </c>
      <c r="H677">
        <v>3</v>
      </c>
      <c r="I677" t="s">
        <v>187</v>
      </c>
      <c r="J677">
        <v>7</v>
      </c>
      <c r="K677">
        <v>1</v>
      </c>
      <c r="L677">
        <v>56</v>
      </c>
      <c r="M677">
        <v>38</v>
      </c>
      <c r="N677">
        <v>27</v>
      </c>
      <c r="O677">
        <v>6</v>
      </c>
      <c r="P677">
        <v>9</v>
      </c>
      <c r="Q677">
        <v>3</v>
      </c>
      <c r="R677">
        <v>6</v>
      </c>
      <c r="S677">
        <v>3</v>
      </c>
      <c r="T677">
        <v>1</v>
      </c>
      <c r="U677">
        <v>68</v>
      </c>
      <c r="V677">
        <v>38</v>
      </c>
      <c r="W677">
        <v>20</v>
      </c>
      <c r="X677">
        <v>11</v>
      </c>
      <c r="Y677">
        <v>9</v>
      </c>
      <c r="Z677">
        <v>6</v>
      </c>
      <c r="AA677">
        <v>12</v>
      </c>
      <c r="AB677">
        <v>7</v>
      </c>
      <c r="AC677">
        <v>64</v>
      </c>
      <c r="AF677">
        <v>18</v>
      </c>
      <c r="AG677">
        <f>IFERROR(VLOOKUP(D677,'divisão de grupos'!E:G,3,0),VLOOKUP('only hard bo3 - est. par.'!AB677,'divisão de grupos'!E:G,3,1))</f>
        <v>12</v>
      </c>
      <c r="AH677">
        <f>IFERROR(VLOOKUP(F677,'divisão de grupos'!E:G,3,0),VLOOKUP('only hard bo3 - est. par.'!AC677,'divisão de grupos'!E:G,3,1))</f>
        <v>50</v>
      </c>
      <c r="AI677">
        <f t="shared" si="46"/>
        <v>153</v>
      </c>
      <c r="AJ677">
        <f t="shared" si="47"/>
        <v>168</v>
      </c>
      <c r="AK677">
        <f t="shared" si="48"/>
        <v>8.5</v>
      </c>
      <c r="AL677">
        <f t="shared" si="49"/>
        <v>9.3333333333333339</v>
      </c>
    </row>
    <row r="678" spans="1:38" x14ac:dyDescent="0.25">
      <c r="A678">
        <v>20180205</v>
      </c>
      <c r="B678">
        <v>299</v>
      </c>
      <c r="C678">
        <v>105806</v>
      </c>
      <c r="D678" t="s">
        <v>304</v>
      </c>
      <c r="E678">
        <v>104527</v>
      </c>
      <c r="F678" t="s">
        <v>694</v>
      </c>
      <c r="G678" t="s">
        <v>1979</v>
      </c>
      <c r="H678">
        <v>3</v>
      </c>
      <c r="I678" t="s">
        <v>193</v>
      </c>
      <c r="J678">
        <v>7</v>
      </c>
      <c r="K678">
        <v>0</v>
      </c>
      <c r="L678">
        <v>66</v>
      </c>
      <c r="M678">
        <v>42</v>
      </c>
      <c r="N678">
        <v>35</v>
      </c>
      <c r="O678">
        <v>13</v>
      </c>
      <c r="P678">
        <v>11</v>
      </c>
      <c r="Q678">
        <v>3</v>
      </c>
      <c r="R678">
        <v>4</v>
      </c>
      <c r="S678">
        <v>4</v>
      </c>
      <c r="T678">
        <v>4</v>
      </c>
      <c r="U678">
        <v>73</v>
      </c>
      <c r="V678">
        <v>40</v>
      </c>
      <c r="W678">
        <v>28</v>
      </c>
      <c r="X678">
        <v>19</v>
      </c>
      <c r="Y678">
        <v>11</v>
      </c>
      <c r="Z678">
        <v>1</v>
      </c>
      <c r="AA678">
        <v>3</v>
      </c>
      <c r="AB678">
        <v>129</v>
      </c>
      <c r="AC678">
        <v>15</v>
      </c>
      <c r="AF678">
        <v>23</v>
      </c>
      <c r="AG678">
        <f>IFERROR(VLOOKUP(D678,'divisão de grupos'!E:G,3,0),VLOOKUP('only hard bo3 - est. par.'!AB678,'divisão de grupos'!E:G,3,1))</f>
        <v>59</v>
      </c>
      <c r="AH678">
        <f>IFERROR(VLOOKUP(F678,'divisão de grupos'!E:G,3,0),VLOOKUP('only hard bo3 - est. par.'!AC678,'divisão de grupos'!E:G,3,1))</f>
        <v>21</v>
      </c>
      <c r="AI678">
        <f t="shared" si="46"/>
        <v>181</v>
      </c>
      <c r="AJ678">
        <f t="shared" si="47"/>
        <v>183</v>
      </c>
      <c r="AK678">
        <f t="shared" si="48"/>
        <v>7.8695652173913047</v>
      </c>
      <c r="AL678">
        <f t="shared" si="49"/>
        <v>7.9565217391304346</v>
      </c>
    </row>
    <row r="679" spans="1:38" x14ac:dyDescent="0.25">
      <c r="A679">
        <v>20180312</v>
      </c>
      <c r="B679">
        <v>299</v>
      </c>
      <c r="C679">
        <v>126610</v>
      </c>
      <c r="D679" t="s">
        <v>199</v>
      </c>
      <c r="E679">
        <v>105916</v>
      </c>
      <c r="F679" t="s">
        <v>463</v>
      </c>
      <c r="G679" t="s">
        <v>315</v>
      </c>
      <c r="H679">
        <v>3</v>
      </c>
      <c r="I679" t="s">
        <v>193</v>
      </c>
      <c r="J679">
        <v>7</v>
      </c>
      <c r="K679">
        <v>2</v>
      </c>
      <c r="L679">
        <v>70</v>
      </c>
      <c r="M679">
        <v>42</v>
      </c>
      <c r="N679">
        <v>32</v>
      </c>
      <c r="O679">
        <v>14</v>
      </c>
      <c r="P679">
        <v>9</v>
      </c>
      <c r="Q679">
        <v>8</v>
      </c>
      <c r="R679">
        <v>9</v>
      </c>
      <c r="S679">
        <v>2</v>
      </c>
      <c r="T679">
        <v>1</v>
      </c>
      <c r="U679">
        <v>53</v>
      </c>
      <c r="V679">
        <v>27</v>
      </c>
      <c r="W679">
        <v>20</v>
      </c>
      <c r="X679">
        <v>13</v>
      </c>
      <c r="Y679">
        <v>10</v>
      </c>
      <c r="Z679">
        <v>2</v>
      </c>
      <c r="AA679">
        <v>6</v>
      </c>
      <c r="AB679">
        <v>108</v>
      </c>
      <c r="AC679">
        <v>65</v>
      </c>
      <c r="AF679">
        <v>19</v>
      </c>
      <c r="AG679">
        <f>IFERROR(VLOOKUP(D679,'divisão de grupos'!E:G,3,0),VLOOKUP('only hard bo3 - est. par.'!AB679,'divisão de grupos'!E:G,3,1))</f>
        <v>15</v>
      </c>
      <c r="AH679">
        <f>IFERROR(VLOOKUP(F679,'divisão de grupos'!E:G,3,0),VLOOKUP('only hard bo3 - est. par.'!AC679,'divisão de grupos'!E:G,3,1))</f>
        <v>50</v>
      </c>
      <c r="AI679">
        <f t="shared" si="46"/>
        <v>193</v>
      </c>
      <c r="AJ679">
        <f t="shared" si="47"/>
        <v>134</v>
      </c>
      <c r="AK679">
        <f t="shared" si="48"/>
        <v>10.157894736842104</v>
      </c>
      <c r="AL679">
        <f t="shared" si="49"/>
        <v>7.0526315789473681</v>
      </c>
    </row>
    <row r="680" spans="1:38" x14ac:dyDescent="0.25">
      <c r="A680">
        <v>20180806</v>
      </c>
      <c r="B680">
        <v>272</v>
      </c>
      <c r="C680">
        <v>104925</v>
      </c>
      <c r="D680" t="s">
        <v>641</v>
      </c>
      <c r="E680">
        <v>105166</v>
      </c>
      <c r="F680" t="s">
        <v>186</v>
      </c>
      <c r="G680" t="s">
        <v>315</v>
      </c>
      <c r="H680">
        <v>3</v>
      </c>
      <c r="I680" t="s">
        <v>173</v>
      </c>
      <c r="J680">
        <v>7</v>
      </c>
      <c r="K680">
        <v>2</v>
      </c>
      <c r="L680">
        <v>57</v>
      </c>
      <c r="M680">
        <v>36</v>
      </c>
      <c r="N680">
        <v>30</v>
      </c>
      <c r="O680">
        <v>12</v>
      </c>
      <c r="P680">
        <v>10</v>
      </c>
      <c r="Q680">
        <v>0</v>
      </c>
      <c r="R680">
        <v>0</v>
      </c>
      <c r="S680">
        <v>0</v>
      </c>
      <c r="T680">
        <v>2</v>
      </c>
      <c r="U680">
        <v>56</v>
      </c>
      <c r="V680">
        <v>28</v>
      </c>
      <c r="W680">
        <v>20</v>
      </c>
      <c r="X680">
        <v>14</v>
      </c>
      <c r="Y680">
        <v>9</v>
      </c>
      <c r="Z680">
        <v>4</v>
      </c>
      <c r="AA680">
        <v>6</v>
      </c>
      <c r="AB680">
        <v>10</v>
      </c>
      <c r="AC680">
        <v>121</v>
      </c>
      <c r="AF680">
        <v>19</v>
      </c>
      <c r="AG680">
        <f>IFERROR(VLOOKUP(D680,'divisão de grupos'!E:G,3,0),VLOOKUP('only hard bo3 - est. par.'!AB680,'divisão de grupos'!E:G,3,1))</f>
        <v>2</v>
      </c>
      <c r="AH680">
        <f>IFERROR(VLOOKUP(F680,'divisão de grupos'!E:G,3,0),VLOOKUP('only hard bo3 - est. par.'!AC680,'divisão de grupos'!E:G,3,1))</f>
        <v>58</v>
      </c>
      <c r="AI680">
        <f t="shared" si="46"/>
        <v>154</v>
      </c>
      <c r="AJ680">
        <f t="shared" si="47"/>
        <v>139</v>
      </c>
      <c r="AK680">
        <f t="shared" si="48"/>
        <v>8.1052631578947363</v>
      </c>
      <c r="AL680">
        <f t="shared" si="49"/>
        <v>7.3157894736842106</v>
      </c>
    </row>
    <row r="681" spans="1:38" x14ac:dyDescent="0.25">
      <c r="A681">
        <v>20191028</v>
      </c>
      <c r="B681">
        <v>272</v>
      </c>
      <c r="C681">
        <v>104542</v>
      </c>
      <c r="D681" t="s">
        <v>892</v>
      </c>
      <c r="E681">
        <v>126610</v>
      </c>
      <c r="F681" t="s">
        <v>199</v>
      </c>
      <c r="G681" t="s">
        <v>119</v>
      </c>
      <c r="H681">
        <v>3</v>
      </c>
      <c r="I681" t="s">
        <v>173</v>
      </c>
      <c r="J681">
        <v>7</v>
      </c>
      <c r="K681">
        <v>1</v>
      </c>
      <c r="L681">
        <v>58</v>
      </c>
      <c r="M681">
        <v>34</v>
      </c>
      <c r="N681">
        <v>27</v>
      </c>
      <c r="O681">
        <v>14</v>
      </c>
      <c r="P681">
        <v>10</v>
      </c>
      <c r="Q681">
        <v>3</v>
      </c>
      <c r="R681">
        <v>4</v>
      </c>
      <c r="S681">
        <v>4</v>
      </c>
      <c r="T681">
        <v>1</v>
      </c>
      <c r="U681">
        <v>57</v>
      </c>
      <c r="V681">
        <v>40</v>
      </c>
      <c r="W681">
        <v>26</v>
      </c>
      <c r="X681">
        <v>6</v>
      </c>
      <c r="Y681">
        <v>9</v>
      </c>
      <c r="Z681">
        <v>3</v>
      </c>
      <c r="AA681">
        <v>6</v>
      </c>
      <c r="AB681">
        <v>35</v>
      </c>
      <c r="AC681">
        <v>9</v>
      </c>
      <c r="AF681">
        <v>19</v>
      </c>
      <c r="AG681">
        <f>IFERROR(VLOOKUP(D681,'divisão de grupos'!E:G,3,0),VLOOKUP('only hard bo3 - est. par.'!AB681,'divisão de grupos'!E:G,3,1))</f>
        <v>37</v>
      </c>
      <c r="AH681">
        <f>IFERROR(VLOOKUP(F681,'divisão de grupos'!E:G,3,0),VLOOKUP('only hard bo3 - est. par.'!AC681,'divisão de grupos'!E:G,3,1))</f>
        <v>15</v>
      </c>
      <c r="AI681">
        <f t="shared" si="46"/>
        <v>158</v>
      </c>
      <c r="AJ681">
        <f t="shared" si="47"/>
        <v>152</v>
      </c>
      <c r="AK681">
        <f t="shared" si="48"/>
        <v>8.3157894736842106</v>
      </c>
      <c r="AL681">
        <f t="shared" si="49"/>
        <v>8</v>
      </c>
    </row>
    <row r="682" spans="1:38" x14ac:dyDescent="0.25">
      <c r="A682">
        <v>20190729</v>
      </c>
      <c r="B682">
        <v>285</v>
      </c>
      <c r="C682">
        <v>126774</v>
      </c>
      <c r="D682" t="s">
        <v>294</v>
      </c>
      <c r="E682">
        <v>126205</v>
      </c>
      <c r="F682" t="s">
        <v>576</v>
      </c>
      <c r="G682" t="s">
        <v>203</v>
      </c>
      <c r="H682">
        <v>3</v>
      </c>
      <c r="I682" t="s">
        <v>173</v>
      </c>
      <c r="J682">
        <v>7</v>
      </c>
      <c r="K682">
        <v>3</v>
      </c>
      <c r="L682">
        <v>71</v>
      </c>
      <c r="M682">
        <v>46</v>
      </c>
      <c r="N682">
        <v>39</v>
      </c>
      <c r="O682">
        <v>8</v>
      </c>
      <c r="P682">
        <v>11</v>
      </c>
      <c r="Q682">
        <v>4</v>
      </c>
      <c r="R682">
        <v>5</v>
      </c>
      <c r="S682">
        <v>4</v>
      </c>
      <c r="T682">
        <v>1</v>
      </c>
      <c r="U682">
        <v>60</v>
      </c>
      <c r="V682">
        <v>42</v>
      </c>
      <c r="W682">
        <v>28</v>
      </c>
      <c r="X682">
        <v>11</v>
      </c>
      <c r="Y682">
        <v>10</v>
      </c>
      <c r="Z682">
        <v>5</v>
      </c>
      <c r="AA682">
        <v>8</v>
      </c>
      <c r="AB682">
        <v>6</v>
      </c>
      <c r="AC682">
        <v>128</v>
      </c>
      <c r="AF682">
        <v>21</v>
      </c>
      <c r="AG682">
        <f>IFERROR(VLOOKUP(D682,'divisão de grupos'!E:G,3,0),VLOOKUP('only hard bo3 - est. par.'!AB682,'divisão de grupos'!E:G,3,1))</f>
        <v>9</v>
      </c>
      <c r="AH682">
        <f>IFERROR(VLOOKUP(F682,'divisão de grupos'!E:G,3,0),VLOOKUP('only hard bo3 - est. par.'!AC682,'divisão de grupos'!E:G,3,1))</f>
        <v>59</v>
      </c>
      <c r="AI682">
        <f t="shared" si="46"/>
        <v>194</v>
      </c>
      <c r="AJ682">
        <f t="shared" si="47"/>
        <v>169</v>
      </c>
      <c r="AK682">
        <f t="shared" si="48"/>
        <v>9.2380952380952372</v>
      </c>
      <c r="AL682">
        <f t="shared" si="49"/>
        <v>8.0476190476190474</v>
      </c>
    </row>
    <row r="683" spans="1:38" x14ac:dyDescent="0.25">
      <c r="A683">
        <v>20191028</v>
      </c>
      <c r="B683">
        <v>275</v>
      </c>
      <c r="C683">
        <v>104792</v>
      </c>
      <c r="D683" t="s">
        <v>468</v>
      </c>
      <c r="E683">
        <v>105332</v>
      </c>
      <c r="F683" t="s">
        <v>915</v>
      </c>
      <c r="G683" t="s">
        <v>1986</v>
      </c>
      <c r="H683">
        <v>3</v>
      </c>
      <c r="I683" t="s">
        <v>173</v>
      </c>
      <c r="J683">
        <v>7</v>
      </c>
      <c r="K683">
        <v>2</v>
      </c>
      <c r="L683">
        <v>69</v>
      </c>
      <c r="M683">
        <v>54</v>
      </c>
      <c r="N683">
        <v>39</v>
      </c>
      <c r="O683">
        <v>10</v>
      </c>
      <c r="P683">
        <v>11</v>
      </c>
      <c r="Q683">
        <v>3</v>
      </c>
      <c r="R683">
        <v>3</v>
      </c>
      <c r="S683">
        <v>1</v>
      </c>
      <c r="T683">
        <v>2</v>
      </c>
      <c r="U683">
        <v>75</v>
      </c>
      <c r="V683">
        <v>39</v>
      </c>
      <c r="W683">
        <v>30</v>
      </c>
      <c r="X683">
        <v>18</v>
      </c>
      <c r="Y683">
        <v>11</v>
      </c>
      <c r="Z683">
        <v>1</v>
      </c>
      <c r="AA683">
        <v>2</v>
      </c>
      <c r="AB683">
        <v>13</v>
      </c>
      <c r="AC683">
        <v>23</v>
      </c>
      <c r="AF683">
        <v>23</v>
      </c>
      <c r="AG683">
        <f>IFERROR(VLOOKUP(D683,'divisão de grupos'!E:G,3,0),VLOOKUP('only hard bo3 - est. par.'!AB683,'divisão de grupos'!E:G,3,1))</f>
        <v>19</v>
      </c>
      <c r="AH683">
        <f>IFERROR(VLOOKUP(F683,'divisão de grupos'!E:G,3,0),VLOOKUP('only hard bo3 - est. par.'!AC683,'divisão de grupos'!E:G,3,1))</f>
        <v>38</v>
      </c>
      <c r="AI683">
        <f t="shared" si="46"/>
        <v>198</v>
      </c>
      <c r="AJ683">
        <f t="shared" si="47"/>
        <v>179</v>
      </c>
      <c r="AK683">
        <f t="shared" si="48"/>
        <v>8.6086956521739122</v>
      </c>
      <c r="AL683">
        <f t="shared" si="49"/>
        <v>7.7826086956521738</v>
      </c>
    </row>
    <row r="684" spans="1:38" x14ac:dyDescent="0.25">
      <c r="A684">
        <v>20190304</v>
      </c>
      <c r="B684">
        <v>286</v>
      </c>
      <c r="C684">
        <v>104745</v>
      </c>
      <c r="D684" t="s">
        <v>642</v>
      </c>
      <c r="E684">
        <v>105936</v>
      </c>
      <c r="F684" t="s">
        <v>763</v>
      </c>
      <c r="G684" t="s">
        <v>315</v>
      </c>
      <c r="H684">
        <v>3</v>
      </c>
      <c r="I684" t="s">
        <v>187</v>
      </c>
      <c r="J684">
        <v>7</v>
      </c>
      <c r="K684">
        <v>0</v>
      </c>
      <c r="L684">
        <v>52</v>
      </c>
      <c r="M684">
        <v>29</v>
      </c>
      <c r="N684">
        <v>20</v>
      </c>
      <c r="O684">
        <v>19</v>
      </c>
      <c r="P684">
        <v>10</v>
      </c>
      <c r="Q684">
        <v>0</v>
      </c>
      <c r="R684">
        <v>1</v>
      </c>
      <c r="S684">
        <v>4</v>
      </c>
      <c r="T684">
        <v>0</v>
      </c>
      <c r="U684">
        <v>54</v>
      </c>
      <c r="V684">
        <v>37</v>
      </c>
      <c r="W684">
        <v>26</v>
      </c>
      <c r="X684">
        <v>6</v>
      </c>
      <c r="Y684">
        <v>9</v>
      </c>
      <c r="Z684">
        <v>1</v>
      </c>
      <c r="AA684">
        <v>4</v>
      </c>
      <c r="AB684">
        <v>2</v>
      </c>
      <c r="AC684">
        <v>113</v>
      </c>
      <c r="AF684">
        <v>19</v>
      </c>
      <c r="AG684">
        <f>IFERROR(VLOOKUP(D684,'divisão de grupos'!E:G,3,0),VLOOKUP('only hard bo3 - est. par.'!AB684,'divisão de grupos'!E:G,3,1))</f>
        <v>3</v>
      </c>
      <c r="AH684">
        <f>IFERROR(VLOOKUP(F684,'divisão de grupos'!E:G,3,0),VLOOKUP('only hard bo3 - est. par.'!AC684,'divisão de grupos'!E:G,3,1))</f>
        <v>58</v>
      </c>
      <c r="AI684">
        <f t="shared" si="46"/>
        <v>138</v>
      </c>
      <c r="AJ684">
        <f t="shared" si="47"/>
        <v>141</v>
      </c>
      <c r="AK684">
        <f t="shared" si="48"/>
        <v>7.2631578947368425</v>
      </c>
      <c r="AL684">
        <f t="shared" si="49"/>
        <v>7.4210526315789478</v>
      </c>
    </row>
    <row r="685" spans="1:38" x14ac:dyDescent="0.25">
      <c r="A685">
        <v>20180924</v>
      </c>
      <c r="B685">
        <v>273</v>
      </c>
      <c r="C685">
        <v>144750</v>
      </c>
      <c r="D685" t="s">
        <v>407</v>
      </c>
      <c r="E685">
        <v>104792</v>
      </c>
      <c r="F685" t="s">
        <v>468</v>
      </c>
      <c r="G685" t="s">
        <v>1872</v>
      </c>
      <c r="H685">
        <v>3</v>
      </c>
      <c r="I685" t="s">
        <v>173</v>
      </c>
      <c r="J685">
        <v>7</v>
      </c>
      <c r="K685">
        <v>3</v>
      </c>
      <c r="L685">
        <v>62</v>
      </c>
      <c r="M685">
        <v>43</v>
      </c>
      <c r="N685">
        <v>29</v>
      </c>
      <c r="O685">
        <v>13</v>
      </c>
      <c r="P685">
        <v>12</v>
      </c>
      <c r="Q685">
        <v>0</v>
      </c>
      <c r="R685">
        <v>3</v>
      </c>
      <c r="S685">
        <v>5</v>
      </c>
      <c r="T685">
        <v>4</v>
      </c>
      <c r="U685">
        <v>83</v>
      </c>
      <c r="V685">
        <v>58</v>
      </c>
      <c r="W685">
        <v>34</v>
      </c>
      <c r="X685">
        <v>9</v>
      </c>
      <c r="Y685">
        <v>12</v>
      </c>
      <c r="Z685">
        <v>6</v>
      </c>
      <c r="AA685">
        <v>12</v>
      </c>
      <c r="AB685">
        <v>129</v>
      </c>
      <c r="AC685">
        <v>38</v>
      </c>
      <c r="AF685">
        <v>24</v>
      </c>
      <c r="AG685">
        <f>IFERROR(VLOOKUP(D685,'divisão de grupos'!E:G,3,0),VLOOKUP('only hard bo3 - est. par.'!AB685,'divisão de grupos'!E:G,3,1))</f>
        <v>59</v>
      </c>
      <c r="AH685">
        <f>IFERROR(VLOOKUP(F685,'divisão de grupos'!E:G,3,0),VLOOKUP('only hard bo3 - est. par.'!AC685,'divisão de grupos'!E:G,3,1))</f>
        <v>19</v>
      </c>
      <c r="AI685">
        <f t="shared" si="46"/>
        <v>172</v>
      </c>
      <c r="AJ685">
        <f t="shared" si="47"/>
        <v>223</v>
      </c>
      <c r="AK685">
        <f t="shared" si="48"/>
        <v>7.166666666666667</v>
      </c>
      <c r="AL685">
        <f t="shared" si="49"/>
        <v>9.2916666666666661</v>
      </c>
    </row>
    <row r="686" spans="1:38" x14ac:dyDescent="0.25">
      <c r="A686">
        <v>20200113</v>
      </c>
      <c r="B686">
        <v>294</v>
      </c>
      <c r="C686">
        <v>200005</v>
      </c>
      <c r="D686" t="s">
        <v>137</v>
      </c>
      <c r="E686">
        <v>133430</v>
      </c>
      <c r="F686" t="s">
        <v>651</v>
      </c>
      <c r="G686" t="s">
        <v>377</v>
      </c>
      <c r="H686">
        <v>3</v>
      </c>
      <c r="I686" t="s">
        <v>189</v>
      </c>
      <c r="J686">
        <v>7</v>
      </c>
      <c r="K686">
        <v>2</v>
      </c>
      <c r="L686">
        <v>63</v>
      </c>
      <c r="M686">
        <v>43</v>
      </c>
      <c r="N686">
        <v>37</v>
      </c>
      <c r="O686">
        <v>11</v>
      </c>
      <c r="P686">
        <v>11</v>
      </c>
      <c r="Q686">
        <v>4</v>
      </c>
      <c r="R686">
        <v>4</v>
      </c>
      <c r="S686">
        <v>5</v>
      </c>
      <c r="T686">
        <v>6</v>
      </c>
      <c r="U686">
        <v>65</v>
      </c>
      <c r="V686">
        <v>36</v>
      </c>
      <c r="W686">
        <v>29</v>
      </c>
      <c r="X686">
        <v>14</v>
      </c>
      <c r="Y686">
        <v>11</v>
      </c>
      <c r="Z686">
        <v>1</v>
      </c>
      <c r="AA686">
        <v>3</v>
      </c>
      <c r="AB686">
        <v>57</v>
      </c>
      <c r="AC686">
        <v>13</v>
      </c>
      <c r="AF686">
        <v>22</v>
      </c>
      <c r="AG686">
        <f>IFERROR(VLOOKUP(D686,'divisão de grupos'!E:G,3,0),VLOOKUP('only hard bo3 - est. par.'!AB686,'divisão de grupos'!E:G,3,1))</f>
        <v>49</v>
      </c>
      <c r="AH686">
        <f>IFERROR(VLOOKUP(F686,'divisão de grupos'!E:G,3,0),VLOOKUP('only hard bo3 - est. par.'!AC686,'divisão de grupos'!E:G,3,1))</f>
        <v>23</v>
      </c>
      <c r="AI686">
        <f t="shared" si="46"/>
        <v>182</v>
      </c>
      <c r="AJ686">
        <f t="shared" si="47"/>
        <v>170</v>
      </c>
      <c r="AK686">
        <f t="shared" si="48"/>
        <v>8.2727272727272734</v>
      </c>
      <c r="AL686">
        <f t="shared" si="49"/>
        <v>7.7272727272727275</v>
      </c>
    </row>
    <row r="687" spans="1:38" x14ac:dyDescent="0.25">
      <c r="A687">
        <v>20200106</v>
      </c>
      <c r="B687">
        <v>244</v>
      </c>
      <c r="C687">
        <v>104926</v>
      </c>
      <c r="D687" t="s">
        <v>670</v>
      </c>
      <c r="E687">
        <v>104545</v>
      </c>
      <c r="F687" t="s">
        <v>673</v>
      </c>
      <c r="G687" t="s">
        <v>1986</v>
      </c>
      <c r="H687">
        <v>3</v>
      </c>
      <c r="I687" t="s">
        <v>656</v>
      </c>
      <c r="J687">
        <v>7</v>
      </c>
      <c r="K687">
        <v>5</v>
      </c>
      <c r="L687">
        <v>64</v>
      </c>
      <c r="M687">
        <v>43</v>
      </c>
      <c r="N687">
        <v>42</v>
      </c>
      <c r="O687">
        <v>8</v>
      </c>
      <c r="P687">
        <v>11</v>
      </c>
      <c r="Q687">
        <v>1</v>
      </c>
      <c r="R687">
        <v>1</v>
      </c>
      <c r="S687">
        <v>15</v>
      </c>
      <c r="T687">
        <v>1</v>
      </c>
      <c r="U687">
        <v>70</v>
      </c>
      <c r="V687">
        <v>48</v>
      </c>
      <c r="W687">
        <v>33</v>
      </c>
      <c r="X687">
        <v>15</v>
      </c>
      <c r="Y687">
        <v>11</v>
      </c>
      <c r="Z687">
        <v>3</v>
      </c>
      <c r="AA687">
        <v>4</v>
      </c>
      <c r="AB687">
        <v>12</v>
      </c>
      <c r="AC687">
        <v>19</v>
      </c>
      <c r="AF687">
        <v>23</v>
      </c>
      <c r="AG687">
        <f>IFERROR(VLOOKUP(D687,'divisão de grupos'!E:G,3,0),VLOOKUP('only hard bo3 - est. par.'!AB687,'divisão de grupos'!E:G,3,1))</f>
        <v>17</v>
      </c>
      <c r="AH687">
        <f>IFERROR(VLOOKUP(F687,'divisão de grupos'!E:G,3,0),VLOOKUP('only hard bo3 - est. par.'!AC687,'divisão de grupos'!E:G,3,1))</f>
        <v>16</v>
      </c>
      <c r="AI687">
        <f t="shared" si="46"/>
        <v>182</v>
      </c>
      <c r="AJ687">
        <f t="shared" si="47"/>
        <v>200</v>
      </c>
      <c r="AK687">
        <f t="shared" si="48"/>
        <v>7.9130434782608692</v>
      </c>
      <c r="AL687">
        <f t="shared" si="49"/>
        <v>8.695652173913043</v>
      </c>
    </row>
    <row r="688" spans="1:38" x14ac:dyDescent="0.25">
      <c r="A688">
        <v>20181022</v>
      </c>
      <c r="B688">
        <v>270</v>
      </c>
      <c r="C688">
        <v>100644</v>
      </c>
      <c r="D688" t="s">
        <v>683</v>
      </c>
      <c r="E688">
        <v>104898</v>
      </c>
      <c r="F688" t="s">
        <v>835</v>
      </c>
      <c r="G688" t="s">
        <v>289</v>
      </c>
      <c r="H688">
        <v>3</v>
      </c>
      <c r="I688" t="s">
        <v>173</v>
      </c>
      <c r="J688">
        <v>7</v>
      </c>
      <c r="K688">
        <v>5</v>
      </c>
      <c r="L688">
        <v>77</v>
      </c>
      <c r="M688">
        <v>47</v>
      </c>
      <c r="N688">
        <v>34</v>
      </c>
      <c r="O688">
        <v>13</v>
      </c>
      <c r="P688">
        <v>11</v>
      </c>
      <c r="Q688">
        <v>8</v>
      </c>
      <c r="R688">
        <v>10</v>
      </c>
      <c r="S688">
        <v>5</v>
      </c>
      <c r="T688">
        <v>4</v>
      </c>
      <c r="U688">
        <v>67</v>
      </c>
      <c r="V688">
        <v>36</v>
      </c>
      <c r="W688">
        <v>23</v>
      </c>
      <c r="X688">
        <v>16</v>
      </c>
      <c r="Y688">
        <v>11</v>
      </c>
      <c r="Z688">
        <v>0</v>
      </c>
      <c r="AA688">
        <v>4</v>
      </c>
      <c r="AB688">
        <v>5</v>
      </c>
      <c r="AC688">
        <v>47</v>
      </c>
      <c r="AF688">
        <v>22</v>
      </c>
      <c r="AG688">
        <f>IFERROR(VLOOKUP(D688,'divisão de grupos'!E:G,3,0),VLOOKUP('only hard bo3 - est. par.'!AB688,'divisão de grupos'!E:G,3,1))</f>
        <v>4</v>
      </c>
      <c r="AH688">
        <f>IFERROR(VLOOKUP(F688,'divisão de grupos'!E:G,3,0),VLOOKUP('only hard bo3 - est. par.'!AC688,'divisão de grupos'!E:G,3,1))</f>
        <v>46</v>
      </c>
      <c r="AI688">
        <f t="shared" si="46"/>
        <v>212</v>
      </c>
      <c r="AJ688">
        <f t="shared" si="47"/>
        <v>166</v>
      </c>
      <c r="AK688">
        <f t="shared" si="48"/>
        <v>9.6363636363636367</v>
      </c>
      <c r="AL688">
        <f t="shared" si="49"/>
        <v>7.5454545454545459</v>
      </c>
    </row>
    <row r="689" spans="1:38" x14ac:dyDescent="0.25">
      <c r="A689">
        <v>20190930</v>
      </c>
      <c r="B689">
        <v>285</v>
      </c>
      <c r="C689">
        <v>104925</v>
      </c>
      <c r="D689" t="s">
        <v>641</v>
      </c>
      <c r="E689">
        <v>200615</v>
      </c>
      <c r="F689" t="s">
        <v>775</v>
      </c>
      <c r="G689" t="s">
        <v>331</v>
      </c>
      <c r="H689">
        <v>3</v>
      </c>
      <c r="I689" t="s">
        <v>173</v>
      </c>
      <c r="J689">
        <v>7</v>
      </c>
      <c r="K689">
        <v>2</v>
      </c>
      <c r="L689">
        <v>51</v>
      </c>
      <c r="M689">
        <v>32</v>
      </c>
      <c r="N689">
        <v>27</v>
      </c>
      <c r="O689">
        <v>12</v>
      </c>
      <c r="P689">
        <v>9</v>
      </c>
      <c r="Q689">
        <v>0</v>
      </c>
      <c r="R689">
        <v>0</v>
      </c>
      <c r="S689">
        <v>8</v>
      </c>
      <c r="T689">
        <v>5</v>
      </c>
      <c r="U689">
        <v>81</v>
      </c>
      <c r="V689">
        <v>48</v>
      </c>
      <c r="W689">
        <v>30</v>
      </c>
      <c r="X689">
        <v>15</v>
      </c>
      <c r="Y689">
        <v>9</v>
      </c>
      <c r="Z689">
        <v>9</v>
      </c>
      <c r="AA689">
        <v>12</v>
      </c>
      <c r="AB689">
        <v>1</v>
      </c>
      <c r="AC689">
        <v>94</v>
      </c>
      <c r="AF689">
        <v>18</v>
      </c>
      <c r="AG689">
        <f>IFERROR(VLOOKUP(D689,'divisão de grupos'!E:G,3,0),VLOOKUP('only hard bo3 - est. par.'!AB689,'divisão de grupos'!E:G,3,1))</f>
        <v>2</v>
      </c>
      <c r="AH689">
        <f>IFERROR(VLOOKUP(F689,'divisão de grupos'!E:G,3,0),VLOOKUP('only hard bo3 - est. par.'!AC689,'divisão de grupos'!E:G,3,1))</f>
        <v>56</v>
      </c>
      <c r="AI689">
        <f t="shared" si="46"/>
        <v>140</v>
      </c>
      <c r="AJ689">
        <f t="shared" si="47"/>
        <v>217</v>
      </c>
      <c r="AK689">
        <f t="shared" si="48"/>
        <v>7.7777777777777777</v>
      </c>
      <c r="AL689">
        <f t="shared" si="49"/>
        <v>12.055555555555555</v>
      </c>
    </row>
    <row r="690" spans="1:38" x14ac:dyDescent="0.25">
      <c r="A690">
        <v>20180219</v>
      </c>
      <c r="B690">
        <v>291</v>
      </c>
      <c r="C690">
        <v>106426</v>
      </c>
      <c r="D690" t="s">
        <v>217</v>
      </c>
      <c r="E690">
        <v>105960</v>
      </c>
      <c r="F690" t="s">
        <v>328</v>
      </c>
      <c r="G690" t="s">
        <v>1975</v>
      </c>
      <c r="H690">
        <v>3</v>
      </c>
      <c r="I690" t="s">
        <v>187</v>
      </c>
      <c r="J690">
        <v>7</v>
      </c>
      <c r="K690">
        <v>6</v>
      </c>
      <c r="L690">
        <v>86</v>
      </c>
      <c r="M690">
        <v>42</v>
      </c>
      <c r="N690">
        <v>33</v>
      </c>
      <c r="O690">
        <v>24</v>
      </c>
      <c r="P690">
        <v>11</v>
      </c>
      <c r="Q690">
        <v>8</v>
      </c>
      <c r="R690">
        <v>9</v>
      </c>
      <c r="S690">
        <v>3</v>
      </c>
      <c r="T690">
        <v>3</v>
      </c>
      <c r="U690">
        <v>57</v>
      </c>
      <c r="V690">
        <v>37</v>
      </c>
      <c r="W690">
        <v>26</v>
      </c>
      <c r="X690">
        <v>12</v>
      </c>
      <c r="Y690">
        <v>10</v>
      </c>
      <c r="Z690">
        <v>0</v>
      </c>
      <c r="AA690">
        <v>2</v>
      </c>
      <c r="AB690">
        <v>296</v>
      </c>
      <c r="AC690">
        <v>192</v>
      </c>
      <c r="AF690">
        <v>22</v>
      </c>
      <c r="AG690">
        <f>IFERROR(VLOOKUP(D690,'divisão de grupos'!E:G,3,0),VLOOKUP('only hard bo3 - est. par.'!AB690,'divisão de grupos'!E:G,3,1))</f>
        <v>64</v>
      </c>
      <c r="AH690">
        <f>IFERROR(VLOOKUP(F690,'divisão de grupos'!E:G,3,0),VLOOKUP('only hard bo3 - est. par.'!AC690,'divisão de grupos'!E:G,3,1))</f>
        <v>61</v>
      </c>
      <c r="AI690">
        <f t="shared" si="46"/>
        <v>226</v>
      </c>
      <c r="AJ690">
        <f t="shared" si="47"/>
        <v>150</v>
      </c>
      <c r="AK690">
        <f t="shared" si="48"/>
        <v>10.272727272727273</v>
      </c>
      <c r="AL690">
        <f t="shared" si="49"/>
        <v>6.8181818181818183</v>
      </c>
    </row>
    <row r="691" spans="1:38" x14ac:dyDescent="0.25">
      <c r="A691">
        <v>20190930</v>
      </c>
      <c r="B691">
        <v>299</v>
      </c>
      <c r="C691">
        <v>104925</v>
      </c>
      <c r="D691" t="s">
        <v>641</v>
      </c>
      <c r="E691">
        <v>105676</v>
      </c>
      <c r="F691" t="s">
        <v>201</v>
      </c>
      <c r="G691" t="s">
        <v>315</v>
      </c>
      <c r="H691">
        <v>3</v>
      </c>
      <c r="I691" t="s">
        <v>193</v>
      </c>
      <c r="J691">
        <v>7</v>
      </c>
      <c r="K691">
        <v>0</v>
      </c>
      <c r="L691">
        <v>59</v>
      </c>
      <c r="M691">
        <v>39</v>
      </c>
      <c r="N691">
        <v>34</v>
      </c>
      <c r="O691">
        <v>10</v>
      </c>
      <c r="P691">
        <v>10</v>
      </c>
      <c r="Q691">
        <v>4</v>
      </c>
      <c r="R691">
        <v>4</v>
      </c>
      <c r="S691">
        <v>7</v>
      </c>
      <c r="T691">
        <v>1</v>
      </c>
      <c r="U691">
        <v>65</v>
      </c>
      <c r="V691">
        <v>39</v>
      </c>
      <c r="W691">
        <v>29</v>
      </c>
      <c r="X691">
        <v>12</v>
      </c>
      <c r="Y691">
        <v>9</v>
      </c>
      <c r="Z691">
        <v>4</v>
      </c>
      <c r="AA691">
        <v>6</v>
      </c>
      <c r="AB691">
        <v>1</v>
      </c>
      <c r="AC691">
        <v>15</v>
      </c>
      <c r="AF691">
        <v>19</v>
      </c>
      <c r="AG691">
        <f>IFERROR(VLOOKUP(D691,'divisão de grupos'!E:G,3,0),VLOOKUP('only hard bo3 - est. par.'!AB691,'divisão de grupos'!E:G,3,1))</f>
        <v>2</v>
      </c>
      <c r="AH691">
        <f>IFERROR(VLOOKUP(F691,'divisão de grupos'!E:G,3,0),VLOOKUP('only hard bo3 - est. par.'!AC691,'divisão de grupos'!E:G,3,1))</f>
        <v>12</v>
      </c>
      <c r="AI691">
        <f t="shared" si="46"/>
        <v>167</v>
      </c>
      <c r="AJ691">
        <f t="shared" si="47"/>
        <v>172</v>
      </c>
      <c r="AK691">
        <f t="shared" si="48"/>
        <v>8.7894736842105257</v>
      </c>
      <c r="AL691">
        <f t="shared" si="49"/>
        <v>9.0526315789473681</v>
      </c>
    </row>
    <row r="692" spans="1:38" x14ac:dyDescent="0.25">
      <c r="A692">
        <v>20180226</v>
      </c>
      <c r="B692">
        <v>286</v>
      </c>
      <c r="C692">
        <v>100644</v>
      </c>
      <c r="D692" t="s">
        <v>683</v>
      </c>
      <c r="E692">
        <v>105376</v>
      </c>
      <c r="F692" t="s">
        <v>129</v>
      </c>
      <c r="G692" t="s">
        <v>1976</v>
      </c>
      <c r="H692">
        <v>3</v>
      </c>
      <c r="I692" t="s">
        <v>187</v>
      </c>
      <c r="J692">
        <v>7</v>
      </c>
      <c r="K692">
        <v>4</v>
      </c>
      <c r="L692">
        <v>80</v>
      </c>
      <c r="M692">
        <v>49</v>
      </c>
      <c r="N692">
        <v>38</v>
      </c>
      <c r="O692">
        <v>13</v>
      </c>
      <c r="P692">
        <v>11</v>
      </c>
      <c r="Q692">
        <v>8</v>
      </c>
      <c r="R692">
        <v>9</v>
      </c>
      <c r="S692">
        <v>4</v>
      </c>
      <c r="T692">
        <v>5</v>
      </c>
      <c r="U692">
        <v>57</v>
      </c>
      <c r="V692">
        <v>29</v>
      </c>
      <c r="W692">
        <v>23</v>
      </c>
      <c r="X692">
        <v>14</v>
      </c>
      <c r="Y692">
        <v>10</v>
      </c>
      <c r="Z692">
        <v>0</v>
      </c>
      <c r="AA692">
        <v>2</v>
      </c>
      <c r="AB692">
        <v>5</v>
      </c>
      <c r="AC692">
        <v>51</v>
      </c>
      <c r="AF692">
        <v>22</v>
      </c>
      <c r="AG692">
        <f>IFERROR(VLOOKUP(D692,'divisão de grupos'!E:G,3,0),VLOOKUP('only hard bo3 - est. par.'!AB692,'divisão de grupos'!E:G,3,1))</f>
        <v>4</v>
      </c>
      <c r="AH692">
        <f>IFERROR(VLOOKUP(F692,'divisão de grupos'!E:G,3,0),VLOOKUP('only hard bo3 - est. par.'!AC692,'divisão de grupos'!E:G,3,1))</f>
        <v>48</v>
      </c>
      <c r="AI692">
        <f t="shared" si="46"/>
        <v>219</v>
      </c>
      <c r="AJ692">
        <f t="shared" si="47"/>
        <v>144</v>
      </c>
      <c r="AK692">
        <f t="shared" si="48"/>
        <v>9.954545454545455</v>
      </c>
      <c r="AL692">
        <f t="shared" si="49"/>
        <v>6.5454545454545459</v>
      </c>
    </row>
    <row r="693" spans="1:38" x14ac:dyDescent="0.25">
      <c r="A693">
        <v>20190318</v>
      </c>
      <c r="B693">
        <v>240</v>
      </c>
      <c r="C693">
        <v>105676</v>
      </c>
      <c r="D693" t="s">
        <v>201</v>
      </c>
      <c r="E693">
        <v>104665</v>
      </c>
      <c r="F693" t="s">
        <v>859</v>
      </c>
      <c r="G693" t="s">
        <v>510</v>
      </c>
      <c r="H693">
        <v>3</v>
      </c>
      <c r="I693" t="s">
        <v>745</v>
      </c>
      <c r="J693">
        <v>7</v>
      </c>
      <c r="K693">
        <v>2</v>
      </c>
      <c r="L693">
        <v>66</v>
      </c>
      <c r="M693">
        <v>42</v>
      </c>
      <c r="N693">
        <v>32</v>
      </c>
      <c r="O693">
        <v>8</v>
      </c>
      <c r="P693">
        <v>9</v>
      </c>
      <c r="Q693">
        <v>7</v>
      </c>
      <c r="R693">
        <v>9</v>
      </c>
      <c r="S693">
        <v>1</v>
      </c>
      <c r="T693">
        <v>1</v>
      </c>
      <c r="U693">
        <v>60</v>
      </c>
      <c r="V693">
        <v>40</v>
      </c>
      <c r="W693">
        <v>19</v>
      </c>
      <c r="X693">
        <v>8</v>
      </c>
      <c r="Y693">
        <v>8</v>
      </c>
      <c r="Z693">
        <v>5</v>
      </c>
      <c r="AA693">
        <v>10</v>
      </c>
      <c r="AB693">
        <v>20</v>
      </c>
      <c r="AC693">
        <v>88</v>
      </c>
      <c r="AF693">
        <v>17</v>
      </c>
      <c r="AG693">
        <f>IFERROR(VLOOKUP(D693,'divisão de grupos'!E:G,3,0),VLOOKUP('only hard bo3 - est. par.'!AB693,'divisão de grupos'!E:G,3,1))</f>
        <v>12</v>
      </c>
      <c r="AH693">
        <f>IFERROR(VLOOKUP(F693,'divisão de grupos'!E:G,3,0),VLOOKUP('only hard bo3 - est. par.'!AC693,'divisão de grupos'!E:G,3,1))</f>
        <v>55</v>
      </c>
      <c r="AI693">
        <f t="shared" si="46"/>
        <v>182</v>
      </c>
      <c r="AJ693">
        <f t="shared" si="47"/>
        <v>152</v>
      </c>
      <c r="AK693">
        <f t="shared" si="48"/>
        <v>10.705882352941176</v>
      </c>
      <c r="AL693">
        <f t="shared" si="49"/>
        <v>8.9411764705882355</v>
      </c>
    </row>
    <row r="694" spans="1:38" x14ac:dyDescent="0.25">
      <c r="A694">
        <v>20190311</v>
      </c>
      <c r="B694">
        <v>298</v>
      </c>
      <c r="C694">
        <v>126610</v>
      </c>
      <c r="D694" t="s">
        <v>199</v>
      </c>
      <c r="E694">
        <v>105819</v>
      </c>
      <c r="F694" t="s">
        <v>210</v>
      </c>
      <c r="G694" t="s">
        <v>1977</v>
      </c>
      <c r="H694">
        <v>3</v>
      </c>
      <c r="I694" t="s">
        <v>193</v>
      </c>
      <c r="J694">
        <v>7</v>
      </c>
      <c r="K694">
        <v>3</v>
      </c>
      <c r="L694">
        <v>57</v>
      </c>
      <c r="M694">
        <v>25</v>
      </c>
      <c r="N694">
        <v>20</v>
      </c>
      <c r="O694">
        <v>25</v>
      </c>
      <c r="P694">
        <v>10</v>
      </c>
      <c r="Q694">
        <v>0</v>
      </c>
      <c r="R694">
        <v>0</v>
      </c>
      <c r="S694">
        <v>0</v>
      </c>
      <c r="T694">
        <v>5</v>
      </c>
      <c r="U694">
        <v>78</v>
      </c>
      <c r="V694">
        <v>43</v>
      </c>
      <c r="W694">
        <v>28</v>
      </c>
      <c r="X694">
        <v>16</v>
      </c>
      <c r="Y694">
        <v>9</v>
      </c>
      <c r="Z694">
        <v>7</v>
      </c>
      <c r="AA694">
        <v>9</v>
      </c>
      <c r="AB694">
        <v>57</v>
      </c>
      <c r="AC694">
        <v>88</v>
      </c>
      <c r="AF694">
        <v>20</v>
      </c>
      <c r="AG694">
        <f>IFERROR(VLOOKUP(D694,'divisão de grupos'!E:G,3,0),VLOOKUP('only hard bo3 - est. par.'!AB694,'divisão de grupos'!E:G,3,1))</f>
        <v>15</v>
      </c>
      <c r="AH694">
        <f>IFERROR(VLOOKUP(F694,'divisão de grupos'!E:G,3,0),VLOOKUP('only hard bo3 - est. par.'!AC694,'divisão de grupos'!E:G,3,1))</f>
        <v>55</v>
      </c>
      <c r="AI694">
        <f t="shared" si="46"/>
        <v>147</v>
      </c>
      <c r="AJ694">
        <f t="shared" si="47"/>
        <v>195</v>
      </c>
      <c r="AK694">
        <f t="shared" si="48"/>
        <v>7.35</v>
      </c>
      <c r="AL694">
        <f t="shared" si="49"/>
        <v>9.75</v>
      </c>
    </row>
    <row r="695" spans="1:38" x14ac:dyDescent="0.25">
      <c r="A695">
        <v>20180806</v>
      </c>
      <c r="B695">
        <v>279</v>
      </c>
      <c r="C695">
        <v>111575</v>
      </c>
      <c r="D695" t="s">
        <v>647</v>
      </c>
      <c r="E695">
        <v>105807</v>
      </c>
      <c r="F695" t="s">
        <v>770</v>
      </c>
      <c r="G695" t="s">
        <v>1986</v>
      </c>
      <c r="H695">
        <v>3</v>
      </c>
      <c r="I695" t="s">
        <v>173</v>
      </c>
      <c r="J695">
        <v>7</v>
      </c>
      <c r="K695">
        <v>0</v>
      </c>
      <c r="L695">
        <v>66</v>
      </c>
      <c r="M695">
        <v>45</v>
      </c>
      <c r="N695">
        <v>33</v>
      </c>
      <c r="O695">
        <v>14</v>
      </c>
      <c r="P695">
        <v>11</v>
      </c>
      <c r="Q695">
        <v>3</v>
      </c>
      <c r="R695">
        <v>4</v>
      </c>
      <c r="S695">
        <v>4</v>
      </c>
      <c r="T695">
        <v>2</v>
      </c>
      <c r="U695">
        <v>72</v>
      </c>
      <c r="V695">
        <v>46</v>
      </c>
      <c r="W695">
        <v>32</v>
      </c>
      <c r="X695">
        <v>13</v>
      </c>
      <c r="Y695">
        <v>11</v>
      </c>
      <c r="Z695">
        <v>0</v>
      </c>
      <c r="AA695">
        <v>2</v>
      </c>
      <c r="AB695">
        <v>38</v>
      </c>
      <c r="AC695">
        <v>13</v>
      </c>
      <c r="AF695">
        <v>23</v>
      </c>
      <c r="AG695">
        <f>IFERROR(VLOOKUP(D695,'divisão de grupos'!E:G,3,0),VLOOKUP('only hard bo3 - est. par.'!AB695,'divisão de grupos'!E:G,3,1))</f>
        <v>14</v>
      </c>
      <c r="AH695">
        <f>IFERROR(VLOOKUP(F695,'divisão de grupos'!E:G,3,0),VLOOKUP('only hard bo3 - est. par.'!AC695,'divisão de grupos'!E:G,3,1))</f>
        <v>24</v>
      </c>
      <c r="AI695">
        <f t="shared" si="46"/>
        <v>183</v>
      </c>
      <c r="AJ695">
        <f t="shared" si="47"/>
        <v>182</v>
      </c>
      <c r="AK695">
        <f t="shared" si="48"/>
        <v>7.9565217391304346</v>
      </c>
      <c r="AL695">
        <f t="shared" si="49"/>
        <v>7.9130434782608692</v>
      </c>
    </row>
    <row r="696" spans="1:38" x14ac:dyDescent="0.25">
      <c r="A696">
        <v>20180820</v>
      </c>
      <c r="B696">
        <v>284</v>
      </c>
      <c r="C696">
        <v>106421</v>
      </c>
      <c r="D696" t="s">
        <v>265</v>
      </c>
      <c r="E696">
        <v>200282</v>
      </c>
      <c r="F696" t="s">
        <v>597</v>
      </c>
      <c r="G696" t="s">
        <v>221</v>
      </c>
      <c r="H696">
        <v>3</v>
      </c>
      <c r="I696" t="s">
        <v>173</v>
      </c>
      <c r="J696">
        <v>7</v>
      </c>
      <c r="K696">
        <v>7</v>
      </c>
      <c r="L696">
        <v>59</v>
      </c>
      <c r="M696">
        <v>31</v>
      </c>
      <c r="N696">
        <v>24</v>
      </c>
      <c r="O696">
        <v>13</v>
      </c>
      <c r="P696">
        <v>9</v>
      </c>
      <c r="Q696">
        <v>2</v>
      </c>
      <c r="R696">
        <v>3</v>
      </c>
      <c r="S696">
        <v>2</v>
      </c>
      <c r="T696">
        <v>4</v>
      </c>
      <c r="U696">
        <v>73</v>
      </c>
      <c r="V696">
        <v>39</v>
      </c>
      <c r="W696">
        <v>24</v>
      </c>
      <c r="X696">
        <v>15</v>
      </c>
      <c r="Y696">
        <v>9</v>
      </c>
      <c r="Z696">
        <v>11</v>
      </c>
      <c r="AA696">
        <v>15</v>
      </c>
      <c r="AB696">
        <v>57</v>
      </c>
      <c r="AC696">
        <v>43</v>
      </c>
      <c r="AF696">
        <v>18</v>
      </c>
      <c r="AG696">
        <f>IFERROR(VLOOKUP(D696,'divisão de grupos'!E:G,3,0),VLOOKUP('only hard bo3 - est. par.'!AB696,'divisão de grupos'!E:G,3,1))</f>
        <v>7</v>
      </c>
      <c r="AH696">
        <f>IFERROR(VLOOKUP(F696,'divisão de grupos'!E:G,3,0),VLOOKUP('only hard bo3 - est. par.'!AC696,'divisão de grupos'!E:G,3,1))</f>
        <v>34</v>
      </c>
      <c r="AI696">
        <f t="shared" si="46"/>
        <v>155</v>
      </c>
      <c r="AJ696">
        <f t="shared" si="47"/>
        <v>192</v>
      </c>
      <c r="AK696">
        <f t="shared" si="48"/>
        <v>8.6111111111111107</v>
      </c>
      <c r="AL696">
        <f t="shared" si="49"/>
        <v>10.666666666666666</v>
      </c>
    </row>
    <row r="697" spans="1:38" x14ac:dyDescent="0.25">
      <c r="A697">
        <v>20190304</v>
      </c>
      <c r="B697">
        <v>272</v>
      </c>
      <c r="C697">
        <v>111575</v>
      </c>
      <c r="D697" t="s">
        <v>647</v>
      </c>
      <c r="E697">
        <v>126094</v>
      </c>
      <c r="F697" t="s">
        <v>100</v>
      </c>
      <c r="G697" t="s">
        <v>122</v>
      </c>
      <c r="H697">
        <v>3</v>
      </c>
      <c r="I697" t="s">
        <v>173</v>
      </c>
      <c r="J697">
        <v>7</v>
      </c>
      <c r="K697">
        <v>0</v>
      </c>
      <c r="L697">
        <v>70</v>
      </c>
      <c r="M697">
        <v>40</v>
      </c>
      <c r="N697">
        <v>31</v>
      </c>
      <c r="O697">
        <v>15</v>
      </c>
      <c r="P697">
        <v>11</v>
      </c>
      <c r="Q697">
        <v>3</v>
      </c>
      <c r="R697">
        <v>4</v>
      </c>
      <c r="S697">
        <v>2</v>
      </c>
      <c r="T697">
        <v>6</v>
      </c>
      <c r="U697">
        <v>67</v>
      </c>
      <c r="V697">
        <v>37</v>
      </c>
      <c r="W697">
        <v>26</v>
      </c>
      <c r="X697">
        <v>14</v>
      </c>
      <c r="Y697">
        <v>10</v>
      </c>
      <c r="Z697">
        <v>5</v>
      </c>
      <c r="AA697">
        <v>8</v>
      </c>
      <c r="AB697">
        <v>13</v>
      </c>
      <c r="AC697">
        <v>102</v>
      </c>
      <c r="AF697">
        <v>21</v>
      </c>
      <c r="AG697">
        <f>IFERROR(VLOOKUP(D697,'divisão de grupos'!E:G,3,0),VLOOKUP('only hard bo3 - est. par.'!AB697,'divisão de grupos'!E:G,3,1))</f>
        <v>14</v>
      </c>
      <c r="AH697">
        <f>IFERROR(VLOOKUP(F697,'divisão de grupos'!E:G,3,0),VLOOKUP('only hard bo3 - est. par.'!AC697,'divisão de grupos'!E:G,3,1))</f>
        <v>27</v>
      </c>
      <c r="AI697">
        <f t="shared" si="46"/>
        <v>181</v>
      </c>
      <c r="AJ697">
        <f t="shared" si="47"/>
        <v>175</v>
      </c>
      <c r="AK697">
        <f t="shared" si="48"/>
        <v>8.6190476190476186</v>
      </c>
      <c r="AL697">
        <f t="shared" si="49"/>
        <v>8.3333333333333339</v>
      </c>
    </row>
    <row r="698" spans="1:38" x14ac:dyDescent="0.25">
      <c r="A698">
        <v>20200217</v>
      </c>
      <c r="B698">
        <v>291</v>
      </c>
      <c r="C698">
        <v>106078</v>
      </c>
      <c r="D698" t="s">
        <v>268</v>
      </c>
      <c r="E698">
        <v>105676</v>
      </c>
      <c r="F698" t="s">
        <v>201</v>
      </c>
      <c r="G698" t="s">
        <v>1986</v>
      </c>
      <c r="H698">
        <v>3</v>
      </c>
      <c r="I698" t="s">
        <v>187</v>
      </c>
      <c r="J698">
        <v>7</v>
      </c>
      <c r="K698">
        <v>3</v>
      </c>
      <c r="L698">
        <v>74</v>
      </c>
      <c r="M698">
        <v>47</v>
      </c>
      <c r="N698">
        <v>33</v>
      </c>
      <c r="O698">
        <v>16</v>
      </c>
      <c r="P698">
        <v>11</v>
      </c>
      <c r="Q698">
        <v>2</v>
      </c>
      <c r="R698">
        <v>4</v>
      </c>
      <c r="S698">
        <v>9</v>
      </c>
      <c r="T698">
        <v>3</v>
      </c>
      <c r="U698">
        <v>69</v>
      </c>
      <c r="V698">
        <v>37</v>
      </c>
      <c r="W698">
        <v>28</v>
      </c>
      <c r="X698">
        <v>15</v>
      </c>
      <c r="Y698">
        <v>11</v>
      </c>
      <c r="Z698">
        <v>0</v>
      </c>
      <c r="AA698">
        <v>3</v>
      </c>
      <c r="AB698">
        <v>72</v>
      </c>
      <c r="AC698">
        <v>10</v>
      </c>
      <c r="AF698">
        <v>23</v>
      </c>
      <c r="AG698">
        <f>IFERROR(VLOOKUP(D698,'divisão de grupos'!E:G,3,0),VLOOKUP('only hard bo3 - est. par.'!AB698,'divisão de grupos'!E:G,3,1))</f>
        <v>52</v>
      </c>
      <c r="AH698">
        <f>IFERROR(VLOOKUP(F698,'divisão de grupos'!E:G,3,0),VLOOKUP('only hard bo3 - est. par.'!AC698,'divisão de grupos'!E:G,3,1))</f>
        <v>12</v>
      </c>
      <c r="AI698">
        <f t="shared" si="46"/>
        <v>197</v>
      </c>
      <c r="AJ698">
        <f t="shared" si="47"/>
        <v>175</v>
      </c>
      <c r="AK698">
        <f t="shared" si="48"/>
        <v>8.5652173913043477</v>
      </c>
      <c r="AL698">
        <f t="shared" si="49"/>
        <v>7.6086956521739131</v>
      </c>
    </row>
    <row r="699" spans="1:38" x14ac:dyDescent="0.25">
      <c r="A699">
        <v>20190211</v>
      </c>
      <c r="B699">
        <v>294</v>
      </c>
      <c r="C699">
        <v>106421</v>
      </c>
      <c r="D699" t="s">
        <v>265</v>
      </c>
      <c r="E699">
        <v>104542</v>
      </c>
      <c r="F699" t="s">
        <v>892</v>
      </c>
      <c r="G699" t="s">
        <v>331</v>
      </c>
      <c r="H699">
        <v>3</v>
      </c>
      <c r="I699" t="s">
        <v>189</v>
      </c>
      <c r="J699">
        <v>7</v>
      </c>
      <c r="K699">
        <v>0</v>
      </c>
      <c r="L699">
        <v>55</v>
      </c>
      <c r="M699">
        <v>33</v>
      </c>
      <c r="N699">
        <v>27</v>
      </c>
      <c r="O699">
        <v>13</v>
      </c>
      <c r="P699">
        <v>9</v>
      </c>
      <c r="Q699">
        <v>2</v>
      </c>
      <c r="R699">
        <v>2</v>
      </c>
      <c r="S699">
        <v>1</v>
      </c>
      <c r="T699">
        <v>2</v>
      </c>
      <c r="U699">
        <v>71</v>
      </c>
      <c r="V699">
        <v>39</v>
      </c>
      <c r="W699">
        <v>25</v>
      </c>
      <c r="X699">
        <v>14</v>
      </c>
      <c r="Y699">
        <v>9</v>
      </c>
      <c r="Z699">
        <v>7</v>
      </c>
      <c r="AA699">
        <v>10</v>
      </c>
      <c r="AB699">
        <v>16</v>
      </c>
      <c r="AC699">
        <v>140</v>
      </c>
      <c r="AF699">
        <v>18</v>
      </c>
      <c r="AG699">
        <f>IFERROR(VLOOKUP(D699,'divisão de grupos'!E:G,3,0),VLOOKUP('only hard bo3 - est. par.'!AB699,'divisão de grupos'!E:G,3,1))</f>
        <v>7</v>
      </c>
      <c r="AH699">
        <f>IFERROR(VLOOKUP(F699,'divisão de grupos'!E:G,3,0),VLOOKUP('only hard bo3 - est. par.'!AC699,'divisão de grupos'!E:G,3,1))</f>
        <v>37</v>
      </c>
      <c r="AI699">
        <f t="shared" si="46"/>
        <v>148</v>
      </c>
      <c r="AJ699">
        <f t="shared" si="47"/>
        <v>178</v>
      </c>
      <c r="AK699">
        <f t="shared" si="48"/>
        <v>8.2222222222222214</v>
      </c>
      <c r="AL699">
        <f t="shared" si="49"/>
        <v>9.8888888888888893</v>
      </c>
    </row>
    <row r="700" spans="1:38" x14ac:dyDescent="0.25">
      <c r="A700">
        <v>20191028</v>
      </c>
      <c r="B700">
        <v>294</v>
      </c>
      <c r="C700">
        <v>104745</v>
      </c>
      <c r="D700" t="s">
        <v>642</v>
      </c>
      <c r="E700">
        <v>104542</v>
      </c>
      <c r="F700" t="s">
        <v>892</v>
      </c>
      <c r="G700" t="s">
        <v>1977</v>
      </c>
      <c r="H700">
        <v>3</v>
      </c>
      <c r="I700" t="s">
        <v>189</v>
      </c>
      <c r="J700">
        <v>7</v>
      </c>
      <c r="K700">
        <v>1</v>
      </c>
      <c r="L700">
        <v>58</v>
      </c>
      <c r="M700">
        <v>40</v>
      </c>
      <c r="N700">
        <v>37</v>
      </c>
      <c r="O700">
        <v>8</v>
      </c>
      <c r="P700">
        <v>10</v>
      </c>
      <c r="Q700">
        <v>0</v>
      </c>
      <c r="R700">
        <v>0</v>
      </c>
      <c r="S700">
        <v>8</v>
      </c>
      <c r="T700">
        <v>2</v>
      </c>
      <c r="U700">
        <v>53</v>
      </c>
      <c r="V700">
        <v>33</v>
      </c>
      <c r="W700">
        <v>29</v>
      </c>
      <c r="X700">
        <v>5</v>
      </c>
      <c r="Y700">
        <v>9</v>
      </c>
      <c r="Z700">
        <v>0</v>
      </c>
      <c r="AA700">
        <v>2</v>
      </c>
      <c r="AB700">
        <v>2</v>
      </c>
      <c r="AC700">
        <v>35</v>
      </c>
      <c r="AF700">
        <v>20</v>
      </c>
      <c r="AG700">
        <f>IFERROR(VLOOKUP(D700,'divisão de grupos'!E:G,3,0),VLOOKUP('only hard bo3 - est. par.'!AB700,'divisão de grupos'!E:G,3,1))</f>
        <v>3</v>
      </c>
      <c r="AH700">
        <f>IFERROR(VLOOKUP(F700,'divisão de grupos'!E:G,3,0),VLOOKUP('only hard bo3 - est. par.'!AC700,'divisão de grupos'!E:G,3,1))</f>
        <v>37</v>
      </c>
      <c r="AI700">
        <f t="shared" si="46"/>
        <v>161</v>
      </c>
      <c r="AJ700">
        <f t="shared" si="47"/>
        <v>141</v>
      </c>
      <c r="AK700">
        <f t="shared" si="48"/>
        <v>8.0500000000000007</v>
      </c>
      <c r="AL700">
        <f t="shared" si="49"/>
        <v>7.05</v>
      </c>
    </row>
    <row r="701" spans="1:38" x14ac:dyDescent="0.25">
      <c r="A701">
        <v>20181112</v>
      </c>
      <c r="B701">
        <v>298</v>
      </c>
      <c r="C701">
        <v>100644</v>
      </c>
      <c r="D701" t="s">
        <v>683</v>
      </c>
      <c r="E701">
        <v>103819</v>
      </c>
      <c r="F701" t="s">
        <v>737</v>
      </c>
      <c r="G701" t="s">
        <v>1983</v>
      </c>
      <c r="H701">
        <v>3</v>
      </c>
      <c r="I701" t="s">
        <v>193</v>
      </c>
      <c r="J701">
        <v>7</v>
      </c>
      <c r="K701">
        <v>1</v>
      </c>
      <c r="L701">
        <v>65</v>
      </c>
      <c r="M701">
        <v>43</v>
      </c>
      <c r="N701">
        <v>38</v>
      </c>
      <c r="O701">
        <v>14</v>
      </c>
      <c r="P701">
        <v>12</v>
      </c>
      <c r="Q701">
        <v>2</v>
      </c>
      <c r="R701">
        <v>3</v>
      </c>
      <c r="S701">
        <v>3</v>
      </c>
      <c r="T701">
        <v>0</v>
      </c>
      <c r="U701">
        <v>65</v>
      </c>
      <c r="V701">
        <v>37</v>
      </c>
      <c r="W701">
        <v>29</v>
      </c>
      <c r="X701">
        <v>17</v>
      </c>
      <c r="Y701">
        <v>12</v>
      </c>
      <c r="Z701">
        <v>0</v>
      </c>
      <c r="AA701">
        <v>2</v>
      </c>
      <c r="AB701">
        <v>5</v>
      </c>
      <c r="AC701">
        <v>3</v>
      </c>
      <c r="AF701">
        <v>25</v>
      </c>
      <c r="AG701">
        <f>IFERROR(VLOOKUP(D701,'divisão de grupos'!E:G,3,0),VLOOKUP('only hard bo3 - est. par.'!AB701,'divisão de grupos'!E:G,3,1))</f>
        <v>4</v>
      </c>
      <c r="AH701">
        <f>IFERROR(VLOOKUP(F701,'divisão de grupos'!E:G,3,0),VLOOKUP('only hard bo3 - est. par.'!AC701,'divisão de grupos'!E:G,3,1))</f>
        <v>1</v>
      </c>
      <c r="AI701">
        <f t="shared" si="46"/>
        <v>185</v>
      </c>
      <c r="AJ701">
        <f t="shared" si="47"/>
        <v>165</v>
      </c>
      <c r="AK701">
        <f t="shared" si="48"/>
        <v>7.4</v>
      </c>
      <c r="AL701">
        <f t="shared" si="49"/>
        <v>6.6</v>
      </c>
    </row>
    <row r="702" spans="1:38" x14ac:dyDescent="0.25">
      <c r="A702">
        <v>20180924</v>
      </c>
      <c r="B702">
        <v>293</v>
      </c>
      <c r="C702">
        <v>104926</v>
      </c>
      <c r="D702" t="s">
        <v>670</v>
      </c>
      <c r="E702">
        <v>105074</v>
      </c>
      <c r="F702" t="s">
        <v>538</v>
      </c>
      <c r="G702" t="s">
        <v>1986</v>
      </c>
      <c r="H702">
        <v>3</v>
      </c>
      <c r="I702" t="s">
        <v>187</v>
      </c>
      <c r="J702">
        <v>7</v>
      </c>
      <c r="K702">
        <v>7</v>
      </c>
      <c r="L702">
        <v>69</v>
      </c>
      <c r="M702">
        <v>43</v>
      </c>
      <c r="N702">
        <v>34</v>
      </c>
      <c r="O702">
        <v>13</v>
      </c>
      <c r="P702">
        <v>11</v>
      </c>
      <c r="Q702">
        <v>2</v>
      </c>
      <c r="R702">
        <v>3</v>
      </c>
      <c r="S702">
        <v>2</v>
      </c>
      <c r="T702">
        <v>6</v>
      </c>
      <c r="U702">
        <v>82</v>
      </c>
      <c r="V702">
        <v>48</v>
      </c>
      <c r="W702">
        <v>32</v>
      </c>
      <c r="X702">
        <v>16</v>
      </c>
      <c r="Y702">
        <v>11</v>
      </c>
      <c r="Z702">
        <v>1</v>
      </c>
      <c r="AA702">
        <v>3</v>
      </c>
      <c r="AB702">
        <v>13</v>
      </c>
      <c r="AC702">
        <v>114</v>
      </c>
      <c r="AF702">
        <v>23</v>
      </c>
      <c r="AG702">
        <f>IFERROR(VLOOKUP(D702,'divisão de grupos'!E:G,3,0),VLOOKUP('only hard bo3 - est. par.'!AB702,'divisão de grupos'!E:G,3,1))</f>
        <v>17</v>
      </c>
      <c r="AH702">
        <f>IFERROR(VLOOKUP(F702,'divisão de grupos'!E:G,3,0),VLOOKUP('only hard bo3 - est. par.'!AC702,'divisão de grupos'!E:G,3,1))</f>
        <v>58</v>
      </c>
      <c r="AI702">
        <f t="shared" si="46"/>
        <v>189</v>
      </c>
      <c r="AJ702">
        <f t="shared" si="47"/>
        <v>201</v>
      </c>
      <c r="AK702">
        <f t="shared" si="48"/>
        <v>8.2173913043478262</v>
      </c>
      <c r="AL702">
        <f t="shared" si="49"/>
        <v>8.7391304347826093</v>
      </c>
    </row>
    <row r="703" spans="1:38" x14ac:dyDescent="0.25">
      <c r="A703">
        <v>20190225</v>
      </c>
      <c r="B703">
        <v>270</v>
      </c>
      <c r="C703">
        <v>103819</v>
      </c>
      <c r="D703" t="s">
        <v>737</v>
      </c>
      <c r="E703">
        <v>104259</v>
      </c>
      <c r="F703" t="s">
        <v>765</v>
      </c>
      <c r="G703" t="s">
        <v>1011</v>
      </c>
      <c r="H703">
        <v>3</v>
      </c>
      <c r="I703" t="s">
        <v>173</v>
      </c>
      <c r="J703">
        <v>7</v>
      </c>
      <c r="K703">
        <v>3</v>
      </c>
      <c r="L703">
        <v>67</v>
      </c>
      <c r="M703">
        <v>48</v>
      </c>
      <c r="N703">
        <v>38</v>
      </c>
      <c r="O703">
        <v>11</v>
      </c>
      <c r="P703">
        <v>13</v>
      </c>
      <c r="Q703">
        <v>1</v>
      </c>
      <c r="R703">
        <v>3</v>
      </c>
      <c r="S703">
        <v>1</v>
      </c>
      <c r="T703">
        <v>4</v>
      </c>
      <c r="U703">
        <v>89</v>
      </c>
      <c r="V703">
        <v>50</v>
      </c>
      <c r="W703">
        <v>31</v>
      </c>
      <c r="X703">
        <v>22</v>
      </c>
      <c r="Y703">
        <v>13</v>
      </c>
      <c r="Z703">
        <v>4</v>
      </c>
      <c r="AA703">
        <v>8</v>
      </c>
      <c r="AB703">
        <v>7</v>
      </c>
      <c r="AC703">
        <v>31</v>
      </c>
      <c r="AF703">
        <v>26</v>
      </c>
      <c r="AG703">
        <f>IFERROR(VLOOKUP(D703,'divisão de grupos'!E:G,3,0),VLOOKUP('only hard bo3 - est. par.'!AB703,'divisão de grupos'!E:G,3,1))</f>
        <v>1</v>
      </c>
      <c r="AH703">
        <f>IFERROR(VLOOKUP(F703,'divisão de grupos'!E:G,3,0),VLOOKUP('only hard bo3 - est. par.'!AC703,'divisão de grupos'!E:G,3,1))</f>
        <v>41</v>
      </c>
      <c r="AI703">
        <f t="shared" si="46"/>
        <v>191</v>
      </c>
      <c r="AJ703">
        <f t="shared" si="47"/>
        <v>222</v>
      </c>
      <c r="AK703">
        <f t="shared" si="48"/>
        <v>7.3461538461538458</v>
      </c>
      <c r="AL703">
        <f t="shared" si="49"/>
        <v>8.5384615384615383</v>
      </c>
    </row>
    <row r="704" spans="1:38" x14ac:dyDescent="0.25">
      <c r="A704">
        <v>20181008</v>
      </c>
      <c r="B704">
        <v>300</v>
      </c>
      <c r="C704">
        <v>104925</v>
      </c>
      <c r="D704" t="s">
        <v>641</v>
      </c>
      <c r="E704">
        <v>106432</v>
      </c>
      <c r="F704" t="s">
        <v>678</v>
      </c>
      <c r="G704" t="s">
        <v>315</v>
      </c>
      <c r="H704">
        <v>3</v>
      </c>
      <c r="I704" t="s">
        <v>196</v>
      </c>
      <c r="J704">
        <v>7</v>
      </c>
      <c r="K704">
        <v>0</v>
      </c>
      <c r="L704">
        <v>52</v>
      </c>
      <c r="M704">
        <v>32</v>
      </c>
      <c r="N704">
        <v>29</v>
      </c>
      <c r="O704">
        <v>14</v>
      </c>
      <c r="P704">
        <v>10</v>
      </c>
      <c r="Q704">
        <v>1</v>
      </c>
      <c r="R704">
        <v>1</v>
      </c>
      <c r="S704">
        <v>3</v>
      </c>
      <c r="T704">
        <v>1</v>
      </c>
      <c r="U704">
        <v>72</v>
      </c>
      <c r="V704">
        <v>56</v>
      </c>
      <c r="W704">
        <v>34</v>
      </c>
      <c r="X704">
        <v>9</v>
      </c>
      <c r="Y704">
        <v>9</v>
      </c>
      <c r="Z704">
        <v>7</v>
      </c>
      <c r="AA704">
        <v>9</v>
      </c>
      <c r="AB704">
        <v>3</v>
      </c>
      <c r="AC704">
        <v>19</v>
      </c>
      <c r="AF704">
        <v>19</v>
      </c>
      <c r="AG704">
        <f>IFERROR(VLOOKUP(D704,'divisão de grupos'!E:G,3,0),VLOOKUP('only hard bo3 - est. par.'!AB704,'divisão de grupos'!E:G,3,1))</f>
        <v>2</v>
      </c>
      <c r="AH704">
        <f>IFERROR(VLOOKUP(F704,'divisão de grupos'!E:G,3,0),VLOOKUP('only hard bo3 - est. par.'!AC704,'divisão de grupos'!E:G,3,1))</f>
        <v>22</v>
      </c>
      <c r="AI704">
        <f t="shared" si="46"/>
        <v>146</v>
      </c>
      <c r="AJ704">
        <f t="shared" si="47"/>
        <v>200</v>
      </c>
      <c r="AK704">
        <f t="shared" si="48"/>
        <v>7.6842105263157894</v>
      </c>
      <c r="AL704">
        <f t="shared" si="49"/>
        <v>10.526315789473685</v>
      </c>
    </row>
    <row r="705" spans="1:38" x14ac:dyDescent="0.25">
      <c r="A705">
        <v>20200106</v>
      </c>
      <c r="B705">
        <v>291</v>
      </c>
      <c r="C705">
        <v>111575</v>
      </c>
      <c r="D705" t="s">
        <v>647</v>
      </c>
      <c r="E705">
        <v>105550</v>
      </c>
      <c r="F705" t="s">
        <v>654</v>
      </c>
      <c r="G705" t="s">
        <v>1980</v>
      </c>
      <c r="H705">
        <v>3</v>
      </c>
      <c r="I705" t="s">
        <v>189</v>
      </c>
      <c r="J705">
        <v>7</v>
      </c>
      <c r="K705">
        <v>1</v>
      </c>
      <c r="L705">
        <v>63</v>
      </c>
      <c r="M705">
        <v>46</v>
      </c>
      <c r="N705">
        <v>39</v>
      </c>
      <c r="O705">
        <v>7</v>
      </c>
      <c r="P705">
        <v>10</v>
      </c>
      <c r="Q705">
        <v>5</v>
      </c>
      <c r="R705">
        <v>6</v>
      </c>
      <c r="S705">
        <v>3</v>
      </c>
      <c r="T705">
        <v>4</v>
      </c>
      <c r="U705">
        <v>65</v>
      </c>
      <c r="V705">
        <v>36</v>
      </c>
      <c r="W705">
        <v>24</v>
      </c>
      <c r="X705">
        <v>14</v>
      </c>
      <c r="Y705">
        <v>10</v>
      </c>
      <c r="Z705">
        <v>2</v>
      </c>
      <c r="AA705">
        <v>5</v>
      </c>
      <c r="AB705">
        <v>17</v>
      </c>
      <c r="AC705">
        <v>25</v>
      </c>
      <c r="AF705">
        <v>21</v>
      </c>
      <c r="AG705">
        <f>IFERROR(VLOOKUP(D705,'divisão de grupos'!E:G,3,0),VLOOKUP('only hard bo3 - est. par.'!AB705,'divisão de grupos'!E:G,3,1))</f>
        <v>14</v>
      </c>
      <c r="AH705">
        <f>IFERROR(VLOOKUP(F705,'divisão de grupos'!E:G,3,0),VLOOKUP('only hard bo3 - est. par.'!AC705,'divisão de grupos'!E:G,3,1))</f>
        <v>39</v>
      </c>
      <c r="AI705">
        <f t="shared" si="46"/>
        <v>184</v>
      </c>
      <c r="AJ705">
        <f t="shared" si="47"/>
        <v>163</v>
      </c>
      <c r="AK705">
        <f t="shared" si="48"/>
        <v>8.7619047619047628</v>
      </c>
      <c r="AL705">
        <f t="shared" si="49"/>
        <v>7.7619047619047619</v>
      </c>
    </row>
    <row r="706" spans="1:38" x14ac:dyDescent="0.25">
      <c r="A706">
        <v>20180101</v>
      </c>
      <c r="B706">
        <v>297</v>
      </c>
      <c r="C706">
        <v>106233</v>
      </c>
      <c r="D706" t="s">
        <v>679</v>
      </c>
      <c r="E706">
        <v>126774</v>
      </c>
      <c r="F706" t="s">
        <v>294</v>
      </c>
      <c r="G706" t="s">
        <v>377</v>
      </c>
      <c r="H706">
        <v>3</v>
      </c>
      <c r="I706" t="s">
        <v>189</v>
      </c>
      <c r="J706">
        <v>7</v>
      </c>
      <c r="K706">
        <v>4</v>
      </c>
      <c r="L706">
        <v>70</v>
      </c>
      <c r="M706">
        <v>45</v>
      </c>
      <c r="N706">
        <v>33</v>
      </c>
      <c r="O706">
        <v>13</v>
      </c>
      <c r="P706">
        <v>11</v>
      </c>
      <c r="Q706">
        <v>6</v>
      </c>
      <c r="R706">
        <v>7</v>
      </c>
      <c r="S706">
        <v>4</v>
      </c>
      <c r="T706">
        <v>3</v>
      </c>
      <c r="U706">
        <v>76</v>
      </c>
      <c r="V706">
        <v>49</v>
      </c>
      <c r="W706">
        <v>32</v>
      </c>
      <c r="X706">
        <v>11</v>
      </c>
      <c r="Y706">
        <v>11</v>
      </c>
      <c r="Z706">
        <v>2</v>
      </c>
      <c r="AA706">
        <v>5</v>
      </c>
      <c r="AB706">
        <v>5</v>
      </c>
      <c r="AC706">
        <v>91</v>
      </c>
      <c r="AF706">
        <v>22</v>
      </c>
      <c r="AG706">
        <f>IFERROR(VLOOKUP(D706,'divisão de grupos'!E:G,3,0),VLOOKUP('only hard bo3 - est. par.'!AB706,'divisão de grupos'!E:G,3,1))</f>
        <v>8</v>
      </c>
      <c r="AH706">
        <f>IFERROR(VLOOKUP(F706,'divisão de grupos'!E:G,3,0),VLOOKUP('only hard bo3 - est. par.'!AC706,'divisão de grupos'!E:G,3,1))</f>
        <v>9</v>
      </c>
      <c r="AI706">
        <f t="shared" si="46"/>
        <v>196</v>
      </c>
      <c r="AJ706">
        <f t="shared" si="47"/>
        <v>193</v>
      </c>
      <c r="AK706">
        <f t="shared" si="48"/>
        <v>8.9090909090909083</v>
      </c>
      <c r="AL706">
        <f t="shared" si="49"/>
        <v>8.7727272727272734</v>
      </c>
    </row>
    <row r="707" spans="1:38" x14ac:dyDescent="0.25">
      <c r="A707">
        <v>20191021</v>
      </c>
      <c r="B707">
        <v>270</v>
      </c>
      <c r="C707">
        <v>111575</v>
      </c>
      <c r="D707" t="s">
        <v>647</v>
      </c>
      <c r="E707">
        <v>128034</v>
      </c>
      <c r="F707" t="s">
        <v>413</v>
      </c>
      <c r="G707" t="s">
        <v>1986</v>
      </c>
      <c r="H707">
        <v>3</v>
      </c>
      <c r="I707" t="s">
        <v>173</v>
      </c>
      <c r="J707">
        <v>7</v>
      </c>
      <c r="K707">
        <v>3</v>
      </c>
      <c r="L707">
        <v>70</v>
      </c>
      <c r="M707">
        <v>45</v>
      </c>
      <c r="N707">
        <v>29</v>
      </c>
      <c r="O707">
        <v>17</v>
      </c>
      <c r="P707">
        <v>11</v>
      </c>
      <c r="Q707">
        <v>5</v>
      </c>
      <c r="R707">
        <v>7</v>
      </c>
      <c r="S707">
        <v>2</v>
      </c>
      <c r="T707">
        <v>4</v>
      </c>
      <c r="U707">
        <v>84</v>
      </c>
      <c r="V707">
        <v>47</v>
      </c>
      <c r="W707">
        <v>31</v>
      </c>
      <c r="X707">
        <v>17</v>
      </c>
      <c r="Y707">
        <v>11</v>
      </c>
      <c r="Z707">
        <v>4</v>
      </c>
      <c r="AA707">
        <v>7</v>
      </c>
      <c r="AB707">
        <v>9</v>
      </c>
      <c r="AC707">
        <v>35</v>
      </c>
      <c r="AF707">
        <v>23</v>
      </c>
      <c r="AG707">
        <f>IFERROR(VLOOKUP(D707,'divisão de grupos'!E:G,3,0),VLOOKUP('only hard bo3 - est. par.'!AB707,'divisão de grupos'!E:G,3,1))</f>
        <v>14</v>
      </c>
      <c r="AH707">
        <f>IFERROR(VLOOKUP(F707,'divisão de grupos'!E:G,3,0),VLOOKUP('only hard bo3 - est. par.'!AC707,'divisão de grupos'!E:G,3,1))</f>
        <v>42</v>
      </c>
      <c r="AI707">
        <f t="shared" ref="AI707:AI770" si="50">SUM(J707:R707)</f>
        <v>194</v>
      </c>
      <c r="AJ707">
        <f t="shared" ref="AJ707:AJ770" si="51">SUM(S707:AA707)</f>
        <v>207</v>
      </c>
      <c r="AK707">
        <f t="shared" ref="AK707:AK770" si="52">AI707/AF707</f>
        <v>8.4347826086956523</v>
      </c>
      <c r="AL707">
        <f t="shared" ref="AL707:AL770" si="53">AJ707/AF707</f>
        <v>9</v>
      </c>
    </row>
    <row r="708" spans="1:38" x14ac:dyDescent="0.25">
      <c r="A708">
        <v>20180226</v>
      </c>
      <c r="B708">
        <v>286</v>
      </c>
      <c r="C708">
        <v>106298</v>
      </c>
      <c r="D708" t="s">
        <v>908</v>
      </c>
      <c r="E708">
        <v>111575</v>
      </c>
      <c r="F708" t="s">
        <v>647</v>
      </c>
      <c r="G708" t="s">
        <v>702</v>
      </c>
      <c r="H708">
        <v>3</v>
      </c>
      <c r="I708" t="s">
        <v>187</v>
      </c>
      <c r="J708">
        <v>7</v>
      </c>
      <c r="K708">
        <v>2</v>
      </c>
      <c r="L708">
        <v>83</v>
      </c>
      <c r="M708">
        <v>53</v>
      </c>
      <c r="N708">
        <v>40</v>
      </c>
      <c r="O708">
        <v>16</v>
      </c>
      <c r="P708">
        <v>14</v>
      </c>
      <c r="Q708">
        <v>5</v>
      </c>
      <c r="R708">
        <v>7</v>
      </c>
      <c r="S708">
        <v>7</v>
      </c>
      <c r="T708">
        <v>1</v>
      </c>
      <c r="U708">
        <v>78</v>
      </c>
      <c r="V708">
        <v>46</v>
      </c>
      <c r="W708">
        <v>36</v>
      </c>
      <c r="X708">
        <v>16</v>
      </c>
      <c r="Y708">
        <v>14</v>
      </c>
      <c r="Z708">
        <v>0</v>
      </c>
      <c r="AA708">
        <v>3</v>
      </c>
      <c r="AB708">
        <v>15</v>
      </c>
      <c r="AC708">
        <v>41</v>
      </c>
      <c r="AF708">
        <v>28</v>
      </c>
      <c r="AG708">
        <f>IFERROR(VLOOKUP(D708,'divisão de grupos'!E:G,3,0),VLOOKUP('only hard bo3 - est. par.'!AB708,'divisão de grupos'!E:G,3,1))</f>
        <v>30</v>
      </c>
      <c r="AH708">
        <f>IFERROR(VLOOKUP(F708,'divisão de grupos'!E:G,3,0),VLOOKUP('only hard bo3 - est. par.'!AC708,'divisão de grupos'!E:G,3,1))</f>
        <v>14</v>
      </c>
      <c r="AI708">
        <f t="shared" si="50"/>
        <v>227</v>
      </c>
      <c r="AJ708">
        <f t="shared" si="51"/>
        <v>201</v>
      </c>
      <c r="AK708">
        <f t="shared" si="52"/>
        <v>8.1071428571428577</v>
      </c>
      <c r="AL708">
        <f t="shared" si="53"/>
        <v>7.1785714285714288</v>
      </c>
    </row>
    <row r="709" spans="1:38" x14ac:dyDescent="0.25">
      <c r="A709">
        <v>20190805</v>
      </c>
      <c r="B709">
        <v>293</v>
      </c>
      <c r="C709">
        <v>104745</v>
      </c>
      <c r="D709" t="s">
        <v>642</v>
      </c>
      <c r="E709">
        <v>105550</v>
      </c>
      <c r="F709" t="s">
        <v>654</v>
      </c>
      <c r="G709" t="s">
        <v>315</v>
      </c>
      <c r="H709">
        <v>3</v>
      </c>
      <c r="I709" t="s">
        <v>187</v>
      </c>
      <c r="J709">
        <v>7</v>
      </c>
      <c r="K709">
        <v>2</v>
      </c>
      <c r="L709">
        <v>63</v>
      </c>
      <c r="M709">
        <v>41</v>
      </c>
      <c r="N709">
        <v>32</v>
      </c>
      <c r="O709">
        <v>11</v>
      </c>
      <c r="P709">
        <v>10</v>
      </c>
      <c r="Q709">
        <v>2</v>
      </c>
      <c r="R709">
        <v>3</v>
      </c>
      <c r="S709">
        <v>5</v>
      </c>
      <c r="T709">
        <v>1</v>
      </c>
      <c r="U709">
        <v>57</v>
      </c>
      <c r="V709">
        <v>38</v>
      </c>
      <c r="W709">
        <v>26</v>
      </c>
      <c r="X709">
        <v>8</v>
      </c>
      <c r="Y709">
        <v>9</v>
      </c>
      <c r="Z709">
        <v>7</v>
      </c>
      <c r="AA709">
        <v>10</v>
      </c>
      <c r="AB709">
        <v>2</v>
      </c>
      <c r="AC709">
        <v>24</v>
      </c>
      <c r="AF709">
        <v>19</v>
      </c>
      <c r="AG709">
        <f>IFERROR(VLOOKUP(D709,'divisão de grupos'!E:G,3,0),VLOOKUP('only hard bo3 - est. par.'!AB709,'divisão de grupos'!E:G,3,1))</f>
        <v>3</v>
      </c>
      <c r="AH709">
        <f>IFERROR(VLOOKUP(F709,'divisão de grupos'!E:G,3,0),VLOOKUP('only hard bo3 - est. par.'!AC709,'divisão de grupos'!E:G,3,1))</f>
        <v>39</v>
      </c>
      <c r="AI709">
        <f t="shared" si="50"/>
        <v>171</v>
      </c>
      <c r="AJ709">
        <f t="shared" si="51"/>
        <v>161</v>
      </c>
      <c r="AK709">
        <f t="shared" si="52"/>
        <v>9</v>
      </c>
      <c r="AL709">
        <f t="shared" si="53"/>
        <v>8.473684210526315</v>
      </c>
    </row>
    <row r="710" spans="1:38" x14ac:dyDescent="0.25">
      <c r="A710">
        <v>20190304</v>
      </c>
      <c r="B710">
        <v>242</v>
      </c>
      <c r="C710">
        <v>111575</v>
      </c>
      <c r="D710" t="s">
        <v>647</v>
      </c>
      <c r="E710">
        <v>103852</v>
      </c>
      <c r="F710" t="s">
        <v>709</v>
      </c>
      <c r="G710" t="s">
        <v>1026</v>
      </c>
      <c r="H710">
        <v>3</v>
      </c>
      <c r="I710" t="s">
        <v>745</v>
      </c>
      <c r="J710">
        <v>7</v>
      </c>
      <c r="K710">
        <v>0</v>
      </c>
      <c r="L710">
        <v>65</v>
      </c>
      <c r="M710">
        <v>38</v>
      </c>
      <c r="N710">
        <v>26</v>
      </c>
      <c r="O710">
        <v>16</v>
      </c>
      <c r="P710">
        <v>13</v>
      </c>
      <c r="Q710">
        <v>1</v>
      </c>
      <c r="R710">
        <v>5</v>
      </c>
      <c r="S710">
        <v>6</v>
      </c>
      <c r="T710">
        <v>5</v>
      </c>
      <c r="U710">
        <v>91</v>
      </c>
      <c r="V710">
        <v>51</v>
      </c>
      <c r="W710">
        <v>33</v>
      </c>
      <c r="X710">
        <v>19</v>
      </c>
      <c r="Y710">
        <v>13</v>
      </c>
      <c r="Z710">
        <v>8</v>
      </c>
      <c r="AA710">
        <v>12</v>
      </c>
      <c r="AB710">
        <v>13</v>
      </c>
      <c r="AC710">
        <v>78</v>
      </c>
      <c r="AF710">
        <v>26</v>
      </c>
      <c r="AG710">
        <f>IFERROR(VLOOKUP(D710,'divisão de grupos'!E:G,3,0),VLOOKUP('only hard bo3 - est. par.'!AB710,'divisão de grupos'!E:G,3,1))</f>
        <v>14</v>
      </c>
      <c r="AH710">
        <f>IFERROR(VLOOKUP(F710,'divisão de grupos'!E:G,3,0),VLOOKUP('only hard bo3 - est. par.'!AC710,'divisão de grupos'!E:G,3,1))</f>
        <v>53</v>
      </c>
      <c r="AI710">
        <f t="shared" si="50"/>
        <v>171</v>
      </c>
      <c r="AJ710">
        <f t="shared" si="51"/>
        <v>238</v>
      </c>
      <c r="AK710">
        <f t="shared" si="52"/>
        <v>6.5769230769230766</v>
      </c>
      <c r="AL710">
        <f t="shared" si="53"/>
        <v>9.1538461538461533</v>
      </c>
    </row>
    <row r="711" spans="1:38" x14ac:dyDescent="0.25">
      <c r="A711">
        <v>20181231</v>
      </c>
      <c r="B711">
        <v>281</v>
      </c>
      <c r="C711">
        <v>104527</v>
      </c>
      <c r="D711" t="s">
        <v>694</v>
      </c>
      <c r="E711">
        <v>111575</v>
      </c>
      <c r="F711" t="s">
        <v>647</v>
      </c>
      <c r="G711" t="s">
        <v>1979</v>
      </c>
      <c r="H711">
        <v>3</v>
      </c>
      <c r="I711" t="s">
        <v>173</v>
      </c>
      <c r="J711">
        <v>7</v>
      </c>
      <c r="K711">
        <v>1</v>
      </c>
      <c r="L711">
        <v>86</v>
      </c>
      <c r="M711">
        <v>49</v>
      </c>
      <c r="N711">
        <v>36</v>
      </c>
      <c r="O711">
        <v>22</v>
      </c>
      <c r="P711">
        <v>11</v>
      </c>
      <c r="Q711">
        <v>4</v>
      </c>
      <c r="R711">
        <v>4</v>
      </c>
      <c r="S711">
        <v>6</v>
      </c>
      <c r="T711">
        <v>0</v>
      </c>
      <c r="U711">
        <v>67</v>
      </c>
      <c r="V711">
        <v>46</v>
      </c>
      <c r="W711">
        <v>36</v>
      </c>
      <c r="X711">
        <v>13</v>
      </c>
      <c r="Y711">
        <v>11</v>
      </c>
      <c r="Z711">
        <v>2</v>
      </c>
      <c r="AA711">
        <v>3</v>
      </c>
      <c r="AB711">
        <v>66</v>
      </c>
      <c r="AC711">
        <v>11</v>
      </c>
      <c r="AF711">
        <v>23</v>
      </c>
      <c r="AG711">
        <f>IFERROR(VLOOKUP(D711,'divisão de grupos'!E:G,3,0),VLOOKUP('only hard bo3 - est. par.'!AB711,'divisão de grupos'!E:G,3,1))</f>
        <v>21</v>
      </c>
      <c r="AH711">
        <f>IFERROR(VLOOKUP(F711,'divisão de grupos'!E:G,3,0),VLOOKUP('only hard bo3 - est. par.'!AC711,'divisão de grupos'!E:G,3,1))</f>
        <v>14</v>
      </c>
      <c r="AI711">
        <f t="shared" si="50"/>
        <v>220</v>
      </c>
      <c r="AJ711">
        <f t="shared" si="51"/>
        <v>184</v>
      </c>
      <c r="AK711">
        <f t="shared" si="52"/>
        <v>9.5652173913043477</v>
      </c>
      <c r="AL711">
        <f t="shared" si="53"/>
        <v>8</v>
      </c>
    </row>
    <row r="712" spans="1:38" x14ac:dyDescent="0.25">
      <c r="A712">
        <v>20190318</v>
      </c>
      <c r="B712">
        <v>281</v>
      </c>
      <c r="C712">
        <v>200000</v>
      </c>
      <c r="D712" t="s">
        <v>163</v>
      </c>
      <c r="E712">
        <v>128034</v>
      </c>
      <c r="F712" t="s">
        <v>413</v>
      </c>
      <c r="G712" t="s">
        <v>1979</v>
      </c>
      <c r="H712">
        <v>3</v>
      </c>
      <c r="I712" t="s">
        <v>173</v>
      </c>
      <c r="J712">
        <v>7</v>
      </c>
      <c r="K712">
        <v>2</v>
      </c>
      <c r="L712">
        <v>74</v>
      </c>
      <c r="M712">
        <v>48</v>
      </c>
      <c r="N712">
        <v>38</v>
      </c>
      <c r="O712">
        <v>15</v>
      </c>
      <c r="P712">
        <v>11</v>
      </c>
      <c r="Q712">
        <v>3</v>
      </c>
      <c r="R712">
        <v>3</v>
      </c>
      <c r="S712">
        <v>6</v>
      </c>
      <c r="T712">
        <v>1</v>
      </c>
      <c r="U712">
        <v>75</v>
      </c>
      <c r="V712">
        <v>52</v>
      </c>
      <c r="W712">
        <v>39</v>
      </c>
      <c r="X712">
        <v>12</v>
      </c>
      <c r="Y712">
        <v>11</v>
      </c>
      <c r="Z712">
        <v>2</v>
      </c>
      <c r="AA712">
        <v>3</v>
      </c>
      <c r="AB712">
        <v>57</v>
      </c>
      <c r="AC712">
        <v>54</v>
      </c>
      <c r="AF712">
        <v>23</v>
      </c>
      <c r="AG712">
        <f>IFERROR(VLOOKUP(D712,'divisão de grupos'!E:G,3,0),VLOOKUP('only hard bo3 - est. par.'!AB712,'divisão de grupos'!E:G,3,1))</f>
        <v>35</v>
      </c>
      <c r="AH712">
        <f>IFERROR(VLOOKUP(F712,'divisão de grupos'!E:G,3,0),VLOOKUP('only hard bo3 - est. par.'!AC712,'divisão de grupos'!E:G,3,1))</f>
        <v>48</v>
      </c>
      <c r="AI712">
        <f t="shared" si="50"/>
        <v>201</v>
      </c>
      <c r="AJ712">
        <f t="shared" si="51"/>
        <v>201</v>
      </c>
      <c r="AK712">
        <f t="shared" si="52"/>
        <v>8.7391304347826093</v>
      </c>
      <c r="AL712">
        <f t="shared" si="53"/>
        <v>8.7391304347826093</v>
      </c>
    </row>
    <row r="713" spans="1:38" x14ac:dyDescent="0.25">
      <c r="A713">
        <v>20190225</v>
      </c>
      <c r="B713">
        <v>282</v>
      </c>
      <c r="C713">
        <v>126774</v>
      </c>
      <c r="D713" t="s">
        <v>294</v>
      </c>
      <c r="E713">
        <v>105051</v>
      </c>
      <c r="F713" t="s">
        <v>944</v>
      </c>
      <c r="G713" t="s">
        <v>702</v>
      </c>
      <c r="H713">
        <v>3</v>
      </c>
      <c r="I713" t="s">
        <v>173</v>
      </c>
      <c r="J713">
        <v>7</v>
      </c>
      <c r="K713">
        <v>3</v>
      </c>
      <c r="L713">
        <v>71</v>
      </c>
      <c r="M713">
        <v>37</v>
      </c>
      <c r="N713">
        <v>34</v>
      </c>
      <c r="O713">
        <v>19</v>
      </c>
      <c r="P713">
        <v>14</v>
      </c>
      <c r="Q713">
        <v>2</v>
      </c>
      <c r="R713">
        <v>4</v>
      </c>
      <c r="S713">
        <v>5</v>
      </c>
      <c r="T713">
        <v>3</v>
      </c>
      <c r="U713">
        <v>80</v>
      </c>
      <c r="V713">
        <v>46</v>
      </c>
      <c r="W713">
        <v>35</v>
      </c>
      <c r="X713">
        <v>17</v>
      </c>
      <c r="Y713">
        <v>14</v>
      </c>
      <c r="Z713">
        <v>2</v>
      </c>
      <c r="AA713">
        <v>5</v>
      </c>
      <c r="AB713">
        <v>11</v>
      </c>
      <c r="AC713">
        <v>47</v>
      </c>
      <c r="AF713">
        <v>28</v>
      </c>
      <c r="AG713">
        <f>IFERROR(VLOOKUP(D713,'divisão de grupos'!E:G,3,0),VLOOKUP('only hard bo3 - est. par.'!AB713,'divisão de grupos'!E:G,3,1))</f>
        <v>9</v>
      </c>
      <c r="AH713">
        <f>IFERROR(VLOOKUP(F713,'divisão de grupos'!E:G,3,0),VLOOKUP('only hard bo3 - est. par.'!AC713,'divisão de grupos'!E:G,3,1))</f>
        <v>46</v>
      </c>
      <c r="AI713">
        <f t="shared" si="50"/>
        <v>191</v>
      </c>
      <c r="AJ713">
        <f t="shared" si="51"/>
        <v>207</v>
      </c>
      <c r="AK713">
        <f t="shared" si="52"/>
        <v>6.8214285714285712</v>
      </c>
      <c r="AL713">
        <f t="shared" si="53"/>
        <v>7.3928571428571432</v>
      </c>
    </row>
    <row r="714" spans="1:38" x14ac:dyDescent="0.25">
      <c r="A714">
        <v>20181022</v>
      </c>
      <c r="B714">
        <v>285</v>
      </c>
      <c r="C714">
        <v>106233</v>
      </c>
      <c r="D714" t="s">
        <v>679</v>
      </c>
      <c r="E714">
        <v>105074</v>
      </c>
      <c r="F714" t="s">
        <v>538</v>
      </c>
      <c r="G714" t="s">
        <v>1983</v>
      </c>
      <c r="H714">
        <v>3</v>
      </c>
      <c r="I714" t="s">
        <v>173</v>
      </c>
      <c r="J714">
        <v>7</v>
      </c>
      <c r="K714">
        <v>2</v>
      </c>
      <c r="L714">
        <v>75</v>
      </c>
      <c r="M714">
        <v>46</v>
      </c>
      <c r="N714">
        <v>33</v>
      </c>
      <c r="O714">
        <v>21</v>
      </c>
      <c r="P714">
        <v>12</v>
      </c>
      <c r="Q714">
        <v>3</v>
      </c>
      <c r="R714">
        <v>3</v>
      </c>
      <c r="S714">
        <v>4</v>
      </c>
      <c r="T714">
        <v>1</v>
      </c>
      <c r="U714">
        <v>87</v>
      </c>
      <c r="V714">
        <v>65</v>
      </c>
      <c r="W714">
        <v>46</v>
      </c>
      <c r="X714">
        <v>10</v>
      </c>
      <c r="Y714">
        <v>12</v>
      </c>
      <c r="Z714">
        <v>4</v>
      </c>
      <c r="AA714">
        <v>5</v>
      </c>
      <c r="AB714">
        <v>7</v>
      </c>
      <c r="AC714">
        <v>134</v>
      </c>
      <c r="AF714">
        <v>25</v>
      </c>
      <c r="AG714">
        <f>IFERROR(VLOOKUP(D714,'divisão de grupos'!E:G,3,0),VLOOKUP('only hard bo3 - est. par.'!AB714,'divisão de grupos'!E:G,3,1))</f>
        <v>8</v>
      </c>
      <c r="AH714">
        <f>IFERROR(VLOOKUP(F714,'divisão de grupos'!E:G,3,0),VLOOKUP('only hard bo3 - est. par.'!AC714,'divisão de grupos'!E:G,3,1))</f>
        <v>59</v>
      </c>
      <c r="AI714">
        <f t="shared" si="50"/>
        <v>202</v>
      </c>
      <c r="AJ714">
        <f t="shared" si="51"/>
        <v>234</v>
      </c>
      <c r="AK714">
        <f t="shared" si="52"/>
        <v>8.08</v>
      </c>
      <c r="AL714">
        <f t="shared" si="53"/>
        <v>9.36</v>
      </c>
    </row>
    <row r="715" spans="1:38" x14ac:dyDescent="0.25">
      <c r="A715">
        <v>20190225</v>
      </c>
      <c r="B715">
        <v>281</v>
      </c>
      <c r="C715">
        <v>104792</v>
      </c>
      <c r="D715" t="s">
        <v>468</v>
      </c>
      <c r="E715">
        <v>105227</v>
      </c>
      <c r="F715" t="s">
        <v>784</v>
      </c>
      <c r="G715" t="s">
        <v>1008</v>
      </c>
      <c r="H715">
        <v>3</v>
      </c>
      <c r="I715" t="s">
        <v>173</v>
      </c>
      <c r="J715">
        <v>7</v>
      </c>
      <c r="K715">
        <v>1</v>
      </c>
      <c r="L715">
        <v>62</v>
      </c>
      <c r="M715">
        <v>36</v>
      </c>
      <c r="N715">
        <v>29</v>
      </c>
      <c r="O715">
        <v>16</v>
      </c>
      <c r="P715">
        <v>12</v>
      </c>
      <c r="Q715">
        <v>0</v>
      </c>
      <c r="R715">
        <v>1</v>
      </c>
      <c r="S715">
        <v>1</v>
      </c>
      <c r="T715">
        <v>1</v>
      </c>
      <c r="U715">
        <v>87</v>
      </c>
      <c r="V715">
        <v>54</v>
      </c>
      <c r="W715">
        <v>36</v>
      </c>
      <c r="X715">
        <v>12</v>
      </c>
      <c r="Y715">
        <v>13</v>
      </c>
      <c r="Z715">
        <v>8</v>
      </c>
      <c r="AA715">
        <v>13</v>
      </c>
      <c r="AB715">
        <v>23</v>
      </c>
      <c r="AC715">
        <v>10</v>
      </c>
      <c r="AF715">
        <v>25</v>
      </c>
      <c r="AG715">
        <f>IFERROR(VLOOKUP(D715,'divisão de grupos'!E:G,3,0),VLOOKUP('only hard bo3 - est. par.'!AB715,'divisão de grupos'!E:G,3,1))</f>
        <v>19</v>
      </c>
      <c r="AH715">
        <f>IFERROR(VLOOKUP(F715,'divisão de grupos'!E:G,3,0),VLOOKUP('only hard bo3 - est. par.'!AC715,'divisão de grupos'!E:G,3,1))</f>
        <v>13</v>
      </c>
      <c r="AI715">
        <f t="shared" si="50"/>
        <v>164</v>
      </c>
      <c r="AJ715">
        <f t="shared" si="51"/>
        <v>225</v>
      </c>
      <c r="AK715">
        <f t="shared" si="52"/>
        <v>6.56</v>
      </c>
      <c r="AL715">
        <f t="shared" si="53"/>
        <v>9</v>
      </c>
    </row>
    <row r="716" spans="1:38" x14ac:dyDescent="0.25">
      <c r="A716">
        <v>20190930</v>
      </c>
      <c r="B716">
        <v>296</v>
      </c>
      <c r="C716">
        <v>111575</v>
      </c>
      <c r="D716" t="s">
        <v>647</v>
      </c>
      <c r="E716">
        <v>104926</v>
      </c>
      <c r="F716" t="s">
        <v>670</v>
      </c>
      <c r="G716" t="s">
        <v>1340</v>
      </c>
      <c r="H716">
        <v>3</v>
      </c>
      <c r="I716" t="s">
        <v>189</v>
      </c>
      <c r="J716">
        <v>7</v>
      </c>
      <c r="K716">
        <v>3</v>
      </c>
      <c r="L716">
        <v>79</v>
      </c>
      <c r="M716">
        <v>50</v>
      </c>
      <c r="N716">
        <v>32</v>
      </c>
      <c r="O716">
        <v>17</v>
      </c>
      <c r="P716">
        <v>12</v>
      </c>
      <c r="Q716">
        <v>5</v>
      </c>
      <c r="R716">
        <v>7</v>
      </c>
      <c r="S716">
        <v>1</v>
      </c>
      <c r="T716">
        <v>4</v>
      </c>
      <c r="U716">
        <v>70</v>
      </c>
      <c r="V716">
        <v>34</v>
      </c>
      <c r="W716">
        <v>22</v>
      </c>
      <c r="X716">
        <v>21</v>
      </c>
      <c r="Y716">
        <v>13</v>
      </c>
      <c r="Z716">
        <v>2</v>
      </c>
      <c r="AA716">
        <v>7</v>
      </c>
      <c r="AB716">
        <v>9</v>
      </c>
      <c r="AC716">
        <v>12</v>
      </c>
      <c r="AF716">
        <v>25</v>
      </c>
      <c r="AG716">
        <f>IFERROR(VLOOKUP(D716,'divisão de grupos'!E:G,3,0),VLOOKUP('only hard bo3 - est. par.'!AB716,'divisão de grupos'!E:G,3,1))</f>
        <v>14</v>
      </c>
      <c r="AH716">
        <f>IFERROR(VLOOKUP(F716,'divisão de grupos'!E:G,3,0),VLOOKUP('only hard bo3 - est. par.'!AC716,'divisão de grupos'!E:G,3,1))</f>
        <v>17</v>
      </c>
      <c r="AI716">
        <f t="shared" si="50"/>
        <v>212</v>
      </c>
      <c r="AJ716">
        <f t="shared" si="51"/>
        <v>174</v>
      </c>
      <c r="AK716">
        <f t="shared" si="52"/>
        <v>8.48</v>
      </c>
      <c r="AL716">
        <f t="shared" si="53"/>
        <v>6.96</v>
      </c>
    </row>
    <row r="717" spans="1:38" x14ac:dyDescent="0.25">
      <c r="A717">
        <v>20181015</v>
      </c>
      <c r="B717">
        <v>275</v>
      </c>
      <c r="C717">
        <v>104586</v>
      </c>
      <c r="D717" t="s">
        <v>1893</v>
      </c>
      <c r="E717">
        <v>126610</v>
      </c>
      <c r="F717" t="s">
        <v>199</v>
      </c>
      <c r="G717" t="s">
        <v>429</v>
      </c>
      <c r="H717">
        <v>3</v>
      </c>
      <c r="I717" t="s">
        <v>173</v>
      </c>
      <c r="J717">
        <v>7</v>
      </c>
      <c r="K717">
        <v>5</v>
      </c>
      <c r="L717">
        <v>104</v>
      </c>
      <c r="M717">
        <v>66</v>
      </c>
      <c r="N717">
        <v>48</v>
      </c>
      <c r="O717">
        <v>21</v>
      </c>
      <c r="P717">
        <v>15</v>
      </c>
      <c r="Q717">
        <v>9</v>
      </c>
      <c r="R717">
        <v>10</v>
      </c>
      <c r="S717">
        <v>17</v>
      </c>
      <c r="T717">
        <v>0</v>
      </c>
      <c r="U717">
        <v>74</v>
      </c>
      <c r="V717">
        <v>49</v>
      </c>
      <c r="W717">
        <v>41</v>
      </c>
      <c r="X717">
        <v>12</v>
      </c>
      <c r="Y717">
        <v>14</v>
      </c>
      <c r="Z717">
        <v>2</v>
      </c>
      <c r="AA717">
        <v>4</v>
      </c>
      <c r="AB717">
        <v>172</v>
      </c>
      <c r="AC717">
        <v>52</v>
      </c>
      <c r="AF717">
        <v>29</v>
      </c>
      <c r="AG717">
        <f>IFERROR(VLOOKUP(D717,'divisão de grupos'!E:G,3,0),VLOOKUP('only hard bo3 - est. par.'!AB717,'divisão de grupos'!E:G,3,1))</f>
        <v>60</v>
      </c>
      <c r="AH717">
        <f>IFERROR(VLOOKUP(F717,'divisão de grupos'!E:G,3,0),VLOOKUP('only hard bo3 - est. par.'!AC717,'divisão de grupos'!E:G,3,1))</f>
        <v>15</v>
      </c>
      <c r="AI717">
        <f t="shared" si="50"/>
        <v>285</v>
      </c>
      <c r="AJ717">
        <f t="shared" si="51"/>
        <v>213</v>
      </c>
      <c r="AK717">
        <f t="shared" si="52"/>
        <v>9.8275862068965516</v>
      </c>
      <c r="AL717">
        <f t="shared" si="53"/>
        <v>7.3448275862068968</v>
      </c>
    </row>
    <row r="718" spans="1:38" x14ac:dyDescent="0.25">
      <c r="A718">
        <v>20190107</v>
      </c>
      <c r="B718">
        <v>296</v>
      </c>
      <c r="C718">
        <v>106043</v>
      </c>
      <c r="D718" t="s">
        <v>149</v>
      </c>
      <c r="E718">
        <v>106415</v>
      </c>
      <c r="F718" t="s">
        <v>223</v>
      </c>
      <c r="G718" t="s">
        <v>1985</v>
      </c>
      <c r="H718">
        <v>3</v>
      </c>
      <c r="I718" t="s">
        <v>189</v>
      </c>
      <c r="J718">
        <v>7</v>
      </c>
      <c r="K718">
        <v>1</v>
      </c>
      <c r="L718">
        <v>75</v>
      </c>
      <c r="M718">
        <v>46</v>
      </c>
      <c r="N718">
        <v>38</v>
      </c>
      <c r="O718">
        <v>17</v>
      </c>
      <c r="P718">
        <v>14</v>
      </c>
      <c r="Q718">
        <v>0</v>
      </c>
      <c r="R718">
        <v>2</v>
      </c>
      <c r="S718">
        <v>5</v>
      </c>
      <c r="T718">
        <v>0</v>
      </c>
      <c r="U718">
        <v>87</v>
      </c>
      <c r="V718">
        <v>64</v>
      </c>
      <c r="W718">
        <v>42</v>
      </c>
      <c r="X718">
        <v>11</v>
      </c>
      <c r="Y718">
        <v>14</v>
      </c>
      <c r="Z718">
        <v>3</v>
      </c>
      <c r="AA718">
        <v>6</v>
      </c>
      <c r="AB718">
        <v>19</v>
      </c>
      <c r="AC718">
        <v>75</v>
      </c>
      <c r="AF718">
        <v>29</v>
      </c>
      <c r="AG718">
        <f>IFERROR(VLOOKUP(D718,'divisão de grupos'!E:G,3,0),VLOOKUP('only hard bo3 - est. par.'!AB718,'divisão de grupos'!E:G,3,1))</f>
        <v>20</v>
      </c>
      <c r="AH718">
        <f>IFERROR(VLOOKUP(F718,'divisão de grupos'!E:G,3,0),VLOOKUP('only hard bo3 - est. par.'!AC718,'divisão de grupos'!E:G,3,1))</f>
        <v>52</v>
      </c>
      <c r="AI718">
        <f t="shared" si="50"/>
        <v>200</v>
      </c>
      <c r="AJ718">
        <f t="shared" si="51"/>
        <v>232</v>
      </c>
      <c r="AK718">
        <f t="shared" si="52"/>
        <v>6.8965517241379306</v>
      </c>
      <c r="AL718">
        <f t="shared" si="53"/>
        <v>8</v>
      </c>
    </row>
    <row r="719" spans="1:38" x14ac:dyDescent="0.25">
      <c r="A719">
        <v>20181001</v>
      </c>
      <c r="B719">
        <v>292</v>
      </c>
      <c r="C719">
        <v>133430</v>
      </c>
      <c r="D719" t="s">
        <v>651</v>
      </c>
      <c r="E719">
        <v>104527</v>
      </c>
      <c r="F719" t="s">
        <v>694</v>
      </c>
      <c r="G719" t="s">
        <v>815</v>
      </c>
      <c r="H719">
        <v>3</v>
      </c>
      <c r="I719" t="s">
        <v>187</v>
      </c>
      <c r="J719">
        <v>7</v>
      </c>
      <c r="K719">
        <v>6</v>
      </c>
      <c r="L719">
        <v>88</v>
      </c>
      <c r="M719">
        <v>56</v>
      </c>
      <c r="N719">
        <v>45</v>
      </c>
      <c r="O719">
        <v>15</v>
      </c>
      <c r="P719">
        <v>14</v>
      </c>
      <c r="Q719">
        <v>1</v>
      </c>
      <c r="R719">
        <v>2</v>
      </c>
      <c r="S719">
        <v>8</v>
      </c>
      <c r="T719">
        <v>1</v>
      </c>
      <c r="U719">
        <v>83</v>
      </c>
      <c r="V719">
        <v>43</v>
      </c>
      <c r="W719">
        <v>31</v>
      </c>
      <c r="X719">
        <v>19</v>
      </c>
      <c r="Y719">
        <v>13</v>
      </c>
      <c r="Z719">
        <v>6</v>
      </c>
      <c r="AA719">
        <v>9</v>
      </c>
      <c r="AB719">
        <v>31</v>
      </c>
      <c r="AC719">
        <v>74</v>
      </c>
      <c r="AF719">
        <v>27</v>
      </c>
      <c r="AG719">
        <f>IFERROR(VLOOKUP(D719,'divisão de grupos'!E:G,3,0),VLOOKUP('only hard bo3 - est. par.'!AB719,'divisão de grupos'!E:G,3,1))</f>
        <v>23</v>
      </c>
      <c r="AH719">
        <f>IFERROR(VLOOKUP(F719,'divisão de grupos'!E:G,3,0),VLOOKUP('only hard bo3 - est. par.'!AC719,'divisão de grupos'!E:G,3,1))</f>
        <v>21</v>
      </c>
      <c r="AI719">
        <f t="shared" si="50"/>
        <v>234</v>
      </c>
      <c r="AJ719">
        <f t="shared" si="51"/>
        <v>213</v>
      </c>
      <c r="AK719">
        <f t="shared" si="52"/>
        <v>8.6666666666666661</v>
      </c>
      <c r="AL719">
        <f t="shared" si="53"/>
        <v>7.8888888888888893</v>
      </c>
    </row>
    <row r="720" spans="1:38" x14ac:dyDescent="0.25">
      <c r="A720">
        <v>20180101</v>
      </c>
      <c r="B720">
        <v>280</v>
      </c>
      <c r="C720">
        <v>104792</v>
      </c>
      <c r="D720" t="s">
        <v>468</v>
      </c>
      <c r="E720">
        <v>103893</v>
      </c>
      <c r="F720" t="s">
        <v>240</v>
      </c>
      <c r="G720" t="s">
        <v>1168</v>
      </c>
      <c r="H720">
        <v>3</v>
      </c>
      <c r="I720" t="s">
        <v>173</v>
      </c>
      <c r="J720">
        <v>7</v>
      </c>
      <c r="K720">
        <v>6</v>
      </c>
      <c r="L720">
        <v>88</v>
      </c>
      <c r="M720">
        <v>57</v>
      </c>
      <c r="N720">
        <v>44</v>
      </c>
      <c r="O720">
        <v>12</v>
      </c>
      <c r="P720">
        <v>14</v>
      </c>
      <c r="Q720">
        <v>5</v>
      </c>
      <c r="R720">
        <v>8</v>
      </c>
      <c r="S720">
        <v>3</v>
      </c>
      <c r="T720">
        <v>3</v>
      </c>
      <c r="U720">
        <v>78</v>
      </c>
      <c r="V720">
        <v>50</v>
      </c>
      <c r="W720">
        <v>35</v>
      </c>
      <c r="X720">
        <v>12</v>
      </c>
      <c r="Y720">
        <v>14</v>
      </c>
      <c r="Z720">
        <v>3</v>
      </c>
      <c r="AA720">
        <v>7</v>
      </c>
      <c r="AB720">
        <v>46</v>
      </c>
      <c r="AC720">
        <v>43</v>
      </c>
      <c r="AF720">
        <v>28</v>
      </c>
      <c r="AG720">
        <f>IFERROR(VLOOKUP(D720,'divisão de grupos'!E:G,3,0),VLOOKUP('only hard bo3 - est. par.'!AB720,'divisão de grupos'!E:G,3,1))</f>
        <v>19</v>
      </c>
      <c r="AH720">
        <f>IFERROR(VLOOKUP(F720,'divisão de grupos'!E:G,3,0),VLOOKUP('only hard bo3 - est. par.'!AC720,'divisão de grupos'!E:G,3,1))</f>
        <v>45</v>
      </c>
      <c r="AI720">
        <f t="shared" si="50"/>
        <v>241</v>
      </c>
      <c r="AJ720">
        <f t="shared" si="51"/>
        <v>205</v>
      </c>
      <c r="AK720">
        <f t="shared" si="52"/>
        <v>8.6071428571428577</v>
      </c>
      <c r="AL720">
        <f t="shared" si="53"/>
        <v>7.3214285714285712</v>
      </c>
    </row>
    <row r="721" spans="1:38" x14ac:dyDescent="0.25">
      <c r="A721">
        <v>20190923</v>
      </c>
      <c r="B721">
        <v>286</v>
      </c>
      <c r="C721">
        <v>105138</v>
      </c>
      <c r="D721" t="s">
        <v>644</v>
      </c>
      <c r="E721">
        <v>104665</v>
      </c>
      <c r="F721" t="s">
        <v>859</v>
      </c>
      <c r="G721" t="s">
        <v>593</v>
      </c>
      <c r="H721">
        <v>3</v>
      </c>
      <c r="I721" t="s">
        <v>187</v>
      </c>
      <c r="J721">
        <v>7</v>
      </c>
      <c r="K721">
        <v>1</v>
      </c>
      <c r="L721">
        <v>66</v>
      </c>
      <c r="M721">
        <v>43</v>
      </c>
      <c r="N721">
        <v>32</v>
      </c>
      <c r="O721">
        <v>8</v>
      </c>
      <c r="P721">
        <v>12</v>
      </c>
      <c r="Q721">
        <v>1</v>
      </c>
      <c r="R721">
        <v>4</v>
      </c>
      <c r="S721">
        <v>1</v>
      </c>
      <c r="T721">
        <v>2</v>
      </c>
      <c r="U721">
        <v>75</v>
      </c>
      <c r="V721">
        <v>43</v>
      </c>
      <c r="W721">
        <v>29</v>
      </c>
      <c r="X721">
        <v>12</v>
      </c>
      <c r="Y721">
        <v>12</v>
      </c>
      <c r="Z721">
        <v>5</v>
      </c>
      <c r="AA721">
        <v>10</v>
      </c>
      <c r="AB721">
        <v>10</v>
      </c>
      <c r="AC721">
        <v>53</v>
      </c>
      <c r="AF721">
        <v>24</v>
      </c>
      <c r="AG721">
        <f>IFERROR(VLOOKUP(D721,'divisão de grupos'!E:G,3,0),VLOOKUP('only hard bo3 - est. par.'!AB721,'divisão de grupos'!E:G,3,1))</f>
        <v>18</v>
      </c>
      <c r="AH721">
        <f>IFERROR(VLOOKUP(F721,'divisão de grupos'!E:G,3,0),VLOOKUP('only hard bo3 - est. par.'!AC721,'divisão de grupos'!E:G,3,1))</f>
        <v>48</v>
      </c>
      <c r="AI721">
        <f t="shared" si="50"/>
        <v>174</v>
      </c>
      <c r="AJ721">
        <f t="shared" si="51"/>
        <v>189</v>
      </c>
      <c r="AK721">
        <f t="shared" si="52"/>
        <v>7.25</v>
      </c>
      <c r="AL721">
        <f t="shared" si="53"/>
        <v>7.875</v>
      </c>
    </row>
    <row r="722" spans="1:38" x14ac:dyDescent="0.25">
      <c r="A722">
        <v>20190930</v>
      </c>
      <c r="B722">
        <v>297</v>
      </c>
      <c r="C722">
        <v>106233</v>
      </c>
      <c r="D722" t="s">
        <v>679</v>
      </c>
      <c r="E722">
        <v>104918</v>
      </c>
      <c r="F722" t="s">
        <v>894</v>
      </c>
      <c r="G722" t="s">
        <v>1980</v>
      </c>
      <c r="H722">
        <v>3</v>
      </c>
      <c r="I722" t="s">
        <v>189</v>
      </c>
      <c r="J722">
        <v>7</v>
      </c>
      <c r="K722">
        <v>4</v>
      </c>
      <c r="L722">
        <v>70</v>
      </c>
      <c r="M722">
        <v>46</v>
      </c>
      <c r="N722">
        <v>40</v>
      </c>
      <c r="O722">
        <v>8</v>
      </c>
      <c r="P722">
        <v>10</v>
      </c>
      <c r="Q722">
        <v>1</v>
      </c>
      <c r="R722">
        <v>2</v>
      </c>
      <c r="S722">
        <v>5</v>
      </c>
      <c r="T722">
        <v>3</v>
      </c>
      <c r="U722">
        <v>75</v>
      </c>
      <c r="V722">
        <v>50</v>
      </c>
      <c r="W722">
        <v>34</v>
      </c>
      <c r="X722">
        <v>9</v>
      </c>
      <c r="Y722">
        <v>10</v>
      </c>
      <c r="Z722">
        <v>6</v>
      </c>
      <c r="AA722">
        <v>9</v>
      </c>
      <c r="AB722">
        <v>5</v>
      </c>
      <c r="AC722">
        <v>503</v>
      </c>
      <c r="AF722">
        <v>21</v>
      </c>
      <c r="AG722">
        <f>IFERROR(VLOOKUP(D722,'divisão de grupos'!E:G,3,0),VLOOKUP('only hard bo3 - est. par.'!AB722,'divisão de grupos'!E:G,3,1))</f>
        <v>8</v>
      </c>
      <c r="AH722">
        <f>IFERROR(VLOOKUP(F722,'divisão de grupos'!E:G,3,0),VLOOKUP('only hard bo3 - est. par.'!AC722,'divisão de grupos'!E:G,3,1))</f>
        <v>69</v>
      </c>
      <c r="AI722">
        <f t="shared" si="50"/>
        <v>188</v>
      </c>
      <c r="AJ722">
        <f t="shared" si="51"/>
        <v>201</v>
      </c>
      <c r="AK722">
        <f t="shared" si="52"/>
        <v>8.9523809523809526</v>
      </c>
      <c r="AL722">
        <f t="shared" si="53"/>
        <v>9.5714285714285712</v>
      </c>
    </row>
    <row r="723" spans="1:38" x14ac:dyDescent="0.25">
      <c r="A723">
        <v>20191124</v>
      </c>
      <c r="B723">
        <v>2</v>
      </c>
      <c r="C723">
        <v>104745</v>
      </c>
      <c r="D723" t="s">
        <v>642</v>
      </c>
      <c r="E723">
        <v>133430</v>
      </c>
      <c r="F723" t="s">
        <v>651</v>
      </c>
      <c r="G723" t="s">
        <v>1975</v>
      </c>
      <c r="H723">
        <v>3</v>
      </c>
      <c r="I723" t="s">
        <v>656</v>
      </c>
      <c r="J723">
        <v>7</v>
      </c>
      <c r="K723">
        <v>1</v>
      </c>
      <c r="L723">
        <v>74</v>
      </c>
      <c r="M723">
        <v>51</v>
      </c>
      <c r="N723">
        <v>42</v>
      </c>
      <c r="O723">
        <v>13</v>
      </c>
      <c r="P723">
        <v>11</v>
      </c>
      <c r="Q723">
        <v>1</v>
      </c>
      <c r="R723">
        <v>1</v>
      </c>
      <c r="S723">
        <v>4</v>
      </c>
      <c r="T723">
        <v>1</v>
      </c>
      <c r="U723">
        <v>76</v>
      </c>
      <c r="V723">
        <v>49</v>
      </c>
      <c r="W723">
        <v>38</v>
      </c>
      <c r="X723">
        <v>10</v>
      </c>
      <c r="Y723">
        <v>10</v>
      </c>
      <c r="Z723">
        <v>5</v>
      </c>
      <c r="AA723">
        <v>6</v>
      </c>
      <c r="AB723">
        <v>1</v>
      </c>
      <c r="AC723">
        <v>15</v>
      </c>
      <c r="AF723">
        <v>22</v>
      </c>
      <c r="AG723">
        <f>IFERROR(VLOOKUP(D723,'divisão de grupos'!E:G,3,0),VLOOKUP('only hard bo3 - est. par.'!AB723,'divisão de grupos'!E:G,3,1))</f>
        <v>3</v>
      </c>
      <c r="AH723">
        <f>IFERROR(VLOOKUP(F723,'divisão de grupos'!E:G,3,0),VLOOKUP('only hard bo3 - est. par.'!AC723,'divisão de grupos'!E:G,3,1))</f>
        <v>23</v>
      </c>
      <c r="AI723">
        <f t="shared" si="50"/>
        <v>201</v>
      </c>
      <c r="AJ723">
        <f t="shared" si="51"/>
        <v>199</v>
      </c>
      <c r="AK723">
        <f t="shared" si="52"/>
        <v>9.1363636363636367</v>
      </c>
      <c r="AL723">
        <f t="shared" si="53"/>
        <v>9.045454545454545</v>
      </c>
    </row>
    <row r="724" spans="1:38" x14ac:dyDescent="0.25">
      <c r="A724">
        <v>20190225</v>
      </c>
      <c r="B724">
        <v>296</v>
      </c>
      <c r="C724">
        <v>104792</v>
      </c>
      <c r="D724" t="s">
        <v>468</v>
      </c>
      <c r="E724">
        <v>105575</v>
      </c>
      <c r="F724" t="s">
        <v>900</v>
      </c>
      <c r="G724" t="s">
        <v>2013</v>
      </c>
      <c r="H724">
        <v>3</v>
      </c>
      <c r="I724" t="s">
        <v>189</v>
      </c>
      <c r="J724">
        <v>7</v>
      </c>
      <c r="K724">
        <v>2</v>
      </c>
      <c r="L724">
        <v>78</v>
      </c>
      <c r="M724">
        <v>46</v>
      </c>
      <c r="N724">
        <v>34</v>
      </c>
      <c r="O724">
        <v>17</v>
      </c>
      <c r="P724">
        <v>14</v>
      </c>
      <c r="Q724">
        <v>0</v>
      </c>
      <c r="R724">
        <v>3</v>
      </c>
      <c r="S724">
        <v>2</v>
      </c>
      <c r="T724">
        <v>6</v>
      </c>
      <c r="U724">
        <v>97</v>
      </c>
      <c r="V724">
        <v>58</v>
      </c>
      <c r="W724">
        <v>27</v>
      </c>
      <c r="X724">
        <v>20</v>
      </c>
      <c r="Y724">
        <v>13</v>
      </c>
      <c r="Z724">
        <v>6</v>
      </c>
      <c r="AA724">
        <v>13</v>
      </c>
      <c r="AB724">
        <v>23</v>
      </c>
      <c r="AC724">
        <v>113</v>
      </c>
      <c r="AF724">
        <v>28</v>
      </c>
      <c r="AG724">
        <f>IFERROR(VLOOKUP(D724,'divisão de grupos'!E:G,3,0),VLOOKUP('only hard bo3 - est. par.'!AB724,'divisão de grupos'!E:G,3,1))</f>
        <v>19</v>
      </c>
      <c r="AH724">
        <f>IFERROR(VLOOKUP(F724,'divisão de grupos'!E:G,3,0),VLOOKUP('only hard bo3 - est. par.'!AC724,'divisão de grupos'!E:G,3,1))</f>
        <v>58</v>
      </c>
      <c r="AI724">
        <f t="shared" si="50"/>
        <v>201</v>
      </c>
      <c r="AJ724">
        <f t="shared" si="51"/>
        <v>242</v>
      </c>
      <c r="AK724">
        <f t="shared" si="52"/>
        <v>7.1785714285714288</v>
      </c>
      <c r="AL724">
        <f t="shared" si="53"/>
        <v>8.6428571428571423</v>
      </c>
    </row>
    <row r="725" spans="1:38" x14ac:dyDescent="0.25">
      <c r="A725">
        <v>20181231</v>
      </c>
      <c r="B725">
        <v>297</v>
      </c>
      <c r="C725">
        <v>104925</v>
      </c>
      <c r="D725" t="s">
        <v>641</v>
      </c>
      <c r="E725">
        <v>105932</v>
      </c>
      <c r="F725" t="s">
        <v>660</v>
      </c>
      <c r="G725" t="s">
        <v>830</v>
      </c>
      <c r="H725">
        <v>3</v>
      </c>
      <c r="I725" t="s">
        <v>189</v>
      </c>
      <c r="J725">
        <v>7</v>
      </c>
      <c r="K725">
        <v>3</v>
      </c>
      <c r="L725">
        <v>86</v>
      </c>
      <c r="M725">
        <v>57</v>
      </c>
      <c r="N725">
        <v>41</v>
      </c>
      <c r="O725">
        <v>15</v>
      </c>
      <c r="P725">
        <v>15</v>
      </c>
      <c r="Q725">
        <v>3</v>
      </c>
      <c r="R725">
        <v>6</v>
      </c>
      <c r="S725">
        <v>4</v>
      </c>
      <c r="T725">
        <v>3</v>
      </c>
      <c r="U725">
        <v>82</v>
      </c>
      <c r="V725">
        <v>54</v>
      </c>
      <c r="W725">
        <v>39</v>
      </c>
      <c r="X725">
        <v>12</v>
      </c>
      <c r="Y725">
        <v>14</v>
      </c>
      <c r="Z725">
        <v>3</v>
      </c>
      <c r="AA725">
        <v>7</v>
      </c>
      <c r="AB725">
        <v>1</v>
      </c>
      <c r="AC725">
        <v>21</v>
      </c>
      <c r="AF725">
        <v>29</v>
      </c>
      <c r="AG725">
        <f>IFERROR(VLOOKUP(D725,'divisão de grupos'!E:G,3,0),VLOOKUP('only hard bo3 - est. par.'!AB725,'divisão de grupos'!E:G,3,1))</f>
        <v>2</v>
      </c>
      <c r="AH725">
        <f>IFERROR(VLOOKUP(F725,'divisão de grupos'!E:G,3,0),VLOOKUP('only hard bo3 - est. par.'!AC725,'divisão de grupos'!E:G,3,1))</f>
        <v>32</v>
      </c>
      <c r="AI725">
        <f t="shared" si="50"/>
        <v>233</v>
      </c>
      <c r="AJ725">
        <f t="shared" si="51"/>
        <v>218</v>
      </c>
      <c r="AK725">
        <f t="shared" si="52"/>
        <v>8.0344827586206904</v>
      </c>
      <c r="AL725">
        <f t="shared" si="53"/>
        <v>7.5172413793103452</v>
      </c>
    </row>
    <row r="726" spans="1:38" x14ac:dyDescent="0.25">
      <c r="A726">
        <v>20190805</v>
      </c>
      <c r="B726">
        <v>297</v>
      </c>
      <c r="C726">
        <v>104745</v>
      </c>
      <c r="D726" t="s">
        <v>642</v>
      </c>
      <c r="E726">
        <v>104926</v>
      </c>
      <c r="F726" t="s">
        <v>670</v>
      </c>
      <c r="G726" t="s">
        <v>1252</v>
      </c>
      <c r="H726">
        <v>3</v>
      </c>
      <c r="I726" t="s">
        <v>189</v>
      </c>
      <c r="J726">
        <v>7</v>
      </c>
      <c r="K726">
        <v>1</v>
      </c>
      <c r="L726">
        <v>70</v>
      </c>
      <c r="M726">
        <v>40</v>
      </c>
      <c r="N726">
        <v>35</v>
      </c>
      <c r="O726">
        <v>11</v>
      </c>
      <c r="P726">
        <v>12</v>
      </c>
      <c r="Q726">
        <v>3</v>
      </c>
      <c r="R726">
        <v>5</v>
      </c>
      <c r="S726">
        <v>4</v>
      </c>
      <c r="T726">
        <v>2</v>
      </c>
      <c r="U726">
        <v>67</v>
      </c>
      <c r="V726">
        <v>47</v>
      </c>
      <c r="W726">
        <v>29</v>
      </c>
      <c r="X726">
        <v>8</v>
      </c>
      <c r="Y726">
        <v>11</v>
      </c>
      <c r="Z726">
        <v>2</v>
      </c>
      <c r="AA726">
        <v>6</v>
      </c>
      <c r="AB726">
        <v>2</v>
      </c>
      <c r="AC726">
        <v>11</v>
      </c>
      <c r="AF726">
        <v>23</v>
      </c>
      <c r="AG726">
        <f>IFERROR(VLOOKUP(D726,'divisão de grupos'!E:G,3,0),VLOOKUP('only hard bo3 - est. par.'!AB726,'divisão de grupos'!E:G,3,1))</f>
        <v>3</v>
      </c>
      <c r="AH726">
        <f>IFERROR(VLOOKUP(F726,'divisão de grupos'!E:G,3,0),VLOOKUP('only hard bo3 - est. par.'!AC726,'divisão de grupos'!E:G,3,1))</f>
        <v>17</v>
      </c>
      <c r="AI726">
        <f t="shared" si="50"/>
        <v>184</v>
      </c>
      <c r="AJ726">
        <f t="shared" si="51"/>
        <v>176</v>
      </c>
      <c r="AK726">
        <f t="shared" si="52"/>
        <v>8</v>
      </c>
      <c r="AL726">
        <f t="shared" si="53"/>
        <v>7.6521739130434785</v>
      </c>
    </row>
    <row r="727" spans="1:38" x14ac:dyDescent="0.25">
      <c r="A727">
        <v>20191021</v>
      </c>
      <c r="B727">
        <v>285</v>
      </c>
      <c r="C727">
        <v>106233</v>
      </c>
      <c r="D727" t="s">
        <v>679</v>
      </c>
      <c r="E727">
        <v>104542</v>
      </c>
      <c r="F727" t="s">
        <v>892</v>
      </c>
      <c r="G727" t="s">
        <v>1986</v>
      </c>
      <c r="H727">
        <v>3</v>
      </c>
      <c r="I727" t="s">
        <v>173</v>
      </c>
      <c r="J727">
        <v>7</v>
      </c>
      <c r="K727">
        <v>3</v>
      </c>
      <c r="L727">
        <v>67</v>
      </c>
      <c r="M727">
        <v>41</v>
      </c>
      <c r="N727">
        <v>33</v>
      </c>
      <c r="O727">
        <v>16</v>
      </c>
      <c r="P727">
        <v>11</v>
      </c>
      <c r="Q727">
        <v>0</v>
      </c>
      <c r="R727">
        <v>0</v>
      </c>
      <c r="S727">
        <v>8</v>
      </c>
      <c r="T727">
        <v>2</v>
      </c>
      <c r="U727">
        <v>76</v>
      </c>
      <c r="V727">
        <v>45</v>
      </c>
      <c r="W727">
        <v>29</v>
      </c>
      <c r="X727">
        <v>19</v>
      </c>
      <c r="Y727">
        <v>11</v>
      </c>
      <c r="Z727">
        <v>5</v>
      </c>
      <c r="AA727">
        <v>6</v>
      </c>
      <c r="AB727">
        <v>5</v>
      </c>
      <c r="AC727">
        <v>36</v>
      </c>
      <c r="AF727">
        <v>23</v>
      </c>
      <c r="AG727">
        <f>IFERROR(VLOOKUP(D727,'divisão de grupos'!E:G,3,0),VLOOKUP('only hard bo3 - est. par.'!AB727,'divisão de grupos'!E:G,3,1))</f>
        <v>8</v>
      </c>
      <c r="AH727">
        <f>IFERROR(VLOOKUP(F727,'divisão de grupos'!E:G,3,0),VLOOKUP('only hard bo3 - est. par.'!AC727,'divisão de grupos'!E:G,3,1))</f>
        <v>37</v>
      </c>
      <c r="AI727">
        <f t="shared" si="50"/>
        <v>178</v>
      </c>
      <c r="AJ727">
        <f t="shared" si="51"/>
        <v>201</v>
      </c>
      <c r="AK727">
        <f t="shared" si="52"/>
        <v>7.7391304347826084</v>
      </c>
      <c r="AL727">
        <f t="shared" si="53"/>
        <v>8.7391304347826093</v>
      </c>
    </row>
    <row r="728" spans="1:38" x14ac:dyDescent="0.25">
      <c r="A728">
        <v>20190805</v>
      </c>
      <c r="B728">
        <v>285</v>
      </c>
      <c r="C728">
        <v>104745</v>
      </c>
      <c r="D728" t="s">
        <v>642</v>
      </c>
      <c r="E728">
        <v>105554</v>
      </c>
      <c r="F728" t="s">
        <v>190</v>
      </c>
      <c r="G728" t="s">
        <v>1979</v>
      </c>
      <c r="H728">
        <v>3</v>
      </c>
      <c r="I728" t="s">
        <v>173</v>
      </c>
      <c r="J728">
        <v>7</v>
      </c>
      <c r="K728">
        <v>1</v>
      </c>
      <c r="L728">
        <v>67</v>
      </c>
      <c r="M728">
        <v>39</v>
      </c>
      <c r="N728">
        <v>31</v>
      </c>
      <c r="O728">
        <v>17</v>
      </c>
      <c r="P728">
        <v>11</v>
      </c>
      <c r="Q728">
        <v>0</v>
      </c>
      <c r="R728">
        <v>2</v>
      </c>
      <c r="S728">
        <v>10</v>
      </c>
      <c r="T728">
        <v>2</v>
      </c>
      <c r="U728">
        <v>71</v>
      </c>
      <c r="V728">
        <v>48</v>
      </c>
      <c r="W728">
        <v>37</v>
      </c>
      <c r="X728">
        <v>9</v>
      </c>
      <c r="Y728">
        <v>11</v>
      </c>
      <c r="Z728">
        <v>4</v>
      </c>
      <c r="AA728">
        <v>7</v>
      </c>
      <c r="AB728">
        <v>2</v>
      </c>
      <c r="AC728">
        <v>53</v>
      </c>
      <c r="AF728">
        <v>23</v>
      </c>
      <c r="AG728">
        <f>IFERROR(VLOOKUP(D728,'divisão de grupos'!E:G,3,0),VLOOKUP('only hard bo3 - est. par.'!AB728,'divisão de grupos'!E:G,3,1))</f>
        <v>3</v>
      </c>
      <c r="AH728">
        <f>IFERROR(VLOOKUP(F728,'divisão de grupos'!E:G,3,0),VLOOKUP('only hard bo3 - est. par.'!AC728,'divisão de grupos'!E:G,3,1))</f>
        <v>48</v>
      </c>
      <c r="AI728">
        <f t="shared" si="50"/>
        <v>175</v>
      </c>
      <c r="AJ728">
        <f t="shared" si="51"/>
        <v>199</v>
      </c>
      <c r="AK728">
        <f t="shared" si="52"/>
        <v>7.6086956521739131</v>
      </c>
      <c r="AL728">
        <f t="shared" si="53"/>
        <v>8.6521739130434785</v>
      </c>
    </row>
    <row r="729" spans="1:38" x14ac:dyDescent="0.25">
      <c r="A729">
        <v>20180813</v>
      </c>
      <c r="B729">
        <v>265</v>
      </c>
      <c r="C729">
        <v>104925</v>
      </c>
      <c r="D729" t="s">
        <v>641</v>
      </c>
      <c r="E729">
        <v>105449</v>
      </c>
      <c r="F729" t="s">
        <v>738</v>
      </c>
      <c r="G729" t="s">
        <v>1986</v>
      </c>
      <c r="H729">
        <v>3</v>
      </c>
      <c r="I729" t="s">
        <v>745</v>
      </c>
      <c r="J729">
        <v>7</v>
      </c>
      <c r="K729">
        <v>4</v>
      </c>
      <c r="L729">
        <v>72</v>
      </c>
      <c r="M729">
        <v>46</v>
      </c>
      <c r="N729">
        <v>35</v>
      </c>
      <c r="O729">
        <v>11</v>
      </c>
      <c r="P729">
        <v>11</v>
      </c>
      <c r="Q729">
        <v>2</v>
      </c>
      <c r="R729">
        <v>4</v>
      </c>
      <c r="S729">
        <v>4</v>
      </c>
      <c r="T729">
        <v>5</v>
      </c>
      <c r="U729">
        <v>93</v>
      </c>
      <c r="V729">
        <v>51</v>
      </c>
      <c r="W729">
        <v>30</v>
      </c>
      <c r="X729">
        <v>20</v>
      </c>
      <c r="Y729">
        <v>11</v>
      </c>
      <c r="Z729">
        <v>9</v>
      </c>
      <c r="AA729">
        <v>12</v>
      </c>
      <c r="AB729">
        <v>10</v>
      </c>
      <c r="AC729">
        <v>33</v>
      </c>
      <c r="AF729">
        <v>23</v>
      </c>
      <c r="AG729">
        <f>IFERROR(VLOOKUP(D729,'divisão de grupos'!E:G,3,0),VLOOKUP('only hard bo3 - est. par.'!AB729,'divisão de grupos'!E:G,3,1))</f>
        <v>2</v>
      </c>
      <c r="AH729">
        <f>IFERROR(VLOOKUP(F729,'divisão de grupos'!E:G,3,0),VLOOKUP('only hard bo3 - est. par.'!AC729,'divisão de grupos'!E:G,3,1))</f>
        <v>42</v>
      </c>
      <c r="AI729">
        <f t="shared" si="50"/>
        <v>192</v>
      </c>
      <c r="AJ729">
        <f t="shared" si="51"/>
        <v>235</v>
      </c>
      <c r="AK729">
        <f t="shared" si="52"/>
        <v>8.3478260869565215</v>
      </c>
      <c r="AL729">
        <f t="shared" si="53"/>
        <v>10.217391304347826</v>
      </c>
    </row>
    <row r="730" spans="1:38" x14ac:dyDescent="0.25">
      <c r="A730">
        <v>20190304</v>
      </c>
      <c r="B730">
        <v>215</v>
      </c>
      <c r="C730">
        <v>105023</v>
      </c>
      <c r="D730" t="s">
        <v>703</v>
      </c>
      <c r="E730">
        <v>126610</v>
      </c>
      <c r="F730" t="s">
        <v>199</v>
      </c>
      <c r="G730" t="s">
        <v>2051</v>
      </c>
      <c r="H730">
        <v>3</v>
      </c>
      <c r="I730" t="s">
        <v>715</v>
      </c>
      <c r="J730">
        <v>7</v>
      </c>
      <c r="K730">
        <v>5</v>
      </c>
      <c r="L730">
        <v>107</v>
      </c>
      <c r="M730">
        <v>58</v>
      </c>
      <c r="N730">
        <v>41</v>
      </c>
      <c r="O730">
        <v>24</v>
      </c>
      <c r="P730">
        <v>15</v>
      </c>
      <c r="Q730">
        <v>2</v>
      </c>
      <c r="R730">
        <v>6</v>
      </c>
      <c r="S730">
        <v>7</v>
      </c>
      <c r="T730">
        <v>1</v>
      </c>
      <c r="U730">
        <v>92</v>
      </c>
      <c r="V730">
        <v>65</v>
      </c>
      <c r="W730">
        <v>45</v>
      </c>
      <c r="X730">
        <v>17</v>
      </c>
      <c r="Y730">
        <v>15</v>
      </c>
      <c r="Z730">
        <v>5</v>
      </c>
      <c r="AA730">
        <v>8</v>
      </c>
      <c r="AB730">
        <v>51</v>
      </c>
      <c r="AC730">
        <v>57</v>
      </c>
      <c r="AF730">
        <v>31</v>
      </c>
      <c r="AG730">
        <f>IFERROR(VLOOKUP(D730,'divisão de grupos'!E:G,3,0),VLOOKUP('only hard bo3 - est. par.'!AB730,'divisão de grupos'!E:G,3,1))</f>
        <v>26</v>
      </c>
      <c r="AH730">
        <f>IFERROR(VLOOKUP(F730,'divisão de grupos'!E:G,3,0),VLOOKUP('only hard bo3 - est. par.'!AC730,'divisão de grupos'!E:G,3,1))</f>
        <v>15</v>
      </c>
      <c r="AI730">
        <f t="shared" si="50"/>
        <v>265</v>
      </c>
      <c r="AJ730">
        <f t="shared" si="51"/>
        <v>255</v>
      </c>
      <c r="AK730">
        <f t="shared" si="52"/>
        <v>8.5483870967741939</v>
      </c>
      <c r="AL730">
        <f t="shared" si="53"/>
        <v>8.2258064516129039</v>
      </c>
    </row>
    <row r="731" spans="1:38" x14ac:dyDescent="0.25">
      <c r="A731">
        <v>20200106</v>
      </c>
      <c r="B731">
        <v>274</v>
      </c>
      <c r="C731">
        <v>104745</v>
      </c>
      <c r="D731" t="s">
        <v>642</v>
      </c>
      <c r="E731">
        <v>106415</v>
      </c>
      <c r="F731" t="s">
        <v>223</v>
      </c>
      <c r="G731" t="s">
        <v>1979</v>
      </c>
      <c r="H731">
        <v>3</v>
      </c>
      <c r="I731" t="s">
        <v>656</v>
      </c>
      <c r="J731">
        <v>7</v>
      </c>
      <c r="K731">
        <v>3</v>
      </c>
      <c r="L731">
        <v>76</v>
      </c>
      <c r="M731">
        <v>48</v>
      </c>
      <c r="N731">
        <v>33</v>
      </c>
      <c r="O731">
        <v>18</v>
      </c>
      <c r="P731">
        <v>11</v>
      </c>
      <c r="Q731">
        <v>6</v>
      </c>
      <c r="R731">
        <v>8</v>
      </c>
      <c r="S731">
        <v>0</v>
      </c>
      <c r="T731">
        <v>2</v>
      </c>
      <c r="U731">
        <v>69</v>
      </c>
      <c r="V731">
        <v>51</v>
      </c>
      <c r="W731">
        <v>34</v>
      </c>
      <c r="X731">
        <v>7</v>
      </c>
      <c r="Y731">
        <v>11</v>
      </c>
      <c r="Z731">
        <v>2</v>
      </c>
      <c r="AA731">
        <v>5</v>
      </c>
      <c r="AB731">
        <v>1</v>
      </c>
      <c r="AC731">
        <v>72</v>
      </c>
      <c r="AF731">
        <v>23</v>
      </c>
      <c r="AG731">
        <f>IFERROR(VLOOKUP(D731,'divisão de grupos'!E:G,3,0),VLOOKUP('only hard bo3 - est. par.'!AB731,'divisão de grupos'!E:G,3,1))</f>
        <v>3</v>
      </c>
      <c r="AH731">
        <f>IFERROR(VLOOKUP(F731,'divisão de grupos'!E:G,3,0),VLOOKUP('only hard bo3 - est. par.'!AC731,'divisão de grupos'!E:G,3,1))</f>
        <v>52</v>
      </c>
      <c r="AI731">
        <f t="shared" si="50"/>
        <v>210</v>
      </c>
      <c r="AJ731">
        <f t="shared" si="51"/>
        <v>181</v>
      </c>
      <c r="AK731">
        <f t="shared" si="52"/>
        <v>9.1304347826086953</v>
      </c>
      <c r="AL731">
        <f t="shared" si="53"/>
        <v>7.8695652173913047</v>
      </c>
    </row>
    <row r="732" spans="1:38" x14ac:dyDescent="0.25">
      <c r="A732">
        <v>20180108</v>
      </c>
      <c r="B732">
        <v>300</v>
      </c>
      <c r="C732">
        <v>105138</v>
      </c>
      <c r="D732" t="s">
        <v>644</v>
      </c>
      <c r="E732">
        <v>105223</v>
      </c>
      <c r="F732" t="s">
        <v>1091</v>
      </c>
      <c r="G732" t="s">
        <v>1485</v>
      </c>
      <c r="H732">
        <v>3</v>
      </c>
      <c r="I732" t="s">
        <v>196</v>
      </c>
      <c r="J732">
        <v>7</v>
      </c>
      <c r="K732">
        <v>4</v>
      </c>
      <c r="L732">
        <v>85</v>
      </c>
      <c r="M732">
        <v>55</v>
      </c>
      <c r="N732">
        <v>42</v>
      </c>
      <c r="O732">
        <v>15</v>
      </c>
      <c r="P732">
        <v>15</v>
      </c>
      <c r="Q732">
        <v>2</v>
      </c>
      <c r="R732">
        <v>4</v>
      </c>
      <c r="S732">
        <v>9</v>
      </c>
      <c r="T732">
        <v>1</v>
      </c>
      <c r="U732">
        <v>79</v>
      </c>
      <c r="V732">
        <v>49</v>
      </c>
      <c r="W732">
        <v>33</v>
      </c>
      <c r="X732">
        <v>17</v>
      </c>
      <c r="Y732">
        <v>14</v>
      </c>
      <c r="Z732">
        <v>1</v>
      </c>
      <c r="AA732">
        <v>5</v>
      </c>
      <c r="AB732">
        <v>21</v>
      </c>
      <c r="AC732">
        <v>12</v>
      </c>
      <c r="AF732">
        <v>29</v>
      </c>
      <c r="AG732">
        <f>IFERROR(VLOOKUP(D732,'divisão de grupos'!E:G,3,0),VLOOKUP('only hard bo3 - est. par.'!AB732,'divisão de grupos'!E:G,3,1))</f>
        <v>18</v>
      </c>
      <c r="AH732">
        <f>IFERROR(VLOOKUP(F732,'divisão de grupos'!E:G,3,0),VLOOKUP('only hard bo3 - est. par.'!AC732,'divisão de grupos'!E:G,3,1))</f>
        <v>6</v>
      </c>
      <c r="AI732">
        <f t="shared" si="50"/>
        <v>229</v>
      </c>
      <c r="AJ732">
        <f t="shared" si="51"/>
        <v>208</v>
      </c>
      <c r="AK732">
        <f t="shared" si="52"/>
        <v>7.8965517241379306</v>
      </c>
      <c r="AL732">
        <f t="shared" si="53"/>
        <v>7.1724137931034484</v>
      </c>
    </row>
    <row r="733" spans="1:38" x14ac:dyDescent="0.25">
      <c r="A733">
        <v>20191014</v>
      </c>
      <c r="B733">
        <v>294</v>
      </c>
      <c r="C733">
        <v>104312</v>
      </c>
      <c r="D733" t="s">
        <v>753</v>
      </c>
      <c r="E733">
        <v>111575</v>
      </c>
      <c r="F733" t="s">
        <v>647</v>
      </c>
      <c r="G733" t="s">
        <v>1261</v>
      </c>
      <c r="H733">
        <v>3</v>
      </c>
      <c r="I733" t="s">
        <v>189</v>
      </c>
      <c r="J733">
        <v>7</v>
      </c>
      <c r="K733">
        <v>7</v>
      </c>
      <c r="L733">
        <v>114</v>
      </c>
      <c r="M733">
        <v>73</v>
      </c>
      <c r="N733">
        <v>50</v>
      </c>
      <c r="O733">
        <v>18</v>
      </c>
      <c r="P733">
        <v>14</v>
      </c>
      <c r="Q733">
        <v>8</v>
      </c>
      <c r="R733">
        <v>11</v>
      </c>
      <c r="S733">
        <v>6</v>
      </c>
      <c r="T733">
        <v>6</v>
      </c>
      <c r="U733">
        <v>78</v>
      </c>
      <c r="V733">
        <v>43</v>
      </c>
      <c r="W733">
        <v>34</v>
      </c>
      <c r="X733">
        <v>13</v>
      </c>
      <c r="Y733">
        <v>13</v>
      </c>
      <c r="Z733">
        <v>6</v>
      </c>
      <c r="AA733">
        <v>10</v>
      </c>
      <c r="AB733">
        <v>72</v>
      </c>
      <c r="AC733">
        <v>8</v>
      </c>
      <c r="AF733">
        <v>27</v>
      </c>
      <c r="AG733">
        <f>IFERROR(VLOOKUP(D733,'divisão de grupos'!E:G,3,0),VLOOKUP('only hard bo3 - est. par.'!AB733,'divisão de grupos'!E:G,3,1))</f>
        <v>52</v>
      </c>
      <c r="AH733">
        <f>IFERROR(VLOOKUP(F733,'divisão de grupos'!E:G,3,0),VLOOKUP('only hard bo3 - est. par.'!AC733,'divisão de grupos'!E:G,3,1))</f>
        <v>14</v>
      </c>
      <c r="AI733">
        <f t="shared" si="50"/>
        <v>302</v>
      </c>
      <c r="AJ733">
        <f t="shared" si="51"/>
        <v>209</v>
      </c>
      <c r="AK733">
        <f t="shared" si="52"/>
        <v>11.185185185185185</v>
      </c>
      <c r="AL733">
        <f t="shared" si="53"/>
        <v>7.7407407407407405</v>
      </c>
    </row>
    <row r="734" spans="1:38" x14ac:dyDescent="0.25">
      <c r="A734">
        <v>20180319</v>
      </c>
      <c r="B734">
        <v>129</v>
      </c>
      <c r="C734">
        <v>111456</v>
      </c>
      <c r="D734" t="s">
        <v>309</v>
      </c>
      <c r="E734">
        <v>200000</v>
      </c>
      <c r="F734" t="s">
        <v>163</v>
      </c>
      <c r="G734" t="s">
        <v>2083</v>
      </c>
      <c r="H734">
        <v>3</v>
      </c>
      <c r="I734" t="s">
        <v>106</v>
      </c>
      <c r="J734">
        <v>7</v>
      </c>
      <c r="K734">
        <v>4</v>
      </c>
      <c r="L734">
        <v>105</v>
      </c>
      <c r="M734">
        <v>63</v>
      </c>
      <c r="N734">
        <v>50</v>
      </c>
      <c r="O734">
        <v>17</v>
      </c>
      <c r="P734">
        <v>14</v>
      </c>
      <c r="Q734">
        <v>7</v>
      </c>
      <c r="R734">
        <v>9</v>
      </c>
      <c r="S734">
        <v>10</v>
      </c>
      <c r="T734">
        <v>6</v>
      </c>
      <c r="U734">
        <v>98</v>
      </c>
      <c r="V734">
        <v>50</v>
      </c>
      <c r="W734">
        <v>37</v>
      </c>
      <c r="X734">
        <v>25</v>
      </c>
      <c r="Y734">
        <v>15</v>
      </c>
      <c r="Z734">
        <v>5</v>
      </c>
      <c r="AA734">
        <v>8</v>
      </c>
      <c r="AB734">
        <v>143</v>
      </c>
      <c r="AC734">
        <v>182</v>
      </c>
      <c r="AF734">
        <v>30</v>
      </c>
      <c r="AG734">
        <f>IFERROR(VLOOKUP(D734,'divisão de grupos'!E:G,3,0),VLOOKUP('only hard bo3 - est. par.'!AB734,'divisão de grupos'!E:G,3,1))</f>
        <v>59</v>
      </c>
      <c r="AH734">
        <f>IFERROR(VLOOKUP(F734,'divisão de grupos'!E:G,3,0),VLOOKUP('only hard bo3 - est. par.'!AC734,'divisão de grupos'!E:G,3,1))</f>
        <v>35</v>
      </c>
      <c r="AI734">
        <f t="shared" si="50"/>
        <v>276</v>
      </c>
      <c r="AJ734">
        <f t="shared" si="51"/>
        <v>254</v>
      </c>
      <c r="AK734">
        <f t="shared" si="52"/>
        <v>9.1999999999999993</v>
      </c>
      <c r="AL734">
        <f t="shared" si="53"/>
        <v>8.4666666666666668</v>
      </c>
    </row>
    <row r="735" spans="1:38" x14ac:dyDescent="0.25">
      <c r="A735">
        <v>20191007</v>
      </c>
      <c r="B735">
        <v>292</v>
      </c>
      <c r="C735">
        <v>126774</v>
      </c>
      <c r="D735" t="s">
        <v>294</v>
      </c>
      <c r="E735">
        <v>128034</v>
      </c>
      <c r="F735" t="s">
        <v>413</v>
      </c>
      <c r="G735" t="s">
        <v>2066</v>
      </c>
      <c r="H735">
        <v>3</v>
      </c>
      <c r="I735" t="s">
        <v>187</v>
      </c>
      <c r="J735">
        <v>7</v>
      </c>
      <c r="K735">
        <v>1</v>
      </c>
      <c r="L735">
        <v>97</v>
      </c>
      <c r="M735">
        <v>55</v>
      </c>
      <c r="N735">
        <v>41</v>
      </c>
      <c r="O735">
        <v>31</v>
      </c>
      <c r="P735">
        <v>16</v>
      </c>
      <c r="Q735">
        <v>4</v>
      </c>
      <c r="R735">
        <v>5</v>
      </c>
      <c r="S735">
        <v>9</v>
      </c>
      <c r="T735">
        <v>6</v>
      </c>
      <c r="U735">
        <v>94</v>
      </c>
      <c r="V735">
        <v>63</v>
      </c>
      <c r="W735">
        <v>52</v>
      </c>
      <c r="X735">
        <v>19</v>
      </c>
      <c r="Y735">
        <v>17</v>
      </c>
      <c r="Z735">
        <v>1</v>
      </c>
      <c r="AA735">
        <v>2</v>
      </c>
      <c r="AB735">
        <v>7</v>
      </c>
      <c r="AC735">
        <v>34</v>
      </c>
      <c r="AF735">
        <v>34</v>
      </c>
      <c r="AG735">
        <f>IFERROR(VLOOKUP(D735,'divisão de grupos'!E:G,3,0),VLOOKUP('only hard bo3 - est. par.'!AB735,'divisão de grupos'!E:G,3,1))</f>
        <v>9</v>
      </c>
      <c r="AH735">
        <f>IFERROR(VLOOKUP(F735,'divisão de grupos'!E:G,3,0),VLOOKUP('only hard bo3 - est. par.'!AC735,'divisão de grupos'!E:G,3,1))</f>
        <v>42</v>
      </c>
      <c r="AI735">
        <f t="shared" si="50"/>
        <v>257</v>
      </c>
      <c r="AJ735">
        <f t="shared" si="51"/>
        <v>263</v>
      </c>
      <c r="AK735">
        <f t="shared" si="52"/>
        <v>7.5588235294117645</v>
      </c>
      <c r="AL735">
        <f t="shared" si="53"/>
        <v>7.7352941176470589</v>
      </c>
    </row>
    <row r="736" spans="1:38" x14ac:dyDescent="0.25">
      <c r="A736">
        <v>20180319</v>
      </c>
      <c r="B736">
        <v>261</v>
      </c>
      <c r="C736">
        <v>100644</v>
      </c>
      <c r="D736" t="s">
        <v>683</v>
      </c>
      <c r="E736">
        <v>106421</v>
      </c>
      <c r="F736" t="s">
        <v>265</v>
      </c>
      <c r="G736" t="s">
        <v>2072</v>
      </c>
      <c r="H736">
        <v>3</v>
      </c>
      <c r="I736" t="s">
        <v>745</v>
      </c>
      <c r="J736">
        <v>7</v>
      </c>
      <c r="K736">
        <v>5</v>
      </c>
      <c r="L736">
        <v>101</v>
      </c>
      <c r="M736">
        <v>66</v>
      </c>
      <c r="N736">
        <v>47</v>
      </c>
      <c r="O736">
        <v>16</v>
      </c>
      <c r="P736">
        <v>14</v>
      </c>
      <c r="Q736">
        <v>8</v>
      </c>
      <c r="R736">
        <v>11</v>
      </c>
      <c r="S736">
        <v>8</v>
      </c>
      <c r="T736">
        <v>5</v>
      </c>
      <c r="U736">
        <v>104</v>
      </c>
      <c r="V736">
        <v>65</v>
      </c>
      <c r="W736">
        <v>44</v>
      </c>
      <c r="X736">
        <v>22</v>
      </c>
      <c r="Y736">
        <v>15</v>
      </c>
      <c r="Z736">
        <v>6</v>
      </c>
      <c r="AA736">
        <v>8</v>
      </c>
      <c r="AB736">
        <v>5</v>
      </c>
      <c r="AC736">
        <v>52</v>
      </c>
      <c r="AF736">
        <v>30</v>
      </c>
      <c r="AG736">
        <f>IFERROR(VLOOKUP(D736,'divisão de grupos'!E:G,3,0),VLOOKUP('only hard bo3 - est. par.'!AB736,'divisão de grupos'!E:G,3,1))</f>
        <v>4</v>
      </c>
      <c r="AH736">
        <f>IFERROR(VLOOKUP(F736,'divisão de grupos'!E:G,3,0),VLOOKUP('only hard bo3 - est. par.'!AC736,'divisão de grupos'!E:G,3,1))</f>
        <v>7</v>
      </c>
      <c r="AI736">
        <f t="shared" si="50"/>
        <v>275</v>
      </c>
      <c r="AJ736">
        <f t="shared" si="51"/>
        <v>277</v>
      </c>
      <c r="AK736">
        <f t="shared" si="52"/>
        <v>9.1666666666666661</v>
      </c>
      <c r="AL736">
        <f t="shared" si="53"/>
        <v>9.2333333333333325</v>
      </c>
    </row>
    <row r="737" spans="1:38" x14ac:dyDescent="0.25">
      <c r="A737">
        <v>20180205</v>
      </c>
      <c r="B737">
        <v>276</v>
      </c>
      <c r="C737">
        <v>104871</v>
      </c>
      <c r="D737" t="s">
        <v>698</v>
      </c>
      <c r="E737">
        <v>126774</v>
      </c>
      <c r="F737" t="s">
        <v>294</v>
      </c>
      <c r="G737" t="s">
        <v>1558</v>
      </c>
      <c r="H737">
        <v>3</v>
      </c>
      <c r="I737" t="s">
        <v>173</v>
      </c>
      <c r="J737">
        <v>7</v>
      </c>
      <c r="K737">
        <v>4</v>
      </c>
      <c r="L737">
        <v>99</v>
      </c>
      <c r="M737">
        <v>64</v>
      </c>
      <c r="N737">
        <v>49</v>
      </c>
      <c r="O737">
        <v>19</v>
      </c>
      <c r="P737">
        <v>17</v>
      </c>
      <c r="Q737">
        <v>4</v>
      </c>
      <c r="R737">
        <v>6</v>
      </c>
      <c r="S737">
        <v>16</v>
      </c>
      <c r="T737">
        <v>1</v>
      </c>
      <c r="U737">
        <v>98</v>
      </c>
      <c r="V737">
        <v>54</v>
      </c>
      <c r="W737">
        <v>43</v>
      </c>
      <c r="X737">
        <v>22</v>
      </c>
      <c r="Y737">
        <v>17</v>
      </c>
      <c r="Z737">
        <v>3</v>
      </c>
      <c r="AA737">
        <v>6</v>
      </c>
      <c r="AB737">
        <v>91</v>
      </c>
      <c r="AC737">
        <v>78</v>
      </c>
      <c r="AF737">
        <v>34</v>
      </c>
      <c r="AG737">
        <f>IFERROR(VLOOKUP(D737,'divisão de grupos'!E:G,3,0),VLOOKUP('only hard bo3 - est. par.'!AB737,'divisão de grupos'!E:G,3,1))</f>
        <v>56</v>
      </c>
      <c r="AH737">
        <f>IFERROR(VLOOKUP(F737,'divisão de grupos'!E:G,3,0),VLOOKUP('only hard bo3 - est. par.'!AC737,'divisão de grupos'!E:G,3,1))</f>
        <v>9</v>
      </c>
      <c r="AI737">
        <f t="shared" si="50"/>
        <v>269</v>
      </c>
      <c r="AJ737">
        <f t="shared" si="51"/>
        <v>260</v>
      </c>
      <c r="AK737">
        <f t="shared" si="52"/>
        <v>7.9117647058823533</v>
      </c>
      <c r="AL737">
        <f t="shared" si="53"/>
        <v>7.6470588235294121</v>
      </c>
    </row>
    <row r="738" spans="1:38" x14ac:dyDescent="0.25">
      <c r="A738">
        <v>20190318</v>
      </c>
      <c r="B738">
        <v>294</v>
      </c>
      <c r="C738">
        <v>133430</v>
      </c>
      <c r="D738" t="s">
        <v>651</v>
      </c>
      <c r="E738">
        <v>126207</v>
      </c>
      <c r="F738" t="s">
        <v>724</v>
      </c>
      <c r="G738" t="s">
        <v>2018</v>
      </c>
      <c r="H738">
        <v>3</v>
      </c>
      <c r="I738" t="s">
        <v>189</v>
      </c>
      <c r="J738">
        <v>7</v>
      </c>
      <c r="K738">
        <v>1</v>
      </c>
      <c r="L738">
        <v>91</v>
      </c>
      <c r="M738">
        <v>63</v>
      </c>
      <c r="N738">
        <v>48</v>
      </c>
      <c r="O738">
        <v>18</v>
      </c>
      <c r="P738">
        <v>15</v>
      </c>
      <c r="Q738">
        <v>5</v>
      </c>
      <c r="R738">
        <v>6</v>
      </c>
      <c r="S738">
        <v>5</v>
      </c>
      <c r="T738">
        <v>6</v>
      </c>
      <c r="U738">
        <v>105</v>
      </c>
      <c r="V738">
        <v>64</v>
      </c>
      <c r="W738">
        <v>40</v>
      </c>
      <c r="X738">
        <v>25</v>
      </c>
      <c r="Y738">
        <v>15</v>
      </c>
      <c r="Z738">
        <v>8</v>
      </c>
      <c r="AA738">
        <v>12</v>
      </c>
      <c r="AB738">
        <v>23</v>
      </c>
      <c r="AC738">
        <v>34</v>
      </c>
      <c r="AF738">
        <v>31</v>
      </c>
      <c r="AG738">
        <f>IFERROR(VLOOKUP(D738,'divisão de grupos'!E:G,3,0),VLOOKUP('only hard bo3 - est. par.'!AB738,'divisão de grupos'!E:G,3,1))</f>
        <v>23</v>
      </c>
      <c r="AH738">
        <f>IFERROR(VLOOKUP(F738,'divisão de grupos'!E:G,3,0),VLOOKUP('only hard bo3 - est. par.'!AC738,'divisão de grupos'!E:G,3,1))</f>
        <v>42</v>
      </c>
      <c r="AI738">
        <f t="shared" si="50"/>
        <v>254</v>
      </c>
      <c r="AJ738">
        <f t="shared" si="51"/>
        <v>280</v>
      </c>
      <c r="AK738">
        <f t="shared" si="52"/>
        <v>8.193548387096774</v>
      </c>
      <c r="AL738">
        <f t="shared" si="53"/>
        <v>9.0322580645161299</v>
      </c>
    </row>
    <row r="739" spans="1:38" x14ac:dyDescent="0.25">
      <c r="A739">
        <v>20180813</v>
      </c>
      <c r="B739">
        <v>294</v>
      </c>
      <c r="C739">
        <v>103819</v>
      </c>
      <c r="D739" t="s">
        <v>737</v>
      </c>
      <c r="E739">
        <v>104527</v>
      </c>
      <c r="F739" t="s">
        <v>694</v>
      </c>
      <c r="G739" t="s">
        <v>2039</v>
      </c>
      <c r="H739">
        <v>3</v>
      </c>
      <c r="I739" t="s">
        <v>189</v>
      </c>
      <c r="J739">
        <v>7</v>
      </c>
      <c r="K739">
        <v>1</v>
      </c>
      <c r="L739">
        <v>90</v>
      </c>
      <c r="M739">
        <v>50</v>
      </c>
      <c r="N739">
        <v>42</v>
      </c>
      <c r="O739">
        <v>30</v>
      </c>
      <c r="P739">
        <v>16</v>
      </c>
      <c r="Q739">
        <v>0</v>
      </c>
      <c r="R739">
        <v>0</v>
      </c>
      <c r="S739">
        <v>3</v>
      </c>
      <c r="T739">
        <v>2</v>
      </c>
      <c r="U739">
        <v>111</v>
      </c>
      <c r="V739">
        <v>60</v>
      </c>
      <c r="W739">
        <v>39</v>
      </c>
      <c r="X739">
        <v>34</v>
      </c>
      <c r="Y739">
        <v>16</v>
      </c>
      <c r="Z739">
        <v>7</v>
      </c>
      <c r="AA739">
        <v>9</v>
      </c>
      <c r="AB739">
        <v>2</v>
      </c>
      <c r="AC739">
        <v>151</v>
      </c>
      <c r="AF739">
        <v>34</v>
      </c>
      <c r="AG739">
        <f>IFERROR(VLOOKUP(D739,'divisão de grupos'!E:G,3,0),VLOOKUP('only hard bo3 - est. par.'!AB739,'divisão de grupos'!E:G,3,1))</f>
        <v>1</v>
      </c>
      <c r="AH739">
        <f>IFERROR(VLOOKUP(F739,'divisão de grupos'!E:G,3,0),VLOOKUP('only hard bo3 - est. par.'!AC739,'divisão de grupos'!E:G,3,1))</f>
        <v>21</v>
      </c>
      <c r="AI739">
        <f t="shared" si="50"/>
        <v>236</v>
      </c>
      <c r="AJ739">
        <f t="shared" si="51"/>
        <v>281</v>
      </c>
      <c r="AK739">
        <f t="shared" si="52"/>
        <v>6.9411764705882355</v>
      </c>
      <c r="AL739">
        <f t="shared" si="53"/>
        <v>8.264705882352942</v>
      </c>
    </row>
    <row r="740" spans="1:38" x14ac:dyDescent="0.25">
      <c r="A740">
        <v>20181022</v>
      </c>
      <c r="B740">
        <v>287</v>
      </c>
      <c r="C740">
        <v>105138</v>
      </c>
      <c r="D740" t="s">
        <v>644</v>
      </c>
      <c r="E740">
        <v>105583</v>
      </c>
      <c r="F740" t="s">
        <v>300</v>
      </c>
      <c r="G740" t="s">
        <v>2027</v>
      </c>
      <c r="H740">
        <v>3</v>
      </c>
      <c r="I740" t="s">
        <v>187</v>
      </c>
      <c r="J740">
        <v>7</v>
      </c>
      <c r="K740">
        <v>5</v>
      </c>
      <c r="L740">
        <v>107</v>
      </c>
      <c r="M740">
        <v>69</v>
      </c>
      <c r="N740">
        <v>52</v>
      </c>
      <c r="O740">
        <v>13</v>
      </c>
      <c r="P740">
        <v>15</v>
      </c>
      <c r="Q740">
        <v>6</v>
      </c>
      <c r="R740">
        <v>9</v>
      </c>
      <c r="S740">
        <v>5</v>
      </c>
      <c r="T740">
        <v>0</v>
      </c>
      <c r="U740">
        <v>104</v>
      </c>
      <c r="V740">
        <v>67</v>
      </c>
      <c r="W740">
        <v>43</v>
      </c>
      <c r="X740">
        <v>13</v>
      </c>
      <c r="Y740">
        <v>15</v>
      </c>
      <c r="Z740">
        <v>4</v>
      </c>
      <c r="AA740">
        <v>10</v>
      </c>
      <c r="AB740">
        <v>26</v>
      </c>
      <c r="AC740">
        <v>49</v>
      </c>
      <c r="AF740">
        <v>31</v>
      </c>
      <c r="AG740">
        <f>IFERROR(VLOOKUP(D740,'divisão de grupos'!E:G,3,0),VLOOKUP('only hard bo3 - est. par.'!AB740,'divisão de grupos'!E:G,3,1))</f>
        <v>18</v>
      </c>
      <c r="AH740">
        <f>IFERROR(VLOOKUP(F740,'divisão de grupos'!E:G,3,0),VLOOKUP('only hard bo3 - est. par.'!AC740,'divisão de grupos'!E:G,3,1))</f>
        <v>47</v>
      </c>
      <c r="AI740">
        <f t="shared" si="50"/>
        <v>283</v>
      </c>
      <c r="AJ740">
        <f t="shared" si="51"/>
        <v>261</v>
      </c>
      <c r="AK740">
        <f t="shared" si="52"/>
        <v>9.129032258064516</v>
      </c>
      <c r="AL740">
        <f t="shared" si="53"/>
        <v>8.4193548387096779</v>
      </c>
    </row>
    <row r="741" spans="1:38" x14ac:dyDescent="0.25">
      <c r="A741">
        <v>20180319</v>
      </c>
      <c r="B741">
        <v>269</v>
      </c>
      <c r="C741">
        <v>106423</v>
      </c>
      <c r="D741" t="s">
        <v>250</v>
      </c>
      <c r="E741">
        <v>103819</v>
      </c>
      <c r="F741" t="s">
        <v>737</v>
      </c>
      <c r="G741" t="s">
        <v>1978</v>
      </c>
      <c r="H741">
        <v>3</v>
      </c>
      <c r="I741" t="s">
        <v>745</v>
      </c>
      <c r="J741">
        <v>7</v>
      </c>
      <c r="K741">
        <v>7</v>
      </c>
      <c r="L741">
        <v>110</v>
      </c>
      <c r="M741">
        <v>57</v>
      </c>
      <c r="N741">
        <v>44</v>
      </c>
      <c r="O741">
        <v>29</v>
      </c>
      <c r="P741">
        <v>15</v>
      </c>
      <c r="Q741">
        <v>4</v>
      </c>
      <c r="R741">
        <v>5</v>
      </c>
      <c r="S741">
        <v>9</v>
      </c>
      <c r="T741">
        <v>3</v>
      </c>
      <c r="U741">
        <v>84</v>
      </c>
      <c r="V741">
        <v>55</v>
      </c>
      <c r="W741">
        <v>45</v>
      </c>
      <c r="X741">
        <v>16</v>
      </c>
      <c r="Y741">
        <v>15</v>
      </c>
      <c r="Z741">
        <v>2</v>
      </c>
      <c r="AA741">
        <v>3</v>
      </c>
      <c r="AB741">
        <v>175</v>
      </c>
      <c r="AC741">
        <v>1</v>
      </c>
      <c r="AF741">
        <v>31</v>
      </c>
      <c r="AG741">
        <f>IFERROR(VLOOKUP(D741,'divisão de grupos'!E:G,3,0),VLOOKUP('only hard bo3 - est. par.'!AB741,'divisão de grupos'!E:G,3,1))</f>
        <v>60</v>
      </c>
      <c r="AH741">
        <f>IFERROR(VLOOKUP(F741,'divisão de grupos'!E:G,3,0),VLOOKUP('only hard bo3 - est. par.'!AC741,'divisão de grupos'!E:G,3,1))</f>
        <v>1</v>
      </c>
      <c r="AI741">
        <f t="shared" si="50"/>
        <v>278</v>
      </c>
      <c r="AJ741">
        <f t="shared" si="51"/>
        <v>232</v>
      </c>
      <c r="AK741">
        <f t="shared" si="52"/>
        <v>8.9677419354838701</v>
      </c>
      <c r="AL741">
        <f t="shared" si="53"/>
        <v>7.4838709677419351</v>
      </c>
    </row>
    <row r="742" spans="1:38" x14ac:dyDescent="0.25">
      <c r="A742">
        <v>20190107</v>
      </c>
      <c r="B742">
        <v>289</v>
      </c>
      <c r="C742">
        <v>104919</v>
      </c>
      <c r="D742" t="s">
        <v>904</v>
      </c>
      <c r="E742">
        <v>126610</v>
      </c>
      <c r="F742" t="s">
        <v>199</v>
      </c>
      <c r="G742" t="s">
        <v>2058</v>
      </c>
      <c r="H742">
        <v>3</v>
      </c>
      <c r="I742" t="s">
        <v>187</v>
      </c>
      <c r="J742">
        <v>7</v>
      </c>
      <c r="K742">
        <v>7</v>
      </c>
      <c r="L742">
        <v>114</v>
      </c>
      <c r="M742">
        <v>75</v>
      </c>
      <c r="N742">
        <v>54</v>
      </c>
      <c r="O742">
        <v>23</v>
      </c>
      <c r="P742">
        <v>17</v>
      </c>
      <c r="Q742">
        <v>5</v>
      </c>
      <c r="R742">
        <v>6</v>
      </c>
      <c r="S742">
        <v>6</v>
      </c>
      <c r="T742">
        <v>2</v>
      </c>
      <c r="U742">
        <v>87</v>
      </c>
      <c r="V742">
        <v>55</v>
      </c>
      <c r="W742">
        <v>50</v>
      </c>
      <c r="X742">
        <v>17</v>
      </c>
      <c r="Y742">
        <v>16</v>
      </c>
      <c r="Z742">
        <v>2</v>
      </c>
      <c r="AA742">
        <v>3</v>
      </c>
      <c r="AB742">
        <v>54</v>
      </c>
      <c r="AC742">
        <v>52</v>
      </c>
      <c r="AF742">
        <v>34</v>
      </c>
      <c r="AG742">
        <f>IFERROR(VLOOKUP(D742,'divisão de grupos'!E:G,3,0),VLOOKUP('only hard bo3 - est. par.'!AB742,'divisão de grupos'!E:G,3,1))</f>
        <v>48</v>
      </c>
      <c r="AH742">
        <f>IFERROR(VLOOKUP(F742,'divisão de grupos'!E:G,3,0),VLOOKUP('only hard bo3 - est. par.'!AC742,'divisão de grupos'!E:G,3,1))</f>
        <v>15</v>
      </c>
      <c r="AI742">
        <f t="shared" si="50"/>
        <v>308</v>
      </c>
      <c r="AJ742">
        <f t="shared" si="51"/>
        <v>238</v>
      </c>
      <c r="AK742">
        <f t="shared" si="52"/>
        <v>9.0588235294117645</v>
      </c>
      <c r="AL742">
        <f t="shared" si="53"/>
        <v>7</v>
      </c>
    </row>
    <row r="743" spans="1:38" x14ac:dyDescent="0.25">
      <c r="A743">
        <v>20180813</v>
      </c>
      <c r="B743">
        <v>281</v>
      </c>
      <c r="C743">
        <v>104898</v>
      </c>
      <c r="D743" t="s">
        <v>835</v>
      </c>
      <c r="E743">
        <v>100644</v>
      </c>
      <c r="F743" t="s">
        <v>683</v>
      </c>
      <c r="G743" t="s">
        <v>1805</v>
      </c>
      <c r="H743">
        <v>3</v>
      </c>
      <c r="I743" t="s">
        <v>173</v>
      </c>
      <c r="J743">
        <v>7</v>
      </c>
      <c r="K743">
        <v>3</v>
      </c>
      <c r="L743">
        <v>113</v>
      </c>
      <c r="M743">
        <v>57</v>
      </c>
      <c r="N743">
        <v>40</v>
      </c>
      <c r="O743">
        <v>26</v>
      </c>
      <c r="P743">
        <v>17</v>
      </c>
      <c r="Q743">
        <v>9</v>
      </c>
      <c r="R743">
        <v>14</v>
      </c>
      <c r="S743">
        <v>7</v>
      </c>
      <c r="T743">
        <v>4</v>
      </c>
      <c r="U743">
        <v>89</v>
      </c>
      <c r="V743">
        <v>48</v>
      </c>
      <c r="W743">
        <v>36</v>
      </c>
      <c r="X743">
        <v>18</v>
      </c>
      <c r="Y743">
        <v>17</v>
      </c>
      <c r="Z743">
        <v>1</v>
      </c>
      <c r="AA743">
        <v>7</v>
      </c>
      <c r="AB743">
        <v>55</v>
      </c>
      <c r="AC743">
        <v>4</v>
      </c>
      <c r="AF743">
        <v>34</v>
      </c>
      <c r="AG743">
        <f>IFERROR(VLOOKUP(D743,'divisão de grupos'!E:G,3,0),VLOOKUP('only hard bo3 - est. par.'!AB743,'divisão de grupos'!E:G,3,1))</f>
        <v>48</v>
      </c>
      <c r="AH743">
        <f>IFERROR(VLOOKUP(F743,'divisão de grupos'!E:G,3,0),VLOOKUP('only hard bo3 - est. par.'!AC743,'divisão de grupos'!E:G,3,1))</f>
        <v>4</v>
      </c>
      <c r="AI743">
        <f t="shared" si="50"/>
        <v>286</v>
      </c>
      <c r="AJ743">
        <f t="shared" si="51"/>
        <v>227</v>
      </c>
      <c r="AK743">
        <f t="shared" si="52"/>
        <v>8.4117647058823533</v>
      </c>
      <c r="AL743">
        <f t="shared" si="53"/>
        <v>6.6764705882352944</v>
      </c>
    </row>
    <row r="744" spans="1:38" x14ac:dyDescent="0.25">
      <c r="A744">
        <v>20191118</v>
      </c>
      <c r="B744">
        <v>2</v>
      </c>
      <c r="C744">
        <v>111575</v>
      </c>
      <c r="D744" t="s">
        <v>647</v>
      </c>
      <c r="E744">
        <v>106432</v>
      </c>
      <c r="F744" t="s">
        <v>678</v>
      </c>
      <c r="G744" t="s">
        <v>2047</v>
      </c>
      <c r="H744">
        <v>3</v>
      </c>
      <c r="I744" t="s">
        <v>656</v>
      </c>
      <c r="J744">
        <v>7</v>
      </c>
      <c r="K744">
        <v>2</v>
      </c>
      <c r="L744">
        <v>94</v>
      </c>
      <c r="M744">
        <v>58</v>
      </c>
      <c r="N744">
        <v>46</v>
      </c>
      <c r="O744">
        <v>24</v>
      </c>
      <c r="P744">
        <v>16</v>
      </c>
      <c r="Q744">
        <v>1</v>
      </c>
      <c r="R744">
        <v>1</v>
      </c>
      <c r="S744">
        <v>3</v>
      </c>
      <c r="T744">
        <v>1</v>
      </c>
      <c r="U744">
        <v>108</v>
      </c>
      <c r="V744">
        <v>74</v>
      </c>
      <c r="W744">
        <v>58</v>
      </c>
      <c r="X744">
        <v>14</v>
      </c>
      <c r="Y744">
        <v>16</v>
      </c>
      <c r="Z744">
        <v>8</v>
      </c>
      <c r="AA744">
        <v>10</v>
      </c>
      <c r="AB744">
        <v>17</v>
      </c>
      <c r="AC744">
        <v>28</v>
      </c>
      <c r="AF744">
        <v>33</v>
      </c>
      <c r="AG744">
        <f>IFERROR(VLOOKUP(D744,'divisão de grupos'!E:G,3,0),VLOOKUP('only hard bo3 - est. par.'!AB744,'divisão de grupos'!E:G,3,1))</f>
        <v>14</v>
      </c>
      <c r="AH744">
        <f>IFERROR(VLOOKUP(F744,'divisão de grupos'!E:G,3,0),VLOOKUP('only hard bo3 - est. par.'!AC744,'divisão de grupos'!E:G,3,1))</f>
        <v>22</v>
      </c>
      <c r="AI744">
        <f t="shared" si="50"/>
        <v>249</v>
      </c>
      <c r="AJ744">
        <f t="shared" si="51"/>
        <v>292</v>
      </c>
      <c r="AK744">
        <f t="shared" si="52"/>
        <v>7.5454545454545459</v>
      </c>
      <c r="AL744">
        <f t="shared" si="53"/>
        <v>8.8484848484848477</v>
      </c>
    </row>
    <row r="745" spans="1:38" x14ac:dyDescent="0.25">
      <c r="A745">
        <v>20180319</v>
      </c>
      <c r="B745">
        <v>211</v>
      </c>
      <c r="C745">
        <v>133430</v>
      </c>
      <c r="D745" t="s">
        <v>651</v>
      </c>
      <c r="E745">
        <v>104678</v>
      </c>
      <c r="F745" t="s">
        <v>938</v>
      </c>
      <c r="G745" t="s">
        <v>2034</v>
      </c>
      <c r="H745">
        <v>3</v>
      </c>
      <c r="I745" t="s">
        <v>715</v>
      </c>
      <c r="J745">
        <v>7</v>
      </c>
      <c r="K745">
        <v>9</v>
      </c>
      <c r="L745">
        <v>124</v>
      </c>
      <c r="M745">
        <v>73</v>
      </c>
      <c r="N745">
        <v>52</v>
      </c>
      <c r="O745">
        <v>27</v>
      </c>
      <c r="P745">
        <v>17</v>
      </c>
      <c r="Q745">
        <v>11</v>
      </c>
      <c r="R745">
        <v>14</v>
      </c>
      <c r="S745">
        <v>2</v>
      </c>
      <c r="T745">
        <v>3</v>
      </c>
      <c r="U745">
        <v>93</v>
      </c>
      <c r="V745">
        <v>51</v>
      </c>
      <c r="W745">
        <v>36</v>
      </c>
      <c r="X745">
        <v>23</v>
      </c>
      <c r="Y745">
        <v>16</v>
      </c>
      <c r="Z745">
        <v>3</v>
      </c>
      <c r="AA745">
        <v>7</v>
      </c>
      <c r="AB745">
        <v>46</v>
      </c>
      <c r="AC745">
        <v>68</v>
      </c>
      <c r="AF745">
        <v>35</v>
      </c>
      <c r="AG745">
        <f>IFERROR(VLOOKUP(D745,'divisão de grupos'!E:G,3,0),VLOOKUP('only hard bo3 - est. par.'!AB745,'divisão de grupos'!E:G,3,1))</f>
        <v>23</v>
      </c>
      <c r="AH745">
        <f>IFERROR(VLOOKUP(F745,'divisão de grupos'!E:G,3,0),VLOOKUP('only hard bo3 - est. par.'!AC745,'divisão de grupos'!E:G,3,1))</f>
        <v>51</v>
      </c>
      <c r="AI745">
        <f t="shared" si="50"/>
        <v>334</v>
      </c>
      <c r="AJ745">
        <f t="shared" si="51"/>
        <v>234</v>
      </c>
      <c r="AK745">
        <f t="shared" si="52"/>
        <v>9.5428571428571427</v>
      </c>
      <c r="AL745">
        <f t="shared" si="53"/>
        <v>6.6857142857142859</v>
      </c>
    </row>
    <row r="746" spans="1:38" x14ac:dyDescent="0.25">
      <c r="A746">
        <v>20200210</v>
      </c>
      <c r="B746">
        <v>274</v>
      </c>
      <c r="C746">
        <v>105676</v>
      </c>
      <c r="D746" t="s">
        <v>201</v>
      </c>
      <c r="E746">
        <v>104898</v>
      </c>
      <c r="F746" t="s">
        <v>835</v>
      </c>
      <c r="G746" t="s">
        <v>2000</v>
      </c>
      <c r="H746">
        <v>3</v>
      </c>
      <c r="I746" t="s">
        <v>173</v>
      </c>
      <c r="J746">
        <v>7</v>
      </c>
      <c r="K746">
        <v>3</v>
      </c>
      <c r="L746">
        <v>108</v>
      </c>
      <c r="M746">
        <v>69</v>
      </c>
      <c r="N746">
        <v>50</v>
      </c>
      <c r="O746">
        <v>23</v>
      </c>
      <c r="P746">
        <v>15</v>
      </c>
      <c r="Q746">
        <v>5</v>
      </c>
      <c r="R746">
        <v>7</v>
      </c>
      <c r="S746">
        <v>12</v>
      </c>
      <c r="T746">
        <v>4</v>
      </c>
      <c r="U746">
        <v>112</v>
      </c>
      <c r="V746">
        <v>63</v>
      </c>
      <c r="W746">
        <v>48</v>
      </c>
      <c r="X746">
        <v>25</v>
      </c>
      <c r="Y746">
        <v>16</v>
      </c>
      <c r="Z746">
        <v>8</v>
      </c>
      <c r="AA746">
        <v>10</v>
      </c>
      <c r="AB746">
        <v>10</v>
      </c>
      <c r="AC746">
        <v>167</v>
      </c>
      <c r="AF746">
        <v>32</v>
      </c>
      <c r="AG746">
        <f>IFERROR(VLOOKUP(D746,'divisão de grupos'!E:G,3,0),VLOOKUP('only hard bo3 - est. par.'!AB746,'divisão de grupos'!E:G,3,1))</f>
        <v>12</v>
      </c>
      <c r="AH746">
        <f>IFERROR(VLOOKUP(F746,'divisão de grupos'!E:G,3,0),VLOOKUP('only hard bo3 - est. par.'!AC746,'divisão de grupos'!E:G,3,1))</f>
        <v>60</v>
      </c>
      <c r="AI746">
        <f t="shared" si="50"/>
        <v>287</v>
      </c>
      <c r="AJ746">
        <f t="shared" si="51"/>
        <v>298</v>
      </c>
      <c r="AK746">
        <f t="shared" si="52"/>
        <v>8.96875</v>
      </c>
      <c r="AL746">
        <f t="shared" si="53"/>
        <v>9.3125</v>
      </c>
    </row>
    <row r="747" spans="1:38" x14ac:dyDescent="0.25">
      <c r="A747">
        <v>20190225</v>
      </c>
      <c r="B747">
        <v>297</v>
      </c>
      <c r="C747">
        <v>106401</v>
      </c>
      <c r="D747" t="s">
        <v>650</v>
      </c>
      <c r="E747">
        <v>104527</v>
      </c>
      <c r="F747" t="s">
        <v>694</v>
      </c>
      <c r="G747" t="s">
        <v>2012</v>
      </c>
      <c r="H747">
        <v>3</v>
      </c>
      <c r="I747" t="s">
        <v>189</v>
      </c>
      <c r="J747">
        <v>7</v>
      </c>
      <c r="K747">
        <v>2</v>
      </c>
      <c r="L747">
        <v>94</v>
      </c>
      <c r="M747">
        <v>61</v>
      </c>
      <c r="N747">
        <v>49</v>
      </c>
      <c r="O747">
        <v>17</v>
      </c>
      <c r="P747">
        <v>17</v>
      </c>
      <c r="Q747">
        <v>0</v>
      </c>
      <c r="R747">
        <v>1</v>
      </c>
      <c r="S747">
        <v>15</v>
      </c>
      <c r="T747">
        <v>4</v>
      </c>
      <c r="U747">
        <v>106</v>
      </c>
      <c r="V747">
        <v>60</v>
      </c>
      <c r="W747">
        <v>48</v>
      </c>
      <c r="X747">
        <v>22</v>
      </c>
      <c r="Y747">
        <v>17</v>
      </c>
      <c r="Z747">
        <v>5</v>
      </c>
      <c r="AA747">
        <v>8</v>
      </c>
      <c r="AB747">
        <v>72</v>
      </c>
      <c r="AC747">
        <v>42</v>
      </c>
      <c r="AF747">
        <v>35</v>
      </c>
      <c r="AG747">
        <f>IFERROR(VLOOKUP(D747,'divisão de grupos'!E:G,3,0),VLOOKUP('only hard bo3 - est. par.'!AB747,'divisão de grupos'!E:G,3,1))</f>
        <v>28</v>
      </c>
      <c r="AH747">
        <f>IFERROR(VLOOKUP(F747,'divisão de grupos'!E:G,3,0),VLOOKUP('only hard bo3 - est. par.'!AC747,'divisão de grupos'!E:G,3,1))</f>
        <v>21</v>
      </c>
      <c r="AI747">
        <f t="shared" si="50"/>
        <v>248</v>
      </c>
      <c r="AJ747">
        <f t="shared" si="51"/>
        <v>285</v>
      </c>
      <c r="AK747">
        <f t="shared" si="52"/>
        <v>7.0857142857142854</v>
      </c>
      <c r="AL747">
        <f t="shared" si="53"/>
        <v>8.1428571428571423</v>
      </c>
    </row>
    <row r="748" spans="1:38" x14ac:dyDescent="0.25">
      <c r="A748">
        <v>20181231</v>
      </c>
      <c r="B748">
        <v>299</v>
      </c>
      <c r="C748">
        <v>105138</v>
      </c>
      <c r="D748" t="s">
        <v>644</v>
      </c>
      <c r="E748">
        <v>104925</v>
      </c>
      <c r="F748" t="s">
        <v>641</v>
      </c>
      <c r="G748" t="s">
        <v>2000</v>
      </c>
      <c r="H748">
        <v>3</v>
      </c>
      <c r="I748" t="s">
        <v>193</v>
      </c>
      <c r="J748">
        <v>7</v>
      </c>
      <c r="K748">
        <v>0</v>
      </c>
      <c r="L748">
        <v>88</v>
      </c>
      <c r="M748">
        <v>66</v>
      </c>
      <c r="N748">
        <v>52</v>
      </c>
      <c r="O748">
        <v>11</v>
      </c>
      <c r="P748">
        <v>15</v>
      </c>
      <c r="Q748">
        <v>2</v>
      </c>
      <c r="R748">
        <v>4</v>
      </c>
      <c r="S748">
        <v>9</v>
      </c>
      <c r="T748">
        <v>3</v>
      </c>
      <c r="U748">
        <v>114</v>
      </c>
      <c r="V748">
        <v>72</v>
      </c>
      <c r="W748">
        <v>48</v>
      </c>
      <c r="X748">
        <v>27</v>
      </c>
      <c r="Y748">
        <v>16</v>
      </c>
      <c r="Z748">
        <v>6</v>
      </c>
      <c r="AA748">
        <v>8</v>
      </c>
      <c r="AB748">
        <v>24</v>
      </c>
      <c r="AC748">
        <v>1</v>
      </c>
      <c r="AF748">
        <v>32</v>
      </c>
      <c r="AG748">
        <f>IFERROR(VLOOKUP(D748,'divisão de grupos'!E:G,3,0),VLOOKUP('only hard bo3 - est. par.'!AB748,'divisão de grupos'!E:G,3,1))</f>
        <v>18</v>
      </c>
      <c r="AH748">
        <f>IFERROR(VLOOKUP(F748,'divisão de grupos'!E:G,3,0),VLOOKUP('only hard bo3 - est. par.'!AC748,'divisão de grupos'!E:G,3,1))</f>
        <v>2</v>
      </c>
      <c r="AI748">
        <f t="shared" si="50"/>
        <v>245</v>
      </c>
      <c r="AJ748">
        <f t="shared" si="51"/>
        <v>303</v>
      </c>
      <c r="AK748">
        <f t="shared" si="52"/>
        <v>7.65625</v>
      </c>
      <c r="AL748">
        <f t="shared" si="53"/>
        <v>9.46875</v>
      </c>
    </row>
    <row r="749" spans="1:38" x14ac:dyDescent="0.25">
      <c r="A749">
        <v>20191014</v>
      </c>
      <c r="B749">
        <v>273</v>
      </c>
      <c r="C749">
        <v>104312</v>
      </c>
      <c r="D749" t="s">
        <v>753</v>
      </c>
      <c r="E749">
        <v>106426</v>
      </c>
      <c r="F749" t="s">
        <v>217</v>
      </c>
      <c r="G749" t="s">
        <v>2044</v>
      </c>
      <c r="H749">
        <v>3</v>
      </c>
      <c r="I749" t="s">
        <v>173</v>
      </c>
      <c r="J749">
        <v>7</v>
      </c>
      <c r="K749">
        <v>4</v>
      </c>
      <c r="L749">
        <v>122</v>
      </c>
      <c r="M749">
        <v>64</v>
      </c>
      <c r="N749">
        <v>44</v>
      </c>
      <c r="O749">
        <v>32</v>
      </c>
      <c r="P749">
        <v>17</v>
      </c>
      <c r="Q749">
        <v>8</v>
      </c>
      <c r="R749">
        <v>12</v>
      </c>
      <c r="S749">
        <v>6</v>
      </c>
      <c r="T749">
        <v>9</v>
      </c>
      <c r="U749">
        <v>122</v>
      </c>
      <c r="V749">
        <v>70</v>
      </c>
      <c r="W749">
        <v>50</v>
      </c>
      <c r="X749">
        <v>25</v>
      </c>
      <c r="Y749">
        <v>16</v>
      </c>
      <c r="Z749">
        <v>6</v>
      </c>
      <c r="AA749">
        <v>8</v>
      </c>
      <c r="AB749">
        <v>72</v>
      </c>
      <c r="AC749">
        <v>38</v>
      </c>
      <c r="AF749">
        <v>35</v>
      </c>
      <c r="AG749">
        <f>IFERROR(VLOOKUP(D749,'divisão de grupos'!E:G,3,0),VLOOKUP('only hard bo3 - est. par.'!AB749,'divisão de grupos'!E:G,3,1))</f>
        <v>52</v>
      </c>
      <c r="AH749">
        <f>IFERROR(VLOOKUP(F749,'divisão de grupos'!E:G,3,0),VLOOKUP('only hard bo3 - est. par.'!AC749,'divisão de grupos'!E:G,3,1))</f>
        <v>43</v>
      </c>
      <c r="AI749">
        <f t="shared" si="50"/>
        <v>310</v>
      </c>
      <c r="AJ749">
        <f t="shared" si="51"/>
        <v>312</v>
      </c>
      <c r="AK749">
        <f t="shared" si="52"/>
        <v>8.8571428571428577</v>
      </c>
      <c r="AL749">
        <f t="shared" si="53"/>
        <v>8.9142857142857146</v>
      </c>
    </row>
    <row r="750" spans="1:38" x14ac:dyDescent="0.25">
      <c r="A750">
        <v>20180806</v>
      </c>
      <c r="B750">
        <v>298</v>
      </c>
      <c r="C750">
        <v>126774</v>
      </c>
      <c r="D750" t="s">
        <v>294</v>
      </c>
      <c r="E750">
        <v>104731</v>
      </c>
      <c r="F750" t="s">
        <v>657</v>
      </c>
      <c r="G750" t="s">
        <v>2043</v>
      </c>
      <c r="H750">
        <v>3</v>
      </c>
      <c r="I750" t="s">
        <v>193</v>
      </c>
      <c r="J750">
        <v>7</v>
      </c>
      <c r="K750">
        <v>2</v>
      </c>
      <c r="L750">
        <v>123</v>
      </c>
      <c r="M750">
        <v>73</v>
      </c>
      <c r="N750">
        <v>54</v>
      </c>
      <c r="O750">
        <v>32</v>
      </c>
      <c r="P750">
        <v>17</v>
      </c>
      <c r="Q750">
        <v>4</v>
      </c>
      <c r="R750">
        <v>4</v>
      </c>
      <c r="S750">
        <v>10</v>
      </c>
      <c r="T750">
        <v>3</v>
      </c>
      <c r="U750">
        <v>102</v>
      </c>
      <c r="V750">
        <v>59</v>
      </c>
      <c r="W750">
        <v>49</v>
      </c>
      <c r="X750">
        <v>28</v>
      </c>
      <c r="Y750">
        <v>17</v>
      </c>
      <c r="Z750">
        <v>2</v>
      </c>
      <c r="AA750">
        <v>3</v>
      </c>
      <c r="AB750">
        <v>27</v>
      </c>
      <c r="AC750">
        <v>6</v>
      </c>
      <c r="AF750">
        <v>36</v>
      </c>
      <c r="AG750">
        <f>IFERROR(VLOOKUP(D750,'divisão de grupos'!E:G,3,0),VLOOKUP('only hard bo3 - est. par.'!AB750,'divisão de grupos'!E:G,3,1))</f>
        <v>9</v>
      </c>
      <c r="AH750">
        <f>IFERROR(VLOOKUP(F750,'divisão de grupos'!E:G,3,0),VLOOKUP('only hard bo3 - est. par.'!AC750,'divisão de grupos'!E:G,3,1))</f>
        <v>10</v>
      </c>
      <c r="AI750">
        <f t="shared" si="50"/>
        <v>316</v>
      </c>
      <c r="AJ750">
        <f t="shared" si="51"/>
        <v>273</v>
      </c>
      <c r="AK750">
        <f t="shared" si="52"/>
        <v>8.7777777777777786</v>
      </c>
      <c r="AL750">
        <f t="shared" si="53"/>
        <v>7.583333333333333</v>
      </c>
    </row>
    <row r="751" spans="1:38" x14ac:dyDescent="0.25">
      <c r="A751">
        <v>20180108</v>
      </c>
      <c r="B751">
        <v>299</v>
      </c>
      <c r="C751">
        <v>105138</v>
      </c>
      <c r="D751" t="s">
        <v>644</v>
      </c>
      <c r="E751">
        <v>104898</v>
      </c>
      <c r="F751" t="s">
        <v>835</v>
      </c>
      <c r="G751" t="s">
        <v>2096</v>
      </c>
      <c r="H751">
        <v>3</v>
      </c>
      <c r="I751" t="s">
        <v>193</v>
      </c>
      <c r="J751">
        <v>7</v>
      </c>
      <c r="K751">
        <v>1</v>
      </c>
      <c r="L751">
        <v>117</v>
      </c>
      <c r="M751">
        <v>87</v>
      </c>
      <c r="N751">
        <v>69</v>
      </c>
      <c r="O751">
        <v>16</v>
      </c>
      <c r="P751">
        <v>18</v>
      </c>
      <c r="Q751">
        <v>2</v>
      </c>
      <c r="R751">
        <v>5</v>
      </c>
      <c r="S751">
        <v>19</v>
      </c>
      <c r="T751">
        <v>4</v>
      </c>
      <c r="U751">
        <v>143</v>
      </c>
      <c r="V751">
        <v>94</v>
      </c>
      <c r="W751">
        <v>67</v>
      </c>
      <c r="X751">
        <v>23</v>
      </c>
      <c r="Y751">
        <v>18</v>
      </c>
      <c r="Z751">
        <v>9</v>
      </c>
      <c r="AA751">
        <v>12</v>
      </c>
      <c r="AB751">
        <v>21</v>
      </c>
      <c r="AC751">
        <v>43</v>
      </c>
      <c r="AF751">
        <v>39</v>
      </c>
      <c r="AG751">
        <f>IFERROR(VLOOKUP(D751,'divisão de grupos'!E:G,3,0),VLOOKUP('only hard bo3 - est. par.'!AB751,'divisão de grupos'!E:G,3,1))</f>
        <v>18</v>
      </c>
      <c r="AH751">
        <f>IFERROR(VLOOKUP(F751,'divisão de grupos'!E:G,3,0),VLOOKUP('only hard bo3 - est. par.'!AC751,'divisão de grupos'!E:G,3,1))</f>
        <v>45</v>
      </c>
      <c r="AI751">
        <f t="shared" si="50"/>
        <v>322</v>
      </c>
      <c r="AJ751">
        <f t="shared" si="51"/>
        <v>389</v>
      </c>
      <c r="AK751">
        <f t="shared" si="52"/>
        <v>8.2564102564102573</v>
      </c>
      <c r="AL751">
        <f t="shared" si="53"/>
        <v>9.9743589743589745</v>
      </c>
    </row>
    <row r="752" spans="1:38" x14ac:dyDescent="0.25">
      <c r="A752">
        <v>20180406</v>
      </c>
      <c r="B752">
        <v>2</v>
      </c>
      <c r="C752">
        <v>106421</v>
      </c>
      <c r="D752" t="s">
        <v>265</v>
      </c>
      <c r="E752">
        <v>124116</v>
      </c>
      <c r="F752" t="s">
        <v>501</v>
      </c>
      <c r="G752" t="s">
        <v>275</v>
      </c>
      <c r="H752">
        <v>3</v>
      </c>
      <c r="I752" t="s">
        <v>656</v>
      </c>
      <c r="J752">
        <v>8</v>
      </c>
      <c r="K752">
        <v>3</v>
      </c>
      <c r="L752">
        <v>40</v>
      </c>
      <c r="M752">
        <v>30</v>
      </c>
      <c r="N752">
        <v>27</v>
      </c>
      <c r="O752">
        <v>5</v>
      </c>
      <c r="P752">
        <v>8</v>
      </c>
      <c r="Q752">
        <v>0</v>
      </c>
      <c r="R752">
        <v>0</v>
      </c>
      <c r="S752">
        <v>1</v>
      </c>
      <c r="T752">
        <v>2</v>
      </c>
      <c r="U752">
        <v>36</v>
      </c>
      <c r="V752">
        <v>22</v>
      </c>
      <c r="W752">
        <v>10</v>
      </c>
      <c r="X752">
        <v>6</v>
      </c>
      <c r="Y752">
        <v>7</v>
      </c>
      <c r="Z752">
        <v>0</v>
      </c>
      <c r="AA752">
        <v>4</v>
      </c>
      <c r="AB752">
        <v>49</v>
      </c>
      <c r="AC752">
        <v>141</v>
      </c>
      <c r="AF752">
        <v>15</v>
      </c>
      <c r="AG752">
        <f>IFERROR(VLOOKUP(D752,'divisão de grupos'!E:G,3,0),VLOOKUP('only hard bo3 - est. par.'!AB752,'divisão de grupos'!E:G,3,1))</f>
        <v>7</v>
      </c>
      <c r="AH752">
        <f>IFERROR(VLOOKUP(F752,'divisão de grupos'!E:G,3,0),VLOOKUP('only hard bo3 - est. par.'!AC752,'divisão de grupos'!E:G,3,1))</f>
        <v>59</v>
      </c>
      <c r="AI752">
        <f t="shared" si="50"/>
        <v>121</v>
      </c>
      <c r="AJ752">
        <f t="shared" si="51"/>
        <v>88</v>
      </c>
      <c r="AK752">
        <f t="shared" si="52"/>
        <v>8.0666666666666664</v>
      </c>
      <c r="AL752">
        <f t="shared" si="53"/>
        <v>5.8666666666666663</v>
      </c>
    </row>
    <row r="753" spans="1:38" x14ac:dyDescent="0.25">
      <c r="A753">
        <v>20181029</v>
      </c>
      <c r="B753">
        <v>264</v>
      </c>
      <c r="C753">
        <v>106421</v>
      </c>
      <c r="D753" t="s">
        <v>265</v>
      </c>
      <c r="E753">
        <v>105807</v>
      </c>
      <c r="F753" t="s">
        <v>770</v>
      </c>
      <c r="G753" t="s">
        <v>192</v>
      </c>
      <c r="H753">
        <v>3</v>
      </c>
      <c r="I753" t="s">
        <v>745</v>
      </c>
      <c r="J753">
        <v>8</v>
      </c>
      <c r="K753">
        <v>3</v>
      </c>
      <c r="L753">
        <v>41</v>
      </c>
      <c r="M753">
        <v>28</v>
      </c>
      <c r="N753">
        <v>27</v>
      </c>
      <c r="O753">
        <v>6</v>
      </c>
      <c r="P753">
        <v>8</v>
      </c>
      <c r="Q753">
        <v>0</v>
      </c>
      <c r="R753">
        <v>0</v>
      </c>
      <c r="S753">
        <v>0</v>
      </c>
      <c r="T753">
        <v>4</v>
      </c>
      <c r="U753">
        <v>39</v>
      </c>
      <c r="V753">
        <v>26</v>
      </c>
      <c r="W753">
        <v>16</v>
      </c>
      <c r="X753">
        <v>4</v>
      </c>
      <c r="Y753">
        <v>8</v>
      </c>
      <c r="Z753">
        <v>2</v>
      </c>
      <c r="AA753">
        <v>6</v>
      </c>
      <c r="AB753">
        <v>17</v>
      </c>
      <c r="AC753">
        <v>24</v>
      </c>
      <c r="AF753">
        <v>16</v>
      </c>
      <c r="AG753">
        <f>IFERROR(VLOOKUP(D753,'divisão de grupos'!E:G,3,0),VLOOKUP('only hard bo3 - est. par.'!AB753,'divisão de grupos'!E:G,3,1))</f>
        <v>7</v>
      </c>
      <c r="AH753">
        <f>IFERROR(VLOOKUP(F753,'divisão de grupos'!E:G,3,0),VLOOKUP('only hard bo3 - est. par.'!AC753,'divisão de grupos'!E:G,3,1))</f>
        <v>24</v>
      </c>
      <c r="AI753">
        <f t="shared" si="50"/>
        <v>121</v>
      </c>
      <c r="AJ753">
        <f t="shared" si="51"/>
        <v>105</v>
      </c>
      <c r="AK753">
        <f t="shared" si="52"/>
        <v>7.5625</v>
      </c>
      <c r="AL753">
        <f t="shared" si="53"/>
        <v>6.5625</v>
      </c>
    </row>
    <row r="754" spans="1:38" x14ac:dyDescent="0.25">
      <c r="A754">
        <v>20190930</v>
      </c>
      <c r="B754">
        <v>297</v>
      </c>
      <c r="C754">
        <v>104925</v>
      </c>
      <c r="D754" t="s">
        <v>641</v>
      </c>
      <c r="E754">
        <v>106298</v>
      </c>
      <c r="F754" t="s">
        <v>908</v>
      </c>
      <c r="G754" t="s">
        <v>275</v>
      </c>
      <c r="H754">
        <v>3</v>
      </c>
      <c r="I754" t="s">
        <v>189</v>
      </c>
      <c r="J754">
        <v>8</v>
      </c>
      <c r="K754">
        <v>0</v>
      </c>
      <c r="L754">
        <v>40</v>
      </c>
      <c r="M754">
        <v>22</v>
      </c>
      <c r="N754">
        <v>18</v>
      </c>
      <c r="O754">
        <v>13</v>
      </c>
      <c r="P754">
        <v>8</v>
      </c>
      <c r="Q754">
        <v>1</v>
      </c>
      <c r="R754">
        <v>2</v>
      </c>
      <c r="S754">
        <v>0</v>
      </c>
      <c r="T754">
        <v>2</v>
      </c>
      <c r="U754">
        <v>36</v>
      </c>
      <c r="V754">
        <v>23</v>
      </c>
      <c r="W754">
        <v>11</v>
      </c>
      <c r="X754">
        <v>3</v>
      </c>
      <c r="Y754">
        <v>7</v>
      </c>
      <c r="Z754">
        <v>1</v>
      </c>
      <c r="AA754">
        <v>6</v>
      </c>
      <c r="AB754">
        <v>1</v>
      </c>
      <c r="AC754">
        <v>24</v>
      </c>
      <c r="AF754">
        <v>15</v>
      </c>
      <c r="AG754">
        <f>IFERROR(VLOOKUP(D754,'divisão de grupos'!E:G,3,0),VLOOKUP('only hard bo3 - est. par.'!AB754,'divisão de grupos'!E:G,3,1))</f>
        <v>2</v>
      </c>
      <c r="AH754">
        <f>IFERROR(VLOOKUP(F754,'divisão de grupos'!E:G,3,0),VLOOKUP('only hard bo3 - est. par.'!AC754,'divisão de grupos'!E:G,3,1))</f>
        <v>30</v>
      </c>
      <c r="AI754">
        <f t="shared" si="50"/>
        <v>112</v>
      </c>
      <c r="AJ754">
        <f t="shared" si="51"/>
        <v>89</v>
      </c>
      <c r="AK754">
        <f t="shared" si="52"/>
        <v>7.4666666666666668</v>
      </c>
      <c r="AL754">
        <f t="shared" si="53"/>
        <v>5.9333333333333336</v>
      </c>
    </row>
    <row r="755" spans="1:38" x14ac:dyDescent="0.25">
      <c r="A755">
        <v>20190930</v>
      </c>
      <c r="B755">
        <v>296</v>
      </c>
      <c r="C755">
        <v>105676</v>
      </c>
      <c r="D755" t="s">
        <v>201</v>
      </c>
      <c r="E755">
        <v>111202</v>
      </c>
      <c r="F755" t="s">
        <v>1309</v>
      </c>
      <c r="G755" t="s">
        <v>192</v>
      </c>
      <c r="H755">
        <v>3</v>
      </c>
      <c r="I755" t="s">
        <v>189</v>
      </c>
      <c r="J755">
        <v>8</v>
      </c>
      <c r="K755">
        <v>0</v>
      </c>
      <c r="L755">
        <v>39</v>
      </c>
      <c r="M755">
        <v>30</v>
      </c>
      <c r="N755">
        <v>27</v>
      </c>
      <c r="O755">
        <v>6</v>
      </c>
      <c r="P755">
        <v>8</v>
      </c>
      <c r="Q755">
        <v>0</v>
      </c>
      <c r="R755">
        <v>0</v>
      </c>
      <c r="S755">
        <v>6</v>
      </c>
      <c r="T755">
        <v>0</v>
      </c>
      <c r="U755">
        <v>42</v>
      </c>
      <c r="V755">
        <v>31</v>
      </c>
      <c r="W755">
        <v>17</v>
      </c>
      <c r="X755">
        <v>5</v>
      </c>
      <c r="Y755">
        <v>8</v>
      </c>
      <c r="Z755">
        <v>2</v>
      </c>
      <c r="AA755">
        <v>6</v>
      </c>
      <c r="AB755">
        <v>15</v>
      </c>
      <c r="AC755">
        <v>143</v>
      </c>
      <c r="AF755">
        <v>16</v>
      </c>
      <c r="AG755">
        <f>IFERROR(VLOOKUP(D755,'divisão de grupos'!E:G,3,0),VLOOKUP('only hard bo3 - est. par.'!AB755,'divisão de grupos'!E:G,3,1))</f>
        <v>12</v>
      </c>
      <c r="AH755">
        <f>IFERROR(VLOOKUP(F755,'divisão de grupos'!E:G,3,0),VLOOKUP('only hard bo3 - est. par.'!AC755,'divisão de grupos'!E:G,3,1))</f>
        <v>59</v>
      </c>
      <c r="AI755">
        <f t="shared" si="50"/>
        <v>118</v>
      </c>
      <c r="AJ755">
        <f t="shared" si="51"/>
        <v>117</v>
      </c>
      <c r="AK755">
        <f t="shared" si="52"/>
        <v>7.375</v>
      </c>
      <c r="AL755">
        <f t="shared" si="53"/>
        <v>7.3125</v>
      </c>
    </row>
    <row r="756" spans="1:38" x14ac:dyDescent="0.25">
      <c r="A756">
        <v>20200113</v>
      </c>
      <c r="B756">
        <v>294</v>
      </c>
      <c r="C756">
        <v>200000</v>
      </c>
      <c r="D756" t="s">
        <v>163</v>
      </c>
      <c r="E756">
        <v>106109</v>
      </c>
      <c r="F756" t="s">
        <v>188</v>
      </c>
      <c r="G756" t="s">
        <v>308</v>
      </c>
      <c r="H756">
        <v>3</v>
      </c>
      <c r="I756" t="s">
        <v>189</v>
      </c>
      <c r="J756">
        <v>8</v>
      </c>
      <c r="K756">
        <v>0</v>
      </c>
      <c r="L756">
        <v>32</v>
      </c>
      <c r="M756">
        <v>21</v>
      </c>
      <c r="N756">
        <v>19</v>
      </c>
      <c r="O756">
        <v>9</v>
      </c>
      <c r="P756">
        <v>7</v>
      </c>
      <c r="Q756">
        <v>0</v>
      </c>
      <c r="R756">
        <v>0</v>
      </c>
      <c r="S756">
        <v>2</v>
      </c>
      <c r="T756">
        <v>2</v>
      </c>
      <c r="U756">
        <v>50</v>
      </c>
      <c r="V756">
        <v>32</v>
      </c>
      <c r="W756">
        <v>17</v>
      </c>
      <c r="X756">
        <v>6</v>
      </c>
      <c r="Y756">
        <v>8</v>
      </c>
      <c r="Z756">
        <v>4</v>
      </c>
      <c r="AA756">
        <v>9</v>
      </c>
      <c r="AB756">
        <v>22</v>
      </c>
      <c r="AC756">
        <v>157</v>
      </c>
      <c r="AF756">
        <v>15</v>
      </c>
      <c r="AG756">
        <f>IFERROR(VLOOKUP(D756,'divisão de grupos'!E:G,3,0),VLOOKUP('only hard bo3 - est. par.'!AB756,'divisão de grupos'!E:G,3,1))</f>
        <v>35</v>
      </c>
      <c r="AH756">
        <f>IFERROR(VLOOKUP(F756,'divisão de grupos'!E:G,3,0),VLOOKUP('only hard bo3 - est. par.'!AC756,'divisão de grupos'!E:G,3,1))</f>
        <v>60</v>
      </c>
      <c r="AI756">
        <f t="shared" si="50"/>
        <v>96</v>
      </c>
      <c r="AJ756">
        <f t="shared" si="51"/>
        <v>130</v>
      </c>
      <c r="AK756">
        <f t="shared" si="52"/>
        <v>6.4</v>
      </c>
      <c r="AL756">
        <f t="shared" si="53"/>
        <v>8.6666666666666661</v>
      </c>
    </row>
    <row r="757" spans="1:38" x14ac:dyDescent="0.25">
      <c r="A757">
        <v>20190805</v>
      </c>
      <c r="B757">
        <v>257</v>
      </c>
      <c r="C757">
        <v>105138</v>
      </c>
      <c r="D757" t="s">
        <v>644</v>
      </c>
      <c r="E757">
        <v>106071</v>
      </c>
      <c r="F757" t="s">
        <v>134</v>
      </c>
      <c r="G757" t="s">
        <v>195</v>
      </c>
      <c r="H757">
        <v>3</v>
      </c>
      <c r="I757" t="s">
        <v>745</v>
      </c>
      <c r="J757">
        <v>8</v>
      </c>
      <c r="K757">
        <v>2</v>
      </c>
      <c r="L757">
        <v>53</v>
      </c>
      <c r="M757">
        <v>36</v>
      </c>
      <c r="N757">
        <v>26</v>
      </c>
      <c r="O757">
        <v>12</v>
      </c>
      <c r="P757">
        <v>9</v>
      </c>
      <c r="Q757">
        <v>1</v>
      </c>
      <c r="R757">
        <v>1</v>
      </c>
      <c r="S757">
        <v>7</v>
      </c>
      <c r="T757">
        <v>3</v>
      </c>
      <c r="U757">
        <v>54</v>
      </c>
      <c r="V757">
        <v>32</v>
      </c>
      <c r="W757">
        <v>23</v>
      </c>
      <c r="X757">
        <v>8</v>
      </c>
      <c r="Y757">
        <v>8</v>
      </c>
      <c r="Z757">
        <v>0</v>
      </c>
      <c r="AA757">
        <v>3</v>
      </c>
      <c r="AB757">
        <v>13</v>
      </c>
      <c r="AC757">
        <v>95</v>
      </c>
      <c r="AF757">
        <v>17</v>
      </c>
      <c r="AG757">
        <f>IFERROR(VLOOKUP(D757,'divisão de grupos'!E:G,3,0),VLOOKUP('only hard bo3 - est. par.'!AB757,'divisão de grupos'!E:G,3,1))</f>
        <v>18</v>
      </c>
      <c r="AH757">
        <f>IFERROR(VLOOKUP(F757,'divisão de grupos'!E:G,3,0),VLOOKUP('only hard bo3 - est. par.'!AC757,'divisão de grupos'!E:G,3,1))</f>
        <v>56</v>
      </c>
      <c r="AI757">
        <f t="shared" si="50"/>
        <v>148</v>
      </c>
      <c r="AJ757">
        <f t="shared" si="51"/>
        <v>138</v>
      </c>
      <c r="AK757">
        <f t="shared" si="52"/>
        <v>8.7058823529411757</v>
      </c>
      <c r="AL757">
        <f t="shared" si="53"/>
        <v>8.117647058823529</v>
      </c>
    </row>
    <row r="758" spans="1:38" x14ac:dyDescent="0.25">
      <c r="A758">
        <v>20180820</v>
      </c>
      <c r="B758">
        <v>276</v>
      </c>
      <c r="C758">
        <v>144719</v>
      </c>
      <c r="D758" t="s">
        <v>409</v>
      </c>
      <c r="E758">
        <v>126094</v>
      </c>
      <c r="F758" t="s">
        <v>100</v>
      </c>
      <c r="G758" t="s">
        <v>195</v>
      </c>
      <c r="H758">
        <v>3</v>
      </c>
      <c r="I758" t="s">
        <v>173</v>
      </c>
      <c r="J758">
        <v>8</v>
      </c>
      <c r="K758">
        <v>2</v>
      </c>
      <c r="L758">
        <v>54</v>
      </c>
      <c r="M758">
        <v>36</v>
      </c>
      <c r="N758">
        <v>28</v>
      </c>
      <c r="O758">
        <v>11</v>
      </c>
      <c r="P758">
        <v>9</v>
      </c>
      <c r="Q758">
        <v>1</v>
      </c>
      <c r="R758">
        <v>1</v>
      </c>
      <c r="S758">
        <v>4</v>
      </c>
      <c r="T758">
        <v>7</v>
      </c>
      <c r="U758">
        <v>49</v>
      </c>
      <c r="V758">
        <v>18</v>
      </c>
      <c r="W758">
        <v>15</v>
      </c>
      <c r="X758">
        <v>13</v>
      </c>
      <c r="Y758">
        <v>8</v>
      </c>
      <c r="Z758">
        <v>1</v>
      </c>
      <c r="AA758">
        <v>4</v>
      </c>
      <c r="AB758">
        <v>85</v>
      </c>
      <c r="AC758">
        <v>37</v>
      </c>
      <c r="AF758">
        <v>17</v>
      </c>
      <c r="AG758">
        <f>IFERROR(VLOOKUP(D758,'divisão de grupos'!E:G,3,0),VLOOKUP('only hard bo3 - est. par.'!AB758,'divisão de grupos'!E:G,3,1))</f>
        <v>54</v>
      </c>
      <c r="AH758">
        <f>IFERROR(VLOOKUP(F758,'divisão de grupos'!E:G,3,0),VLOOKUP('only hard bo3 - est. par.'!AC758,'divisão de grupos'!E:G,3,1))</f>
        <v>27</v>
      </c>
      <c r="AI758">
        <f t="shared" si="50"/>
        <v>150</v>
      </c>
      <c r="AJ758">
        <f t="shared" si="51"/>
        <v>119</v>
      </c>
      <c r="AK758">
        <f t="shared" si="52"/>
        <v>8.8235294117647065</v>
      </c>
      <c r="AL758">
        <f t="shared" si="53"/>
        <v>7</v>
      </c>
    </row>
    <row r="759" spans="1:38" x14ac:dyDescent="0.25">
      <c r="A759">
        <v>20191122</v>
      </c>
      <c r="B759">
        <v>2</v>
      </c>
      <c r="C759">
        <v>104745</v>
      </c>
      <c r="D759" t="s">
        <v>642</v>
      </c>
      <c r="E759">
        <v>106043</v>
      </c>
      <c r="F759" t="s">
        <v>149</v>
      </c>
      <c r="G759" t="s">
        <v>275</v>
      </c>
      <c r="H759">
        <v>3</v>
      </c>
      <c r="I759" t="s">
        <v>656</v>
      </c>
      <c r="J759">
        <v>8</v>
      </c>
      <c r="K759">
        <v>0</v>
      </c>
      <c r="L759">
        <v>38</v>
      </c>
      <c r="M759">
        <v>23</v>
      </c>
      <c r="N759">
        <v>22</v>
      </c>
      <c r="O759">
        <v>10</v>
      </c>
      <c r="P759">
        <v>8</v>
      </c>
      <c r="Q759">
        <v>0</v>
      </c>
      <c r="R759">
        <v>0</v>
      </c>
      <c r="S759">
        <v>0</v>
      </c>
      <c r="T759">
        <v>2</v>
      </c>
      <c r="U759">
        <v>42</v>
      </c>
      <c r="V759">
        <v>27</v>
      </c>
      <c r="W759">
        <v>16</v>
      </c>
      <c r="X759">
        <v>5</v>
      </c>
      <c r="Y759">
        <v>7</v>
      </c>
      <c r="Z759">
        <v>3</v>
      </c>
      <c r="AA759">
        <v>7</v>
      </c>
      <c r="AB759">
        <v>1</v>
      </c>
      <c r="AC759">
        <v>14</v>
      </c>
      <c r="AF759">
        <v>15</v>
      </c>
      <c r="AG759">
        <f>IFERROR(VLOOKUP(D759,'divisão de grupos'!E:G,3,0),VLOOKUP('only hard bo3 - est. par.'!AB759,'divisão de grupos'!E:G,3,1))</f>
        <v>3</v>
      </c>
      <c r="AH759">
        <f>IFERROR(VLOOKUP(F759,'divisão de grupos'!E:G,3,0),VLOOKUP('only hard bo3 - est. par.'!AC759,'divisão de grupos'!E:G,3,1))</f>
        <v>20</v>
      </c>
      <c r="AI759">
        <f t="shared" si="50"/>
        <v>109</v>
      </c>
      <c r="AJ759">
        <f t="shared" si="51"/>
        <v>109</v>
      </c>
      <c r="AK759">
        <f t="shared" si="52"/>
        <v>7.2666666666666666</v>
      </c>
      <c r="AL759">
        <f t="shared" si="53"/>
        <v>7.2666666666666666</v>
      </c>
    </row>
    <row r="760" spans="1:38" x14ac:dyDescent="0.25">
      <c r="A760">
        <v>20181231</v>
      </c>
      <c r="B760">
        <v>292</v>
      </c>
      <c r="C760">
        <v>105932</v>
      </c>
      <c r="D760" t="s">
        <v>660</v>
      </c>
      <c r="E760">
        <v>126094</v>
      </c>
      <c r="F760" t="s">
        <v>100</v>
      </c>
      <c r="G760" t="s">
        <v>315</v>
      </c>
      <c r="H760">
        <v>3</v>
      </c>
      <c r="I760" t="s">
        <v>187</v>
      </c>
      <c r="J760">
        <v>8</v>
      </c>
      <c r="K760">
        <v>8</v>
      </c>
      <c r="L760">
        <v>60</v>
      </c>
      <c r="M760">
        <v>36</v>
      </c>
      <c r="N760">
        <v>31</v>
      </c>
      <c r="O760">
        <v>8</v>
      </c>
      <c r="P760">
        <v>10</v>
      </c>
      <c r="Q760">
        <v>2</v>
      </c>
      <c r="R760">
        <v>4</v>
      </c>
      <c r="S760">
        <v>6</v>
      </c>
      <c r="T760">
        <v>4</v>
      </c>
      <c r="U760">
        <v>51</v>
      </c>
      <c r="V760">
        <v>28</v>
      </c>
      <c r="W760">
        <v>19</v>
      </c>
      <c r="X760">
        <v>8</v>
      </c>
      <c r="Y760">
        <v>9</v>
      </c>
      <c r="Z760">
        <v>0</v>
      </c>
      <c r="AA760">
        <v>4</v>
      </c>
      <c r="AB760">
        <v>21</v>
      </c>
      <c r="AC760">
        <v>68</v>
      </c>
      <c r="AF760">
        <v>19</v>
      </c>
      <c r="AG760">
        <f>IFERROR(VLOOKUP(D760,'divisão de grupos'!E:G,3,0),VLOOKUP('only hard bo3 - est. par.'!AB760,'divisão de grupos'!E:G,3,1))</f>
        <v>32</v>
      </c>
      <c r="AH760">
        <f>IFERROR(VLOOKUP(F760,'divisão de grupos'!E:G,3,0),VLOOKUP('only hard bo3 - est. par.'!AC760,'divisão de grupos'!E:G,3,1))</f>
        <v>27</v>
      </c>
      <c r="AI760">
        <f t="shared" si="50"/>
        <v>167</v>
      </c>
      <c r="AJ760">
        <f t="shared" si="51"/>
        <v>129</v>
      </c>
      <c r="AK760">
        <f t="shared" si="52"/>
        <v>8.7894736842105257</v>
      </c>
      <c r="AL760">
        <f t="shared" si="53"/>
        <v>6.7894736842105265</v>
      </c>
    </row>
    <row r="761" spans="1:38" x14ac:dyDescent="0.25">
      <c r="A761">
        <v>20180827</v>
      </c>
      <c r="B761">
        <v>904</v>
      </c>
      <c r="C761">
        <v>200000</v>
      </c>
      <c r="D761" t="s">
        <v>163</v>
      </c>
      <c r="E761">
        <v>105589</v>
      </c>
      <c r="F761" t="s">
        <v>420</v>
      </c>
      <c r="G761" t="s">
        <v>308</v>
      </c>
      <c r="H761">
        <v>3</v>
      </c>
      <c r="I761" t="s">
        <v>302</v>
      </c>
      <c r="J761">
        <v>8</v>
      </c>
      <c r="K761">
        <v>6</v>
      </c>
      <c r="L761">
        <v>45</v>
      </c>
      <c r="M761">
        <v>24</v>
      </c>
      <c r="N761">
        <v>21</v>
      </c>
      <c r="O761">
        <v>12</v>
      </c>
      <c r="P761">
        <v>0</v>
      </c>
      <c r="Q761">
        <v>1</v>
      </c>
      <c r="R761">
        <v>2</v>
      </c>
      <c r="S761">
        <v>1</v>
      </c>
      <c r="T761">
        <v>5</v>
      </c>
      <c r="U761">
        <v>38</v>
      </c>
      <c r="V761">
        <v>14</v>
      </c>
      <c r="W761">
        <v>7</v>
      </c>
      <c r="X761">
        <v>8</v>
      </c>
      <c r="Y761">
        <v>0</v>
      </c>
      <c r="Z761">
        <v>2</v>
      </c>
      <c r="AA761">
        <v>7</v>
      </c>
      <c r="AB761">
        <v>117</v>
      </c>
      <c r="AC761">
        <v>133</v>
      </c>
      <c r="AF761">
        <v>15</v>
      </c>
      <c r="AG761">
        <f>IFERROR(VLOOKUP(D761,'divisão de grupos'!E:G,3,0),VLOOKUP('only hard bo3 - est. par.'!AB761,'divisão de grupos'!E:G,3,1))</f>
        <v>35</v>
      </c>
      <c r="AH761">
        <f>IFERROR(VLOOKUP(F761,'divisão de grupos'!E:G,3,0),VLOOKUP('only hard bo3 - est. par.'!AC761,'divisão de grupos'!E:G,3,1))</f>
        <v>59</v>
      </c>
      <c r="AI761">
        <f t="shared" si="50"/>
        <v>119</v>
      </c>
      <c r="AJ761">
        <f t="shared" si="51"/>
        <v>82</v>
      </c>
      <c r="AK761">
        <f t="shared" si="52"/>
        <v>7.9333333333333336</v>
      </c>
      <c r="AL761">
        <f t="shared" si="53"/>
        <v>5.4666666666666668</v>
      </c>
    </row>
    <row r="762" spans="1:38" x14ac:dyDescent="0.25">
      <c r="A762">
        <v>20200106</v>
      </c>
      <c r="B762">
        <v>245</v>
      </c>
      <c r="C762">
        <v>111575</v>
      </c>
      <c r="D762" t="s">
        <v>647</v>
      </c>
      <c r="E762">
        <v>126340</v>
      </c>
      <c r="F762" t="s">
        <v>676</v>
      </c>
      <c r="G762" t="s">
        <v>370</v>
      </c>
      <c r="H762">
        <v>3</v>
      </c>
      <c r="I762" t="s">
        <v>656</v>
      </c>
      <c r="J762">
        <v>8</v>
      </c>
      <c r="K762">
        <v>2</v>
      </c>
      <c r="L762">
        <v>48</v>
      </c>
      <c r="M762">
        <v>31</v>
      </c>
      <c r="N762">
        <v>27</v>
      </c>
      <c r="O762">
        <v>7</v>
      </c>
      <c r="P762">
        <v>8</v>
      </c>
      <c r="Q762">
        <v>0</v>
      </c>
      <c r="R762">
        <v>0</v>
      </c>
      <c r="S762">
        <v>2</v>
      </c>
      <c r="T762">
        <v>4</v>
      </c>
      <c r="U762">
        <v>42</v>
      </c>
      <c r="V762">
        <v>20</v>
      </c>
      <c r="W762">
        <v>11</v>
      </c>
      <c r="X762">
        <v>9</v>
      </c>
      <c r="Y762">
        <v>7</v>
      </c>
      <c r="Z762">
        <v>4</v>
      </c>
      <c r="AA762">
        <v>8</v>
      </c>
      <c r="AB762">
        <v>17</v>
      </c>
      <c r="AC762">
        <v>329</v>
      </c>
      <c r="AF762">
        <v>15</v>
      </c>
      <c r="AG762">
        <f>IFERROR(VLOOKUP(D762,'divisão de grupos'!E:G,3,0),VLOOKUP('only hard bo3 - est. par.'!AB762,'divisão de grupos'!E:G,3,1))</f>
        <v>14</v>
      </c>
      <c r="AH762">
        <f>IFERROR(VLOOKUP(F762,'divisão de grupos'!E:G,3,0),VLOOKUP('only hard bo3 - est. par.'!AC762,'divisão de grupos'!E:G,3,1))</f>
        <v>65</v>
      </c>
      <c r="AI762">
        <f t="shared" si="50"/>
        <v>131</v>
      </c>
      <c r="AJ762">
        <f t="shared" si="51"/>
        <v>107</v>
      </c>
      <c r="AK762">
        <f t="shared" si="52"/>
        <v>8.7333333333333325</v>
      </c>
      <c r="AL762">
        <f t="shared" si="53"/>
        <v>7.1333333333333337</v>
      </c>
    </row>
    <row r="763" spans="1:38" x14ac:dyDescent="0.25">
      <c r="A763">
        <v>20181001</v>
      </c>
      <c r="B763">
        <v>300</v>
      </c>
      <c r="C763">
        <v>106421</v>
      </c>
      <c r="D763" t="s">
        <v>265</v>
      </c>
      <c r="E763">
        <v>105453</v>
      </c>
      <c r="F763" t="s">
        <v>890</v>
      </c>
      <c r="G763" t="s">
        <v>251</v>
      </c>
      <c r="H763">
        <v>3</v>
      </c>
      <c r="I763" t="s">
        <v>196</v>
      </c>
      <c r="J763">
        <v>8</v>
      </c>
      <c r="K763">
        <v>1</v>
      </c>
      <c r="L763">
        <v>43</v>
      </c>
      <c r="M763">
        <v>27</v>
      </c>
      <c r="N763">
        <v>25</v>
      </c>
      <c r="O763">
        <v>13</v>
      </c>
      <c r="P763">
        <v>9</v>
      </c>
      <c r="Q763">
        <v>1</v>
      </c>
      <c r="R763">
        <v>1</v>
      </c>
      <c r="S763">
        <v>4</v>
      </c>
      <c r="T763">
        <v>3</v>
      </c>
      <c r="U763">
        <v>49</v>
      </c>
      <c r="V763">
        <v>32</v>
      </c>
      <c r="W763">
        <v>23</v>
      </c>
      <c r="X763">
        <v>5</v>
      </c>
      <c r="Y763">
        <v>9</v>
      </c>
      <c r="Z763">
        <v>2</v>
      </c>
      <c r="AA763">
        <v>5</v>
      </c>
      <c r="AB763">
        <v>32</v>
      </c>
      <c r="AC763">
        <v>12</v>
      </c>
      <c r="AF763">
        <v>18</v>
      </c>
      <c r="AG763">
        <f>IFERROR(VLOOKUP(D763,'divisão de grupos'!E:G,3,0),VLOOKUP('only hard bo3 - est. par.'!AB763,'divisão de grupos'!E:G,3,1))</f>
        <v>7</v>
      </c>
      <c r="AH763">
        <f>IFERROR(VLOOKUP(F763,'divisão de grupos'!E:G,3,0),VLOOKUP('only hard bo3 - est. par.'!AC763,'divisão de grupos'!E:G,3,1))</f>
        <v>11</v>
      </c>
      <c r="AI763">
        <f t="shared" si="50"/>
        <v>128</v>
      </c>
      <c r="AJ763">
        <f t="shared" si="51"/>
        <v>132</v>
      </c>
      <c r="AK763">
        <f t="shared" si="52"/>
        <v>7.1111111111111107</v>
      </c>
      <c r="AL763">
        <f t="shared" si="53"/>
        <v>7.333333333333333</v>
      </c>
    </row>
    <row r="764" spans="1:38" x14ac:dyDescent="0.25">
      <c r="A764">
        <v>20191014</v>
      </c>
      <c r="B764">
        <v>299</v>
      </c>
      <c r="C764">
        <v>104527</v>
      </c>
      <c r="D764" t="s">
        <v>694</v>
      </c>
      <c r="E764">
        <v>206173</v>
      </c>
      <c r="F764" t="s">
        <v>832</v>
      </c>
      <c r="G764" t="s">
        <v>195</v>
      </c>
      <c r="H764">
        <v>3</v>
      </c>
      <c r="I764" t="s">
        <v>193</v>
      </c>
      <c r="J764">
        <v>8</v>
      </c>
      <c r="K764">
        <v>1</v>
      </c>
      <c r="L764">
        <v>46</v>
      </c>
      <c r="M764">
        <v>26</v>
      </c>
      <c r="N764">
        <v>21</v>
      </c>
      <c r="O764">
        <v>13</v>
      </c>
      <c r="P764">
        <v>9</v>
      </c>
      <c r="Q764">
        <v>1</v>
      </c>
      <c r="R764">
        <v>2</v>
      </c>
      <c r="S764">
        <v>1</v>
      </c>
      <c r="T764">
        <v>0</v>
      </c>
      <c r="U764">
        <v>50</v>
      </c>
      <c r="V764">
        <v>29</v>
      </c>
      <c r="W764">
        <v>17</v>
      </c>
      <c r="X764">
        <v>9</v>
      </c>
      <c r="Y764">
        <v>8</v>
      </c>
      <c r="Z764">
        <v>5</v>
      </c>
      <c r="AA764">
        <v>9</v>
      </c>
      <c r="AB764">
        <v>18</v>
      </c>
      <c r="AC764">
        <v>119</v>
      </c>
      <c r="AF764">
        <v>17</v>
      </c>
      <c r="AG764">
        <f>IFERROR(VLOOKUP(D764,'divisão de grupos'!E:G,3,0),VLOOKUP('only hard bo3 - est. par.'!AB764,'divisão de grupos'!E:G,3,1))</f>
        <v>21</v>
      </c>
      <c r="AH764">
        <f>IFERROR(VLOOKUP(F764,'divisão de grupos'!E:G,3,0),VLOOKUP('only hard bo3 - est. par.'!AC764,'divisão de grupos'!E:G,3,1))</f>
        <v>58</v>
      </c>
      <c r="AI764">
        <f t="shared" si="50"/>
        <v>127</v>
      </c>
      <c r="AJ764">
        <f t="shared" si="51"/>
        <v>128</v>
      </c>
      <c r="AK764">
        <f t="shared" si="52"/>
        <v>7.4705882352941178</v>
      </c>
      <c r="AL764">
        <f t="shared" si="53"/>
        <v>7.5294117647058822</v>
      </c>
    </row>
    <row r="765" spans="1:38" x14ac:dyDescent="0.25">
      <c r="A765">
        <v>20180108</v>
      </c>
      <c r="B765">
        <v>286</v>
      </c>
      <c r="C765">
        <v>105223</v>
      </c>
      <c r="D765" t="s">
        <v>1091</v>
      </c>
      <c r="E765">
        <v>133430</v>
      </c>
      <c r="F765" t="s">
        <v>651</v>
      </c>
      <c r="G765" t="s">
        <v>251</v>
      </c>
      <c r="H765">
        <v>3</v>
      </c>
      <c r="I765" t="s">
        <v>187</v>
      </c>
      <c r="J765">
        <v>8</v>
      </c>
      <c r="K765">
        <v>0</v>
      </c>
      <c r="L765">
        <v>51</v>
      </c>
      <c r="M765">
        <v>36</v>
      </c>
      <c r="N765">
        <v>25</v>
      </c>
      <c r="O765">
        <v>13</v>
      </c>
      <c r="P765">
        <v>9</v>
      </c>
      <c r="Q765">
        <v>0</v>
      </c>
      <c r="R765">
        <v>0</v>
      </c>
      <c r="S765">
        <v>3</v>
      </c>
      <c r="T765">
        <v>3</v>
      </c>
      <c r="U765">
        <v>44</v>
      </c>
      <c r="V765">
        <v>25</v>
      </c>
      <c r="W765">
        <v>19</v>
      </c>
      <c r="X765">
        <v>6</v>
      </c>
      <c r="Y765">
        <v>9</v>
      </c>
      <c r="Z765">
        <v>0</v>
      </c>
      <c r="AA765">
        <v>3</v>
      </c>
      <c r="AB765">
        <v>12</v>
      </c>
      <c r="AC765">
        <v>50</v>
      </c>
      <c r="AF765">
        <v>18</v>
      </c>
      <c r="AG765">
        <f>IFERROR(VLOOKUP(D765,'divisão de grupos'!E:G,3,0),VLOOKUP('only hard bo3 - est. par.'!AB765,'divisão de grupos'!E:G,3,1))</f>
        <v>6</v>
      </c>
      <c r="AH765">
        <f>IFERROR(VLOOKUP(F765,'divisão de grupos'!E:G,3,0),VLOOKUP('only hard bo3 - est. par.'!AC765,'divisão de grupos'!E:G,3,1))</f>
        <v>23</v>
      </c>
      <c r="AI765">
        <f t="shared" si="50"/>
        <v>142</v>
      </c>
      <c r="AJ765">
        <f t="shared" si="51"/>
        <v>112</v>
      </c>
      <c r="AK765">
        <f t="shared" si="52"/>
        <v>7.8888888888888893</v>
      </c>
      <c r="AL765">
        <f t="shared" si="53"/>
        <v>6.2222222222222223</v>
      </c>
    </row>
    <row r="766" spans="1:38" x14ac:dyDescent="0.25">
      <c r="A766">
        <v>20180730</v>
      </c>
      <c r="B766">
        <v>290</v>
      </c>
      <c r="C766">
        <v>126774</v>
      </c>
      <c r="D766" t="s">
        <v>294</v>
      </c>
      <c r="E766">
        <v>105902</v>
      </c>
      <c r="F766" t="s">
        <v>704</v>
      </c>
      <c r="G766" t="s">
        <v>315</v>
      </c>
      <c r="H766">
        <v>3</v>
      </c>
      <c r="I766" t="s">
        <v>187</v>
      </c>
      <c r="J766">
        <v>8</v>
      </c>
      <c r="K766">
        <v>2</v>
      </c>
      <c r="L766">
        <v>50</v>
      </c>
      <c r="M766">
        <v>28</v>
      </c>
      <c r="N766">
        <v>24</v>
      </c>
      <c r="O766">
        <v>16</v>
      </c>
      <c r="P766">
        <v>10</v>
      </c>
      <c r="Q766">
        <v>0</v>
      </c>
      <c r="R766">
        <v>0</v>
      </c>
      <c r="S766">
        <v>4</v>
      </c>
      <c r="T766">
        <v>2</v>
      </c>
      <c r="U766">
        <v>56</v>
      </c>
      <c r="V766">
        <v>26</v>
      </c>
      <c r="W766">
        <v>22</v>
      </c>
      <c r="X766">
        <v>13</v>
      </c>
      <c r="Y766">
        <v>9</v>
      </c>
      <c r="Z766">
        <v>1</v>
      </c>
      <c r="AA766">
        <v>3</v>
      </c>
      <c r="AB766">
        <v>32</v>
      </c>
      <c r="AC766">
        <v>654</v>
      </c>
      <c r="AF766">
        <v>19</v>
      </c>
      <c r="AG766">
        <f>IFERROR(VLOOKUP(D766,'divisão de grupos'!E:G,3,0),VLOOKUP('only hard bo3 - est. par.'!AB766,'divisão de grupos'!E:G,3,1))</f>
        <v>9</v>
      </c>
      <c r="AH766">
        <f>IFERROR(VLOOKUP(F766,'divisão de grupos'!E:G,3,0),VLOOKUP('only hard bo3 - est. par.'!AC766,'divisão de grupos'!E:G,3,1))</f>
        <v>69</v>
      </c>
      <c r="AI766">
        <f t="shared" si="50"/>
        <v>138</v>
      </c>
      <c r="AJ766">
        <f t="shared" si="51"/>
        <v>136</v>
      </c>
      <c r="AK766">
        <f t="shared" si="52"/>
        <v>7.2631578947368425</v>
      </c>
      <c r="AL766">
        <f t="shared" si="53"/>
        <v>7.1578947368421053</v>
      </c>
    </row>
    <row r="767" spans="1:38" x14ac:dyDescent="0.25">
      <c r="A767">
        <v>20190311</v>
      </c>
      <c r="B767">
        <v>285</v>
      </c>
      <c r="C767">
        <v>105676</v>
      </c>
      <c r="D767" t="s">
        <v>201</v>
      </c>
      <c r="E767">
        <v>106148</v>
      </c>
      <c r="F767" t="s">
        <v>153</v>
      </c>
      <c r="G767" t="s">
        <v>202</v>
      </c>
      <c r="H767">
        <v>3</v>
      </c>
      <c r="I767" t="s">
        <v>173</v>
      </c>
      <c r="J767">
        <v>8</v>
      </c>
      <c r="K767">
        <v>4</v>
      </c>
      <c r="L767">
        <v>50</v>
      </c>
      <c r="M767">
        <v>28</v>
      </c>
      <c r="N767">
        <v>23</v>
      </c>
      <c r="O767">
        <v>9</v>
      </c>
      <c r="P767">
        <v>9</v>
      </c>
      <c r="Q767">
        <v>3</v>
      </c>
      <c r="R767">
        <v>5</v>
      </c>
      <c r="S767">
        <v>2</v>
      </c>
      <c r="T767">
        <v>5</v>
      </c>
      <c r="U767">
        <v>53</v>
      </c>
      <c r="V767">
        <v>25</v>
      </c>
      <c r="W767">
        <v>14</v>
      </c>
      <c r="X767">
        <v>11</v>
      </c>
      <c r="Y767">
        <v>8</v>
      </c>
      <c r="Z767">
        <v>3</v>
      </c>
      <c r="AA767">
        <v>8</v>
      </c>
      <c r="AB767">
        <v>21</v>
      </c>
      <c r="AC767">
        <v>111</v>
      </c>
      <c r="AF767">
        <v>17</v>
      </c>
      <c r="AG767">
        <f>IFERROR(VLOOKUP(D767,'divisão de grupos'!E:G,3,0),VLOOKUP('only hard bo3 - est. par.'!AB767,'divisão de grupos'!E:G,3,1))</f>
        <v>12</v>
      </c>
      <c r="AH767">
        <f>IFERROR(VLOOKUP(F767,'divisão de grupos'!E:G,3,0),VLOOKUP('only hard bo3 - est. par.'!AC767,'divisão de grupos'!E:G,3,1))</f>
        <v>58</v>
      </c>
      <c r="AI767">
        <f t="shared" si="50"/>
        <v>139</v>
      </c>
      <c r="AJ767">
        <f t="shared" si="51"/>
        <v>129</v>
      </c>
      <c r="AK767">
        <f t="shared" si="52"/>
        <v>8.1764705882352935</v>
      </c>
      <c r="AL767">
        <f t="shared" si="53"/>
        <v>7.5882352941176467</v>
      </c>
    </row>
    <row r="768" spans="1:38" x14ac:dyDescent="0.25">
      <c r="A768">
        <v>20200210</v>
      </c>
      <c r="B768">
        <v>285</v>
      </c>
      <c r="C768">
        <v>105577</v>
      </c>
      <c r="D768" t="s">
        <v>711</v>
      </c>
      <c r="E768">
        <v>106421</v>
      </c>
      <c r="F768" t="s">
        <v>265</v>
      </c>
      <c r="G768" t="s">
        <v>119</v>
      </c>
      <c r="H768">
        <v>3</v>
      </c>
      <c r="I768" t="s">
        <v>173</v>
      </c>
      <c r="J768">
        <v>8</v>
      </c>
      <c r="K768">
        <v>2</v>
      </c>
      <c r="L768">
        <v>57</v>
      </c>
      <c r="M768">
        <v>37</v>
      </c>
      <c r="N768">
        <v>30</v>
      </c>
      <c r="O768">
        <v>11</v>
      </c>
      <c r="P768">
        <v>10</v>
      </c>
      <c r="Q768">
        <v>5</v>
      </c>
      <c r="R768">
        <v>6</v>
      </c>
      <c r="S768">
        <v>7</v>
      </c>
      <c r="T768">
        <v>3</v>
      </c>
      <c r="U768">
        <v>45</v>
      </c>
      <c r="V768">
        <v>29</v>
      </c>
      <c r="W768">
        <v>22</v>
      </c>
      <c r="X768">
        <v>8</v>
      </c>
      <c r="Y768">
        <v>9</v>
      </c>
      <c r="Z768">
        <v>2</v>
      </c>
      <c r="AA768">
        <v>5</v>
      </c>
      <c r="AB768">
        <v>104</v>
      </c>
      <c r="AC768">
        <v>5</v>
      </c>
      <c r="AF768">
        <v>19</v>
      </c>
      <c r="AG768">
        <f>IFERROR(VLOOKUP(D768,'divisão de grupos'!E:G,3,0),VLOOKUP('only hard bo3 - est. par.'!AB768,'divisão de grupos'!E:G,3,1))</f>
        <v>58</v>
      </c>
      <c r="AH768">
        <f>IFERROR(VLOOKUP(F768,'divisão de grupos'!E:G,3,0),VLOOKUP('only hard bo3 - est. par.'!AC768,'divisão de grupos'!E:G,3,1))</f>
        <v>7</v>
      </c>
      <c r="AI768">
        <f t="shared" si="50"/>
        <v>166</v>
      </c>
      <c r="AJ768">
        <f t="shared" si="51"/>
        <v>130</v>
      </c>
      <c r="AK768">
        <f t="shared" si="52"/>
        <v>8.7368421052631575</v>
      </c>
      <c r="AL768">
        <f t="shared" si="53"/>
        <v>6.8421052631578947</v>
      </c>
    </row>
    <row r="769" spans="1:38" x14ac:dyDescent="0.25">
      <c r="A769">
        <v>20180108</v>
      </c>
      <c r="B769">
        <v>282</v>
      </c>
      <c r="C769">
        <v>106421</v>
      </c>
      <c r="D769" t="s">
        <v>265</v>
      </c>
      <c r="E769">
        <v>104259</v>
      </c>
      <c r="F769" t="s">
        <v>765</v>
      </c>
      <c r="G769" t="s">
        <v>236</v>
      </c>
      <c r="H769">
        <v>3</v>
      </c>
      <c r="I769" t="s">
        <v>173</v>
      </c>
      <c r="J769">
        <v>8</v>
      </c>
      <c r="K769">
        <v>1</v>
      </c>
      <c r="L769">
        <v>55</v>
      </c>
      <c r="M769">
        <v>36</v>
      </c>
      <c r="N769">
        <v>33</v>
      </c>
      <c r="O769">
        <v>8</v>
      </c>
      <c r="P769">
        <v>9</v>
      </c>
      <c r="Q769">
        <v>3</v>
      </c>
      <c r="R769">
        <v>3</v>
      </c>
      <c r="S769">
        <v>1</v>
      </c>
      <c r="T769">
        <v>1</v>
      </c>
      <c r="U769">
        <v>56</v>
      </c>
      <c r="V769">
        <v>33</v>
      </c>
      <c r="W769">
        <v>17</v>
      </c>
      <c r="X769">
        <v>13</v>
      </c>
      <c r="Y769">
        <v>8</v>
      </c>
      <c r="Z769">
        <v>2</v>
      </c>
      <c r="AA769">
        <v>5</v>
      </c>
      <c r="AB769">
        <v>84</v>
      </c>
      <c r="AC769">
        <v>29</v>
      </c>
      <c r="AF769">
        <v>17</v>
      </c>
      <c r="AG769">
        <f>IFERROR(VLOOKUP(D769,'divisão de grupos'!E:G,3,0),VLOOKUP('only hard bo3 - est. par.'!AB769,'divisão de grupos'!E:G,3,1))</f>
        <v>7</v>
      </c>
      <c r="AH769">
        <f>IFERROR(VLOOKUP(F769,'divisão de grupos'!E:G,3,0),VLOOKUP('only hard bo3 - est. par.'!AC769,'divisão de grupos'!E:G,3,1))</f>
        <v>40</v>
      </c>
      <c r="AI769">
        <f t="shared" si="50"/>
        <v>156</v>
      </c>
      <c r="AJ769">
        <f t="shared" si="51"/>
        <v>136</v>
      </c>
      <c r="AK769">
        <f t="shared" si="52"/>
        <v>9.1764705882352935</v>
      </c>
      <c r="AL769">
        <f t="shared" si="53"/>
        <v>8</v>
      </c>
    </row>
    <row r="770" spans="1:38" x14ac:dyDescent="0.25">
      <c r="A770">
        <v>20180319</v>
      </c>
      <c r="B770">
        <v>256</v>
      </c>
      <c r="C770">
        <v>133430</v>
      </c>
      <c r="D770" t="s">
        <v>651</v>
      </c>
      <c r="E770">
        <v>106000</v>
      </c>
      <c r="F770" t="s">
        <v>726</v>
      </c>
      <c r="G770" t="s">
        <v>811</v>
      </c>
      <c r="H770">
        <v>3</v>
      </c>
      <c r="I770" t="s">
        <v>745</v>
      </c>
      <c r="J770">
        <v>8</v>
      </c>
      <c r="K770">
        <v>5</v>
      </c>
      <c r="L770">
        <v>60</v>
      </c>
      <c r="M770">
        <v>37</v>
      </c>
      <c r="N770">
        <v>30</v>
      </c>
      <c r="O770">
        <v>11</v>
      </c>
      <c r="P770">
        <v>10</v>
      </c>
      <c r="Q770">
        <v>3</v>
      </c>
      <c r="R770">
        <v>5</v>
      </c>
      <c r="S770">
        <v>1</v>
      </c>
      <c r="T770">
        <v>5</v>
      </c>
      <c r="U770">
        <v>59</v>
      </c>
      <c r="V770">
        <v>36</v>
      </c>
      <c r="W770">
        <v>21</v>
      </c>
      <c r="X770">
        <v>7</v>
      </c>
      <c r="Y770">
        <v>9</v>
      </c>
      <c r="Z770">
        <v>4</v>
      </c>
      <c r="AA770">
        <v>9</v>
      </c>
      <c r="AB770">
        <v>46</v>
      </c>
      <c r="AC770">
        <v>30</v>
      </c>
      <c r="AF770">
        <v>19</v>
      </c>
      <c r="AG770">
        <f>IFERROR(VLOOKUP(D770,'divisão de grupos'!E:G,3,0),VLOOKUP('only hard bo3 - est. par.'!AB770,'divisão de grupos'!E:G,3,1))</f>
        <v>23</v>
      </c>
      <c r="AH770">
        <f>IFERROR(VLOOKUP(F770,'divisão de grupos'!E:G,3,0),VLOOKUP('only hard bo3 - est. par.'!AC770,'divisão de grupos'!E:G,3,1))</f>
        <v>41</v>
      </c>
      <c r="AI770">
        <f t="shared" si="50"/>
        <v>169</v>
      </c>
      <c r="AJ770">
        <f t="shared" si="51"/>
        <v>151</v>
      </c>
      <c r="AK770">
        <f t="shared" si="52"/>
        <v>8.8947368421052637</v>
      </c>
      <c r="AL770">
        <f t="shared" si="53"/>
        <v>7.9473684210526319</v>
      </c>
    </row>
    <row r="771" spans="1:38" x14ac:dyDescent="0.25">
      <c r="A771">
        <v>20190930</v>
      </c>
      <c r="B771">
        <v>295</v>
      </c>
      <c r="C771">
        <v>126774</v>
      </c>
      <c r="D771" t="s">
        <v>294</v>
      </c>
      <c r="E771">
        <v>104545</v>
      </c>
      <c r="F771" t="s">
        <v>673</v>
      </c>
      <c r="G771" t="s">
        <v>1976</v>
      </c>
      <c r="H771">
        <v>3</v>
      </c>
      <c r="I771" t="s">
        <v>189</v>
      </c>
      <c r="J771">
        <v>8</v>
      </c>
      <c r="K771">
        <v>1</v>
      </c>
      <c r="L771">
        <v>59</v>
      </c>
      <c r="M771">
        <v>43</v>
      </c>
      <c r="N771">
        <v>39</v>
      </c>
      <c r="O771">
        <v>11</v>
      </c>
      <c r="P771">
        <v>11</v>
      </c>
      <c r="Q771">
        <v>1</v>
      </c>
      <c r="R771">
        <v>1</v>
      </c>
      <c r="S771">
        <v>9</v>
      </c>
      <c r="T771">
        <v>1</v>
      </c>
      <c r="U771">
        <v>57</v>
      </c>
      <c r="V771">
        <v>43</v>
      </c>
      <c r="W771">
        <v>35</v>
      </c>
      <c r="X771">
        <v>7</v>
      </c>
      <c r="Y771">
        <v>10</v>
      </c>
      <c r="Z771">
        <v>1</v>
      </c>
      <c r="AA771">
        <v>2</v>
      </c>
      <c r="AB771">
        <v>7</v>
      </c>
      <c r="AC771">
        <v>19</v>
      </c>
      <c r="AF771">
        <v>22</v>
      </c>
      <c r="AG771">
        <f>IFERROR(VLOOKUP(D771,'divisão de grupos'!E:G,3,0),VLOOKUP('only hard bo3 - est. par.'!AB771,'divisão de grupos'!E:G,3,1))</f>
        <v>9</v>
      </c>
      <c r="AH771">
        <f>IFERROR(VLOOKUP(F771,'divisão de grupos'!E:G,3,0),VLOOKUP('only hard bo3 - est. par.'!AC771,'divisão de grupos'!E:G,3,1))</f>
        <v>16</v>
      </c>
      <c r="AI771">
        <f t="shared" ref="AI771:AI834" si="54">SUM(J771:R771)</f>
        <v>174</v>
      </c>
      <c r="AJ771">
        <f t="shared" ref="AJ771:AJ834" si="55">SUM(S771:AA771)</f>
        <v>165</v>
      </c>
      <c r="AK771">
        <f t="shared" ref="AK771:AK834" si="56">AI771/AF771</f>
        <v>7.9090909090909092</v>
      </c>
      <c r="AL771">
        <f t="shared" ref="AL771:AL834" si="57">AJ771/AF771</f>
        <v>7.5</v>
      </c>
    </row>
    <row r="772" spans="1:38" x14ac:dyDescent="0.25">
      <c r="A772">
        <v>20181029</v>
      </c>
      <c r="B772">
        <v>288</v>
      </c>
      <c r="C772">
        <v>103819</v>
      </c>
      <c r="D772" t="s">
        <v>737</v>
      </c>
      <c r="E772">
        <v>104926</v>
      </c>
      <c r="F772" t="s">
        <v>670</v>
      </c>
      <c r="G772" t="s">
        <v>119</v>
      </c>
      <c r="H772">
        <v>3</v>
      </c>
      <c r="I772" t="s">
        <v>187</v>
      </c>
      <c r="J772">
        <v>8</v>
      </c>
      <c r="K772">
        <v>2</v>
      </c>
      <c r="L772">
        <v>54</v>
      </c>
      <c r="M772">
        <v>27</v>
      </c>
      <c r="N772">
        <v>22</v>
      </c>
      <c r="O772">
        <v>16</v>
      </c>
      <c r="P772">
        <v>9</v>
      </c>
      <c r="Q772">
        <v>4</v>
      </c>
      <c r="R772">
        <v>5</v>
      </c>
      <c r="S772">
        <v>2</v>
      </c>
      <c r="T772">
        <v>6</v>
      </c>
      <c r="U772">
        <v>69</v>
      </c>
      <c r="V772">
        <v>32</v>
      </c>
      <c r="W772">
        <v>22</v>
      </c>
      <c r="X772">
        <v>15</v>
      </c>
      <c r="Y772">
        <v>10</v>
      </c>
      <c r="Z772">
        <v>3</v>
      </c>
      <c r="AA772">
        <v>7</v>
      </c>
      <c r="AB772">
        <v>3</v>
      </c>
      <c r="AC772">
        <v>14</v>
      </c>
      <c r="AF772">
        <v>19</v>
      </c>
      <c r="AG772">
        <f>IFERROR(VLOOKUP(D772,'divisão de grupos'!E:G,3,0),VLOOKUP('only hard bo3 - est. par.'!AB772,'divisão de grupos'!E:G,3,1))</f>
        <v>1</v>
      </c>
      <c r="AH772">
        <f>IFERROR(VLOOKUP(F772,'divisão de grupos'!E:G,3,0),VLOOKUP('only hard bo3 - est. par.'!AC772,'divisão de grupos'!E:G,3,1))</f>
        <v>17</v>
      </c>
      <c r="AI772">
        <f t="shared" si="54"/>
        <v>147</v>
      </c>
      <c r="AJ772">
        <f t="shared" si="55"/>
        <v>166</v>
      </c>
      <c r="AK772">
        <f t="shared" si="56"/>
        <v>7.7368421052631575</v>
      </c>
      <c r="AL772">
        <f t="shared" si="57"/>
        <v>8.7368421052631575</v>
      </c>
    </row>
    <row r="773" spans="1:38" x14ac:dyDescent="0.25">
      <c r="A773">
        <v>20200224</v>
      </c>
      <c r="B773">
        <v>296</v>
      </c>
      <c r="C773">
        <v>104792</v>
      </c>
      <c r="D773" t="s">
        <v>468</v>
      </c>
      <c r="E773">
        <v>104755</v>
      </c>
      <c r="F773" t="s">
        <v>866</v>
      </c>
      <c r="G773" t="s">
        <v>221</v>
      </c>
      <c r="H773">
        <v>3</v>
      </c>
      <c r="I773" t="s">
        <v>189</v>
      </c>
      <c r="J773">
        <v>8</v>
      </c>
      <c r="K773">
        <v>2</v>
      </c>
      <c r="L773">
        <v>46</v>
      </c>
      <c r="M773">
        <v>30</v>
      </c>
      <c r="N773">
        <v>23</v>
      </c>
      <c r="O773">
        <v>10</v>
      </c>
      <c r="P773">
        <v>9</v>
      </c>
      <c r="Q773">
        <v>0</v>
      </c>
      <c r="R773">
        <v>1</v>
      </c>
      <c r="S773">
        <v>0</v>
      </c>
      <c r="T773">
        <v>1</v>
      </c>
      <c r="U773">
        <v>79</v>
      </c>
      <c r="V773">
        <v>52</v>
      </c>
      <c r="W773">
        <v>33</v>
      </c>
      <c r="X773">
        <v>8</v>
      </c>
      <c r="Y773">
        <v>9</v>
      </c>
      <c r="Z773">
        <v>15</v>
      </c>
      <c r="AA773">
        <v>19</v>
      </c>
      <c r="AB773">
        <v>9</v>
      </c>
      <c r="AC773">
        <v>56</v>
      </c>
      <c r="AF773">
        <v>18</v>
      </c>
      <c r="AG773">
        <f>IFERROR(VLOOKUP(D773,'divisão de grupos'!E:G,3,0),VLOOKUP('only hard bo3 - est. par.'!AB773,'divisão de grupos'!E:G,3,1))</f>
        <v>19</v>
      </c>
      <c r="AH773">
        <f>IFERROR(VLOOKUP(F773,'divisão de grupos'!E:G,3,0),VLOOKUP('only hard bo3 - est. par.'!AC773,'divisão de grupos'!E:G,3,1))</f>
        <v>49</v>
      </c>
      <c r="AI773">
        <f t="shared" si="54"/>
        <v>129</v>
      </c>
      <c r="AJ773">
        <f t="shared" si="55"/>
        <v>216</v>
      </c>
      <c r="AK773">
        <f t="shared" si="56"/>
        <v>7.166666666666667</v>
      </c>
      <c r="AL773">
        <f t="shared" si="57"/>
        <v>12</v>
      </c>
    </row>
    <row r="774" spans="1:38" x14ac:dyDescent="0.25">
      <c r="A774">
        <v>20191111</v>
      </c>
      <c r="B774">
        <v>292</v>
      </c>
      <c r="C774">
        <v>126774</v>
      </c>
      <c r="D774" t="s">
        <v>294</v>
      </c>
      <c r="E774">
        <v>100644</v>
      </c>
      <c r="F774" t="s">
        <v>683</v>
      </c>
      <c r="G774" t="s">
        <v>195</v>
      </c>
      <c r="H774">
        <v>3</v>
      </c>
      <c r="I774" t="s">
        <v>656</v>
      </c>
      <c r="J774">
        <v>8</v>
      </c>
      <c r="K774">
        <v>2</v>
      </c>
      <c r="L774">
        <v>52</v>
      </c>
      <c r="M774">
        <v>36</v>
      </c>
      <c r="N774">
        <v>31</v>
      </c>
      <c r="O774">
        <v>9</v>
      </c>
      <c r="P774">
        <v>9</v>
      </c>
      <c r="Q774">
        <v>1</v>
      </c>
      <c r="R774">
        <v>1</v>
      </c>
      <c r="S774">
        <v>5</v>
      </c>
      <c r="T774">
        <v>2</v>
      </c>
      <c r="U774">
        <v>51</v>
      </c>
      <c r="V774">
        <v>33</v>
      </c>
      <c r="W774">
        <v>24</v>
      </c>
      <c r="X774">
        <v>5</v>
      </c>
      <c r="Y774">
        <v>8</v>
      </c>
      <c r="Z774">
        <v>4</v>
      </c>
      <c r="AA774">
        <v>7</v>
      </c>
      <c r="AB774">
        <v>6</v>
      </c>
      <c r="AC774">
        <v>7</v>
      </c>
      <c r="AF774">
        <v>17</v>
      </c>
      <c r="AG774">
        <f>IFERROR(VLOOKUP(D774,'divisão de grupos'!E:G,3,0),VLOOKUP('only hard bo3 - est. par.'!AB774,'divisão de grupos'!E:G,3,1))</f>
        <v>9</v>
      </c>
      <c r="AH774">
        <f>IFERROR(VLOOKUP(F774,'divisão de grupos'!E:G,3,0),VLOOKUP('only hard bo3 - est. par.'!AC774,'divisão de grupos'!E:G,3,1))</f>
        <v>4</v>
      </c>
      <c r="AI774">
        <f t="shared" si="54"/>
        <v>149</v>
      </c>
      <c r="AJ774">
        <f t="shared" si="55"/>
        <v>139</v>
      </c>
      <c r="AK774">
        <f t="shared" si="56"/>
        <v>8.764705882352942</v>
      </c>
      <c r="AL774">
        <f t="shared" si="57"/>
        <v>8.1764705882352935</v>
      </c>
    </row>
    <row r="775" spans="1:38" x14ac:dyDescent="0.25">
      <c r="A775">
        <v>20190107</v>
      </c>
      <c r="B775">
        <v>293</v>
      </c>
      <c r="C775">
        <v>126774</v>
      </c>
      <c r="D775" t="s">
        <v>294</v>
      </c>
      <c r="E775">
        <v>105819</v>
      </c>
      <c r="F775" t="s">
        <v>210</v>
      </c>
      <c r="G775" t="s">
        <v>315</v>
      </c>
      <c r="H775">
        <v>3</v>
      </c>
      <c r="I775" t="s">
        <v>187</v>
      </c>
      <c r="J775">
        <v>8</v>
      </c>
      <c r="K775">
        <v>1</v>
      </c>
      <c r="L775">
        <v>56</v>
      </c>
      <c r="M775">
        <v>38</v>
      </c>
      <c r="N775">
        <v>28</v>
      </c>
      <c r="O775">
        <v>10</v>
      </c>
      <c r="P775">
        <v>10</v>
      </c>
      <c r="Q775">
        <v>0</v>
      </c>
      <c r="R775">
        <v>1</v>
      </c>
      <c r="S775">
        <v>4</v>
      </c>
      <c r="T775">
        <v>4</v>
      </c>
      <c r="U775">
        <v>49</v>
      </c>
      <c r="V775">
        <v>27</v>
      </c>
      <c r="W775">
        <v>18</v>
      </c>
      <c r="X775">
        <v>12</v>
      </c>
      <c r="Y775">
        <v>9</v>
      </c>
      <c r="Z775">
        <v>2</v>
      </c>
      <c r="AA775">
        <v>5</v>
      </c>
      <c r="AB775">
        <v>15</v>
      </c>
      <c r="AC775">
        <v>80</v>
      </c>
      <c r="AF775">
        <v>19</v>
      </c>
      <c r="AG775">
        <f>IFERROR(VLOOKUP(D775,'divisão de grupos'!E:G,3,0),VLOOKUP('only hard bo3 - est. par.'!AB775,'divisão de grupos'!E:G,3,1))</f>
        <v>9</v>
      </c>
      <c r="AH775">
        <f>IFERROR(VLOOKUP(F775,'divisão de grupos'!E:G,3,0),VLOOKUP('only hard bo3 - est. par.'!AC775,'divisão de grupos'!E:G,3,1))</f>
        <v>53</v>
      </c>
      <c r="AI775">
        <f t="shared" si="54"/>
        <v>152</v>
      </c>
      <c r="AJ775">
        <f t="shared" si="55"/>
        <v>130</v>
      </c>
      <c r="AK775">
        <f t="shared" si="56"/>
        <v>8</v>
      </c>
      <c r="AL775">
        <f t="shared" si="57"/>
        <v>6.8421052631578947</v>
      </c>
    </row>
    <row r="776" spans="1:38" x14ac:dyDescent="0.25">
      <c r="A776">
        <v>20180917</v>
      </c>
      <c r="B776">
        <v>286</v>
      </c>
      <c r="C776">
        <v>105373</v>
      </c>
      <c r="D776" t="s">
        <v>293</v>
      </c>
      <c r="E776">
        <v>104926</v>
      </c>
      <c r="F776" t="s">
        <v>670</v>
      </c>
      <c r="G776" t="s">
        <v>315</v>
      </c>
      <c r="H776">
        <v>3</v>
      </c>
      <c r="I776" t="s">
        <v>187</v>
      </c>
      <c r="J776">
        <v>8</v>
      </c>
      <c r="K776">
        <v>1</v>
      </c>
      <c r="L776">
        <v>61</v>
      </c>
      <c r="M776">
        <v>41</v>
      </c>
      <c r="N776">
        <v>34</v>
      </c>
      <c r="O776">
        <v>10</v>
      </c>
      <c r="P776">
        <v>10</v>
      </c>
      <c r="Q776">
        <v>3</v>
      </c>
      <c r="R776">
        <v>3</v>
      </c>
      <c r="S776">
        <v>4</v>
      </c>
      <c r="T776">
        <v>3</v>
      </c>
      <c r="U776">
        <v>51</v>
      </c>
      <c r="V776">
        <v>35</v>
      </c>
      <c r="W776">
        <v>27</v>
      </c>
      <c r="X776">
        <v>6</v>
      </c>
      <c r="Y776">
        <v>9</v>
      </c>
      <c r="Z776">
        <v>3</v>
      </c>
      <c r="AA776">
        <v>5</v>
      </c>
      <c r="AB776">
        <v>65</v>
      </c>
      <c r="AC776">
        <v>13</v>
      </c>
      <c r="AF776">
        <v>19</v>
      </c>
      <c r="AG776">
        <f>IFERROR(VLOOKUP(D776,'divisão de grupos'!E:G,3,0),VLOOKUP('only hard bo3 - est. par.'!AB776,'divisão de grupos'!E:G,3,1))</f>
        <v>50</v>
      </c>
      <c r="AH776">
        <f>IFERROR(VLOOKUP(F776,'divisão de grupos'!E:G,3,0),VLOOKUP('only hard bo3 - est. par.'!AC776,'divisão de grupos'!E:G,3,1))</f>
        <v>17</v>
      </c>
      <c r="AI776">
        <f t="shared" si="54"/>
        <v>171</v>
      </c>
      <c r="AJ776">
        <f t="shared" si="55"/>
        <v>143</v>
      </c>
      <c r="AK776">
        <f t="shared" si="56"/>
        <v>9</v>
      </c>
      <c r="AL776">
        <f t="shared" si="57"/>
        <v>7.5263157894736841</v>
      </c>
    </row>
    <row r="777" spans="1:38" x14ac:dyDescent="0.25">
      <c r="A777">
        <v>20180219</v>
      </c>
      <c r="B777">
        <v>299</v>
      </c>
      <c r="C777">
        <v>111575</v>
      </c>
      <c r="D777" t="s">
        <v>647</v>
      </c>
      <c r="E777">
        <v>104607</v>
      </c>
      <c r="F777" t="s">
        <v>896</v>
      </c>
      <c r="G777" t="s">
        <v>195</v>
      </c>
      <c r="H777">
        <v>3</v>
      </c>
      <c r="I777" t="s">
        <v>193</v>
      </c>
      <c r="J777">
        <v>8</v>
      </c>
      <c r="K777">
        <v>1</v>
      </c>
      <c r="L777">
        <v>46</v>
      </c>
      <c r="M777">
        <v>29</v>
      </c>
      <c r="N777">
        <v>26</v>
      </c>
      <c r="O777">
        <v>9</v>
      </c>
      <c r="P777">
        <v>8</v>
      </c>
      <c r="Q777">
        <v>3</v>
      </c>
      <c r="R777">
        <v>3</v>
      </c>
      <c r="S777">
        <v>3</v>
      </c>
      <c r="T777">
        <v>2</v>
      </c>
      <c r="U777">
        <v>75</v>
      </c>
      <c r="V777">
        <v>48</v>
      </c>
      <c r="W777">
        <v>32</v>
      </c>
      <c r="X777">
        <v>6</v>
      </c>
      <c r="Y777">
        <v>9</v>
      </c>
      <c r="Z777">
        <v>10</v>
      </c>
      <c r="AA777">
        <v>14</v>
      </c>
      <c r="AB777">
        <v>47</v>
      </c>
      <c r="AC777">
        <v>17</v>
      </c>
      <c r="AF777">
        <v>17</v>
      </c>
      <c r="AG777">
        <f>IFERROR(VLOOKUP(D777,'divisão de grupos'!E:G,3,0),VLOOKUP('only hard bo3 - est. par.'!AB777,'divisão de grupos'!E:G,3,1))</f>
        <v>14</v>
      </c>
      <c r="AH777">
        <f>IFERROR(VLOOKUP(F777,'divisão de grupos'!E:G,3,0),VLOOKUP('only hard bo3 - est. par.'!AC777,'divisão de grupos'!E:G,3,1))</f>
        <v>33</v>
      </c>
      <c r="AI777">
        <f t="shared" si="54"/>
        <v>133</v>
      </c>
      <c r="AJ777">
        <f t="shared" si="55"/>
        <v>199</v>
      </c>
      <c r="AK777">
        <f t="shared" si="56"/>
        <v>7.8235294117647056</v>
      </c>
      <c r="AL777">
        <f t="shared" si="57"/>
        <v>11.705882352941176</v>
      </c>
    </row>
    <row r="778" spans="1:38" x14ac:dyDescent="0.25">
      <c r="A778">
        <v>20180305</v>
      </c>
      <c r="B778">
        <v>110</v>
      </c>
      <c r="C778">
        <v>200000</v>
      </c>
      <c r="D778" t="s">
        <v>163</v>
      </c>
      <c r="E778">
        <v>106216</v>
      </c>
      <c r="F778" t="s">
        <v>231</v>
      </c>
      <c r="G778" t="s">
        <v>139</v>
      </c>
      <c r="H778">
        <v>3</v>
      </c>
      <c r="I778" t="s">
        <v>106</v>
      </c>
      <c r="J778">
        <v>8</v>
      </c>
      <c r="K778">
        <v>3</v>
      </c>
      <c r="L778">
        <v>59</v>
      </c>
      <c r="M778">
        <v>38</v>
      </c>
      <c r="N778">
        <v>28</v>
      </c>
      <c r="O778">
        <v>13</v>
      </c>
      <c r="P778">
        <v>10</v>
      </c>
      <c r="Q778">
        <v>4</v>
      </c>
      <c r="R778">
        <v>5</v>
      </c>
      <c r="S778">
        <v>3</v>
      </c>
      <c r="T778">
        <v>3</v>
      </c>
      <c r="U778">
        <v>55</v>
      </c>
      <c r="V778">
        <v>37</v>
      </c>
      <c r="W778">
        <v>26</v>
      </c>
      <c r="X778">
        <v>7</v>
      </c>
      <c r="Y778">
        <v>10</v>
      </c>
      <c r="Z778">
        <v>2</v>
      </c>
      <c r="AA778">
        <v>5</v>
      </c>
      <c r="AB778">
        <v>169</v>
      </c>
      <c r="AC778">
        <v>112</v>
      </c>
      <c r="AF778">
        <v>20</v>
      </c>
      <c r="AG778">
        <f>IFERROR(VLOOKUP(D778,'divisão de grupos'!E:G,3,0),VLOOKUP('only hard bo3 - est. par.'!AB778,'divisão de grupos'!E:G,3,1))</f>
        <v>35</v>
      </c>
      <c r="AH778">
        <f>IFERROR(VLOOKUP(F778,'divisão de grupos'!E:G,3,0),VLOOKUP('only hard bo3 - est. par.'!AC778,'divisão de grupos'!E:G,3,1))</f>
        <v>58</v>
      </c>
      <c r="AI778">
        <f t="shared" si="54"/>
        <v>168</v>
      </c>
      <c r="AJ778">
        <f t="shared" si="55"/>
        <v>148</v>
      </c>
      <c r="AK778">
        <f t="shared" si="56"/>
        <v>8.4</v>
      </c>
      <c r="AL778">
        <f t="shared" si="57"/>
        <v>7.4</v>
      </c>
    </row>
    <row r="779" spans="1:38" x14ac:dyDescent="0.25">
      <c r="A779">
        <v>20180820</v>
      </c>
      <c r="B779">
        <v>267</v>
      </c>
      <c r="C779">
        <v>106421</v>
      </c>
      <c r="D779" t="s">
        <v>265</v>
      </c>
      <c r="E779">
        <v>105806</v>
      </c>
      <c r="F779" t="s">
        <v>304</v>
      </c>
      <c r="G779" t="s">
        <v>139</v>
      </c>
      <c r="H779">
        <v>3</v>
      </c>
      <c r="I779" t="s">
        <v>745</v>
      </c>
      <c r="J779">
        <v>8</v>
      </c>
      <c r="K779">
        <v>7</v>
      </c>
      <c r="L779">
        <v>60</v>
      </c>
      <c r="M779">
        <v>27</v>
      </c>
      <c r="N779">
        <v>19</v>
      </c>
      <c r="O779">
        <v>17</v>
      </c>
      <c r="P779">
        <v>10</v>
      </c>
      <c r="Q779">
        <v>5</v>
      </c>
      <c r="R779">
        <v>8</v>
      </c>
      <c r="S779">
        <v>4</v>
      </c>
      <c r="T779">
        <v>8</v>
      </c>
      <c r="U779">
        <v>67</v>
      </c>
      <c r="V779">
        <v>33</v>
      </c>
      <c r="W779">
        <v>23</v>
      </c>
      <c r="X779">
        <v>11</v>
      </c>
      <c r="Y779">
        <v>10</v>
      </c>
      <c r="Z779">
        <v>5</v>
      </c>
      <c r="AA779">
        <v>10</v>
      </c>
      <c r="AB779">
        <v>57</v>
      </c>
      <c r="AC779">
        <v>81</v>
      </c>
      <c r="AF779">
        <v>20</v>
      </c>
      <c r="AG779">
        <f>IFERROR(VLOOKUP(D779,'divisão de grupos'!E:G,3,0),VLOOKUP('only hard bo3 - est. par.'!AB779,'divisão de grupos'!E:G,3,1))</f>
        <v>7</v>
      </c>
      <c r="AH779">
        <f>IFERROR(VLOOKUP(F779,'divisão de grupos'!E:G,3,0),VLOOKUP('only hard bo3 - est. par.'!AC779,'divisão de grupos'!E:G,3,1))</f>
        <v>54</v>
      </c>
      <c r="AI779">
        <f t="shared" si="54"/>
        <v>161</v>
      </c>
      <c r="AJ779">
        <f t="shared" si="55"/>
        <v>171</v>
      </c>
      <c r="AK779">
        <f t="shared" si="56"/>
        <v>8.0500000000000007</v>
      </c>
      <c r="AL779">
        <f t="shared" si="57"/>
        <v>8.5500000000000007</v>
      </c>
    </row>
    <row r="780" spans="1:38" x14ac:dyDescent="0.25">
      <c r="A780">
        <v>20190819</v>
      </c>
      <c r="B780">
        <v>286</v>
      </c>
      <c r="C780">
        <v>133430</v>
      </c>
      <c r="D780" t="s">
        <v>651</v>
      </c>
      <c r="E780">
        <v>200175</v>
      </c>
      <c r="F780" t="s">
        <v>528</v>
      </c>
      <c r="G780" t="s">
        <v>236</v>
      </c>
      <c r="H780">
        <v>3</v>
      </c>
      <c r="I780" t="s">
        <v>187</v>
      </c>
      <c r="J780">
        <v>8</v>
      </c>
      <c r="K780">
        <v>4</v>
      </c>
      <c r="L780">
        <v>49</v>
      </c>
      <c r="M780">
        <v>25</v>
      </c>
      <c r="N780">
        <v>20</v>
      </c>
      <c r="O780">
        <v>13</v>
      </c>
      <c r="P780">
        <v>9</v>
      </c>
      <c r="Q780">
        <v>4</v>
      </c>
      <c r="R780">
        <v>6</v>
      </c>
      <c r="S780">
        <v>0</v>
      </c>
      <c r="T780">
        <v>4</v>
      </c>
      <c r="U780">
        <v>70</v>
      </c>
      <c r="V780">
        <v>42</v>
      </c>
      <c r="W780">
        <v>22</v>
      </c>
      <c r="X780">
        <v>10</v>
      </c>
      <c r="Y780">
        <v>8</v>
      </c>
      <c r="Z780">
        <v>11</v>
      </c>
      <c r="AA780">
        <v>16</v>
      </c>
      <c r="AB780">
        <v>38</v>
      </c>
      <c r="AC780">
        <v>49</v>
      </c>
      <c r="AF780">
        <v>17</v>
      </c>
      <c r="AG780">
        <f>IFERROR(VLOOKUP(D780,'divisão de grupos'!E:G,3,0),VLOOKUP('only hard bo3 - est. par.'!AB780,'divisão de grupos'!E:G,3,1))</f>
        <v>23</v>
      </c>
      <c r="AH780">
        <f>IFERROR(VLOOKUP(F780,'divisão de grupos'!E:G,3,0),VLOOKUP('only hard bo3 - est. par.'!AC780,'divisão de grupos'!E:G,3,1))</f>
        <v>47</v>
      </c>
      <c r="AI780">
        <f t="shared" si="54"/>
        <v>138</v>
      </c>
      <c r="AJ780">
        <f t="shared" si="55"/>
        <v>183</v>
      </c>
      <c r="AK780">
        <f t="shared" si="56"/>
        <v>8.117647058823529</v>
      </c>
      <c r="AL780">
        <f t="shared" si="57"/>
        <v>10.764705882352942</v>
      </c>
    </row>
    <row r="781" spans="1:38" x14ac:dyDescent="0.25">
      <c r="A781">
        <v>20190211</v>
      </c>
      <c r="B781">
        <v>290</v>
      </c>
      <c r="C781">
        <v>133430</v>
      </c>
      <c r="D781" t="s">
        <v>651</v>
      </c>
      <c r="E781">
        <v>104607</v>
      </c>
      <c r="F781" t="s">
        <v>896</v>
      </c>
      <c r="G781" t="s">
        <v>119</v>
      </c>
      <c r="H781">
        <v>3</v>
      </c>
      <c r="I781" t="s">
        <v>187</v>
      </c>
      <c r="J781">
        <v>8</v>
      </c>
      <c r="K781">
        <v>1</v>
      </c>
      <c r="L781">
        <v>44</v>
      </c>
      <c r="M781">
        <v>24</v>
      </c>
      <c r="N781">
        <v>19</v>
      </c>
      <c r="O781">
        <v>15</v>
      </c>
      <c r="P781">
        <v>9</v>
      </c>
      <c r="Q781">
        <v>0</v>
      </c>
      <c r="R781">
        <v>1</v>
      </c>
      <c r="S781">
        <v>2</v>
      </c>
      <c r="T781">
        <v>1</v>
      </c>
      <c r="U781">
        <v>71</v>
      </c>
      <c r="V781">
        <v>45</v>
      </c>
      <c r="W781">
        <v>27</v>
      </c>
      <c r="X781">
        <v>11</v>
      </c>
      <c r="Y781">
        <v>10</v>
      </c>
      <c r="Z781">
        <v>5</v>
      </c>
      <c r="AA781">
        <v>9</v>
      </c>
      <c r="AB781">
        <v>25</v>
      </c>
      <c r="AC781">
        <v>59</v>
      </c>
      <c r="AF781">
        <v>19</v>
      </c>
      <c r="AG781">
        <f>IFERROR(VLOOKUP(D781,'divisão de grupos'!E:G,3,0),VLOOKUP('only hard bo3 - est. par.'!AB781,'divisão de grupos'!E:G,3,1))</f>
        <v>23</v>
      </c>
      <c r="AH781">
        <f>IFERROR(VLOOKUP(F781,'divisão de grupos'!E:G,3,0),VLOOKUP('only hard bo3 - est. par.'!AC781,'divisão de grupos'!E:G,3,1))</f>
        <v>33</v>
      </c>
      <c r="AI781">
        <f t="shared" si="54"/>
        <v>121</v>
      </c>
      <c r="AJ781">
        <f t="shared" si="55"/>
        <v>181</v>
      </c>
      <c r="AK781">
        <f t="shared" si="56"/>
        <v>6.3684210526315788</v>
      </c>
      <c r="AL781">
        <f t="shared" si="57"/>
        <v>9.526315789473685</v>
      </c>
    </row>
    <row r="782" spans="1:38" x14ac:dyDescent="0.25">
      <c r="A782">
        <v>20191111</v>
      </c>
      <c r="B782">
        <v>287</v>
      </c>
      <c r="C782">
        <v>103819</v>
      </c>
      <c r="D782" t="s">
        <v>737</v>
      </c>
      <c r="E782">
        <v>126610</v>
      </c>
      <c r="F782" t="s">
        <v>199</v>
      </c>
      <c r="G782" t="s">
        <v>1976</v>
      </c>
      <c r="H782">
        <v>3</v>
      </c>
      <c r="I782" t="s">
        <v>656</v>
      </c>
      <c r="J782">
        <v>8</v>
      </c>
      <c r="K782">
        <v>0</v>
      </c>
      <c r="L782">
        <v>67</v>
      </c>
      <c r="M782">
        <v>45</v>
      </c>
      <c r="N782">
        <v>35</v>
      </c>
      <c r="O782">
        <v>15</v>
      </c>
      <c r="P782">
        <v>10</v>
      </c>
      <c r="Q782">
        <v>3</v>
      </c>
      <c r="R782">
        <v>3</v>
      </c>
      <c r="S782">
        <v>6</v>
      </c>
      <c r="T782">
        <v>1</v>
      </c>
      <c r="U782">
        <v>63</v>
      </c>
      <c r="V782">
        <v>44</v>
      </c>
      <c r="W782">
        <v>31</v>
      </c>
      <c r="X782">
        <v>10</v>
      </c>
      <c r="Y782">
        <v>11</v>
      </c>
      <c r="Z782">
        <v>2</v>
      </c>
      <c r="AA782">
        <v>4</v>
      </c>
      <c r="AB782">
        <v>3</v>
      </c>
      <c r="AC782">
        <v>8</v>
      </c>
      <c r="AF782">
        <v>22</v>
      </c>
      <c r="AG782">
        <f>IFERROR(VLOOKUP(D782,'divisão de grupos'!E:G,3,0),VLOOKUP('only hard bo3 - est. par.'!AB782,'divisão de grupos'!E:G,3,1))</f>
        <v>1</v>
      </c>
      <c r="AH782">
        <f>IFERROR(VLOOKUP(F782,'divisão de grupos'!E:G,3,0),VLOOKUP('only hard bo3 - est. par.'!AC782,'divisão de grupos'!E:G,3,1))</f>
        <v>15</v>
      </c>
      <c r="AI782">
        <f t="shared" si="54"/>
        <v>186</v>
      </c>
      <c r="AJ782">
        <f t="shared" si="55"/>
        <v>172</v>
      </c>
      <c r="AK782">
        <f t="shared" si="56"/>
        <v>8.454545454545455</v>
      </c>
      <c r="AL782">
        <f t="shared" si="57"/>
        <v>7.8181818181818183</v>
      </c>
    </row>
    <row r="783" spans="1:38" x14ac:dyDescent="0.25">
      <c r="A783">
        <v>20191111</v>
      </c>
      <c r="B783">
        <v>293</v>
      </c>
      <c r="C783">
        <v>100644</v>
      </c>
      <c r="D783" t="s">
        <v>683</v>
      </c>
      <c r="E783">
        <v>106421</v>
      </c>
      <c r="F783" t="s">
        <v>265</v>
      </c>
      <c r="G783" t="s">
        <v>1986</v>
      </c>
      <c r="H783">
        <v>3</v>
      </c>
      <c r="I783" t="s">
        <v>656</v>
      </c>
      <c r="J783">
        <v>8</v>
      </c>
      <c r="K783">
        <v>3</v>
      </c>
      <c r="L783">
        <v>63</v>
      </c>
      <c r="M783">
        <v>51</v>
      </c>
      <c r="N783">
        <v>45</v>
      </c>
      <c r="O783">
        <v>4</v>
      </c>
      <c r="P783">
        <v>11</v>
      </c>
      <c r="Q783">
        <v>0</v>
      </c>
      <c r="R783">
        <v>0</v>
      </c>
      <c r="S783">
        <v>10</v>
      </c>
      <c r="T783">
        <v>2</v>
      </c>
      <c r="U783">
        <v>60</v>
      </c>
      <c r="V783">
        <v>40</v>
      </c>
      <c r="W783">
        <v>31</v>
      </c>
      <c r="X783">
        <v>15</v>
      </c>
      <c r="Y783">
        <v>11</v>
      </c>
      <c r="Z783">
        <v>1</v>
      </c>
      <c r="AA783">
        <v>2</v>
      </c>
      <c r="AB783">
        <v>7</v>
      </c>
      <c r="AC783">
        <v>4</v>
      </c>
      <c r="AF783">
        <v>23</v>
      </c>
      <c r="AG783">
        <f>IFERROR(VLOOKUP(D783,'divisão de grupos'!E:G,3,0),VLOOKUP('only hard bo3 - est. par.'!AB783,'divisão de grupos'!E:G,3,1))</f>
        <v>4</v>
      </c>
      <c r="AH783">
        <f>IFERROR(VLOOKUP(F783,'divisão de grupos'!E:G,3,0),VLOOKUP('only hard bo3 - est. par.'!AC783,'divisão de grupos'!E:G,3,1))</f>
        <v>7</v>
      </c>
      <c r="AI783">
        <f t="shared" si="54"/>
        <v>185</v>
      </c>
      <c r="AJ783">
        <f t="shared" si="55"/>
        <v>172</v>
      </c>
      <c r="AK783">
        <f t="shared" si="56"/>
        <v>8.0434782608695645</v>
      </c>
      <c r="AL783">
        <f t="shared" si="57"/>
        <v>7.4782608695652177</v>
      </c>
    </row>
    <row r="784" spans="1:38" x14ac:dyDescent="0.25">
      <c r="A784">
        <v>20190812</v>
      </c>
      <c r="B784">
        <v>257</v>
      </c>
      <c r="C784">
        <v>106421</v>
      </c>
      <c r="D784" t="s">
        <v>265</v>
      </c>
      <c r="E784">
        <v>106378</v>
      </c>
      <c r="F784" t="s">
        <v>194</v>
      </c>
      <c r="G784" t="s">
        <v>185</v>
      </c>
      <c r="H784">
        <v>3</v>
      </c>
      <c r="I784" t="s">
        <v>745</v>
      </c>
      <c r="J784">
        <v>8</v>
      </c>
      <c r="K784">
        <v>2</v>
      </c>
      <c r="L784">
        <v>51</v>
      </c>
      <c r="M784">
        <v>34</v>
      </c>
      <c r="N784">
        <v>23</v>
      </c>
      <c r="O784">
        <v>13</v>
      </c>
      <c r="P784">
        <v>10</v>
      </c>
      <c r="Q784">
        <v>0</v>
      </c>
      <c r="R784">
        <v>2</v>
      </c>
      <c r="S784">
        <v>2</v>
      </c>
      <c r="T784">
        <v>1</v>
      </c>
      <c r="U784">
        <v>58</v>
      </c>
      <c r="V784">
        <v>33</v>
      </c>
      <c r="W784">
        <v>21</v>
      </c>
      <c r="X784">
        <v>10</v>
      </c>
      <c r="Y784">
        <v>10</v>
      </c>
      <c r="Z784">
        <v>2</v>
      </c>
      <c r="AA784">
        <v>7</v>
      </c>
      <c r="AB784">
        <v>8</v>
      </c>
      <c r="AC784">
        <v>30</v>
      </c>
      <c r="AF784">
        <v>20</v>
      </c>
      <c r="AG784">
        <f>IFERROR(VLOOKUP(D784,'divisão de grupos'!E:G,3,0),VLOOKUP('only hard bo3 - est. par.'!AB784,'divisão de grupos'!E:G,3,1))</f>
        <v>7</v>
      </c>
      <c r="AH784">
        <f>IFERROR(VLOOKUP(F784,'divisão de grupos'!E:G,3,0),VLOOKUP('only hard bo3 - est. par.'!AC784,'divisão de grupos'!E:G,3,1))</f>
        <v>29</v>
      </c>
      <c r="AI784">
        <f t="shared" si="54"/>
        <v>143</v>
      </c>
      <c r="AJ784">
        <f t="shared" si="55"/>
        <v>144</v>
      </c>
      <c r="AK784">
        <f t="shared" si="56"/>
        <v>7.15</v>
      </c>
      <c r="AL784">
        <f t="shared" si="57"/>
        <v>7.2</v>
      </c>
    </row>
    <row r="785" spans="1:38" x14ac:dyDescent="0.25">
      <c r="A785">
        <v>20180205</v>
      </c>
      <c r="B785">
        <v>297</v>
      </c>
      <c r="C785">
        <v>105676</v>
      </c>
      <c r="D785" t="s">
        <v>201</v>
      </c>
      <c r="E785">
        <v>111575</v>
      </c>
      <c r="F785" t="s">
        <v>647</v>
      </c>
      <c r="G785" t="s">
        <v>139</v>
      </c>
      <c r="H785">
        <v>3</v>
      </c>
      <c r="I785" t="s">
        <v>189</v>
      </c>
      <c r="J785">
        <v>8</v>
      </c>
      <c r="K785">
        <v>3</v>
      </c>
      <c r="L785">
        <v>59</v>
      </c>
      <c r="M785">
        <v>37</v>
      </c>
      <c r="N785">
        <v>31</v>
      </c>
      <c r="O785">
        <v>12</v>
      </c>
      <c r="P785">
        <v>10</v>
      </c>
      <c r="Q785">
        <v>0</v>
      </c>
      <c r="R785">
        <v>0</v>
      </c>
      <c r="S785">
        <v>12</v>
      </c>
      <c r="T785">
        <v>2</v>
      </c>
      <c r="U785">
        <v>68</v>
      </c>
      <c r="V785">
        <v>44</v>
      </c>
      <c r="W785">
        <v>35</v>
      </c>
      <c r="X785">
        <v>9</v>
      </c>
      <c r="Y785">
        <v>10</v>
      </c>
      <c r="Z785">
        <v>9</v>
      </c>
      <c r="AA785">
        <v>11</v>
      </c>
      <c r="AB785">
        <v>7</v>
      </c>
      <c r="AC785">
        <v>49</v>
      </c>
      <c r="AF785">
        <v>20</v>
      </c>
      <c r="AG785">
        <f>IFERROR(VLOOKUP(D785,'divisão de grupos'!E:G,3,0),VLOOKUP('only hard bo3 - est. par.'!AB785,'divisão de grupos'!E:G,3,1))</f>
        <v>12</v>
      </c>
      <c r="AH785">
        <f>IFERROR(VLOOKUP(F785,'divisão de grupos'!E:G,3,0),VLOOKUP('only hard bo3 - est. par.'!AC785,'divisão de grupos'!E:G,3,1))</f>
        <v>14</v>
      </c>
      <c r="AI785">
        <f t="shared" si="54"/>
        <v>160</v>
      </c>
      <c r="AJ785">
        <f t="shared" si="55"/>
        <v>200</v>
      </c>
      <c r="AK785">
        <f t="shared" si="56"/>
        <v>8</v>
      </c>
      <c r="AL785">
        <f t="shared" si="57"/>
        <v>10</v>
      </c>
    </row>
    <row r="786" spans="1:38" x14ac:dyDescent="0.25">
      <c r="A786">
        <v>20181231</v>
      </c>
      <c r="B786">
        <v>246</v>
      </c>
      <c r="C786">
        <v>106426</v>
      </c>
      <c r="D786" t="s">
        <v>217</v>
      </c>
      <c r="E786">
        <v>106331</v>
      </c>
      <c r="F786" t="s">
        <v>249</v>
      </c>
      <c r="G786" t="s">
        <v>139</v>
      </c>
      <c r="H786">
        <v>3</v>
      </c>
      <c r="I786" t="s">
        <v>106</v>
      </c>
      <c r="J786">
        <v>8</v>
      </c>
      <c r="K786">
        <v>3</v>
      </c>
      <c r="L786">
        <v>75</v>
      </c>
      <c r="M786">
        <v>48</v>
      </c>
      <c r="N786">
        <v>37</v>
      </c>
      <c r="O786">
        <v>12</v>
      </c>
      <c r="P786">
        <v>10</v>
      </c>
      <c r="Q786">
        <v>7</v>
      </c>
      <c r="R786">
        <v>7</v>
      </c>
      <c r="S786">
        <v>12</v>
      </c>
      <c r="T786">
        <v>1</v>
      </c>
      <c r="U786">
        <v>55</v>
      </c>
      <c r="V786">
        <v>33</v>
      </c>
      <c r="W786">
        <v>28</v>
      </c>
      <c r="X786">
        <v>9</v>
      </c>
      <c r="Y786">
        <v>10</v>
      </c>
      <c r="Z786">
        <v>2</v>
      </c>
      <c r="AA786">
        <v>4</v>
      </c>
      <c r="AB786">
        <v>84</v>
      </c>
      <c r="AF786">
        <v>20</v>
      </c>
      <c r="AG786">
        <f>IFERROR(VLOOKUP(D786,'divisão de grupos'!E:G,3,0),VLOOKUP('only hard bo3 - est. par.'!AB786,'divisão de grupos'!E:G,3,1))</f>
        <v>54</v>
      </c>
      <c r="AH786" t="e">
        <f>IFERROR(VLOOKUP(F786,'divisão de grupos'!E:G,3,0),VLOOKUP('only hard bo3 - est. par.'!AC786,'divisão de grupos'!E:G,3,1))</f>
        <v>#N/A</v>
      </c>
      <c r="AI786">
        <f t="shared" si="54"/>
        <v>207</v>
      </c>
      <c r="AJ786">
        <f t="shared" si="55"/>
        <v>154</v>
      </c>
      <c r="AK786">
        <f t="shared" si="56"/>
        <v>10.35</v>
      </c>
      <c r="AL786">
        <f t="shared" si="57"/>
        <v>7.7</v>
      </c>
    </row>
    <row r="787" spans="1:38" x14ac:dyDescent="0.25">
      <c r="A787">
        <v>20190304</v>
      </c>
      <c r="B787">
        <v>251</v>
      </c>
      <c r="C787">
        <v>133430</v>
      </c>
      <c r="D787" t="s">
        <v>651</v>
      </c>
      <c r="E787">
        <v>105449</v>
      </c>
      <c r="F787" t="s">
        <v>738</v>
      </c>
      <c r="G787" t="s">
        <v>315</v>
      </c>
      <c r="H787">
        <v>3</v>
      </c>
      <c r="I787" t="s">
        <v>745</v>
      </c>
      <c r="J787">
        <v>8</v>
      </c>
      <c r="K787">
        <v>4</v>
      </c>
      <c r="L787">
        <v>63</v>
      </c>
      <c r="M787">
        <v>43</v>
      </c>
      <c r="N787">
        <v>39</v>
      </c>
      <c r="O787">
        <v>6</v>
      </c>
      <c r="P787">
        <v>10</v>
      </c>
      <c r="Q787">
        <v>2</v>
      </c>
      <c r="R787">
        <v>2</v>
      </c>
      <c r="S787">
        <v>1</v>
      </c>
      <c r="T787">
        <v>4</v>
      </c>
      <c r="U787">
        <v>59</v>
      </c>
      <c r="V787">
        <v>31</v>
      </c>
      <c r="W787">
        <v>22</v>
      </c>
      <c r="X787">
        <v>14</v>
      </c>
      <c r="Y787">
        <v>9</v>
      </c>
      <c r="Z787">
        <v>2</v>
      </c>
      <c r="AA787">
        <v>4</v>
      </c>
      <c r="AB787">
        <v>25</v>
      </c>
      <c r="AC787">
        <v>38</v>
      </c>
      <c r="AF787">
        <v>19</v>
      </c>
      <c r="AG787">
        <f>IFERROR(VLOOKUP(D787,'divisão de grupos'!E:G,3,0),VLOOKUP('only hard bo3 - est. par.'!AB787,'divisão de grupos'!E:G,3,1))</f>
        <v>23</v>
      </c>
      <c r="AH787">
        <f>IFERROR(VLOOKUP(F787,'divisão de grupos'!E:G,3,0),VLOOKUP('only hard bo3 - est. par.'!AC787,'divisão de grupos'!E:G,3,1))</f>
        <v>43</v>
      </c>
      <c r="AI787">
        <f t="shared" si="54"/>
        <v>177</v>
      </c>
      <c r="AJ787">
        <f t="shared" si="55"/>
        <v>146</v>
      </c>
      <c r="AK787">
        <f t="shared" si="56"/>
        <v>9.3157894736842106</v>
      </c>
      <c r="AL787">
        <f t="shared" si="57"/>
        <v>7.6842105263157894</v>
      </c>
    </row>
    <row r="788" spans="1:38" x14ac:dyDescent="0.25">
      <c r="A788">
        <v>20190930</v>
      </c>
      <c r="B788">
        <v>285</v>
      </c>
      <c r="C788">
        <v>106233</v>
      </c>
      <c r="D788" t="s">
        <v>679</v>
      </c>
      <c r="E788">
        <v>104755</v>
      </c>
      <c r="F788" t="s">
        <v>866</v>
      </c>
      <c r="G788" t="s">
        <v>510</v>
      </c>
      <c r="H788">
        <v>3</v>
      </c>
      <c r="I788" t="s">
        <v>173</v>
      </c>
      <c r="J788">
        <v>8</v>
      </c>
      <c r="K788">
        <v>2</v>
      </c>
      <c r="L788">
        <v>54</v>
      </c>
      <c r="M788">
        <v>39</v>
      </c>
      <c r="N788">
        <v>32</v>
      </c>
      <c r="O788">
        <v>7</v>
      </c>
      <c r="P788">
        <v>9</v>
      </c>
      <c r="Q788">
        <v>0</v>
      </c>
      <c r="R788">
        <v>0</v>
      </c>
      <c r="S788">
        <v>1</v>
      </c>
      <c r="T788">
        <v>1</v>
      </c>
      <c r="U788">
        <v>58</v>
      </c>
      <c r="V788">
        <v>32</v>
      </c>
      <c r="W788">
        <v>22</v>
      </c>
      <c r="X788">
        <v>9</v>
      </c>
      <c r="Y788">
        <v>8</v>
      </c>
      <c r="Z788">
        <v>5</v>
      </c>
      <c r="AA788">
        <v>8</v>
      </c>
      <c r="AB788">
        <v>5</v>
      </c>
      <c r="AC788">
        <v>42</v>
      </c>
      <c r="AF788">
        <v>17</v>
      </c>
      <c r="AG788">
        <f>IFERROR(VLOOKUP(D788,'divisão de grupos'!E:G,3,0),VLOOKUP('only hard bo3 - est. par.'!AB788,'divisão de grupos'!E:G,3,1))</f>
        <v>8</v>
      </c>
      <c r="AH788">
        <f>IFERROR(VLOOKUP(F788,'divisão de grupos'!E:G,3,0),VLOOKUP('only hard bo3 - est. par.'!AC788,'divisão de grupos'!E:G,3,1))</f>
        <v>45</v>
      </c>
      <c r="AI788">
        <f t="shared" si="54"/>
        <v>151</v>
      </c>
      <c r="AJ788">
        <f t="shared" si="55"/>
        <v>144</v>
      </c>
      <c r="AK788">
        <f t="shared" si="56"/>
        <v>8.882352941176471</v>
      </c>
      <c r="AL788">
        <f t="shared" si="57"/>
        <v>8.4705882352941178</v>
      </c>
    </row>
    <row r="789" spans="1:38" x14ac:dyDescent="0.25">
      <c r="A789">
        <v>20180319</v>
      </c>
      <c r="B789">
        <v>296</v>
      </c>
      <c r="C789">
        <v>100644</v>
      </c>
      <c r="D789" t="s">
        <v>683</v>
      </c>
      <c r="E789">
        <v>106432</v>
      </c>
      <c r="F789" t="s">
        <v>678</v>
      </c>
      <c r="G789" t="s">
        <v>139</v>
      </c>
      <c r="H789">
        <v>3</v>
      </c>
      <c r="I789" t="s">
        <v>189</v>
      </c>
      <c r="J789">
        <v>8</v>
      </c>
      <c r="K789">
        <v>0</v>
      </c>
      <c r="L789">
        <v>53</v>
      </c>
      <c r="M789">
        <v>36</v>
      </c>
      <c r="N789">
        <v>30</v>
      </c>
      <c r="O789">
        <v>11</v>
      </c>
      <c r="P789">
        <v>10</v>
      </c>
      <c r="Q789">
        <v>2</v>
      </c>
      <c r="R789">
        <v>2</v>
      </c>
      <c r="S789">
        <v>2</v>
      </c>
      <c r="T789">
        <v>0</v>
      </c>
      <c r="U789">
        <v>66</v>
      </c>
      <c r="V789">
        <v>46</v>
      </c>
      <c r="W789">
        <v>27</v>
      </c>
      <c r="X789">
        <v>15</v>
      </c>
      <c r="Y789">
        <v>10</v>
      </c>
      <c r="Z789">
        <v>6</v>
      </c>
      <c r="AA789">
        <v>8</v>
      </c>
      <c r="AB789">
        <v>5</v>
      </c>
      <c r="AC789">
        <v>36</v>
      </c>
      <c r="AF789">
        <v>20</v>
      </c>
      <c r="AG789">
        <f>IFERROR(VLOOKUP(D789,'divisão de grupos'!E:G,3,0),VLOOKUP('only hard bo3 - est. par.'!AB789,'divisão de grupos'!E:G,3,1))</f>
        <v>4</v>
      </c>
      <c r="AH789">
        <f>IFERROR(VLOOKUP(F789,'divisão de grupos'!E:G,3,0),VLOOKUP('only hard bo3 - est. par.'!AC789,'divisão de grupos'!E:G,3,1))</f>
        <v>22</v>
      </c>
      <c r="AI789">
        <f t="shared" si="54"/>
        <v>152</v>
      </c>
      <c r="AJ789">
        <f t="shared" si="55"/>
        <v>180</v>
      </c>
      <c r="AK789">
        <f t="shared" si="56"/>
        <v>7.6</v>
      </c>
      <c r="AL789">
        <f t="shared" si="57"/>
        <v>9</v>
      </c>
    </row>
    <row r="790" spans="1:38" x14ac:dyDescent="0.25">
      <c r="A790">
        <v>20180820</v>
      </c>
      <c r="B790">
        <v>300</v>
      </c>
      <c r="C790">
        <v>106421</v>
      </c>
      <c r="D790" t="s">
        <v>265</v>
      </c>
      <c r="E790">
        <v>105449</v>
      </c>
      <c r="F790" t="s">
        <v>738</v>
      </c>
      <c r="G790" t="s">
        <v>139</v>
      </c>
      <c r="H790">
        <v>3</v>
      </c>
      <c r="I790" t="s">
        <v>196</v>
      </c>
      <c r="J790">
        <v>8</v>
      </c>
      <c r="K790">
        <v>7</v>
      </c>
      <c r="L790">
        <v>62</v>
      </c>
      <c r="M790">
        <v>33</v>
      </c>
      <c r="N790">
        <v>29</v>
      </c>
      <c r="O790">
        <v>14</v>
      </c>
      <c r="P790">
        <v>10</v>
      </c>
      <c r="Q790">
        <v>1</v>
      </c>
      <c r="R790">
        <v>1</v>
      </c>
      <c r="S790">
        <v>8</v>
      </c>
      <c r="T790">
        <v>2</v>
      </c>
      <c r="U790">
        <v>63</v>
      </c>
      <c r="V790">
        <v>37</v>
      </c>
      <c r="W790">
        <v>28</v>
      </c>
      <c r="X790">
        <v>12</v>
      </c>
      <c r="Y790">
        <v>10</v>
      </c>
      <c r="Z790">
        <v>6</v>
      </c>
      <c r="AA790">
        <v>8</v>
      </c>
      <c r="AB790">
        <v>57</v>
      </c>
      <c r="AC790">
        <v>34</v>
      </c>
      <c r="AF790">
        <v>20</v>
      </c>
      <c r="AG790">
        <f>IFERROR(VLOOKUP(D790,'divisão de grupos'!E:G,3,0),VLOOKUP('only hard bo3 - est. par.'!AB790,'divisão de grupos'!E:G,3,1))</f>
        <v>7</v>
      </c>
      <c r="AH790">
        <f>IFERROR(VLOOKUP(F790,'divisão de grupos'!E:G,3,0),VLOOKUP('only hard bo3 - est. par.'!AC790,'divisão de grupos'!E:G,3,1))</f>
        <v>42</v>
      </c>
      <c r="AI790">
        <f t="shared" si="54"/>
        <v>165</v>
      </c>
      <c r="AJ790">
        <f t="shared" si="55"/>
        <v>174</v>
      </c>
      <c r="AK790">
        <f t="shared" si="56"/>
        <v>8.25</v>
      </c>
      <c r="AL790">
        <f t="shared" si="57"/>
        <v>8.6999999999999993</v>
      </c>
    </row>
    <row r="791" spans="1:38" x14ac:dyDescent="0.25">
      <c r="A791">
        <v>20181022</v>
      </c>
      <c r="B791">
        <v>278</v>
      </c>
      <c r="C791">
        <v>106421</v>
      </c>
      <c r="D791" t="s">
        <v>265</v>
      </c>
      <c r="E791">
        <v>109739</v>
      </c>
      <c r="F791" t="s">
        <v>290</v>
      </c>
      <c r="G791" t="s">
        <v>203</v>
      </c>
      <c r="H791">
        <v>3</v>
      </c>
      <c r="I791" t="s">
        <v>173</v>
      </c>
      <c r="J791">
        <v>8</v>
      </c>
      <c r="K791">
        <v>5</v>
      </c>
      <c r="L791">
        <v>69</v>
      </c>
      <c r="M791">
        <v>36</v>
      </c>
      <c r="N791">
        <v>28</v>
      </c>
      <c r="O791">
        <v>18</v>
      </c>
      <c r="P791">
        <v>11</v>
      </c>
      <c r="Q791">
        <v>2</v>
      </c>
      <c r="R791">
        <v>3</v>
      </c>
      <c r="S791">
        <v>3</v>
      </c>
      <c r="T791">
        <v>3</v>
      </c>
      <c r="U791">
        <v>60</v>
      </c>
      <c r="V791">
        <v>38</v>
      </c>
      <c r="W791">
        <v>26</v>
      </c>
      <c r="X791">
        <v>8</v>
      </c>
      <c r="Y791">
        <v>10</v>
      </c>
      <c r="Z791">
        <v>3</v>
      </c>
      <c r="AA791">
        <v>6</v>
      </c>
      <c r="AB791">
        <v>20</v>
      </c>
      <c r="AC791">
        <v>67</v>
      </c>
      <c r="AF791">
        <v>21</v>
      </c>
      <c r="AG791">
        <f>IFERROR(VLOOKUP(D791,'divisão de grupos'!E:G,3,0),VLOOKUP('only hard bo3 - est. par.'!AB791,'divisão de grupos'!E:G,3,1))</f>
        <v>7</v>
      </c>
      <c r="AH791">
        <f>IFERROR(VLOOKUP(F791,'divisão de grupos'!E:G,3,0),VLOOKUP('only hard bo3 - est. par.'!AC791,'divisão de grupos'!E:G,3,1))</f>
        <v>51</v>
      </c>
      <c r="AI791">
        <f t="shared" si="54"/>
        <v>180</v>
      </c>
      <c r="AJ791">
        <f t="shared" si="55"/>
        <v>157</v>
      </c>
      <c r="AK791">
        <f t="shared" si="56"/>
        <v>8.5714285714285712</v>
      </c>
      <c r="AL791">
        <f t="shared" si="57"/>
        <v>7.4761904761904763</v>
      </c>
    </row>
    <row r="792" spans="1:38" x14ac:dyDescent="0.25">
      <c r="A792">
        <v>20191007</v>
      </c>
      <c r="B792">
        <v>270</v>
      </c>
      <c r="C792">
        <v>103819</v>
      </c>
      <c r="D792" t="s">
        <v>737</v>
      </c>
      <c r="E792">
        <v>105077</v>
      </c>
      <c r="F792" t="s">
        <v>808</v>
      </c>
      <c r="G792" t="s">
        <v>1980</v>
      </c>
      <c r="H792">
        <v>3</v>
      </c>
      <c r="I792" t="s">
        <v>173</v>
      </c>
      <c r="J792">
        <v>8</v>
      </c>
      <c r="K792">
        <v>0</v>
      </c>
      <c r="L792">
        <v>54</v>
      </c>
      <c r="M792">
        <v>43</v>
      </c>
      <c r="N792">
        <v>39</v>
      </c>
      <c r="O792">
        <v>7</v>
      </c>
      <c r="P792">
        <v>10</v>
      </c>
      <c r="Q792">
        <v>0</v>
      </c>
      <c r="R792">
        <v>0</v>
      </c>
      <c r="S792">
        <v>7</v>
      </c>
      <c r="T792">
        <v>4</v>
      </c>
      <c r="U792">
        <v>73</v>
      </c>
      <c r="V792">
        <v>43</v>
      </c>
      <c r="W792">
        <v>26</v>
      </c>
      <c r="X792">
        <v>21</v>
      </c>
      <c r="Y792">
        <v>10</v>
      </c>
      <c r="Z792">
        <v>3</v>
      </c>
      <c r="AA792">
        <v>5</v>
      </c>
      <c r="AB792">
        <v>3</v>
      </c>
      <c r="AC792">
        <v>46</v>
      </c>
      <c r="AF792">
        <v>21</v>
      </c>
      <c r="AG792">
        <f>IFERROR(VLOOKUP(D792,'divisão de grupos'!E:G,3,0),VLOOKUP('only hard bo3 - est. par.'!AB792,'divisão de grupos'!E:G,3,1))</f>
        <v>1</v>
      </c>
      <c r="AH792">
        <f>IFERROR(VLOOKUP(F792,'divisão de grupos'!E:G,3,0),VLOOKUP('only hard bo3 - est. par.'!AC792,'divisão de grupos'!E:G,3,1))</f>
        <v>46</v>
      </c>
      <c r="AI792">
        <f t="shared" si="54"/>
        <v>161</v>
      </c>
      <c r="AJ792">
        <f t="shared" si="55"/>
        <v>192</v>
      </c>
      <c r="AK792">
        <f t="shared" si="56"/>
        <v>7.666666666666667</v>
      </c>
      <c r="AL792">
        <f t="shared" si="57"/>
        <v>9.1428571428571423</v>
      </c>
    </row>
    <row r="793" spans="1:38" x14ac:dyDescent="0.25">
      <c r="A793">
        <v>20191028</v>
      </c>
      <c r="B793">
        <v>279</v>
      </c>
      <c r="C793">
        <v>105777</v>
      </c>
      <c r="D793" t="s">
        <v>114</v>
      </c>
      <c r="E793">
        <v>105676</v>
      </c>
      <c r="F793" t="s">
        <v>201</v>
      </c>
      <c r="G793" t="s">
        <v>122</v>
      </c>
      <c r="H793">
        <v>3</v>
      </c>
      <c r="I793" t="s">
        <v>173</v>
      </c>
      <c r="J793">
        <v>8</v>
      </c>
      <c r="K793">
        <v>2</v>
      </c>
      <c r="L793">
        <v>59</v>
      </c>
      <c r="M793">
        <v>40</v>
      </c>
      <c r="N793">
        <v>32</v>
      </c>
      <c r="O793">
        <v>11</v>
      </c>
      <c r="P793">
        <v>11</v>
      </c>
      <c r="Q793">
        <v>1</v>
      </c>
      <c r="R793">
        <v>2</v>
      </c>
      <c r="S793">
        <v>2</v>
      </c>
      <c r="T793">
        <v>1</v>
      </c>
      <c r="U793">
        <v>59</v>
      </c>
      <c r="V793">
        <v>33</v>
      </c>
      <c r="W793">
        <v>23</v>
      </c>
      <c r="X793">
        <v>12</v>
      </c>
      <c r="Y793">
        <v>10</v>
      </c>
      <c r="Z793">
        <v>7</v>
      </c>
      <c r="AA793">
        <v>10</v>
      </c>
      <c r="AB793">
        <v>27</v>
      </c>
      <c r="AC793">
        <v>14</v>
      </c>
      <c r="AF793">
        <v>21</v>
      </c>
      <c r="AG793">
        <f>IFERROR(VLOOKUP(D793,'divisão de grupos'!E:G,3,0),VLOOKUP('only hard bo3 - est. par.'!AB793,'divisão de grupos'!E:G,3,1))</f>
        <v>5</v>
      </c>
      <c r="AH793">
        <f>IFERROR(VLOOKUP(F793,'divisão de grupos'!E:G,3,0),VLOOKUP('only hard bo3 - est. par.'!AC793,'divisão de grupos'!E:G,3,1))</f>
        <v>12</v>
      </c>
      <c r="AI793">
        <f t="shared" si="54"/>
        <v>166</v>
      </c>
      <c r="AJ793">
        <f t="shared" si="55"/>
        <v>157</v>
      </c>
      <c r="AK793">
        <f t="shared" si="56"/>
        <v>7.9047619047619051</v>
      </c>
      <c r="AL793">
        <f t="shared" si="57"/>
        <v>7.4761904761904763</v>
      </c>
    </row>
    <row r="794" spans="1:38" x14ac:dyDescent="0.25">
      <c r="A794">
        <v>20200217</v>
      </c>
      <c r="B794">
        <v>294</v>
      </c>
      <c r="C794">
        <v>126774</v>
      </c>
      <c r="D794" t="s">
        <v>294</v>
      </c>
      <c r="E794">
        <v>105577</v>
      </c>
      <c r="F794" t="s">
        <v>711</v>
      </c>
      <c r="G794" t="s">
        <v>122</v>
      </c>
      <c r="H794">
        <v>3</v>
      </c>
      <c r="I794" t="s">
        <v>189</v>
      </c>
      <c r="J794">
        <v>8</v>
      </c>
      <c r="K794">
        <v>1</v>
      </c>
      <c r="L794">
        <v>52</v>
      </c>
      <c r="M794">
        <v>30</v>
      </c>
      <c r="N794">
        <v>26</v>
      </c>
      <c r="O794">
        <v>16</v>
      </c>
      <c r="P794">
        <v>10</v>
      </c>
      <c r="Q794">
        <v>0</v>
      </c>
      <c r="R794">
        <v>0</v>
      </c>
      <c r="S794">
        <v>6</v>
      </c>
      <c r="T794">
        <v>2</v>
      </c>
      <c r="U794">
        <v>66</v>
      </c>
      <c r="V794">
        <v>38</v>
      </c>
      <c r="W794">
        <v>24</v>
      </c>
      <c r="X794">
        <v>15</v>
      </c>
      <c r="Y794">
        <v>11</v>
      </c>
      <c r="Z794">
        <v>2</v>
      </c>
      <c r="AA794">
        <v>5</v>
      </c>
      <c r="AB794">
        <v>6</v>
      </c>
      <c r="AC794">
        <v>98</v>
      </c>
      <c r="AF794">
        <v>21</v>
      </c>
      <c r="AG794">
        <f>IFERROR(VLOOKUP(D794,'divisão de grupos'!E:G,3,0),VLOOKUP('only hard bo3 - est. par.'!AB794,'divisão de grupos'!E:G,3,1))</f>
        <v>9</v>
      </c>
      <c r="AH794">
        <f>IFERROR(VLOOKUP(F794,'divisão de grupos'!E:G,3,0),VLOOKUP('only hard bo3 - est. par.'!AC794,'divisão de grupos'!E:G,3,1))</f>
        <v>57</v>
      </c>
      <c r="AI794">
        <f t="shared" si="54"/>
        <v>143</v>
      </c>
      <c r="AJ794">
        <f t="shared" si="55"/>
        <v>169</v>
      </c>
      <c r="AK794">
        <f t="shared" si="56"/>
        <v>6.8095238095238093</v>
      </c>
      <c r="AL794">
        <f t="shared" si="57"/>
        <v>8.0476190476190474</v>
      </c>
    </row>
    <row r="795" spans="1:38" x14ac:dyDescent="0.25">
      <c r="A795">
        <v>20180101</v>
      </c>
      <c r="B795">
        <v>296</v>
      </c>
      <c r="C795">
        <v>104792</v>
      </c>
      <c r="D795" t="s">
        <v>468</v>
      </c>
      <c r="E795">
        <v>105376</v>
      </c>
      <c r="F795" t="s">
        <v>129</v>
      </c>
      <c r="G795" t="s">
        <v>1975</v>
      </c>
      <c r="H795">
        <v>3</v>
      </c>
      <c r="I795" t="s">
        <v>189</v>
      </c>
      <c r="J795">
        <v>8</v>
      </c>
      <c r="K795">
        <v>4</v>
      </c>
      <c r="L795">
        <v>70</v>
      </c>
      <c r="M795">
        <v>51</v>
      </c>
      <c r="N795">
        <v>37</v>
      </c>
      <c r="O795">
        <v>8</v>
      </c>
      <c r="P795">
        <v>11</v>
      </c>
      <c r="Q795">
        <v>1</v>
      </c>
      <c r="R795">
        <v>3</v>
      </c>
      <c r="S795">
        <v>0</v>
      </c>
      <c r="T795">
        <v>0</v>
      </c>
      <c r="U795">
        <v>68</v>
      </c>
      <c r="V795">
        <v>35</v>
      </c>
      <c r="W795">
        <v>21</v>
      </c>
      <c r="X795">
        <v>19</v>
      </c>
      <c r="Y795">
        <v>10</v>
      </c>
      <c r="Z795">
        <v>3</v>
      </c>
      <c r="AA795">
        <v>6</v>
      </c>
      <c r="AB795">
        <v>46</v>
      </c>
      <c r="AC795">
        <v>60</v>
      </c>
      <c r="AF795">
        <v>22</v>
      </c>
      <c r="AG795">
        <f>IFERROR(VLOOKUP(D795,'divisão de grupos'!E:G,3,0),VLOOKUP('only hard bo3 - est. par.'!AB795,'divisão de grupos'!E:G,3,1))</f>
        <v>19</v>
      </c>
      <c r="AH795">
        <f>IFERROR(VLOOKUP(F795,'divisão de grupos'!E:G,3,0),VLOOKUP('only hard bo3 - est. par.'!AC795,'divisão de grupos'!E:G,3,1))</f>
        <v>49</v>
      </c>
      <c r="AI795">
        <f t="shared" si="54"/>
        <v>193</v>
      </c>
      <c r="AJ795">
        <f t="shared" si="55"/>
        <v>162</v>
      </c>
      <c r="AK795">
        <f t="shared" si="56"/>
        <v>8.7727272727272734</v>
      </c>
      <c r="AL795">
        <f t="shared" si="57"/>
        <v>7.3636363636363633</v>
      </c>
    </row>
    <row r="796" spans="1:38" x14ac:dyDescent="0.25">
      <c r="A796">
        <v>20180813</v>
      </c>
      <c r="B796">
        <v>272</v>
      </c>
      <c r="C796">
        <v>104527</v>
      </c>
      <c r="D796" t="s">
        <v>694</v>
      </c>
      <c r="E796">
        <v>105453</v>
      </c>
      <c r="F796" t="s">
        <v>890</v>
      </c>
      <c r="G796" t="s">
        <v>139</v>
      </c>
      <c r="H796">
        <v>3</v>
      </c>
      <c r="I796" t="s">
        <v>173</v>
      </c>
      <c r="J796">
        <v>8</v>
      </c>
      <c r="K796">
        <v>2</v>
      </c>
      <c r="L796">
        <v>52</v>
      </c>
      <c r="M796">
        <v>31</v>
      </c>
      <c r="N796">
        <v>25</v>
      </c>
      <c r="O796">
        <v>13</v>
      </c>
      <c r="P796">
        <v>10</v>
      </c>
      <c r="Q796">
        <v>0</v>
      </c>
      <c r="R796">
        <v>1</v>
      </c>
      <c r="S796">
        <v>1</v>
      </c>
      <c r="T796">
        <v>2</v>
      </c>
      <c r="U796">
        <v>67</v>
      </c>
      <c r="V796">
        <v>42</v>
      </c>
      <c r="W796">
        <v>27</v>
      </c>
      <c r="X796">
        <v>12</v>
      </c>
      <c r="Y796">
        <v>10</v>
      </c>
      <c r="Z796">
        <v>7</v>
      </c>
      <c r="AA796">
        <v>10</v>
      </c>
      <c r="AB796">
        <v>151</v>
      </c>
      <c r="AC796">
        <v>23</v>
      </c>
      <c r="AF796">
        <v>20</v>
      </c>
      <c r="AG796">
        <f>IFERROR(VLOOKUP(D796,'divisão de grupos'!E:G,3,0),VLOOKUP('only hard bo3 - est. par.'!AB796,'divisão de grupos'!E:G,3,1))</f>
        <v>21</v>
      </c>
      <c r="AH796">
        <f>IFERROR(VLOOKUP(F796,'divisão de grupos'!E:G,3,0),VLOOKUP('only hard bo3 - est. par.'!AC796,'divisão de grupos'!E:G,3,1))</f>
        <v>11</v>
      </c>
      <c r="AI796">
        <f t="shared" si="54"/>
        <v>142</v>
      </c>
      <c r="AJ796">
        <f t="shared" si="55"/>
        <v>178</v>
      </c>
      <c r="AK796">
        <f t="shared" si="56"/>
        <v>7.1</v>
      </c>
      <c r="AL796">
        <f t="shared" si="57"/>
        <v>8.9</v>
      </c>
    </row>
    <row r="797" spans="1:38" x14ac:dyDescent="0.25">
      <c r="A797">
        <v>20190812</v>
      </c>
      <c r="B797">
        <v>293</v>
      </c>
      <c r="C797">
        <v>104925</v>
      </c>
      <c r="D797" t="s">
        <v>641</v>
      </c>
      <c r="E797">
        <v>105807</v>
      </c>
      <c r="F797" t="s">
        <v>770</v>
      </c>
      <c r="G797" t="s">
        <v>315</v>
      </c>
      <c r="H797">
        <v>3</v>
      </c>
      <c r="I797" t="s">
        <v>187</v>
      </c>
      <c r="J797">
        <v>8</v>
      </c>
      <c r="K797">
        <v>0</v>
      </c>
      <c r="L797">
        <v>62</v>
      </c>
      <c r="M797">
        <v>44</v>
      </c>
      <c r="N797">
        <v>36</v>
      </c>
      <c r="O797">
        <v>9</v>
      </c>
      <c r="P797">
        <v>10</v>
      </c>
      <c r="Q797">
        <v>4</v>
      </c>
      <c r="R797">
        <v>4</v>
      </c>
      <c r="S797">
        <v>0</v>
      </c>
      <c r="T797">
        <v>2</v>
      </c>
      <c r="U797">
        <v>62</v>
      </c>
      <c r="V797">
        <v>42</v>
      </c>
      <c r="W797">
        <v>26</v>
      </c>
      <c r="X797">
        <v>11</v>
      </c>
      <c r="Y797">
        <v>9</v>
      </c>
      <c r="Z797">
        <v>4</v>
      </c>
      <c r="AA797">
        <v>6</v>
      </c>
      <c r="AB797">
        <v>1</v>
      </c>
      <c r="AC797">
        <v>53</v>
      </c>
      <c r="AF797">
        <v>19</v>
      </c>
      <c r="AG797">
        <f>IFERROR(VLOOKUP(D797,'divisão de grupos'!E:G,3,0),VLOOKUP('only hard bo3 - est. par.'!AB797,'divisão de grupos'!E:G,3,1))</f>
        <v>2</v>
      </c>
      <c r="AH797">
        <f>IFERROR(VLOOKUP(F797,'divisão de grupos'!E:G,3,0),VLOOKUP('only hard bo3 - est. par.'!AC797,'divisão de grupos'!E:G,3,1))</f>
        <v>24</v>
      </c>
      <c r="AI797">
        <f t="shared" si="54"/>
        <v>177</v>
      </c>
      <c r="AJ797">
        <f t="shared" si="55"/>
        <v>162</v>
      </c>
      <c r="AK797">
        <f t="shared" si="56"/>
        <v>9.3157894736842106</v>
      </c>
      <c r="AL797">
        <f t="shared" si="57"/>
        <v>8.526315789473685</v>
      </c>
    </row>
    <row r="798" spans="1:38" x14ac:dyDescent="0.25">
      <c r="A798">
        <v>20190930</v>
      </c>
      <c r="B798">
        <v>281</v>
      </c>
      <c r="C798">
        <v>111575</v>
      </c>
      <c r="D798" t="s">
        <v>647</v>
      </c>
      <c r="E798">
        <v>104655</v>
      </c>
      <c r="F798" t="s">
        <v>664</v>
      </c>
      <c r="G798" t="s">
        <v>1980</v>
      </c>
      <c r="H798">
        <v>3</v>
      </c>
      <c r="I798" t="s">
        <v>173</v>
      </c>
      <c r="J798">
        <v>8</v>
      </c>
      <c r="K798">
        <v>0</v>
      </c>
      <c r="L798">
        <v>64</v>
      </c>
      <c r="M798">
        <v>43</v>
      </c>
      <c r="N798">
        <v>33</v>
      </c>
      <c r="O798">
        <v>16</v>
      </c>
      <c r="P798">
        <v>10</v>
      </c>
      <c r="Q798">
        <v>5</v>
      </c>
      <c r="R798">
        <v>5</v>
      </c>
      <c r="S798">
        <v>2</v>
      </c>
      <c r="T798">
        <v>4</v>
      </c>
      <c r="U798">
        <v>72</v>
      </c>
      <c r="V798">
        <v>39</v>
      </c>
      <c r="W798">
        <v>28</v>
      </c>
      <c r="X798">
        <v>16</v>
      </c>
      <c r="Y798">
        <v>10</v>
      </c>
      <c r="Z798">
        <v>2</v>
      </c>
      <c r="AA798">
        <v>4</v>
      </c>
      <c r="AB798">
        <v>9</v>
      </c>
      <c r="AC798">
        <v>47</v>
      </c>
      <c r="AF798">
        <v>21</v>
      </c>
      <c r="AG798">
        <f>IFERROR(VLOOKUP(D798,'divisão de grupos'!E:G,3,0),VLOOKUP('only hard bo3 - est. par.'!AB798,'divisão de grupos'!E:G,3,1))</f>
        <v>14</v>
      </c>
      <c r="AH798">
        <f>IFERROR(VLOOKUP(F798,'divisão de grupos'!E:G,3,0),VLOOKUP('only hard bo3 - est. par.'!AC798,'divisão de grupos'!E:G,3,1))</f>
        <v>46</v>
      </c>
      <c r="AI798">
        <f t="shared" si="54"/>
        <v>184</v>
      </c>
      <c r="AJ798">
        <f t="shared" si="55"/>
        <v>177</v>
      </c>
      <c r="AK798">
        <f t="shared" si="56"/>
        <v>8.7619047619047628</v>
      </c>
      <c r="AL798">
        <f t="shared" si="57"/>
        <v>8.4285714285714288</v>
      </c>
    </row>
    <row r="799" spans="1:38" x14ac:dyDescent="0.25">
      <c r="A799">
        <v>20190211</v>
      </c>
      <c r="B799">
        <v>273</v>
      </c>
      <c r="C799">
        <v>106421</v>
      </c>
      <c r="D799" t="s">
        <v>265</v>
      </c>
      <c r="E799">
        <v>104871</v>
      </c>
      <c r="F799" t="s">
        <v>698</v>
      </c>
      <c r="G799" t="s">
        <v>1981</v>
      </c>
      <c r="H799">
        <v>3</v>
      </c>
      <c r="I799" t="s">
        <v>173</v>
      </c>
      <c r="J799">
        <v>8</v>
      </c>
      <c r="K799">
        <v>2</v>
      </c>
      <c r="L799">
        <v>72</v>
      </c>
      <c r="M799">
        <v>55</v>
      </c>
      <c r="N799">
        <v>38</v>
      </c>
      <c r="O799">
        <v>10</v>
      </c>
      <c r="P799">
        <v>10</v>
      </c>
      <c r="Q799">
        <v>4</v>
      </c>
      <c r="R799">
        <v>6</v>
      </c>
      <c r="S799">
        <v>4</v>
      </c>
      <c r="T799">
        <v>2</v>
      </c>
      <c r="U799">
        <v>69</v>
      </c>
      <c r="V799">
        <v>38</v>
      </c>
      <c r="W799">
        <v>27</v>
      </c>
      <c r="X799">
        <v>12</v>
      </c>
      <c r="Y799">
        <v>10</v>
      </c>
      <c r="Z799">
        <v>6</v>
      </c>
      <c r="AA799">
        <v>10</v>
      </c>
      <c r="AB799">
        <v>16</v>
      </c>
      <c r="AC799">
        <v>35</v>
      </c>
      <c r="AF799">
        <v>21</v>
      </c>
      <c r="AG799">
        <f>IFERROR(VLOOKUP(D799,'divisão de grupos'!E:G,3,0),VLOOKUP('only hard bo3 - est. par.'!AB799,'divisão de grupos'!E:G,3,1))</f>
        <v>7</v>
      </c>
      <c r="AH799">
        <f>IFERROR(VLOOKUP(F799,'divisão de grupos'!E:G,3,0),VLOOKUP('only hard bo3 - est. par.'!AC799,'divisão de grupos'!E:G,3,1))</f>
        <v>42</v>
      </c>
      <c r="AI799">
        <f t="shared" si="54"/>
        <v>205</v>
      </c>
      <c r="AJ799">
        <f t="shared" si="55"/>
        <v>178</v>
      </c>
      <c r="AK799">
        <f t="shared" si="56"/>
        <v>9.7619047619047628</v>
      </c>
      <c r="AL799">
        <f t="shared" si="57"/>
        <v>8.4761904761904763</v>
      </c>
    </row>
    <row r="800" spans="1:38" x14ac:dyDescent="0.25">
      <c r="A800">
        <v>20181008</v>
      </c>
      <c r="B800">
        <v>254</v>
      </c>
      <c r="C800">
        <v>200000</v>
      </c>
      <c r="D800" t="s">
        <v>163</v>
      </c>
      <c r="E800">
        <v>106137</v>
      </c>
      <c r="F800" t="s">
        <v>383</v>
      </c>
      <c r="G800" t="s">
        <v>1981</v>
      </c>
      <c r="H800">
        <v>3</v>
      </c>
      <c r="I800" t="s">
        <v>302</v>
      </c>
      <c r="J800">
        <v>8</v>
      </c>
      <c r="K800">
        <v>2</v>
      </c>
      <c r="L800">
        <v>74</v>
      </c>
      <c r="M800">
        <v>54</v>
      </c>
      <c r="N800">
        <v>40</v>
      </c>
      <c r="O800">
        <v>9</v>
      </c>
      <c r="P800">
        <v>10</v>
      </c>
      <c r="Q800">
        <v>3</v>
      </c>
      <c r="R800">
        <v>4</v>
      </c>
      <c r="S800">
        <v>5</v>
      </c>
      <c r="T800">
        <v>0</v>
      </c>
      <c r="U800">
        <v>66</v>
      </c>
      <c r="V800">
        <v>47</v>
      </c>
      <c r="W800">
        <v>33</v>
      </c>
      <c r="X800">
        <v>7</v>
      </c>
      <c r="Y800">
        <v>10</v>
      </c>
      <c r="Z800">
        <v>1</v>
      </c>
      <c r="AA800">
        <v>4</v>
      </c>
      <c r="AB800">
        <v>128</v>
      </c>
      <c r="AC800">
        <v>334</v>
      </c>
      <c r="AF800">
        <v>21</v>
      </c>
      <c r="AG800">
        <f>IFERROR(VLOOKUP(D800,'divisão de grupos'!E:G,3,0),VLOOKUP('only hard bo3 - est. par.'!AB800,'divisão de grupos'!E:G,3,1))</f>
        <v>35</v>
      </c>
      <c r="AH800">
        <f>IFERROR(VLOOKUP(F800,'divisão de grupos'!E:G,3,0),VLOOKUP('only hard bo3 - est. par.'!AC800,'divisão de grupos'!E:G,3,1))</f>
        <v>65</v>
      </c>
      <c r="AI800">
        <f t="shared" si="54"/>
        <v>204</v>
      </c>
      <c r="AJ800">
        <f t="shared" si="55"/>
        <v>173</v>
      </c>
      <c r="AK800">
        <f t="shared" si="56"/>
        <v>9.7142857142857135</v>
      </c>
      <c r="AL800">
        <f t="shared" si="57"/>
        <v>8.2380952380952372</v>
      </c>
    </row>
    <row r="801" spans="1:38" x14ac:dyDescent="0.25">
      <c r="A801">
        <v>20190204</v>
      </c>
      <c r="B801">
        <v>288</v>
      </c>
      <c r="C801">
        <v>106421</v>
      </c>
      <c r="D801" t="s">
        <v>265</v>
      </c>
      <c r="E801">
        <v>104898</v>
      </c>
      <c r="F801" t="s">
        <v>835</v>
      </c>
      <c r="G801" t="s">
        <v>975</v>
      </c>
      <c r="H801">
        <v>3</v>
      </c>
      <c r="I801" t="s">
        <v>187</v>
      </c>
      <c r="J801">
        <v>8</v>
      </c>
      <c r="K801">
        <v>6</v>
      </c>
      <c r="L801">
        <v>72</v>
      </c>
      <c r="M801">
        <v>37</v>
      </c>
      <c r="N801">
        <v>32</v>
      </c>
      <c r="O801">
        <v>19</v>
      </c>
      <c r="P801">
        <v>14</v>
      </c>
      <c r="Q801">
        <v>1</v>
      </c>
      <c r="R801">
        <v>3</v>
      </c>
      <c r="S801">
        <v>2</v>
      </c>
      <c r="T801">
        <v>3</v>
      </c>
      <c r="U801">
        <v>80</v>
      </c>
      <c r="V801">
        <v>44</v>
      </c>
      <c r="W801">
        <v>32</v>
      </c>
      <c r="X801">
        <v>13</v>
      </c>
      <c r="Y801">
        <v>14</v>
      </c>
      <c r="Z801">
        <v>1</v>
      </c>
      <c r="AA801">
        <v>6</v>
      </c>
      <c r="AB801">
        <v>16</v>
      </c>
      <c r="AC801">
        <v>54</v>
      </c>
      <c r="AF801">
        <v>28</v>
      </c>
      <c r="AG801">
        <f>IFERROR(VLOOKUP(D801,'divisão de grupos'!E:G,3,0),VLOOKUP('only hard bo3 - est. par.'!AB801,'divisão de grupos'!E:G,3,1))</f>
        <v>7</v>
      </c>
      <c r="AH801">
        <f>IFERROR(VLOOKUP(F801,'divisão de grupos'!E:G,3,0),VLOOKUP('only hard bo3 - est. par.'!AC801,'divisão de grupos'!E:G,3,1))</f>
        <v>48</v>
      </c>
      <c r="AI801">
        <f t="shared" si="54"/>
        <v>192</v>
      </c>
      <c r="AJ801">
        <f t="shared" si="55"/>
        <v>195</v>
      </c>
      <c r="AK801">
        <f t="shared" si="56"/>
        <v>6.8571428571428568</v>
      </c>
      <c r="AL801">
        <f t="shared" si="57"/>
        <v>6.9642857142857144</v>
      </c>
    </row>
    <row r="802" spans="1:38" x14ac:dyDescent="0.25">
      <c r="A802">
        <v>20190211</v>
      </c>
      <c r="B802">
        <v>291</v>
      </c>
      <c r="C802">
        <v>104527</v>
      </c>
      <c r="D802" t="s">
        <v>694</v>
      </c>
      <c r="E802">
        <v>105683</v>
      </c>
      <c r="F802" t="s">
        <v>766</v>
      </c>
      <c r="G802" t="s">
        <v>1986</v>
      </c>
      <c r="H802">
        <v>3</v>
      </c>
      <c r="I802" t="s">
        <v>187</v>
      </c>
      <c r="J802">
        <v>8</v>
      </c>
      <c r="K802">
        <v>1</v>
      </c>
      <c r="L802">
        <v>63</v>
      </c>
      <c r="M802">
        <v>33</v>
      </c>
      <c r="N802">
        <v>30</v>
      </c>
      <c r="O802">
        <v>20</v>
      </c>
      <c r="P802">
        <v>11</v>
      </c>
      <c r="Q802">
        <v>1</v>
      </c>
      <c r="R802">
        <v>1</v>
      </c>
      <c r="S802">
        <v>15</v>
      </c>
      <c r="T802">
        <v>3</v>
      </c>
      <c r="U802">
        <v>76</v>
      </c>
      <c r="V802">
        <v>48</v>
      </c>
      <c r="W802">
        <v>40</v>
      </c>
      <c r="X802">
        <v>10</v>
      </c>
      <c r="Y802">
        <v>11</v>
      </c>
      <c r="Z802">
        <v>1</v>
      </c>
      <c r="AA802">
        <v>2</v>
      </c>
      <c r="AB802">
        <v>68</v>
      </c>
      <c r="AC802">
        <v>14</v>
      </c>
      <c r="AF802">
        <v>23</v>
      </c>
      <c r="AG802">
        <f>IFERROR(VLOOKUP(D802,'divisão de grupos'!E:G,3,0),VLOOKUP('only hard bo3 - est. par.'!AB802,'divisão de grupos'!E:G,3,1))</f>
        <v>21</v>
      </c>
      <c r="AH802">
        <f>IFERROR(VLOOKUP(F802,'divisão de grupos'!E:G,3,0),VLOOKUP('only hard bo3 - est. par.'!AC802,'divisão de grupos'!E:G,3,1))</f>
        <v>25</v>
      </c>
      <c r="AI802">
        <f t="shared" si="54"/>
        <v>168</v>
      </c>
      <c r="AJ802">
        <f t="shared" si="55"/>
        <v>206</v>
      </c>
      <c r="AK802">
        <f t="shared" si="56"/>
        <v>7.3043478260869561</v>
      </c>
      <c r="AL802">
        <f t="shared" si="57"/>
        <v>8.9565217391304355</v>
      </c>
    </row>
    <row r="803" spans="1:38" x14ac:dyDescent="0.25">
      <c r="A803">
        <v>20190923</v>
      </c>
      <c r="B803">
        <v>288</v>
      </c>
      <c r="C803">
        <v>105777</v>
      </c>
      <c r="D803" t="s">
        <v>114</v>
      </c>
      <c r="E803">
        <v>105554</v>
      </c>
      <c r="F803" t="s">
        <v>190</v>
      </c>
      <c r="G803" t="s">
        <v>593</v>
      </c>
      <c r="H803">
        <v>3</v>
      </c>
      <c r="I803" t="s">
        <v>187</v>
      </c>
      <c r="J803">
        <v>8</v>
      </c>
      <c r="K803">
        <v>2</v>
      </c>
      <c r="L803">
        <v>66</v>
      </c>
      <c r="M803">
        <v>45</v>
      </c>
      <c r="N803">
        <v>36</v>
      </c>
      <c r="O803">
        <v>12</v>
      </c>
      <c r="P803">
        <v>12</v>
      </c>
      <c r="Q803">
        <v>3</v>
      </c>
      <c r="R803">
        <v>4</v>
      </c>
      <c r="S803">
        <v>1</v>
      </c>
      <c r="T803">
        <v>0</v>
      </c>
      <c r="U803">
        <v>64</v>
      </c>
      <c r="V803">
        <v>36</v>
      </c>
      <c r="W803">
        <v>27</v>
      </c>
      <c r="X803">
        <v>15</v>
      </c>
      <c r="Y803">
        <v>12</v>
      </c>
      <c r="Z803">
        <v>3</v>
      </c>
      <c r="AA803">
        <v>6</v>
      </c>
      <c r="AB803">
        <v>26</v>
      </c>
      <c r="AC803">
        <v>48</v>
      </c>
      <c r="AF803">
        <v>24</v>
      </c>
      <c r="AG803">
        <f>IFERROR(VLOOKUP(D803,'divisão de grupos'!E:G,3,0),VLOOKUP('only hard bo3 - est. par.'!AB803,'divisão de grupos'!E:G,3,1))</f>
        <v>5</v>
      </c>
      <c r="AH803">
        <f>IFERROR(VLOOKUP(F803,'divisão de grupos'!E:G,3,0),VLOOKUP('only hard bo3 - est. par.'!AC803,'divisão de grupos'!E:G,3,1))</f>
        <v>47</v>
      </c>
      <c r="AI803">
        <f t="shared" si="54"/>
        <v>188</v>
      </c>
      <c r="AJ803">
        <f t="shared" si="55"/>
        <v>164</v>
      </c>
      <c r="AK803">
        <f t="shared" si="56"/>
        <v>7.833333333333333</v>
      </c>
      <c r="AL803">
        <f t="shared" si="57"/>
        <v>6.833333333333333</v>
      </c>
    </row>
    <row r="804" spans="1:38" x14ac:dyDescent="0.25">
      <c r="A804">
        <v>20180813</v>
      </c>
      <c r="B804">
        <v>282</v>
      </c>
      <c r="C804">
        <v>105777</v>
      </c>
      <c r="D804" t="s">
        <v>114</v>
      </c>
      <c r="E804">
        <v>104999</v>
      </c>
      <c r="F804" t="s">
        <v>1001</v>
      </c>
      <c r="G804" t="s">
        <v>1993</v>
      </c>
      <c r="H804">
        <v>3</v>
      </c>
      <c r="I804" t="s">
        <v>173</v>
      </c>
      <c r="J804">
        <v>8</v>
      </c>
      <c r="K804">
        <v>1</v>
      </c>
      <c r="L804">
        <v>75</v>
      </c>
      <c r="M804">
        <v>50</v>
      </c>
      <c r="N804">
        <v>36</v>
      </c>
      <c r="O804">
        <v>16</v>
      </c>
      <c r="P804">
        <v>12</v>
      </c>
      <c r="Q804">
        <v>0</v>
      </c>
      <c r="R804">
        <v>1</v>
      </c>
      <c r="S804">
        <v>5</v>
      </c>
      <c r="T804">
        <v>7</v>
      </c>
      <c r="U804">
        <v>84</v>
      </c>
      <c r="V804">
        <v>46</v>
      </c>
      <c r="W804">
        <v>36</v>
      </c>
      <c r="X804">
        <v>17</v>
      </c>
      <c r="Y804">
        <v>12</v>
      </c>
      <c r="Z804">
        <v>6</v>
      </c>
      <c r="AA804">
        <v>8</v>
      </c>
      <c r="AB804">
        <v>5</v>
      </c>
      <c r="AC804">
        <v>44</v>
      </c>
      <c r="AF804">
        <v>25</v>
      </c>
      <c r="AG804">
        <f>IFERROR(VLOOKUP(D804,'divisão de grupos'!E:G,3,0),VLOOKUP('only hard bo3 - est. par.'!AB804,'divisão de grupos'!E:G,3,1))</f>
        <v>5</v>
      </c>
      <c r="AH804">
        <f>IFERROR(VLOOKUP(F804,'divisão de grupos'!E:G,3,0),VLOOKUP('only hard bo3 - est. par.'!AC804,'divisão de grupos'!E:G,3,1))</f>
        <v>45</v>
      </c>
      <c r="AI804">
        <f t="shared" si="54"/>
        <v>199</v>
      </c>
      <c r="AJ804">
        <f t="shared" si="55"/>
        <v>221</v>
      </c>
      <c r="AK804">
        <f t="shared" si="56"/>
        <v>7.96</v>
      </c>
      <c r="AL804">
        <f t="shared" si="57"/>
        <v>8.84</v>
      </c>
    </row>
    <row r="805" spans="1:38" x14ac:dyDescent="0.25">
      <c r="A805">
        <v>20190805</v>
      </c>
      <c r="B805">
        <v>290</v>
      </c>
      <c r="C805">
        <v>105138</v>
      </c>
      <c r="D805" t="s">
        <v>644</v>
      </c>
      <c r="E805">
        <v>104755</v>
      </c>
      <c r="F805" t="s">
        <v>866</v>
      </c>
      <c r="G805" t="s">
        <v>593</v>
      </c>
      <c r="H805">
        <v>3</v>
      </c>
      <c r="I805" t="s">
        <v>187</v>
      </c>
      <c r="J805">
        <v>8</v>
      </c>
      <c r="K805">
        <v>0</v>
      </c>
      <c r="L805">
        <v>59</v>
      </c>
      <c r="M805">
        <v>38</v>
      </c>
      <c r="N805">
        <v>29</v>
      </c>
      <c r="O805">
        <v>17</v>
      </c>
      <c r="P805">
        <v>12</v>
      </c>
      <c r="Q805">
        <v>2</v>
      </c>
      <c r="R805">
        <v>3</v>
      </c>
      <c r="S805">
        <v>8</v>
      </c>
      <c r="T805">
        <v>0</v>
      </c>
      <c r="U805">
        <v>77</v>
      </c>
      <c r="V805">
        <v>45</v>
      </c>
      <c r="W805">
        <v>30</v>
      </c>
      <c r="X805">
        <v>16</v>
      </c>
      <c r="Y805">
        <v>12</v>
      </c>
      <c r="Z805">
        <v>9</v>
      </c>
      <c r="AA805">
        <v>12</v>
      </c>
      <c r="AB805">
        <v>13</v>
      </c>
      <c r="AC805">
        <v>66</v>
      </c>
      <c r="AF805">
        <v>24</v>
      </c>
      <c r="AG805">
        <f>IFERROR(VLOOKUP(D805,'divisão de grupos'!E:G,3,0),VLOOKUP('only hard bo3 - est. par.'!AB805,'divisão de grupos'!E:G,3,1))</f>
        <v>18</v>
      </c>
      <c r="AH805">
        <f>IFERROR(VLOOKUP(F805,'divisão de grupos'!E:G,3,0),VLOOKUP('only hard bo3 - est. par.'!AC805,'divisão de grupos'!E:G,3,1))</f>
        <v>51</v>
      </c>
      <c r="AI805">
        <f t="shared" si="54"/>
        <v>168</v>
      </c>
      <c r="AJ805">
        <f t="shared" si="55"/>
        <v>209</v>
      </c>
      <c r="AK805">
        <f t="shared" si="56"/>
        <v>7</v>
      </c>
      <c r="AL805">
        <f t="shared" si="57"/>
        <v>8.7083333333333339</v>
      </c>
    </row>
    <row r="806" spans="1:38" x14ac:dyDescent="0.25">
      <c r="A806">
        <v>20180108</v>
      </c>
      <c r="B806">
        <v>272</v>
      </c>
      <c r="C806">
        <v>111575</v>
      </c>
      <c r="D806" t="s">
        <v>647</v>
      </c>
      <c r="E806">
        <v>105216</v>
      </c>
      <c r="F806" t="s">
        <v>458</v>
      </c>
      <c r="G806" t="s">
        <v>526</v>
      </c>
      <c r="H806">
        <v>3</v>
      </c>
      <c r="I806" t="s">
        <v>173</v>
      </c>
      <c r="J806">
        <v>8</v>
      </c>
      <c r="K806">
        <v>3</v>
      </c>
      <c r="L806">
        <v>82</v>
      </c>
      <c r="M806">
        <v>49</v>
      </c>
      <c r="N806">
        <v>39</v>
      </c>
      <c r="O806">
        <v>17</v>
      </c>
      <c r="P806">
        <v>13</v>
      </c>
      <c r="Q806">
        <v>7</v>
      </c>
      <c r="R806">
        <v>8</v>
      </c>
      <c r="S806">
        <v>3</v>
      </c>
      <c r="T806">
        <v>3</v>
      </c>
      <c r="U806">
        <v>77</v>
      </c>
      <c r="V806">
        <v>48</v>
      </c>
      <c r="W806">
        <v>36</v>
      </c>
      <c r="X806">
        <v>13</v>
      </c>
      <c r="Y806">
        <v>13</v>
      </c>
      <c r="Z806">
        <v>4</v>
      </c>
      <c r="AA806">
        <v>7</v>
      </c>
      <c r="AB806">
        <v>48</v>
      </c>
      <c r="AC806">
        <v>41</v>
      </c>
      <c r="AF806">
        <v>26</v>
      </c>
      <c r="AG806">
        <f>IFERROR(VLOOKUP(D806,'divisão de grupos'!E:G,3,0),VLOOKUP('only hard bo3 - est. par.'!AB806,'divisão de grupos'!E:G,3,1))</f>
        <v>14</v>
      </c>
      <c r="AH806">
        <f>IFERROR(VLOOKUP(F806,'divisão de grupos'!E:G,3,0),VLOOKUP('only hard bo3 - est. par.'!AC806,'divisão de grupos'!E:G,3,1))</f>
        <v>44</v>
      </c>
      <c r="AI806">
        <f t="shared" si="54"/>
        <v>226</v>
      </c>
      <c r="AJ806">
        <f t="shared" si="55"/>
        <v>204</v>
      </c>
      <c r="AK806">
        <f t="shared" si="56"/>
        <v>8.6923076923076916</v>
      </c>
      <c r="AL806">
        <f t="shared" si="57"/>
        <v>7.8461538461538458</v>
      </c>
    </row>
    <row r="807" spans="1:38" x14ac:dyDescent="0.25">
      <c r="A807">
        <v>20180226</v>
      </c>
      <c r="B807">
        <v>295</v>
      </c>
      <c r="C807">
        <v>105223</v>
      </c>
      <c r="D807" t="s">
        <v>1091</v>
      </c>
      <c r="E807">
        <v>106233</v>
      </c>
      <c r="F807" t="s">
        <v>679</v>
      </c>
      <c r="G807" t="s">
        <v>1980</v>
      </c>
      <c r="H807">
        <v>3</v>
      </c>
      <c r="I807" t="s">
        <v>189</v>
      </c>
      <c r="J807">
        <v>8</v>
      </c>
      <c r="K807">
        <v>3</v>
      </c>
      <c r="L807">
        <v>68</v>
      </c>
      <c r="M807">
        <v>47</v>
      </c>
      <c r="N807">
        <v>38</v>
      </c>
      <c r="O807">
        <v>8</v>
      </c>
      <c r="P807">
        <v>10</v>
      </c>
      <c r="Q807">
        <v>2</v>
      </c>
      <c r="R807">
        <v>3</v>
      </c>
      <c r="S807">
        <v>9</v>
      </c>
      <c r="T807">
        <v>5</v>
      </c>
      <c r="U807">
        <v>75</v>
      </c>
      <c r="V807">
        <v>49</v>
      </c>
      <c r="W807">
        <v>35</v>
      </c>
      <c r="X807">
        <v>8</v>
      </c>
      <c r="Y807">
        <v>10</v>
      </c>
      <c r="Z807">
        <v>3</v>
      </c>
      <c r="AA807">
        <v>6</v>
      </c>
      <c r="AB807">
        <v>9</v>
      </c>
      <c r="AC807">
        <v>6</v>
      </c>
      <c r="AF807">
        <v>21</v>
      </c>
      <c r="AG807">
        <f>IFERROR(VLOOKUP(D807,'divisão de grupos'!E:G,3,0),VLOOKUP('only hard bo3 - est. par.'!AB807,'divisão de grupos'!E:G,3,1))</f>
        <v>6</v>
      </c>
      <c r="AH807">
        <f>IFERROR(VLOOKUP(F807,'divisão de grupos'!E:G,3,0),VLOOKUP('only hard bo3 - est. par.'!AC807,'divisão de grupos'!E:G,3,1))</f>
        <v>8</v>
      </c>
      <c r="AI807">
        <f t="shared" si="54"/>
        <v>187</v>
      </c>
      <c r="AJ807">
        <f t="shared" si="55"/>
        <v>200</v>
      </c>
      <c r="AK807">
        <f t="shared" si="56"/>
        <v>8.9047619047619051</v>
      </c>
      <c r="AL807">
        <f t="shared" si="57"/>
        <v>9.5238095238095237</v>
      </c>
    </row>
    <row r="808" spans="1:38" x14ac:dyDescent="0.25">
      <c r="A808">
        <v>20181008</v>
      </c>
      <c r="B808">
        <v>294</v>
      </c>
      <c r="C808">
        <v>104925</v>
      </c>
      <c r="D808" t="s">
        <v>641</v>
      </c>
      <c r="E808">
        <v>104731</v>
      </c>
      <c r="F808" t="s">
        <v>657</v>
      </c>
      <c r="G808" t="s">
        <v>1976</v>
      </c>
      <c r="H808">
        <v>3</v>
      </c>
      <c r="I808" t="s">
        <v>189</v>
      </c>
      <c r="J808">
        <v>8</v>
      </c>
      <c r="K808">
        <v>1</v>
      </c>
      <c r="L808">
        <v>65</v>
      </c>
      <c r="M808">
        <v>47</v>
      </c>
      <c r="N808">
        <v>40</v>
      </c>
      <c r="O808">
        <v>11</v>
      </c>
      <c r="P808">
        <v>11</v>
      </c>
      <c r="Q808">
        <v>1</v>
      </c>
      <c r="R808">
        <v>1</v>
      </c>
      <c r="S808">
        <v>16</v>
      </c>
      <c r="T808">
        <v>4</v>
      </c>
      <c r="U808">
        <v>73</v>
      </c>
      <c r="V808">
        <v>47</v>
      </c>
      <c r="W808">
        <v>36</v>
      </c>
      <c r="X808">
        <v>10</v>
      </c>
      <c r="Y808">
        <v>10</v>
      </c>
      <c r="Z808">
        <v>1</v>
      </c>
      <c r="AA808">
        <v>2</v>
      </c>
      <c r="AB808">
        <v>3</v>
      </c>
      <c r="AC808">
        <v>8</v>
      </c>
      <c r="AF808">
        <v>22</v>
      </c>
      <c r="AG808">
        <f>IFERROR(VLOOKUP(D808,'divisão de grupos'!E:G,3,0),VLOOKUP('only hard bo3 - est. par.'!AB808,'divisão de grupos'!E:G,3,1))</f>
        <v>2</v>
      </c>
      <c r="AH808">
        <f>IFERROR(VLOOKUP(F808,'divisão de grupos'!E:G,3,0),VLOOKUP('only hard bo3 - est. par.'!AC808,'divisão de grupos'!E:G,3,1))</f>
        <v>10</v>
      </c>
      <c r="AI808">
        <f t="shared" si="54"/>
        <v>185</v>
      </c>
      <c r="AJ808">
        <f t="shared" si="55"/>
        <v>199</v>
      </c>
      <c r="AK808">
        <f t="shared" si="56"/>
        <v>8.4090909090909083</v>
      </c>
      <c r="AL808">
        <f t="shared" si="57"/>
        <v>9.045454545454545</v>
      </c>
    </row>
    <row r="809" spans="1:38" x14ac:dyDescent="0.25">
      <c r="A809">
        <v>20191021</v>
      </c>
      <c r="B809">
        <v>288</v>
      </c>
      <c r="C809">
        <v>105138</v>
      </c>
      <c r="D809" t="s">
        <v>644</v>
      </c>
      <c r="E809">
        <v>104755</v>
      </c>
      <c r="F809" t="s">
        <v>866</v>
      </c>
      <c r="G809" t="s">
        <v>262</v>
      </c>
      <c r="H809">
        <v>3</v>
      </c>
      <c r="I809" t="s">
        <v>187</v>
      </c>
      <c r="J809">
        <v>8</v>
      </c>
      <c r="K809">
        <v>1</v>
      </c>
      <c r="L809">
        <v>68</v>
      </c>
      <c r="M809">
        <v>46</v>
      </c>
      <c r="N809">
        <v>39</v>
      </c>
      <c r="O809">
        <v>14</v>
      </c>
      <c r="P809">
        <v>14</v>
      </c>
      <c r="Q809">
        <v>1</v>
      </c>
      <c r="R809">
        <v>2</v>
      </c>
      <c r="S809">
        <v>6</v>
      </c>
      <c r="T809">
        <v>1</v>
      </c>
      <c r="U809">
        <v>84</v>
      </c>
      <c r="V809">
        <v>56</v>
      </c>
      <c r="W809">
        <v>38</v>
      </c>
      <c r="X809">
        <v>14</v>
      </c>
      <c r="Y809">
        <v>13</v>
      </c>
      <c r="Z809">
        <v>3</v>
      </c>
      <c r="AA809">
        <v>6</v>
      </c>
      <c r="AB809">
        <v>10</v>
      </c>
      <c r="AC809">
        <v>64</v>
      </c>
      <c r="AF809">
        <v>27</v>
      </c>
      <c r="AG809">
        <f>IFERROR(VLOOKUP(D809,'divisão de grupos'!E:G,3,0),VLOOKUP('only hard bo3 - est. par.'!AB809,'divisão de grupos'!E:G,3,1))</f>
        <v>18</v>
      </c>
      <c r="AH809">
        <f>IFERROR(VLOOKUP(F809,'divisão de grupos'!E:G,3,0),VLOOKUP('only hard bo3 - est. par.'!AC809,'divisão de grupos'!E:G,3,1))</f>
        <v>50</v>
      </c>
      <c r="AI809">
        <f t="shared" si="54"/>
        <v>193</v>
      </c>
      <c r="AJ809">
        <f t="shared" si="55"/>
        <v>221</v>
      </c>
      <c r="AK809">
        <f t="shared" si="56"/>
        <v>7.1481481481481479</v>
      </c>
      <c r="AL809">
        <f t="shared" si="57"/>
        <v>8.1851851851851851</v>
      </c>
    </row>
    <row r="810" spans="1:38" x14ac:dyDescent="0.25">
      <c r="A810">
        <v>20180226</v>
      </c>
      <c r="B810">
        <v>292</v>
      </c>
      <c r="C810">
        <v>126774</v>
      </c>
      <c r="D810" t="s">
        <v>294</v>
      </c>
      <c r="E810">
        <v>104259</v>
      </c>
      <c r="F810" t="s">
        <v>765</v>
      </c>
      <c r="G810" t="s">
        <v>830</v>
      </c>
      <c r="H810">
        <v>3</v>
      </c>
      <c r="I810" t="s">
        <v>187</v>
      </c>
      <c r="J810">
        <v>8</v>
      </c>
      <c r="K810">
        <v>3</v>
      </c>
      <c r="L810">
        <v>82</v>
      </c>
      <c r="M810">
        <v>40</v>
      </c>
      <c r="N810">
        <v>34</v>
      </c>
      <c r="O810">
        <v>26</v>
      </c>
      <c r="P810">
        <v>15</v>
      </c>
      <c r="Q810">
        <v>2</v>
      </c>
      <c r="R810">
        <v>3</v>
      </c>
      <c r="S810">
        <v>3</v>
      </c>
      <c r="T810">
        <v>3</v>
      </c>
      <c r="U810">
        <v>72</v>
      </c>
      <c r="V810">
        <v>51</v>
      </c>
      <c r="W810">
        <v>39</v>
      </c>
      <c r="X810">
        <v>13</v>
      </c>
      <c r="Y810">
        <v>14</v>
      </c>
      <c r="Z810">
        <v>1</v>
      </c>
      <c r="AA810">
        <v>3</v>
      </c>
      <c r="AB810">
        <v>82</v>
      </c>
      <c r="AC810">
        <v>33</v>
      </c>
      <c r="AF810">
        <v>29</v>
      </c>
      <c r="AG810">
        <f>IFERROR(VLOOKUP(D810,'divisão de grupos'!E:G,3,0),VLOOKUP('only hard bo3 - est. par.'!AB810,'divisão de grupos'!E:G,3,1))</f>
        <v>9</v>
      </c>
      <c r="AH810">
        <f>IFERROR(VLOOKUP(F810,'divisão de grupos'!E:G,3,0),VLOOKUP('only hard bo3 - est. par.'!AC810,'divisão de grupos'!E:G,3,1))</f>
        <v>42</v>
      </c>
      <c r="AI810">
        <f t="shared" si="54"/>
        <v>213</v>
      </c>
      <c r="AJ810">
        <f t="shared" si="55"/>
        <v>199</v>
      </c>
      <c r="AK810">
        <f t="shared" si="56"/>
        <v>7.3448275862068968</v>
      </c>
      <c r="AL810">
        <f t="shared" si="57"/>
        <v>6.8620689655172411</v>
      </c>
    </row>
    <row r="811" spans="1:38" x14ac:dyDescent="0.25">
      <c r="A811">
        <v>20180730</v>
      </c>
      <c r="B811">
        <v>297</v>
      </c>
      <c r="C811">
        <v>100644</v>
      </c>
      <c r="D811" t="s">
        <v>683</v>
      </c>
      <c r="E811">
        <v>105453</v>
      </c>
      <c r="F811" t="s">
        <v>890</v>
      </c>
      <c r="G811" t="s">
        <v>461</v>
      </c>
      <c r="H811">
        <v>3</v>
      </c>
      <c r="I811" t="s">
        <v>189</v>
      </c>
      <c r="J811">
        <v>8</v>
      </c>
      <c r="K811">
        <v>1</v>
      </c>
      <c r="L811">
        <v>60</v>
      </c>
      <c r="M811">
        <v>45</v>
      </c>
      <c r="N811">
        <v>35</v>
      </c>
      <c r="O811">
        <v>9</v>
      </c>
      <c r="P811">
        <v>13</v>
      </c>
      <c r="Q811">
        <v>0</v>
      </c>
      <c r="R811">
        <v>2</v>
      </c>
      <c r="S811">
        <v>2</v>
      </c>
      <c r="T811">
        <v>1</v>
      </c>
      <c r="U811">
        <v>80</v>
      </c>
      <c r="V811">
        <v>50</v>
      </c>
      <c r="W811">
        <v>31</v>
      </c>
      <c r="X811">
        <v>15</v>
      </c>
      <c r="Y811">
        <v>13</v>
      </c>
      <c r="Z811">
        <v>7</v>
      </c>
      <c r="AA811">
        <v>11</v>
      </c>
      <c r="AB811">
        <v>3</v>
      </c>
      <c r="AC811">
        <v>20</v>
      </c>
      <c r="AF811">
        <v>26</v>
      </c>
      <c r="AG811">
        <f>IFERROR(VLOOKUP(D811,'divisão de grupos'!E:G,3,0),VLOOKUP('only hard bo3 - est. par.'!AB811,'divisão de grupos'!E:G,3,1))</f>
        <v>4</v>
      </c>
      <c r="AH811">
        <f>IFERROR(VLOOKUP(F811,'divisão de grupos'!E:G,3,0),VLOOKUP('only hard bo3 - est. par.'!AC811,'divisão de grupos'!E:G,3,1))</f>
        <v>11</v>
      </c>
      <c r="AI811">
        <f t="shared" si="54"/>
        <v>173</v>
      </c>
      <c r="AJ811">
        <f t="shared" si="55"/>
        <v>210</v>
      </c>
      <c r="AK811">
        <f t="shared" si="56"/>
        <v>6.6538461538461542</v>
      </c>
      <c r="AL811">
        <f t="shared" si="57"/>
        <v>8.0769230769230766</v>
      </c>
    </row>
    <row r="812" spans="1:38" x14ac:dyDescent="0.25">
      <c r="A812">
        <v>20190812</v>
      </c>
      <c r="B812">
        <v>276</v>
      </c>
      <c r="C812">
        <v>105138</v>
      </c>
      <c r="D812" t="s">
        <v>644</v>
      </c>
      <c r="E812">
        <v>126207</v>
      </c>
      <c r="F812" t="s">
        <v>724</v>
      </c>
      <c r="G812" t="s">
        <v>1241</v>
      </c>
      <c r="H812">
        <v>3</v>
      </c>
      <c r="I812" t="s">
        <v>173</v>
      </c>
      <c r="J812">
        <v>8</v>
      </c>
      <c r="K812">
        <v>1</v>
      </c>
      <c r="L812">
        <v>93</v>
      </c>
      <c r="M812">
        <v>64</v>
      </c>
      <c r="N812">
        <v>47</v>
      </c>
      <c r="O812">
        <v>13</v>
      </c>
      <c r="P812">
        <v>13</v>
      </c>
      <c r="Q812">
        <v>6</v>
      </c>
      <c r="R812">
        <v>7</v>
      </c>
      <c r="S812">
        <v>2</v>
      </c>
      <c r="T812">
        <v>4</v>
      </c>
      <c r="U812">
        <v>55</v>
      </c>
      <c r="V812">
        <v>36</v>
      </c>
      <c r="W812">
        <v>25</v>
      </c>
      <c r="X812">
        <v>12</v>
      </c>
      <c r="Y812">
        <v>12</v>
      </c>
      <c r="Z812">
        <v>1</v>
      </c>
      <c r="AA812">
        <v>4</v>
      </c>
      <c r="AB812">
        <v>11</v>
      </c>
      <c r="AC812">
        <v>52</v>
      </c>
      <c r="AF812">
        <v>25</v>
      </c>
      <c r="AG812">
        <f>IFERROR(VLOOKUP(D812,'divisão de grupos'!E:G,3,0),VLOOKUP('only hard bo3 - est. par.'!AB812,'divisão de grupos'!E:G,3,1))</f>
        <v>18</v>
      </c>
      <c r="AH812">
        <f>IFERROR(VLOOKUP(F812,'divisão de grupos'!E:G,3,0),VLOOKUP('only hard bo3 - est. par.'!AC812,'divisão de grupos'!E:G,3,1))</f>
        <v>48</v>
      </c>
      <c r="AI812">
        <f t="shared" si="54"/>
        <v>252</v>
      </c>
      <c r="AJ812">
        <f t="shared" si="55"/>
        <v>151</v>
      </c>
      <c r="AK812">
        <f t="shared" si="56"/>
        <v>10.08</v>
      </c>
      <c r="AL812">
        <f t="shared" si="57"/>
        <v>6.04</v>
      </c>
    </row>
    <row r="813" spans="1:38" x14ac:dyDescent="0.25">
      <c r="A813">
        <v>20181015</v>
      </c>
      <c r="B813">
        <v>298</v>
      </c>
      <c r="C813">
        <v>111575</v>
      </c>
      <c r="D813" t="s">
        <v>647</v>
      </c>
      <c r="E813">
        <v>106421</v>
      </c>
      <c r="F813" t="s">
        <v>265</v>
      </c>
      <c r="G813" t="s">
        <v>2076</v>
      </c>
      <c r="H813">
        <v>3</v>
      </c>
      <c r="I813" t="s">
        <v>193</v>
      </c>
      <c r="J813">
        <v>8</v>
      </c>
      <c r="K813">
        <v>0</v>
      </c>
      <c r="L813">
        <v>90</v>
      </c>
      <c r="M813">
        <v>66</v>
      </c>
      <c r="N813">
        <v>51</v>
      </c>
      <c r="O813">
        <v>15</v>
      </c>
      <c r="P813">
        <v>15</v>
      </c>
      <c r="Q813">
        <v>0</v>
      </c>
      <c r="R813">
        <v>0</v>
      </c>
      <c r="S813">
        <v>4</v>
      </c>
      <c r="T813">
        <v>3</v>
      </c>
      <c r="U813">
        <v>83</v>
      </c>
      <c r="V813">
        <v>50</v>
      </c>
      <c r="W813">
        <v>37</v>
      </c>
      <c r="X813">
        <v>16</v>
      </c>
      <c r="Y813">
        <v>13</v>
      </c>
      <c r="Z813">
        <v>3</v>
      </c>
      <c r="AA813">
        <v>6</v>
      </c>
      <c r="AB813">
        <v>26</v>
      </c>
      <c r="AC813">
        <v>21</v>
      </c>
      <c r="AF813">
        <v>29</v>
      </c>
      <c r="AG813">
        <f>IFERROR(VLOOKUP(D813,'divisão de grupos'!E:G,3,0),VLOOKUP('only hard bo3 - est. par.'!AB813,'divisão de grupos'!E:G,3,1))</f>
        <v>14</v>
      </c>
      <c r="AH813">
        <f>IFERROR(VLOOKUP(F813,'divisão de grupos'!E:G,3,0),VLOOKUP('only hard bo3 - est. par.'!AC813,'divisão de grupos'!E:G,3,1))</f>
        <v>7</v>
      </c>
      <c r="AI813">
        <f t="shared" si="54"/>
        <v>245</v>
      </c>
      <c r="AJ813">
        <f t="shared" si="55"/>
        <v>215</v>
      </c>
      <c r="AK813">
        <f t="shared" si="56"/>
        <v>8.4482758620689662</v>
      </c>
      <c r="AL813">
        <f t="shared" si="57"/>
        <v>7.4137931034482758</v>
      </c>
    </row>
    <row r="814" spans="1:38" x14ac:dyDescent="0.25">
      <c r="A814">
        <v>20190318</v>
      </c>
      <c r="B814">
        <v>296</v>
      </c>
      <c r="C814">
        <v>200000</v>
      </c>
      <c r="D814" t="s">
        <v>163</v>
      </c>
      <c r="E814">
        <v>106432</v>
      </c>
      <c r="F814" t="s">
        <v>678</v>
      </c>
      <c r="G814" t="s">
        <v>1981</v>
      </c>
      <c r="H814">
        <v>3</v>
      </c>
      <c r="I814" t="s">
        <v>189</v>
      </c>
      <c r="J814">
        <v>8</v>
      </c>
      <c r="K814">
        <v>2</v>
      </c>
      <c r="L814">
        <v>69</v>
      </c>
      <c r="M814">
        <v>51</v>
      </c>
      <c r="N814">
        <v>37</v>
      </c>
      <c r="O814">
        <v>11</v>
      </c>
      <c r="P814">
        <v>10</v>
      </c>
      <c r="Q814">
        <v>1</v>
      </c>
      <c r="R814">
        <v>2</v>
      </c>
      <c r="S814">
        <v>7</v>
      </c>
      <c r="T814">
        <v>1</v>
      </c>
      <c r="U814">
        <v>82</v>
      </c>
      <c r="V814">
        <v>56</v>
      </c>
      <c r="W814">
        <v>36</v>
      </c>
      <c r="X814">
        <v>11</v>
      </c>
      <c r="Y814">
        <v>10</v>
      </c>
      <c r="Z814">
        <v>3</v>
      </c>
      <c r="AA814">
        <v>6</v>
      </c>
      <c r="AB814">
        <v>57</v>
      </c>
      <c r="AC814">
        <v>13</v>
      </c>
      <c r="AF814">
        <v>21</v>
      </c>
      <c r="AG814">
        <f>IFERROR(VLOOKUP(D814,'divisão de grupos'!E:G,3,0),VLOOKUP('only hard bo3 - est. par.'!AB814,'divisão de grupos'!E:G,3,1))</f>
        <v>35</v>
      </c>
      <c r="AH814">
        <f>IFERROR(VLOOKUP(F814,'divisão de grupos'!E:G,3,0),VLOOKUP('only hard bo3 - est. par.'!AC814,'divisão de grupos'!E:G,3,1))</f>
        <v>22</v>
      </c>
      <c r="AI814">
        <f t="shared" si="54"/>
        <v>191</v>
      </c>
      <c r="AJ814">
        <f t="shared" si="55"/>
        <v>212</v>
      </c>
      <c r="AK814">
        <f t="shared" si="56"/>
        <v>9.0952380952380949</v>
      </c>
      <c r="AL814">
        <f t="shared" si="57"/>
        <v>10.095238095238095</v>
      </c>
    </row>
    <row r="815" spans="1:38" x14ac:dyDescent="0.25">
      <c r="A815">
        <v>20191028</v>
      </c>
      <c r="B815">
        <v>270</v>
      </c>
      <c r="C815">
        <v>104745</v>
      </c>
      <c r="D815" t="s">
        <v>642</v>
      </c>
      <c r="E815">
        <v>105173</v>
      </c>
      <c r="F815" t="s">
        <v>722</v>
      </c>
      <c r="G815" t="s">
        <v>377</v>
      </c>
      <c r="H815">
        <v>3</v>
      </c>
      <c r="I815" t="s">
        <v>173</v>
      </c>
      <c r="J815">
        <v>8</v>
      </c>
      <c r="K815">
        <v>0</v>
      </c>
      <c r="L815">
        <v>61</v>
      </c>
      <c r="M815">
        <v>43</v>
      </c>
      <c r="N815">
        <v>33</v>
      </c>
      <c r="O815">
        <v>14</v>
      </c>
      <c r="P815">
        <v>11</v>
      </c>
      <c r="Q815">
        <v>0</v>
      </c>
      <c r="R815">
        <v>0</v>
      </c>
      <c r="S815">
        <v>13</v>
      </c>
      <c r="T815">
        <v>1</v>
      </c>
      <c r="U815">
        <v>76</v>
      </c>
      <c r="V815">
        <v>57</v>
      </c>
      <c r="W815">
        <v>41</v>
      </c>
      <c r="X815">
        <v>6</v>
      </c>
      <c r="Y815">
        <v>11</v>
      </c>
      <c r="Z815">
        <v>5</v>
      </c>
      <c r="AA815">
        <v>7</v>
      </c>
      <c r="AB815">
        <v>2</v>
      </c>
      <c r="AC815">
        <v>43</v>
      </c>
      <c r="AF815">
        <v>22</v>
      </c>
      <c r="AG815">
        <f>IFERROR(VLOOKUP(D815,'divisão de grupos'!E:G,3,0),VLOOKUP('only hard bo3 - est. par.'!AB815,'divisão de grupos'!E:G,3,1))</f>
        <v>3</v>
      </c>
      <c r="AH815">
        <f>IFERROR(VLOOKUP(F815,'divisão de grupos'!E:G,3,0),VLOOKUP('only hard bo3 - est. par.'!AC815,'divisão de grupos'!E:G,3,1))</f>
        <v>45</v>
      </c>
      <c r="AI815">
        <f t="shared" si="54"/>
        <v>170</v>
      </c>
      <c r="AJ815">
        <f t="shared" si="55"/>
        <v>217</v>
      </c>
      <c r="AK815">
        <f t="shared" si="56"/>
        <v>7.7272727272727275</v>
      </c>
      <c r="AL815">
        <f t="shared" si="57"/>
        <v>9.8636363636363633</v>
      </c>
    </row>
    <row r="816" spans="1:38" x14ac:dyDescent="0.25">
      <c r="A816">
        <v>20180205</v>
      </c>
      <c r="B816">
        <v>299</v>
      </c>
      <c r="C816">
        <v>104755</v>
      </c>
      <c r="D816" t="s">
        <v>866</v>
      </c>
      <c r="E816">
        <v>105676</v>
      </c>
      <c r="F816" t="s">
        <v>201</v>
      </c>
      <c r="G816" t="s">
        <v>1560</v>
      </c>
      <c r="H816">
        <v>3</v>
      </c>
      <c r="I816" t="s">
        <v>193</v>
      </c>
      <c r="J816">
        <v>8</v>
      </c>
      <c r="K816">
        <v>2</v>
      </c>
      <c r="L816">
        <v>72</v>
      </c>
      <c r="M816">
        <v>42</v>
      </c>
      <c r="N816">
        <v>33</v>
      </c>
      <c r="O816">
        <v>13</v>
      </c>
      <c r="P816">
        <v>12</v>
      </c>
      <c r="Q816">
        <v>1</v>
      </c>
      <c r="R816">
        <v>4</v>
      </c>
      <c r="S816">
        <v>5</v>
      </c>
      <c r="T816">
        <v>0</v>
      </c>
      <c r="U816">
        <v>83</v>
      </c>
      <c r="V816">
        <v>42</v>
      </c>
      <c r="W816">
        <v>27</v>
      </c>
      <c r="X816">
        <v>26</v>
      </c>
      <c r="Y816">
        <v>13</v>
      </c>
      <c r="Z816">
        <v>5</v>
      </c>
      <c r="AA816">
        <v>8</v>
      </c>
      <c r="AB816">
        <v>33</v>
      </c>
      <c r="AC816">
        <v>7</v>
      </c>
      <c r="AF816">
        <v>25</v>
      </c>
      <c r="AG816">
        <f>IFERROR(VLOOKUP(D816,'divisão de grupos'!E:G,3,0),VLOOKUP('only hard bo3 - est. par.'!AB816,'divisão de grupos'!E:G,3,1))</f>
        <v>42</v>
      </c>
      <c r="AH816">
        <f>IFERROR(VLOOKUP(F816,'divisão de grupos'!E:G,3,0),VLOOKUP('only hard bo3 - est. par.'!AC816,'divisão de grupos'!E:G,3,1))</f>
        <v>12</v>
      </c>
      <c r="AI816">
        <f t="shared" si="54"/>
        <v>187</v>
      </c>
      <c r="AJ816">
        <f t="shared" si="55"/>
        <v>209</v>
      </c>
      <c r="AK816">
        <f t="shared" si="56"/>
        <v>7.48</v>
      </c>
      <c r="AL816">
        <f t="shared" si="57"/>
        <v>8.36</v>
      </c>
    </row>
    <row r="817" spans="1:38" x14ac:dyDescent="0.25">
      <c r="A817">
        <v>20181029</v>
      </c>
      <c r="B817">
        <v>287</v>
      </c>
      <c r="C817">
        <v>105227</v>
      </c>
      <c r="D817" t="s">
        <v>784</v>
      </c>
      <c r="E817">
        <v>105777</v>
      </c>
      <c r="F817" t="s">
        <v>114</v>
      </c>
      <c r="G817" t="s">
        <v>1979</v>
      </c>
      <c r="H817">
        <v>3</v>
      </c>
      <c r="I817" t="s">
        <v>187</v>
      </c>
      <c r="J817">
        <v>8</v>
      </c>
      <c r="K817">
        <v>2</v>
      </c>
      <c r="L817">
        <v>71</v>
      </c>
      <c r="M817">
        <v>42</v>
      </c>
      <c r="N817">
        <v>35</v>
      </c>
      <c r="O817">
        <v>14</v>
      </c>
      <c r="P817">
        <v>11</v>
      </c>
      <c r="Q817">
        <v>4</v>
      </c>
      <c r="R817">
        <v>5</v>
      </c>
      <c r="S817">
        <v>7</v>
      </c>
      <c r="T817">
        <v>1</v>
      </c>
      <c r="U817">
        <v>87</v>
      </c>
      <c r="V817">
        <v>55</v>
      </c>
      <c r="W817">
        <v>37</v>
      </c>
      <c r="X817">
        <v>14</v>
      </c>
      <c r="Y817">
        <v>11</v>
      </c>
      <c r="Z817">
        <v>13</v>
      </c>
      <c r="AA817">
        <v>15</v>
      </c>
      <c r="AB817">
        <v>7</v>
      </c>
      <c r="AC817">
        <v>10</v>
      </c>
      <c r="AF817">
        <v>23</v>
      </c>
      <c r="AG817">
        <f>IFERROR(VLOOKUP(D817,'divisão de grupos'!E:G,3,0),VLOOKUP('only hard bo3 - est. par.'!AB817,'divisão de grupos'!E:G,3,1))</f>
        <v>13</v>
      </c>
      <c r="AH817">
        <f>IFERROR(VLOOKUP(F817,'divisão de grupos'!E:G,3,0),VLOOKUP('only hard bo3 - est. par.'!AC817,'divisão de grupos'!E:G,3,1))</f>
        <v>5</v>
      </c>
      <c r="AI817">
        <f t="shared" si="54"/>
        <v>192</v>
      </c>
      <c r="AJ817">
        <f t="shared" si="55"/>
        <v>240</v>
      </c>
      <c r="AK817">
        <f t="shared" si="56"/>
        <v>8.3478260869565215</v>
      </c>
      <c r="AL817">
        <f t="shared" si="57"/>
        <v>10.434782608695652</v>
      </c>
    </row>
    <row r="818" spans="1:38" x14ac:dyDescent="0.25">
      <c r="A818">
        <v>20190805</v>
      </c>
      <c r="B818">
        <v>281</v>
      </c>
      <c r="C818">
        <v>128034</v>
      </c>
      <c r="D818" t="s">
        <v>413</v>
      </c>
      <c r="E818">
        <v>126774</v>
      </c>
      <c r="F818" t="s">
        <v>294</v>
      </c>
      <c r="G818" t="s">
        <v>702</v>
      </c>
      <c r="H818">
        <v>3</v>
      </c>
      <c r="I818" t="s">
        <v>173</v>
      </c>
      <c r="J818">
        <v>8</v>
      </c>
      <c r="K818">
        <v>2</v>
      </c>
      <c r="L818">
        <v>83</v>
      </c>
      <c r="M818">
        <v>54</v>
      </c>
      <c r="N818">
        <v>43</v>
      </c>
      <c r="O818">
        <v>19</v>
      </c>
      <c r="P818">
        <v>14</v>
      </c>
      <c r="Q818">
        <v>9</v>
      </c>
      <c r="R818">
        <v>10</v>
      </c>
      <c r="S818">
        <v>9</v>
      </c>
      <c r="T818">
        <v>2</v>
      </c>
      <c r="U818">
        <v>76</v>
      </c>
      <c r="V818">
        <v>44</v>
      </c>
      <c r="W818">
        <v>39</v>
      </c>
      <c r="X818">
        <v>17</v>
      </c>
      <c r="Y818">
        <v>14</v>
      </c>
      <c r="Z818">
        <v>4</v>
      </c>
      <c r="AA818">
        <v>6</v>
      </c>
      <c r="AB818">
        <v>48</v>
      </c>
      <c r="AC818">
        <v>5</v>
      </c>
      <c r="AF818">
        <v>28</v>
      </c>
      <c r="AG818">
        <f>IFERROR(VLOOKUP(D818,'divisão de grupos'!E:G,3,0),VLOOKUP('only hard bo3 - est. par.'!AB818,'divisão de grupos'!E:G,3,1))</f>
        <v>47</v>
      </c>
      <c r="AH818">
        <f>IFERROR(VLOOKUP(F818,'divisão de grupos'!E:G,3,0),VLOOKUP('only hard bo3 - est. par.'!AC818,'divisão de grupos'!E:G,3,1))</f>
        <v>9</v>
      </c>
      <c r="AI818">
        <f t="shared" si="54"/>
        <v>242</v>
      </c>
      <c r="AJ818">
        <f t="shared" si="55"/>
        <v>211</v>
      </c>
      <c r="AK818">
        <f t="shared" si="56"/>
        <v>8.6428571428571423</v>
      </c>
      <c r="AL818">
        <f t="shared" si="57"/>
        <v>7.5357142857142856</v>
      </c>
    </row>
    <row r="819" spans="1:38" x14ac:dyDescent="0.25">
      <c r="A819">
        <v>20190923</v>
      </c>
      <c r="B819">
        <v>290</v>
      </c>
      <c r="C819">
        <v>106426</v>
      </c>
      <c r="D819" t="s">
        <v>217</v>
      </c>
      <c r="E819">
        <v>104269</v>
      </c>
      <c r="F819" t="s">
        <v>779</v>
      </c>
      <c r="G819" t="s">
        <v>279</v>
      </c>
      <c r="H819">
        <v>3</v>
      </c>
      <c r="I819" t="s">
        <v>187</v>
      </c>
      <c r="J819">
        <v>8</v>
      </c>
      <c r="K819">
        <v>1</v>
      </c>
      <c r="L819">
        <v>86</v>
      </c>
      <c r="M819">
        <v>54</v>
      </c>
      <c r="N819">
        <v>37</v>
      </c>
      <c r="O819">
        <v>22</v>
      </c>
      <c r="P819">
        <v>14</v>
      </c>
      <c r="Q819">
        <v>0</v>
      </c>
      <c r="R819">
        <v>1</v>
      </c>
      <c r="S819">
        <v>6</v>
      </c>
      <c r="T819">
        <v>4</v>
      </c>
      <c r="U819">
        <v>75</v>
      </c>
      <c r="V819">
        <v>47</v>
      </c>
      <c r="W819">
        <v>34</v>
      </c>
      <c r="X819">
        <v>18</v>
      </c>
      <c r="Y819">
        <v>13</v>
      </c>
      <c r="Z819">
        <v>7</v>
      </c>
      <c r="AA819">
        <v>9</v>
      </c>
      <c r="AB819">
        <v>33</v>
      </c>
      <c r="AC819">
        <v>35</v>
      </c>
      <c r="AF819">
        <v>27</v>
      </c>
      <c r="AG819">
        <f>IFERROR(VLOOKUP(D819,'divisão de grupos'!E:G,3,0),VLOOKUP('only hard bo3 - est. par.'!AB819,'divisão de grupos'!E:G,3,1))</f>
        <v>42</v>
      </c>
      <c r="AH819">
        <f>IFERROR(VLOOKUP(F819,'divisão de grupos'!E:G,3,0),VLOOKUP('only hard bo3 - est. par.'!AC819,'divisão de grupos'!E:G,3,1))</f>
        <v>42</v>
      </c>
      <c r="AI819">
        <f t="shared" si="54"/>
        <v>223</v>
      </c>
      <c r="AJ819">
        <f t="shared" si="55"/>
        <v>213</v>
      </c>
      <c r="AK819">
        <f t="shared" si="56"/>
        <v>8.2592592592592595</v>
      </c>
      <c r="AL819">
        <f t="shared" si="57"/>
        <v>7.8888888888888893</v>
      </c>
    </row>
    <row r="820" spans="1:38" x14ac:dyDescent="0.25">
      <c r="A820">
        <v>20191021</v>
      </c>
      <c r="B820">
        <v>296</v>
      </c>
      <c r="C820">
        <v>126610</v>
      </c>
      <c r="D820" t="s">
        <v>199</v>
      </c>
      <c r="E820">
        <v>126094</v>
      </c>
      <c r="F820" t="s">
        <v>100</v>
      </c>
      <c r="G820" t="s">
        <v>1983</v>
      </c>
      <c r="H820">
        <v>3</v>
      </c>
      <c r="I820" t="s">
        <v>189</v>
      </c>
      <c r="J820">
        <v>8</v>
      </c>
      <c r="K820">
        <v>1</v>
      </c>
      <c r="L820">
        <v>76</v>
      </c>
      <c r="M820">
        <v>52</v>
      </c>
      <c r="N820">
        <v>42</v>
      </c>
      <c r="O820">
        <v>14</v>
      </c>
      <c r="P820">
        <v>12</v>
      </c>
      <c r="Q820">
        <v>3</v>
      </c>
      <c r="R820">
        <v>3</v>
      </c>
      <c r="S820">
        <v>2</v>
      </c>
      <c r="T820">
        <v>5</v>
      </c>
      <c r="U820">
        <v>80</v>
      </c>
      <c r="V820">
        <v>53</v>
      </c>
      <c r="W820">
        <v>39</v>
      </c>
      <c r="X820">
        <v>14</v>
      </c>
      <c r="Y820">
        <v>12</v>
      </c>
      <c r="Z820">
        <v>3</v>
      </c>
      <c r="AA820">
        <v>4</v>
      </c>
      <c r="AB820">
        <v>11</v>
      </c>
      <c r="AC820">
        <v>22</v>
      </c>
      <c r="AF820">
        <v>25</v>
      </c>
      <c r="AG820">
        <f>IFERROR(VLOOKUP(D820,'divisão de grupos'!E:G,3,0),VLOOKUP('only hard bo3 - est. par.'!AB820,'divisão de grupos'!E:G,3,1))</f>
        <v>15</v>
      </c>
      <c r="AH820">
        <f>IFERROR(VLOOKUP(F820,'divisão de grupos'!E:G,3,0),VLOOKUP('only hard bo3 - est. par.'!AC820,'divisão de grupos'!E:G,3,1))</f>
        <v>27</v>
      </c>
      <c r="AI820">
        <f t="shared" si="54"/>
        <v>211</v>
      </c>
      <c r="AJ820">
        <f t="shared" si="55"/>
        <v>212</v>
      </c>
      <c r="AK820">
        <f t="shared" si="56"/>
        <v>8.44</v>
      </c>
      <c r="AL820">
        <f t="shared" si="57"/>
        <v>8.48</v>
      </c>
    </row>
    <row r="821" spans="1:38" x14ac:dyDescent="0.25">
      <c r="A821">
        <v>20180806</v>
      </c>
      <c r="B821">
        <v>247</v>
      </c>
      <c r="C821">
        <v>105539</v>
      </c>
      <c r="D821" t="s">
        <v>222</v>
      </c>
      <c r="E821">
        <v>126094</v>
      </c>
      <c r="F821" t="s">
        <v>100</v>
      </c>
      <c r="G821" t="s">
        <v>1979</v>
      </c>
      <c r="H821">
        <v>3</v>
      </c>
      <c r="I821" t="s">
        <v>745</v>
      </c>
      <c r="J821">
        <v>8</v>
      </c>
      <c r="K821">
        <v>3</v>
      </c>
      <c r="L821">
        <v>96</v>
      </c>
      <c r="M821">
        <v>58</v>
      </c>
      <c r="N821">
        <v>43</v>
      </c>
      <c r="O821">
        <v>18</v>
      </c>
      <c r="P821">
        <v>11</v>
      </c>
      <c r="Q821">
        <v>7</v>
      </c>
      <c r="R821">
        <v>8</v>
      </c>
      <c r="S821">
        <v>11</v>
      </c>
      <c r="T821">
        <v>1</v>
      </c>
      <c r="U821">
        <v>85</v>
      </c>
      <c r="V821">
        <v>47</v>
      </c>
      <c r="W821">
        <v>35</v>
      </c>
      <c r="X821">
        <v>18</v>
      </c>
      <c r="Y821">
        <v>11</v>
      </c>
      <c r="Z821">
        <v>6</v>
      </c>
      <c r="AA821">
        <v>8</v>
      </c>
      <c r="AB821">
        <v>87</v>
      </c>
      <c r="AC821">
        <v>37</v>
      </c>
      <c r="AF821">
        <v>23</v>
      </c>
      <c r="AG821">
        <f>IFERROR(VLOOKUP(D821,'divisão de grupos'!E:G,3,0),VLOOKUP('only hard bo3 - est. par.'!AB821,'divisão de grupos'!E:G,3,1))</f>
        <v>55</v>
      </c>
      <c r="AH821">
        <f>IFERROR(VLOOKUP(F821,'divisão de grupos'!E:G,3,0),VLOOKUP('only hard bo3 - est. par.'!AC821,'divisão de grupos'!E:G,3,1))</f>
        <v>27</v>
      </c>
      <c r="AI821">
        <f t="shared" si="54"/>
        <v>252</v>
      </c>
      <c r="AJ821">
        <f t="shared" si="55"/>
        <v>222</v>
      </c>
      <c r="AK821">
        <f t="shared" si="56"/>
        <v>10.956521739130435</v>
      </c>
      <c r="AL821">
        <f t="shared" si="57"/>
        <v>9.6521739130434785</v>
      </c>
    </row>
    <row r="822" spans="1:38" x14ac:dyDescent="0.25">
      <c r="A822">
        <v>20200210</v>
      </c>
      <c r="B822">
        <v>296</v>
      </c>
      <c r="C822">
        <v>104792</v>
      </c>
      <c r="D822" t="s">
        <v>468</v>
      </c>
      <c r="E822">
        <v>105554</v>
      </c>
      <c r="F822" t="s">
        <v>190</v>
      </c>
      <c r="G822" t="s">
        <v>1981</v>
      </c>
      <c r="H822">
        <v>3</v>
      </c>
      <c r="I822" t="s">
        <v>189</v>
      </c>
      <c r="J822">
        <v>8</v>
      </c>
      <c r="K822">
        <v>2</v>
      </c>
      <c r="L822">
        <v>60</v>
      </c>
      <c r="M822">
        <v>43</v>
      </c>
      <c r="N822">
        <v>33</v>
      </c>
      <c r="O822">
        <v>9</v>
      </c>
      <c r="P822">
        <v>10</v>
      </c>
      <c r="Q822">
        <v>1</v>
      </c>
      <c r="R822">
        <v>2</v>
      </c>
      <c r="S822">
        <v>2</v>
      </c>
      <c r="T822">
        <v>2</v>
      </c>
      <c r="U822">
        <v>78</v>
      </c>
      <c r="V822">
        <v>43</v>
      </c>
      <c r="W822">
        <v>30</v>
      </c>
      <c r="X822">
        <v>14</v>
      </c>
      <c r="Y822">
        <v>10</v>
      </c>
      <c r="Z822">
        <v>3</v>
      </c>
      <c r="AA822">
        <v>6</v>
      </c>
      <c r="AB822">
        <v>9</v>
      </c>
      <c r="AC822">
        <v>33</v>
      </c>
      <c r="AF822">
        <v>21</v>
      </c>
      <c r="AG822">
        <f>IFERROR(VLOOKUP(D822,'divisão de grupos'!E:G,3,0),VLOOKUP('only hard bo3 - est. par.'!AB822,'divisão de grupos'!E:G,3,1))</f>
        <v>19</v>
      </c>
      <c r="AH822">
        <f>IFERROR(VLOOKUP(F822,'divisão de grupos'!E:G,3,0),VLOOKUP('only hard bo3 - est. par.'!AC822,'divisão de grupos'!E:G,3,1))</f>
        <v>42</v>
      </c>
      <c r="AI822">
        <f t="shared" si="54"/>
        <v>168</v>
      </c>
      <c r="AJ822">
        <f t="shared" si="55"/>
        <v>188</v>
      </c>
      <c r="AK822">
        <f t="shared" si="56"/>
        <v>8</v>
      </c>
      <c r="AL822">
        <f t="shared" si="57"/>
        <v>8.9523809523809526</v>
      </c>
    </row>
    <row r="823" spans="1:38" x14ac:dyDescent="0.25">
      <c r="A823">
        <v>20181008</v>
      </c>
      <c r="B823">
        <v>293</v>
      </c>
      <c r="C823">
        <v>103819</v>
      </c>
      <c r="D823" t="s">
        <v>737</v>
      </c>
      <c r="E823">
        <v>105138</v>
      </c>
      <c r="F823" t="s">
        <v>644</v>
      </c>
      <c r="G823" t="s">
        <v>1890</v>
      </c>
      <c r="H823">
        <v>3</v>
      </c>
      <c r="I823" t="s">
        <v>187</v>
      </c>
      <c r="J823">
        <v>8</v>
      </c>
      <c r="K823">
        <v>1</v>
      </c>
      <c r="L823">
        <v>81</v>
      </c>
      <c r="M823">
        <v>54</v>
      </c>
      <c r="N823">
        <v>37</v>
      </c>
      <c r="O823">
        <v>17</v>
      </c>
      <c r="P823">
        <v>14</v>
      </c>
      <c r="Q823">
        <v>2</v>
      </c>
      <c r="R823">
        <v>5</v>
      </c>
      <c r="S823">
        <v>9</v>
      </c>
      <c r="T823">
        <v>2</v>
      </c>
      <c r="U823">
        <v>91</v>
      </c>
      <c r="V823">
        <v>59</v>
      </c>
      <c r="W823">
        <v>40</v>
      </c>
      <c r="X823">
        <v>18</v>
      </c>
      <c r="Y823">
        <v>13</v>
      </c>
      <c r="Z823">
        <v>6</v>
      </c>
      <c r="AA823">
        <v>9</v>
      </c>
      <c r="AB823">
        <v>2</v>
      </c>
      <c r="AC823">
        <v>28</v>
      </c>
      <c r="AF823">
        <v>27</v>
      </c>
      <c r="AG823">
        <f>IFERROR(VLOOKUP(D823,'divisão de grupos'!E:G,3,0),VLOOKUP('only hard bo3 - est. par.'!AB823,'divisão de grupos'!E:G,3,1))</f>
        <v>1</v>
      </c>
      <c r="AH823">
        <f>IFERROR(VLOOKUP(F823,'divisão de grupos'!E:G,3,0),VLOOKUP('only hard bo3 - est. par.'!AC823,'divisão de grupos'!E:G,3,1))</f>
        <v>18</v>
      </c>
      <c r="AI823">
        <f t="shared" si="54"/>
        <v>219</v>
      </c>
      <c r="AJ823">
        <f t="shared" si="55"/>
        <v>247</v>
      </c>
      <c r="AK823">
        <f t="shared" si="56"/>
        <v>8.1111111111111107</v>
      </c>
      <c r="AL823">
        <f t="shared" si="57"/>
        <v>9.1481481481481488</v>
      </c>
    </row>
    <row r="824" spans="1:38" x14ac:dyDescent="0.25">
      <c r="A824">
        <v>20190812</v>
      </c>
      <c r="B824">
        <v>206</v>
      </c>
      <c r="C824">
        <v>126094</v>
      </c>
      <c r="D824" t="s">
        <v>100</v>
      </c>
      <c r="E824">
        <v>105062</v>
      </c>
      <c r="F824" t="s">
        <v>212</v>
      </c>
      <c r="G824" t="s">
        <v>255</v>
      </c>
      <c r="H824">
        <v>3</v>
      </c>
      <c r="I824" t="s">
        <v>111</v>
      </c>
      <c r="J824">
        <v>8</v>
      </c>
      <c r="K824">
        <v>2</v>
      </c>
      <c r="L824">
        <v>84</v>
      </c>
      <c r="M824">
        <v>54</v>
      </c>
      <c r="N824">
        <v>44</v>
      </c>
      <c r="O824">
        <v>13</v>
      </c>
      <c r="P824">
        <v>14</v>
      </c>
      <c r="Q824">
        <v>2</v>
      </c>
      <c r="R824">
        <v>3</v>
      </c>
      <c r="S824">
        <v>2</v>
      </c>
      <c r="T824">
        <v>1</v>
      </c>
      <c r="U824">
        <v>79</v>
      </c>
      <c r="V824">
        <v>54</v>
      </c>
      <c r="W824">
        <v>38</v>
      </c>
      <c r="X824">
        <v>17</v>
      </c>
      <c r="Y824">
        <v>14</v>
      </c>
      <c r="Z824">
        <v>0</v>
      </c>
      <c r="AA824">
        <v>2</v>
      </c>
      <c r="AB824">
        <v>70</v>
      </c>
      <c r="AC824">
        <v>46</v>
      </c>
      <c r="AF824">
        <v>28</v>
      </c>
      <c r="AG824">
        <f>IFERROR(VLOOKUP(D824,'divisão de grupos'!E:G,3,0),VLOOKUP('only hard bo3 - est. par.'!AB824,'divisão de grupos'!E:G,3,1))</f>
        <v>27</v>
      </c>
      <c r="AH824">
        <f>IFERROR(VLOOKUP(F824,'divisão de grupos'!E:G,3,0),VLOOKUP('only hard bo3 - est. par.'!AC824,'divisão de grupos'!E:G,3,1))</f>
        <v>46</v>
      </c>
      <c r="AI824">
        <f t="shared" si="54"/>
        <v>224</v>
      </c>
      <c r="AJ824">
        <f t="shared" si="55"/>
        <v>207</v>
      </c>
      <c r="AK824">
        <f t="shared" si="56"/>
        <v>8</v>
      </c>
      <c r="AL824">
        <f t="shared" si="57"/>
        <v>7.3928571428571432</v>
      </c>
    </row>
    <row r="825" spans="1:38" x14ac:dyDescent="0.25">
      <c r="A825">
        <v>20191007</v>
      </c>
      <c r="B825">
        <v>286</v>
      </c>
      <c r="C825">
        <v>103819</v>
      </c>
      <c r="D825" t="s">
        <v>737</v>
      </c>
      <c r="E825">
        <v>105676</v>
      </c>
      <c r="F825" t="s">
        <v>201</v>
      </c>
      <c r="G825" t="s">
        <v>1979</v>
      </c>
      <c r="H825">
        <v>3</v>
      </c>
      <c r="I825" t="s">
        <v>187</v>
      </c>
      <c r="J825">
        <v>8</v>
      </c>
      <c r="K825">
        <v>1</v>
      </c>
      <c r="L825">
        <v>83</v>
      </c>
      <c r="M825">
        <v>60</v>
      </c>
      <c r="N825">
        <v>43</v>
      </c>
      <c r="O825">
        <v>13</v>
      </c>
      <c r="P825">
        <v>11</v>
      </c>
      <c r="Q825">
        <v>2</v>
      </c>
      <c r="R825">
        <v>3</v>
      </c>
      <c r="S825">
        <v>2</v>
      </c>
      <c r="T825">
        <v>3</v>
      </c>
      <c r="U825">
        <v>89</v>
      </c>
      <c r="V825">
        <v>49</v>
      </c>
      <c r="W825">
        <v>29</v>
      </c>
      <c r="X825">
        <v>26</v>
      </c>
      <c r="Y825">
        <v>11</v>
      </c>
      <c r="Z825">
        <v>3</v>
      </c>
      <c r="AA825">
        <v>5</v>
      </c>
      <c r="AB825">
        <v>3</v>
      </c>
      <c r="AC825">
        <v>14</v>
      </c>
      <c r="AF825">
        <v>23</v>
      </c>
      <c r="AG825">
        <f>IFERROR(VLOOKUP(D825,'divisão de grupos'!E:G,3,0),VLOOKUP('only hard bo3 - est. par.'!AB825,'divisão de grupos'!E:G,3,1))</f>
        <v>1</v>
      </c>
      <c r="AH825">
        <f>IFERROR(VLOOKUP(F825,'divisão de grupos'!E:G,3,0),VLOOKUP('only hard bo3 - est. par.'!AC825,'divisão de grupos'!E:G,3,1))</f>
        <v>12</v>
      </c>
      <c r="AI825">
        <f t="shared" si="54"/>
        <v>224</v>
      </c>
      <c r="AJ825">
        <f t="shared" si="55"/>
        <v>217</v>
      </c>
      <c r="AK825">
        <f t="shared" si="56"/>
        <v>9.7391304347826093</v>
      </c>
      <c r="AL825">
        <f t="shared" si="57"/>
        <v>9.4347826086956523</v>
      </c>
    </row>
    <row r="826" spans="1:38" x14ac:dyDescent="0.25">
      <c r="A826">
        <v>20180319</v>
      </c>
      <c r="B826">
        <v>282</v>
      </c>
      <c r="C826">
        <v>104731</v>
      </c>
      <c r="D826" t="s">
        <v>657</v>
      </c>
      <c r="E826">
        <v>111575</v>
      </c>
      <c r="F826" t="s">
        <v>647</v>
      </c>
      <c r="G826" t="s">
        <v>682</v>
      </c>
      <c r="H826">
        <v>3</v>
      </c>
      <c r="I826" t="s">
        <v>173</v>
      </c>
      <c r="J826">
        <v>8</v>
      </c>
      <c r="K826">
        <v>1</v>
      </c>
      <c r="L826">
        <v>72</v>
      </c>
      <c r="M826">
        <v>40</v>
      </c>
      <c r="N826">
        <v>33</v>
      </c>
      <c r="O826">
        <v>22</v>
      </c>
      <c r="P826">
        <v>14</v>
      </c>
      <c r="Q826">
        <v>1</v>
      </c>
      <c r="R826">
        <v>2</v>
      </c>
      <c r="S826">
        <v>7</v>
      </c>
      <c r="T826">
        <v>2</v>
      </c>
      <c r="U826">
        <v>83</v>
      </c>
      <c r="V826">
        <v>46</v>
      </c>
      <c r="W826">
        <v>36</v>
      </c>
      <c r="X826">
        <v>16</v>
      </c>
      <c r="Y826">
        <v>13</v>
      </c>
      <c r="Z826">
        <v>1</v>
      </c>
      <c r="AA826">
        <v>4</v>
      </c>
      <c r="AB826">
        <v>8</v>
      </c>
      <c r="AC826">
        <v>41</v>
      </c>
      <c r="AF826">
        <v>27</v>
      </c>
      <c r="AG826">
        <f>IFERROR(VLOOKUP(D826,'divisão de grupos'!E:G,3,0),VLOOKUP('only hard bo3 - est. par.'!AB826,'divisão de grupos'!E:G,3,1))</f>
        <v>10</v>
      </c>
      <c r="AH826">
        <f>IFERROR(VLOOKUP(F826,'divisão de grupos'!E:G,3,0),VLOOKUP('only hard bo3 - est. par.'!AC826,'divisão de grupos'!E:G,3,1))</f>
        <v>14</v>
      </c>
      <c r="AI826">
        <f t="shared" si="54"/>
        <v>193</v>
      </c>
      <c r="AJ826">
        <f t="shared" si="55"/>
        <v>208</v>
      </c>
      <c r="AK826">
        <f t="shared" si="56"/>
        <v>7.1481481481481479</v>
      </c>
      <c r="AL826">
        <f t="shared" si="57"/>
        <v>7.7037037037037033</v>
      </c>
    </row>
    <row r="827" spans="1:38" x14ac:dyDescent="0.25">
      <c r="A827">
        <v>20190930</v>
      </c>
      <c r="B827">
        <v>282</v>
      </c>
      <c r="C827">
        <v>104918</v>
      </c>
      <c r="D827" t="s">
        <v>894</v>
      </c>
      <c r="E827">
        <v>126610</v>
      </c>
      <c r="F827" t="s">
        <v>199</v>
      </c>
      <c r="G827" t="s">
        <v>1989</v>
      </c>
      <c r="H827">
        <v>3</v>
      </c>
      <c r="I827" t="s">
        <v>173</v>
      </c>
      <c r="J827">
        <v>8</v>
      </c>
      <c r="K827">
        <v>0</v>
      </c>
      <c r="L827">
        <v>80</v>
      </c>
      <c r="M827">
        <v>55</v>
      </c>
      <c r="N827">
        <v>41</v>
      </c>
      <c r="O827">
        <v>15</v>
      </c>
      <c r="P827">
        <v>12</v>
      </c>
      <c r="Q827">
        <v>5</v>
      </c>
      <c r="R827">
        <v>7</v>
      </c>
      <c r="S827">
        <v>5</v>
      </c>
      <c r="T827">
        <v>2</v>
      </c>
      <c r="U827">
        <v>78</v>
      </c>
      <c r="V827">
        <v>43</v>
      </c>
      <c r="W827">
        <v>32</v>
      </c>
      <c r="X827">
        <v>18</v>
      </c>
      <c r="Y827">
        <v>12</v>
      </c>
      <c r="Z827">
        <v>3</v>
      </c>
      <c r="AA827">
        <v>5</v>
      </c>
      <c r="AB827">
        <v>503</v>
      </c>
      <c r="AC827">
        <v>13</v>
      </c>
      <c r="AF827">
        <v>26</v>
      </c>
      <c r="AG827">
        <f>IFERROR(VLOOKUP(D827,'divisão de grupos'!E:G,3,0),VLOOKUP('only hard bo3 - est. par.'!AB827,'divisão de grupos'!E:G,3,1))</f>
        <v>69</v>
      </c>
      <c r="AH827">
        <f>IFERROR(VLOOKUP(F827,'divisão de grupos'!E:G,3,0),VLOOKUP('only hard bo3 - est. par.'!AC827,'divisão de grupos'!E:G,3,1))</f>
        <v>15</v>
      </c>
      <c r="AI827">
        <f t="shared" si="54"/>
        <v>223</v>
      </c>
      <c r="AJ827">
        <f t="shared" si="55"/>
        <v>198</v>
      </c>
      <c r="AK827">
        <f t="shared" si="56"/>
        <v>8.5769230769230766</v>
      </c>
      <c r="AL827">
        <f t="shared" si="57"/>
        <v>7.615384615384615</v>
      </c>
    </row>
    <row r="828" spans="1:38" x14ac:dyDescent="0.25">
      <c r="A828">
        <v>20180219</v>
      </c>
      <c r="B828">
        <v>299</v>
      </c>
      <c r="C828">
        <v>126610</v>
      </c>
      <c r="D828" t="s">
        <v>199</v>
      </c>
      <c r="E828">
        <v>105132</v>
      </c>
      <c r="F828" t="s">
        <v>341</v>
      </c>
      <c r="G828" t="s">
        <v>2004</v>
      </c>
      <c r="H828">
        <v>3</v>
      </c>
      <c r="I828" t="s">
        <v>193</v>
      </c>
      <c r="J828">
        <v>8</v>
      </c>
      <c r="K828">
        <v>2</v>
      </c>
      <c r="L828">
        <v>93</v>
      </c>
      <c r="M828">
        <v>53</v>
      </c>
      <c r="N828">
        <v>39</v>
      </c>
      <c r="O828">
        <v>26</v>
      </c>
      <c r="P828">
        <v>15</v>
      </c>
      <c r="Q828">
        <v>3</v>
      </c>
      <c r="R828">
        <v>5</v>
      </c>
      <c r="S828">
        <v>5</v>
      </c>
      <c r="T828">
        <v>4</v>
      </c>
      <c r="U828">
        <v>95</v>
      </c>
      <c r="V828">
        <v>56</v>
      </c>
      <c r="W828">
        <v>39</v>
      </c>
      <c r="X828">
        <v>16</v>
      </c>
      <c r="Y828">
        <v>13</v>
      </c>
      <c r="Z828">
        <v>9</v>
      </c>
      <c r="AA828">
        <v>14</v>
      </c>
      <c r="AB828">
        <v>121</v>
      </c>
      <c r="AC828">
        <v>165</v>
      </c>
      <c r="AF828">
        <v>29</v>
      </c>
      <c r="AG828">
        <f>IFERROR(VLOOKUP(D828,'divisão de grupos'!E:G,3,0),VLOOKUP('only hard bo3 - est. par.'!AB828,'divisão de grupos'!E:G,3,1))</f>
        <v>15</v>
      </c>
      <c r="AH828">
        <f>IFERROR(VLOOKUP(F828,'divisão de grupos'!E:G,3,0),VLOOKUP('only hard bo3 - est. par.'!AC828,'divisão de grupos'!E:G,3,1))</f>
        <v>60</v>
      </c>
      <c r="AI828">
        <f t="shared" si="54"/>
        <v>244</v>
      </c>
      <c r="AJ828">
        <f t="shared" si="55"/>
        <v>251</v>
      </c>
      <c r="AK828">
        <f t="shared" si="56"/>
        <v>8.4137931034482758</v>
      </c>
      <c r="AL828">
        <f t="shared" si="57"/>
        <v>8.6551724137931032</v>
      </c>
    </row>
    <row r="829" spans="1:38" x14ac:dyDescent="0.25">
      <c r="A829">
        <v>20190318</v>
      </c>
      <c r="B829">
        <v>219</v>
      </c>
      <c r="C829">
        <v>200000</v>
      </c>
      <c r="D829" t="s">
        <v>163</v>
      </c>
      <c r="E829">
        <v>134770</v>
      </c>
      <c r="F829" t="s">
        <v>204</v>
      </c>
      <c r="G829" t="s">
        <v>598</v>
      </c>
      <c r="H829">
        <v>3</v>
      </c>
      <c r="I829" t="s">
        <v>715</v>
      </c>
      <c r="J829">
        <v>8</v>
      </c>
      <c r="K829">
        <v>6</v>
      </c>
      <c r="L829">
        <v>74</v>
      </c>
      <c r="M829">
        <v>41</v>
      </c>
      <c r="N829">
        <v>32</v>
      </c>
      <c r="O829">
        <v>13</v>
      </c>
      <c r="P829">
        <v>12</v>
      </c>
      <c r="Q829">
        <v>3</v>
      </c>
      <c r="R829">
        <v>6</v>
      </c>
      <c r="S829">
        <v>2</v>
      </c>
      <c r="T829">
        <v>2</v>
      </c>
      <c r="U829">
        <v>84</v>
      </c>
      <c r="V829">
        <v>54</v>
      </c>
      <c r="W829">
        <v>34</v>
      </c>
      <c r="X829">
        <v>9</v>
      </c>
      <c r="Y829">
        <v>12</v>
      </c>
      <c r="Z829">
        <v>7</v>
      </c>
      <c r="AA829">
        <v>13</v>
      </c>
      <c r="AB829">
        <v>57</v>
      </c>
      <c r="AC829">
        <v>98</v>
      </c>
      <c r="AF829">
        <v>24</v>
      </c>
      <c r="AG829">
        <f>IFERROR(VLOOKUP(D829,'divisão de grupos'!E:G,3,0),VLOOKUP('only hard bo3 - est. par.'!AB829,'divisão de grupos'!E:G,3,1))</f>
        <v>35</v>
      </c>
      <c r="AH829">
        <f>IFERROR(VLOOKUP(F829,'divisão de grupos'!E:G,3,0),VLOOKUP('only hard bo3 - est. par.'!AC829,'divisão de grupos'!E:G,3,1))</f>
        <v>57</v>
      </c>
      <c r="AI829">
        <f t="shared" si="54"/>
        <v>195</v>
      </c>
      <c r="AJ829">
        <f t="shared" si="55"/>
        <v>217</v>
      </c>
      <c r="AK829">
        <f t="shared" si="56"/>
        <v>8.125</v>
      </c>
      <c r="AL829">
        <f t="shared" si="57"/>
        <v>9.0416666666666661</v>
      </c>
    </row>
    <row r="830" spans="1:38" x14ac:dyDescent="0.25">
      <c r="A830">
        <v>20190304</v>
      </c>
      <c r="B830">
        <v>108</v>
      </c>
      <c r="C830">
        <v>126094</v>
      </c>
      <c r="D830" t="s">
        <v>100</v>
      </c>
      <c r="E830">
        <v>111794</v>
      </c>
      <c r="F830" t="s">
        <v>228</v>
      </c>
      <c r="G830" t="s">
        <v>230</v>
      </c>
      <c r="H830">
        <v>3</v>
      </c>
      <c r="I830" t="s">
        <v>106</v>
      </c>
      <c r="J830">
        <v>8</v>
      </c>
      <c r="K830">
        <v>3</v>
      </c>
      <c r="L830">
        <v>94</v>
      </c>
      <c r="M830">
        <v>53</v>
      </c>
      <c r="N830">
        <v>37</v>
      </c>
      <c r="O830">
        <v>14</v>
      </c>
      <c r="P830">
        <v>14</v>
      </c>
      <c r="Q830">
        <v>6</v>
      </c>
      <c r="R830">
        <v>12</v>
      </c>
      <c r="S830">
        <v>3</v>
      </c>
      <c r="T830">
        <v>7</v>
      </c>
      <c r="U830">
        <v>106</v>
      </c>
      <c r="V830">
        <v>55</v>
      </c>
      <c r="W830">
        <v>31</v>
      </c>
      <c r="X830">
        <v>23</v>
      </c>
      <c r="Y830">
        <v>14</v>
      </c>
      <c r="Z830">
        <v>4</v>
      </c>
      <c r="AA830">
        <v>10</v>
      </c>
      <c r="AB830">
        <v>102</v>
      </c>
      <c r="AC830">
        <v>155</v>
      </c>
      <c r="AF830">
        <v>28</v>
      </c>
      <c r="AG830">
        <f>IFERROR(VLOOKUP(D830,'divisão de grupos'!E:G,3,0),VLOOKUP('only hard bo3 - est. par.'!AB830,'divisão de grupos'!E:G,3,1))</f>
        <v>27</v>
      </c>
      <c r="AH830">
        <f>IFERROR(VLOOKUP(F830,'divisão de grupos'!E:G,3,0),VLOOKUP('only hard bo3 - est. par.'!AC830,'divisão de grupos'!E:G,3,1))</f>
        <v>60</v>
      </c>
      <c r="AI830">
        <f t="shared" si="54"/>
        <v>241</v>
      </c>
      <c r="AJ830">
        <f t="shared" si="55"/>
        <v>253</v>
      </c>
      <c r="AK830">
        <f t="shared" si="56"/>
        <v>8.6071428571428577</v>
      </c>
      <c r="AL830">
        <f t="shared" si="57"/>
        <v>9.0357142857142865</v>
      </c>
    </row>
    <row r="831" spans="1:38" x14ac:dyDescent="0.25">
      <c r="A831">
        <v>20181112</v>
      </c>
      <c r="B831">
        <v>294</v>
      </c>
      <c r="C831">
        <v>100644</v>
      </c>
      <c r="D831" t="s">
        <v>683</v>
      </c>
      <c r="E831">
        <v>105227</v>
      </c>
      <c r="F831" t="s">
        <v>784</v>
      </c>
      <c r="G831" t="s">
        <v>1989</v>
      </c>
      <c r="H831">
        <v>3</v>
      </c>
      <c r="I831" t="s">
        <v>656</v>
      </c>
      <c r="J831">
        <v>8</v>
      </c>
      <c r="K831">
        <v>4</v>
      </c>
      <c r="L831">
        <v>84</v>
      </c>
      <c r="M831">
        <v>53</v>
      </c>
      <c r="N831">
        <v>40</v>
      </c>
      <c r="O831">
        <v>15</v>
      </c>
      <c r="P831">
        <v>12</v>
      </c>
      <c r="Q831">
        <v>3</v>
      </c>
      <c r="R831">
        <v>5</v>
      </c>
      <c r="S831">
        <v>8</v>
      </c>
      <c r="T831">
        <v>4</v>
      </c>
      <c r="U831">
        <v>91</v>
      </c>
      <c r="V831">
        <v>47</v>
      </c>
      <c r="W831">
        <v>33</v>
      </c>
      <c r="X831">
        <v>19</v>
      </c>
      <c r="Y831">
        <v>12</v>
      </c>
      <c r="Z831">
        <v>3</v>
      </c>
      <c r="AA831">
        <v>5</v>
      </c>
      <c r="AB831">
        <v>5</v>
      </c>
      <c r="AC831">
        <v>7</v>
      </c>
      <c r="AF831">
        <v>26</v>
      </c>
      <c r="AG831">
        <f>IFERROR(VLOOKUP(D831,'divisão de grupos'!E:G,3,0),VLOOKUP('only hard bo3 - est. par.'!AB831,'divisão de grupos'!E:G,3,1))</f>
        <v>4</v>
      </c>
      <c r="AH831">
        <f>IFERROR(VLOOKUP(F831,'divisão de grupos'!E:G,3,0),VLOOKUP('only hard bo3 - est. par.'!AC831,'divisão de grupos'!E:G,3,1))</f>
        <v>13</v>
      </c>
      <c r="AI831">
        <f t="shared" si="54"/>
        <v>224</v>
      </c>
      <c r="AJ831">
        <f t="shared" si="55"/>
        <v>222</v>
      </c>
      <c r="AK831">
        <f t="shared" si="56"/>
        <v>8.615384615384615</v>
      </c>
      <c r="AL831">
        <f t="shared" si="57"/>
        <v>8.5384615384615383</v>
      </c>
    </row>
    <row r="832" spans="1:38" x14ac:dyDescent="0.25">
      <c r="A832">
        <v>20180813</v>
      </c>
      <c r="B832">
        <v>187</v>
      </c>
      <c r="C832">
        <v>106421</v>
      </c>
      <c r="D832" t="s">
        <v>265</v>
      </c>
      <c r="E832">
        <v>106328</v>
      </c>
      <c r="F832" t="s">
        <v>631</v>
      </c>
      <c r="G832" t="s">
        <v>632</v>
      </c>
      <c r="H832">
        <v>3</v>
      </c>
      <c r="I832" t="s">
        <v>106</v>
      </c>
      <c r="J832">
        <v>8</v>
      </c>
      <c r="K832">
        <v>7</v>
      </c>
      <c r="L832">
        <v>94</v>
      </c>
      <c r="M832">
        <v>51</v>
      </c>
      <c r="N832">
        <v>35</v>
      </c>
      <c r="O832">
        <v>18</v>
      </c>
      <c r="P832">
        <v>15</v>
      </c>
      <c r="Q832">
        <v>5</v>
      </c>
      <c r="R832">
        <v>10</v>
      </c>
      <c r="S832">
        <v>0</v>
      </c>
      <c r="T832">
        <v>4</v>
      </c>
      <c r="U832">
        <v>90</v>
      </c>
      <c r="V832">
        <v>47</v>
      </c>
      <c r="W832">
        <v>30</v>
      </c>
      <c r="X832">
        <v>25</v>
      </c>
      <c r="Y832">
        <v>15</v>
      </c>
      <c r="Z832">
        <v>5</v>
      </c>
      <c r="AA832">
        <v>10</v>
      </c>
      <c r="AB832">
        <v>56</v>
      </c>
      <c r="AC832">
        <v>214</v>
      </c>
      <c r="AF832">
        <v>30</v>
      </c>
      <c r="AG832">
        <f>IFERROR(VLOOKUP(D832,'divisão de grupos'!E:G,3,0),VLOOKUP('only hard bo3 - est. par.'!AB832,'divisão de grupos'!E:G,3,1))</f>
        <v>7</v>
      </c>
      <c r="AH832">
        <f>IFERROR(VLOOKUP(F832,'divisão de grupos'!E:G,3,0),VLOOKUP('only hard bo3 - est. par.'!AC832,'divisão de grupos'!E:G,3,1))</f>
        <v>62</v>
      </c>
      <c r="AI832">
        <f t="shared" si="54"/>
        <v>243</v>
      </c>
      <c r="AJ832">
        <f t="shared" si="55"/>
        <v>226</v>
      </c>
      <c r="AK832">
        <f t="shared" si="56"/>
        <v>8.1</v>
      </c>
      <c r="AL832">
        <f t="shared" si="57"/>
        <v>7.5333333333333332</v>
      </c>
    </row>
    <row r="833" spans="1:38" x14ac:dyDescent="0.25">
      <c r="A833">
        <v>20190304</v>
      </c>
      <c r="B833">
        <v>192</v>
      </c>
      <c r="C833">
        <v>104527</v>
      </c>
      <c r="D833" t="s">
        <v>694</v>
      </c>
      <c r="E833">
        <v>105554</v>
      </c>
      <c r="F833" t="s">
        <v>190</v>
      </c>
      <c r="G833" t="s">
        <v>2027</v>
      </c>
      <c r="H833">
        <v>3</v>
      </c>
      <c r="I833" t="s">
        <v>715</v>
      </c>
      <c r="J833">
        <v>8</v>
      </c>
      <c r="K833">
        <v>0</v>
      </c>
      <c r="L833">
        <v>90</v>
      </c>
      <c r="M833">
        <v>53</v>
      </c>
      <c r="N833">
        <v>44</v>
      </c>
      <c r="O833">
        <v>18</v>
      </c>
      <c r="P833">
        <v>15</v>
      </c>
      <c r="Q833">
        <v>7</v>
      </c>
      <c r="R833">
        <v>9</v>
      </c>
      <c r="S833">
        <v>1</v>
      </c>
      <c r="T833">
        <v>1</v>
      </c>
      <c r="U833">
        <v>85</v>
      </c>
      <c r="V833">
        <v>53</v>
      </c>
      <c r="W833">
        <v>33</v>
      </c>
      <c r="X833">
        <v>21</v>
      </c>
      <c r="Y833">
        <v>15</v>
      </c>
      <c r="Z833">
        <v>6</v>
      </c>
      <c r="AA833">
        <v>11</v>
      </c>
      <c r="AB833">
        <v>40</v>
      </c>
      <c r="AC833">
        <v>100</v>
      </c>
      <c r="AF833">
        <v>31</v>
      </c>
      <c r="AG833">
        <f>IFERROR(VLOOKUP(D833,'divisão de grupos'!E:G,3,0),VLOOKUP('only hard bo3 - est. par.'!AB833,'divisão de grupos'!E:G,3,1))</f>
        <v>21</v>
      </c>
      <c r="AH833">
        <f>IFERROR(VLOOKUP(F833,'divisão de grupos'!E:G,3,0),VLOOKUP('only hard bo3 - est. par.'!AC833,'divisão de grupos'!E:G,3,1))</f>
        <v>57</v>
      </c>
      <c r="AI833">
        <f t="shared" si="54"/>
        <v>244</v>
      </c>
      <c r="AJ833">
        <f t="shared" si="55"/>
        <v>226</v>
      </c>
      <c r="AK833">
        <f t="shared" si="56"/>
        <v>7.870967741935484</v>
      </c>
      <c r="AL833">
        <f t="shared" si="57"/>
        <v>7.290322580645161</v>
      </c>
    </row>
    <row r="834" spans="1:38" x14ac:dyDescent="0.25">
      <c r="A834">
        <v>20190930</v>
      </c>
      <c r="B834">
        <v>288</v>
      </c>
      <c r="C834">
        <v>126774</v>
      </c>
      <c r="D834" t="s">
        <v>294</v>
      </c>
      <c r="E834">
        <v>105932</v>
      </c>
      <c r="F834" t="s">
        <v>660</v>
      </c>
      <c r="G834" t="s">
        <v>246</v>
      </c>
      <c r="H834">
        <v>3</v>
      </c>
      <c r="I834" t="s">
        <v>187</v>
      </c>
      <c r="J834">
        <v>8</v>
      </c>
      <c r="K834">
        <v>2</v>
      </c>
      <c r="L834">
        <v>89</v>
      </c>
      <c r="M834">
        <v>52</v>
      </c>
      <c r="N834">
        <v>38</v>
      </c>
      <c r="O834">
        <v>24</v>
      </c>
      <c r="P834">
        <v>14</v>
      </c>
      <c r="Q834">
        <v>6</v>
      </c>
      <c r="R834">
        <v>7</v>
      </c>
      <c r="S834">
        <v>8</v>
      </c>
      <c r="T834">
        <v>9</v>
      </c>
      <c r="U834">
        <v>101</v>
      </c>
      <c r="V834">
        <v>59</v>
      </c>
      <c r="W834">
        <v>42</v>
      </c>
      <c r="X834">
        <v>19</v>
      </c>
      <c r="Y834">
        <v>13</v>
      </c>
      <c r="Z834">
        <v>14</v>
      </c>
      <c r="AA834">
        <v>17</v>
      </c>
      <c r="AB834">
        <v>7</v>
      </c>
      <c r="AC834">
        <v>17</v>
      </c>
      <c r="AF834">
        <v>27</v>
      </c>
      <c r="AG834">
        <f>IFERROR(VLOOKUP(D834,'divisão de grupos'!E:G,3,0),VLOOKUP('only hard bo3 - est. par.'!AB834,'divisão de grupos'!E:G,3,1))</f>
        <v>9</v>
      </c>
      <c r="AH834">
        <f>IFERROR(VLOOKUP(F834,'divisão de grupos'!E:G,3,0),VLOOKUP('only hard bo3 - est. par.'!AC834,'divisão de grupos'!E:G,3,1))</f>
        <v>32</v>
      </c>
      <c r="AI834">
        <f t="shared" si="54"/>
        <v>240</v>
      </c>
      <c r="AJ834">
        <f t="shared" si="55"/>
        <v>282</v>
      </c>
      <c r="AK834">
        <f t="shared" si="56"/>
        <v>8.8888888888888893</v>
      </c>
      <c r="AL834">
        <f t="shared" si="57"/>
        <v>10.444444444444445</v>
      </c>
    </row>
    <row r="835" spans="1:38" x14ac:dyDescent="0.25">
      <c r="A835">
        <v>20180730</v>
      </c>
      <c r="B835">
        <v>264</v>
      </c>
      <c r="C835">
        <v>106421</v>
      </c>
      <c r="D835" t="s">
        <v>265</v>
      </c>
      <c r="E835">
        <v>133297</v>
      </c>
      <c r="F835" t="s">
        <v>1795</v>
      </c>
      <c r="G835" t="s">
        <v>543</v>
      </c>
      <c r="H835">
        <v>3</v>
      </c>
      <c r="I835" t="s">
        <v>745</v>
      </c>
      <c r="J835">
        <v>8</v>
      </c>
      <c r="K835">
        <v>2</v>
      </c>
      <c r="L835">
        <v>91</v>
      </c>
      <c r="M835">
        <v>46</v>
      </c>
      <c r="N835">
        <v>39</v>
      </c>
      <c r="O835">
        <v>20</v>
      </c>
      <c r="P835">
        <v>14</v>
      </c>
      <c r="Q835">
        <v>5</v>
      </c>
      <c r="R835">
        <v>8</v>
      </c>
      <c r="S835">
        <v>4</v>
      </c>
      <c r="T835">
        <v>7</v>
      </c>
      <c r="U835">
        <v>92</v>
      </c>
      <c r="V835">
        <v>50</v>
      </c>
      <c r="W835">
        <v>32</v>
      </c>
      <c r="X835">
        <v>20</v>
      </c>
      <c r="Y835">
        <v>14</v>
      </c>
      <c r="Z835">
        <v>8</v>
      </c>
      <c r="AA835">
        <v>13</v>
      </c>
      <c r="AB835">
        <v>63</v>
      </c>
      <c r="AC835">
        <v>287</v>
      </c>
      <c r="AF835">
        <v>28</v>
      </c>
      <c r="AG835">
        <f>IFERROR(VLOOKUP(D835,'divisão de grupos'!E:G,3,0),VLOOKUP('only hard bo3 - est. par.'!AB835,'divisão de grupos'!E:G,3,1))</f>
        <v>7</v>
      </c>
      <c r="AH835">
        <f>IFERROR(VLOOKUP(F835,'divisão de grupos'!E:G,3,0),VLOOKUP('only hard bo3 - est. par.'!AC835,'divisão de grupos'!E:G,3,1))</f>
        <v>64</v>
      </c>
      <c r="AI835">
        <f t="shared" ref="AI835:AI898" si="58">SUM(J835:R835)</f>
        <v>233</v>
      </c>
      <c r="AJ835">
        <f t="shared" ref="AJ835:AJ898" si="59">SUM(S835:AA835)</f>
        <v>240</v>
      </c>
      <c r="AK835">
        <f t="shared" ref="AK835:AK898" si="60">AI835/AF835</f>
        <v>8.3214285714285712</v>
      </c>
      <c r="AL835">
        <f t="shared" ref="AL835:AL898" si="61">AJ835/AF835</f>
        <v>8.5714285714285712</v>
      </c>
    </row>
    <row r="836" spans="1:38" x14ac:dyDescent="0.25">
      <c r="A836">
        <v>20190812</v>
      </c>
      <c r="B836">
        <v>295</v>
      </c>
      <c r="C836">
        <v>104755</v>
      </c>
      <c r="D836" t="s">
        <v>866</v>
      </c>
      <c r="E836">
        <v>105138</v>
      </c>
      <c r="F836" t="s">
        <v>644</v>
      </c>
      <c r="G836" t="s">
        <v>1998</v>
      </c>
      <c r="H836">
        <v>3</v>
      </c>
      <c r="I836" t="s">
        <v>189</v>
      </c>
      <c r="J836">
        <v>8</v>
      </c>
      <c r="K836">
        <v>5</v>
      </c>
      <c r="L836">
        <v>96</v>
      </c>
      <c r="M836">
        <v>52</v>
      </c>
      <c r="N836">
        <v>38</v>
      </c>
      <c r="O836">
        <v>27</v>
      </c>
      <c r="P836">
        <v>15</v>
      </c>
      <c r="Q836">
        <v>5</v>
      </c>
      <c r="R836">
        <v>7</v>
      </c>
      <c r="S836">
        <v>6</v>
      </c>
      <c r="T836">
        <v>3</v>
      </c>
      <c r="U836">
        <v>87</v>
      </c>
      <c r="V836">
        <v>55</v>
      </c>
      <c r="W836">
        <v>42</v>
      </c>
      <c r="X836">
        <v>15</v>
      </c>
      <c r="Y836">
        <v>14</v>
      </c>
      <c r="Z836">
        <v>2</v>
      </c>
      <c r="AA836">
        <v>4</v>
      </c>
      <c r="AB836">
        <v>56</v>
      </c>
      <c r="AC836">
        <v>11</v>
      </c>
      <c r="AF836">
        <v>30</v>
      </c>
      <c r="AG836">
        <f>IFERROR(VLOOKUP(D836,'divisão de grupos'!E:G,3,0),VLOOKUP('only hard bo3 - est. par.'!AB836,'divisão de grupos'!E:G,3,1))</f>
        <v>49</v>
      </c>
      <c r="AH836">
        <f>IFERROR(VLOOKUP(F836,'divisão de grupos'!E:G,3,0),VLOOKUP('only hard bo3 - est. par.'!AC836,'divisão de grupos'!E:G,3,1))</f>
        <v>18</v>
      </c>
      <c r="AI836">
        <f t="shared" si="58"/>
        <v>253</v>
      </c>
      <c r="AJ836">
        <f t="shared" si="59"/>
        <v>228</v>
      </c>
      <c r="AK836">
        <f t="shared" si="60"/>
        <v>8.4333333333333336</v>
      </c>
      <c r="AL836">
        <f t="shared" si="61"/>
        <v>7.6</v>
      </c>
    </row>
    <row r="837" spans="1:38" x14ac:dyDescent="0.25">
      <c r="A837">
        <v>20190211</v>
      </c>
      <c r="B837">
        <v>299</v>
      </c>
      <c r="C837">
        <v>104527</v>
      </c>
      <c r="D837" t="s">
        <v>694</v>
      </c>
      <c r="E837">
        <v>105453</v>
      </c>
      <c r="F837" t="s">
        <v>890</v>
      </c>
      <c r="G837" t="s">
        <v>981</v>
      </c>
      <c r="H837">
        <v>3</v>
      </c>
      <c r="I837" t="s">
        <v>193</v>
      </c>
      <c r="J837">
        <v>8</v>
      </c>
      <c r="K837">
        <v>1</v>
      </c>
      <c r="L837">
        <v>81</v>
      </c>
      <c r="M837">
        <v>48</v>
      </c>
      <c r="N837">
        <v>37</v>
      </c>
      <c r="O837">
        <v>15</v>
      </c>
      <c r="P837">
        <v>14</v>
      </c>
      <c r="Q837">
        <v>4</v>
      </c>
      <c r="R837">
        <v>7</v>
      </c>
      <c r="S837">
        <v>0</v>
      </c>
      <c r="T837">
        <v>2</v>
      </c>
      <c r="U837">
        <v>100</v>
      </c>
      <c r="V837">
        <v>65</v>
      </c>
      <c r="W837">
        <v>35</v>
      </c>
      <c r="X837">
        <v>22</v>
      </c>
      <c r="Y837">
        <v>14</v>
      </c>
      <c r="Z837">
        <v>9</v>
      </c>
      <c r="AA837">
        <v>14</v>
      </c>
      <c r="AB837">
        <v>68</v>
      </c>
      <c r="AC837">
        <v>7</v>
      </c>
      <c r="AF837">
        <v>28</v>
      </c>
      <c r="AG837">
        <f>IFERROR(VLOOKUP(D837,'divisão de grupos'!E:G,3,0),VLOOKUP('only hard bo3 - est. par.'!AB837,'divisão de grupos'!E:G,3,1))</f>
        <v>21</v>
      </c>
      <c r="AH837">
        <f>IFERROR(VLOOKUP(F837,'divisão de grupos'!E:G,3,0),VLOOKUP('only hard bo3 - est. par.'!AC837,'divisão de grupos'!E:G,3,1))</f>
        <v>11</v>
      </c>
      <c r="AI837">
        <f t="shared" si="58"/>
        <v>215</v>
      </c>
      <c r="AJ837">
        <f t="shared" si="59"/>
        <v>261</v>
      </c>
      <c r="AK837">
        <f t="shared" si="60"/>
        <v>7.6785714285714288</v>
      </c>
      <c r="AL837">
        <f t="shared" si="61"/>
        <v>9.3214285714285712</v>
      </c>
    </row>
    <row r="838" spans="1:38" x14ac:dyDescent="0.25">
      <c r="A838">
        <v>20181029</v>
      </c>
      <c r="B838">
        <v>297</v>
      </c>
      <c r="C838">
        <v>106233</v>
      </c>
      <c r="D838" t="s">
        <v>679</v>
      </c>
      <c r="E838">
        <v>106058</v>
      </c>
      <c r="F838" t="s">
        <v>1731</v>
      </c>
      <c r="G838" t="s">
        <v>868</v>
      </c>
      <c r="H838">
        <v>3</v>
      </c>
      <c r="I838" t="s">
        <v>189</v>
      </c>
      <c r="J838">
        <v>8</v>
      </c>
      <c r="K838">
        <v>8</v>
      </c>
      <c r="L838">
        <v>97</v>
      </c>
      <c r="M838">
        <v>60</v>
      </c>
      <c r="N838">
        <v>44</v>
      </c>
      <c r="O838">
        <v>19</v>
      </c>
      <c r="P838">
        <v>15</v>
      </c>
      <c r="Q838">
        <v>8</v>
      </c>
      <c r="R838">
        <v>10</v>
      </c>
      <c r="S838">
        <v>9</v>
      </c>
      <c r="T838">
        <v>5</v>
      </c>
      <c r="U838">
        <v>96</v>
      </c>
      <c r="V838">
        <v>59</v>
      </c>
      <c r="W838">
        <v>44</v>
      </c>
      <c r="X838">
        <v>19</v>
      </c>
      <c r="Y838">
        <v>15</v>
      </c>
      <c r="Z838">
        <v>7</v>
      </c>
      <c r="AA838">
        <v>10</v>
      </c>
      <c r="AB838">
        <v>8</v>
      </c>
      <c r="AC838">
        <v>23</v>
      </c>
      <c r="AF838">
        <v>30</v>
      </c>
      <c r="AG838">
        <f>IFERROR(VLOOKUP(D838,'divisão de grupos'!E:G,3,0),VLOOKUP('only hard bo3 - est. par.'!AB838,'divisão de grupos'!E:G,3,1))</f>
        <v>8</v>
      </c>
      <c r="AH838">
        <f>IFERROR(VLOOKUP(F838,'divisão de grupos'!E:G,3,0),VLOOKUP('only hard bo3 - est. par.'!AC838,'divisão de grupos'!E:G,3,1))</f>
        <v>36</v>
      </c>
      <c r="AI838">
        <f t="shared" si="58"/>
        <v>269</v>
      </c>
      <c r="AJ838">
        <f t="shared" si="59"/>
        <v>264</v>
      </c>
      <c r="AK838">
        <f t="shared" si="60"/>
        <v>8.9666666666666668</v>
      </c>
      <c r="AL838">
        <f t="shared" si="61"/>
        <v>8.8000000000000007</v>
      </c>
    </row>
    <row r="839" spans="1:38" x14ac:dyDescent="0.25">
      <c r="A839">
        <v>20181008</v>
      </c>
      <c r="B839">
        <v>287</v>
      </c>
      <c r="C839">
        <v>200000</v>
      </c>
      <c r="D839" t="s">
        <v>163</v>
      </c>
      <c r="E839">
        <v>106072</v>
      </c>
      <c r="F839" t="s">
        <v>386</v>
      </c>
      <c r="G839" t="s">
        <v>2093</v>
      </c>
      <c r="H839">
        <v>3</v>
      </c>
      <c r="I839" t="s">
        <v>187</v>
      </c>
      <c r="J839">
        <v>8</v>
      </c>
      <c r="K839">
        <v>2</v>
      </c>
      <c r="L839">
        <v>92</v>
      </c>
      <c r="M839">
        <v>59</v>
      </c>
      <c r="N839">
        <v>39</v>
      </c>
      <c r="O839">
        <v>18</v>
      </c>
      <c r="P839">
        <v>15</v>
      </c>
      <c r="Q839">
        <v>3</v>
      </c>
      <c r="R839">
        <v>7</v>
      </c>
      <c r="S839">
        <v>2</v>
      </c>
      <c r="T839">
        <v>6</v>
      </c>
      <c r="U839">
        <v>108</v>
      </c>
      <c r="V839">
        <v>73</v>
      </c>
      <c r="W839">
        <v>48</v>
      </c>
      <c r="X839">
        <v>16</v>
      </c>
      <c r="Y839">
        <v>14</v>
      </c>
      <c r="Z839">
        <v>7</v>
      </c>
      <c r="AA839">
        <v>10</v>
      </c>
      <c r="AB839">
        <v>128</v>
      </c>
      <c r="AC839">
        <v>176</v>
      </c>
      <c r="AF839">
        <v>30</v>
      </c>
      <c r="AG839">
        <f>IFERROR(VLOOKUP(D839,'divisão de grupos'!E:G,3,0),VLOOKUP('only hard bo3 - est. par.'!AB839,'divisão de grupos'!E:G,3,1))</f>
        <v>35</v>
      </c>
      <c r="AH839">
        <f>IFERROR(VLOOKUP(F839,'divisão de grupos'!E:G,3,0),VLOOKUP('only hard bo3 - est. par.'!AC839,'divisão de grupos'!E:G,3,1))</f>
        <v>61</v>
      </c>
      <c r="AI839">
        <f t="shared" si="58"/>
        <v>243</v>
      </c>
      <c r="AJ839">
        <f t="shared" si="59"/>
        <v>284</v>
      </c>
      <c r="AK839">
        <f t="shared" si="60"/>
        <v>8.1</v>
      </c>
      <c r="AL839">
        <f t="shared" si="61"/>
        <v>9.4666666666666668</v>
      </c>
    </row>
    <row r="840" spans="1:38" x14ac:dyDescent="0.25">
      <c r="A840">
        <v>20190318</v>
      </c>
      <c r="B840">
        <v>248</v>
      </c>
      <c r="C840">
        <v>124187</v>
      </c>
      <c r="D840" t="s">
        <v>397</v>
      </c>
      <c r="E840">
        <v>106043</v>
      </c>
      <c r="F840" t="s">
        <v>149</v>
      </c>
      <c r="G840" t="s">
        <v>1036</v>
      </c>
      <c r="H840">
        <v>3</v>
      </c>
      <c r="I840" t="s">
        <v>745</v>
      </c>
      <c r="J840">
        <v>8</v>
      </c>
      <c r="K840">
        <v>1</v>
      </c>
      <c r="L840">
        <v>98</v>
      </c>
      <c r="M840">
        <v>54</v>
      </c>
      <c r="N840">
        <v>39</v>
      </c>
      <c r="O840">
        <v>18</v>
      </c>
      <c r="P840">
        <v>15</v>
      </c>
      <c r="Q840">
        <v>8</v>
      </c>
      <c r="R840">
        <v>12</v>
      </c>
      <c r="S840">
        <v>4</v>
      </c>
      <c r="T840">
        <v>3</v>
      </c>
      <c r="U840">
        <v>85</v>
      </c>
      <c r="V840">
        <v>67</v>
      </c>
      <c r="W840">
        <v>42</v>
      </c>
      <c r="X840">
        <v>10</v>
      </c>
      <c r="Y840">
        <v>14</v>
      </c>
      <c r="Z840">
        <v>8</v>
      </c>
      <c r="AA840">
        <v>12</v>
      </c>
      <c r="AB840">
        <v>58</v>
      </c>
      <c r="AC840">
        <v>24</v>
      </c>
      <c r="AF840">
        <v>29</v>
      </c>
      <c r="AG840">
        <f>IFERROR(VLOOKUP(D840,'divisão de grupos'!E:G,3,0),VLOOKUP('only hard bo3 - est. par.'!AB840,'divisão de grupos'!E:G,3,1))</f>
        <v>49</v>
      </c>
      <c r="AH840">
        <f>IFERROR(VLOOKUP(F840,'divisão de grupos'!E:G,3,0),VLOOKUP('only hard bo3 - est. par.'!AC840,'divisão de grupos'!E:G,3,1))</f>
        <v>20</v>
      </c>
      <c r="AI840">
        <f t="shared" si="58"/>
        <v>253</v>
      </c>
      <c r="AJ840">
        <f t="shared" si="59"/>
        <v>245</v>
      </c>
      <c r="AK840">
        <f t="shared" si="60"/>
        <v>8.7241379310344822</v>
      </c>
      <c r="AL840">
        <f t="shared" si="61"/>
        <v>8.4482758620689662</v>
      </c>
    </row>
    <row r="841" spans="1:38" x14ac:dyDescent="0.25">
      <c r="A841">
        <v>20191028</v>
      </c>
      <c r="B841">
        <v>283</v>
      </c>
      <c r="C841">
        <v>200282</v>
      </c>
      <c r="D841" t="s">
        <v>597</v>
      </c>
      <c r="E841">
        <v>105138</v>
      </c>
      <c r="F841" t="s">
        <v>644</v>
      </c>
      <c r="G841" t="s">
        <v>1989</v>
      </c>
      <c r="H841">
        <v>3</v>
      </c>
      <c r="I841" t="s">
        <v>173</v>
      </c>
      <c r="J841">
        <v>8</v>
      </c>
      <c r="K841">
        <v>4</v>
      </c>
      <c r="L841">
        <v>93</v>
      </c>
      <c r="M841">
        <v>50</v>
      </c>
      <c r="N841">
        <v>40</v>
      </c>
      <c r="O841">
        <v>22</v>
      </c>
      <c r="P841">
        <v>12</v>
      </c>
      <c r="Q841">
        <v>4</v>
      </c>
      <c r="R841">
        <v>6</v>
      </c>
      <c r="S841">
        <v>4</v>
      </c>
      <c r="T841">
        <v>1</v>
      </c>
      <c r="U841">
        <v>84</v>
      </c>
      <c r="V841">
        <v>53</v>
      </c>
      <c r="W841">
        <v>35</v>
      </c>
      <c r="X841">
        <v>16</v>
      </c>
      <c r="Y841">
        <v>12</v>
      </c>
      <c r="Z841">
        <v>2</v>
      </c>
      <c r="AA841">
        <v>4</v>
      </c>
      <c r="AB841">
        <v>18</v>
      </c>
      <c r="AC841">
        <v>10</v>
      </c>
      <c r="AF841">
        <v>26</v>
      </c>
      <c r="AG841">
        <f>IFERROR(VLOOKUP(D841,'divisão de grupos'!E:G,3,0),VLOOKUP('only hard bo3 - est. par.'!AB841,'divisão de grupos'!E:G,3,1))</f>
        <v>34</v>
      </c>
      <c r="AH841">
        <f>IFERROR(VLOOKUP(F841,'divisão de grupos'!E:G,3,0),VLOOKUP('only hard bo3 - est. par.'!AC841,'divisão de grupos'!E:G,3,1))</f>
        <v>18</v>
      </c>
      <c r="AI841">
        <f t="shared" si="58"/>
        <v>239</v>
      </c>
      <c r="AJ841">
        <f t="shared" si="59"/>
        <v>211</v>
      </c>
      <c r="AK841">
        <f t="shared" si="60"/>
        <v>9.1923076923076916</v>
      </c>
      <c r="AL841">
        <f t="shared" si="61"/>
        <v>8.115384615384615</v>
      </c>
    </row>
    <row r="842" spans="1:38" x14ac:dyDescent="0.25">
      <c r="A842">
        <v>20200203</v>
      </c>
      <c r="B842">
        <v>298</v>
      </c>
      <c r="C842">
        <v>105577</v>
      </c>
      <c r="D842" t="s">
        <v>711</v>
      </c>
      <c r="E842">
        <v>105676</v>
      </c>
      <c r="F842" t="s">
        <v>201</v>
      </c>
      <c r="G842" t="s">
        <v>814</v>
      </c>
      <c r="H842">
        <v>3</v>
      </c>
      <c r="I842" t="s">
        <v>193</v>
      </c>
      <c r="J842">
        <v>8</v>
      </c>
      <c r="K842">
        <v>3</v>
      </c>
      <c r="L842">
        <v>88</v>
      </c>
      <c r="M842">
        <v>53</v>
      </c>
      <c r="N842">
        <v>38</v>
      </c>
      <c r="O842">
        <v>18</v>
      </c>
      <c r="P842">
        <v>14</v>
      </c>
      <c r="Q842">
        <v>3</v>
      </c>
      <c r="R842">
        <v>6</v>
      </c>
      <c r="S842">
        <v>7</v>
      </c>
      <c r="T842">
        <v>4</v>
      </c>
      <c r="U842">
        <v>97</v>
      </c>
      <c r="V842">
        <v>55</v>
      </c>
      <c r="W842">
        <v>43</v>
      </c>
      <c r="X842">
        <v>17</v>
      </c>
      <c r="Y842">
        <v>14</v>
      </c>
      <c r="Z842">
        <v>8</v>
      </c>
      <c r="AA842">
        <v>11</v>
      </c>
      <c r="AB842">
        <v>132</v>
      </c>
      <c r="AC842">
        <v>10</v>
      </c>
      <c r="AF842">
        <v>28</v>
      </c>
      <c r="AG842">
        <f>IFERROR(VLOOKUP(D842,'divisão de grupos'!E:G,3,0),VLOOKUP('only hard bo3 - est. par.'!AB842,'divisão de grupos'!E:G,3,1))</f>
        <v>59</v>
      </c>
      <c r="AH842">
        <f>IFERROR(VLOOKUP(F842,'divisão de grupos'!E:G,3,0),VLOOKUP('only hard bo3 - est. par.'!AC842,'divisão de grupos'!E:G,3,1))</f>
        <v>12</v>
      </c>
      <c r="AI842">
        <f t="shared" si="58"/>
        <v>231</v>
      </c>
      <c r="AJ842">
        <f t="shared" si="59"/>
        <v>256</v>
      </c>
      <c r="AK842">
        <f t="shared" si="60"/>
        <v>8.25</v>
      </c>
      <c r="AL842">
        <f t="shared" si="61"/>
        <v>9.1428571428571423</v>
      </c>
    </row>
    <row r="843" spans="1:38" x14ac:dyDescent="0.25">
      <c r="A843">
        <v>20180226</v>
      </c>
      <c r="B843">
        <v>274</v>
      </c>
      <c r="C843">
        <v>106233</v>
      </c>
      <c r="D843" t="s">
        <v>679</v>
      </c>
      <c r="E843">
        <v>111815</v>
      </c>
      <c r="F843" t="s">
        <v>994</v>
      </c>
      <c r="G843" t="s">
        <v>1589</v>
      </c>
      <c r="H843">
        <v>3</v>
      </c>
      <c r="I843" t="s">
        <v>173</v>
      </c>
      <c r="J843">
        <v>8</v>
      </c>
      <c r="K843">
        <v>3</v>
      </c>
      <c r="L843">
        <v>91</v>
      </c>
      <c r="M843">
        <v>44</v>
      </c>
      <c r="N843">
        <v>37</v>
      </c>
      <c r="O843">
        <v>28</v>
      </c>
      <c r="P843">
        <v>17</v>
      </c>
      <c r="Q843">
        <v>1</v>
      </c>
      <c r="R843">
        <v>3</v>
      </c>
      <c r="S843">
        <v>4</v>
      </c>
      <c r="T843">
        <v>4</v>
      </c>
      <c r="U843">
        <v>113</v>
      </c>
      <c r="V843">
        <v>68</v>
      </c>
      <c r="W843">
        <v>46</v>
      </c>
      <c r="X843">
        <v>24</v>
      </c>
      <c r="Y843">
        <v>16</v>
      </c>
      <c r="Z843">
        <v>8</v>
      </c>
      <c r="AA843">
        <v>11</v>
      </c>
      <c r="AB843">
        <v>6</v>
      </c>
      <c r="AC843">
        <v>113</v>
      </c>
      <c r="AF843">
        <v>33</v>
      </c>
      <c r="AG843">
        <f>IFERROR(VLOOKUP(D843,'divisão de grupos'!E:G,3,0),VLOOKUP('only hard bo3 - est. par.'!AB843,'divisão de grupos'!E:G,3,1))</f>
        <v>8</v>
      </c>
      <c r="AH843">
        <f>IFERROR(VLOOKUP(F843,'divisão de grupos'!E:G,3,0),VLOOKUP('only hard bo3 - est. par.'!AC843,'divisão de grupos'!E:G,3,1))</f>
        <v>58</v>
      </c>
      <c r="AI843">
        <f t="shared" si="58"/>
        <v>232</v>
      </c>
      <c r="AJ843">
        <f t="shared" si="59"/>
        <v>294</v>
      </c>
      <c r="AK843">
        <f t="shared" si="60"/>
        <v>7.0303030303030303</v>
      </c>
      <c r="AL843">
        <f t="shared" si="61"/>
        <v>8.9090909090909083</v>
      </c>
    </row>
    <row r="844" spans="1:38" x14ac:dyDescent="0.25">
      <c r="A844">
        <v>20190204</v>
      </c>
      <c r="B844">
        <v>297</v>
      </c>
      <c r="C844">
        <v>126610</v>
      </c>
      <c r="D844" t="s">
        <v>199</v>
      </c>
      <c r="E844">
        <v>104269</v>
      </c>
      <c r="F844" t="s">
        <v>779</v>
      </c>
      <c r="G844" t="s">
        <v>973</v>
      </c>
      <c r="H844">
        <v>3</v>
      </c>
      <c r="I844" t="s">
        <v>189</v>
      </c>
      <c r="J844">
        <v>8</v>
      </c>
      <c r="K844">
        <v>3</v>
      </c>
      <c r="L844">
        <v>98</v>
      </c>
      <c r="M844">
        <v>59</v>
      </c>
      <c r="N844">
        <v>45</v>
      </c>
      <c r="O844">
        <v>22</v>
      </c>
      <c r="P844">
        <v>16</v>
      </c>
      <c r="Q844">
        <v>7</v>
      </c>
      <c r="R844">
        <v>9</v>
      </c>
      <c r="S844">
        <v>7</v>
      </c>
      <c r="T844">
        <v>3</v>
      </c>
      <c r="U844">
        <v>101</v>
      </c>
      <c r="V844">
        <v>65</v>
      </c>
      <c r="W844">
        <v>47</v>
      </c>
      <c r="X844">
        <v>18</v>
      </c>
      <c r="Y844">
        <v>16</v>
      </c>
      <c r="Z844">
        <v>5</v>
      </c>
      <c r="AA844">
        <v>8</v>
      </c>
      <c r="AB844">
        <v>53</v>
      </c>
      <c r="AC844">
        <v>26</v>
      </c>
      <c r="AF844">
        <v>32</v>
      </c>
      <c r="AG844">
        <f>IFERROR(VLOOKUP(D844,'divisão de grupos'!E:G,3,0),VLOOKUP('only hard bo3 - est. par.'!AB844,'divisão de grupos'!E:G,3,1))</f>
        <v>15</v>
      </c>
      <c r="AH844">
        <f>IFERROR(VLOOKUP(F844,'divisão de grupos'!E:G,3,0),VLOOKUP('only hard bo3 - est. par.'!AC844,'divisão de grupos'!E:G,3,1))</f>
        <v>39</v>
      </c>
      <c r="AI844">
        <f t="shared" si="58"/>
        <v>267</v>
      </c>
      <c r="AJ844">
        <f t="shared" si="59"/>
        <v>270</v>
      </c>
      <c r="AK844">
        <f t="shared" si="60"/>
        <v>8.34375</v>
      </c>
      <c r="AL844">
        <f t="shared" si="61"/>
        <v>8.4375</v>
      </c>
    </row>
    <row r="845" spans="1:38" x14ac:dyDescent="0.25">
      <c r="A845">
        <v>20191014</v>
      </c>
      <c r="B845">
        <v>286</v>
      </c>
      <c r="C845">
        <v>111575</v>
      </c>
      <c r="D845" t="s">
        <v>647</v>
      </c>
      <c r="E845">
        <v>104259</v>
      </c>
      <c r="F845" t="s">
        <v>765</v>
      </c>
      <c r="G845" t="s">
        <v>1978</v>
      </c>
      <c r="H845">
        <v>3</v>
      </c>
      <c r="I845" t="s">
        <v>187</v>
      </c>
      <c r="J845">
        <v>8</v>
      </c>
      <c r="K845">
        <v>9</v>
      </c>
      <c r="L845">
        <v>105</v>
      </c>
      <c r="M845">
        <v>53</v>
      </c>
      <c r="N845">
        <v>41</v>
      </c>
      <c r="O845">
        <v>24</v>
      </c>
      <c r="P845">
        <v>15</v>
      </c>
      <c r="Q845">
        <v>6</v>
      </c>
      <c r="R845">
        <v>8</v>
      </c>
      <c r="S845">
        <v>7</v>
      </c>
      <c r="T845">
        <v>3</v>
      </c>
      <c r="U845">
        <v>100</v>
      </c>
      <c r="V845">
        <v>56</v>
      </c>
      <c r="W845">
        <v>42</v>
      </c>
      <c r="X845">
        <v>22</v>
      </c>
      <c r="Y845">
        <v>15</v>
      </c>
      <c r="Z845">
        <v>2</v>
      </c>
      <c r="AA845">
        <v>4</v>
      </c>
      <c r="AB845">
        <v>8</v>
      </c>
      <c r="AC845">
        <v>76</v>
      </c>
      <c r="AF845">
        <v>31</v>
      </c>
      <c r="AG845">
        <f>IFERROR(VLOOKUP(D845,'divisão de grupos'!E:G,3,0),VLOOKUP('only hard bo3 - est. par.'!AB845,'divisão de grupos'!E:G,3,1))</f>
        <v>14</v>
      </c>
      <c r="AH845">
        <f>IFERROR(VLOOKUP(F845,'divisão de grupos'!E:G,3,0),VLOOKUP('only hard bo3 - est. par.'!AC845,'divisão de grupos'!E:G,3,1))</f>
        <v>53</v>
      </c>
      <c r="AI845">
        <f t="shared" si="58"/>
        <v>269</v>
      </c>
      <c r="AJ845">
        <f t="shared" si="59"/>
        <v>251</v>
      </c>
      <c r="AK845">
        <f t="shared" si="60"/>
        <v>8.67741935483871</v>
      </c>
      <c r="AL845">
        <f t="shared" si="61"/>
        <v>8.0967741935483879</v>
      </c>
    </row>
    <row r="846" spans="1:38" x14ac:dyDescent="0.25">
      <c r="A846">
        <v>20200106</v>
      </c>
      <c r="B846">
        <v>260</v>
      </c>
      <c r="C846">
        <v>105676</v>
      </c>
      <c r="D846" t="s">
        <v>201</v>
      </c>
      <c r="E846">
        <v>105777</v>
      </c>
      <c r="F846" t="s">
        <v>114</v>
      </c>
      <c r="G846" t="s">
        <v>666</v>
      </c>
      <c r="H846">
        <v>3</v>
      </c>
      <c r="I846" t="s">
        <v>656</v>
      </c>
      <c r="J846">
        <v>8</v>
      </c>
      <c r="K846">
        <v>3</v>
      </c>
      <c r="L846">
        <v>85</v>
      </c>
      <c r="M846">
        <v>49</v>
      </c>
      <c r="N846">
        <v>37</v>
      </c>
      <c r="O846">
        <v>14</v>
      </c>
      <c r="P846">
        <v>13</v>
      </c>
      <c r="Q846">
        <v>4</v>
      </c>
      <c r="R846">
        <v>8</v>
      </c>
      <c r="S846">
        <v>2</v>
      </c>
      <c r="T846">
        <v>7</v>
      </c>
      <c r="U846">
        <v>101</v>
      </c>
      <c r="V846">
        <v>61</v>
      </c>
      <c r="W846">
        <v>38</v>
      </c>
      <c r="X846">
        <v>11</v>
      </c>
      <c r="Y846">
        <v>13</v>
      </c>
      <c r="Z846">
        <v>13</v>
      </c>
      <c r="AA846">
        <v>20</v>
      </c>
      <c r="AB846">
        <v>11</v>
      </c>
      <c r="AC846">
        <v>20</v>
      </c>
      <c r="AF846">
        <v>26</v>
      </c>
      <c r="AG846">
        <f>IFERROR(VLOOKUP(D846,'divisão de grupos'!E:G,3,0),VLOOKUP('only hard bo3 - est. par.'!AB846,'divisão de grupos'!E:G,3,1))</f>
        <v>12</v>
      </c>
      <c r="AH846">
        <f>IFERROR(VLOOKUP(F846,'divisão de grupos'!E:G,3,0),VLOOKUP('only hard bo3 - est. par.'!AC846,'divisão de grupos'!E:G,3,1))</f>
        <v>5</v>
      </c>
      <c r="AI846">
        <f t="shared" si="58"/>
        <v>221</v>
      </c>
      <c r="AJ846">
        <f t="shared" si="59"/>
        <v>266</v>
      </c>
      <c r="AK846">
        <f t="shared" si="60"/>
        <v>8.5</v>
      </c>
      <c r="AL846">
        <f t="shared" si="61"/>
        <v>10.23076923076923</v>
      </c>
    </row>
    <row r="847" spans="1:38" x14ac:dyDescent="0.25">
      <c r="A847">
        <v>20190201</v>
      </c>
      <c r="B847">
        <v>1</v>
      </c>
      <c r="C847">
        <v>106421</v>
      </c>
      <c r="D847" t="s">
        <v>265</v>
      </c>
      <c r="E847">
        <v>105967</v>
      </c>
      <c r="F847" t="s">
        <v>430</v>
      </c>
      <c r="G847" t="s">
        <v>2026</v>
      </c>
      <c r="H847">
        <v>3</v>
      </c>
      <c r="I847" t="s">
        <v>656</v>
      </c>
      <c r="J847">
        <v>8</v>
      </c>
      <c r="K847">
        <v>3</v>
      </c>
      <c r="L847">
        <v>124</v>
      </c>
      <c r="M847">
        <v>69</v>
      </c>
      <c r="N847">
        <v>52</v>
      </c>
      <c r="O847">
        <v>31</v>
      </c>
      <c r="P847">
        <v>16</v>
      </c>
      <c r="Q847">
        <v>5</v>
      </c>
      <c r="R847">
        <v>6</v>
      </c>
      <c r="S847">
        <v>10</v>
      </c>
      <c r="T847">
        <v>0</v>
      </c>
      <c r="U847">
        <v>108</v>
      </c>
      <c r="V847">
        <v>71</v>
      </c>
      <c r="W847">
        <v>54</v>
      </c>
      <c r="X847">
        <v>21</v>
      </c>
      <c r="Y847">
        <v>16</v>
      </c>
      <c r="Z847">
        <v>4</v>
      </c>
      <c r="AA847">
        <v>7</v>
      </c>
      <c r="AB847">
        <v>16</v>
      </c>
      <c r="AC847">
        <v>142</v>
      </c>
      <c r="AF847">
        <v>34</v>
      </c>
      <c r="AG847">
        <f>IFERROR(VLOOKUP(D847,'divisão de grupos'!E:G,3,0),VLOOKUP('only hard bo3 - est. par.'!AB847,'divisão de grupos'!E:G,3,1))</f>
        <v>7</v>
      </c>
      <c r="AH847">
        <f>IFERROR(VLOOKUP(F847,'divisão de grupos'!E:G,3,0),VLOOKUP('only hard bo3 - est. par.'!AC847,'divisão de grupos'!E:G,3,1))</f>
        <v>59</v>
      </c>
      <c r="AI847">
        <f t="shared" si="58"/>
        <v>314</v>
      </c>
      <c r="AJ847">
        <f t="shared" si="59"/>
        <v>291</v>
      </c>
      <c r="AK847">
        <f t="shared" si="60"/>
        <v>9.235294117647058</v>
      </c>
      <c r="AL847">
        <f t="shared" si="61"/>
        <v>8.5588235294117645</v>
      </c>
    </row>
    <row r="848" spans="1:38" x14ac:dyDescent="0.25">
      <c r="A848">
        <v>20180813</v>
      </c>
      <c r="B848">
        <v>299</v>
      </c>
      <c r="C848">
        <v>104925</v>
      </c>
      <c r="D848" t="s">
        <v>641</v>
      </c>
      <c r="E848">
        <v>105227</v>
      </c>
      <c r="F848" t="s">
        <v>784</v>
      </c>
      <c r="G848" t="s">
        <v>702</v>
      </c>
      <c r="H848">
        <v>3</v>
      </c>
      <c r="I848" t="s">
        <v>193</v>
      </c>
      <c r="J848">
        <v>8</v>
      </c>
      <c r="K848">
        <v>4</v>
      </c>
      <c r="L848">
        <v>96</v>
      </c>
      <c r="M848">
        <v>61</v>
      </c>
      <c r="N848">
        <v>44</v>
      </c>
      <c r="O848">
        <v>15</v>
      </c>
      <c r="P848">
        <v>14</v>
      </c>
      <c r="Q848">
        <v>9</v>
      </c>
      <c r="R848">
        <v>12</v>
      </c>
      <c r="S848">
        <v>12</v>
      </c>
      <c r="T848">
        <v>4</v>
      </c>
      <c r="U848">
        <v>90</v>
      </c>
      <c r="V848">
        <v>60</v>
      </c>
      <c r="W848">
        <v>41</v>
      </c>
      <c r="X848">
        <v>14</v>
      </c>
      <c r="Y848">
        <v>14</v>
      </c>
      <c r="Z848">
        <v>4</v>
      </c>
      <c r="AA848">
        <v>8</v>
      </c>
      <c r="AB848">
        <v>10</v>
      </c>
      <c r="AC848">
        <v>7</v>
      </c>
      <c r="AF848">
        <v>28</v>
      </c>
      <c r="AG848">
        <f>IFERROR(VLOOKUP(D848,'divisão de grupos'!E:G,3,0),VLOOKUP('only hard bo3 - est. par.'!AB848,'divisão de grupos'!E:G,3,1))</f>
        <v>2</v>
      </c>
      <c r="AH848">
        <f>IFERROR(VLOOKUP(F848,'divisão de grupos'!E:G,3,0),VLOOKUP('only hard bo3 - est. par.'!AC848,'divisão de grupos'!E:G,3,1))</f>
        <v>13</v>
      </c>
      <c r="AI848">
        <f t="shared" si="58"/>
        <v>263</v>
      </c>
      <c r="AJ848">
        <f t="shared" si="59"/>
        <v>247</v>
      </c>
      <c r="AK848">
        <f t="shared" si="60"/>
        <v>9.3928571428571423</v>
      </c>
      <c r="AL848">
        <f t="shared" si="61"/>
        <v>8.8214285714285712</v>
      </c>
    </row>
    <row r="849" spans="1:38" x14ac:dyDescent="0.25">
      <c r="A849">
        <v>20181001</v>
      </c>
      <c r="B849">
        <v>286</v>
      </c>
      <c r="C849">
        <v>104291</v>
      </c>
      <c r="D849" t="s">
        <v>873</v>
      </c>
      <c r="E849">
        <v>100644</v>
      </c>
      <c r="F849" t="s">
        <v>683</v>
      </c>
      <c r="G849" t="s">
        <v>2051</v>
      </c>
      <c r="H849">
        <v>3</v>
      </c>
      <c r="I849" t="s">
        <v>187</v>
      </c>
      <c r="J849">
        <v>8</v>
      </c>
      <c r="K849">
        <v>5</v>
      </c>
      <c r="L849">
        <v>124</v>
      </c>
      <c r="M849">
        <v>60</v>
      </c>
      <c r="N849">
        <v>46</v>
      </c>
      <c r="O849">
        <v>28</v>
      </c>
      <c r="P849">
        <v>15</v>
      </c>
      <c r="Q849">
        <v>13</v>
      </c>
      <c r="R849">
        <v>17</v>
      </c>
      <c r="S849">
        <v>9</v>
      </c>
      <c r="T849">
        <v>2</v>
      </c>
      <c r="U849">
        <v>83</v>
      </c>
      <c r="V849">
        <v>50</v>
      </c>
      <c r="W849">
        <v>39</v>
      </c>
      <c r="X849">
        <v>18</v>
      </c>
      <c r="Y849">
        <v>15</v>
      </c>
      <c r="Z849">
        <v>0</v>
      </c>
      <c r="AA849">
        <v>3</v>
      </c>
      <c r="AB849">
        <v>61</v>
      </c>
      <c r="AC849">
        <v>5</v>
      </c>
      <c r="AF849">
        <v>31</v>
      </c>
      <c r="AG849">
        <f>IFERROR(VLOOKUP(D849,'divisão de grupos'!E:G,3,0),VLOOKUP('only hard bo3 - est. par.'!AB849,'divisão de grupos'!E:G,3,1))</f>
        <v>50</v>
      </c>
      <c r="AH849">
        <f>IFERROR(VLOOKUP(F849,'divisão de grupos'!E:G,3,0),VLOOKUP('only hard bo3 - est. par.'!AC849,'divisão de grupos'!E:G,3,1))</f>
        <v>4</v>
      </c>
      <c r="AI849">
        <f t="shared" si="58"/>
        <v>316</v>
      </c>
      <c r="AJ849">
        <f t="shared" si="59"/>
        <v>219</v>
      </c>
      <c r="AK849">
        <f t="shared" si="60"/>
        <v>10.193548387096774</v>
      </c>
      <c r="AL849">
        <f t="shared" si="61"/>
        <v>7.064516129032258</v>
      </c>
    </row>
    <row r="850" spans="1:38" x14ac:dyDescent="0.25">
      <c r="A850">
        <v>20180305</v>
      </c>
      <c r="B850">
        <v>241</v>
      </c>
      <c r="C850">
        <v>104792</v>
      </c>
      <c r="D850" t="s">
        <v>468</v>
      </c>
      <c r="E850">
        <v>104545</v>
      </c>
      <c r="F850" t="s">
        <v>673</v>
      </c>
      <c r="G850" t="s">
        <v>2045</v>
      </c>
      <c r="H850">
        <v>3</v>
      </c>
      <c r="I850" t="s">
        <v>745</v>
      </c>
      <c r="J850">
        <v>8</v>
      </c>
      <c r="K850">
        <v>5</v>
      </c>
      <c r="L850">
        <v>121</v>
      </c>
      <c r="M850">
        <v>81</v>
      </c>
      <c r="N850">
        <v>62</v>
      </c>
      <c r="O850">
        <v>24</v>
      </c>
      <c r="P850">
        <v>18</v>
      </c>
      <c r="Q850">
        <v>7</v>
      </c>
      <c r="R850">
        <v>7</v>
      </c>
      <c r="S850">
        <v>15</v>
      </c>
      <c r="T850">
        <v>3</v>
      </c>
      <c r="U850">
        <v>107</v>
      </c>
      <c r="V850">
        <v>68</v>
      </c>
      <c r="W850">
        <v>55</v>
      </c>
      <c r="X850">
        <v>23</v>
      </c>
      <c r="Y850">
        <v>18</v>
      </c>
      <c r="Z850">
        <v>2</v>
      </c>
      <c r="AA850">
        <v>3</v>
      </c>
      <c r="AB850">
        <v>42</v>
      </c>
      <c r="AC850">
        <v>18</v>
      </c>
      <c r="AF850">
        <v>38</v>
      </c>
      <c r="AG850">
        <f>IFERROR(VLOOKUP(D850,'divisão de grupos'!E:G,3,0),VLOOKUP('only hard bo3 - est. par.'!AB850,'divisão de grupos'!E:G,3,1))</f>
        <v>19</v>
      </c>
      <c r="AH850">
        <f>IFERROR(VLOOKUP(F850,'divisão de grupos'!E:G,3,0),VLOOKUP('only hard bo3 - est. par.'!AC850,'divisão de grupos'!E:G,3,1))</f>
        <v>16</v>
      </c>
      <c r="AI850">
        <f t="shared" si="58"/>
        <v>333</v>
      </c>
      <c r="AJ850">
        <f t="shared" si="59"/>
        <v>294</v>
      </c>
      <c r="AK850">
        <f t="shared" si="60"/>
        <v>8.7631578947368425</v>
      </c>
      <c r="AL850">
        <f t="shared" si="61"/>
        <v>7.7368421052631575</v>
      </c>
    </row>
    <row r="851" spans="1:38" x14ac:dyDescent="0.25">
      <c r="A851">
        <v>20180917</v>
      </c>
      <c r="B851">
        <v>286</v>
      </c>
      <c r="C851">
        <v>105575</v>
      </c>
      <c r="D851" t="s">
        <v>900</v>
      </c>
      <c r="E851">
        <v>126774</v>
      </c>
      <c r="F851" t="s">
        <v>294</v>
      </c>
      <c r="G851" t="s">
        <v>2084</v>
      </c>
      <c r="H851">
        <v>3</v>
      </c>
      <c r="I851" t="s">
        <v>187</v>
      </c>
      <c r="J851">
        <v>8</v>
      </c>
      <c r="K851">
        <v>3</v>
      </c>
      <c r="L851">
        <v>113</v>
      </c>
      <c r="M851">
        <v>72</v>
      </c>
      <c r="N851">
        <v>57</v>
      </c>
      <c r="O851">
        <v>24</v>
      </c>
      <c r="P851">
        <v>16</v>
      </c>
      <c r="Q851">
        <v>6</v>
      </c>
      <c r="R851">
        <v>7</v>
      </c>
      <c r="S851">
        <v>17</v>
      </c>
      <c r="T851">
        <v>3</v>
      </c>
      <c r="U851">
        <v>130</v>
      </c>
      <c r="V851">
        <v>76</v>
      </c>
      <c r="W851">
        <v>57</v>
      </c>
      <c r="X851">
        <v>23</v>
      </c>
      <c r="Y851">
        <v>17</v>
      </c>
      <c r="Z851">
        <v>10</v>
      </c>
      <c r="AA851">
        <v>13</v>
      </c>
      <c r="AB851">
        <v>103</v>
      </c>
      <c r="AC851">
        <v>15</v>
      </c>
      <c r="AF851">
        <v>35</v>
      </c>
      <c r="AG851">
        <f>IFERROR(VLOOKUP(D851,'divisão de grupos'!E:G,3,0),VLOOKUP('only hard bo3 - est. par.'!AB851,'divisão de grupos'!E:G,3,1))</f>
        <v>58</v>
      </c>
      <c r="AH851">
        <f>IFERROR(VLOOKUP(F851,'divisão de grupos'!E:G,3,0),VLOOKUP('only hard bo3 - est. par.'!AC851,'divisão de grupos'!E:G,3,1))</f>
        <v>9</v>
      </c>
      <c r="AI851">
        <f t="shared" si="58"/>
        <v>306</v>
      </c>
      <c r="AJ851">
        <f t="shared" si="59"/>
        <v>346</v>
      </c>
      <c r="AK851">
        <f t="shared" si="60"/>
        <v>8.742857142857142</v>
      </c>
      <c r="AL851">
        <f t="shared" si="61"/>
        <v>9.8857142857142861</v>
      </c>
    </row>
    <row r="852" spans="1:38" x14ac:dyDescent="0.25">
      <c r="A852">
        <v>20180806</v>
      </c>
      <c r="B852">
        <v>271</v>
      </c>
      <c r="C852">
        <v>106421</v>
      </c>
      <c r="D852" t="s">
        <v>265</v>
      </c>
      <c r="E852">
        <v>200000</v>
      </c>
      <c r="F852" t="s">
        <v>163</v>
      </c>
      <c r="G852" t="s">
        <v>2035</v>
      </c>
      <c r="H852">
        <v>3</v>
      </c>
      <c r="I852" t="s">
        <v>173</v>
      </c>
      <c r="J852">
        <v>8</v>
      </c>
      <c r="K852">
        <v>5</v>
      </c>
      <c r="L852">
        <v>108</v>
      </c>
      <c r="M852">
        <v>73</v>
      </c>
      <c r="N852">
        <v>48</v>
      </c>
      <c r="O852">
        <v>18</v>
      </c>
      <c r="P852">
        <v>16</v>
      </c>
      <c r="Q852">
        <v>4</v>
      </c>
      <c r="R852">
        <v>8</v>
      </c>
      <c r="S852">
        <v>9</v>
      </c>
      <c r="T852">
        <v>4</v>
      </c>
      <c r="U852">
        <v>105</v>
      </c>
      <c r="V852">
        <v>72</v>
      </c>
      <c r="W852">
        <v>52</v>
      </c>
      <c r="X852">
        <v>13</v>
      </c>
      <c r="Y852">
        <v>15</v>
      </c>
      <c r="Z852">
        <v>6</v>
      </c>
      <c r="AA852">
        <v>9</v>
      </c>
      <c r="AB852">
        <v>68</v>
      </c>
      <c r="AC852">
        <v>133</v>
      </c>
      <c r="AF852">
        <v>32</v>
      </c>
      <c r="AG852">
        <f>IFERROR(VLOOKUP(D852,'divisão de grupos'!E:G,3,0),VLOOKUP('only hard bo3 - est. par.'!AB852,'divisão de grupos'!E:G,3,1))</f>
        <v>7</v>
      </c>
      <c r="AH852">
        <f>IFERROR(VLOOKUP(F852,'divisão de grupos'!E:G,3,0),VLOOKUP('only hard bo3 - est. par.'!AC852,'divisão de grupos'!E:G,3,1))</f>
        <v>35</v>
      </c>
      <c r="AI852">
        <f t="shared" si="58"/>
        <v>288</v>
      </c>
      <c r="AJ852">
        <f t="shared" si="59"/>
        <v>285</v>
      </c>
      <c r="AK852">
        <f t="shared" si="60"/>
        <v>9</v>
      </c>
      <c r="AL852">
        <f t="shared" si="61"/>
        <v>8.90625</v>
      </c>
    </row>
    <row r="853" spans="1:38" x14ac:dyDescent="0.25">
      <c r="A853">
        <v>20180305</v>
      </c>
      <c r="B853">
        <v>300</v>
      </c>
      <c r="C853">
        <v>105223</v>
      </c>
      <c r="D853" t="s">
        <v>1091</v>
      </c>
      <c r="E853">
        <v>103819</v>
      </c>
      <c r="F853" t="s">
        <v>737</v>
      </c>
      <c r="G853" t="s">
        <v>2073</v>
      </c>
      <c r="H853">
        <v>3</v>
      </c>
      <c r="I853" t="s">
        <v>196</v>
      </c>
      <c r="J853">
        <v>8</v>
      </c>
      <c r="K853">
        <v>1</v>
      </c>
      <c r="L853">
        <v>115</v>
      </c>
      <c r="M853">
        <v>72</v>
      </c>
      <c r="N853">
        <v>54</v>
      </c>
      <c r="O853">
        <v>29</v>
      </c>
      <c r="P853">
        <v>17</v>
      </c>
      <c r="Q853">
        <v>3</v>
      </c>
      <c r="R853">
        <v>4</v>
      </c>
      <c r="S853">
        <v>10</v>
      </c>
      <c r="T853">
        <v>5</v>
      </c>
      <c r="U853">
        <v>115</v>
      </c>
      <c r="V853">
        <v>70</v>
      </c>
      <c r="W853">
        <v>52</v>
      </c>
      <c r="X853">
        <v>24</v>
      </c>
      <c r="Y853">
        <v>17</v>
      </c>
      <c r="Z853">
        <v>3</v>
      </c>
      <c r="AA853">
        <v>5</v>
      </c>
      <c r="AB853">
        <v>8</v>
      </c>
      <c r="AC853">
        <v>1</v>
      </c>
      <c r="AF853">
        <v>36</v>
      </c>
      <c r="AG853">
        <f>IFERROR(VLOOKUP(D853,'divisão de grupos'!E:G,3,0),VLOOKUP('only hard bo3 - est. par.'!AB853,'divisão de grupos'!E:G,3,1))</f>
        <v>6</v>
      </c>
      <c r="AH853">
        <f>IFERROR(VLOOKUP(F853,'divisão de grupos'!E:G,3,0),VLOOKUP('only hard bo3 - est. par.'!AC853,'divisão de grupos'!E:G,3,1))</f>
        <v>1</v>
      </c>
      <c r="AI853">
        <f t="shared" si="58"/>
        <v>303</v>
      </c>
      <c r="AJ853">
        <f t="shared" si="59"/>
        <v>301</v>
      </c>
      <c r="AK853">
        <f t="shared" si="60"/>
        <v>8.4166666666666661</v>
      </c>
      <c r="AL853">
        <f t="shared" si="61"/>
        <v>8.3611111111111107</v>
      </c>
    </row>
    <row r="854" spans="1:38" x14ac:dyDescent="0.25">
      <c r="A854">
        <v>20180108</v>
      </c>
      <c r="B854">
        <v>296</v>
      </c>
      <c r="C854">
        <v>104926</v>
      </c>
      <c r="D854" t="s">
        <v>670</v>
      </c>
      <c r="E854">
        <v>105173</v>
      </c>
      <c r="F854" t="s">
        <v>722</v>
      </c>
      <c r="G854" t="s">
        <v>2039</v>
      </c>
      <c r="H854">
        <v>3</v>
      </c>
      <c r="I854" t="s">
        <v>189</v>
      </c>
      <c r="J854">
        <v>8</v>
      </c>
      <c r="K854">
        <v>9</v>
      </c>
      <c r="L854">
        <v>119</v>
      </c>
      <c r="M854">
        <v>70</v>
      </c>
      <c r="N854">
        <v>51</v>
      </c>
      <c r="O854">
        <v>23</v>
      </c>
      <c r="P854">
        <v>16</v>
      </c>
      <c r="Q854">
        <v>6</v>
      </c>
      <c r="R854">
        <v>9</v>
      </c>
      <c r="S854">
        <v>5</v>
      </c>
      <c r="T854">
        <v>6</v>
      </c>
      <c r="U854">
        <v>115</v>
      </c>
      <c r="V854">
        <v>66</v>
      </c>
      <c r="W854">
        <v>42</v>
      </c>
      <c r="X854">
        <v>25</v>
      </c>
      <c r="Y854">
        <v>16</v>
      </c>
      <c r="Z854">
        <v>6</v>
      </c>
      <c r="AA854">
        <v>11</v>
      </c>
      <c r="AB854">
        <v>27</v>
      </c>
      <c r="AC854">
        <v>28</v>
      </c>
      <c r="AF854">
        <v>34</v>
      </c>
      <c r="AG854">
        <f>IFERROR(VLOOKUP(D854,'divisão de grupos'!E:G,3,0),VLOOKUP('only hard bo3 - est. par.'!AB854,'divisão de grupos'!E:G,3,1))</f>
        <v>17</v>
      </c>
      <c r="AH854">
        <f>IFERROR(VLOOKUP(F854,'divisão de grupos'!E:G,3,0),VLOOKUP('only hard bo3 - est. par.'!AC854,'divisão de grupos'!E:G,3,1))</f>
        <v>40</v>
      </c>
      <c r="AI854">
        <f t="shared" si="58"/>
        <v>311</v>
      </c>
      <c r="AJ854">
        <f t="shared" si="59"/>
        <v>292</v>
      </c>
      <c r="AK854">
        <f t="shared" si="60"/>
        <v>9.1470588235294112</v>
      </c>
      <c r="AL854">
        <f t="shared" si="61"/>
        <v>8.5882352941176467</v>
      </c>
    </row>
    <row r="855" spans="1:38" x14ac:dyDescent="0.25">
      <c r="A855">
        <v>20181029</v>
      </c>
      <c r="B855">
        <v>298</v>
      </c>
      <c r="C855">
        <v>104925</v>
      </c>
      <c r="D855" t="s">
        <v>641</v>
      </c>
      <c r="E855">
        <v>103819</v>
      </c>
      <c r="F855" t="s">
        <v>737</v>
      </c>
      <c r="G855" t="s">
        <v>2092</v>
      </c>
      <c r="H855">
        <v>3</v>
      </c>
      <c r="I855" t="s">
        <v>193</v>
      </c>
      <c r="J855">
        <v>8</v>
      </c>
      <c r="K855">
        <v>0</v>
      </c>
      <c r="L855">
        <v>113</v>
      </c>
      <c r="M855">
        <v>76</v>
      </c>
      <c r="N855">
        <v>56</v>
      </c>
      <c r="O855">
        <v>28</v>
      </c>
      <c r="P855">
        <v>18</v>
      </c>
      <c r="Q855">
        <v>1</v>
      </c>
      <c r="R855">
        <v>2</v>
      </c>
      <c r="S855">
        <v>17</v>
      </c>
      <c r="T855">
        <v>2</v>
      </c>
      <c r="U855">
        <v>139</v>
      </c>
      <c r="V855">
        <v>93</v>
      </c>
      <c r="W855">
        <v>69</v>
      </c>
      <c r="X855">
        <v>25</v>
      </c>
      <c r="Y855">
        <v>18</v>
      </c>
      <c r="Z855">
        <v>12</v>
      </c>
      <c r="AA855">
        <v>12</v>
      </c>
      <c r="AB855">
        <v>2</v>
      </c>
      <c r="AC855">
        <v>3</v>
      </c>
      <c r="AF855">
        <v>38</v>
      </c>
      <c r="AG855">
        <f>IFERROR(VLOOKUP(D855,'divisão de grupos'!E:G,3,0),VLOOKUP('only hard bo3 - est. par.'!AB855,'divisão de grupos'!E:G,3,1))</f>
        <v>2</v>
      </c>
      <c r="AH855">
        <f>IFERROR(VLOOKUP(F855,'divisão de grupos'!E:G,3,0),VLOOKUP('only hard bo3 - est. par.'!AC855,'divisão de grupos'!E:G,3,1))</f>
        <v>1</v>
      </c>
      <c r="AI855">
        <f t="shared" si="58"/>
        <v>302</v>
      </c>
      <c r="AJ855">
        <f t="shared" si="59"/>
        <v>387</v>
      </c>
      <c r="AK855">
        <f t="shared" si="60"/>
        <v>7.9473684210526319</v>
      </c>
      <c r="AL855">
        <f t="shared" si="61"/>
        <v>10.184210526315789</v>
      </c>
    </row>
    <row r="856" spans="1:38" x14ac:dyDescent="0.25">
      <c r="A856">
        <v>20180924</v>
      </c>
      <c r="B856">
        <v>278</v>
      </c>
      <c r="C856">
        <v>133430</v>
      </c>
      <c r="D856" t="s">
        <v>651</v>
      </c>
      <c r="E856">
        <v>125802</v>
      </c>
      <c r="F856" t="s">
        <v>1257</v>
      </c>
      <c r="G856" t="s">
        <v>1879</v>
      </c>
      <c r="H856">
        <v>3</v>
      </c>
      <c r="I856" t="s">
        <v>173</v>
      </c>
      <c r="J856">
        <v>8</v>
      </c>
      <c r="K856">
        <v>3</v>
      </c>
      <c r="L856">
        <v>91</v>
      </c>
      <c r="M856">
        <v>50</v>
      </c>
      <c r="N856">
        <v>38</v>
      </c>
      <c r="O856">
        <v>20</v>
      </c>
      <c r="P856">
        <v>15</v>
      </c>
      <c r="Q856">
        <v>2</v>
      </c>
      <c r="R856">
        <v>5</v>
      </c>
      <c r="S856">
        <v>4</v>
      </c>
      <c r="T856">
        <v>5</v>
      </c>
      <c r="U856">
        <v>93</v>
      </c>
      <c r="V856">
        <v>49</v>
      </c>
      <c r="W856">
        <v>35</v>
      </c>
      <c r="X856">
        <v>22</v>
      </c>
      <c r="Y856">
        <v>14</v>
      </c>
      <c r="Z856">
        <v>4</v>
      </c>
      <c r="AA856">
        <v>7</v>
      </c>
      <c r="AB856">
        <v>31</v>
      </c>
      <c r="AC856">
        <v>101</v>
      </c>
      <c r="AF856">
        <v>29</v>
      </c>
      <c r="AG856">
        <f>IFERROR(VLOOKUP(D856,'divisão de grupos'!E:G,3,0),VLOOKUP('only hard bo3 - est. par.'!AB856,'divisão de grupos'!E:G,3,1))</f>
        <v>23</v>
      </c>
      <c r="AH856">
        <f>IFERROR(VLOOKUP(F856,'divisão de grupos'!E:G,3,0),VLOOKUP('only hard bo3 - est. par.'!AC856,'divisão de grupos'!E:G,3,1))</f>
        <v>58</v>
      </c>
      <c r="AI856">
        <f t="shared" si="58"/>
        <v>232</v>
      </c>
      <c r="AJ856">
        <f t="shared" si="59"/>
        <v>233</v>
      </c>
      <c r="AK856">
        <f t="shared" si="60"/>
        <v>8</v>
      </c>
      <c r="AL856">
        <f t="shared" si="61"/>
        <v>8.0344827586206904</v>
      </c>
    </row>
    <row r="857" spans="1:38" x14ac:dyDescent="0.25">
      <c r="A857">
        <v>20190225</v>
      </c>
      <c r="B857">
        <v>300</v>
      </c>
      <c r="C857">
        <v>106378</v>
      </c>
      <c r="D857" t="s">
        <v>194</v>
      </c>
      <c r="E857">
        <v>126094</v>
      </c>
      <c r="F857" t="s">
        <v>100</v>
      </c>
      <c r="G857" t="s">
        <v>195</v>
      </c>
      <c r="H857">
        <v>3</v>
      </c>
      <c r="I857" t="s">
        <v>196</v>
      </c>
      <c r="J857">
        <v>9</v>
      </c>
      <c r="K857">
        <v>1</v>
      </c>
      <c r="L857">
        <v>44</v>
      </c>
      <c r="M857">
        <v>29</v>
      </c>
      <c r="N857">
        <v>26</v>
      </c>
      <c r="O857">
        <v>10</v>
      </c>
      <c r="P857">
        <v>9</v>
      </c>
      <c r="Q857">
        <v>0</v>
      </c>
      <c r="R857">
        <v>0</v>
      </c>
      <c r="S857">
        <v>2</v>
      </c>
      <c r="T857">
        <v>2</v>
      </c>
      <c r="U857">
        <v>50</v>
      </c>
      <c r="V857">
        <v>32</v>
      </c>
      <c r="W857">
        <v>22</v>
      </c>
      <c r="X857">
        <v>6</v>
      </c>
      <c r="Y857">
        <v>8</v>
      </c>
      <c r="Z857">
        <v>3</v>
      </c>
      <c r="AA857">
        <v>6</v>
      </c>
      <c r="AB857">
        <v>27</v>
      </c>
      <c r="AC857">
        <v>112</v>
      </c>
      <c r="AF857">
        <v>17</v>
      </c>
      <c r="AG857">
        <f>IFERROR(VLOOKUP(D857,'divisão de grupos'!E:G,3,0),VLOOKUP('only hard bo3 - est. par.'!AB857,'divisão de grupos'!E:G,3,1))</f>
        <v>29</v>
      </c>
      <c r="AH857">
        <f>IFERROR(VLOOKUP(F857,'divisão de grupos'!E:G,3,0),VLOOKUP('only hard bo3 - est. par.'!AC857,'divisão de grupos'!E:G,3,1))</f>
        <v>27</v>
      </c>
      <c r="AI857">
        <f t="shared" si="58"/>
        <v>128</v>
      </c>
      <c r="AJ857">
        <f t="shared" si="59"/>
        <v>131</v>
      </c>
      <c r="AK857">
        <f t="shared" si="60"/>
        <v>7.5294117647058822</v>
      </c>
      <c r="AL857">
        <f t="shared" si="61"/>
        <v>7.7058823529411766</v>
      </c>
    </row>
    <row r="858" spans="1:38" x14ac:dyDescent="0.25">
      <c r="A858">
        <v>20180806</v>
      </c>
      <c r="B858">
        <v>256</v>
      </c>
      <c r="C858">
        <v>111575</v>
      </c>
      <c r="D858" t="s">
        <v>647</v>
      </c>
      <c r="E858">
        <v>105936</v>
      </c>
      <c r="F858" t="s">
        <v>763</v>
      </c>
      <c r="G858" t="s">
        <v>195</v>
      </c>
      <c r="H858">
        <v>3</v>
      </c>
      <c r="I858" t="s">
        <v>745</v>
      </c>
      <c r="J858">
        <v>9</v>
      </c>
      <c r="K858">
        <v>2</v>
      </c>
      <c r="L858">
        <v>43</v>
      </c>
      <c r="M858">
        <v>33</v>
      </c>
      <c r="N858">
        <v>28</v>
      </c>
      <c r="O858">
        <v>8</v>
      </c>
      <c r="P858">
        <v>9</v>
      </c>
      <c r="Q858">
        <v>0</v>
      </c>
      <c r="R858">
        <v>0</v>
      </c>
      <c r="S858">
        <v>2</v>
      </c>
      <c r="T858">
        <v>1</v>
      </c>
      <c r="U858">
        <v>42</v>
      </c>
      <c r="V858">
        <v>27</v>
      </c>
      <c r="W858">
        <v>17</v>
      </c>
      <c r="X858">
        <v>8</v>
      </c>
      <c r="Y858">
        <v>8</v>
      </c>
      <c r="Z858">
        <v>1</v>
      </c>
      <c r="AA858">
        <v>4</v>
      </c>
      <c r="AB858">
        <v>38</v>
      </c>
      <c r="AC858">
        <v>30</v>
      </c>
      <c r="AF858">
        <v>17</v>
      </c>
      <c r="AG858">
        <f>IFERROR(VLOOKUP(D858,'divisão de grupos'!E:G,3,0),VLOOKUP('only hard bo3 - est. par.'!AB858,'divisão de grupos'!E:G,3,1))</f>
        <v>14</v>
      </c>
      <c r="AH858">
        <f>IFERROR(VLOOKUP(F858,'divisão de grupos'!E:G,3,0),VLOOKUP('only hard bo3 - est. par.'!AC858,'divisão de grupos'!E:G,3,1))</f>
        <v>41</v>
      </c>
      <c r="AI858">
        <f t="shared" si="58"/>
        <v>132</v>
      </c>
      <c r="AJ858">
        <f t="shared" si="59"/>
        <v>110</v>
      </c>
      <c r="AK858">
        <f t="shared" si="60"/>
        <v>7.7647058823529411</v>
      </c>
      <c r="AL858">
        <f t="shared" si="61"/>
        <v>6.4705882352941178</v>
      </c>
    </row>
    <row r="859" spans="1:38" x14ac:dyDescent="0.25">
      <c r="A859">
        <v>20191007</v>
      </c>
      <c r="B859">
        <v>281</v>
      </c>
      <c r="C859">
        <v>106421</v>
      </c>
      <c r="D859" t="s">
        <v>265</v>
      </c>
      <c r="E859">
        <v>111815</v>
      </c>
      <c r="F859" t="s">
        <v>994</v>
      </c>
      <c r="G859" t="s">
        <v>336</v>
      </c>
      <c r="H859">
        <v>3</v>
      </c>
      <c r="I859" t="s">
        <v>173</v>
      </c>
      <c r="J859">
        <v>9</v>
      </c>
      <c r="K859">
        <v>2</v>
      </c>
      <c r="L859">
        <v>41</v>
      </c>
      <c r="M859">
        <v>31</v>
      </c>
      <c r="N859">
        <v>24</v>
      </c>
      <c r="O859">
        <v>8</v>
      </c>
      <c r="P859">
        <v>8</v>
      </c>
      <c r="Q859">
        <v>0</v>
      </c>
      <c r="R859">
        <v>0</v>
      </c>
      <c r="S859">
        <v>0</v>
      </c>
      <c r="T859">
        <v>0</v>
      </c>
      <c r="U859">
        <v>47</v>
      </c>
      <c r="V859">
        <v>32</v>
      </c>
      <c r="W859">
        <v>15</v>
      </c>
      <c r="X859">
        <v>8</v>
      </c>
      <c r="Y859">
        <v>8</v>
      </c>
      <c r="Z859">
        <v>3</v>
      </c>
      <c r="AA859">
        <v>7</v>
      </c>
      <c r="AB859">
        <v>4</v>
      </c>
      <c r="AC859">
        <v>64</v>
      </c>
      <c r="AF859">
        <v>16</v>
      </c>
      <c r="AG859">
        <f>IFERROR(VLOOKUP(D859,'divisão de grupos'!E:G,3,0),VLOOKUP('only hard bo3 - est. par.'!AB859,'divisão de grupos'!E:G,3,1))</f>
        <v>7</v>
      </c>
      <c r="AH859">
        <f>IFERROR(VLOOKUP(F859,'divisão de grupos'!E:G,3,0),VLOOKUP('only hard bo3 - est. par.'!AC859,'divisão de grupos'!E:G,3,1))</f>
        <v>50</v>
      </c>
      <c r="AI859">
        <f t="shared" si="58"/>
        <v>123</v>
      </c>
      <c r="AJ859">
        <f t="shared" si="59"/>
        <v>120</v>
      </c>
      <c r="AK859">
        <f t="shared" si="60"/>
        <v>7.6875</v>
      </c>
      <c r="AL859">
        <f t="shared" si="61"/>
        <v>7.5</v>
      </c>
    </row>
    <row r="860" spans="1:38" x14ac:dyDescent="0.25">
      <c r="A860">
        <v>20180212</v>
      </c>
      <c r="B860">
        <v>288</v>
      </c>
      <c r="C860">
        <v>105676</v>
      </c>
      <c r="D860" t="s">
        <v>201</v>
      </c>
      <c r="E860">
        <v>103852</v>
      </c>
      <c r="F860" t="s">
        <v>709</v>
      </c>
      <c r="G860" t="s">
        <v>689</v>
      </c>
      <c r="H860">
        <v>3</v>
      </c>
      <c r="I860" t="s">
        <v>187</v>
      </c>
      <c r="J860">
        <v>9</v>
      </c>
      <c r="K860">
        <v>0</v>
      </c>
      <c r="L860">
        <v>38</v>
      </c>
      <c r="M860">
        <v>25</v>
      </c>
      <c r="N860">
        <v>23</v>
      </c>
      <c r="O860">
        <v>9</v>
      </c>
      <c r="P860">
        <v>8</v>
      </c>
      <c r="Q860">
        <v>0</v>
      </c>
      <c r="R860">
        <v>0</v>
      </c>
      <c r="S860">
        <v>10</v>
      </c>
      <c r="T860">
        <v>0</v>
      </c>
      <c r="U860">
        <v>58</v>
      </c>
      <c r="V860">
        <v>43</v>
      </c>
      <c r="W860">
        <v>25</v>
      </c>
      <c r="X860">
        <v>6</v>
      </c>
      <c r="Y860">
        <v>8</v>
      </c>
      <c r="Z860">
        <v>7</v>
      </c>
      <c r="AA860">
        <v>11</v>
      </c>
      <c r="AB860">
        <v>7</v>
      </c>
      <c r="AC860">
        <v>37</v>
      </c>
      <c r="AF860">
        <v>16</v>
      </c>
      <c r="AG860">
        <f>IFERROR(VLOOKUP(D860,'divisão de grupos'!E:G,3,0),VLOOKUP('only hard bo3 - est. par.'!AB860,'divisão de grupos'!E:G,3,1))</f>
        <v>12</v>
      </c>
      <c r="AH860">
        <f>IFERROR(VLOOKUP(F860,'divisão de grupos'!E:G,3,0),VLOOKUP('only hard bo3 - est. par.'!AC860,'divisão de grupos'!E:G,3,1))</f>
        <v>43</v>
      </c>
      <c r="AI860">
        <f t="shared" si="58"/>
        <v>112</v>
      </c>
      <c r="AJ860">
        <f t="shared" si="59"/>
        <v>168</v>
      </c>
      <c r="AK860">
        <f t="shared" si="60"/>
        <v>7</v>
      </c>
      <c r="AL860">
        <f t="shared" si="61"/>
        <v>10.5</v>
      </c>
    </row>
    <row r="861" spans="1:38" x14ac:dyDescent="0.25">
      <c r="A861">
        <v>20180108</v>
      </c>
      <c r="B861">
        <v>271</v>
      </c>
      <c r="C861">
        <v>133430</v>
      </c>
      <c r="D861" t="s">
        <v>651</v>
      </c>
      <c r="E861">
        <v>104297</v>
      </c>
      <c r="F861" t="s">
        <v>405</v>
      </c>
      <c r="G861" t="s">
        <v>195</v>
      </c>
      <c r="H861">
        <v>3</v>
      </c>
      <c r="I861" t="s">
        <v>173</v>
      </c>
      <c r="J861">
        <v>9</v>
      </c>
      <c r="K861">
        <v>2</v>
      </c>
      <c r="L861">
        <v>43</v>
      </c>
      <c r="M861">
        <v>26</v>
      </c>
      <c r="N861">
        <v>24</v>
      </c>
      <c r="O861">
        <v>12</v>
      </c>
      <c r="P861">
        <v>9</v>
      </c>
      <c r="Q861">
        <v>0</v>
      </c>
      <c r="R861">
        <v>0</v>
      </c>
      <c r="S861">
        <v>3</v>
      </c>
      <c r="T861">
        <v>0</v>
      </c>
      <c r="U861">
        <v>48</v>
      </c>
      <c r="V861">
        <v>36</v>
      </c>
      <c r="W861">
        <v>22</v>
      </c>
      <c r="X861">
        <v>5</v>
      </c>
      <c r="Y861">
        <v>8</v>
      </c>
      <c r="Z861">
        <v>0</v>
      </c>
      <c r="AA861">
        <v>3</v>
      </c>
      <c r="AB861">
        <v>50</v>
      </c>
      <c r="AC861">
        <v>100</v>
      </c>
      <c r="AF861">
        <v>17</v>
      </c>
      <c r="AG861">
        <f>IFERROR(VLOOKUP(D861,'divisão de grupos'!E:G,3,0),VLOOKUP('only hard bo3 - est. par.'!AB861,'divisão de grupos'!E:G,3,1))</f>
        <v>23</v>
      </c>
      <c r="AH861">
        <f>IFERROR(VLOOKUP(F861,'divisão de grupos'!E:G,3,0),VLOOKUP('only hard bo3 - est. par.'!AC861,'divisão de grupos'!E:G,3,1))</f>
        <v>57</v>
      </c>
      <c r="AI861">
        <f t="shared" si="58"/>
        <v>125</v>
      </c>
      <c r="AJ861">
        <f t="shared" si="59"/>
        <v>125</v>
      </c>
      <c r="AK861">
        <f t="shared" si="60"/>
        <v>7.3529411764705879</v>
      </c>
      <c r="AL861">
        <f t="shared" si="61"/>
        <v>7.3529411764705879</v>
      </c>
    </row>
    <row r="862" spans="1:38" x14ac:dyDescent="0.25">
      <c r="A862">
        <v>20191028</v>
      </c>
      <c r="B862">
        <v>277</v>
      </c>
      <c r="C862">
        <v>100644</v>
      </c>
      <c r="D862" t="s">
        <v>683</v>
      </c>
      <c r="E862">
        <v>104269</v>
      </c>
      <c r="F862" t="s">
        <v>779</v>
      </c>
      <c r="G862" t="s">
        <v>689</v>
      </c>
      <c r="H862">
        <v>3</v>
      </c>
      <c r="I862" t="s">
        <v>173</v>
      </c>
      <c r="J862">
        <v>9</v>
      </c>
      <c r="K862">
        <v>1</v>
      </c>
      <c r="L862">
        <v>38</v>
      </c>
      <c r="M862">
        <v>30</v>
      </c>
      <c r="N862">
        <v>26</v>
      </c>
      <c r="O862">
        <v>7</v>
      </c>
      <c r="P862">
        <v>8</v>
      </c>
      <c r="Q862">
        <v>2</v>
      </c>
      <c r="R862">
        <v>2</v>
      </c>
      <c r="S862">
        <v>3</v>
      </c>
      <c r="T862">
        <v>3</v>
      </c>
      <c r="U862">
        <v>50</v>
      </c>
      <c r="V862">
        <v>29</v>
      </c>
      <c r="W862">
        <v>17</v>
      </c>
      <c r="X862">
        <v>10</v>
      </c>
      <c r="Y862">
        <v>8</v>
      </c>
      <c r="Z862">
        <v>3</v>
      </c>
      <c r="AA862">
        <v>7</v>
      </c>
      <c r="AB862">
        <v>6</v>
      </c>
      <c r="AC862">
        <v>49</v>
      </c>
      <c r="AF862">
        <v>16</v>
      </c>
      <c r="AG862">
        <f>IFERROR(VLOOKUP(D862,'divisão de grupos'!E:G,3,0),VLOOKUP('only hard bo3 - est. par.'!AB862,'divisão de grupos'!E:G,3,1))</f>
        <v>4</v>
      </c>
      <c r="AH862">
        <f>IFERROR(VLOOKUP(F862,'divisão de grupos'!E:G,3,0),VLOOKUP('only hard bo3 - est. par.'!AC862,'divisão de grupos'!E:G,3,1))</f>
        <v>47</v>
      </c>
      <c r="AI862">
        <f t="shared" si="58"/>
        <v>123</v>
      </c>
      <c r="AJ862">
        <f t="shared" si="59"/>
        <v>130</v>
      </c>
      <c r="AK862">
        <f t="shared" si="60"/>
        <v>7.6875</v>
      </c>
      <c r="AL862">
        <f t="shared" si="61"/>
        <v>8.125</v>
      </c>
    </row>
    <row r="863" spans="1:38" x14ac:dyDescent="0.25">
      <c r="A863">
        <v>20190204</v>
      </c>
      <c r="B863">
        <v>273</v>
      </c>
      <c r="C863">
        <v>104792</v>
      </c>
      <c r="D863" t="s">
        <v>468</v>
      </c>
      <c r="E863">
        <v>104678</v>
      </c>
      <c r="F863" t="s">
        <v>938</v>
      </c>
      <c r="G863" t="s">
        <v>315</v>
      </c>
      <c r="H863">
        <v>3</v>
      </c>
      <c r="I863" t="s">
        <v>173</v>
      </c>
      <c r="J863">
        <v>9</v>
      </c>
      <c r="K863">
        <v>8</v>
      </c>
      <c r="L863">
        <v>61</v>
      </c>
      <c r="M863">
        <v>31</v>
      </c>
      <c r="N863">
        <v>26</v>
      </c>
      <c r="O863">
        <v>18</v>
      </c>
      <c r="P863">
        <v>10</v>
      </c>
      <c r="Q863">
        <v>4</v>
      </c>
      <c r="R863">
        <v>4</v>
      </c>
      <c r="S863">
        <v>8</v>
      </c>
      <c r="T863">
        <v>2</v>
      </c>
      <c r="U863">
        <v>48</v>
      </c>
      <c r="V863">
        <v>29</v>
      </c>
      <c r="W863">
        <v>21</v>
      </c>
      <c r="X863">
        <v>10</v>
      </c>
      <c r="Y863">
        <v>9</v>
      </c>
      <c r="Z863">
        <v>0</v>
      </c>
      <c r="AA863">
        <v>2</v>
      </c>
      <c r="AB863">
        <v>33</v>
      </c>
      <c r="AC863">
        <v>185</v>
      </c>
      <c r="AF863">
        <v>19</v>
      </c>
      <c r="AG863">
        <f>IFERROR(VLOOKUP(D863,'divisão de grupos'!E:G,3,0),VLOOKUP('only hard bo3 - est. par.'!AB863,'divisão de grupos'!E:G,3,1))</f>
        <v>19</v>
      </c>
      <c r="AH863">
        <f>IFERROR(VLOOKUP(F863,'divisão de grupos'!E:G,3,0),VLOOKUP('only hard bo3 - est. par.'!AC863,'divisão de grupos'!E:G,3,1))</f>
        <v>61</v>
      </c>
      <c r="AI863">
        <f t="shared" si="58"/>
        <v>171</v>
      </c>
      <c r="AJ863">
        <f t="shared" si="59"/>
        <v>129</v>
      </c>
      <c r="AK863">
        <f t="shared" si="60"/>
        <v>9</v>
      </c>
      <c r="AL863">
        <f t="shared" si="61"/>
        <v>6.7894736842105265</v>
      </c>
    </row>
    <row r="864" spans="1:38" x14ac:dyDescent="0.25">
      <c r="A864">
        <v>20190812</v>
      </c>
      <c r="B864">
        <v>281</v>
      </c>
      <c r="C864">
        <v>103819</v>
      </c>
      <c r="D864" t="s">
        <v>737</v>
      </c>
      <c r="E864">
        <v>106228</v>
      </c>
      <c r="F864" t="s">
        <v>375</v>
      </c>
      <c r="G864" t="s">
        <v>315</v>
      </c>
      <c r="H864">
        <v>3</v>
      </c>
      <c r="I864" t="s">
        <v>173</v>
      </c>
      <c r="J864">
        <v>9</v>
      </c>
      <c r="K864">
        <v>0</v>
      </c>
      <c r="L864">
        <v>53</v>
      </c>
      <c r="M864">
        <v>35</v>
      </c>
      <c r="N864">
        <v>27</v>
      </c>
      <c r="O864">
        <v>15</v>
      </c>
      <c r="P864">
        <v>10</v>
      </c>
      <c r="Q864">
        <v>1</v>
      </c>
      <c r="R864">
        <v>1</v>
      </c>
      <c r="S864">
        <v>3</v>
      </c>
      <c r="T864">
        <v>3</v>
      </c>
      <c r="U864">
        <v>49</v>
      </c>
      <c r="V864">
        <v>31</v>
      </c>
      <c r="W864">
        <v>24</v>
      </c>
      <c r="X864">
        <v>9</v>
      </c>
      <c r="Y864">
        <v>9</v>
      </c>
      <c r="Z864">
        <v>2</v>
      </c>
      <c r="AA864">
        <v>4</v>
      </c>
      <c r="AB864">
        <v>3</v>
      </c>
      <c r="AC864">
        <v>55</v>
      </c>
      <c r="AF864">
        <v>19</v>
      </c>
      <c r="AG864">
        <f>IFERROR(VLOOKUP(D864,'divisão de grupos'!E:G,3,0),VLOOKUP('only hard bo3 - est. par.'!AB864,'divisão de grupos'!E:G,3,1))</f>
        <v>1</v>
      </c>
      <c r="AH864">
        <f>IFERROR(VLOOKUP(F864,'divisão de grupos'!E:G,3,0),VLOOKUP('only hard bo3 - est. par.'!AC864,'divisão de grupos'!E:G,3,1))</f>
        <v>48</v>
      </c>
      <c r="AI864">
        <f t="shared" si="58"/>
        <v>151</v>
      </c>
      <c r="AJ864">
        <f t="shared" si="59"/>
        <v>134</v>
      </c>
      <c r="AK864">
        <f t="shared" si="60"/>
        <v>7.9473684210526319</v>
      </c>
      <c r="AL864">
        <f t="shared" si="61"/>
        <v>7.0526315789473681</v>
      </c>
    </row>
    <row r="865" spans="1:38" x14ac:dyDescent="0.25">
      <c r="A865">
        <v>20190812</v>
      </c>
      <c r="B865">
        <v>296</v>
      </c>
      <c r="C865">
        <v>106421</v>
      </c>
      <c r="D865" t="s">
        <v>265</v>
      </c>
      <c r="E865">
        <v>126094</v>
      </c>
      <c r="F865" t="s">
        <v>100</v>
      </c>
      <c r="G865" t="s">
        <v>236</v>
      </c>
      <c r="H865">
        <v>3</v>
      </c>
      <c r="I865" t="s">
        <v>189</v>
      </c>
      <c r="J865">
        <v>9</v>
      </c>
      <c r="K865">
        <v>2</v>
      </c>
      <c r="L865">
        <v>51</v>
      </c>
      <c r="M865">
        <v>28</v>
      </c>
      <c r="N865">
        <v>21</v>
      </c>
      <c r="O865">
        <v>13</v>
      </c>
      <c r="P865">
        <v>9</v>
      </c>
      <c r="Q865">
        <v>0</v>
      </c>
      <c r="R865">
        <v>1</v>
      </c>
      <c r="S865">
        <v>4</v>
      </c>
      <c r="T865">
        <v>2</v>
      </c>
      <c r="U865">
        <v>47</v>
      </c>
      <c r="V865">
        <v>26</v>
      </c>
      <c r="W865">
        <v>17</v>
      </c>
      <c r="X865">
        <v>6</v>
      </c>
      <c r="Y865">
        <v>8</v>
      </c>
      <c r="Z865">
        <v>3</v>
      </c>
      <c r="AA865">
        <v>7</v>
      </c>
      <c r="AB865">
        <v>8</v>
      </c>
      <c r="AC865">
        <v>70</v>
      </c>
      <c r="AF865">
        <v>17</v>
      </c>
      <c r="AG865">
        <f>IFERROR(VLOOKUP(D865,'divisão de grupos'!E:G,3,0),VLOOKUP('only hard bo3 - est. par.'!AB865,'divisão de grupos'!E:G,3,1))</f>
        <v>7</v>
      </c>
      <c r="AH865">
        <f>IFERROR(VLOOKUP(F865,'divisão de grupos'!E:G,3,0),VLOOKUP('only hard bo3 - est. par.'!AC865,'divisão de grupos'!E:G,3,1))</f>
        <v>27</v>
      </c>
      <c r="AI865">
        <f t="shared" si="58"/>
        <v>134</v>
      </c>
      <c r="AJ865">
        <f t="shared" si="59"/>
        <v>120</v>
      </c>
      <c r="AK865">
        <f t="shared" si="60"/>
        <v>7.882352941176471</v>
      </c>
      <c r="AL865">
        <f t="shared" si="61"/>
        <v>7.0588235294117645</v>
      </c>
    </row>
    <row r="866" spans="1:38" x14ac:dyDescent="0.25">
      <c r="A866">
        <v>20180205</v>
      </c>
      <c r="B866">
        <v>289</v>
      </c>
      <c r="C866">
        <v>126094</v>
      </c>
      <c r="D866" t="s">
        <v>100</v>
      </c>
      <c r="E866">
        <v>104871</v>
      </c>
      <c r="F866" t="s">
        <v>698</v>
      </c>
      <c r="G866" t="s">
        <v>370</v>
      </c>
      <c r="H866">
        <v>3</v>
      </c>
      <c r="I866" t="s">
        <v>187</v>
      </c>
      <c r="J866">
        <v>9</v>
      </c>
      <c r="K866">
        <v>4</v>
      </c>
      <c r="L866">
        <v>54</v>
      </c>
      <c r="M866">
        <v>31</v>
      </c>
      <c r="N866">
        <v>26</v>
      </c>
      <c r="O866">
        <v>11</v>
      </c>
      <c r="P866">
        <v>8</v>
      </c>
      <c r="Q866">
        <v>3</v>
      </c>
      <c r="R866">
        <v>3</v>
      </c>
      <c r="S866">
        <v>6</v>
      </c>
      <c r="T866">
        <v>2</v>
      </c>
      <c r="U866">
        <v>48</v>
      </c>
      <c r="V866">
        <v>25</v>
      </c>
      <c r="W866">
        <v>15</v>
      </c>
      <c r="X866">
        <v>8</v>
      </c>
      <c r="Y866">
        <v>7</v>
      </c>
      <c r="Z866">
        <v>1</v>
      </c>
      <c r="AA866">
        <v>5</v>
      </c>
      <c r="AB866">
        <v>36</v>
      </c>
      <c r="AC866">
        <v>91</v>
      </c>
      <c r="AF866">
        <v>15</v>
      </c>
      <c r="AG866">
        <f>IFERROR(VLOOKUP(D866,'divisão de grupos'!E:G,3,0),VLOOKUP('only hard bo3 - est. par.'!AB866,'divisão de grupos'!E:G,3,1))</f>
        <v>27</v>
      </c>
      <c r="AH866">
        <f>IFERROR(VLOOKUP(F866,'divisão de grupos'!E:G,3,0),VLOOKUP('only hard bo3 - est. par.'!AC866,'divisão de grupos'!E:G,3,1))</f>
        <v>56</v>
      </c>
      <c r="AI866">
        <f t="shared" si="58"/>
        <v>149</v>
      </c>
      <c r="AJ866">
        <f t="shared" si="59"/>
        <v>117</v>
      </c>
      <c r="AK866">
        <f t="shared" si="60"/>
        <v>9.9333333333333336</v>
      </c>
      <c r="AL866">
        <f t="shared" si="61"/>
        <v>7.8</v>
      </c>
    </row>
    <row r="867" spans="1:38" x14ac:dyDescent="0.25">
      <c r="A867">
        <v>20190201</v>
      </c>
      <c r="B867">
        <v>4</v>
      </c>
      <c r="C867">
        <v>100644</v>
      </c>
      <c r="D867" t="s">
        <v>683</v>
      </c>
      <c r="E867">
        <v>121896</v>
      </c>
      <c r="F867" t="s">
        <v>1461</v>
      </c>
      <c r="G867" t="s">
        <v>315</v>
      </c>
      <c r="H867">
        <v>3</v>
      </c>
      <c r="I867" t="s">
        <v>656</v>
      </c>
      <c r="J867">
        <v>9</v>
      </c>
      <c r="K867">
        <v>2</v>
      </c>
      <c r="L867">
        <v>47</v>
      </c>
      <c r="M867">
        <v>35</v>
      </c>
      <c r="N867">
        <v>33</v>
      </c>
      <c r="O867">
        <v>7</v>
      </c>
      <c r="P867">
        <v>10</v>
      </c>
      <c r="Q867">
        <v>0</v>
      </c>
      <c r="R867">
        <v>0</v>
      </c>
      <c r="S867">
        <v>3</v>
      </c>
      <c r="T867">
        <v>2</v>
      </c>
      <c r="U867">
        <v>56</v>
      </c>
      <c r="V867">
        <v>34</v>
      </c>
      <c r="W867">
        <v>21</v>
      </c>
      <c r="X867">
        <v>14</v>
      </c>
      <c r="Y867">
        <v>9</v>
      </c>
      <c r="Z867">
        <v>4</v>
      </c>
      <c r="AA867">
        <v>6</v>
      </c>
      <c r="AB867">
        <v>3</v>
      </c>
      <c r="AC867">
        <v>552</v>
      </c>
      <c r="AF867">
        <v>19</v>
      </c>
      <c r="AG867">
        <f>IFERROR(VLOOKUP(D867,'divisão de grupos'!E:G,3,0),VLOOKUP('only hard bo3 - est. par.'!AB867,'divisão de grupos'!E:G,3,1))</f>
        <v>4</v>
      </c>
      <c r="AH867">
        <f>IFERROR(VLOOKUP(F867,'divisão de grupos'!E:G,3,0),VLOOKUP('only hard bo3 - est. par.'!AC867,'divisão de grupos'!E:G,3,1))</f>
        <v>69</v>
      </c>
      <c r="AI867">
        <f t="shared" si="58"/>
        <v>143</v>
      </c>
      <c r="AJ867">
        <f t="shared" si="59"/>
        <v>149</v>
      </c>
      <c r="AK867">
        <f t="shared" si="60"/>
        <v>7.5263157894736841</v>
      </c>
      <c r="AL867">
        <f t="shared" si="61"/>
        <v>7.8421052631578947</v>
      </c>
    </row>
    <row r="868" spans="1:38" x14ac:dyDescent="0.25">
      <c r="A868">
        <v>20180108</v>
      </c>
      <c r="B868">
        <v>254</v>
      </c>
      <c r="C868">
        <v>106421</v>
      </c>
      <c r="D868" t="s">
        <v>265</v>
      </c>
      <c r="E868">
        <v>106324</v>
      </c>
      <c r="F868" t="s">
        <v>611</v>
      </c>
      <c r="G868" t="s">
        <v>251</v>
      </c>
      <c r="H868">
        <v>3</v>
      </c>
      <c r="I868" t="s">
        <v>111</v>
      </c>
      <c r="J868">
        <v>9</v>
      </c>
      <c r="K868">
        <v>2</v>
      </c>
      <c r="L868">
        <v>54</v>
      </c>
      <c r="M868">
        <v>37</v>
      </c>
      <c r="N868">
        <v>27</v>
      </c>
      <c r="O868">
        <v>10</v>
      </c>
      <c r="P868">
        <v>9</v>
      </c>
      <c r="Q868">
        <v>5</v>
      </c>
      <c r="R868">
        <v>6</v>
      </c>
      <c r="S868">
        <v>2</v>
      </c>
      <c r="T868">
        <v>3</v>
      </c>
      <c r="U868">
        <v>54</v>
      </c>
      <c r="V868">
        <v>32</v>
      </c>
      <c r="W868">
        <v>19</v>
      </c>
      <c r="X868">
        <v>8</v>
      </c>
      <c r="Y868">
        <v>9</v>
      </c>
      <c r="Z868">
        <v>1</v>
      </c>
      <c r="AA868">
        <v>5</v>
      </c>
      <c r="AB868">
        <v>84</v>
      </c>
      <c r="AC868">
        <v>227</v>
      </c>
      <c r="AF868">
        <v>18</v>
      </c>
      <c r="AG868">
        <f>IFERROR(VLOOKUP(D868,'divisão de grupos'!E:G,3,0),VLOOKUP('only hard bo3 - est. par.'!AB868,'divisão de grupos'!E:G,3,1))</f>
        <v>7</v>
      </c>
      <c r="AH868">
        <f>IFERROR(VLOOKUP(F868,'divisão de grupos'!E:G,3,0),VLOOKUP('only hard bo3 - est. par.'!AC868,'divisão de grupos'!E:G,3,1))</f>
        <v>63</v>
      </c>
      <c r="AI868">
        <f t="shared" si="58"/>
        <v>159</v>
      </c>
      <c r="AJ868">
        <f t="shared" si="59"/>
        <v>133</v>
      </c>
      <c r="AK868">
        <f t="shared" si="60"/>
        <v>8.8333333333333339</v>
      </c>
      <c r="AL868">
        <f t="shared" si="61"/>
        <v>7.3888888888888893</v>
      </c>
    </row>
    <row r="869" spans="1:38" x14ac:dyDescent="0.25">
      <c r="A869">
        <v>20181105</v>
      </c>
      <c r="B869">
        <v>285</v>
      </c>
      <c r="C869">
        <v>126094</v>
      </c>
      <c r="D869" t="s">
        <v>100</v>
      </c>
      <c r="E869">
        <v>132482</v>
      </c>
      <c r="F869" t="s">
        <v>1910</v>
      </c>
      <c r="G869" t="s">
        <v>2097</v>
      </c>
      <c r="H869">
        <v>3</v>
      </c>
      <c r="I869" t="s">
        <v>656</v>
      </c>
      <c r="J869">
        <v>9</v>
      </c>
      <c r="K869">
        <v>2</v>
      </c>
      <c r="L869">
        <v>57</v>
      </c>
      <c r="M869">
        <v>39</v>
      </c>
      <c r="N869">
        <v>33</v>
      </c>
      <c r="O869">
        <v>6</v>
      </c>
      <c r="P869">
        <v>9</v>
      </c>
      <c r="Q869">
        <v>2</v>
      </c>
      <c r="R869">
        <v>3</v>
      </c>
      <c r="S869">
        <v>6</v>
      </c>
      <c r="T869">
        <v>1</v>
      </c>
      <c r="U869">
        <v>53</v>
      </c>
      <c r="V869">
        <v>39</v>
      </c>
      <c r="W869">
        <v>28</v>
      </c>
      <c r="X869">
        <v>4</v>
      </c>
      <c r="Y869">
        <v>8</v>
      </c>
      <c r="Z869">
        <v>2</v>
      </c>
      <c r="AA869">
        <v>5</v>
      </c>
      <c r="AB869">
        <v>68</v>
      </c>
      <c r="AC869">
        <v>622</v>
      </c>
      <c r="AF869">
        <v>18</v>
      </c>
      <c r="AG869">
        <f>IFERROR(VLOOKUP(D869,'divisão de grupos'!E:G,3,0),VLOOKUP('only hard bo3 - est. par.'!AB869,'divisão de grupos'!E:G,3,1))</f>
        <v>27</v>
      </c>
      <c r="AH869">
        <f>IFERROR(VLOOKUP(F869,'divisão de grupos'!E:G,3,0),VLOOKUP('only hard bo3 - est. par.'!AC869,'divisão de grupos'!E:G,3,1))</f>
        <v>69</v>
      </c>
      <c r="AI869">
        <f t="shared" si="58"/>
        <v>160</v>
      </c>
      <c r="AJ869">
        <f t="shared" si="59"/>
        <v>146</v>
      </c>
      <c r="AK869">
        <f t="shared" si="60"/>
        <v>8.8888888888888893</v>
      </c>
      <c r="AL869">
        <f t="shared" si="61"/>
        <v>8.1111111111111107</v>
      </c>
    </row>
    <row r="870" spans="1:38" x14ac:dyDescent="0.25">
      <c r="A870">
        <v>20190812</v>
      </c>
      <c r="B870">
        <v>290</v>
      </c>
      <c r="C870">
        <v>106421</v>
      </c>
      <c r="D870" t="s">
        <v>265</v>
      </c>
      <c r="E870">
        <v>105526</v>
      </c>
      <c r="F870" t="s">
        <v>684</v>
      </c>
      <c r="G870" t="s">
        <v>370</v>
      </c>
      <c r="H870">
        <v>3</v>
      </c>
      <c r="I870" t="s">
        <v>187</v>
      </c>
      <c r="J870">
        <v>9</v>
      </c>
      <c r="K870">
        <v>2</v>
      </c>
      <c r="L870">
        <v>54</v>
      </c>
      <c r="M870">
        <v>37</v>
      </c>
      <c r="N870">
        <v>28</v>
      </c>
      <c r="O870">
        <v>9</v>
      </c>
      <c r="P870">
        <v>8</v>
      </c>
      <c r="Q870">
        <v>3</v>
      </c>
      <c r="R870">
        <v>3</v>
      </c>
      <c r="S870">
        <v>2</v>
      </c>
      <c r="T870">
        <v>1</v>
      </c>
      <c r="U870">
        <v>53</v>
      </c>
      <c r="V870">
        <v>28</v>
      </c>
      <c r="W870">
        <v>18</v>
      </c>
      <c r="X870">
        <v>7</v>
      </c>
      <c r="Y870">
        <v>7</v>
      </c>
      <c r="Z870">
        <v>5</v>
      </c>
      <c r="AA870">
        <v>9</v>
      </c>
      <c r="AB870">
        <v>8</v>
      </c>
      <c r="AC870">
        <v>36</v>
      </c>
      <c r="AF870">
        <v>15</v>
      </c>
      <c r="AG870">
        <f>IFERROR(VLOOKUP(D870,'divisão de grupos'!E:G,3,0),VLOOKUP('only hard bo3 - est. par.'!AB870,'divisão de grupos'!E:G,3,1))</f>
        <v>7</v>
      </c>
      <c r="AH870">
        <f>IFERROR(VLOOKUP(F870,'divisão de grupos'!E:G,3,0),VLOOKUP('only hard bo3 - est. par.'!AC870,'divisão de grupos'!E:G,3,1))</f>
        <v>43</v>
      </c>
      <c r="AI870">
        <f t="shared" si="58"/>
        <v>153</v>
      </c>
      <c r="AJ870">
        <f t="shared" si="59"/>
        <v>130</v>
      </c>
      <c r="AK870">
        <f t="shared" si="60"/>
        <v>10.199999999999999</v>
      </c>
      <c r="AL870">
        <f t="shared" si="61"/>
        <v>8.6666666666666661</v>
      </c>
    </row>
    <row r="871" spans="1:38" x14ac:dyDescent="0.25">
      <c r="A871">
        <v>20180319</v>
      </c>
      <c r="B871">
        <v>280</v>
      </c>
      <c r="C871">
        <v>106401</v>
      </c>
      <c r="D871" t="s">
        <v>650</v>
      </c>
      <c r="E871">
        <v>104926</v>
      </c>
      <c r="F871" t="s">
        <v>670</v>
      </c>
      <c r="G871" t="s">
        <v>221</v>
      </c>
      <c r="H871">
        <v>3</v>
      </c>
      <c r="I871" t="s">
        <v>173</v>
      </c>
      <c r="J871">
        <v>9</v>
      </c>
      <c r="K871">
        <v>5</v>
      </c>
      <c r="L871">
        <v>55</v>
      </c>
      <c r="M871">
        <v>29</v>
      </c>
      <c r="N871">
        <v>22</v>
      </c>
      <c r="O871">
        <v>16</v>
      </c>
      <c r="P871">
        <v>9</v>
      </c>
      <c r="Q871">
        <v>0</v>
      </c>
      <c r="R871">
        <v>0</v>
      </c>
      <c r="S871">
        <v>2</v>
      </c>
      <c r="T871">
        <v>5</v>
      </c>
      <c r="U871">
        <v>48</v>
      </c>
      <c r="V871">
        <v>21</v>
      </c>
      <c r="W871">
        <v>18</v>
      </c>
      <c r="X871">
        <v>12</v>
      </c>
      <c r="Y871">
        <v>9</v>
      </c>
      <c r="Z871">
        <v>2</v>
      </c>
      <c r="AA871">
        <v>5</v>
      </c>
      <c r="AB871">
        <v>20</v>
      </c>
      <c r="AC871">
        <v>18</v>
      </c>
      <c r="AF871">
        <v>18</v>
      </c>
      <c r="AG871">
        <f>IFERROR(VLOOKUP(D871,'divisão de grupos'!E:G,3,0),VLOOKUP('only hard bo3 - est. par.'!AB871,'divisão de grupos'!E:G,3,1))</f>
        <v>28</v>
      </c>
      <c r="AH871">
        <f>IFERROR(VLOOKUP(F871,'divisão de grupos'!E:G,3,0),VLOOKUP('only hard bo3 - est. par.'!AC871,'divisão de grupos'!E:G,3,1))</f>
        <v>17</v>
      </c>
      <c r="AI871">
        <f t="shared" si="58"/>
        <v>145</v>
      </c>
      <c r="AJ871">
        <f t="shared" si="59"/>
        <v>122</v>
      </c>
      <c r="AK871">
        <f t="shared" si="60"/>
        <v>8.0555555555555554</v>
      </c>
      <c r="AL871">
        <f t="shared" si="61"/>
        <v>6.7777777777777777</v>
      </c>
    </row>
    <row r="872" spans="1:38" x14ac:dyDescent="0.25">
      <c r="A872">
        <v>20180319</v>
      </c>
      <c r="B872">
        <v>250</v>
      </c>
      <c r="C872">
        <v>105332</v>
      </c>
      <c r="D872" t="s">
        <v>915</v>
      </c>
      <c r="E872">
        <v>104925</v>
      </c>
      <c r="F872" t="s">
        <v>641</v>
      </c>
      <c r="G872" t="s">
        <v>315</v>
      </c>
      <c r="H872">
        <v>3</v>
      </c>
      <c r="I872" t="s">
        <v>745</v>
      </c>
      <c r="J872">
        <v>9</v>
      </c>
      <c r="K872">
        <v>2</v>
      </c>
      <c r="L872">
        <v>48</v>
      </c>
      <c r="M872">
        <v>32</v>
      </c>
      <c r="N872">
        <v>24</v>
      </c>
      <c r="O872">
        <v>10</v>
      </c>
      <c r="P872">
        <v>9</v>
      </c>
      <c r="Q872">
        <v>0</v>
      </c>
      <c r="R872">
        <v>1</v>
      </c>
      <c r="S872">
        <v>2</v>
      </c>
      <c r="T872">
        <v>3</v>
      </c>
      <c r="U872">
        <v>55</v>
      </c>
      <c r="V872">
        <v>34</v>
      </c>
      <c r="W872">
        <v>18</v>
      </c>
      <c r="X872">
        <v>13</v>
      </c>
      <c r="Y872">
        <v>10</v>
      </c>
      <c r="Z872">
        <v>4</v>
      </c>
      <c r="AA872">
        <v>8</v>
      </c>
      <c r="AB872">
        <v>47</v>
      </c>
      <c r="AC872">
        <v>12</v>
      </c>
      <c r="AF872">
        <v>19</v>
      </c>
      <c r="AG872">
        <f>IFERROR(VLOOKUP(D872,'divisão de grupos'!E:G,3,0),VLOOKUP('only hard bo3 - est. par.'!AB872,'divisão de grupos'!E:G,3,1))</f>
        <v>46</v>
      </c>
      <c r="AH872">
        <f>IFERROR(VLOOKUP(F872,'divisão de grupos'!E:G,3,0),VLOOKUP('only hard bo3 - est. par.'!AC872,'divisão de grupos'!E:G,3,1))</f>
        <v>2</v>
      </c>
      <c r="AI872">
        <f t="shared" si="58"/>
        <v>135</v>
      </c>
      <c r="AJ872">
        <f t="shared" si="59"/>
        <v>147</v>
      </c>
      <c r="AK872">
        <f t="shared" si="60"/>
        <v>7.1052631578947372</v>
      </c>
      <c r="AL872">
        <f t="shared" si="61"/>
        <v>7.7368421052631575</v>
      </c>
    </row>
    <row r="873" spans="1:38" x14ac:dyDescent="0.25">
      <c r="A873">
        <v>20181008</v>
      </c>
      <c r="B873">
        <v>189</v>
      </c>
      <c r="C873">
        <v>126610</v>
      </c>
      <c r="D873" t="s">
        <v>199</v>
      </c>
      <c r="E873">
        <v>105842</v>
      </c>
      <c r="F873" t="s">
        <v>392</v>
      </c>
      <c r="G873" t="s">
        <v>331</v>
      </c>
      <c r="H873">
        <v>3</v>
      </c>
      <c r="I873" t="s">
        <v>106</v>
      </c>
      <c r="J873">
        <v>9</v>
      </c>
      <c r="K873">
        <v>0</v>
      </c>
      <c r="L873">
        <v>50</v>
      </c>
      <c r="M873">
        <v>34</v>
      </c>
      <c r="N873">
        <v>28</v>
      </c>
      <c r="O873">
        <v>6</v>
      </c>
      <c r="P873">
        <v>9</v>
      </c>
      <c r="Q873">
        <v>0</v>
      </c>
      <c r="R873">
        <v>1</v>
      </c>
      <c r="S873">
        <v>2</v>
      </c>
      <c r="T873">
        <v>3</v>
      </c>
      <c r="U873">
        <v>60</v>
      </c>
      <c r="V873">
        <v>35</v>
      </c>
      <c r="W873">
        <v>23</v>
      </c>
      <c r="X873">
        <v>9</v>
      </c>
      <c r="Y873">
        <v>9</v>
      </c>
      <c r="Z873">
        <v>3</v>
      </c>
      <c r="AA873">
        <v>7</v>
      </c>
      <c r="AB873">
        <v>54</v>
      </c>
      <c r="AC873">
        <v>285</v>
      </c>
      <c r="AF873">
        <v>18</v>
      </c>
      <c r="AG873">
        <f>IFERROR(VLOOKUP(D873,'divisão de grupos'!E:G,3,0),VLOOKUP('only hard bo3 - est. par.'!AB873,'divisão de grupos'!E:G,3,1))</f>
        <v>15</v>
      </c>
      <c r="AH873">
        <f>IFERROR(VLOOKUP(F873,'divisão de grupos'!E:G,3,0),VLOOKUP('only hard bo3 - est. par.'!AC873,'divisão de grupos'!E:G,3,1))</f>
        <v>64</v>
      </c>
      <c r="AI873">
        <f t="shared" si="58"/>
        <v>137</v>
      </c>
      <c r="AJ873">
        <f t="shared" si="59"/>
        <v>151</v>
      </c>
      <c r="AK873">
        <f t="shared" si="60"/>
        <v>7.6111111111111107</v>
      </c>
      <c r="AL873">
        <f t="shared" si="61"/>
        <v>8.3888888888888893</v>
      </c>
    </row>
    <row r="874" spans="1:38" x14ac:dyDescent="0.25">
      <c r="A874">
        <v>20190204</v>
      </c>
      <c r="B874">
        <v>295</v>
      </c>
      <c r="C874">
        <v>106421</v>
      </c>
      <c r="D874" t="s">
        <v>265</v>
      </c>
      <c r="E874">
        <v>105373</v>
      </c>
      <c r="F874" t="s">
        <v>293</v>
      </c>
      <c r="G874" t="s">
        <v>510</v>
      </c>
      <c r="H874">
        <v>3</v>
      </c>
      <c r="I874" t="s">
        <v>189</v>
      </c>
      <c r="J874">
        <v>9</v>
      </c>
      <c r="K874">
        <v>0</v>
      </c>
      <c r="L874">
        <v>38</v>
      </c>
      <c r="M874">
        <v>26</v>
      </c>
      <c r="N874">
        <v>22</v>
      </c>
      <c r="O874">
        <v>10</v>
      </c>
      <c r="P874">
        <v>8</v>
      </c>
      <c r="Q874">
        <v>0</v>
      </c>
      <c r="R874">
        <v>0</v>
      </c>
      <c r="S874">
        <v>3</v>
      </c>
      <c r="T874">
        <v>5</v>
      </c>
      <c r="U874">
        <v>66</v>
      </c>
      <c r="V874">
        <v>41</v>
      </c>
      <c r="W874">
        <v>21</v>
      </c>
      <c r="X874">
        <v>13</v>
      </c>
      <c r="Y874">
        <v>9</v>
      </c>
      <c r="Z874">
        <v>10</v>
      </c>
      <c r="AA874">
        <v>14</v>
      </c>
      <c r="AB874">
        <v>16</v>
      </c>
      <c r="AC874">
        <v>38</v>
      </c>
      <c r="AF874">
        <v>17</v>
      </c>
      <c r="AG874">
        <f>IFERROR(VLOOKUP(D874,'divisão de grupos'!E:G,3,0),VLOOKUP('only hard bo3 - est. par.'!AB874,'divisão de grupos'!E:G,3,1))</f>
        <v>7</v>
      </c>
      <c r="AH874">
        <f>IFERROR(VLOOKUP(F874,'divisão de grupos'!E:G,3,0),VLOOKUP('only hard bo3 - est. par.'!AC874,'divisão de grupos'!E:G,3,1))</f>
        <v>43</v>
      </c>
      <c r="AI874">
        <f t="shared" si="58"/>
        <v>113</v>
      </c>
      <c r="AJ874">
        <f t="shared" si="59"/>
        <v>182</v>
      </c>
      <c r="AK874">
        <f t="shared" si="60"/>
        <v>6.6470588235294121</v>
      </c>
      <c r="AL874">
        <f t="shared" si="61"/>
        <v>10.705882352941176</v>
      </c>
    </row>
    <row r="875" spans="1:38" x14ac:dyDescent="0.25">
      <c r="A875">
        <v>20190318</v>
      </c>
      <c r="B875">
        <v>249</v>
      </c>
      <c r="C875">
        <v>106421</v>
      </c>
      <c r="D875" t="s">
        <v>265</v>
      </c>
      <c r="E875">
        <v>105173</v>
      </c>
      <c r="F875" t="s">
        <v>722</v>
      </c>
      <c r="G875" t="s">
        <v>370</v>
      </c>
      <c r="H875">
        <v>3</v>
      </c>
      <c r="I875" t="s">
        <v>745</v>
      </c>
      <c r="J875">
        <v>9</v>
      </c>
      <c r="K875">
        <v>1</v>
      </c>
      <c r="L875">
        <v>43</v>
      </c>
      <c r="M875">
        <v>26</v>
      </c>
      <c r="N875">
        <v>24</v>
      </c>
      <c r="O875">
        <v>8</v>
      </c>
      <c r="P875">
        <v>8</v>
      </c>
      <c r="Q875">
        <v>1</v>
      </c>
      <c r="R875">
        <v>2</v>
      </c>
      <c r="S875">
        <v>0</v>
      </c>
      <c r="T875">
        <v>3</v>
      </c>
      <c r="U875">
        <v>63</v>
      </c>
      <c r="V875">
        <v>38</v>
      </c>
      <c r="W875">
        <v>18</v>
      </c>
      <c r="X875">
        <v>10</v>
      </c>
      <c r="Y875">
        <v>7</v>
      </c>
      <c r="Z875">
        <v>11</v>
      </c>
      <c r="AA875">
        <v>16</v>
      </c>
      <c r="AB875">
        <v>15</v>
      </c>
      <c r="AC875">
        <v>55</v>
      </c>
      <c r="AF875">
        <v>15</v>
      </c>
      <c r="AG875">
        <f>IFERROR(VLOOKUP(D875,'divisão de grupos'!E:G,3,0),VLOOKUP('only hard bo3 - est. par.'!AB875,'divisão de grupos'!E:G,3,1))</f>
        <v>7</v>
      </c>
      <c r="AH875">
        <f>IFERROR(VLOOKUP(F875,'divisão de grupos'!E:G,3,0),VLOOKUP('only hard bo3 - est. par.'!AC875,'divisão de grupos'!E:G,3,1))</f>
        <v>48</v>
      </c>
      <c r="AI875">
        <f t="shared" si="58"/>
        <v>122</v>
      </c>
      <c r="AJ875">
        <f t="shared" si="59"/>
        <v>166</v>
      </c>
      <c r="AK875">
        <f t="shared" si="60"/>
        <v>8.1333333333333329</v>
      </c>
      <c r="AL875">
        <f t="shared" si="61"/>
        <v>11.066666666666666</v>
      </c>
    </row>
    <row r="876" spans="1:38" x14ac:dyDescent="0.25">
      <c r="A876">
        <v>20190304</v>
      </c>
      <c r="B876">
        <v>281</v>
      </c>
      <c r="C876">
        <v>105526</v>
      </c>
      <c r="D876" t="s">
        <v>684</v>
      </c>
      <c r="E876">
        <v>100644</v>
      </c>
      <c r="F876" t="s">
        <v>683</v>
      </c>
      <c r="G876" t="s">
        <v>336</v>
      </c>
      <c r="H876">
        <v>3</v>
      </c>
      <c r="I876" t="s">
        <v>173</v>
      </c>
      <c r="J876">
        <v>9</v>
      </c>
      <c r="K876">
        <v>1</v>
      </c>
      <c r="L876">
        <v>52</v>
      </c>
      <c r="M876">
        <v>28</v>
      </c>
      <c r="N876">
        <v>25</v>
      </c>
      <c r="O876">
        <v>13</v>
      </c>
      <c r="P876">
        <v>8</v>
      </c>
      <c r="Q876">
        <v>4</v>
      </c>
      <c r="R876">
        <v>4</v>
      </c>
      <c r="S876">
        <v>3</v>
      </c>
      <c r="T876">
        <v>3</v>
      </c>
      <c r="U876">
        <v>51</v>
      </c>
      <c r="V876">
        <v>31</v>
      </c>
      <c r="W876">
        <v>20</v>
      </c>
      <c r="X876">
        <v>5</v>
      </c>
      <c r="Y876">
        <v>8</v>
      </c>
      <c r="Z876">
        <v>5</v>
      </c>
      <c r="AA876">
        <v>9</v>
      </c>
      <c r="AB876">
        <v>55</v>
      </c>
      <c r="AC876">
        <v>3</v>
      </c>
      <c r="AF876">
        <v>16</v>
      </c>
      <c r="AG876">
        <f>IFERROR(VLOOKUP(D876,'divisão de grupos'!E:G,3,0),VLOOKUP('only hard bo3 - est. par.'!AB876,'divisão de grupos'!E:G,3,1))</f>
        <v>48</v>
      </c>
      <c r="AH876">
        <f>IFERROR(VLOOKUP(F876,'divisão de grupos'!E:G,3,0),VLOOKUP('only hard bo3 - est. par.'!AC876,'divisão de grupos'!E:G,3,1))</f>
        <v>4</v>
      </c>
      <c r="AI876">
        <f t="shared" si="58"/>
        <v>144</v>
      </c>
      <c r="AJ876">
        <f t="shared" si="59"/>
        <v>135</v>
      </c>
      <c r="AK876">
        <f t="shared" si="60"/>
        <v>9</v>
      </c>
      <c r="AL876">
        <f t="shared" si="61"/>
        <v>8.4375</v>
      </c>
    </row>
    <row r="877" spans="1:38" x14ac:dyDescent="0.25">
      <c r="A877">
        <v>20200203</v>
      </c>
      <c r="B877">
        <v>297</v>
      </c>
      <c r="C877">
        <v>104792</v>
      </c>
      <c r="D877" t="s">
        <v>468</v>
      </c>
      <c r="E877">
        <v>105613</v>
      </c>
      <c r="F877" t="s">
        <v>307</v>
      </c>
      <c r="G877" t="s">
        <v>315</v>
      </c>
      <c r="H877">
        <v>3</v>
      </c>
      <c r="I877" t="s">
        <v>189</v>
      </c>
      <c r="J877">
        <v>9</v>
      </c>
      <c r="K877">
        <v>2</v>
      </c>
      <c r="L877">
        <v>70</v>
      </c>
      <c r="M877">
        <v>52</v>
      </c>
      <c r="N877">
        <v>38</v>
      </c>
      <c r="O877">
        <v>8</v>
      </c>
      <c r="P877">
        <v>10</v>
      </c>
      <c r="Q877">
        <v>5</v>
      </c>
      <c r="R877">
        <v>6</v>
      </c>
      <c r="S877">
        <v>4</v>
      </c>
      <c r="T877">
        <v>4</v>
      </c>
      <c r="U877">
        <v>50</v>
      </c>
      <c r="V877">
        <v>36</v>
      </c>
      <c r="W877">
        <v>26</v>
      </c>
      <c r="X877">
        <v>4</v>
      </c>
      <c r="Y877">
        <v>9</v>
      </c>
      <c r="Z877">
        <v>2</v>
      </c>
      <c r="AA877">
        <v>5</v>
      </c>
      <c r="AB877">
        <v>9</v>
      </c>
      <c r="AC877">
        <v>104</v>
      </c>
      <c r="AF877">
        <v>19</v>
      </c>
      <c r="AG877">
        <f>IFERROR(VLOOKUP(D877,'divisão de grupos'!E:G,3,0),VLOOKUP('only hard bo3 - est. par.'!AB877,'divisão de grupos'!E:G,3,1))</f>
        <v>19</v>
      </c>
      <c r="AH877">
        <f>IFERROR(VLOOKUP(F877,'divisão de grupos'!E:G,3,0),VLOOKUP('only hard bo3 - est. par.'!AC877,'divisão de grupos'!E:G,3,1))</f>
        <v>58</v>
      </c>
      <c r="AI877">
        <f t="shared" si="58"/>
        <v>200</v>
      </c>
      <c r="AJ877">
        <f t="shared" si="59"/>
        <v>140</v>
      </c>
      <c r="AK877">
        <f t="shared" si="60"/>
        <v>10.526315789473685</v>
      </c>
      <c r="AL877">
        <f t="shared" si="61"/>
        <v>7.3684210526315788</v>
      </c>
    </row>
    <row r="878" spans="1:38" x14ac:dyDescent="0.25">
      <c r="A878">
        <v>20181008</v>
      </c>
      <c r="B878">
        <v>299</v>
      </c>
      <c r="C878">
        <v>106432</v>
      </c>
      <c r="D878" t="s">
        <v>678</v>
      </c>
      <c r="E878">
        <v>103819</v>
      </c>
      <c r="F878" t="s">
        <v>737</v>
      </c>
      <c r="G878" t="s">
        <v>139</v>
      </c>
      <c r="H878">
        <v>3</v>
      </c>
      <c r="I878" t="s">
        <v>193</v>
      </c>
      <c r="J878">
        <v>9</v>
      </c>
      <c r="K878">
        <v>0</v>
      </c>
      <c r="L878">
        <v>49</v>
      </c>
      <c r="M878">
        <v>38</v>
      </c>
      <c r="N878">
        <v>32</v>
      </c>
      <c r="O878">
        <v>8</v>
      </c>
      <c r="P878">
        <v>10</v>
      </c>
      <c r="Q878">
        <v>0</v>
      </c>
      <c r="R878">
        <v>0</v>
      </c>
      <c r="S878">
        <v>8</v>
      </c>
      <c r="T878">
        <v>0</v>
      </c>
      <c r="U878">
        <v>61</v>
      </c>
      <c r="V878">
        <v>41</v>
      </c>
      <c r="W878">
        <v>30</v>
      </c>
      <c r="X878">
        <v>10</v>
      </c>
      <c r="Y878">
        <v>10</v>
      </c>
      <c r="Z878">
        <v>5</v>
      </c>
      <c r="AA878">
        <v>7</v>
      </c>
      <c r="AB878">
        <v>19</v>
      </c>
      <c r="AC878">
        <v>2</v>
      </c>
      <c r="AF878">
        <v>20</v>
      </c>
      <c r="AG878">
        <f>IFERROR(VLOOKUP(D878,'divisão de grupos'!E:G,3,0),VLOOKUP('only hard bo3 - est. par.'!AB878,'divisão de grupos'!E:G,3,1))</f>
        <v>22</v>
      </c>
      <c r="AH878">
        <f>IFERROR(VLOOKUP(F878,'divisão de grupos'!E:G,3,0),VLOOKUP('only hard bo3 - est. par.'!AC878,'divisão de grupos'!E:G,3,1))</f>
        <v>1</v>
      </c>
      <c r="AI878">
        <f t="shared" si="58"/>
        <v>146</v>
      </c>
      <c r="AJ878">
        <f t="shared" si="59"/>
        <v>172</v>
      </c>
      <c r="AK878">
        <f t="shared" si="60"/>
        <v>7.3</v>
      </c>
      <c r="AL878">
        <f t="shared" si="61"/>
        <v>8.6</v>
      </c>
    </row>
    <row r="879" spans="1:38" x14ac:dyDescent="0.25">
      <c r="A879">
        <v>20191007</v>
      </c>
      <c r="B879">
        <v>293</v>
      </c>
      <c r="C879">
        <v>104925</v>
      </c>
      <c r="D879" t="s">
        <v>641</v>
      </c>
      <c r="E879">
        <v>104545</v>
      </c>
      <c r="F879" t="s">
        <v>673</v>
      </c>
      <c r="G879" t="s">
        <v>122</v>
      </c>
      <c r="H879">
        <v>3</v>
      </c>
      <c r="I879" t="s">
        <v>187</v>
      </c>
      <c r="J879">
        <v>9</v>
      </c>
      <c r="K879">
        <v>3</v>
      </c>
      <c r="L879">
        <v>52</v>
      </c>
      <c r="M879">
        <v>41</v>
      </c>
      <c r="N879">
        <v>36</v>
      </c>
      <c r="O879">
        <v>8</v>
      </c>
      <c r="P879">
        <v>11</v>
      </c>
      <c r="Q879">
        <v>0</v>
      </c>
      <c r="R879">
        <v>0</v>
      </c>
      <c r="S879">
        <v>9</v>
      </c>
      <c r="T879">
        <v>0</v>
      </c>
      <c r="U879">
        <v>63</v>
      </c>
      <c r="V879">
        <v>48</v>
      </c>
      <c r="W879">
        <v>28</v>
      </c>
      <c r="X879">
        <v>11</v>
      </c>
      <c r="Y879">
        <v>10</v>
      </c>
      <c r="Z879">
        <v>0</v>
      </c>
      <c r="AA879">
        <v>2</v>
      </c>
      <c r="AB879">
        <v>1</v>
      </c>
      <c r="AC879">
        <v>17</v>
      </c>
      <c r="AF879">
        <v>21</v>
      </c>
      <c r="AG879">
        <f>IFERROR(VLOOKUP(D879,'divisão de grupos'!E:G,3,0),VLOOKUP('only hard bo3 - est. par.'!AB879,'divisão de grupos'!E:G,3,1))</f>
        <v>2</v>
      </c>
      <c r="AH879">
        <f>IFERROR(VLOOKUP(F879,'divisão de grupos'!E:G,3,0),VLOOKUP('only hard bo3 - est. par.'!AC879,'divisão de grupos'!E:G,3,1))</f>
        <v>16</v>
      </c>
      <c r="AI879">
        <f t="shared" si="58"/>
        <v>160</v>
      </c>
      <c r="AJ879">
        <f t="shared" si="59"/>
        <v>171</v>
      </c>
      <c r="AK879">
        <f t="shared" si="60"/>
        <v>7.6190476190476186</v>
      </c>
      <c r="AL879">
        <f t="shared" si="61"/>
        <v>8.1428571428571423</v>
      </c>
    </row>
    <row r="880" spans="1:38" x14ac:dyDescent="0.25">
      <c r="A880">
        <v>20180219</v>
      </c>
      <c r="B880">
        <v>295</v>
      </c>
      <c r="C880">
        <v>133430</v>
      </c>
      <c r="D880" t="s">
        <v>651</v>
      </c>
      <c r="E880">
        <v>126203</v>
      </c>
      <c r="F880" t="s">
        <v>674</v>
      </c>
      <c r="G880" t="s">
        <v>377</v>
      </c>
      <c r="H880">
        <v>3</v>
      </c>
      <c r="I880" t="s">
        <v>189</v>
      </c>
      <c r="J880">
        <v>9</v>
      </c>
      <c r="K880">
        <v>7</v>
      </c>
      <c r="L880">
        <v>61</v>
      </c>
      <c r="M880">
        <v>36</v>
      </c>
      <c r="N880">
        <v>31</v>
      </c>
      <c r="O880">
        <v>14</v>
      </c>
      <c r="P880">
        <v>11</v>
      </c>
      <c r="Q880">
        <v>2</v>
      </c>
      <c r="R880">
        <v>2</v>
      </c>
      <c r="S880">
        <v>1</v>
      </c>
      <c r="T880">
        <v>2</v>
      </c>
      <c r="U880">
        <v>58</v>
      </c>
      <c r="V880">
        <v>37</v>
      </c>
      <c r="W880">
        <v>30</v>
      </c>
      <c r="X880">
        <v>10</v>
      </c>
      <c r="Y880">
        <v>11</v>
      </c>
      <c r="Z880">
        <v>0</v>
      </c>
      <c r="AA880">
        <v>2</v>
      </c>
      <c r="AB880">
        <v>46</v>
      </c>
      <c r="AC880">
        <v>85</v>
      </c>
      <c r="AF880">
        <v>22</v>
      </c>
      <c r="AG880">
        <f>IFERROR(VLOOKUP(D880,'divisão de grupos'!E:G,3,0),VLOOKUP('only hard bo3 - est. par.'!AB880,'divisão de grupos'!E:G,3,1))</f>
        <v>23</v>
      </c>
      <c r="AH880">
        <f>IFERROR(VLOOKUP(F880,'divisão de grupos'!E:G,3,0),VLOOKUP('only hard bo3 - est. par.'!AC880,'divisão de grupos'!E:G,3,1))</f>
        <v>54</v>
      </c>
      <c r="AI880">
        <f t="shared" si="58"/>
        <v>173</v>
      </c>
      <c r="AJ880">
        <f t="shared" si="59"/>
        <v>151</v>
      </c>
      <c r="AK880">
        <f t="shared" si="60"/>
        <v>7.8636363636363633</v>
      </c>
      <c r="AL880">
        <f t="shared" si="61"/>
        <v>6.8636363636363633</v>
      </c>
    </row>
    <row r="881" spans="1:38" x14ac:dyDescent="0.25">
      <c r="A881">
        <v>20180305</v>
      </c>
      <c r="B881">
        <v>247</v>
      </c>
      <c r="C881">
        <v>105683</v>
      </c>
      <c r="D881" t="s">
        <v>766</v>
      </c>
      <c r="E881">
        <v>200000</v>
      </c>
      <c r="F881" t="s">
        <v>163</v>
      </c>
      <c r="G881" t="s">
        <v>139</v>
      </c>
      <c r="H881">
        <v>3</v>
      </c>
      <c r="I881" t="s">
        <v>745</v>
      </c>
      <c r="J881">
        <v>9</v>
      </c>
      <c r="K881">
        <v>3</v>
      </c>
      <c r="L881">
        <v>50</v>
      </c>
      <c r="M881">
        <v>32</v>
      </c>
      <c r="N881">
        <v>26</v>
      </c>
      <c r="O881">
        <v>11</v>
      </c>
      <c r="P881">
        <v>10</v>
      </c>
      <c r="Q881">
        <v>3</v>
      </c>
      <c r="R881">
        <v>4</v>
      </c>
      <c r="S881">
        <v>2</v>
      </c>
      <c r="T881">
        <v>4</v>
      </c>
      <c r="U881">
        <v>56</v>
      </c>
      <c r="V881">
        <v>27</v>
      </c>
      <c r="W881">
        <v>17</v>
      </c>
      <c r="X881">
        <v>16</v>
      </c>
      <c r="Y881">
        <v>10</v>
      </c>
      <c r="Z881">
        <v>2</v>
      </c>
      <c r="AA881">
        <v>5</v>
      </c>
      <c r="AB881">
        <v>38</v>
      </c>
      <c r="AC881">
        <v>169</v>
      </c>
      <c r="AF881">
        <v>20</v>
      </c>
      <c r="AG881">
        <f>IFERROR(VLOOKUP(D881,'divisão de grupos'!E:G,3,0),VLOOKUP('only hard bo3 - est. par.'!AB881,'divisão de grupos'!E:G,3,1))</f>
        <v>25</v>
      </c>
      <c r="AH881">
        <f>IFERROR(VLOOKUP(F881,'divisão de grupos'!E:G,3,0),VLOOKUP('only hard bo3 - est. par.'!AC881,'divisão de grupos'!E:G,3,1))</f>
        <v>35</v>
      </c>
      <c r="AI881">
        <f t="shared" si="58"/>
        <v>148</v>
      </c>
      <c r="AJ881">
        <f t="shared" si="59"/>
        <v>139</v>
      </c>
      <c r="AK881">
        <f t="shared" si="60"/>
        <v>7.4</v>
      </c>
      <c r="AL881">
        <f t="shared" si="61"/>
        <v>6.95</v>
      </c>
    </row>
    <row r="882" spans="1:38" x14ac:dyDescent="0.25">
      <c r="A882">
        <v>20180806</v>
      </c>
      <c r="B882">
        <v>280</v>
      </c>
      <c r="C882">
        <v>133430</v>
      </c>
      <c r="D882" t="s">
        <v>651</v>
      </c>
      <c r="E882">
        <v>104926</v>
      </c>
      <c r="F882" t="s">
        <v>670</v>
      </c>
      <c r="G882" t="s">
        <v>203</v>
      </c>
      <c r="H882">
        <v>3</v>
      </c>
      <c r="I882" t="s">
        <v>173</v>
      </c>
      <c r="J882">
        <v>9</v>
      </c>
      <c r="K882">
        <v>1</v>
      </c>
      <c r="L882">
        <v>60</v>
      </c>
      <c r="M882">
        <v>36</v>
      </c>
      <c r="N882">
        <v>26</v>
      </c>
      <c r="O882">
        <v>15</v>
      </c>
      <c r="P882">
        <v>11</v>
      </c>
      <c r="Q882">
        <v>2</v>
      </c>
      <c r="R882">
        <v>4</v>
      </c>
      <c r="S882">
        <v>1</v>
      </c>
      <c r="T882">
        <v>2</v>
      </c>
      <c r="U882">
        <v>58</v>
      </c>
      <c r="V882">
        <v>38</v>
      </c>
      <c r="W882">
        <v>21</v>
      </c>
      <c r="X882">
        <v>10</v>
      </c>
      <c r="Y882">
        <v>10</v>
      </c>
      <c r="Z882">
        <v>1</v>
      </c>
      <c r="AA882">
        <v>5</v>
      </c>
      <c r="AB882">
        <v>26</v>
      </c>
      <c r="AC882">
        <v>14</v>
      </c>
      <c r="AF882">
        <v>21</v>
      </c>
      <c r="AG882">
        <f>IFERROR(VLOOKUP(D882,'divisão de grupos'!E:G,3,0),VLOOKUP('only hard bo3 - est. par.'!AB882,'divisão de grupos'!E:G,3,1))</f>
        <v>23</v>
      </c>
      <c r="AH882">
        <f>IFERROR(VLOOKUP(F882,'divisão de grupos'!E:G,3,0),VLOOKUP('only hard bo3 - est. par.'!AC882,'divisão de grupos'!E:G,3,1))</f>
        <v>17</v>
      </c>
      <c r="AI882">
        <f t="shared" si="58"/>
        <v>164</v>
      </c>
      <c r="AJ882">
        <f t="shared" si="59"/>
        <v>146</v>
      </c>
      <c r="AK882">
        <f t="shared" si="60"/>
        <v>7.8095238095238093</v>
      </c>
      <c r="AL882">
        <f t="shared" si="61"/>
        <v>6.9523809523809526</v>
      </c>
    </row>
    <row r="883" spans="1:38" x14ac:dyDescent="0.25">
      <c r="A883">
        <v>20181231</v>
      </c>
      <c r="B883">
        <v>273</v>
      </c>
      <c r="C883">
        <v>105777</v>
      </c>
      <c r="D883" t="s">
        <v>114</v>
      </c>
      <c r="E883">
        <v>106415</v>
      </c>
      <c r="F883" t="s">
        <v>223</v>
      </c>
      <c r="G883" t="s">
        <v>315</v>
      </c>
      <c r="H883">
        <v>3</v>
      </c>
      <c r="I883" t="s">
        <v>173</v>
      </c>
      <c r="J883">
        <v>9</v>
      </c>
      <c r="K883">
        <v>6</v>
      </c>
      <c r="L883">
        <v>76</v>
      </c>
      <c r="M883">
        <v>43</v>
      </c>
      <c r="N883">
        <v>37</v>
      </c>
      <c r="O883">
        <v>12</v>
      </c>
      <c r="P883">
        <v>10</v>
      </c>
      <c r="Q883">
        <v>6</v>
      </c>
      <c r="R883">
        <v>7</v>
      </c>
      <c r="S883">
        <v>1</v>
      </c>
      <c r="T883">
        <v>1</v>
      </c>
      <c r="U883">
        <v>47</v>
      </c>
      <c r="V883">
        <v>33</v>
      </c>
      <c r="W883">
        <v>21</v>
      </c>
      <c r="X883">
        <v>7</v>
      </c>
      <c r="Y883">
        <v>9</v>
      </c>
      <c r="Z883">
        <v>0</v>
      </c>
      <c r="AA883">
        <v>3</v>
      </c>
      <c r="AB883">
        <v>19</v>
      </c>
      <c r="AC883">
        <v>75</v>
      </c>
      <c r="AF883">
        <v>19</v>
      </c>
      <c r="AG883">
        <f>IFERROR(VLOOKUP(D883,'divisão de grupos'!E:G,3,0),VLOOKUP('only hard bo3 - est. par.'!AB883,'divisão de grupos'!E:G,3,1))</f>
        <v>5</v>
      </c>
      <c r="AH883">
        <f>IFERROR(VLOOKUP(F883,'divisão de grupos'!E:G,3,0),VLOOKUP('only hard bo3 - est. par.'!AC883,'divisão de grupos'!E:G,3,1))</f>
        <v>52</v>
      </c>
      <c r="AI883">
        <f t="shared" si="58"/>
        <v>206</v>
      </c>
      <c r="AJ883">
        <f t="shared" si="59"/>
        <v>122</v>
      </c>
      <c r="AK883">
        <f t="shared" si="60"/>
        <v>10.842105263157896</v>
      </c>
      <c r="AL883">
        <f t="shared" si="61"/>
        <v>6.4210526315789478</v>
      </c>
    </row>
    <row r="884" spans="1:38" x14ac:dyDescent="0.25">
      <c r="A884">
        <v>20180820</v>
      </c>
      <c r="B884">
        <v>243</v>
      </c>
      <c r="C884">
        <v>126610</v>
      </c>
      <c r="D884" t="s">
        <v>199</v>
      </c>
      <c r="E884">
        <v>103898</v>
      </c>
      <c r="F884" t="s">
        <v>1516</v>
      </c>
      <c r="G884" t="s">
        <v>221</v>
      </c>
      <c r="H884">
        <v>3</v>
      </c>
      <c r="I884" t="s">
        <v>745</v>
      </c>
      <c r="J884">
        <v>9</v>
      </c>
      <c r="K884">
        <v>2</v>
      </c>
      <c r="L884">
        <v>50</v>
      </c>
      <c r="M884">
        <v>34</v>
      </c>
      <c r="N884">
        <v>31</v>
      </c>
      <c r="O884">
        <v>7</v>
      </c>
      <c r="P884">
        <v>9</v>
      </c>
      <c r="Q884">
        <v>3</v>
      </c>
      <c r="R884">
        <v>3</v>
      </c>
      <c r="S884">
        <v>5</v>
      </c>
      <c r="T884">
        <v>9</v>
      </c>
      <c r="U884">
        <v>80</v>
      </c>
      <c r="V884">
        <v>31</v>
      </c>
      <c r="W884">
        <v>23</v>
      </c>
      <c r="X884">
        <v>20</v>
      </c>
      <c r="Y884">
        <v>9</v>
      </c>
      <c r="Z884">
        <v>14</v>
      </c>
      <c r="AA884">
        <v>17</v>
      </c>
      <c r="AB884">
        <v>60</v>
      </c>
      <c r="AC884">
        <v>58</v>
      </c>
      <c r="AF884">
        <v>18</v>
      </c>
      <c r="AG884">
        <f>IFERROR(VLOOKUP(D884,'divisão de grupos'!E:G,3,0),VLOOKUP('only hard bo3 - est. par.'!AB884,'divisão de grupos'!E:G,3,1))</f>
        <v>15</v>
      </c>
      <c r="AH884">
        <f>IFERROR(VLOOKUP(F884,'divisão de grupos'!E:G,3,0),VLOOKUP('only hard bo3 - est. par.'!AC884,'divisão de grupos'!E:G,3,1))</f>
        <v>49</v>
      </c>
      <c r="AI884">
        <f t="shared" si="58"/>
        <v>148</v>
      </c>
      <c r="AJ884">
        <f t="shared" si="59"/>
        <v>208</v>
      </c>
      <c r="AK884">
        <f t="shared" si="60"/>
        <v>8.2222222222222214</v>
      </c>
      <c r="AL884">
        <f t="shared" si="61"/>
        <v>11.555555555555555</v>
      </c>
    </row>
    <row r="885" spans="1:38" x14ac:dyDescent="0.25">
      <c r="A885">
        <v>20190923</v>
      </c>
      <c r="B885">
        <v>296</v>
      </c>
      <c r="C885">
        <v>105807</v>
      </c>
      <c r="D885" t="s">
        <v>770</v>
      </c>
      <c r="E885">
        <v>106426</v>
      </c>
      <c r="F885" t="s">
        <v>217</v>
      </c>
      <c r="G885" t="s">
        <v>225</v>
      </c>
      <c r="H885">
        <v>3</v>
      </c>
      <c r="I885" t="s">
        <v>189</v>
      </c>
      <c r="J885">
        <v>9</v>
      </c>
      <c r="K885">
        <v>1</v>
      </c>
      <c r="L885">
        <v>59</v>
      </c>
      <c r="M885">
        <v>41</v>
      </c>
      <c r="N885">
        <v>30</v>
      </c>
      <c r="O885">
        <v>12</v>
      </c>
      <c r="P885">
        <v>10</v>
      </c>
      <c r="Q885">
        <v>4</v>
      </c>
      <c r="R885">
        <v>5</v>
      </c>
      <c r="S885">
        <v>2</v>
      </c>
      <c r="T885">
        <v>3</v>
      </c>
      <c r="U885">
        <v>60</v>
      </c>
      <c r="V885">
        <v>29</v>
      </c>
      <c r="W885">
        <v>21</v>
      </c>
      <c r="X885">
        <v>13</v>
      </c>
      <c r="Y885">
        <v>10</v>
      </c>
      <c r="Z885">
        <v>5</v>
      </c>
      <c r="AA885">
        <v>9</v>
      </c>
      <c r="AB885">
        <v>63</v>
      </c>
      <c r="AC885">
        <v>33</v>
      </c>
      <c r="AF885">
        <v>20</v>
      </c>
      <c r="AG885">
        <f>IFERROR(VLOOKUP(D885,'divisão de grupos'!E:G,3,0),VLOOKUP('only hard bo3 - est. par.'!AB885,'divisão de grupos'!E:G,3,1))</f>
        <v>24</v>
      </c>
      <c r="AH885">
        <f>IFERROR(VLOOKUP(F885,'divisão de grupos'!E:G,3,0),VLOOKUP('only hard bo3 - est. par.'!AC885,'divisão de grupos'!E:G,3,1))</f>
        <v>42</v>
      </c>
      <c r="AI885">
        <f t="shared" si="58"/>
        <v>171</v>
      </c>
      <c r="AJ885">
        <f t="shared" si="59"/>
        <v>152</v>
      </c>
      <c r="AK885">
        <f t="shared" si="60"/>
        <v>8.5500000000000007</v>
      </c>
      <c r="AL885">
        <f t="shared" si="61"/>
        <v>7.6</v>
      </c>
    </row>
    <row r="886" spans="1:38" x14ac:dyDescent="0.25">
      <c r="A886">
        <v>20180212</v>
      </c>
      <c r="B886">
        <v>299</v>
      </c>
      <c r="C886">
        <v>103819</v>
      </c>
      <c r="D886" t="s">
        <v>737</v>
      </c>
      <c r="E886">
        <v>104312</v>
      </c>
      <c r="F886" t="s">
        <v>753</v>
      </c>
      <c r="G886" t="s">
        <v>1975</v>
      </c>
      <c r="H886">
        <v>3</v>
      </c>
      <c r="I886" t="s">
        <v>193</v>
      </c>
      <c r="J886">
        <v>9</v>
      </c>
      <c r="K886">
        <v>2</v>
      </c>
      <c r="L886">
        <v>67</v>
      </c>
      <c r="M886">
        <v>42</v>
      </c>
      <c r="N886">
        <v>32</v>
      </c>
      <c r="O886">
        <v>14</v>
      </c>
      <c r="P886">
        <v>10</v>
      </c>
      <c r="Q886">
        <v>2</v>
      </c>
      <c r="R886">
        <v>3</v>
      </c>
      <c r="S886">
        <v>7</v>
      </c>
      <c r="T886">
        <v>0</v>
      </c>
      <c r="U886">
        <v>69</v>
      </c>
      <c r="V886">
        <v>43</v>
      </c>
      <c r="W886">
        <v>29</v>
      </c>
      <c r="X886">
        <v>11</v>
      </c>
      <c r="Y886">
        <v>11</v>
      </c>
      <c r="Z886">
        <v>2</v>
      </c>
      <c r="AA886">
        <v>5</v>
      </c>
      <c r="AB886">
        <v>2</v>
      </c>
      <c r="AC886">
        <v>81</v>
      </c>
      <c r="AF886">
        <v>22</v>
      </c>
      <c r="AG886">
        <f>IFERROR(VLOOKUP(D886,'divisão de grupos'!E:G,3,0),VLOOKUP('only hard bo3 - est. par.'!AB886,'divisão de grupos'!E:G,3,1))</f>
        <v>1</v>
      </c>
      <c r="AH886">
        <f>IFERROR(VLOOKUP(F886,'divisão de grupos'!E:G,3,0),VLOOKUP('only hard bo3 - est. par.'!AC886,'divisão de grupos'!E:G,3,1))</f>
        <v>54</v>
      </c>
      <c r="AI886">
        <f t="shared" si="58"/>
        <v>181</v>
      </c>
      <c r="AJ886">
        <f t="shared" si="59"/>
        <v>177</v>
      </c>
      <c r="AK886">
        <f t="shared" si="60"/>
        <v>8.2272727272727266</v>
      </c>
      <c r="AL886">
        <f t="shared" si="61"/>
        <v>8.045454545454545</v>
      </c>
    </row>
    <row r="887" spans="1:38" x14ac:dyDescent="0.25">
      <c r="A887">
        <v>20191123</v>
      </c>
      <c r="B887">
        <v>2</v>
      </c>
      <c r="C887">
        <v>104745</v>
      </c>
      <c r="D887" t="s">
        <v>642</v>
      </c>
      <c r="E887">
        <v>105554</v>
      </c>
      <c r="F887" t="s">
        <v>190</v>
      </c>
      <c r="G887" t="s">
        <v>840</v>
      </c>
      <c r="H887">
        <v>3</v>
      </c>
      <c r="I887" t="s">
        <v>656</v>
      </c>
      <c r="J887">
        <v>9</v>
      </c>
      <c r="K887">
        <v>0</v>
      </c>
      <c r="L887">
        <v>46</v>
      </c>
      <c r="M887">
        <v>29</v>
      </c>
      <c r="N887">
        <v>24</v>
      </c>
      <c r="O887">
        <v>11</v>
      </c>
      <c r="P887">
        <v>8</v>
      </c>
      <c r="Q887">
        <v>0</v>
      </c>
      <c r="R887">
        <v>0</v>
      </c>
      <c r="S887">
        <v>4</v>
      </c>
      <c r="T887">
        <v>2</v>
      </c>
      <c r="U887">
        <v>59</v>
      </c>
      <c r="V887">
        <v>43</v>
      </c>
      <c r="W887">
        <v>24</v>
      </c>
      <c r="X887">
        <v>5</v>
      </c>
      <c r="Y887">
        <v>8</v>
      </c>
      <c r="Z887">
        <v>5</v>
      </c>
      <c r="AA887">
        <v>9</v>
      </c>
      <c r="AB887">
        <v>1</v>
      </c>
      <c r="AC887">
        <v>42</v>
      </c>
      <c r="AF887">
        <v>16</v>
      </c>
      <c r="AG887">
        <f>IFERROR(VLOOKUP(D887,'divisão de grupos'!E:G,3,0),VLOOKUP('only hard bo3 - est. par.'!AB887,'divisão de grupos'!E:G,3,1))</f>
        <v>3</v>
      </c>
      <c r="AH887">
        <f>IFERROR(VLOOKUP(F887,'divisão de grupos'!E:G,3,0),VLOOKUP('only hard bo3 - est. par.'!AC887,'divisão de grupos'!E:G,3,1))</f>
        <v>45</v>
      </c>
      <c r="AI887">
        <f t="shared" si="58"/>
        <v>127</v>
      </c>
      <c r="AJ887">
        <f t="shared" si="59"/>
        <v>159</v>
      </c>
      <c r="AK887">
        <f t="shared" si="60"/>
        <v>7.9375</v>
      </c>
      <c r="AL887">
        <f t="shared" si="61"/>
        <v>9.9375</v>
      </c>
    </row>
    <row r="888" spans="1:38" x14ac:dyDescent="0.25">
      <c r="A888">
        <v>20191119</v>
      </c>
      <c r="B888">
        <v>2</v>
      </c>
      <c r="C888">
        <v>133430</v>
      </c>
      <c r="D888" t="s">
        <v>651</v>
      </c>
      <c r="E888">
        <v>126203</v>
      </c>
      <c r="F888" t="s">
        <v>674</v>
      </c>
      <c r="G888" t="s">
        <v>1976</v>
      </c>
      <c r="H888">
        <v>3</v>
      </c>
      <c r="I888" t="s">
        <v>656</v>
      </c>
      <c r="J888">
        <v>9</v>
      </c>
      <c r="K888">
        <v>4</v>
      </c>
      <c r="L888">
        <v>77</v>
      </c>
      <c r="M888">
        <v>44</v>
      </c>
      <c r="N888">
        <v>34</v>
      </c>
      <c r="O888">
        <v>19</v>
      </c>
      <c r="P888">
        <v>11</v>
      </c>
      <c r="Q888">
        <v>3</v>
      </c>
      <c r="R888">
        <v>4</v>
      </c>
      <c r="S888">
        <v>2</v>
      </c>
      <c r="T888">
        <v>1</v>
      </c>
      <c r="U888">
        <v>64</v>
      </c>
      <c r="V888">
        <v>37</v>
      </c>
      <c r="W888">
        <v>26</v>
      </c>
      <c r="X888">
        <v>15</v>
      </c>
      <c r="Y888">
        <v>10</v>
      </c>
      <c r="Z888">
        <v>2</v>
      </c>
      <c r="AA888">
        <v>4</v>
      </c>
      <c r="AB888">
        <v>15</v>
      </c>
      <c r="AC888">
        <v>32</v>
      </c>
      <c r="AF888">
        <v>22</v>
      </c>
      <c r="AG888">
        <f>IFERROR(VLOOKUP(D888,'divisão de grupos'!E:G,3,0),VLOOKUP('only hard bo3 - est. par.'!AB888,'divisão de grupos'!E:G,3,1))</f>
        <v>23</v>
      </c>
      <c r="AH888">
        <f>IFERROR(VLOOKUP(F888,'divisão de grupos'!E:G,3,0),VLOOKUP('only hard bo3 - est. par.'!AC888,'divisão de grupos'!E:G,3,1))</f>
        <v>41</v>
      </c>
      <c r="AI888">
        <f t="shared" si="58"/>
        <v>205</v>
      </c>
      <c r="AJ888">
        <f t="shared" si="59"/>
        <v>161</v>
      </c>
      <c r="AK888">
        <f t="shared" si="60"/>
        <v>9.3181818181818183</v>
      </c>
      <c r="AL888">
        <f t="shared" si="61"/>
        <v>7.3181818181818183</v>
      </c>
    </row>
    <row r="889" spans="1:38" x14ac:dyDescent="0.25">
      <c r="A889">
        <v>20190225</v>
      </c>
      <c r="B889">
        <v>286</v>
      </c>
      <c r="C889">
        <v>100644</v>
      </c>
      <c r="D889" t="s">
        <v>683</v>
      </c>
      <c r="E889">
        <v>103970</v>
      </c>
      <c r="F889" t="s">
        <v>999</v>
      </c>
      <c r="G889" t="s">
        <v>1977</v>
      </c>
      <c r="H889">
        <v>3</v>
      </c>
      <c r="I889" t="s">
        <v>187</v>
      </c>
      <c r="J889">
        <v>9</v>
      </c>
      <c r="K889">
        <v>6</v>
      </c>
      <c r="L889">
        <v>62</v>
      </c>
      <c r="M889">
        <v>37</v>
      </c>
      <c r="N889">
        <v>29</v>
      </c>
      <c r="O889">
        <v>15</v>
      </c>
      <c r="P889">
        <v>10</v>
      </c>
      <c r="Q889">
        <v>3</v>
      </c>
      <c r="R889">
        <v>4</v>
      </c>
      <c r="S889">
        <v>0</v>
      </c>
      <c r="T889">
        <v>2</v>
      </c>
      <c r="U889">
        <v>59</v>
      </c>
      <c r="V889">
        <v>36</v>
      </c>
      <c r="W889">
        <v>23</v>
      </c>
      <c r="X889">
        <v>9</v>
      </c>
      <c r="Y889">
        <v>9</v>
      </c>
      <c r="Z889">
        <v>3</v>
      </c>
      <c r="AA889">
        <v>6</v>
      </c>
      <c r="AB889">
        <v>3</v>
      </c>
      <c r="AC889">
        <v>145</v>
      </c>
      <c r="AF889">
        <v>20</v>
      </c>
      <c r="AG889">
        <f>IFERROR(VLOOKUP(D889,'divisão de grupos'!E:G,3,0),VLOOKUP('only hard bo3 - est. par.'!AB889,'divisão de grupos'!E:G,3,1))</f>
        <v>4</v>
      </c>
      <c r="AH889">
        <f>IFERROR(VLOOKUP(F889,'divisão de grupos'!E:G,3,0),VLOOKUP('only hard bo3 - est. par.'!AC889,'divisão de grupos'!E:G,3,1))</f>
        <v>59</v>
      </c>
      <c r="AI889">
        <f t="shared" si="58"/>
        <v>175</v>
      </c>
      <c r="AJ889">
        <f t="shared" si="59"/>
        <v>147</v>
      </c>
      <c r="AK889">
        <f t="shared" si="60"/>
        <v>8.75</v>
      </c>
      <c r="AL889">
        <f t="shared" si="61"/>
        <v>7.35</v>
      </c>
    </row>
    <row r="890" spans="1:38" x14ac:dyDescent="0.25">
      <c r="A890">
        <v>20180212</v>
      </c>
      <c r="B890">
        <v>298</v>
      </c>
      <c r="C890">
        <v>109739</v>
      </c>
      <c r="D890" t="s">
        <v>290</v>
      </c>
      <c r="E890">
        <v>126610</v>
      </c>
      <c r="F890" t="s">
        <v>199</v>
      </c>
      <c r="G890" t="s">
        <v>1986</v>
      </c>
      <c r="H890">
        <v>3</v>
      </c>
      <c r="I890" t="s">
        <v>193</v>
      </c>
      <c r="J890">
        <v>9</v>
      </c>
      <c r="K890">
        <v>1</v>
      </c>
      <c r="L890">
        <v>73</v>
      </c>
      <c r="M890">
        <v>52</v>
      </c>
      <c r="N890">
        <v>38</v>
      </c>
      <c r="O890">
        <v>13</v>
      </c>
      <c r="P890">
        <v>11</v>
      </c>
      <c r="Q890">
        <v>2</v>
      </c>
      <c r="R890">
        <v>3</v>
      </c>
      <c r="S890">
        <v>9</v>
      </c>
      <c r="T890">
        <v>0</v>
      </c>
      <c r="U890">
        <v>63</v>
      </c>
      <c r="V890">
        <v>42</v>
      </c>
      <c r="W890">
        <v>35</v>
      </c>
      <c r="X890">
        <v>11</v>
      </c>
      <c r="Y890">
        <v>11</v>
      </c>
      <c r="Z890">
        <v>0</v>
      </c>
      <c r="AA890">
        <v>2</v>
      </c>
      <c r="AB890">
        <v>78</v>
      </c>
      <c r="AC890">
        <v>124</v>
      </c>
      <c r="AF890">
        <v>23</v>
      </c>
      <c r="AG890">
        <f>IFERROR(VLOOKUP(D890,'divisão de grupos'!E:G,3,0),VLOOKUP('only hard bo3 - est. par.'!AB890,'divisão de grupos'!E:G,3,1))</f>
        <v>53</v>
      </c>
      <c r="AH890">
        <f>IFERROR(VLOOKUP(F890,'divisão de grupos'!E:G,3,0),VLOOKUP('only hard bo3 - est. par.'!AC890,'divisão de grupos'!E:G,3,1))</f>
        <v>15</v>
      </c>
      <c r="AI890">
        <f t="shared" si="58"/>
        <v>202</v>
      </c>
      <c r="AJ890">
        <f t="shared" si="59"/>
        <v>173</v>
      </c>
      <c r="AK890">
        <f t="shared" si="60"/>
        <v>8.7826086956521738</v>
      </c>
      <c r="AL890">
        <f t="shared" si="61"/>
        <v>7.5217391304347823</v>
      </c>
    </row>
    <row r="891" spans="1:38" x14ac:dyDescent="0.25">
      <c r="A891">
        <v>20200224</v>
      </c>
      <c r="B891">
        <v>291</v>
      </c>
      <c r="C891">
        <v>104527</v>
      </c>
      <c r="D891" t="s">
        <v>694</v>
      </c>
      <c r="E891">
        <v>124079</v>
      </c>
      <c r="F891" t="s">
        <v>751</v>
      </c>
      <c r="G891" t="s">
        <v>139</v>
      </c>
      <c r="H891">
        <v>3</v>
      </c>
      <c r="I891" t="s">
        <v>187</v>
      </c>
      <c r="J891">
        <v>9</v>
      </c>
      <c r="K891">
        <v>3</v>
      </c>
      <c r="L891">
        <v>53</v>
      </c>
      <c r="M891">
        <v>29</v>
      </c>
      <c r="N891">
        <v>26</v>
      </c>
      <c r="O891">
        <v>8</v>
      </c>
      <c r="P891">
        <v>10</v>
      </c>
      <c r="Q891">
        <v>0</v>
      </c>
      <c r="R891">
        <v>2</v>
      </c>
      <c r="S891">
        <v>2</v>
      </c>
      <c r="T891">
        <v>2</v>
      </c>
      <c r="U891">
        <v>69</v>
      </c>
      <c r="V891">
        <v>39</v>
      </c>
      <c r="W891">
        <v>26</v>
      </c>
      <c r="X891">
        <v>9</v>
      </c>
      <c r="Y891">
        <v>10</v>
      </c>
      <c r="Z891">
        <v>6</v>
      </c>
      <c r="AA891">
        <v>10</v>
      </c>
      <c r="AB891">
        <v>16</v>
      </c>
      <c r="AC891">
        <v>113</v>
      </c>
      <c r="AF891">
        <v>20</v>
      </c>
      <c r="AG891">
        <f>IFERROR(VLOOKUP(D891,'divisão de grupos'!E:G,3,0),VLOOKUP('only hard bo3 - est. par.'!AB891,'divisão de grupos'!E:G,3,1))</f>
        <v>21</v>
      </c>
      <c r="AH891">
        <f>IFERROR(VLOOKUP(F891,'divisão de grupos'!E:G,3,0),VLOOKUP('only hard bo3 - est. par.'!AC891,'divisão de grupos'!E:G,3,1))</f>
        <v>58</v>
      </c>
      <c r="AI891">
        <f t="shared" si="58"/>
        <v>140</v>
      </c>
      <c r="AJ891">
        <f t="shared" si="59"/>
        <v>173</v>
      </c>
      <c r="AK891">
        <f t="shared" si="60"/>
        <v>7</v>
      </c>
      <c r="AL891">
        <f t="shared" si="61"/>
        <v>8.65</v>
      </c>
    </row>
    <row r="892" spans="1:38" x14ac:dyDescent="0.25">
      <c r="A892">
        <v>20180806</v>
      </c>
      <c r="B892">
        <v>242</v>
      </c>
      <c r="C892">
        <v>104925</v>
      </c>
      <c r="D892" t="s">
        <v>641</v>
      </c>
      <c r="E892">
        <v>105806</v>
      </c>
      <c r="F892" t="s">
        <v>304</v>
      </c>
      <c r="G892" t="s">
        <v>1975</v>
      </c>
      <c r="H892">
        <v>3</v>
      </c>
      <c r="I892" t="s">
        <v>745</v>
      </c>
      <c r="J892">
        <v>9</v>
      </c>
      <c r="K892">
        <v>4</v>
      </c>
      <c r="L892">
        <v>63</v>
      </c>
      <c r="M892">
        <v>45</v>
      </c>
      <c r="N892">
        <v>34</v>
      </c>
      <c r="O892">
        <v>11</v>
      </c>
      <c r="P892">
        <v>11</v>
      </c>
      <c r="Q892">
        <v>2</v>
      </c>
      <c r="R892">
        <v>4</v>
      </c>
      <c r="S892">
        <v>3</v>
      </c>
      <c r="T892">
        <v>2</v>
      </c>
      <c r="U892">
        <v>69</v>
      </c>
      <c r="V892">
        <v>31</v>
      </c>
      <c r="W892">
        <v>20</v>
      </c>
      <c r="X892">
        <v>17</v>
      </c>
      <c r="Y892">
        <v>10</v>
      </c>
      <c r="Z892">
        <v>2</v>
      </c>
      <c r="AA892">
        <v>5</v>
      </c>
      <c r="AB892">
        <v>10</v>
      </c>
      <c r="AC892">
        <v>84</v>
      </c>
      <c r="AF892">
        <v>22</v>
      </c>
      <c r="AG892">
        <f>IFERROR(VLOOKUP(D892,'divisão de grupos'!E:G,3,0),VLOOKUP('only hard bo3 - est. par.'!AB892,'divisão de grupos'!E:G,3,1))</f>
        <v>2</v>
      </c>
      <c r="AH892">
        <f>IFERROR(VLOOKUP(F892,'divisão de grupos'!E:G,3,0),VLOOKUP('only hard bo3 - est. par.'!AC892,'divisão de grupos'!E:G,3,1))</f>
        <v>54</v>
      </c>
      <c r="AI892">
        <f t="shared" si="58"/>
        <v>183</v>
      </c>
      <c r="AJ892">
        <f t="shared" si="59"/>
        <v>159</v>
      </c>
      <c r="AK892">
        <f t="shared" si="60"/>
        <v>8.3181818181818183</v>
      </c>
      <c r="AL892">
        <f t="shared" si="61"/>
        <v>7.2272727272727275</v>
      </c>
    </row>
    <row r="893" spans="1:38" x14ac:dyDescent="0.25">
      <c r="A893">
        <v>20200210</v>
      </c>
      <c r="B893">
        <v>286</v>
      </c>
      <c r="C893">
        <v>105379</v>
      </c>
      <c r="D893" t="s">
        <v>696</v>
      </c>
      <c r="E893">
        <v>126774</v>
      </c>
      <c r="F893" t="s">
        <v>294</v>
      </c>
      <c r="G893" t="s">
        <v>377</v>
      </c>
      <c r="H893">
        <v>3</v>
      </c>
      <c r="I893" t="s">
        <v>187</v>
      </c>
      <c r="J893">
        <v>9</v>
      </c>
      <c r="K893">
        <v>2</v>
      </c>
      <c r="L893">
        <v>77</v>
      </c>
      <c r="M893">
        <v>47</v>
      </c>
      <c r="N893">
        <v>38</v>
      </c>
      <c r="O893">
        <v>15</v>
      </c>
      <c r="P893">
        <v>11</v>
      </c>
      <c r="Q893">
        <v>5</v>
      </c>
      <c r="R893">
        <v>5</v>
      </c>
      <c r="S893">
        <v>3</v>
      </c>
      <c r="T893">
        <v>2</v>
      </c>
      <c r="U893">
        <v>53</v>
      </c>
      <c r="V893">
        <v>34</v>
      </c>
      <c r="W893">
        <v>26</v>
      </c>
      <c r="X893">
        <v>13</v>
      </c>
      <c r="Y893">
        <v>11</v>
      </c>
      <c r="Z893">
        <v>0</v>
      </c>
      <c r="AA893">
        <v>2</v>
      </c>
      <c r="AB893">
        <v>52</v>
      </c>
      <c r="AC893">
        <v>6</v>
      </c>
      <c r="AF893">
        <v>22</v>
      </c>
      <c r="AG893">
        <f>IFERROR(VLOOKUP(D893,'divisão de grupos'!E:G,3,0),VLOOKUP('only hard bo3 - est. par.'!AB893,'divisão de grupos'!E:G,3,1))</f>
        <v>48</v>
      </c>
      <c r="AH893">
        <f>IFERROR(VLOOKUP(F893,'divisão de grupos'!E:G,3,0),VLOOKUP('only hard bo3 - est. par.'!AC893,'divisão de grupos'!E:G,3,1))</f>
        <v>9</v>
      </c>
      <c r="AI893">
        <f t="shared" si="58"/>
        <v>209</v>
      </c>
      <c r="AJ893">
        <f t="shared" si="59"/>
        <v>144</v>
      </c>
      <c r="AK893">
        <f t="shared" si="60"/>
        <v>9.5</v>
      </c>
      <c r="AL893">
        <f t="shared" si="61"/>
        <v>6.5454545454545459</v>
      </c>
    </row>
    <row r="894" spans="1:38" x14ac:dyDescent="0.25">
      <c r="A894">
        <v>20180827</v>
      </c>
      <c r="B894">
        <v>832</v>
      </c>
      <c r="C894">
        <v>200000</v>
      </c>
      <c r="D894" t="s">
        <v>163</v>
      </c>
      <c r="E894">
        <v>134868</v>
      </c>
      <c r="F894" t="s">
        <v>418</v>
      </c>
      <c r="G894" t="s">
        <v>122</v>
      </c>
      <c r="H894">
        <v>3</v>
      </c>
      <c r="I894" t="s">
        <v>106</v>
      </c>
      <c r="J894">
        <v>9</v>
      </c>
      <c r="K894">
        <v>5</v>
      </c>
      <c r="L894">
        <v>70</v>
      </c>
      <c r="M894">
        <v>39</v>
      </c>
      <c r="N894">
        <v>27</v>
      </c>
      <c r="O894">
        <v>15</v>
      </c>
      <c r="P894">
        <v>0</v>
      </c>
      <c r="Q894">
        <v>7</v>
      </c>
      <c r="R894">
        <v>9</v>
      </c>
      <c r="S894">
        <v>2</v>
      </c>
      <c r="T894">
        <v>3</v>
      </c>
      <c r="U894">
        <v>66</v>
      </c>
      <c r="V894">
        <v>43</v>
      </c>
      <c r="W894">
        <v>27</v>
      </c>
      <c r="X894">
        <v>8</v>
      </c>
      <c r="Y894">
        <v>0</v>
      </c>
      <c r="Z894">
        <v>7</v>
      </c>
      <c r="AA894">
        <v>11</v>
      </c>
      <c r="AB894">
        <v>117</v>
      </c>
      <c r="AC894">
        <v>187</v>
      </c>
      <c r="AF894">
        <v>21</v>
      </c>
      <c r="AG894">
        <f>IFERROR(VLOOKUP(D894,'divisão de grupos'!E:G,3,0),VLOOKUP('only hard bo3 - est. par.'!AB894,'divisão de grupos'!E:G,3,1))</f>
        <v>35</v>
      </c>
      <c r="AH894">
        <f>IFERROR(VLOOKUP(F894,'divisão de grupos'!E:G,3,0),VLOOKUP('only hard bo3 - est. par.'!AC894,'divisão de grupos'!E:G,3,1))</f>
        <v>61</v>
      </c>
      <c r="AI894">
        <f t="shared" si="58"/>
        <v>181</v>
      </c>
      <c r="AJ894">
        <f t="shared" si="59"/>
        <v>167</v>
      </c>
      <c r="AK894">
        <f t="shared" si="60"/>
        <v>8.6190476190476186</v>
      </c>
      <c r="AL894">
        <f t="shared" si="61"/>
        <v>7.9523809523809526</v>
      </c>
    </row>
    <row r="895" spans="1:38" x14ac:dyDescent="0.25">
      <c r="A895">
        <v>20190225</v>
      </c>
      <c r="B895">
        <v>283</v>
      </c>
      <c r="C895">
        <v>104527</v>
      </c>
      <c r="D895" t="s">
        <v>694</v>
      </c>
      <c r="E895">
        <v>105992</v>
      </c>
      <c r="F895" t="s">
        <v>931</v>
      </c>
      <c r="G895" t="s">
        <v>1986</v>
      </c>
      <c r="H895">
        <v>3</v>
      </c>
      <c r="I895" t="s">
        <v>173</v>
      </c>
      <c r="J895">
        <v>9</v>
      </c>
      <c r="K895">
        <v>1</v>
      </c>
      <c r="L895">
        <v>65</v>
      </c>
      <c r="M895">
        <v>42</v>
      </c>
      <c r="N895">
        <v>37</v>
      </c>
      <c r="O895">
        <v>12</v>
      </c>
      <c r="P895">
        <v>11</v>
      </c>
      <c r="Q895">
        <v>0</v>
      </c>
      <c r="R895">
        <v>1</v>
      </c>
      <c r="S895">
        <v>2</v>
      </c>
      <c r="T895">
        <v>3</v>
      </c>
      <c r="U895">
        <v>65</v>
      </c>
      <c r="V895">
        <v>42</v>
      </c>
      <c r="W895">
        <v>33</v>
      </c>
      <c r="X895">
        <v>12</v>
      </c>
      <c r="Y895">
        <v>11</v>
      </c>
      <c r="Z895">
        <v>2</v>
      </c>
      <c r="AA895">
        <v>4</v>
      </c>
      <c r="AB895">
        <v>42</v>
      </c>
      <c r="AC895">
        <v>93</v>
      </c>
      <c r="AF895">
        <v>23</v>
      </c>
      <c r="AG895">
        <f>IFERROR(VLOOKUP(D895,'divisão de grupos'!E:G,3,0),VLOOKUP('only hard bo3 - est. par.'!AB895,'divisão de grupos'!E:G,3,1))</f>
        <v>21</v>
      </c>
      <c r="AH895">
        <f>IFERROR(VLOOKUP(F895,'divisão de grupos'!E:G,3,0),VLOOKUP('only hard bo3 - est. par.'!AC895,'divisão de grupos'!E:G,3,1))</f>
        <v>56</v>
      </c>
      <c r="AI895">
        <f t="shared" si="58"/>
        <v>178</v>
      </c>
      <c r="AJ895">
        <f t="shared" si="59"/>
        <v>174</v>
      </c>
      <c r="AK895">
        <f t="shared" si="60"/>
        <v>7.7391304347826084</v>
      </c>
      <c r="AL895">
        <f t="shared" si="61"/>
        <v>7.5652173913043477</v>
      </c>
    </row>
    <row r="896" spans="1:38" x14ac:dyDescent="0.25">
      <c r="A896">
        <v>20180305</v>
      </c>
      <c r="B896">
        <v>260</v>
      </c>
      <c r="C896">
        <v>126203</v>
      </c>
      <c r="D896" t="s">
        <v>674</v>
      </c>
      <c r="E896">
        <v>126094</v>
      </c>
      <c r="F896" t="s">
        <v>100</v>
      </c>
      <c r="G896" t="s">
        <v>1986</v>
      </c>
      <c r="H896">
        <v>3</v>
      </c>
      <c r="I896" t="s">
        <v>745</v>
      </c>
      <c r="J896">
        <v>9</v>
      </c>
      <c r="K896">
        <v>0</v>
      </c>
      <c r="L896">
        <v>78</v>
      </c>
      <c r="M896">
        <v>49</v>
      </c>
      <c r="N896">
        <v>33</v>
      </c>
      <c r="O896">
        <v>11</v>
      </c>
      <c r="P896">
        <v>11</v>
      </c>
      <c r="Q896">
        <v>3</v>
      </c>
      <c r="R896">
        <v>6</v>
      </c>
      <c r="S896">
        <v>1</v>
      </c>
      <c r="T896">
        <v>6</v>
      </c>
      <c r="U896">
        <v>71</v>
      </c>
      <c r="V896">
        <v>41</v>
      </c>
      <c r="W896">
        <v>28</v>
      </c>
      <c r="X896">
        <v>10</v>
      </c>
      <c r="Y896">
        <v>11</v>
      </c>
      <c r="Z896">
        <v>4</v>
      </c>
      <c r="AA896">
        <v>8</v>
      </c>
      <c r="AB896">
        <v>74</v>
      </c>
      <c r="AC896">
        <v>31</v>
      </c>
      <c r="AF896">
        <v>23</v>
      </c>
      <c r="AG896">
        <f>IFERROR(VLOOKUP(D896,'divisão de grupos'!E:G,3,0),VLOOKUP('only hard bo3 - est. par.'!AB896,'divisão de grupos'!E:G,3,1))</f>
        <v>52</v>
      </c>
      <c r="AH896">
        <f>IFERROR(VLOOKUP(F896,'divisão de grupos'!E:G,3,0),VLOOKUP('only hard bo3 - est. par.'!AC896,'divisão de grupos'!E:G,3,1))</f>
        <v>27</v>
      </c>
      <c r="AI896">
        <f t="shared" si="58"/>
        <v>200</v>
      </c>
      <c r="AJ896">
        <f t="shared" si="59"/>
        <v>180</v>
      </c>
      <c r="AK896">
        <f t="shared" si="60"/>
        <v>8.695652173913043</v>
      </c>
      <c r="AL896">
        <f t="shared" si="61"/>
        <v>7.8260869565217392</v>
      </c>
    </row>
    <row r="897" spans="1:38" x14ac:dyDescent="0.25">
      <c r="A897">
        <v>20190225</v>
      </c>
      <c r="B897">
        <v>292</v>
      </c>
      <c r="C897">
        <v>104527</v>
      </c>
      <c r="D897" t="s">
        <v>694</v>
      </c>
      <c r="E897">
        <v>105449</v>
      </c>
      <c r="F897" t="s">
        <v>738</v>
      </c>
      <c r="G897" t="s">
        <v>1979</v>
      </c>
      <c r="H897">
        <v>3</v>
      </c>
      <c r="I897" t="s">
        <v>187</v>
      </c>
      <c r="J897">
        <v>9</v>
      </c>
      <c r="K897">
        <v>1</v>
      </c>
      <c r="L897">
        <v>74</v>
      </c>
      <c r="M897">
        <v>41</v>
      </c>
      <c r="N897">
        <v>34</v>
      </c>
      <c r="O897">
        <v>18</v>
      </c>
      <c r="P897">
        <v>11</v>
      </c>
      <c r="Q897">
        <v>2</v>
      </c>
      <c r="R897">
        <v>2</v>
      </c>
      <c r="S897">
        <v>5</v>
      </c>
      <c r="T897">
        <v>0</v>
      </c>
      <c r="U897">
        <v>66</v>
      </c>
      <c r="V897">
        <v>45</v>
      </c>
      <c r="W897">
        <v>34</v>
      </c>
      <c r="X897">
        <v>14</v>
      </c>
      <c r="Y897">
        <v>11</v>
      </c>
      <c r="Z897">
        <v>1</v>
      </c>
      <c r="AA897">
        <v>2</v>
      </c>
      <c r="AB897">
        <v>42</v>
      </c>
      <c r="AC897">
        <v>36</v>
      </c>
      <c r="AF897">
        <v>23</v>
      </c>
      <c r="AG897">
        <f>IFERROR(VLOOKUP(D897,'divisão de grupos'!E:G,3,0),VLOOKUP('only hard bo3 - est. par.'!AB897,'divisão de grupos'!E:G,3,1))</f>
        <v>21</v>
      </c>
      <c r="AH897">
        <f>IFERROR(VLOOKUP(F897,'divisão de grupos'!E:G,3,0),VLOOKUP('only hard bo3 - est. par.'!AC897,'divisão de grupos'!E:G,3,1))</f>
        <v>43</v>
      </c>
      <c r="AI897">
        <f t="shared" si="58"/>
        <v>192</v>
      </c>
      <c r="AJ897">
        <f t="shared" si="59"/>
        <v>178</v>
      </c>
      <c r="AK897">
        <f t="shared" si="60"/>
        <v>8.3478260869565215</v>
      </c>
      <c r="AL897">
        <f t="shared" si="61"/>
        <v>7.7391304347826084</v>
      </c>
    </row>
    <row r="898" spans="1:38" x14ac:dyDescent="0.25">
      <c r="A898">
        <v>20180101</v>
      </c>
      <c r="B898">
        <v>253</v>
      </c>
      <c r="C898">
        <v>126610</v>
      </c>
      <c r="D898" t="s">
        <v>199</v>
      </c>
      <c r="E898">
        <v>109739</v>
      </c>
      <c r="F898" t="s">
        <v>290</v>
      </c>
      <c r="G898" t="s">
        <v>1983</v>
      </c>
      <c r="H898">
        <v>3</v>
      </c>
      <c r="I898" t="s">
        <v>111</v>
      </c>
      <c r="J898">
        <v>9</v>
      </c>
      <c r="K898">
        <v>0</v>
      </c>
      <c r="L898">
        <v>73</v>
      </c>
      <c r="M898">
        <v>50</v>
      </c>
      <c r="N898">
        <v>39</v>
      </c>
      <c r="O898">
        <v>14</v>
      </c>
      <c r="P898">
        <v>12</v>
      </c>
      <c r="Q898">
        <v>3</v>
      </c>
      <c r="R898">
        <v>4</v>
      </c>
      <c r="S898">
        <v>5</v>
      </c>
      <c r="T898">
        <v>2</v>
      </c>
      <c r="U898">
        <v>83</v>
      </c>
      <c r="V898">
        <v>59</v>
      </c>
      <c r="W898">
        <v>38</v>
      </c>
      <c r="X898">
        <v>14</v>
      </c>
      <c r="Y898">
        <v>12</v>
      </c>
      <c r="Z898">
        <v>2</v>
      </c>
      <c r="AA898">
        <v>4</v>
      </c>
      <c r="AB898">
        <v>135</v>
      </c>
      <c r="AC898">
        <v>90</v>
      </c>
      <c r="AF898">
        <v>25</v>
      </c>
      <c r="AG898">
        <f>IFERROR(VLOOKUP(D898,'divisão de grupos'!E:G,3,0),VLOOKUP('only hard bo3 - est. par.'!AB898,'divisão de grupos'!E:G,3,1))</f>
        <v>15</v>
      </c>
      <c r="AH898">
        <f>IFERROR(VLOOKUP(F898,'divisão de grupos'!E:G,3,0),VLOOKUP('only hard bo3 - est. par.'!AC898,'divisão de grupos'!E:G,3,1))</f>
        <v>55</v>
      </c>
      <c r="AI898">
        <f t="shared" si="58"/>
        <v>204</v>
      </c>
      <c r="AJ898">
        <f t="shared" si="59"/>
        <v>219</v>
      </c>
      <c r="AK898">
        <f t="shared" si="60"/>
        <v>8.16</v>
      </c>
      <c r="AL898">
        <f t="shared" si="61"/>
        <v>8.76</v>
      </c>
    </row>
    <row r="899" spans="1:38" x14ac:dyDescent="0.25">
      <c r="A899">
        <v>20181029</v>
      </c>
      <c r="B899">
        <v>300</v>
      </c>
      <c r="C899">
        <v>111575</v>
      </c>
      <c r="D899" t="s">
        <v>647</v>
      </c>
      <c r="E899">
        <v>104925</v>
      </c>
      <c r="F899" t="s">
        <v>641</v>
      </c>
      <c r="G899" t="s">
        <v>377</v>
      </c>
      <c r="H899">
        <v>3</v>
      </c>
      <c r="I899" t="s">
        <v>196</v>
      </c>
      <c r="J899">
        <v>9</v>
      </c>
      <c r="K899">
        <v>2</v>
      </c>
      <c r="L899">
        <v>66</v>
      </c>
      <c r="M899">
        <v>50</v>
      </c>
      <c r="N899">
        <v>38</v>
      </c>
      <c r="O899">
        <v>8</v>
      </c>
      <c r="P899">
        <v>11</v>
      </c>
      <c r="Q899">
        <v>4</v>
      </c>
      <c r="R899">
        <v>5</v>
      </c>
      <c r="S899">
        <v>5</v>
      </c>
      <c r="T899">
        <v>1</v>
      </c>
      <c r="U899">
        <v>71</v>
      </c>
      <c r="V899">
        <v>43</v>
      </c>
      <c r="W899">
        <v>30</v>
      </c>
      <c r="X899">
        <v>14</v>
      </c>
      <c r="Y899">
        <v>11</v>
      </c>
      <c r="Z899">
        <v>5</v>
      </c>
      <c r="AA899">
        <v>8</v>
      </c>
      <c r="AB899">
        <v>18</v>
      </c>
      <c r="AC899">
        <v>2</v>
      </c>
      <c r="AF899">
        <v>22</v>
      </c>
      <c r="AG899">
        <f>IFERROR(VLOOKUP(D899,'divisão de grupos'!E:G,3,0),VLOOKUP('only hard bo3 - est. par.'!AB899,'divisão de grupos'!E:G,3,1))</f>
        <v>14</v>
      </c>
      <c r="AH899">
        <f>IFERROR(VLOOKUP(F899,'divisão de grupos'!E:G,3,0),VLOOKUP('only hard bo3 - est. par.'!AC899,'divisão de grupos'!E:G,3,1))</f>
        <v>2</v>
      </c>
      <c r="AI899">
        <f t="shared" ref="AI899:AI962" si="62">SUM(J899:R899)</f>
        <v>193</v>
      </c>
      <c r="AJ899">
        <f t="shared" ref="AJ899:AJ962" si="63">SUM(S899:AA899)</f>
        <v>188</v>
      </c>
      <c r="AK899">
        <f t="shared" ref="AK899:AK962" si="64">AI899/AF899</f>
        <v>8.7727272727272734</v>
      </c>
      <c r="AL899">
        <f t="shared" ref="AL899:AL962" si="65">AJ899/AF899</f>
        <v>8.545454545454545</v>
      </c>
    </row>
    <row r="900" spans="1:38" x14ac:dyDescent="0.25">
      <c r="A900">
        <v>20190923</v>
      </c>
      <c r="B900">
        <v>297</v>
      </c>
      <c r="C900">
        <v>133430</v>
      </c>
      <c r="D900" t="s">
        <v>651</v>
      </c>
      <c r="E900">
        <v>106078</v>
      </c>
      <c r="F900" t="s">
        <v>268</v>
      </c>
      <c r="G900" t="s">
        <v>702</v>
      </c>
      <c r="H900">
        <v>3</v>
      </c>
      <c r="I900" t="s">
        <v>189</v>
      </c>
      <c r="J900">
        <v>9</v>
      </c>
      <c r="K900">
        <v>4</v>
      </c>
      <c r="L900">
        <v>73</v>
      </c>
      <c r="M900">
        <v>48</v>
      </c>
      <c r="N900">
        <v>41</v>
      </c>
      <c r="O900">
        <v>14</v>
      </c>
      <c r="P900">
        <v>14</v>
      </c>
      <c r="Q900">
        <v>3</v>
      </c>
      <c r="R900">
        <v>4</v>
      </c>
      <c r="S900">
        <v>1</v>
      </c>
      <c r="T900">
        <v>4</v>
      </c>
      <c r="U900">
        <v>86</v>
      </c>
      <c r="V900">
        <v>57</v>
      </c>
      <c r="W900">
        <v>41</v>
      </c>
      <c r="X900">
        <v>16</v>
      </c>
      <c r="Y900">
        <v>14</v>
      </c>
      <c r="Z900">
        <v>1</v>
      </c>
      <c r="AA900">
        <v>3</v>
      </c>
      <c r="AB900">
        <v>34</v>
      </c>
      <c r="AC900">
        <v>98</v>
      </c>
      <c r="AF900">
        <v>28</v>
      </c>
      <c r="AG900">
        <f>IFERROR(VLOOKUP(D900,'divisão de grupos'!E:G,3,0),VLOOKUP('only hard bo3 - est. par.'!AB900,'divisão de grupos'!E:G,3,1))</f>
        <v>23</v>
      </c>
      <c r="AH900">
        <f>IFERROR(VLOOKUP(F900,'divisão de grupos'!E:G,3,0),VLOOKUP('only hard bo3 - est. par.'!AC900,'divisão de grupos'!E:G,3,1))</f>
        <v>57</v>
      </c>
      <c r="AI900">
        <f t="shared" si="62"/>
        <v>210</v>
      </c>
      <c r="AJ900">
        <f t="shared" si="63"/>
        <v>223</v>
      </c>
      <c r="AK900">
        <f t="shared" si="64"/>
        <v>7.5</v>
      </c>
      <c r="AL900">
        <f t="shared" si="65"/>
        <v>7.9642857142857144</v>
      </c>
    </row>
    <row r="901" spans="1:38" x14ac:dyDescent="0.25">
      <c r="A901">
        <v>20191028</v>
      </c>
      <c r="B901">
        <v>256</v>
      </c>
      <c r="C901">
        <v>105777</v>
      </c>
      <c r="D901" t="s">
        <v>114</v>
      </c>
      <c r="E901">
        <v>200005</v>
      </c>
      <c r="F901" t="s">
        <v>137</v>
      </c>
      <c r="G901" t="s">
        <v>482</v>
      </c>
      <c r="H901">
        <v>3</v>
      </c>
      <c r="I901" t="s">
        <v>745</v>
      </c>
      <c r="J901">
        <v>9</v>
      </c>
      <c r="K901">
        <v>3</v>
      </c>
      <c r="L901">
        <v>66</v>
      </c>
      <c r="M901">
        <v>41</v>
      </c>
      <c r="N901">
        <v>35</v>
      </c>
      <c r="O901">
        <v>13</v>
      </c>
      <c r="P901">
        <v>13</v>
      </c>
      <c r="Q901">
        <v>1</v>
      </c>
      <c r="R901">
        <v>3</v>
      </c>
      <c r="S901">
        <v>6</v>
      </c>
      <c r="T901">
        <v>3</v>
      </c>
      <c r="U901">
        <v>76</v>
      </c>
      <c r="V901">
        <v>46</v>
      </c>
      <c r="W901">
        <v>32</v>
      </c>
      <c r="X901">
        <v>11</v>
      </c>
      <c r="Y901">
        <v>12</v>
      </c>
      <c r="Z901">
        <v>4</v>
      </c>
      <c r="AA901">
        <v>9</v>
      </c>
      <c r="AB901">
        <v>27</v>
      </c>
      <c r="AC901">
        <v>56</v>
      </c>
      <c r="AF901">
        <v>25</v>
      </c>
      <c r="AG901">
        <f>IFERROR(VLOOKUP(D901,'divisão de grupos'!E:G,3,0),VLOOKUP('only hard bo3 - est. par.'!AB901,'divisão de grupos'!E:G,3,1))</f>
        <v>5</v>
      </c>
      <c r="AH901">
        <f>IFERROR(VLOOKUP(F901,'divisão de grupos'!E:G,3,0),VLOOKUP('only hard bo3 - est. par.'!AC901,'divisão de grupos'!E:G,3,1))</f>
        <v>49</v>
      </c>
      <c r="AI901">
        <f t="shared" si="62"/>
        <v>184</v>
      </c>
      <c r="AJ901">
        <f t="shared" si="63"/>
        <v>199</v>
      </c>
      <c r="AK901">
        <f t="shared" si="64"/>
        <v>7.36</v>
      </c>
      <c r="AL901">
        <f t="shared" si="65"/>
        <v>7.96</v>
      </c>
    </row>
    <row r="902" spans="1:38" x14ac:dyDescent="0.25">
      <c r="A902">
        <v>20180820</v>
      </c>
      <c r="B902">
        <v>297</v>
      </c>
      <c r="C902">
        <v>106421</v>
      </c>
      <c r="D902" t="s">
        <v>265</v>
      </c>
      <c r="E902">
        <v>105992</v>
      </c>
      <c r="F902" t="s">
        <v>931</v>
      </c>
      <c r="G902" t="s">
        <v>1979</v>
      </c>
      <c r="H902">
        <v>3</v>
      </c>
      <c r="I902" t="s">
        <v>189</v>
      </c>
      <c r="J902">
        <v>9</v>
      </c>
      <c r="K902">
        <v>2</v>
      </c>
      <c r="L902">
        <v>74</v>
      </c>
      <c r="M902">
        <v>45</v>
      </c>
      <c r="N902">
        <v>36</v>
      </c>
      <c r="O902">
        <v>15</v>
      </c>
      <c r="P902">
        <v>11</v>
      </c>
      <c r="Q902">
        <v>1</v>
      </c>
      <c r="R902">
        <v>2</v>
      </c>
      <c r="S902">
        <v>9</v>
      </c>
      <c r="T902">
        <v>3</v>
      </c>
      <c r="U902">
        <v>75</v>
      </c>
      <c r="V902">
        <v>42</v>
      </c>
      <c r="W902">
        <v>36</v>
      </c>
      <c r="X902">
        <v>13</v>
      </c>
      <c r="Y902">
        <v>11</v>
      </c>
      <c r="Z902">
        <v>2</v>
      </c>
      <c r="AA902">
        <v>4</v>
      </c>
      <c r="AB902">
        <v>57</v>
      </c>
      <c r="AC902">
        <v>56</v>
      </c>
      <c r="AF902">
        <v>23</v>
      </c>
      <c r="AG902">
        <f>IFERROR(VLOOKUP(D902,'divisão de grupos'!E:G,3,0),VLOOKUP('only hard bo3 - est. par.'!AB902,'divisão de grupos'!E:G,3,1))</f>
        <v>7</v>
      </c>
      <c r="AH902">
        <f>IFERROR(VLOOKUP(F902,'divisão de grupos'!E:G,3,0),VLOOKUP('only hard bo3 - est. par.'!AC902,'divisão de grupos'!E:G,3,1))</f>
        <v>49</v>
      </c>
      <c r="AI902">
        <f t="shared" si="62"/>
        <v>195</v>
      </c>
      <c r="AJ902">
        <f t="shared" si="63"/>
        <v>195</v>
      </c>
      <c r="AK902">
        <f t="shared" si="64"/>
        <v>8.4782608695652169</v>
      </c>
      <c r="AL902">
        <f t="shared" si="65"/>
        <v>8.4782608695652169</v>
      </c>
    </row>
    <row r="903" spans="1:38" x14ac:dyDescent="0.25">
      <c r="A903">
        <v>20200217</v>
      </c>
      <c r="B903">
        <v>296</v>
      </c>
      <c r="C903">
        <v>200000</v>
      </c>
      <c r="D903" t="s">
        <v>163</v>
      </c>
      <c r="E903">
        <v>106078</v>
      </c>
      <c r="F903" t="s">
        <v>268</v>
      </c>
      <c r="G903" t="s">
        <v>225</v>
      </c>
      <c r="H903">
        <v>3</v>
      </c>
      <c r="I903" t="s">
        <v>189</v>
      </c>
      <c r="J903">
        <v>9</v>
      </c>
      <c r="K903">
        <v>4</v>
      </c>
      <c r="L903">
        <v>61</v>
      </c>
      <c r="M903">
        <v>42</v>
      </c>
      <c r="N903">
        <v>35</v>
      </c>
      <c r="O903">
        <v>5</v>
      </c>
      <c r="P903">
        <v>10</v>
      </c>
      <c r="Q903">
        <v>0</v>
      </c>
      <c r="R903">
        <v>1</v>
      </c>
      <c r="S903">
        <v>7</v>
      </c>
      <c r="T903">
        <v>8</v>
      </c>
      <c r="U903">
        <v>78</v>
      </c>
      <c r="V903">
        <v>41</v>
      </c>
      <c r="W903">
        <v>29</v>
      </c>
      <c r="X903">
        <v>12</v>
      </c>
      <c r="Y903">
        <v>10</v>
      </c>
      <c r="Z903">
        <v>7</v>
      </c>
      <c r="AA903">
        <v>11</v>
      </c>
      <c r="AB903">
        <v>18</v>
      </c>
      <c r="AC903">
        <v>72</v>
      </c>
      <c r="AF903">
        <v>20</v>
      </c>
      <c r="AG903">
        <f>IFERROR(VLOOKUP(D903,'divisão de grupos'!E:G,3,0),VLOOKUP('only hard bo3 - est. par.'!AB903,'divisão de grupos'!E:G,3,1))</f>
        <v>35</v>
      </c>
      <c r="AH903">
        <f>IFERROR(VLOOKUP(F903,'divisão de grupos'!E:G,3,0),VLOOKUP('only hard bo3 - est. par.'!AC903,'divisão de grupos'!E:G,3,1))</f>
        <v>52</v>
      </c>
      <c r="AI903">
        <f t="shared" si="62"/>
        <v>167</v>
      </c>
      <c r="AJ903">
        <f t="shared" si="63"/>
        <v>203</v>
      </c>
      <c r="AK903">
        <f t="shared" si="64"/>
        <v>8.35</v>
      </c>
      <c r="AL903">
        <f t="shared" si="65"/>
        <v>10.15</v>
      </c>
    </row>
    <row r="904" spans="1:38" x14ac:dyDescent="0.25">
      <c r="A904">
        <v>20180101</v>
      </c>
      <c r="B904">
        <v>293</v>
      </c>
      <c r="C904">
        <v>106233</v>
      </c>
      <c r="D904" t="s">
        <v>679</v>
      </c>
      <c r="E904">
        <v>105379</v>
      </c>
      <c r="F904" t="s">
        <v>696</v>
      </c>
      <c r="G904" t="s">
        <v>377</v>
      </c>
      <c r="H904">
        <v>3</v>
      </c>
      <c r="I904" t="s">
        <v>187</v>
      </c>
      <c r="J904">
        <v>9</v>
      </c>
      <c r="K904">
        <v>3</v>
      </c>
      <c r="L904">
        <v>66</v>
      </c>
      <c r="M904">
        <v>42</v>
      </c>
      <c r="N904">
        <v>33</v>
      </c>
      <c r="O904">
        <v>12</v>
      </c>
      <c r="P904">
        <v>11</v>
      </c>
      <c r="Q904">
        <v>2</v>
      </c>
      <c r="R904">
        <v>3</v>
      </c>
      <c r="S904">
        <v>1</v>
      </c>
      <c r="T904">
        <v>1</v>
      </c>
      <c r="U904">
        <v>96</v>
      </c>
      <c r="V904">
        <v>57</v>
      </c>
      <c r="W904">
        <v>37</v>
      </c>
      <c r="X904">
        <v>17</v>
      </c>
      <c r="Y904">
        <v>11</v>
      </c>
      <c r="Z904">
        <v>12</v>
      </c>
      <c r="AA904">
        <v>15</v>
      </c>
      <c r="AB904">
        <v>5</v>
      </c>
      <c r="AC904">
        <v>49</v>
      </c>
      <c r="AF904">
        <v>22</v>
      </c>
      <c r="AG904">
        <f>IFERROR(VLOOKUP(D904,'divisão de grupos'!E:G,3,0),VLOOKUP('only hard bo3 - est. par.'!AB904,'divisão de grupos'!E:G,3,1))</f>
        <v>8</v>
      </c>
      <c r="AH904">
        <f>IFERROR(VLOOKUP(F904,'divisão de grupos'!E:G,3,0),VLOOKUP('only hard bo3 - est. par.'!AC904,'divisão de grupos'!E:G,3,1))</f>
        <v>47</v>
      </c>
      <c r="AI904">
        <f t="shared" si="62"/>
        <v>181</v>
      </c>
      <c r="AJ904">
        <f t="shared" si="63"/>
        <v>247</v>
      </c>
      <c r="AK904">
        <f t="shared" si="64"/>
        <v>8.2272727272727266</v>
      </c>
      <c r="AL904">
        <f t="shared" si="65"/>
        <v>11.227272727272727</v>
      </c>
    </row>
    <row r="905" spans="1:38" x14ac:dyDescent="0.25">
      <c r="A905">
        <v>20180212</v>
      </c>
      <c r="B905">
        <v>270</v>
      </c>
      <c r="C905">
        <v>105777</v>
      </c>
      <c r="D905" t="s">
        <v>114</v>
      </c>
      <c r="E905">
        <v>105216</v>
      </c>
      <c r="F905" t="s">
        <v>458</v>
      </c>
      <c r="G905" t="s">
        <v>1986</v>
      </c>
      <c r="H905">
        <v>3</v>
      </c>
      <c r="I905" t="s">
        <v>173</v>
      </c>
      <c r="J905">
        <v>9</v>
      </c>
      <c r="K905">
        <v>4</v>
      </c>
      <c r="L905">
        <v>75</v>
      </c>
      <c r="M905">
        <v>45</v>
      </c>
      <c r="N905">
        <v>34</v>
      </c>
      <c r="O905">
        <v>15</v>
      </c>
      <c r="P905">
        <v>11</v>
      </c>
      <c r="Q905">
        <v>0</v>
      </c>
      <c r="R905">
        <v>1</v>
      </c>
      <c r="S905">
        <v>1</v>
      </c>
      <c r="T905">
        <v>0</v>
      </c>
      <c r="U905">
        <v>79</v>
      </c>
      <c r="V905">
        <v>44</v>
      </c>
      <c r="W905">
        <v>29</v>
      </c>
      <c r="X905">
        <v>20</v>
      </c>
      <c r="Y905">
        <v>11</v>
      </c>
      <c r="Z905">
        <v>3</v>
      </c>
      <c r="AA905">
        <v>5</v>
      </c>
      <c r="AB905">
        <v>5</v>
      </c>
      <c r="AC905">
        <v>41</v>
      </c>
      <c r="AF905">
        <v>23</v>
      </c>
      <c r="AG905">
        <f>IFERROR(VLOOKUP(D905,'divisão de grupos'!E:G,3,0),VLOOKUP('only hard bo3 - est. par.'!AB905,'divisão de grupos'!E:G,3,1))</f>
        <v>5</v>
      </c>
      <c r="AH905">
        <f>IFERROR(VLOOKUP(F905,'divisão de grupos'!E:G,3,0),VLOOKUP('only hard bo3 - est. par.'!AC905,'divisão de grupos'!E:G,3,1))</f>
        <v>44</v>
      </c>
      <c r="AI905">
        <f t="shared" si="62"/>
        <v>194</v>
      </c>
      <c r="AJ905">
        <f t="shared" si="63"/>
        <v>192</v>
      </c>
      <c r="AK905">
        <f t="shared" si="64"/>
        <v>8.4347826086956523</v>
      </c>
      <c r="AL905">
        <f t="shared" si="65"/>
        <v>8.3478260869565215</v>
      </c>
    </row>
    <row r="906" spans="1:38" x14ac:dyDescent="0.25">
      <c r="A906">
        <v>20180219</v>
      </c>
      <c r="B906">
        <v>296</v>
      </c>
      <c r="C906">
        <v>106426</v>
      </c>
      <c r="D906" t="s">
        <v>217</v>
      </c>
      <c r="E906">
        <v>122078</v>
      </c>
      <c r="F906" t="s">
        <v>496</v>
      </c>
      <c r="G906" t="s">
        <v>497</v>
      </c>
      <c r="H906">
        <v>3</v>
      </c>
      <c r="I906" t="s">
        <v>189</v>
      </c>
      <c r="J906">
        <v>9</v>
      </c>
      <c r="K906">
        <v>7</v>
      </c>
      <c r="L906">
        <v>77</v>
      </c>
      <c r="M906">
        <v>47</v>
      </c>
      <c r="N906">
        <v>36</v>
      </c>
      <c r="O906">
        <v>14</v>
      </c>
      <c r="P906">
        <v>12</v>
      </c>
      <c r="Q906">
        <v>3</v>
      </c>
      <c r="R906">
        <v>4</v>
      </c>
      <c r="S906">
        <v>0</v>
      </c>
      <c r="T906">
        <v>3</v>
      </c>
      <c r="U906">
        <v>89</v>
      </c>
      <c r="V906">
        <v>62</v>
      </c>
      <c r="W906">
        <v>38</v>
      </c>
      <c r="X906">
        <v>10</v>
      </c>
      <c r="Y906">
        <v>11</v>
      </c>
      <c r="Z906">
        <v>10</v>
      </c>
      <c r="AA906">
        <v>14</v>
      </c>
      <c r="AB906">
        <v>296</v>
      </c>
      <c r="AC906">
        <v>254</v>
      </c>
      <c r="AF906">
        <v>23</v>
      </c>
      <c r="AG906">
        <f>IFERROR(VLOOKUP(D906,'divisão de grupos'!E:G,3,0),VLOOKUP('only hard bo3 - est. par.'!AB906,'divisão de grupos'!E:G,3,1))</f>
        <v>64</v>
      </c>
      <c r="AH906">
        <f>IFERROR(VLOOKUP(F906,'divisão de grupos'!E:G,3,0),VLOOKUP('only hard bo3 - est. par.'!AC906,'divisão de grupos'!E:G,3,1))</f>
        <v>64</v>
      </c>
      <c r="AI906">
        <f t="shared" si="62"/>
        <v>209</v>
      </c>
      <c r="AJ906">
        <f t="shared" si="63"/>
        <v>237</v>
      </c>
      <c r="AK906">
        <f t="shared" si="64"/>
        <v>9.0869565217391308</v>
      </c>
      <c r="AL906">
        <f t="shared" si="65"/>
        <v>10.304347826086957</v>
      </c>
    </row>
    <row r="907" spans="1:38" x14ac:dyDescent="0.25">
      <c r="A907">
        <v>20190805</v>
      </c>
      <c r="B907">
        <v>270</v>
      </c>
      <c r="C907">
        <v>106233</v>
      </c>
      <c r="D907" t="s">
        <v>679</v>
      </c>
      <c r="E907">
        <v>133430</v>
      </c>
      <c r="F907" t="s">
        <v>651</v>
      </c>
      <c r="G907" t="s">
        <v>702</v>
      </c>
      <c r="H907">
        <v>3</v>
      </c>
      <c r="I907" t="s">
        <v>173</v>
      </c>
      <c r="J907">
        <v>9</v>
      </c>
      <c r="K907">
        <v>6</v>
      </c>
      <c r="L907">
        <v>77</v>
      </c>
      <c r="M907">
        <v>45</v>
      </c>
      <c r="N907">
        <v>36</v>
      </c>
      <c r="O907">
        <v>20</v>
      </c>
      <c r="P907">
        <v>14</v>
      </c>
      <c r="Q907">
        <v>4</v>
      </c>
      <c r="R907">
        <v>5</v>
      </c>
      <c r="S907">
        <v>10</v>
      </c>
      <c r="T907">
        <v>4</v>
      </c>
      <c r="U907">
        <v>73</v>
      </c>
      <c r="V907">
        <v>44</v>
      </c>
      <c r="W907">
        <v>37</v>
      </c>
      <c r="X907">
        <v>16</v>
      </c>
      <c r="Y907">
        <v>14</v>
      </c>
      <c r="Z907">
        <v>0</v>
      </c>
      <c r="AA907">
        <v>2</v>
      </c>
      <c r="AB907">
        <v>4</v>
      </c>
      <c r="AC907">
        <v>32</v>
      </c>
      <c r="AF907">
        <v>28</v>
      </c>
      <c r="AG907">
        <f>IFERROR(VLOOKUP(D907,'divisão de grupos'!E:G,3,0),VLOOKUP('only hard bo3 - est. par.'!AB907,'divisão de grupos'!E:G,3,1))</f>
        <v>8</v>
      </c>
      <c r="AH907">
        <f>IFERROR(VLOOKUP(F907,'divisão de grupos'!E:G,3,0),VLOOKUP('only hard bo3 - est. par.'!AC907,'divisão de grupos'!E:G,3,1))</f>
        <v>23</v>
      </c>
      <c r="AI907">
        <f t="shared" si="62"/>
        <v>216</v>
      </c>
      <c r="AJ907">
        <f t="shared" si="63"/>
        <v>200</v>
      </c>
      <c r="AK907">
        <f t="shared" si="64"/>
        <v>7.7142857142857144</v>
      </c>
      <c r="AL907">
        <f t="shared" si="65"/>
        <v>7.1428571428571432</v>
      </c>
    </row>
    <row r="908" spans="1:38" x14ac:dyDescent="0.25">
      <c r="A908">
        <v>20200203</v>
      </c>
      <c r="B908">
        <v>287</v>
      </c>
      <c r="C908">
        <v>105732</v>
      </c>
      <c r="D908" t="s">
        <v>697</v>
      </c>
      <c r="E908">
        <v>200000</v>
      </c>
      <c r="F908" t="s">
        <v>163</v>
      </c>
      <c r="G908" t="s">
        <v>1993</v>
      </c>
      <c r="H908">
        <v>3</v>
      </c>
      <c r="I908" t="s">
        <v>187</v>
      </c>
      <c r="J908">
        <v>9</v>
      </c>
      <c r="K908">
        <v>2</v>
      </c>
      <c r="L908">
        <v>69</v>
      </c>
      <c r="M908">
        <v>35</v>
      </c>
      <c r="N908">
        <v>31</v>
      </c>
      <c r="O908">
        <v>22</v>
      </c>
      <c r="P908">
        <v>12</v>
      </c>
      <c r="Q908">
        <v>1</v>
      </c>
      <c r="R908">
        <v>1</v>
      </c>
      <c r="S908">
        <v>9</v>
      </c>
      <c r="T908">
        <v>3</v>
      </c>
      <c r="U908">
        <v>65</v>
      </c>
      <c r="V908">
        <v>40</v>
      </c>
      <c r="W908">
        <v>35</v>
      </c>
      <c r="X908">
        <v>14</v>
      </c>
      <c r="Y908">
        <v>12</v>
      </c>
      <c r="Z908">
        <v>1</v>
      </c>
      <c r="AA908">
        <v>2</v>
      </c>
      <c r="AB908">
        <v>67</v>
      </c>
      <c r="AC908">
        <v>21</v>
      </c>
      <c r="AF908">
        <v>25</v>
      </c>
      <c r="AG908">
        <f>IFERROR(VLOOKUP(D908,'divisão de grupos'!E:G,3,0),VLOOKUP('only hard bo3 - est. par.'!AB908,'divisão de grupos'!E:G,3,1))</f>
        <v>51</v>
      </c>
      <c r="AH908">
        <f>IFERROR(VLOOKUP(F908,'divisão de grupos'!E:G,3,0),VLOOKUP('only hard bo3 - est. par.'!AC908,'divisão de grupos'!E:G,3,1))</f>
        <v>35</v>
      </c>
      <c r="AI908">
        <f t="shared" si="62"/>
        <v>182</v>
      </c>
      <c r="AJ908">
        <f t="shared" si="63"/>
        <v>181</v>
      </c>
      <c r="AK908">
        <f t="shared" si="64"/>
        <v>7.28</v>
      </c>
      <c r="AL908">
        <f t="shared" si="65"/>
        <v>7.24</v>
      </c>
    </row>
    <row r="909" spans="1:38" x14ac:dyDescent="0.25">
      <c r="A909">
        <v>20191118</v>
      </c>
      <c r="B909">
        <v>1</v>
      </c>
      <c r="C909">
        <v>105577</v>
      </c>
      <c r="D909" t="s">
        <v>711</v>
      </c>
      <c r="E909">
        <v>104926</v>
      </c>
      <c r="F909" t="s">
        <v>670</v>
      </c>
      <c r="G909" t="s">
        <v>1993</v>
      </c>
      <c r="H909">
        <v>3</v>
      </c>
      <c r="I909" t="s">
        <v>656</v>
      </c>
      <c r="J909">
        <v>9</v>
      </c>
      <c r="K909">
        <v>3</v>
      </c>
      <c r="L909">
        <v>78</v>
      </c>
      <c r="M909">
        <v>43</v>
      </c>
      <c r="N909">
        <v>35</v>
      </c>
      <c r="O909">
        <v>18</v>
      </c>
      <c r="P909">
        <v>12</v>
      </c>
      <c r="Q909">
        <v>4</v>
      </c>
      <c r="R909">
        <v>5</v>
      </c>
      <c r="S909">
        <v>3</v>
      </c>
      <c r="T909">
        <v>5</v>
      </c>
      <c r="U909">
        <v>77</v>
      </c>
      <c r="V909">
        <v>48</v>
      </c>
      <c r="W909">
        <v>37</v>
      </c>
      <c r="X909">
        <v>14</v>
      </c>
      <c r="Y909">
        <v>12</v>
      </c>
      <c r="Z909">
        <v>3</v>
      </c>
      <c r="AA909">
        <v>5</v>
      </c>
      <c r="AB909">
        <v>150</v>
      </c>
      <c r="AC909">
        <v>12</v>
      </c>
      <c r="AF909">
        <v>25</v>
      </c>
      <c r="AG909">
        <f>IFERROR(VLOOKUP(D909,'divisão de grupos'!E:G,3,0),VLOOKUP('only hard bo3 - est. par.'!AB909,'divisão de grupos'!E:G,3,1))</f>
        <v>59</v>
      </c>
      <c r="AH909">
        <f>IFERROR(VLOOKUP(F909,'divisão de grupos'!E:G,3,0),VLOOKUP('only hard bo3 - est. par.'!AC909,'divisão de grupos'!E:G,3,1))</f>
        <v>17</v>
      </c>
      <c r="AI909">
        <f t="shared" si="62"/>
        <v>207</v>
      </c>
      <c r="AJ909">
        <f t="shared" si="63"/>
        <v>204</v>
      </c>
      <c r="AK909">
        <f t="shared" si="64"/>
        <v>8.2799999999999994</v>
      </c>
      <c r="AL909">
        <f t="shared" si="65"/>
        <v>8.16</v>
      </c>
    </row>
    <row r="910" spans="1:38" x14ac:dyDescent="0.25">
      <c r="A910">
        <v>20190812</v>
      </c>
      <c r="B910">
        <v>292</v>
      </c>
      <c r="C910">
        <v>106298</v>
      </c>
      <c r="D910" t="s">
        <v>908</v>
      </c>
      <c r="E910">
        <v>111575</v>
      </c>
      <c r="F910" t="s">
        <v>647</v>
      </c>
      <c r="G910" t="s">
        <v>2018</v>
      </c>
      <c r="H910">
        <v>3</v>
      </c>
      <c r="I910" t="s">
        <v>187</v>
      </c>
      <c r="J910">
        <v>9</v>
      </c>
      <c r="K910">
        <v>5</v>
      </c>
      <c r="L910">
        <v>100</v>
      </c>
      <c r="M910">
        <v>60</v>
      </c>
      <c r="N910">
        <v>45</v>
      </c>
      <c r="O910">
        <v>24</v>
      </c>
      <c r="P910">
        <v>15</v>
      </c>
      <c r="Q910">
        <v>2</v>
      </c>
      <c r="R910">
        <v>2</v>
      </c>
      <c r="S910">
        <v>17</v>
      </c>
      <c r="T910">
        <v>2</v>
      </c>
      <c r="U910">
        <v>89</v>
      </c>
      <c r="V910">
        <v>64</v>
      </c>
      <c r="W910">
        <v>48</v>
      </c>
      <c r="X910">
        <v>13</v>
      </c>
      <c r="Y910">
        <v>15</v>
      </c>
      <c r="Z910">
        <v>7</v>
      </c>
      <c r="AA910">
        <v>10</v>
      </c>
      <c r="AB910">
        <v>31</v>
      </c>
      <c r="AC910">
        <v>9</v>
      </c>
      <c r="AF910">
        <v>31</v>
      </c>
      <c r="AG910">
        <f>IFERROR(VLOOKUP(D910,'divisão de grupos'!E:G,3,0),VLOOKUP('only hard bo3 - est. par.'!AB910,'divisão de grupos'!E:G,3,1))</f>
        <v>30</v>
      </c>
      <c r="AH910">
        <f>IFERROR(VLOOKUP(F910,'divisão de grupos'!E:G,3,0),VLOOKUP('only hard bo3 - est. par.'!AC910,'divisão de grupos'!E:G,3,1))</f>
        <v>14</v>
      </c>
      <c r="AI910">
        <f t="shared" si="62"/>
        <v>262</v>
      </c>
      <c r="AJ910">
        <f t="shared" si="63"/>
        <v>265</v>
      </c>
      <c r="AK910">
        <f t="shared" si="64"/>
        <v>8.4516129032258061</v>
      </c>
      <c r="AL910">
        <f t="shared" si="65"/>
        <v>8.5483870967741939</v>
      </c>
    </row>
    <row r="911" spans="1:38" x14ac:dyDescent="0.25">
      <c r="A911">
        <v>20190318</v>
      </c>
      <c r="B911">
        <v>128</v>
      </c>
      <c r="C911">
        <v>200000</v>
      </c>
      <c r="D911" t="s">
        <v>163</v>
      </c>
      <c r="E911">
        <v>104563</v>
      </c>
      <c r="F911" t="s">
        <v>238</v>
      </c>
      <c r="G911" t="s">
        <v>239</v>
      </c>
      <c r="H911">
        <v>3</v>
      </c>
      <c r="I911" t="s">
        <v>106</v>
      </c>
      <c r="J911">
        <v>9</v>
      </c>
      <c r="K911">
        <v>9</v>
      </c>
      <c r="L911">
        <v>101</v>
      </c>
      <c r="M911">
        <v>58</v>
      </c>
      <c r="N911">
        <v>41</v>
      </c>
      <c r="O911">
        <v>22</v>
      </c>
      <c r="P911">
        <v>14</v>
      </c>
      <c r="Q911">
        <v>13</v>
      </c>
      <c r="R911">
        <v>16</v>
      </c>
      <c r="S911">
        <v>7</v>
      </c>
      <c r="T911">
        <v>7</v>
      </c>
      <c r="U911">
        <v>80</v>
      </c>
      <c r="V911">
        <v>48</v>
      </c>
      <c r="W911">
        <v>30</v>
      </c>
      <c r="X911">
        <v>16</v>
      </c>
      <c r="Y911">
        <v>13</v>
      </c>
      <c r="Z911">
        <v>5</v>
      </c>
      <c r="AA911">
        <v>10</v>
      </c>
      <c r="AB911">
        <v>57</v>
      </c>
      <c r="AC911">
        <v>145</v>
      </c>
      <c r="AF911">
        <v>27</v>
      </c>
      <c r="AG911">
        <f>IFERROR(VLOOKUP(D911,'divisão de grupos'!E:G,3,0),VLOOKUP('only hard bo3 - est. par.'!AB911,'divisão de grupos'!E:G,3,1))</f>
        <v>35</v>
      </c>
      <c r="AH911">
        <f>IFERROR(VLOOKUP(F911,'divisão de grupos'!E:G,3,0),VLOOKUP('only hard bo3 - est. par.'!AC911,'divisão de grupos'!E:G,3,1))</f>
        <v>59</v>
      </c>
      <c r="AI911">
        <f t="shared" si="62"/>
        <v>283</v>
      </c>
      <c r="AJ911">
        <f t="shared" si="63"/>
        <v>216</v>
      </c>
      <c r="AK911">
        <f t="shared" si="64"/>
        <v>10.481481481481481</v>
      </c>
      <c r="AL911">
        <f t="shared" si="65"/>
        <v>8</v>
      </c>
    </row>
    <row r="912" spans="1:38" x14ac:dyDescent="0.25">
      <c r="A912">
        <v>20180312</v>
      </c>
      <c r="B912">
        <v>297</v>
      </c>
      <c r="C912">
        <v>126610</v>
      </c>
      <c r="D912" t="s">
        <v>199</v>
      </c>
      <c r="E912">
        <v>105806</v>
      </c>
      <c r="F912" t="s">
        <v>304</v>
      </c>
      <c r="G912" t="s">
        <v>2001</v>
      </c>
      <c r="H912">
        <v>3</v>
      </c>
      <c r="I912" t="s">
        <v>189</v>
      </c>
      <c r="J912">
        <v>9</v>
      </c>
      <c r="K912">
        <v>3</v>
      </c>
      <c r="L912">
        <v>92</v>
      </c>
      <c r="M912">
        <v>66</v>
      </c>
      <c r="N912">
        <v>53</v>
      </c>
      <c r="O912">
        <v>15</v>
      </c>
      <c r="P912">
        <v>15</v>
      </c>
      <c r="Q912">
        <v>1</v>
      </c>
      <c r="R912">
        <v>1</v>
      </c>
      <c r="S912">
        <v>7</v>
      </c>
      <c r="T912">
        <v>3</v>
      </c>
      <c r="U912">
        <v>100</v>
      </c>
      <c r="V912">
        <v>61</v>
      </c>
      <c r="W912">
        <v>47</v>
      </c>
      <c r="X912">
        <v>16</v>
      </c>
      <c r="Y912">
        <v>14</v>
      </c>
      <c r="Z912">
        <v>10</v>
      </c>
      <c r="AA912">
        <v>13</v>
      </c>
      <c r="AB912">
        <v>108</v>
      </c>
      <c r="AC912">
        <v>82</v>
      </c>
      <c r="AF912">
        <v>30</v>
      </c>
      <c r="AG912">
        <f>IFERROR(VLOOKUP(D912,'divisão de grupos'!E:G,3,0),VLOOKUP('only hard bo3 - est. par.'!AB912,'divisão de grupos'!E:G,3,1))</f>
        <v>15</v>
      </c>
      <c r="AH912">
        <f>IFERROR(VLOOKUP(F912,'divisão de grupos'!E:G,3,0),VLOOKUP('only hard bo3 - est. par.'!AC912,'divisão de grupos'!E:G,3,1))</f>
        <v>54</v>
      </c>
      <c r="AI912">
        <f t="shared" si="62"/>
        <v>255</v>
      </c>
      <c r="AJ912">
        <f t="shared" si="63"/>
        <v>271</v>
      </c>
      <c r="AK912">
        <f t="shared" si="64"/>
        <v>8.5</v>
      </c>
      <c r="AL912">
        <f t="shared" si="65"/>
        <v>9.0333333333333332</v>
      </c>
    </row>
    <row r="913" spans="1:38" x14ac:dyDescent="0.25">
      <c r="A913">
        <v>20190211</v>
      </c>
      <c r="B913">
        <v>243</v>
      </c>
      <c r="C913">
        <v>126094</v>
      </c>
      <c r="D913" t="s">
        <v>100</v>
      </c>
      <c r="E913">
        <v>106045</v>
      </c>
      <c r="F913" t="s">
        <v>126</v>
      </c>
      <c r="G913" t="s">
        <v>2026</v>
      </c>
      <c r="H913">
        <v>3</v>
      </c>
      <c r="I913" t="s">
        <v>106</v>
      </c>
      <c r="J913">
        <v>9</v>
      </c>
      <c r="K913">
        <v>0</v>
      </c>
      <c r="L913">
        <v>97</v>
      </c>
      <c r="M913">
        <v>53</v>
      </c>
      <c r="N913">
        <v>37</v>
      </c>
      <c r="O913">
        <v>29</v>
      </c>
      <c r="P913">
        <v>16</v>
      </c>
      <c r="Q913">
        <v>4</v>
      </c>
      <c r="R913">
        <v>6</v>
      </c>
      <c r="S913">
        <v>10</v>
      </c>
      <c r="T913">
        <v>3</v>
      </c>
      <c r="U913">
        <v>124</v>
      </c>
      <c r="V913">
        <v>81</v>
      </c>
      <c r="W913">
        <v>49</v>
      </c>
      <c r="X913">
        <v>23</v>
      </c>
      <c r="Y913">
        <v>16</v>
      </c>
      <c r="Z913">
        <v>13</v>
      </c>
      <c r="AA913">
        <v>17</v>
      </c>
      <c r="AB913">
        <v>99</v>
      </c>
      <c r="AC913">
        <v>63</v>
      </c>
      <c r="AF913">
        <v>34</v>
      </c>
      <c r="AG913">
        <f>IFERROR(VLOOKUP(D913,'divisão de grupos'!E:G,3,0),VLOOKUP('only hard bo3 - est. par.'!AB913,'divisão de grupos'!E:G,3,1))</f>
        <v>27</v>
      </c>
      <c r="AH913">
        <f>IFERROR(VLOOKUP(F913,'divisão de grupos'!E:G,3,0),VLOOKUP('only hard bo3 - est. par.'!AC913,'divisão de grupos'!E:G,3,1))</f>
        <v>50</v>
      </c>
      <c r="AI913">
        <f t="shared" si="62"/>
        <v>251</v>
      </c>
      <c r="AJ913">
        <f t="shared" si="63"/>
        <v>336</v>
      </c>
      <c r="AK913">
        <f t="shared" si="64"/>
        <v>7.382352941176471</v>
      </c>
      <c r="AL913">
        <f t="shared" si="65"/>
        <v>9.882352941176471</v>
      </c>
    </row>
    <row r="914" spans="1:38" x14ac:dyDescent="0.25">
      <c r="A914">
        <v>20190204</v>
      </c>
      <c r="B914">
        <v>293</v>
      </c>
      <c r="C914">
        <v>126610</v>
      </c>
      <c r="D914" t="s">
        <v>199</v>
      </c>
      <c r="E914">
        <v>111575</v>
      </c>
      <c r="F914" t="s">
        <v>647</v>
      </c>
      <c r="G914" t="s">
        <v>1995</v>
      </c>
      <c r="H914">
        <v>3</v>
      </c>
      <c r="I914" t="s">
        <v>187</v>
      </c>
      <c r="J914">
        <v>9</v>
      </c>
      <c r="K914">
        <v>3</v>
      </c>
      <c r="L914">
        <v>103</v>
      </c>
      <c r="M914">
        <v>60</v>
      </c>
      <c r="N914">
        <v>47</v>
      </c>
      <c r="O914">
        <v>23</v>
      </c>
      <c r="P914">
        <v>16</v>
      </c>
      <c r="Q914">
        <v>2</v>
      </c>
      <c r="R914">
        <v>3</v>
      </c>
      <c r="S914">
        <v>8</v>
      </c>
      <c r="T914">
        <v>5</v>
      </c>
      <c r="U914">
        <v>89</v>
      </c>
      <c r="V914">
        <v>64</v>
      </c>
      <c r="W914">
        <v>50</v>
      </c>
      <c r="X914">
        <v>11</v>
      </c>
      <c r="Y914">
        <v>15</v>
      </c>
      <c r="Z914">
        <v>4</v>
      </c>
      <c r="AA914">
        <v>7</v>
      </c>
      <c r="AB914">
        <v>53</v>
      </c>
      <c r="AC914">
        <v>11</v>
      </c>
      <c r="AF914">
        <v>32</v>
      </c>
      <c r="AG914">
        <f>IFERROR(VLOOKUP(D914,'divisão de grupos'!E:G,3,0),VLOOKUP('only hard bo3 - est. par.'!AB914,'divisão de grupos'!E:G,3,1))</f>
        <v>15</v>
      </c>
      <c r="AH914">
        <f>IFERROR(VLOOKUP(F914,'divisão de grupos'!E:G,3,0),VLOOKUP('only hard bo3 - est. par.'!AC914,'divisão de grupos'!E:G,3,1))</f>
        <v>14</v>
      </c>
      <c r="AI914">
        <f t="shared" si="62"/>
        <v>266</v>
      </c>
      <c r="AJ914">
        <f t="shared" si="63"/>
        <v>253</v>
      </c>
      <c r="AK914">
        <f t="shared" si="64"/>
        <v>8.3125</v>
      </c>
      <c r="AL914">
        <f t="shared" si="65"/>
        <v>7.90625</v>
      </c>
    </row>
    <row r="915" spans="1:38" x14ac:dyDescent="0.25">
      <c r="A915">
        <v>20190805</v>
      </c>
      <c r="B915">
        <v>277</v>
      </c>
      <c r="C915">
        <v>111575</v>
      </c>
      <c r="D915" t="s">
        <v>647</v>
      </c>
      <c r="E915">
        <v>104527</v>
      </c>
      <c r="F915" t="s">
        <v>694</v>
      </c>
      <c r="G915" t="s">
        <v>1991</v>
      </c>
      <c r="H915">
        <v>3</v>
      </c>
      <c r="I915" t="s">
        <v>173</v>
      </c>
      <c r="J915">
        <v>9</v>
      </c>
      <c r="K915">
        <v>1</v>
      </c>
      <c r="L915">
        <v>85</v>
      </c>
      <c r="M915">
        <v>54</v>
      </c>
      <c r="N915">
        <v>38</v>
      </c>
      <c r="O915">
        <v>20</v>
      </c>
      <c r="P915">
        <v>15</v>
      </c>
      <c r="Q915">
        <v>1</v>
      </c>
      <c r="R915">
        <v>3</v>
      </c>
      <c r="S915">
        <v>10</v>
      </c>
      <c r="T915">
        <v>1</v>
      </c>
      <c r="U915">
        <v>90</v>
      </c>
      <c r="V915">
        <v>61</v>
      </c>
      <c r="W915">
        <v>43</v>
      </c>
      <c r="X915">
        <v>12</v>
      </c>
      <c r="Y915">
        <v>15</v>
      </c>
      <c r="Z915">
        <v>2</v>
      </c>
      <c r="AA915">
        <v>7</v>
      </c>
      <c r="AB915">
        <v>8</v>
      </c>
      <c r="AC915">
        <v>22</v>
      </c>
      <c r="AF915">
        <v>31</v>
      </c>
      <c r="AG915">
        <f>IFERROR(VLOOKUP(D915,'divisão de grupos'!E:G,3,0),VLOOKUP('only hard bo3 - est. par.'!AB915,'divisão de grupos'!E:G,3,1))</f>
        <v>14</v>
      </c>
      <c r="AH915">
        <f>IFERROR(VLOOKUP(F915,'divisão de grupos'!E:G,3,0),VLOOKUP('only hard bo3 - est. par.'!AC915,'divisão de grupos'!E:G,3,1))</f>
        <v>21</v>
      </c>
      <c r="AI915">
        <f t="shared" si="62"/>
        <v>226</v>
      </c>
      <c r="AJ915">
        <f t="shared" si="63"/>
        <v>241</v>
      </c>
      <c r="AK915">
        <f t="shared" si="64"/>
        <v>7.290322580645161</v>
      </c>
      <c r="AL915">
        <f t="shared" si="65"/>
        <v>7.774193548387097</v>
      </c>
    </row>
    <row r="916" spans="1:38" x14ac:dyDescent="0.25">
      <c r="A916">
        <v>20180226</v>
      </c>
      <c r="B916">
        <v>287</v>
      </c>
      <c r="C916">
        <v>105992</v>
      </c>
      <c r="D916" t="s">
        <v>931</v>
      </c>
      <c r="E916">
        <v>106043</v>
      </c>
      <c r="F916" t="s">
        <v>149</v>
      </c>
      <c r="G916" t="s">
        <v>260</v>
      </c>
      <c r="H916">
        <v>3</v>
      </c>
      <c r="I916" t="s">
        <v>187</v>
      </c>
      <c r="J916">
        <v>9</v>
      </c>
      <c r="K916">
        <v>5</v>
      </c>
      <c r="L916">
        <v>118</v>
      </c>
      <c r="M916">
        <v>70</v>
      </c>
      <c r="N916">
        <v>47</v>
      </c>
      <c r="O916">
        <v>24</v>
      </c>
      <c r="P916">
        <v>16</v>
      </c>
      <c r="Q916">
        <v>7</v>
      </c>
      <c r="R916">
        <v>10</v>
      </c>
      <c r="S916">
        <v>8</v>
      </c>
      <c r="T916">
        <v>3</v>
      </c>
      <c r="U916">
        <v>84</v>
      </c>
      <c r="V916">
        <v>48</v>
      </c>
      <c r="W916">
        <v>38</v>
      </c>
      <c r="X916">
        <v>15</v>
      </c>
      <c r="Y916">
        <v>15</v>
      </c>
      <c r="Z916">
        <v>1</v>
      </c>
      <c r="AA916">
        <v>5</v>
      </c>
      <c r="AB916">
        <v>60</v>
      </c>
      <c r="AC916">
        <v>18</v>
      </c>
      <c r="AF916">
        <v>31</v>
      </c>
      <c r="AG916">
        <f>IFERROR(VLOOKUP(D916,'divisão de grupos'!E:G,3,0),VLOOKUP('only hard bo3 - est. par.'!AB916,'divisão de grupos'!E:G,3,1))</f>
        <v>49</v>
      </c>
      <c r="AH916">
        <f>IFERROR(VLOOKUP(F916,'divisão de grupos'!E:G,3,0),VLOOKUP('only hard bo3 - est. par.'!AC916,'divisão de grupos'!E:G,3,1))</f>
        <v>20</v>
      </c>
      <c r="AI916">
        <f t="shared" si="62"/>
        <v>306</v>
      </c>
      <c r="AJ916">
        <f t="shared" si="63"/>
        <v>217</v>
      </c>
      <c r="AK916">
        <f t="shared" si="64"/>
        <v>9.870967741935484</v>
      </c>
      <c r="AL916">
        <f t="shared" si="65"/>
        <v>7</v>
      </c>
    </row>
    <row r="917" spans="1:38" x14ac:dyDescent="0.25">
      <c r="A917">
        <v>20191021</v>
      </c>
      <c r="B917">
        <v>300</v>
      </c>
      <c r="C917">
        <v>106233</v>
      </c>
      <c r="D917" t="s">
        <v>679</v>
      </c>
      <c r="E917">
        <v>106043</v>
      </c>
      <c r="F917" t="s">
        <v>149</v>
      </c>
      <c r="G917" t="s">
        <v>255</v>
      </c>
      <c r="H917">
        <v>3</v>
      </c>
      <c r="I917" t="s">
        <v>196</v>
      </c>
      <c r="J917">
        <v>9</v>
      </c>
      <c r="K917">
        <v>1</v>
      </c>
      <c r="L917">
        <v>82</v>
      </c>
      <c r="M917">
        <v>51</v>
      </c>
      <c r="N917">
        <v>39</v>
      </c>
      <c r="O917">
        <v>13</v>
      </c>
      <c r="P917">
        <v>14</v>
      </c>
      <c r="Q917">
        <v>3</v>
      </c>
      <c r="R917">
        <v>6</v>
      </c>
      <c r="S917">
        <v>0</v>
      </c>
      <c r="T917">
        <v>3</v>
      </c>
      <c r="U917">
        <v>95</v>
      </c>
      <c r="V917">
        <v>68</v>
      </c>
      <c r="W917">
        <v>44</v>
      </c>
      <c r="X917">
        <v>11</v>
      </c>
      <c r="Y917">
        <v>14</v>
      </c>
      <c r="Z917">
        <v>4</v>
      </c>
      <c r="AA917">
        <v>8</v>
      </c>
      <c r="AB917">
        <v>5</v>
      </c>
      <c r="AC917">
        <v>15</v>
      </c>
      <c r="AF917">
        <v>28</v>
      </c>
      <c r="AG917">
        <f>IFERROR(VLOOKUP(D917,'divisão de grupos'!E:G,3,0),VLOOKUP('only hard bo3 - est. par.'!AB917,'divisão de grupos'!E:G,3,1))</f>
        <v>8</v>
      </c>
      <c r="AH917">
        <f>IFERROR(VLOOKUP(F917,'divisão de grupos'!E:G,3,0),VLOOKUP('only hard bo3 - est. par.'!AC917,'divisão de grupos'!E:G,3,1))</f>
        <v>20</v>
      </c>
      <c r="AI917">
        <f t="shared" si="62"/>
        <v>218</v>
      </c>
      <c r="AJ917">
        <f t="shared" si="63"/>
        <v>247</v>
      </c>
      <c r="AK917">
        <f t="shared" si="64"/>
        <v>7.7857142857142856</v>
      </c>
      <c r="AL917">
        <f t="shared" si="65"/>
        <v>8.8214285714285712</v>
      </c>
    </row>
    <row r="918" spans="1:38" x14ac:dyDescent="0.25">
      <c r="A918">
        <v>20191014</v>
      </c>
      <c r="B918">
        <v>300</v>
      </c>
      <c r="C918">
        <v>104918</v>
      </c>
      <c r="D918" t="s">
        <v>894</v>
      </c>
      <c r="E918">
        <v>104527</v>
      </c>
      <c r="F918" t="s">
        <v>694</v>
      </c>
      <c r="G918" t="s">
        <v>483</v>
      </c>
      <c r="H918">
        <v>3</v>
      </c>
      <c r="I918" t="s">
        <v>196</v>
      </c>
      <c r="J918">
        <v>9</v>
      </c>
      <c r="K918">
        <v>3</v>
      </c>
      <c r="L918">
        <v>86</v>
      </c>
      <c r="M918">
        <v>48</v>
      </c>
      <c r="N918">
        <v>35</v>
      </c>
      <c r="O918">
        <v>16</v>
      </c>
      <c r="P918">
        <v>14</v>
      </c>
      <c r="Q918">
        <v>8</v>
      </c>
      <c r="R918">
        <v>12</v>
      </c>
      <c r="S918">
        <v>12</v>
      </c>
      <c r="T918">
        <v>1</v>
      </c>
      <c r="U918">
        <v>93</v>
      </c>
      <c r="V918">
        <v>56</v>
      </c>
      <c r="W918">
        <v>38</v>
      </c>
      <c r="X918">
        <v>18</v>
      </c>
      <c r="Y918">
        <v>15</v>
      </c>
      <c r="Z918">
        <v>5</v>
      </c>
      <c r="AA918">
        <v>10</v>
      </c>
      <c r="AB918">
        <v>243</v>
      </c>
      <c r="AC918">
        <v>18</v>
      </c>
      <c r="AF918">
        <v>29</v>
      </c>
      <c r="AG918">
        <f>IFERROR(VLOOKUP(D918,'divisão de grupos'!E:G,3,0),VLOOKUP('only hard bo3 - est. par.'!AB918,'divisão de grupos'!E:G,3,1))</f>
        <v>63</v>
      </c>
      <c r="AH918">
        <f>IFERROR(VLOOKUP(F918,'divisão de grupos'!E:G,3,0),VLOOKUP('only hard bo3 - est. par.'!AC918,'divisão de grupos'!E:G,3,1))</f>
        <v>21</v>
      </c>
      <c r="AI918">
        <f t="shared" si="62"/>
        <v>231</v>
      </c>
      <c r="AJ918">
        <f t="shared" si="63"/>
        <v>248</v>
      </c>
      <c r="AK918">
        <f t="shared" si="64"/>
        <v>7.9655172413793105</v>
      </c>
      <c r="AL918">
        <f t="shared" si="65"/>
        <v>8.5517241379310338</v>
      </c>
    </row>
    <row r="919" spans="1:38" x14ac:dyDescent="0.25">
      <c r="A919">
        <v>20181015</v>
      </c>
      <c r="B919">
        <v>278</v>
      </c>
      <c r="C919">
        <v>133430</v>
      </c>
      <c r="D919" t="s">
        <v>651</v>
      </c>
      <c r="E919">
        <v>105166</v>
      </c>
      <c r="F919" t="s">
        <v>186</v>
      </c>
      <c r="G919" t="s">
        <v>1589</v>
      </c>
      <c r="H919">
        <v>3</v>
      </c>
      <c r="I919" t="s">
        <v>173</v>
      </c>
      <c r="J919">
        <v>9</v>
      </c>
      <c r="K919">
        <v>5</v>
      </c>
      <c r="L919">
        <v>103</v>
      </c>
      <c r="M919">
        <v>53</v>
      </c>
      <c r="N919">
        <v>39</v>
      </c>
      <c r="O919">
        <v>32</v>
      </c>
      <c r="P919">
        <v>17</v>
      </c>
      <c r="Q919">
        <v>7</v>
      </c>
      <c r="R919">
        <v>9</v>
      </c>
      <c r="S919">
        <v>4</v>
      </c>
      <c r="T919">
        <v>4</v>
      </c>
      <c r="U919">
        <v>123</v>
      </c>
      <c r="V919">
        <v>71</v>
      </c>
      <c r="W919">
        <v>49</v>
      </c>
      <c r="X919">
        <v>25</v>
      </c>
      <c r="Y919">
        <v>16</v>
      </c>
      <c r="Z919">
        <v>8</v>
      </c>
      <c r="AA919">
        <v>11</v>
      </c>
      <c r="AB919">
        <v>30</v>
      </c>
      <c r="AC919">
        <v>130</v>
      </c>
      <c r="AF919">
        <v>33</v>
      </c>
      <c r="AG919">
        <f>IFERROR(VLOOKUP(D919,'divisão de grupos'!E:G,3,0),VLOOKUP('only hard bo3 - est. par.'!AB919,'divisão de grupos'!E:G,3,1))</f>
        <v>23</v>
      </c>
      <c r="AH919">
        <f>IFERROR(VLOOKUP(F919,'divisão de grupos'!E:G,3,0),VLOOKUP('only hard bo3 - est. par.'!AC919,'divisão de grupos'!E:G,3,1))</f>
        <v>59</v>
      </c>
      <c r="AI919">
        <f t="shared" si="62"/>
        <v>274</v>
      </c>
      <c r="AJ919">
        <f t="shared" si="63"/>
        <v>311</v>
      </c>
      <c r="AK919">
        <f t="shared" si="64"/>
        <v>8.3030303030303028</v>
      </c>
      <c r="AL919">
        <f t="shared" si="65"/>
        <v>9.4242424242424239</v>
      </c>
    </row>
    <row r="920" spans="1:38" x14ac:dyDescent="0.25">
      <c r="A920">
        <v>20190805</v>
      </c>
      <c r="B920">
        <v>251</v>
      </c>
      <c r="C920">
        <v>200000</v>
      </c>
      <c r="D920" t="s">
        <v>163</v>
      </c>
      <c r="E920">
        <v>105577</v>
      </c>
      <c r="F920" t="s">
        <v>711</v>
      </c>
      <c r="G920" t="s">
        <v>2017</v>
      </c>
      <c r="H920">
        <v>3</v>
      </c>
      <c r="I920" t="s">
        <v>745</v>
      </c>
      <c r="J920">
        <v>9</v>
      </c>
      <c r="K920">
        <v>7</v>
      </c>
      <c r="L920">
        <v>93</v>
      </c>
      <c r="M920">
        <v>64</v>
      </c>
      <c r="N920">
        <v>53</v>
      </c>
      <c r="O920">
        <v>15</v>
      </c>
      <c r="P920">
        <v>16</v>
      </c>
      <c r="Q920">
        <v>0</v>
      </c>
      <c r="R920">
        <v>1</v>
      </c>
      <c r="S920">
        <v>5</v>
      </c>
      <c r="T920">
        <v>2</v>
      </c>
      <c r="U920">
        <v>102</v>
      </c>
      <c r="V920">
        <v>71</v>
      </c>
      <c r="W920">
        <v>53</v>
      </c>
      <c r="X920">
        <v>13</v>
      </c>
      <c r="Y920">
        <v>16</v>
      </c>
      <c r="Z920">
        <v>0</v>
      </c>
      <c r="AA920">
        <v>3</v>
      </c>
      <c r="AB920">
        <v>21</v>
      </c>
      <c r="AC920">
        <v>205</v>
      </c>
      <c r="AF920">
        <v>34</v>
      </c>
      <c r="AG920">
        <f>IFERROR(VLOOKUP(D920,'divisão de grupos'!E:G,3,0),VLOOKUP('only hard bo3 - est. par.'!AB920,'divisão de grupos'!E:G,3,1))</f>
        <v>35</v>
      </c>
      <c r="AH920">
        <f>IFERROR(VLOOKUP(F920,'divisão de grupos'!E:G,3,0),VLOOKUP('only hard bo3 - est. par.'!AC920,'divisão de grupos'!E:G,3,1))</f>
        <v>62</v>
      </c>
      <c r="AI920">
        <f t="shared" si="62"/>
        <v>258</v>
      </c>
      <c r="AJ920">
        <f t="shared" si="63"/>
        <v>265</v>
      </c>
      <c r="AK920">
        <f t="shared" si="64"/>
        <v>7.5882352941176467</v>
      </c>
      <c r="AL920">
        <f t="shared" si="65"/>
        <v>7.7941176470588234</v>
      </c>
    </row>
    <row r="921" spans="1:38" x14ac:dyDescent="0.25">
      <c r="A921">
        <v>20191021</v>
      </c>
      <c r="B921">
        <v>299</v>
      </c>
      <c r="C921">
        <v>106233</v>
      </c>
      <c r="D921" t="s">
        <v>679</v>
      </c>
      <c r="E921">
        <v>126610</v>
      </c>
      <c r="F921" t="s">
        <v>199</v>
      </c>
      <c r="G921" t="s">
        <v>695</v>
      </c>
      <c r="H921">
        <v>3</v>
      </c>
      <c r="I921" t="s">
        <v>193</v>
      </c>
      <c r="J921">
        <v>9</v>
      </c>
      <c r="K921">
        <v>5</v>
      </c>
      <c r="L921">
        <v>91</v>
      </c>
      <c r="M921">
        <v>59</v>
      </c>
      <c r="N921">
        <v>41</v>
      </c>
      <c r="O921">
        <v>17</v>
      </c>
      <c r="P921">
        <v>15</v>
      </c>
      <c r="Q921">
        <v>1</v>
      </c>
      <c r="R921">
        <v>5</v>
      </c>
      <c r="S921">
        <v>11</v>
      </c>
      <c r="T921">
        <v>3</v>
      </c>
      <c r="U921">
        <v>91</v>
      </c>
      <c r="V921">
        <v>55</v>
      </c>
      <c r="W921">
        <v>39</v>
      </c>
      <c r="X921">
        <v>16</v>
      </c>
      <c r="Y921">
        <v>15</v>
      </c>
      <c r="Z921">
        <v>7</v>
      </c>
      <c r="AA921">
        <v>12</v>
      </c>
      <c r="AB921">
        <v>5</v>
      </c>
      <c r="AC921">
        <v>11</v>
      </c>
      <c r="AF921">
        <v>30</v>
      </c>
      <c r="AG921">
        <f>IFERROR(VLOOKUP(D921,'divisão de grupos'!E:G,3,0),VLOOKUP('only hard bo3 - est. par.'!AB921,'divisão de grupos'!E:G,3,1))</f>
        <v>8</v>
      </c>
      <c r="AH921">
        <f>IFERROR(VLOOKUP(F921,'divisão de grupos'!E:G,3,0),VLOOKUP('only hard bo3 - est. par.'!AC921,'divisão de grupos'!E:G,3,1))</f>
        <v>15</v>
      </c>
      <c r="AI921">
        <f t="shared" si="62"/>
        <v>243</v>
      </c>
      <c r="AJ921">
        <f t="shared" si="63"/>
        <v>249</v>
      </c>
      <c r="AK921">
        <f t="shared" si="64"/>
        <v>8.1</v>
      </c>
      <c r="AL921">
        <f t="shared" si="65"/>
        <v>8.3000000000000007</v>
      </c>
    </row>
    <row r="922" spans="1:38" x14ac:dyDescent="0.25">
      <c r="A922">
        <v>20191111</v>
      </c>
      <c r="B922">
        <v>300</v>
      </c>
      <c r="C922">
        <v>126774</v>
      </c>
      <c r="D922" t="s">
        <v>294</v>
      </c>
      <c r="E922">
        <v>106233</v>
      </c>
      <c r="F922" t="s">
        <v>679</v>
      </c>
      <c r="G922" t="s">
        <v>2062</v>
      </c>
      <c r="H922">
        <v>3</v>
      </c>
      <c r="I922" t="s">
        <v>196</v>
      </c>
      <c r="J922">
        <v>9</v>
      </c>
      <c r="K922">
        <v>0</v>
      </c>
      <c r="L922">
        <v>97</v>
      </c>
      <c r="M922">
        <v>60</v>
      </c>
      <c r="N922">
        <v>50</v>
      </c>
      <c r="O922">
        <v>23</v>
      </c>
      <c r="P922">
        <v>16</v>
      </c>
      <c r="Q922">
        <v>3</v>
      </c>
      <c r="R922">
        <v>4</v>
      </c>
      <c r="S922">
        <v>8</v>
      </c>
      <c r="T922">
        <v>3</v>
      </c>
      <c r="U922">
        <v>106</v>
      </c>
      <c r="V922">
        <v>73</v>
      </c>
      <c r="W922">
        <v>52</v>
      </c>
      <c r="X922">
        <v>17</v>
      </c>
      <c r="Y922">
        <v>16</v>
      </c>
      <c r="Z922">
        <v>7</v>
      </c>
      <c r="AA922">
        <v>10</v>
      </c>
      <c r="AB922">
        <v>6</v>
      </c>
      <c r="AC922">
        <v>5</v>
      </c>
      <c r="AF922">
        <v>34</v>
      </c>
      <c r="AG922">
        <f>IFERROR(VLOOKUP(D922,'divisão de grupos'!E:G,3,0),VLOOKUP('only hard bo3 - est. par.'!AB922,'divisão de grupos'!E:G,3,1))</f>
        <v>9</v>
      </c>
      <c r="AH922">
        <f>IFERROR(VLOOKUP(F922,'divisão de grupos'!E:G,3,0),VLOOKUP('only hard bo3 - est. par.'!AC922,'divisão de grupos'!E:G,3,1))</f>
        <v>8</v>
      </c>
      <c r="AI922">
        <f t="shared" si="62"/>
        <v>262</v>
      </c>
      <c r="AJ922">
        <f t="shared" si="63"/>
        <v>292</v>
      </c>
      <c r="AK922">
        <f t="shared" si="64"/>
        <v>7.7058823529411766</v>
      </c>
      <c r="AL922">
        <f t="shared" si="65"/>
        <v>8.5882352941176467</v>
      </c>
    </row>
    <row r="923" spans="1:38" x14ac:dyDescent="0.25">
      <c r="A923">
        <v>20191007</v>
      </c>
      <c r="B923">
        <v>279</v>
      </c>
      <c r="C923">
        <v>104926</v>
      </c>
      <c r="D923" t="s">
        <v>670</v>
      </c>
      <c r="E923">
        <v>104918</v>
      </c>
      <c r="F923" t="s">
        <v>894</v>
      </c>
      <c r="G923" t="s">
        <v>2042</v>
      </c>
      <c r="H923">
        <v>3</v>
      </c>
      <c r="I923" t="s">
        <v>173</v>
      </c>
      <c r="J923">
        <v>9</v>
      </c>
      <c r="K923">
        <v>12</v>
      </c>
      <c r="L923">
        <v>132</v>
      </c>
      <c r="M923">
        <v>84</v>
      </c>
      <c r="N923">
        <v>55</v>
      </c>
      <c r="O923">
        <v>20</v>
      </c>
      <c r="P923">
        <v>16</v>
      </c>
      <c r="Q923">
        <v>4</v>
      </c>
      <c r="R923">
        <v>10</v>
      </c>
      <c r="S923">
        <v>13</v>
      </c>
      <c r="T923">
        <v>3</v>
      </c>
      <c r="U923">
        <v>117</v>
      </c>
      <c r="V923">
        <v>67</v>
      </c>
      <c r="W923">
        <v>48</v>
      </c>
      <c r="X923">
        <v>20</v>
      </c>
      <c r="Y923">
        <v>16</v>
      </c>
      <c r="Z923">
        <v>6</v>
      </c>
      <c r="AA923">
        <v>10</v>
      </c>
      <c r="AB923">
        <v>12</v>
      </c>
      <c r="AC923">
        <v>289</v>
      </c>
      <c r="AF923">
        <v>34</v>
      </c>
      <c r="AG923">
        <f>IFERROR(VLOOKUP(D923,'divisão de grupos'!E:G,3,0),VLOOKUP('only hard bo3 - est. par.'!AB923,'divisão de grupos'!E:G,3,1))</f>
        <v>17</v>
      </c>
      <c r="AH923">
        <f>IFERROR(VLOOKUP(F923,'divisão de grupos'!E:G,3,0),VLOOKUP('only hard bo3 - est. par.'!AC923,'divisão de grupos'!E:G,3,1))</f>
        <v>64</v>
      </c>
      <c r="AI923">
        <f t="shared" si="62"/>
        <v>342</v>
      </c>
      <c r="AJ923">
        <f t="shared" si="63"/>
        <v>300</v>
      </c>
      <c r="AK923">
        <f t="shared" si="64"/>
        <v>10.058823529411764</v>
      </c>
      <c r="AL923">
        <f t="shared" si="65"/>
        <v>8.8235294117647065</v>
      </c>
    </row>
    <row r="924" spans="1:38" x14ac:dyDescent="0.25">
      <c r="A924">
        <v>20200106</v>
      </c>
      <c r="B924">
        <v>298</v>
      </c>
      <c r="C924">
        <v>126094</v>
      </c>
      <c r="D924" t="s">
        <v>100</v>
      </c>
      <c r="E924">
        <v>200175</v>
      </c>
      <c r="F924" t="s">
        <v>528</v>
      </c>
      <c r="G924" t="s">
        <v>336</v>
      </c>
      <c r="H924">
        <v>3</v>
      </c>
      <c r="I924" t="s">
        <v>193</v>
      </c>
      <c r="J924">
        <v>10</v>
      </c>
      <c r="K924">
        <v>1</v>
      </c>
      <c r="L924">
        <v>43</v>
      </c>
      <c r="M924">
        <v>26</v>
      </c>
      <c r="N924">
        <v>24</v>
      </c>
      <c r="O924">
        <v>10</v>
      </c>
      <c r="P924">
        <v>8</v>
      </c>
      <c r="Q924">
        <v>0</v>
      </c>
      <c r="R924">
        <v>0</v>
      </c>
      <c r="S924">
        <v>0</v>
      </c>
      <c r="T924">
        <v>1</v>
      </c>
      <c r="U924">
        <v>50</v>
      </c>
      <c r="V924">
        <v>30</v>
      </c>
      <c r="W924">
        <v>14</v>
      </c>
      <c r="X924">
        <v>10</v>
      </c>
      <c r="Y924">
        <v>8</v>
      </c>
      <c r="Z924">
        <v>2</v>
      </c>
      <c r="AA924">
        <v>6</v>
      </c>
      <c r="AB924">
        <v>23</v>
      </c>
      <c r="AC924">
        <v>62</v>
      </c>
      <c r="AF924">
        <v>16</v>
      </c>
      <c r="AG924">
        <f>IFERROR(VLOOKUP(D924,'divisão de grupos'!E:G,3,0),VLOOKUP('only hard bo3 - est. par.'!AB924,'divisão de grupos'!E:G,3,1))</f>
        <v>27</v>
      </c>
      <c r="AH924">
        <f>IFERROR(VLOOKUP(F924,'divisão de grupos'!E:G,3,0),VLOOKUP('only hard bo3 - est. par.'!AC924,'divisão de grupos'!E:G,3,1))</f>
        <v>50</v>
      </c>
      <c r="AI924">
        <f t="shared" si="62"/>
        <v>122</v>
      </c>
      <c r="AJ924">
        <f t="shared" si="63"/>
        <v>121</v>
      </c>
      <c r="AK924">
        <f t="shared" si="64"/>
        <v>7.625</v>
      </c>
      <c r="AL924">
        <f t="shared" si="65"/>
        <v>7.5625</v>
      </c>
    </row>
    <row r="925" spans="1:38" x14ac:dyDescent="0.25">
      <c r="A925">
        <v>20191007</v>
      </c>
      <c r="B925">
        <v>241</v>
      </c>
      <c r="C925">
        <v>105676</v>
      </c>
      <c r="D925" t="s">
        <v>201</v>
      </c>
      <c r="E925">
        <v>104755</v>
      </c>
      <c r="F925" t="s">
        <v>866</v>
      </c>
      <c r="G925" t="s">
        <v>236</v>
      </c>
      <c r="H925">
        <v>3</v>
      </c>
      <c r="I925" t="s">
        <v>745</v>
      </c>
      <c r="J925">
        <v>10</v>
      </c>
      <c r="K925">
        <v>1</v>
      </c>
      <c r="L925">
        <v>38</v>
      </c>
      <c r="M925">
        <v>23</v>
      </c>
      <c r="N925">
        <v>18</v>
      </c>
      <c r="O925">
        <v>11</v>
      </c>
      <c r="P925">
        <v>8</v>
      </c>
      <c r="Q925">
        <v>0</v>
      </c>
      <c r="R925">
        <v>1</v>
      </c>
      <c r="S925">
        <v>3</v>
      </c>
      <c r="T925">
        <v>3</v>
      </c>
      <c r="U925">
        <v>48</v>
      </c>
      <c r="V925">
        <v>28</v>
      </c>
      <c r="W925">
        <v>18</v>
      </c>
      <c r="X925">
        <v>6</v>
      </c>
      <c r="Y925">
        <v>9</v>
      </c>
      <c r="Z925">
        <v>1</v>
      </c>
      <c r="AA925">
        <v>6</v>
      </c>
      <c r="AB925">
        <v>14</v>
      </c>
      <c r="AC925">
        <v>52</v>
      </c>
      <c r="AF925">
        <v>17</v>
      </c>
      <c r="AG925">
        <f>IFERROR(VLOOKUP(D925,'divisão de grupos'!E:G,3,0),VLOOKUP('only hard bo3 - est. par.'!AB925,'divisão de grupos'!E:G,3,1))</f>
        <v>12</v>
      </c>
      <c r="AH925">
        <f>IFERROR(VLOOKUP(F925,'divisão de grupos'!E:G,3,0),VLOOKUP('only hard bo3 - est. par.'!AC925,'divisão de grupos'!E:G,3,1))</f>
        <v>48</v>
      </c>
      <c r="AI925">
        <f t="shared" si="62"/>
        <v>110</v>
      </c>
      <c r="AJ925">
        <f t="shared" si="63"/>
        <v>122</v>
      </c>
      <c r="AK925">
        <f t="shared" si="64"/>
        <v>6.4705882352941178</v>
      </c>
      <c r="AL925">
        <f t="shared" si="65"/>
        <v>7.1764705882352944</v>
      </c>
    </row>
    <row r="926" spans="1:38" x14ac:dyDescent="0.25">
      <c r="A926">
        <v>20181022</v>
      </c>
      <c r="B926">
        <v>291</v>
      </c>
      <c r="C926">
        <v>126774</v>
      </c>
      <c r="D926" t="s">
        <v>294</v>
      </c>
      <c r="E926">
        <v>105376</v>
      </c>
      <c r="F926" t="s">
        <v>129</v>
      </c>
      <c r="G926" t="s">
        <v>336</v>
      </c>
      <c r="H926">
        <v>3</v>
      </c>
      <c r="I926" t="s">
        <v>187</v>
      </c>
      <c r="J926">
        <v>10</v>
      </c>
      <c r="K926">
        <v>1</v>
      </c>
      <c r="L926">
        <v>46</v>
      </c>
      <c r="M926">
        <v>30</v>
      </c>
      <c r="N926">
        <v>25</v>
      </c>
      <c r="O926">
        <v>9</v>
      </c>
      <c r="P926">
        <v>8</v>
      </c>
      <c r="Q926">
        <v>2</v>
      </c>
      <c r="R926">
        <v>2</v>
      </c>
      <c r="S926">
        <v>2</v>
      </c>
      <c r="T926">
        <v>5</v>
      </c>
      <c r="U926">
        <v>51</v>
      </c>
      <c r="V926">
        <v>19</v>
      </c>
      <c r="W926">
        <v>13</v>
      </c>
      <c r="X926">
        <v>12</v>
      </c>
      <c r="Y926">
        <v>8</v>
      </c>
      <c r="Z926">
        <v>2</v>
      </c>
      <c r="AA926">
        <v>6</v>
      </c>
      <c r="AB926">
        <v>16</v>
      </c>
      <c r="AC926">
        <v>60</v>
      </c>
      <c r="AF926">
        <v>16</v>
      </c>
      <c r="AG926">
        <f>IFERROR(VLOOKUP(D926,'divisão de grupos'!E:G,3,0),VLOOKUP('only hard bo3 - est. par.'!AB926,'divisão de grupos'!E:G,3,1))</f>
        <v>9</v>
      </c>
      <c r="AH926">
        <f>IFERROR(VLOOKUP(F926,'divisão de grupos'!E:G,3,0),VLOOKUP('only hard bo3 - est. par.'!AC926,'divisão de grupos'!E:G,3,1))</f>
        <v>49</v>
      </c>
      <c r="AI926">
        <f t="shared" si="62"/>
        <v>133</v>
      </c>
      <c r="AJ926">
        <f t="shared" si="63"/>
        <v>118</v>
      </c>
      <c r="AK926">
        <f t="shared" si="64"/>
        <v>8.3125</v>
      </c>
      <c r="AL926">
        <f t="shared" si="65"/>
        <v>7.375</v>
      </c>
    </row>
    <row r="927" spans="1:38" x14ac:dyDescent="0.25">
      <c r="A927">
        <v>20191021</v>
      </c>
      <c r="B927">
        <v>282</v>
      </c>
      <c r="C927">
        <v>104527</v>
      </c>
      <c r="D927" t="s">
        <v>694</v>
      </c>
      <c r="E927">
        <v>104655</v>
      </c>
      <c r="F927" t="s">
        <v>664</v>
      </c>
      <c r="G927" t="s">
        <v>315</v>
      </c>
      <c r="H927">
        <v>3</v>
      </c>
      <c r="I927" t="s">
        <v>173</v>
      </c>
      <c r="J927">
        <v>10</v>
      </c>
      <c r="K927">
        <v>0</v>
      </c>
      <c r="L927">
        <v>51</v>
      </c>
      <c r="M927">
        <v>31</v>
      </c>
      <c r="N927">
        <v>28</v>
      </c>
      <c r="O927">
        <v>14</v>
      </c>
      <c r="P927">
        <v>10</v>
      </c>
      <c r="Q927">
        <v>0</v>
      </c>
      <c r="R927">
        <v>0</v>
      </c>
      <c r="S927">
        <v>2</v>
      </c>
      <c r="T927">
        <v>1</v>
      </c>
      <c r="U927">
        <v>50</v>
      </c>
      <c r="V927">
        <v>25</v>
      </c>
      <c r="W927">
        <v>19</v>
      </c>
      <c r="X927">
        <v>14</v>
      </c>
      <c r="Y927">
        <v>9</v>
      </c>
      <c r="Z927">
        <v>1</v>
      </c>
      <c r="AA927">
        <v>3</v>
      </c>
      <c r="AB927">
        <v>17</v>
      </c>
      <c r="AC927">
        <v>45</v>
      </c>
      <c r="AF927">
        <v>19</v>
      </c>
      <c r="AG927">
        <f>IFERROR(VLOOKUP(D927,'divisão de grupos'!E:G,3,0),VLOOKUP('only hard bo3 - est. par.'!AB927,'divisão de grupos'!E:G,3,1))</f>
        <v>21</v>
      </c>
      <c r="AH927">
        <f>IFERROR(VLOOKUP(F927,'divisão de grupos'!E:G,3,0),VLOOKUP('only hard bo3 - est. par.'!AC927,'divisão de grupos'!E:G,3,1))</f>
        <v>46</v>
      </c>
      <c r="AI927">
        <f t="shared" si="62"/>
        <v>144</v>
      </c>
      <c r="AJ927">
        <f t="shared" si="63"/>
        <v>124</v>
      </c>
      <c r="AK927">
        <f t="shared" si="64"/>
        <v>7.5789473684210522</v>
      </c>
      <c r="AL927">
        <f t="shared" si="65"/>
        <v>6.5263157894736841</v>
      </c>
    </row>
    <row r="928" spans="1:38" x14ac:dyDescent="0.25">
      <c r="A928">
        <v>20181001</v>
      </c>
      <c r="B928">
        <v>283</v>
      </c>
      <c r="C928">
        <v>104527</v>
      </c>
      <c r="D928" t="s">
        <v>694</v>
      </c>
      <c r="E928">
        <v>126203</v>
      </c>
      <c r="F928" t="s">
        <v>674</v>
      </c>
      <c r="G928" t="s">
        <v>315</v>
      </c>
      <c r="H928">
        <v>3</v>
      </c>
      <c r="I928" t="s">
        <v>173</v>
      </c>
      <c r="J928">
        <v>10</v>
      </c>
      <c r="K928">
        <v>2</v>
      </c>
      <c r="L928">
        <v>53</v>
      </c>
      <c r="M928">
        <v>32</v>
      </c>
      <c r="N928">
        <v>31</v>
      </c>
      <c r="O928">
        <v>12</v>
      </c>
      <c r="P928">
        <v>10</v>
      </c>
      <c r="Q928">
        <v>2</v>
      </c>
      <c r="R928">
        <v>2</v>
      </c>
      <c r="S928">
        <v>7</v>
      </c>
      <c r="T928">
        <v>2</v>
      </c>
      <c r="U928">
        <v>66</v>
      </c>
      <c r="V928">
        <v>39</v>
      </c>
      <c r="W928">
        <v>26</v>
      </c>
      <c r="X928">
        <v>13</v>
      </c>
      <c r="Y928">
        <v>9</v>
      </c>
      <c r="Z928">
        <v>4</v>
      </c>
      <c r="AA928">
        <v>6</v>
      </c>
      <c r="AB928">
        <v>74</v>
      </c>
      <c r="AC928">
        <v>60</v>
      </c>
      <c r="AF928">
        <v>19</v>
      </c>
      <c r="AG928">
        <f>IFERROR(VLOOKUP(D928,'divisão de grupos'!E:G,3,0),VLOOKUP('only hard bo3 - est. par.'!AB928,'divisão de grupos'!E:G,3,1))</f>
        <v>21</v>
      </c>
      <c r="AH928">
        <f>IFERROR(VLOOKUP(F928,'divisão de grupos'!E:G,3,0),VLOOKUP('only hard bo3 - est. par.'!AC928,'divisão de grupos'!E:G,3,1))</f>
        <v>49</v>
      </c>
      <c r="AI928">
        <f t="shared" si="62"/>
        <v>154</v>
      </c>
      <c r="AJ928">
        <f t="shared" si="63"/>
        <v>172</v>
      </c>
      <c r="AK928">
        <f t="shared" si="64"/>
        <v>8.1052631578947363</v>
      </c>
      <c r="AL928">
        <f t="shared" si="65"/>
        <v>9.0526315789473681</v>
      </c>
    </row>
    <row r="929" spans="1:38" x14ac:dyDescent="0.25">
      <c r="A929">
        <v>20181022</v>
      </c>
      <c r="B929">
        <v>288</v>
      </c>
      <c r="C929">
        <v>104792</v>
      </c>
      <c r="D929" t="s">
        <v>468</v>
      </c>
      <c r="E929">
        <v>104545</v>
      </c>
      <c r="F929" t="s">
        <v>673</v>
      </c>
      <c r="G929" t="s">
        <v>139</v>
      </c>
      <c r="H929">
        <v>3</v>
      </c>
      <c r="I929" t="s">
        <v>187</v>
      </c>
      <c r="J929">
        <v>10</v>
      </c>
      <c r="K929">
        <v>2</v>
      </c>
      <c r="L929">
        <v>57</v>
      </c>
      <c r="M929">
        <v>41</v>
      </c>
      <c r="N929">
        <v>34</v>
      </c>
      <c r="O929">
        <v>9</v>
      </c>
      <c r="P929">
        <v>10</v>
      </c>
      <c r="Q929">
        <v>1</v>
      </c>
      <c r="R929">
        <v>1</v>
      </c>
      <c r="S929">
        <v>9</v>
      </c>
      <c r="T929">
        <v>2</v>
      </c>
      <c r="U929">
        <v>66</v>
      </c>
      <c r="V929">
        <v>47</v>
      </c>
      <c r="W929">
        <v>32</v>
      </c>
      <c r="X929">
        <v>9</v>
      </c>
      <c r="Y929">
        <v>10</v>
      </c>
      <c r="Z929">
        <v>2</v>
      </c>
      <c r="AA929">
        <v>4</v>
      </c>
      <c r="AB929">
        <v>33</v>
      </c>
      <c r="AC929">
        <v>9</v>
      </c>
      <c r="AF929">
        <v>20</v>
      </c>
      <c r="AG929">
        <f>IFERROR(VLOOKUP(D929,'divisão de grupos'!E:G,3,0),VLOOKUP('only hard bo3 - est. par.'!AB929,'divisão de grupos'!E:G,3,1))</f>
        <v>19</v>
      </c>
      <c r="AH929">
        <f>IFERROR(VLOOKUP(F929,'divisão de grupos'!E:G,3,0),VLOOKUP('only hard bo3 - est. par.'!AC929,'divisão de grupos'!E:G,3,1))</f>
        <v>16</v>
      </c>
      <c r="AI929">
        <f t="shared" si="62"/>
        <v>165</v>
      </c>
      <c r="AJ929">
        <f t="shared" si="63"/>
        <v>181</v>
      </c>
      <c r="AK929">
        <f t="shared" si="64"/>
        <v>8.25</v>
      </c>
      <c r="AL929">
        <f t="shared" si="65"/>
        <v>9.0500000000000007</v>
      </c>
    </row>
    <row r="930" spans="1:38" x14ac:dyDescent="0.25">
      <c r="A930">
        <v>20180129</v>
      </c>
      <c r="B930">
        <v>285</v>
      </c>
      <c r="C930">
        <v>126774</v>
      </c>
      <c r="D930" t="s">
        <v>294</v>
      </c>
      <c r="E930">
        <v>105060</v>
      </c>
      <c r="F930" t="s">
        <v>436</v>
      </c>
      <c r="G930" t="s">
        <v>315</v>
      </c>
      <c r="H930">
        <v>3</v>
      </c>
      <c r="I930" t="s">
        <v>173</v>
      </c>
      <c r="J930">
        <v>10</v>
      </c>
      <c r="K930">
        <v>2</v>
      </c>
      <c r="L930">
        <v>53</v>
      </c>
      <c r="M930">
        <v>32</v>
      </c>
      <c r="N930">
        <v>27</v>
      </c>
      <c r="O930">
        <v>14</v>
      </c>
      <c r="P930">
        <v>10</v>
      </c>
      <c r="Q930">
        <v>1</v>
      </c>
      <c r="R930">
        <v>1</v>
      </c>
      <c r="S930">
        <v>6</v>
      </c>
      <c r="T930">
        <v>2</v>
      </c>
      <c r="U930">
        <v>62</v>
      </c>
      <c r="V930">
        <v>42</v>
      </c>
      <c r="W930">
        <v>29</v>
      </c>
      <c r="X930">
        <v>8</v>
      </c>
      <c r="Y930">
        <v>9</v>
      </c>
      <c r="Z930">
        <v>5</v>
      </c>
      <c r="AA930">
        <v>7</v>
      </c>
      <c r="AB930">
        <v>83</v>
      </c>
      <c r="AC930">
        <v>191</v>
      </c>
      <c r="AF930">
        <v>19</v>
      </c>
      <c r="AG930">
        <f>IFERROR(VLOOKUP(D930,'divisão de grupos'!E:G,3,0),VLOOKUP('only hard bo3 - est. par.'!AB930,'divisão de grupos'!E:G,3,1))</f>
        <v>9</v>
      </c>
      <c r="AH930">
        <f>IFERROR(VLOOKUP(F930,'divisão de grupos'!E:G,3,0),VLOOKUP('only hard bo3 - est. par.'!AC930,'divisão de grupos'!E:G,3,1))</f>
        <v>61</v>
      </c>
      <c r="AI930">
        <f t="shared" si="62"/>
        <v>150</v>
      </c>
      <c r="AJ930">
        <f t="shared" si="63"/>
        <v>170</v>
      </c>
      <c r="AK930">
        <f t="shared" si="64"/>
        <v>7.8947368421052628</v>
      </c>
      <c r="AL930">
        <f t="shared" si="65"/>
        <v>8.9473684210526319</v>
      </c>
    </row>
    <row r="931" spans="1:38" x14ac:dyDescent="0.25">
      <c r="A931">
        <v>20190930</v>
      </c>
      <c r="B931">
        <v>270</v>
      </c>
      <c r="C931">
        <v>100644</v>
      </c>
      <c r="D931" t="s">
        <v>683</v>
      </c>
      <c r="E931">
        <v>126207</v>
      </c>
      <c r="F931" t="s">
        <v>724</v>
      </c>
      <c r="G931" t="s">
        <v>195</v>
      </c>
      <c r="H931">
        <v>3</v>
      </c>
      <c r="I931" t="s">
        <v>173</v>
      </c>
      <c r="J931">
        <v>10</v>
      </c>
      <c r="K931">
        <v>3</v>
      </c>
      <c r="L931">
        <v>53</v>
      </c>
      <c r="M931">
        <v>37</v>
      </c>
      <c r="N931">
        <v>29</v>
      </c>
      <c r="O931">
        <v>10</v>
      </c>
      <c r="P931">
        <v>9</v>
      </c>
      <c r="Q931">
        <v>1</v>
      </c>
      <c r="R931">
        <v>1</v>
      </c>
      <c r="S931">
        <v>2</v>
      </c>
      <c r="T931">
        <v>3</v>
      </c>
      <c r="U931">
        <v>50</v>
      </c>
      <c r="V931">
        <v>30</v>
      </c>
      <c r="W931">
        <v>21</v>
      </c>
      <c r="X931">
        <v>8</v>
      </c>
      <c r="Y931">
        <v>8</v>
      </c>
      <c r="Z931">
        <v>5</v>
      </c>
      <c r="AA931">
        <v>8</v>
      </c>
      <c r="AB931">
        <v>6</v>
      </c>
      <c r="AC931">
        <v>46</v>
      </c>
      <c r="AF931">
        <v>17</v>
      </c>
      <c r="AG931">
        <f>IFERROR(VLOOKUP(D931,'divisão de grupos'!E:G,3,0),VLOOKUP('only hard bo3 - est. par.'!AB931,'divisão de grupos'!E:G,3,1))</f>
        <v>4</v>
      </c>
      <c r="AH931">
        <f>IFERROR(VLOOKUP(F931,'divisão de grupos'!E:G,3,0),VLOOKUP('only hard bo3 - est. par.'!AC931,'divisão de grupos'!E:G,3,1))</f>
        <v>46</v>
      </c>
      <c r="AI931">
        <f t="shared" si="62"/>
        <v>153</v>
      </c>
      <c r="AJ931">
        <f t="shared" si="63"/>
        <v>135</v>
      </c>
      <c r="AK931">
        <f t="shared" si="64"/>
        <v>9</v>
      </c>
      <c r="AL931">
        <f t="shared" si="65"/>
        <v>7.9411764705882355</v>
      </c>
    </row>
    <row r="932" spans="1:38" x14ac:dyDescent="0.25">
      <c r="A932">
        <v>20180108</v>
      </c>
      <c r="B932">
        <v>287</v>
      </c>
      <c r="C932">
        <v>111575</v>
      </c>
      <c r="D932" t="s">
        <v>647</v>
      </c>
      <c r="E932">
        <v>104655</v>
      </c>
      <c r="F932" t="s">
        <v>664</v>
      </c>
      <c r="G932" t="s">
        <v>1980</v>
      </c>
      <c r="H932">
        <v>3</v>
      </c>
      <c r="I932" t="s">
        <v>187</v>
      </c>
      <c r="J932">
        <v>10</v>
      </c>
      <c r="K932">
        <v>2</v>
      </c>
      <c r="L932">
        <v>57</v>
      </c>
      <c r="M932">
        <v>37</v>
      </c>
      <c r="N932">
        <v>28</v>
      </c>
      <c r="O932">
        <v>13</v>
      </c>
      <c r="P932">
        <v>10</v>
      </c>
      <c r="Q932">
        <v>1</v>
      </c>
      <c r="R932">
        <v>2</v>
      </c>
      <c r="S932">
        <v>3</v>
      </c>
      <c r="T932">
        <v>0</v>
      </c>
      <c r="U932">
        <v>61</v>
      </c>
      <c r="V932">
        <v>34</v>
      </c>
      <c r="W932">
        <v>24</v>
      </c>
      <c r="X932">
        <v>11</v>
      </c>
      <c r="Y932">
        <v>10</v>
      </c>
      <c r="Z932">
        <v>1</v>
      </c>
      <c r="AA932">
        <v>4</v>
      </c>
      <c r="AB932">
        <v>48</v>
      </c>
      <c r="AC932">
        <v>33</v>
      </c>
      <c r="AF932">
        <v>21</v>
      </c>
      <c r="AG932">
        <f>IFERROR(VLOOKUP(D932,'divisão de grupos'!E:G,3,0),VLOOKUP('only hard bo3 - est. par.'!AB932,'divisão de grupos'!E:G,3,1))</f>
        <v>14</v>
      </c>
      <c r="AH932">
        <f>IFERROR(VLOOKUP(F932,'divisão de grupos'!E:G,3,0),VLOOKUP('only hard bo3 - est. par.'!AC932,'divisão de grupos'!E:G,3,1))</f>
        <v>42</v>
      </c>
      <c r="AI932">
        <f t="shared" si="62"/>
        <v>160</v>
      </c>
      <c r="AJ932">
        <f t="shared" si="63"/>
        <v>148</v>
      </c>
      <c r="AK932">
        <f t="shared" si="64"/>
        <v>7.6190476190476186</v>
      </c>
      <c r="AL932">
        <f t="shared" si="65"/>
        <v>7.0476190476190474</v>
      </c>
    </row>
    <row r="933" spans="1:38" x14ac:dyDescent="0.25">
      <c r="A933">
        <v>20180813</v>
      </c>
      <c r="B933">
        <v>286</v>
      </c>
      <c r="C933">
        <v>103819</v>
      </c>
      <c r="D933" t="s">
        <v>737</v>
      </c>
      <c r="E933">
        <v>104919</v>
      </c>
      <c r="F933" t="s">
        <v>904</v>
      </c>
      <c r="G933" t="s">
        <v>1987</v>
      </c>
      <c r="H933">
        <v>3</v>
      </c>
      <c r="I933" t="s">
        <v>187</v>
      </c>
      <c r="J933">
        <v>10</v>
      </c>
      <c r="K933">
        <v>1</v>
      </c>
      <c r="L933">
        <v>54</v>
      </c>
      <c r="M933">
        <v>38</v>
      </c>
      <c r="N933">
        <v>34</v>
      </c>
      <c r="O933">
        <v>11</v>
      </c>
      <c r="P933">
        <v>10</v>
      </c>
      <c r="Q933">
        <v>0</v>
      </c>
      <c r="R933">
        <v>0</v>
      </c>
      <c r="S933">
        <v>2</v>
      </c>
      <c r="T933">
        <v>4</v>
      </c>
      <c r="U933">
        <v>62</v>
      </c>
      <c r="V933">
        <v>36</v>
      </c>
      <c r="W933">
        <v>28</v>
      </c>
      <c r="X933">
        <v>10</v>
      </c>
      <c r="Y933">
        <v>9</v>
      </c>
      <c r="Z933">
        <v>5</v>
      </c>
      <c r="AA933">
        <v>7</v>
      </c>
      <c r="AB933">
        <v>2</v>
      </c>
      <c r="AC933">
        <v>50</v>
      </c>
      <c r="AF933">
        <v>20</v>
      </c>
      <c r="AG933">
        <f>IFERROR(VLOOKUP(D933,'divisão de grupos'!E:G,3,0),VLOOKUP('only hard bo3 - est. par.'!AB933,'divisão de grupos'!E:G,3,1))</f>
        <v>1</v>
      </c>
      <c r="AH933">
        <f>IFERROR(VLOOKUP(F933,'divisão de grupos'!E:G,3,0),VLOOKUP('only hard bo3 - est. par.'!AC933,'divisão de grupos'!E:G,3,1))</f>
        <v>47</v>
      </c>
      <c r="AI933">
        <f t="shared" si="62"/>
        <v>158</v>
      </c>
      <c r="AJ933">
        <f t="shared" si="63"/>
        <v>163</v>
      </c>
      <c r="AK933">
        <f t="shared" si="64"/>
        <v>7.9</v>
      </c>
      <c r="AL933">
        <f t="shared" si="65"/>
        <v>8.15</v>
      </c>
    </row>
    <row r="934" spans="1:38" x14ac:dyDescent="0.25">
      <c r="A934">
        <v>20180212</v>
      </c>
      <c r="B934">
        <v>254</v>
      </c>
      <c r="C934">
        <v>106421</v>
      </c>
      <c r="D934" t="s">
        <v>265</v>
      </c>
      <c r="E934">
        <v>103917</v>
      </c>
      <c r="F934" t="s">
        <v>298</v>
      </c>
      <c r="G934" t="s">
        <v>139</v>
      </c>
      <c r="H934">
        <v>3</v>
      </c>
      <c r="I934" t="s">
        <v>111</v>
      </c>
      <c r="J934">
        <v>10</v>
      </c>
      <c r="K934">
        <v>2</v>
      </c>
      <c r="L934">
        <v>61</v>
      </c>
      <c r="M934">
        <v>43</v>
      </c>
      <c r="N934">
        <v>34</v>
      </c>
      <c r="O934">
        <v>9</v>
      </c>
      <c r="P934">
        <v>10</v>
      </c>
      <c r="Q934">
        <v>6</v>
      </c>
      <c r="R934">
        <v>6</v>
      </c>
      <c r="S934">
        <v>1</v>
      </c>
      <c r="T934">
        <v>4</v>
      </c>
      <c r="U934">
        <v>61</v>
      </c>
      <c r="V934">
        <v>38</v>
      </c>
      <c r="W934">
        <v>28</v>
      </c>
      <c r="X934">
        <v>9</v>
      </c>
      <c r="Y934">
        <v>10</v>
      </c>
      <c r="Z934">
        <v>3</v>
      </c>
      <c r="AA934">
        <v>5</v>
      </c>
      <c r="AB934">
        <v>57</v>
      </c>
      <c r="AC934">
        <v>101</v>
      </c>
      <c r="AF934">
        <v>20</v>
      </c>
      <c r="AG934">
        <f>IFERROR(VLOOKUP(D934,'divisão de grupos'!E:G,3,0),VLOOKUP('only hard bo3 - est. par.'!AB934,'divisão de grupos'!E:G,3,1))</f>
        <v>7</v>
      </c>
      <c r="AH934">
        <f>IFERROR(VLOOKUP(F934,'divisão de grupos'!E:G,3,0),VLOOKUP('only hard bo3 - est. par.'!AC934,'divisão de grupos'!E:G,3,1))</f>
        <v>58</v>
      </c>
      <c r="AI934">
        <f t="shared" si="62"/>
        <v>181</v>
      </c>
      <c r="AJ934">
        <f t="shared" si="63"/>
        <v>159</v>
      </c>
      <c r="AK934">
        <f t="shared" si="64"/>
        <v>9.0500000000000007</v>
      </c>
      <c r="AL934">
        <f t="shared" si="65"/>
        <v>7.95</v>
      </c>
    </row>
    <row r="935" spans="1:38" x14ac:dyDescent="0.25">
      <c r="A935">
        <v>20181231</v>
      </c>
      <c r="B935">
        <v>283</v>
      </c>
      <c r="C935">
        <v>126094</v>
      </c>
      <c r="D935" t="s">
        <v>100</v>
      </c>
      <c r="E935">
        <v>104312</v>
      </c>
      <c r="F935" t="s">
        <v>753</v>
      </c>
      <c r="G935" t="s">
        <v>645</v>
      </c>
      <c r="H935">
        <v>3</v>
      </c>
      <c r="I935" t="s">
        <v>173</v>
      </c>
      <c r="J935">
        <v>10</v>
      </c>
      <c r="K935">
        <v>3</v>
      </c>
      <c r="L935">
        <v>59</v>
      </c>
      <c r="M935">
        <v>30</v>
      </c>
      <c r="N935">
        <v>22</v>
      </c>
      <c r="O935">
        <v>18</v>
      </c>
      <c r="P935">
        <v>10</v>
      </c>
      <c r="Q935">
        <v>3</v>
      </c>
      <c r="R935">
        <v>5</v>
      </c>
      <c r="S935">
        <v>5</v>
      </c>
      <c r="T935">
        <v>2</v>
      </c>
      <c r="U935">
        <v>61</v>
      </c>
      <c r="V935">
        <v>35</v>
      </c>
      <c r="W935">
        <v>22</v>
      </c>
      <c r="X935">
        <v>8</v>
      </c>
      <c r="Y935">
        <v>9</v>
      </c>
      <c r="Z935">
        <v>7</v>
      </c>
      <c r="AA935">
        <v>12</v>
      </c>
      <c r="AB935">
        <v>68</v>
      </c>
      <c r="AC935">
        <v>37</v>
      </c>
      <c r="AF935">
        <v>19</v>
      </c>
      <c r="AG935">
        <f>IFERROR(VLOOKUP(D935,'divisão de grupos'!E:G,3,0),VLOOKUP('only hard bo3 - est. par.'!AB935,'divisão de grupos'!E:G,3,1))</f>
        <v>27</v>
      </c>
      <c r="AH935">
        <f>IFERROR(VLOOKUP(F935,'divisão de grupos'!E:G,3,0),VLOOKUP('only hard bo3 - est. par.'!AC935,'divisão de grupos'!E:G,3,1))</f>
        <v>43</v>
      </c>
      <c r="AI935">
        <f t="shared" si="62"/>
        <v>160</v>
      </c>
      <c r="AJ935">
        <f t="shared" si="63"/>
        <v>161</v>
      </c>
      <c r="AK935">
        <f t="shared" si="64"/>
        <v>8.4210526315789469</v>
      </c>
      <c r="AL935">
        <f t="shared" si="65"/>
        <v>8.473684210526315</v>
      </c>
    </row>
    <row r="936" spans="1:38" x14ac:dyDescent="0.25">
      <c r="A936">
        <v>20181015</v>
      </c>
      <c r="B936">
        <v>298</v>
      </c>
      <c r="C936">
        <v>104792</v>
      </c>
      <c r="D936" t="s">
        <v>468</v>
      </c>
      <c r="E936">
        <v>106043</v>
      </c>
      <c r="F936" t="s">
        <v>149</v>
      </c>
      <c r="G936" t="s">
        <v>315</v>
      </c>
      <c r="H936">
        <v>3</v>
      </c>
      <c r="I936" t="s">
        <v>193</v>
      </c>
      <c r="J936">
        <v>10</v>
      </c>
      <c r="K936">
        <v>1</v>
      </c>
      <c r="L936">
        <v>60</v>
      </c>
      <c r="M936">
        <v>36</v>
      </c>
      <c r="N936">
        <v>27</v>
      </c>
      <c r="O936">
        <v>14</v>
      </c>
      <c r="P936">
        <v>10</v>
      </c>
      <c r="Q936">
        <v>2</v>
      </c>
      <c r="R936">
        <v>3</v>
      </c>
      <c r="S936">
        <v>1</v>
      </c>
      <c r="T936">
        <v>2</v>
      </c>
      <c r="U936">
        <v>57</v>
      </c>
      <c r="V936">
        <v>38</v>
      </c>
      <c r="W936">
        <v>22</v>
      </c>
      <c r="X936">
        <v>12</v>
      </c>
      <c r="Y936">
        <v>9</v>
      </c>
      <c r="Z936">
        <v>2</v>
      </c>
      <c r="AA936">
        <v>5</v>
      </c>
      <c r="AB936">
        <v>38</v>
      </c>
      <c r="AC936">
        <v>17</v>
      </c>
      <c r="AF936">
        <v>19</v>
      </c>
      <c r="AG936">
        <f>IFERROR(VLOOKUP(D936,'divisão de grupos'!E:G,3,0),VLOOKUP('only hard bo3 - est. par.'!AB936,'divisão de grupos'!E:G,3,1))</f>
        <v>19</v>
      </c>
      <c r="AH936">
        <f>IFERROR(VLOOKUP(F936,'divisão de grupos'!E:G,3,0),VLOOKUP('only hard bo3 - est. par.'!AC936,'divisão de grupos'!E:G,3,1))</f>
        <v>20</v>
      </c>
      <c r="AI936">
        <f t="shared" si="62"/>
        <v>163</v>
      </c>
      <c r="AJ936">
        <f t="shared" si="63"/>
        <v>148</v>
      </c>
      <c r="AK936">
        <f t="shared" si="64"/>
        <v>8.5789473684210531</v>
      </c>
      <c r="AL936">
        <f t="shared" si="65"/>
        <v>7.7894736842105265</v>
      </c>
    </row>
    <row r="937" spans="1:38" x14ac:dyDescent="0.25">
      <c r="A937">
        <v>20190114</v>
      </c>
      <c r="B937">
        <v>104</v>
      </c>
      <c r="C937">
        <v>200000</v>
      </c>
      <c r="D937" t="s">
        <v>163</v>
      </c>
      <c r="E937">
        <v>105963</v>
      </c>
      <c r="F937" t="s">
        <v>177</v>
      </c>
      <c r="G937" t="s">
        <v>1980</v>
      </c>
      <c r="H937">
        <v>3</v>
      </c>
      <c r="I937" t="s">
        <v>106</v>
      </c>
      <c r="J937">
        <v>10</v>
      </c>
      <c r="K937">
        <v>3</v>
      </c>
      <c r="L937">
        <v>54</v>
      </c>
      <c r="M937">
        <v>35</v>
      </c>
      <c r="N937">
        <v>30</v>
      </c>
      <c r="O937">
        <v>12</v>
      </c>
      <c r="P937">
        <v>10</v>
      </c>
      <c r="Q937">
        <v>0</v>
      </c>
      <c r="R937">
        <v>1</v>
      </c>
      <c r="S937">
        <v>5</v>
      </c>
      <c r="T937">
        <v>4</v>
      </c>
      <c r="U937">
        <v>71</v>
      </c>
      <c r="V937">
        <v>37</v>
      </c>
      <c r="W937">
        <v>23</v>
      </c>
      <c r="X937">
        <v>16</v>
      </c>
      <c r="Y937">
        <v>10</v>
      </c>
      <c r="Z937">
        <v>8</v>
      </c>
      <c r="AA937">
        <v>11</v>
      </c>
      <c r="AB937">
        <v>106</v>
      </c>
      <c r="AC937">
        <v>199</v>
      </c>
      <c r="AF937">
        <v>21</v>
      </c>
      <c r="AG937">
        <f>IFERROR(VLOOKUP(D937,'divisão de grupos'!E:G,3,0),VLOOKUP('only hard bo3 - est. par.'!AB937,'divisão de grupos'!E:G,3,1))</f>
        <v>35</v>
      </c>
      <c r="AH937">
        <f>IFERROR(VLOOKUP(F937,'divisão de grupos'!E:G,3,0),VLOOKUP('only hard bo3 - est. par.'!AC937,'divisão de grupos'!E:G,3,1))</f>
        <v>61</v>
      </c>
      <c r="AI937">
        <f t="shared" si="62"/>
        <v>155</v>
      </c>
      <c r="AJ937">
        <f t="shared" si="63"/>
        <v>185</v>
      </c>
      <c r="AK937">
        <f t="shared" si="64"/>
        <v>7.3809523809523814</v>
      </c>
      <c r="AL937">
        <f t="shared" si="65"/>
        <v>8.8095238095238102</v>
      </c>
    </row>
    <row r="938" spans="1:38" x14ac:dyDescent="0.25">
      <c r="A938">
        <v>20190225</v>
      </c>
      <c r="B938">
        <v>298</v>
      </c>
      <c r="C938">
        <v>100644</v>
      </c>
      <c r="D938" t="s">
        <v>683</v>
      </c>
      <c r="E938">
        <v>111815</v>
      </c>
      <c r="F938" t="s">
        <v>994</v>
      </c>
      <c r="G938" t="s">
        <v>1976</v>
      </c>
      <c r="H938">
        <v>3</v>
      </c>
      <c r="I938" t="s">
        <v>193</v>
      </c>
      <c r="J938">
        <v>10</v>
      </c>
      <c r="K938">
        <v>4</v>
      </c>
      <c r="L938">
        <v>62</v>
      </c>
      <c r="M938">
        <v>42</v>
      </c>
      <c r="N938">
        <v>34</v>
      </c>
      <c r="O938">
        <v>13</v>
      </c>
      <c r="P938">
        <v>11</v>
      </c>
      <c r="Q938">
        <v>2</v>
      </c>
      <c r="R938">
        <v>3</v>
      </c>
      <c r="S938">
        <v>2</v>
      </c>
      <c r="T938">
        <v>2</v>
      </c>
      <c r="U938">
        <v>57</v>
      </c>
      <c r="V938">
        <v>39</v>
      </c>
      <c r="W938">
        <v>29</v>
      </c>
      <c r="X938">
        <v>8</v>
      </c>
      <c r="Y938">
        <v>10</v>
      </c>
      <c r="Z938">
        <v>2</v>
      </c>
      <c r="AA938">
        <v>4</v>
      </c>
      <c r="AB938">
        <v>3</v>
      </c>
      <c r="AC938">
        <v>64</v>
      </c>
      <c r="AF938">
        <v>22</v>
      </c>
      <c r="AG938">
        <f>IFERROR(VLOOKUP(D938,'divisão de grupos'!E:G,3,0),VLOOKUP('only hard bo3 - est. par.'!AB938,'divisão de grupos'!E:G,3,1))</f>
        <v>4</v>
      </c>
      <c r="AH938">
        <f>IFERROR(VLOOKUP(F938,'divisão de grupos'!E:G,3,0),VLOOKUP('only hard bo3 - est. par.'!AC938,'divisão de grupos'!E:G,3,1))</f>
        <v>50</v>
      </c>
      <c r="AI938">
        <f t="shared" si="62"/>
        <v>181</v>
      </c>
      <c r="AJ938">
        <f t="shared" si="63"/>
        <v>153</v>
      </c>
      <c r="AK938">
        <f t="shared" si="64"/>
        <v>8.2272727272727266</v>
      </c>
      <c r="AL938">
        <f t="shared" si="65"/>
        <v>6.9545454545454541</v>
      </c>
    </row>
    <row r="939" spans="1:38" x14ac:dyDescent="0.25">
      <c r="A939">
        <v>20181112</v>
      </c>
      <c r="B939">
        <v>300</v>
      </c>
      <c r="C939">
        <v>100644</v>
      </c>
      <c r="D939" t="s">
        <v>683</v>
      </c>
      <c r="E939">
        <v>104925</v>
      </c>
      <c r="F939" t="s">
        <v>641</v>
      </c>
      <c r="G939" t="s">
        <v>119</v>
      </c>
      <c r="H939">
        <v>3</v>
      </c>
      <c r="I939" t="s">
        <v>196</v>
      </c>
      <c r="J939">
        <v>10</v>
      </c>
      <c r="K939">
        <v>3</v>
      </c>
      <c r="L939">
        <v>46</v>
      </c>
      <c r="M939">
        <v>33</v>
      </c>
      <c r="N939">
        <v>26</v>
      </c>
      <c r="O939">
        <v>7</v>
      </c>
      <c r="P939">
        <v>9</v>
      </c>
      <c r="Q939">
        <v>0</v>
      </c>
      <c r="R939">
        <v>1</v>
      </c>
      <c r="S939">
        <v>1</v>
      </c>
      <c r="T939">
        <v>1</v>
      </c>
      <c r="U939">
        <v>57</v>
      </c>
      <c r="V939">
        <v>34</v>
      </c>
      <c r="W939">
        <v>25</v>
      </c>
      <c r="X939">
        <v>8</v>
      </c>
      <c r="Y939">
        <v>10</v>
      </c>
      <c r="Z939">
        <v>2</v>
      </c>
      <c r="AA939">
        <v>6</v>
      </c>
      <c r="AB939">
        <v>5</v>
      </c>
      <c r="AC939">
        <v>1</v>
      </c>
      <c r="AF939">
        <v>19</v>
      </c>
      <c r="AG939">
        <f>IFERROR(VLOOKUP(D939,'divisão de grupos'!E:G,3,0),VLOOKUP('only hard bo3 - est. par.'!AB939,'divisão de grupos'!E:G,3,1))</f>
        <v>4</v>
      </c>
      <c r="AH939">
        <f>IFERROR(VLOOKUP(F939,'divisão de grupos'!E:G,3,0),VLOOKUP('only hard bo3 - est. par.'!AC939,'divisão de grupos'!E:G,3,1))</f>
        <v>2</v>
      </c>
      <c r="AI939">
        <f t="shared" si="62"/>
        <v>135</v>
      </c>
      <c r="AJ939">
        <f t="shared" si="63"/>
        <v>144</v>
      </c>
      <c r="AK939">
        <f t="shared" si="64"/>
        <v>7.1052631578947372</v>
      </c>
      <c r="AL939">
        <f t="shared" si="65"/>
        <v>7.5789473684210522</v>
      </c>
    </row>
    <row r="940" spans="1:38" x14ac:dyDescent="0.25">
      <c r="A940">
        <v>20181231</v>
      </c>
      <c r="B940">
        <v>299</v>
      </c>
      <c r="C940">
        <v>106421</v>
      </c>
      <c r="D940" t="s">
        <v>265</v>
      </c>
      <c r="E940">
        <v>104542</v>
      </c>
      <c r="F940" t="s">
        <v>892</v>
      </c>
      <c r="G940" t="s">
        <v>1981</v>
      </c>
      <c r="H940">
        <v>3</v>
      </c>
      <c r="I940" t="s">
        <v>193</v>
      </c>
      <c r="J940">
        <v>10</v>
      </c>
      <c r="K940">
        <v>1</v>
      </c>
      <c r="L940">
        <v>52</v>
      </c>
      <c r="M940">
        <v>33</v>
      </c>
      <c r="N940">
        <v>28</v>
      </c>
      <c r="O940">
        <v>14</v>
      </c>
      <c r="P940">
        <v>10</v>
      </c>
      <c r="Q940">
        <v>0</v>
      </c>
      <c r="R940">
        <v>1</v>
      </c>
      <c r="S940">
        <v>17</v>
      </c>
      <c r="T940">
        <v>2</v>
      </c>
      <c r="U940">
        <v>77</v>
      </c>
      <c r="V940">
        <v>52</v>
      </c>
      <c r="W940">
        <v>36</v>
      </c>
      <c r="X940">
        <v>7</v>
      </c>
      <c r="Y940">
        <v>10</v>
      </c>
      <c r="Z940">
        <v>10</v>
      </c>
      <c r="AA940">
        <v>13</v>
      </c>
      <c r="AB940">
        <v>16</v>
      </c>
      <c r="AC940">
        <v>239</v>
      </c>
      <c r="AF940">
        <v>21</v>
      </c>
      <c r="AG940">
        <f>IFERROR(VLOOKUP(D940,'divisão de grupos'!E:G,3,0),VLOOKUP('only hard bo3 - est. par.'!AB940,'divisão de grupos'!E:G,3,1))</f>
        <v>7</v>
      </c>
      <c r="AH940">
        <f>IFERROR(VLOOKUP(F940,'divisão de grupos'!E:G,3,0),VLOOKUP('only hard bo3 - est. par.'!AC940,'divisão de grupos'!E:G,3,1))</f>
        <v>37</v>
      </c>
      <c r="AI940">
        <f t="shared" si="62"/>
        <v>149</v>
      </c>
      <c r="AJ940">
        <f t="shared" si="63"/>
        <v>224</v>
      </c>
      <c r="AK940">
        <f t="shared" si="64"/>
        <v>7.0952380952380949</v>
      </c>
      <c r="AL940">
        <f t="shared" si="65"/>
        <v>10.666666666666666</v>
      </c>
    </row>
    <row r="941" spans="1:38" x14ac:dyDescent="0.25">
      <c r="A941">
        <v>20180917</v>
      </c>
      <c r="B941">
        <v>273</v>
      </c>
      <c r="C941">
        <v>133430</v>
      </c>
      <c r="D941" t="s">
        <v>651</v>
      </c>
      <c r="E941">
        <v>104629</v>
      </c>
      <c r="F941" t="s">
        <v>1865</v>
      </c>
      <c r="G941" t="s">
        <v>1981</v>
      </c>
      <c r="H941">
        <v>3</v>
      </c>
      <c r="I941" t="s">
        <v>173</v>
      </c>
      <c r="J941">
        <v>10</v>
      </c>
      <c r="K941">
        <v>6</v>
      </c>
      <c r="L941">
        <v>58</v>
      </c>
      <c r="M941">
        <v>33</v>
      </c>
      <c r="N941">
        <v>31</v>
      </c>
      <c r="O941">
        <v>13</v>
      </c>
      <c r="P941">
        <v>10</v>
      </c>
      <c r="Q941">
        <v>0</v>
      </c>
      <c r="R941">
        <v>0</v>
      </c>
      <c r="S941">
        <v>1</v>
      </c>
      <c r="T941">
        <v>1</v>
      </c>
      <c r="U941">
        <v>60</v>
      </c>
      <c r="V941">
        <v>36</v>
      </c>
      <c r="W941">
        <v>30</v>
      </c>
      <c r="X941">
        <v>8</v>
      </c>
      <c r="Y941">
        <v>10</v>
      </c>
      <c r="Z941">
        <v>0</v>
      </c>
      <c r="AA941">
        <v>2</v>
      </c>
      <c r="AB941">
        <v>34</v>
      </c>
      <c r="AC941">
        <v>126</v>
      </c>
      <c r="AF941">
        <v>21</v>
      </c>
      <c r="AG941">
        <f>IFERROR(VLOOKUP(D941,'divisão de grupos'!E:G,3,0),VLOOKUP('only hard bo3 - est. par.'!AB941,'divisão de grupos'!E:G,3,1))</f>
        <v>23</v>
      </c>
      <c r="AH941">
        <f>IFERROR(VLOOKUP(F941,'divisão de grupos'!E:G,3,0),VLOOKUP('only hard bo3 - est. par.'!AC941,'divisão de grupos'!E:G,3,1))</f>
        <v>59</v>
      </c>
      <c r="AI941">
        <f t="shared" si="62"/>
        <v>161</v>
      </c>
      <c r="AJ941">
        <f t="shared" si="63"/>
        <v>148</v>
      </c>
      <c r="AK941">
        <f t="shared" si="64"/>
        <v>7.666666666666667</v>
      </c>
      <c r="AL941">
        <f t="shared" si="65"/>
        <v>7.0476190476190474</v>
      </c>
    </row>
    <row r="942" spans="1:38" x14ac:dyDescent="0.25">
      <c r="A942">
        <v>20190819</v>
      </c>
      <c r="B942">
        <v>294</v>
      </c>
      <c r="C942">
        <v>133430</v>
      </c>
      <c r="D942" t="s">
        <v>651</v>
      </c>
      <c r="E942">
        <v>126094</v>
      </c>
      <c r="F942" t="s">
        <v>100</v>
      </c>
      <c r="G942" t="s">
        <v>1975</v>
      </c>
      <c r="H942">
        <v>3</v>
      </c>
      <c r="I942" t="s">
        <v>189</v>
      </c>
      <c r="J942">
        <v>10</v>
      </c>
      <c r="K942">
        <v>4</v>
      </c>
      <c r="L942">
        <v>68</v>
      </c>
      <c r="M942">
        <v>40</v>
      </c>
      <c r="N942">
        <v>31</v>
      </c>
      <c r="O942">
        <v>17</v>
      </c>
      <c r="P942">
        <v>11</v>
      </c>
      <c r="Q942">
        <v>1</v>
      </c>
      <c r="R942">
        <v>2</v>
      </c>
      <c r="S942">
        <v>1</v>
      </c>
      <c r="T942">
        <v>7</v>
      </c>
      <c r="U942">
        <v>60</v>
      </c>
      <c r="V942">
        <v>35</v>
      </c>
      <c r="W942">
        <v>27</v>
      </c>
      <c r="X942">
        <v>11</v>
      </c>
      <c r="Y942">
        <v>10</v>
      </c>
      <c r="Z942">
        <v>1</v>
      </c>
      <c r="AA942">
        <v>3</v>
      </c>
      <c r="AB942">
        <v>38</v>
      </c>
      <c r="AC942">
        <v>47</v>
      </c>
      <c r="AF942">
        <v>22</v>
      </c>
      <c r="AG942">
        <f>IFERROR(VLOOKUP(D942,'divisão de grupos'!E:G,3,0),VLOOKUP('only hard bo3 - est. par.'!AB942,'divisão de grupos'!E:G,3,1))</f>
        <v>23</v>
      </c>
      <c r="AH942">
        <f>IFERROR(VLOOKUP(F942,'divisão de grupos'!E:G,3,0),VLOOKUP('only hard bo3 - est. par.'!AC942,'divisão de grupos'!E:G,3,1))</f>
        <v>27</v>
      </c>
      <c r="AI942">
        <f t="shared" si="62"/>
        <v>184</v>
      </c>
      <c r="AJ942">
        <f t="shared" si="63"/>
        <v>155</v>
      </c>
      <c r="AK942">
        <f t="shared" si="64"/>
        <v>8.3636363636363633</v>
      </c>
      <c r="AL942">
        <f t="shared" si="65"/>
        <v>7.0454545454545459</v>
      </c>
    </row>
    <row r="943" spans="1:38" x14ac:dyDescent="0.25">
      <c r="A943">
        <v>20181022</v>
      </c>
      <c r="B943">
        <v>283</v>
      </c>
      <c r="C943">
        <v>111575</v>
      </c>
      <c r="D943" t="s">
        <v>647</v>
      </c>
      <c r="E943">
        <v>110602</v>
      </c>
      <c r="F943" t="s">
        <v>869</v>
      </c>
      <c r="G943" t="s">
        <v>203</v>
      </c>
      <c r="H943">
        <v>3</v>
      </c>
      <c r="I943" t="s">
        <v>173</v>
      </c>
      <c r="J943">
        <v>10</v>
      </c>
      <c r="K943">
        <v>3</v>
      </c>
      <c r="L943">
        <v>69</v>
      </c>
      <c r="M943">
        <v>43</v>
      </c>
      <c r="N943">
        <v>30</v>
      </c>
      <c r="O943">
        <v>11</v>
      </c>
      <c r="P943">
        <v>11</v>
      </c>
      <c r="Q943">
        <v>2</v>
      </c>
      <c r="R943">
        <v>5</v>
      </c>
      <c r="S943">
        <v>3</v>
      </c>
      <c r="T943">
        <v>4</v>
      </c>
      <c r="U943">
        <v>60</v>
      </c>
      <c r="V943">
        <v>37</v>
      </c>
      <c r="W943">
        <v>22</v>
      </c>
      <c r="X943">
        <v>7</v>
      </c>
      <c r="Y943">
        <v>10</v>
      </c>
      <c r="Z943">
        <v>1</v>
      </c>
      <c r="AA943">
        <v>6</v>
      </c>
      <c r="AB943">
        <v>19</v>
      </c>
      <c r="AC943">
        <v>137</v>
      </c>
      <c r="AF943">
        <v>21</v>
      </c>
      <c r="AG943">
        <f>IFERROR(VLOOKUP(D943,'divisão de grupos'!E:G,3,0),VLOOKUP('only hard bo3 - est. par.'!AB943,'divisão de grupos'!E:G,3,1))</f>
        <v>14</v>
      </c>
      <c r="AH943">
        <f>IFERROR(VLOOKUP(F943,'divisão de grupos'!E:G,3,0),VLOOKUP('only hard bo3 - est. par.'!AC943,'divisão de grupos'!E:G,3,1))</f>
        <v>59</v>
      </c>
      <c r="AI943">
        <f t="shared" si="62"/>
        <v>184</v>
      </c>
      <c r="AJ943">
        <f t="shared" si="63"/>
        <v>150</v>
      </c>
      <c r="AK943">
        <f t="shared" si="64"/>
        <v>8.7619047619047628</v>
      </c>
      <c r="AL943">
        <f t="shared" si="65"/>
        <v>7.1428571428571432</v>
      </c>
    </row>
    <row r="944" spans="1:38" x14ac:dyDescent="0.25">
      <c r="A944">
        <v>20181105</v>
      </c>
      <c r="B944">
        <v>289</v>
      </c>
      <c r="C944">
        <v>200282</v>
      </c>
      <c r="D944" t="s">
        <v>597</v>
      </c>
      <c r="E944">
        <v>126094</v>
      </c>
      <c r="F944" t="s">
        <v>100</v>
      </c>
      <c r="G944" t="s">
        <v>2077</v>
      </c>
      <c r="H944">
        <v>3</v>
      </c>
      <c r="I944" t="s">
        <v>656</v>
      </c>
      <c r="J944">
        <v>10</v>
      </c>
      <c r="K944">
        <v>3</v>
      </c>
      <c r="L944">
        <v>72</v>
      </c>
      <c r="M944">
        <v>47</v>
      </c>
      <c r="N944">
        <v>38</v>
      </c>
      <c r="O944">
        <v>10</v>
      </c>
      <c r="P944">
        <v>12</v>
      </c>
      <c r="Q944">
        <v>4</v>
      </c>
      <c r="R944">
        <v>5</v>
      </c>
      <c r="S944">
        <v>3</v>
      </c>
      <c r="T944">
        <v>6</v>
      </c>
      <c r="U944">
        <v>60</v>
      </c>
      <c r="V944">
        <v>38</v>
      </c>
      <c r="W944">
        <v>26</v>
      </c>
      <c r="X944">
        <v>5</v>
      </c>
      <c r="Y944">
        <v>10</v>
      </c>
      <c r="Z944">
        <v>8</v>
      </c>
      <c r="AA944">
        <v>12</v>
      </c>
      <c r="AB944">
        <v>31</v>
      </c>
      <c r="AC944">
        <v>68</v>
      </c>
      <c r="AF944">
        <v>17</v>
      </c>
      <c r="AG944">
        <f>IFERROR(VLOOKUP(D944,'divisão de grupos'!E:G,3,0),VLOOKUP('only hard bo3 - est. par.'!AB944,'divisão de grupos'!E:G,3,1))</f>
        <v>34</v>
      </c>
      <c r="AH944">
        <f>IFERROR(VLOOKUP(F944,'divisão de grupos'!E:G,3,0),VLOOKUP('only hard bo3 - est. par.'!AC944,'divisão de grupos'!E:G,3,1))</f>
        <v>27</v>
      </c>
      <c r="AI944">
        <f t="shared" si="62"/>
        <v>201</v>
      </c>
      <c r="AJ944">
        <f t="shared" si="63"/>
        <v>168</v>
      </c>
      <c r="AK944">
        <f t="shared" si="64"/>
        <v>11.823529411764707</v>
      </c>
      <c r="AL944">
        <f t="shared" si="65"/>
        <v>9.882352941176471</v>
      </c>
    </row>
    <row r="945" spans="1:38" x14ac:dyDescent="0.25">
      <c r="A945">
        <v>20180305</v>
      </c>
      <c r="B945">
        <v>211</v>
      </c>
      <c r="C945">
        <v>106421</v>
      </c>
      <c r="D945" t="s">
        <v>265</v>
      </c>
      <c r="E945">
        <v>105449</v>
      </c>
      <c r="F945" t="s">
        <v>738</v>
      </c>
      <c r="G945" t="s">
        <v>1979</v>
      </c>
      <c r="H945">
        <v>3</v>
      </c>
      <c r="I945" t="s">
        <v>715</v>
      </c>
      <c r="J945">
        <v>10</v>
      </c>
      <c r="K945">
        <v>4</v>
      </c>
      <c r="L945">
        <v>61</v>
      </c>
      <c r="M945">
        <v>38</v>
      </c>
      <c r="N945">
        <v>33</v>
      </c>
      <c r="O945">
        <v>12</v>
      </c>
      <c r="P945">
        <v>11</v>
      </c>
      <c r="Q945">
        <v>1</v>
      </c>
      <c r="R945">
        <v>2</v>
      </c>
      <c r="S945">
        <v>2</v>
      </c>
      <c r="T945">
        <v>1</v>
      </c>
      <c r="U945">
        <v>66</v>
      </c>
      <c r="V945">
        <v>33</v>
      </c>
      <c r="W945">
        <v>24</v>
      </c>
      <c r="X945">
        <v>20</v>
      </c>
      <c r="Y945">
        <v>11</v>
      </c>
      <c r="Z945">
        <v>3</v>
      </c>
      <c r="AA945">
        <v>5</v>
      </c>
      <c r="AB945">
        <v>57</v>
      </c>
      <c r="AC945">
        <v>52</v>
      </c>
      <c r="AF945">
        <v>23</v>
      </c>
      <c r="AG945">
        <f>IFERROR(VLOOKUP(D945,'divisão de grupos'!E:G,3,0),VLOOKUP('only hard bo3 - est. par.'!AB945,'divisão de grupos'!E:G,3,1))</f>
        <v>7</v>
      </c>
      <c r="AH945">
        <f>IFERROR(VLOOKUP(F945,'divisão de grupos'!E:G,3,0),VLOOKUP('only hard bo3 - est. par.'!AC945,'divisão de grupos'!E:G,3,1))</f>
        <v>48</v>
      </c>
      <c r="AI945">
        <f t="shared" si="62"/>
        <v>172</v>
      </c>
      <c r="AJ945">
        <f t="shared" si="63"/>
        <v>165</v>
      </c>
      <c r="AK945">
        <f t="shared" si="64"/>
        <v>7.4782608695652177</v>
      </c>
      <c r="AL945">
        <f t="shared" si="65"/>
        <v>7.1739130434782608</v>
      </c>
    </row>
    <row r="946" spans="1:38" x14ac:dyDescent="0.25">
      <c r="A946">
        <v>20180219</v>
      </c>
      <c r="B946">
        <v>272</v>
      </c>
      <c r="C946">
        <v>103917</v>
      </c>
      <c r="D946" t="s">
        <v>298</v>
      </c>
      <c r="E946">
        <v>126774</v>
      </c>
      <c r="F946" t="s">
        <v>294</v>
      </c>
      <c r="G946" t="s">
        <v>1983</v>
      </c>
      <c r="H946">
        <v>3</v>
      </c>
      <c r="I946" t="s">
        <v>173</v>
      </c>
      <c r="J946">
        <v>10</v>
      </c>
      <c r="K946">
        <v>1</v>
      </c>
      <c r="L946">
        <v>64</v>
      </c>
      <c r="M946">
        <v>42</v>
      </c>
      <c r="N946">
        <v>39</v>
      </c>
      <c r="O946">
        <v>14</v>
      </c>
      <c r="P946">
        <v>12</v>
      </c>
      <c r="Q946">
        <v>0</v>
      </c>
      <c r="R946">
        <v>0</v>
      </c>
      <c r="S946">
        <v>10</v>
      </c>
      <c r="T946">
        <v>1</v>
      </c>
      <c r="U946">
        <v>72</v>
      </c>
      <c r="V946">
        <v>42</v>
      </c>
      <c r="W946">
        <v>34</v>
      </c>
      <c r="X946">
        <v>16</v>
      </c>
      <c r="Y946">
        <v>12</v>
      </c>
      <c r="Z946">
        <v>1</v>
      </c>
      <c r="AA946">
        <v>2</v>
      </c>
      <c r="AB946">
        <v>100</v>
      </c>
      <c r="AC946">
        <v>80</v>
      </c>
      <c r="AF946">
        <v>25</v>
      </c>
      <c r="AG946">
        <f>IFERROR(VLOOKUP(D946,'divisão de grupos'!E:G,3,0),VLOOKUP('only hard bo3 - est. par.'!AB946,'divisão de grupos'!E:G,3,1))</f>
        <v>57</v>
      </c>
      <c r="AH946">
        <f>IFERROR(VLOOKUP(F946,'divisão de grupos'!E:G,3,0),VLOOKUP('only hard bo3 - est. par.'!AC946,'divisão de grupos'!E:G,3,1))</f>
        <v>9</v>
      </c>
      <c r="AI946">
        <f t="shared" si="62"/>
        <v>182</v>
      </c>
      <c r="AJ946">
        <f t="shared" si="63"/>
        <v>190</v>
      </c>
      <c r="AK946">
        <f t="shared" si="64"/>
        <v>7.28</v>
      </c>
      <c r="AL946">
        <f t="shared" si="65"/>
        <v>7.6</v>
      </c>
    </row>
    <row r="947" spans="1:38" x14ac:dyDescent="0.25">
      <c r="A947">
        <v>20180319</v>
      </c>
      <c r="B947">
        <v>299</v>
      </c>
      <c r="C947">
        <v>100644</v>
      </c>
      <c r="D947" t="s">
        <v>683</v>
      </c>
      <c r="E947">
        <v>105807</v>
      </c>
      <c r="F947" t="s">
        <v>770</v>
      </c>
      <c r="G947" t="s">
        <v>1981</v>
      </c>
      <c r="H947">
        <v>3</v>
      </c>
      <c r="I947" t="s">
        <v>193</v>
      </c>
      <c r="J947">
        <v>10</v>
      </c>
      <c r="K947">
        <v>2</v>
      </c>
      <c r="L947">
        <v>58</v>
      </c>
      <c r="M947">
        <v>40</v>
      </c>
      <c r="N947">
        <v>35</v>
      </c>
      <c r="O947">
        <v>10</v>
      </c>
      <c r="P947">
        <v>10</v>
      </c>
      <c r="Q947">
        <v>0</v>
      </c>
      <c r="R947">
        <v>0</v>
      </c>
      <c r="S947">
        <v>3</v>
      </c>
      <c r="T947">
        <v>3</v>
      </c>
      <c r="U947">
        <v>67</v>
      </c>
      <c r="V947">
        <v>38</v>
      </c>
      <c r="W947">
        <v>25</v>
      </c>
      <c r="X947">
        <v>16</v>
      </c>
      <c r="Y947">
        <v>10</v>
      </c>
      <c r="Z947">
        <v>2</v>
      </c>
      <c r="AA947">
        <v>4</v>
      </c>
      <c r="AB947">
        <v>5</v>
      </c>
      <c r="AC947">
        <v>19</v>
      </c>
      <c r="AF947">
        <v>21</v>
      </c>
      <c r="AG947">
        <f>IFERROR(VLOOKUP(D947,'divisão de grupos'!E:G,3,0),VLOOKUP('only hard bo3 - est. par.'!AB947,'divisão de grupos'!E:G,3,1))</f>
        <v>4</v>
      </c>
      <c r="AH947">
        <f>IFERROR(VLOOKUP(F947,'divisão de grupos'!E:G,3,0),VLOOKUP('only hard bo3 - est. par.'!AC947,'divisão de grupos'!E:G,3,1))</f>
        <v>24</v>
      </c>
      <c r="AI947">
        <f t="shared" si="62"/>
        <v>165</v>
      </c>
      <c r="AJ947">
        <f t="shared" si="63"/>
        <v>168</v>
      </c>
      <c r="AK947">
        <f t="shared" si="64"/>
        <v>7.8571428571428568</v>
      </c>
      <c r="AL947">
        <f t="shared" si="65"/>
        <v>8</v>
      </c>
    </row>
    <row r="948" spans="1:38" x14ac:dyDescent="0.25">
      <c r="A948">
        <v>20181231</v>
      </c>
      <c r="B948">
        <v>254</v>
      </c>
      <c r="C948">
        <v>200000</v>
      </c>
      <c r="D948" t="s">
        <v>163</v>
      </c>
      <c r="E948">
        <v>106420</v>
      </c>
      <c r="F948" t="s">
        <v>168</v>
      </c>
      <c r="G948" t="s">
        <v>122</v>
      </c>
      <c r="H948">
        <v>3</v>
      </c>
      <c r="I948" t="s">
        <v>111</v>
      </c>
      <c r="J948">
        <v>10</v>
      </c>
      <c r="K948">
        <v>4</v>
      </c>
      <c r="L948">
        <v>82</v>
      </c>
      <c r="M948">
        <v>58</v>
      </c>
      <c r="N948">
        <v>43</v>
      </c>
      <c r="O948">
        <v>12</v>
      </c>
      <c r="P948">
        <v>11</v>
      </c>
      <c r="Q948">
        <v>5</v>
      </c>
      <c r="R948">
        <v>5</v>
      </c>
      <c r="S948">
        <v>1</v>
      </c>
      <c r="T948">
        <v>0</v>
      </c>
      <c r="U948">
        <v>56</v>
      </c>
      <c r="V948">
        <v>36</v>
      </c>
      <c r="W948">
        <v>22</v>
      </c>
      <c r="X948">
        <v>14</v>
      </c>
      <c r="Y948">
        <v>10</v>
      </c>
      <c r="Z948">
        <v>2</v>
      </c>
      <c r="AA948">
        <v>4</v>
      </c>
      <c r="AB948">
        <v>108</v>
      </c>
      <c r="AC948">
        <v>155</v>
      </c>
      <c r="AF948">
        <v>21</v>
      </c>
      <c r="AG948">
        <f>IFERROR(VLOOKUP(D948,'divisão de grupos'!E:G,3,0),VLOOKUP('only hard bo3 - est. par.'!AB948,'divisão de grupos'!E:G,3,1))</f>
        <v>35</v>
      </c>
      <c r="AH948">
        <f>IFERROR(VLOOKUP(F948,'divisão de grupos'!E:G,3,0),VLOOKUP('only hard bo3 - est. par.'!AC948,'divisão de grupos'!E:G,3,1))</f>
        <v>60</v>
      </c>
      <c r="AI948">
        <f t="shared" si="62"/>
        <v>230</v>
      </c>
      <c r="AJ948">
        <f t="shared" si="63"/>
        <v>145</v>
      </c>
      <c r="AK948">
        <f t="shared" si="64"/>
        <v>10.952380952380953</v>
      </c>
      <c r="AL948">
        <f t="shared" si="65"/>
        <v>6.9047619047619051</v>
      </c>
    </row>
    <row r="949" spans="1:38" x14ac:dyDescent="0.25">
      <c r="A949">
        <v>20190204</v>
      </c>
      <c r="B949">
        <v>286</v>
      </c>
      <c r="C949">
        <v>126774</v>
      </c>
      <c r="D949" t="s">
        <v>294</v>
      </c>
      <c r="E949">
        <v>105526</v>
      </c>
      <c r="F949" t="s">
        <v>684</v>
      </c>
      <c r="G949" t="s">
        <v>1979</v>
      </c>
      <c r="H949">
        <v>3</v>
      </c>
      <c r="I949" t="s">
        <v>187</v>
      </c>
      <c r="J949">
        <v>10</v>
      </c>
      <c r="K949">
        <v>4</v>
      </c>
      <c r="L949">
        <v>70</v>
      </c>
      <c r="M949">
        <v>46</v>
      </c>
      <c r="N949">
        <v>35</v>
      </c>
      <c r="O949">
        <v>17</v>
      </c>
      <c r="P949">
        <v>11</v>
      </c>
      <c r="Q949">
        <v>1</v>
      </c>
      <c r="R949">
        <v>1</v>
      </c>
      <c r="S949">
        <v>7</v>
      </c>
      <c r="T949">
        <v>4</v>
      </c>
      <c r="U949">
        <v>78</v>
      </c>
      <c r="V949">
        <v>46</v>
      </c>
      <c r="W949">
        <v>36</v>
      </c>
      <c r="X949">
        <v>16</v>
      </c>
      <c r="Y949">
        <v>11</v>
      </c>
      <c r="Z949">
        <v>4</v>
      </c>
      <c r="AA949">
        <v>5</v>
      </c>
      <c r="AB949">
        <v>12</v>
      </c>
      <c r="AC949">
        <v>51</v>
      </c>
      <c r="AF949">
        <v>23</v>
      </c>
      <c r="AG949">
        <f>IFERROR(VLOOKUP(D949,'divisão de grupos'!E:G,3,0),VLOOKUP('only hard bo3 - est. par.'!AB949,'divisão de grupos'!E:G,3,1))</f>
        <v>9</v>
      </c>
      <c r="AH949">
        <f>IFERROR(VLOOKUP(F949,'divisão de grupos'!E:G,3,0),VLOOKUP('only hard bo3 - est. par.'!AC949,'divisão de grupos'!E:G,3,1))</f>
        <v>48</v>
      </c>
      <c r="AI949">
        <f t="shared" si="62"/>
        <v>195</v>
      </c>
      <c r="AJ949">
        <f t="shared" si="63"/>
        <v>207</v>
      </c>
      <c r="AK949">
        <f t="shared" si="64"/>
        <v>8.4782608695652169</v>
      </c>
      <c r="AL949">
        <f t="shared" si="65"/>
        <v>9</v>
      </c>
    </row>
    <row r="950" spans="1:38" x14ac:dyDescent="0.25">
      <c r="A950">
        <v>20181015</v>
      </c>
      <c r="B950">
        <v>288</v>
      </c>
      <c r="C950">
        <v>111575</v>
      </c>
      <c r="D950" t="s">
        <v>647</v>
      </c>
      <c r="E950">
        <v>104586</v>
      </c>
      <c r="F950" t="s">
        <v>1893</v>
      </c>
      <c r="G950" t="s">
        <v>289</v>
      </c>
      <c r="H950">
        <v>3</v>
      </c>
      <c r="I950" t="s">
        <v>187</v>
      </c>
      <c r="J950">
        <v>10</v>
      </c>
      <c r="K950">
        <v>1</v>
      </c>
      <c r="L950">
        <v>81</v>
      </c>
      <c r="M950">
        <v>58</v>
      </c>
      <c r="N950">
        <v>43</v>
      </c>
      <c r="O950">
        <v>12</v>
      </c>
      <c r="P950">
        <v>11</v>
      </c>
      <c r="Q950">
        <v>12</v>
      </c>
      <c r="R950">
        <v>13</v>
      </c>
      <c r="S950">
        <v>6</v>
      </c>
      <c r="T950">
        <v>4</v>
      </c>
      <c r="U950">
        <v>77</v>
      </c>
      <c r="V950">
        <v>49</v>
      </c>
      <c r="W950">
        <v>30</v>
      </c>
      <c r="X950">
        <v>15</v>
      </c>
      <c r="Y950">
        <v>11</v>
      </c>
      <c r="Z950">
        <v>3</v>
      </c>
      <c r="AA950">
        <v>6</v>
      </c>
      <c r="AB950">
        <v>26</v>
      </c>
      <c r="AC950">
        <v>172</v>
      </c>
      <c r="AF950">
        <v>22</v>
      </c>
      <c r="AG950">
        <f>IFERROR(VLOOKUP(D950,'divisão de grupos'!E:G,3,0),VLOOKUP('only hard bo3 - est. par.'!AB950,'divisão de grupos'!E:G,3,1))</f>
        <v>14</v>
      </c>
      <c r="AH950">
        <f>IFERROR(VLOOKUP(F950,'divisão de grupos'!E:G,3,0),VLOOKUP('only hard bo3 - est. par.'!AC950,'divisão de grupos'!E:G,3,1))</f>
        <v>60</v>
      </c>
      <c r="AI950">
        <f t="shared" si="62"/>
        <v>241</v>
      </c>
      <c r="AJ950">
        <f t="shared" si="63"/>
        <v>201</v>
      </c>
      <c r="AK950">
        <f t="shared" si="64"/>
        <v>10.954545454545455</v>
      </c>
      <c r="AL950">
        <f t="shared" si="65"/>
        <v>9.1363636363636367</v>
      </c>
    </row>
    <row r="951" spans="1:38" x14ac:dyDescent="0.25">
      <c r="A951">
        <v>20180319</v>
      </c>
      <c r="B951">
        <v>275</v>
      </c>
      <c r="C951">
        <v>105683</v>
      </c>
      <c r="D951" t="s">
        <v>766</v>
      </c>
      <c r="E951">
        <v>106043</v>
      </c>
      <c r="F951" t="s">
        <v>149</v>
      </c>
      <c r="G951" t="s">
        <v>1976</v>
      </c>
      <c r="H951">
        <v>3</v>
      </c>
      <c r="I951" t="s">
        <v>173</v>
      </c>
      <c r="J951">
        <v>10</v>
      </c>
      <c r="K951">
        <v>2</v>
      </c>
      <c r="L951">
        <v>62</v>
      </c>
      <c r="M951">
        <v>35</v>
      </c>
      <c r="N951">
        <v>29</v>
      </c>
      <c r="O951">
        <v>16</v>
      </c>
      <c r="P951">
        <v>10</v>
      </c>
      <c r="Q951">
        <v>3</v>
      </c>
      <c r="R951">
        <v>3</v>
      </c>
      <c r="S951">
        <v>0</v>
      </c>
      <c r="T951">
        <v>1</v>
      </c>
      <c r="U951">
        <v>67</v>
      </c>
      <c r="V951">
        <v>48</v>
      </c>
      <c r="W951">
        <v>35</v>
      </c>
      <c r="X951">
        <v>10</v>
      </c>
      <c r="Y951">
        <v>11</v>
      </c>
      <c r="Z951">
        <v>4</v>
      </c>
      <c r="AA951">
        <v>6</v>
      </c>
      <c r="AB951">
        <v>25</v>
      </c>
      <c r="AC951">
        <v>16</v>
      </c>
      <c r="AF951">
        <v>22</v>
      </c>
      <c r="AG951">
        <f>IFERROR(VLOOKUP(D951,'divisão de grupos'!E:G,3,0),VLOOKUP('only hard bo3 - est. par.'!AB951,'divisão de grupos'!E:G,3,1))</f>
        <v>25</v>
      </c>
      <c r="AH951">
        <f>IFERROR(VLOOKUP(F951,'divisão de grupos'!E:G,3,0),VLOOKUP('only hard bo3 - est. par.'!AC951,'divisão de grupos'!E:G,3,1))</f>
        <v>20</v>
      </c>
      <c r="AI951">
        <f t="shared" si="62"/>
        <v>170</v>
      </c>
      <c r="AJ951">
        <f t="shared" si="63"/>
        <v>182</v>
      </c>
      <c r="AK951">
        <f t="shared" si="64"/>
        <v>7.7272727272727275</v>
      </c>
      <c r="AL951">
        <f t="shared" si="65"/>
        <v>8.2727272727272734</v>
      </c>
    </row>
    <row r="952" spans="1:38" x14ac:dyDescent="0.25">
      <c r="A952">
        <v>20190204</v>
      </c>
      <c r="B952">
        <v>284</v>
      </c>
      <c r="C952">
        <v>126610</v>
      </c>
      <c r="D952" t="s">
        <v>199</v>
      </c>
      <c r="E952">
        <v>104797</v>
      </c>
      <c r="F952" t="s">
        <v>388</v>
      </c>
      <c r="G952" t="s">
        <v>1986</v>
      </c>
      <c r="H952">
        <v>3</v>
      </c>
      <c r="I952" t="s">
        <v>173</v>
      </c>
      <c r="J952">
        <v>10</v>
      </c>
      <c r="K952">
        <v>0</v>
      </c>
      <c r="L952">
        <v>64</v>
      </c>
      <c r="M952">
        <v>31</v>
      </c>
      <c r="N952">
        <v>25</v>
      </c>
      <c r="O952">
        <v>22</v>
      </c>
      <c r="P952">
        <v>11</v>
      </c>
      <c r="Q952">
        <v>0</v>
      </c>
      <c r="R952">
        <v>1</v>
      </c>
      <c r="S952">
        <v>3</v>
      </c>
      <c r="T952">
        <v>2</v>
      </c>
      <c r="U952">
        <v>72</v>
      </c>
      <c r="V952">
        <v>45</v>
      </c>
      <c r="W952">
        <v>34</v>
      </c>
      <c r="X952">
        <v>15</v>
      </c>
      <c r="Y952">
        <v>11</v>
      </c>
      <c r="Z952">
        <v>8</v>
      </c>
      <c r="AA952">
        <v>10</v>
      </c>
      <c r="AB952">
        <v>53</v>
      </c>
      <c r="AC952">
        <v>106</v>
      </c>
      <c r="AF952">
        <v>23</v>
      </c>
      <c r="AG952">
        <f>IFERROR(VLOOKUP(D952,'divisão de grupos'!E:G,3,0),VLOOKUP('only hard bo3 - est. par.'!AB952,'divisão de grupos'!E:G,3,1))</f>
        <v>15</v>
      </c>
      <c r="AH952">
        <f>IFERROR(VLOOKUP(F952,'divisão de grupos'!E:G,3,0),VLOOKUP('only hard bo3 - est. par.'!AC952,'divisão de grupos'!E:G,3,1))</f>
        <v>58</v>
      </c>
      <c r="AI952">
        <f t="shared" si="62"/>
        <v>164</v>
      </c>
      <c r="AJ952">
        <f t="shared" si="63"/>
        <v>200</v>
      </c>
      <c r="AK952">
        <f t="shared" si="64"/>
        <v>7.1304347826086953</v>
      </c>
      <c r="AL952">
        <f t="shared" si="65"/>
        <v>8.695652173913043</v>
      </c>
    </row>
    <row r="953" spans="1:38" x14ac:dyDescent="0.25">
      <c r="A953">
        <v>20191014</v>
      </c>
      <c r="B953">
        <v>291</v>
      </c>
      <c r="C953">
        <v>133430</v>
      </c>
      <c r="D953" t="s">
        <v>651</v>
      </c>
      <c r="E953">
        <v>200615</v>
      </c>
      <c r="F953" t="s">
        <v>775</v>
      </c>
      <c r="G953" t="s">
        <v>1986</v>
      </c>
      <c r="H953">
        <v>3</v>
      </c>
      <c r="I953" t="s">
        <v>187</v>
      </c>
      <c r="J953">
        <v>10</v>
      </c>
      <c r="K953">
        <v>6</v>
      </c>
      <c r="L953">
        <v>70</v>
      </c>
      <c r="M953">
        <v>36</v>
      </c>
      <c r="N953">
        <v>33</v>
      </c>
      <c r="O953">
        <v>17</v>
      </c>
      <c r="P953">
        <v>11</v>
      </c>
      <c r="Q953">
        <v>4</v>
      </c>
      <c r="R953">
        <v>5</v>
      </c>
      <c r="S953">
        <v>2</v>
      </c>
      <c r="T953">
        <v>2</v>
      </c>
      <c r="U953">
        <v>72</v>
      </c>
      <c r="V953">
        <v>42</v>
      </c>
      <c r="W953">
        <v>28</v>
      </c>
      <c r="X953">
        <v>16</v>
      </c>
      <c r="Y953">
        <v>11</v>
      </c>
      <c r="Z953">
        <v>3</v>
      </c>
      <c r="AA953">
        <v>5</v>
      </c>
      <c r="AB953">
        <v>34</v>
      </c>
      <c r="AC953">
        <v>90</v>
      </c>
      <c r="AF953">
        <v>23</v>
      </c>
      <c r="AG953">
        <f>IFERROR(VLOOKUP(D953,'divisão de grupos'!E:G,3,0),VLOOKUP('only hard bo3 - est. par.'!AB953,'divisão de grupos'!E:G,3,1))</f>
        <v>23</v>
      </c>
      <c r="AH953">
        <f>IFERROR(VLOOKUP(F953,'divisão de grupos'!E:G,3,0),VLOOKUP('only hard bo3 - est. par.'!AC953,'divisão de grupos'!E:G,3,1))</f>
        <v>55</v>
      </c>
      <c r="AI953">
        <f t="shared" si="62"/>
        <v>192</v>
      </c>
      <c r="AJ953">
        <f t="shared" si="63"/>
        <v>181</v>
      </c>
      <c r="AK953">
        <f t="shared" si="64"/>
        <v>8.3478260869565215</v>
      </c>
      <c r="AL953">
        <f t="shared" si="65"/>
        <v>7.8695652173913047</v>
      </c>
    </row>
    <row r="954" spans="1:38" x14ac:dyDescent="0.25">
      <c r="A954">
        <v>20180101</v>
      </c>
      <c r="B954">
        <v>247</v>
      </c>
      <c r="C954">
        <v>126610</v>
      </c>
      <c r="D954" t="s">
        <v>199</v>
      </c>
      <c r="E954">
        <v>106281</v>
      </c>
      <c r="F954" t="s">
        <v>316</v>
      </c>
      <c r="G954" t="s">
        <v>289</v>
      </c>
      <c r="H954">
        <v>3</v>
      </c>
      <c r="I954" t="s">
        <v>106</v>
      </c>
      <c r="J954">
        <v>10</v>
      </c>
      <c r="K954">
        <v>1</v>
      </c>
      <c r="L954">
        <v>64</v>
      </c>
      <c r="M954">
        <v>37</v>
      </c>
      <c r="N954">
        <v>31</v>
      </c>
      <c r="O954">
        <v>16</v>
      </c>
      <c r="P954">
        <v>11</v>
      </c>
      <c r="Q954">
        <v>1</v>
      </c>
      <c r="R954">
        <v>1</v>
      </c>
      <c r="S954">
        <v>2</v>
      </c>
      <c r="T954">
        <v>0</v>
      </c>
      <c r="U954">
        <v>76</v>
      </c>
      <c r="V954">
        <v>49</v>
      </c>
      <c r="W954">
        <v>36</v>
      </c>
      <c r="X954">
        <v>10</v>
      </c>
      <c r="Y954">
        <v>11</v>
      </c>
      <c r="Z954">
        <v>2</v>
      </c>
      <c r="AA954">
        <v>4</v>
      </c>
      <c r="AB954">
        <v>135</v>
      </c>
      <c r="AC954">
        <v>170</v>
      </c>
      <c r="AF954">
        <v>22</v>
      </c>
      <c r="AG954">
        <f>IFERROR(VLOOKUP(D954,'divisão de grupos'!E:G,3,0),VLOOKUP('only hard bo3 - est. par.'!AB954,'divisão de grupos'!E:G,3,1))</f>
        <v>15</v>
      </c>
      <c r="AH954">
        <f>IFERROR(VLOOKUP(F954,'divisão de grupos'!E:G,3,0),VLOOKUP('only hard bo3 - est. par.'!AC954,'divisão de grupos'!E:G,3,1))</f>
        <v>60</v>
      </c>
      <c r="AI954">
        <f t="shared" si="62"/>
        <v>172</v>
      </c>
      <c r="AJ954">
        <f t="shared" si="63"/>
        <v>190</v>
      </c>
      <c r="AK954">
        <f t="shared" si="64"/>
        <v>7.8181818181818183</v>
      </c>
      <c r="AL954">
        <f t="shared" si="65"/>
        <v>8.6363636363636367</v>
      </c>
    </row>
    <row r="955" spans="1:38" x14ac:dyDescent="0.25">
      <c r="A955">
        <v>20180917</v>
      </c>
      <c r="B955">
        <v>293</v>
      </c>
      <c r="C955">
        <v>106233</v>
      </c>
      <c r="D955" t="s">
        <v>679</v>
      </c>
      <c r="E955">
        <v>105526</v>
      </c>
      <c r="F955" t="s">
        <v>684</v>
      </c>
      <c r="G955" t="s">
        <v>1979</v>
      </c>
      <c r="H955">
        <v>3</v>
      </c>
      <c r="I955" t="s">
        <v>187</v>
      </c>
      <c r="J955">
        <v>10</v>
      </c>
      <c r="K955">
        <v>5</v>
      </c>
      <c r="L955">
        <v>71</v>
      </c>
      <c r="M955">
        <v>40</v>
      </c>
      <c r="N955">
        <v>32</v>
      </c>
      <c r="O955">
        <v>15</v>
      </c>
      <c r="P955">
        <v>11</v>
      </c>
      <c r="Q955">
        <v>3</v>
      </c>
      <c r="R955">
        <v>4</v>
      </c>
      <c r="S955">
        <v>5</v>
      </c>
      <c r="T955">
        <v>4</v>
      </c>
      <c r="U955">
        <v>79</v>
      </c>
      <c r="V955">
        <v>43</v>
      </c>
      <c r="W955">
        <v>31</v>
      </c>
      <c r="X955">
        <v>19</v>
      </c>
      <c r="Y955">
        <v>11</v>
      </c>
      <c r="Z955">
        <v>4</v>
      </c>
      <c r="AA955">
        <v>6</v>
      </c>
      <c r="AB955">
        <v>8</v>
      </c>
      <c r="AC955">
        <v>50</v>
      </c>
      <c r="AF955">
        <v>23</v>
      </c>
      <c r="AG955">
        <f>IFERROR(VLOOKUP(D955,'divisão de grupos'!E:G,3,0),VLOOKUP('only hard bo3 - est. par.'!AB955,'divisão de grupos'!E:G,3,1))</f>
        <v>8</v>
      </c>
      <c r="AH955">
        <f>IFERROR(VLOOKUP(F955,'divisão de grupos'!E:G,3,0),VLOOKUP('only hard bo3 - est. par.'!AC955,'divisão de grupos'!E:G,3,1))</f>
        <v>47</v>
      </c>
      <c r="AI955">
        <f t="shared" si="62"/>
        <v>191</v>
      </c>
      <c r="AJ955">
        <f t="shared" si="63"/>
        <v>202</v>
      </c>
      <c r="AK955">
        <f t="shared" si="64"/>
        <v>8.304347826086957</v>
      </c>
      <c r="AL955">
        <f t="shared" si="65"/>
        <v>8.7826086956521738</v>
      </c>
    </row>
    <row r="956" spans="1:38" x14ac:dyDescent="0.25">
      <c r="A956">
        <v>20190930</v>
      </c>
      <c r="B956">
        <v>293</v>
      </c>
      <c r="C956">
        <v>104925</v>
      </c>
      <c r="D956" t="s">
        <v>641</v>
      </c>
      <c r="E956">
        <v>104424</v>
      </c>
      <c r="F956" t="s">
        <v>471</v>
      </c>
      <c r="G956" t="s">
        <v>203</v>
      </c>
      <c r="H956">
        <v>3</v>
      </c>
      <c r="I956" t="s">
        <v>187</v>
      </c>
      <c r="J956">
        <v>10</v>
      </c>
      <c r="K956">
        <v>2</v>
      </c>
      <c r="L956">
        <v>54</v>
      </c>
      <c r="M956">
        <v>36</v>
      </c>
      <c r="N956">
        <v>29</v>
      </c>
      <c r="O956">
        <v>11</v>
      </c>
      <c r="P956">
        <v>10</v>
      </c>
      <c r="Q956">
        <v>3</v>
      </c>
      <c r="R956">
        <v>4</v>
      </c>
      <c r="S956">
        <v>3</v>
      </c>
      <c r="T956">
        <v>1</v>
      </c>
      <c r="U956">
        <v>79</v>
      </c>
      <c r="V956">
        <v>45</v>
      </c>
      <c r="W956">
        <v>27</v>
      </c>
      <c r="X956">
        <v>15</v>
      </c>
      <c r="Y956">
        <v>11</v>
      </c>
      <c r="Z956">
        <v>8</v>
      </c>
      <c r="AA956">
        <v>12</v>
      </c>
      <c r="AB956">
        <v>1</v>
      </c>
      <c r="AC956">
        <v>133</v>
      </c>
      <c r="AF956">
        <v>21</v>
      </c>
      <c r="AG956">
        <f>IFERROR(VLOOKUP(D956,'divisão de grupos'!E:G,3,0),VLOOKUP('only hard bo3 - est. par.'!AB956,'divisão de grupos'!E:G,3,1))</f>
        <v>2</v>
      </c>
      <c r="AH956">
        <f>IFERROR(VLOOKUP(F956,'divisão de grupos'!E:G,3,0),VLOOKUP('only hard bo3 - est. par.'!AC956,'divisão de grupos'!E:G,3,1))</f>
        <v>59</v>
      </c>
      <c r="AI956">
        <f t="shared" si="62"/>
        <v>159</v>
      </c>
      <c r="AJ956">
        <f t="shared" si="63"/>
        <v>201</v>
      </c>
      <c r="AK956">
        <f t="shared" si="64"/>
        <v>7.5714285714285712</v>
      </c>
      <c r="AL956">
        <f t="shared" si="65"/>
        <v>9.5714285714285712</v>
      </c>
    </row>
    <row r="957" spans="1:38" x14ac:dyDescent="0.25">
      <c r="A957">
        <v>20190225</v>
      </c>
      <c r="B957">
        <v>286</v>
      </c>
      <c r="C957">
        <v>103819</v>
      </c>
      <c r="D957" t="s">
        <v>737</v>
      </c>
      <c r="E957">
        <v>104269</v>
      </c>
      <c r="F957" t="s">
        <v>779</v>
      </c>
      <c r="G957" t="s">
        <v>279</v>
      </c>
      <c r="H957">
        <v>3</v>
      </c>
      <c r="I957" t="s">
        <v>187</v>
      </c>
      <c r="J957">
        <v>10</v>
      </c>
      <c r="K957">
        <v>2</v>
      </c>
      <c r="L957">
        <v>78</v>
      </c>
      <c r="M957">
        <v>55</v>
      </c>
      <c r="N957">
        <v>43</v>
      </c>
      <c r="O957">
        <v>15</v>
      </c>
      <c r="P957">
        <v>14</v>
      </c>
      <c r="Q957">
        <v>2</v>
      </c>
      <c r="R957">
        <v>3</v>
      </c>
      <c r="S957">
        <v>3</v>
      </c>
      <c r="T957">
        <v>4</v>
      </c>
      <c r="U957">
        <v>70</v>
      </c>
      <c r="V957">
        <v>46</v>
      </c>
      <c r="W957">
        <v>38</v>
      </c>
      <c r="X957">
        <v>11</v>
      </c>
      <c r="Y957">
        <v>13</v>
      </c>
      <c r="Z957">
        <v>2</v>
      </c>
      <c r="AA957">
        <v>4</v>
      </c>
      <c r="AB957">
        <v>7</v>
      </c>
      <c r="AC957">
        <v>32</v>
      </c>
      <c r="AF957">
        <v>27</v>
      </c>
      <c r="AG957">
        <f>IFERROR(VLOOKUP(D957,'divisão de grupos'!E:G,3,0),VLOOKUP('only hard bo3 - est. par.'!AB957,'divisão de grupos'!E:G,3,1))</f>
        <v>1</v>
      </c>
      <c r="AH957">
        <f>IFERROR(VLOOKUP(F957,'divisão de grupos'!E:G,3,0),VLOOKUP('only hard bo3 - est. par.'!AC957,'divisão de grupos'!E:G,3,1))</f>
        <v>41</v>
      </c>
      <c r="AI957">
        <f t="shared" si="62"/>
        <v>222</v>
      </c>
      <c r="AJ957">
        <f t="shared" si="63"/>
        <v>191</v>
      </c>
      <c r="AK957">
        <f t="shared" si="64"/>
        <v>8.2222222222222214</v>
      </c>
      <c r="AL957">
        <f t="shared" si="65"/>
        <v>7.0740740740740744</v>
      </c>
    </row>
    <row r="958" spans="1:38" x14ac:dyDescent="0.25">
      <c r="A958">
        <v>20181015</v>
      </c>
      <c r="B958">
        <v>295</v>
      </c>
      <c r="C958">
        <v>104792</v>
      </c>
      <c r="D958" t="s">
        <v>468</v>
      </c>
      <c r="E958">
        <v>105577</v>
      </c>
      <c r="F958" t="s">
        <v>711</v>
      </c>
      <c r="G958" t="s">
        <v>377</v>
      </c>
      <c r="H958">
        <v>3</v>
      </c>
      <c r="I958" t="s">
        <v>189</v>
      </c>
      <c r="J958">
        <v>10</v>
      </c>
      <c r="K958">
        <v>1</v>
      </c>
      <c r="L958">
        <v>65</v>
      </c>
      <c r="M958">
        <v>41</v>
      </c>
      <c r="N958">
        <v>32</v>
      </c>
      <c r="O958">
        <v>14</v>
      </c>
      <c r="P958">
        <v>11</v>
      </c>
      <c r="Q958">
        <v>2</v>
      </c>
      <c r="R958">
        <v>2</v>
      </c>
      <c r="S958">
        <v>10</v>
      </c>
      <c r="T958">
        <v>3</v>
      </c>
      <c r="U958">
        <v>73</v>
      </c>
      <c r="V958">
        <v>45</v>
      </c>
      <c r="W958">
        <v>31</v>
      </c>
      <c r="X958">
        <v>15</v>
      </c>
      <c r="Y958">
        <v>11</v>
      </c>
      <c r="Z958">
        <v>6</v>
      </c>
      <c r="AA958">
        <v>8</v>
      </c>
      <c r="AB958">
        <v>38</v>
      </c>
      <c r="AC958">
        <v>79</v>
      </c>
      <c r="AF958">
        <v>22</v>
      </c>
      <c r="AG958">
        <f>IFERROR(VLOOKUP(D958,'divisão de grupos'!E:G,3,0),VLOOKUP('only hard bo3 - est. par.'!AB958,'divisão de grupos'!E:G,3,1))</f>
        <v>19</v>
      </c>
      <c r="AH958">
        <f>IFERROR(VLOOKUP(F958,'divisão de grupos'!E:G,3,0),VLOOKUP('only hard bo3 - est. par.'!AC958,'divisão de grupos'!E:G,3,1))</f>
        <v>53</v>
      </c>
      <c r="AI958">
        <f t="shared" si="62"/>
        <v>178</v>
      </c>
      <c r="AJ958">
        <f t="shared" si="63"/>
        <v>202</v>
      </c>
      <c r="AK958">
        <f t="shared" si="64"/>
        <v>8.0909090909090917</v>
      </c>
      <c r="AL958">
        <f t="shared" si="65"/>
        <v>9.1818181818181817</v>
      </c>
    </row>
    <row r="959" spans="1:38" x14ac:dyDescent="0.25">
      <c r="A959">
        <v>20200224</v>
      </c>
      <c r="B959">
        <v>274</v>
      </c>
      <c r="C959">
        <v>200000</v>
      </c>
      <c r="D959" t="s">
        <v>163</v>
      </c>
      <c r="E959">
        <v>106109</v>
      </c>
      <c r="F959" t="s">
        <v>188</v>
      </c>
      <c r="G959" t="s">
        <v>1975</v>
      </c>
      <c r="H959">
        <v>3</v>
      </c>
      <c r="I959" t="s">
        <v>173</v>
      </c>
      <c r="J959">
        <v>10</v>
      </c>
      <c r="K959">
        <v>7</v>
      </c>
      <c r="L959">
        <v>72</v>
      </c>
      <c r="M959">
        <v>41</v>
      </c>
      <c r="N959">
        <v>33</v>
      </c>
      <c r="O959">
        <v>20</v>
      </c>
      <c r="P959">
        <v>11</v>
      </c>
      <c r="Q959">
        <v>4</v>
      </c>
      <c r="R959">
        <v>4</v>
      </c>
      <c r="S959">
        <v>5</v>
      </c>
      <c r="T959">
        <v>3</v>
      </c>
      <c r="U959">
        <v>66</v>
      </c>
      <c r="V959">
        <v>39</v>
      </c>
      <c r="W959">
        <v>29</v>
      </c>
      <c r="X959">
        <v>16</v>
      </c>
      <c r="Y959">
        <v>10</v>
      </c>
      <c r="Z959">
        <v>3</v>
      </c>
      <c r="AA959">
        <v>4</v>
      </c>
      <c r="AB959">
        <v>19</v>
      </c>
      <c r="AC959">
        <v>137</v>
      </c>
      <c r="AF959">
        <v>22</v>
      </c>
      <c r="AG959">
        <f>IFERROR(VLOOKUP(D959,'divisão de grupos'!E:G,3,0),VLOOKUP('only hard bo3 - est. par.'!AB959,'divisão de grupos'!E:G,3,1))</f>
        <v>35</v>
      </c>
      <c r="AH959">
        <f>IFERROR(VLOOKUP(F959,'divisão de grupos'!E:G,3,0),VLOOKUP('only hard bo3 - est. par.'!AC959,'divisão de grupos'!E:G,3,1))</f>
        <v>59</v>
      </c>
      <c r="AI959">
        <f t="shared" si="62"/>
        <v>202</v>
      </c>
      <c r="AJ959">
        <f t="shared" si="63"/>
        <v>175</v>
      </c>
      <c r="AK959">
        <f t="shared" si="64"/>
        <v>9.1818181818181817</v>
      </c>
      <c r="AL959">
        <f t="shared" si="65"/>
        <v>7.9545454545454541</v>
      </c>
    </row>
    <row r="960" spans="1:38" x14ac:dyDescent="0.25">
      <c r="A960">
        <v>20200113</v>
      </c>
      <c r="B960">
        <v>286</v>
      </c>
      <c r="C960">
        <v>200000</v>
      </c>
      <c r="D960" t="s">
        <v>163</v>
      </c>
      <c r="E960">
        <v>105902</v>
      </c>
      <c r="F960" t="s">
        <v>704</v>
      </c>
      <c r="G960" t="s">
        <v>1975</v>
      </c>
      <c r="H960">
        <v>3</v>
      </c>
      <c r="I960" t="s">
        <v>187</v>
      </c>
      <c r="J960">
        <v>10</v>
      </c>
      <c r="K960">
        <v>2</v>
      </c>
      <c r="L960">
        <v>59</v>
      </c>
      <c r="M960">
        <v>37</v>
      </c>
      <c r="N960">
        <v>32</v>
      </c>
      <c r="O960">
        <v>17</v>
      </c>
      <c r="P960">
        <v>11</v>
      </c>
      <c r="Q960">
        <v>1</v>
      </c>
      <c r="R960">
        <v>1</v>
      </c>
      <c r="S960">
        <v>2</v>
      </c>
      <c r="T960">
        <v>2</v>
      </c>
      <c r="U960">
        <v>71</v>
      </c>
      <c r="V960">
        <v>43</v>
      </c>
      <c r="W960">
        <v>25</v>
      </c>
      <c r="X960">
        <v>20</v>
      </c>
      <c r="Y960">
        <v>10</v>
      </c>
      <c r="Z960">
        <v>3</v>
      </c>
      <c r="AA960">
        <v>4</v>
      </c>
      <c r="AB960">
        <v>22</v>
      </c>
      <c r="AC960">
        <v>96</v>
      </c>
      <c r="AF960">
        <v>22</v>
      </c>
      <c r="AG960">
        <f>IFERROR(VLOOKUP(D960,'divisão de grupos'!E:G,3,0),VLOOKUP('only hard bo3 - est. par.'!AB960,'divisão de grupos'!E:G,3,1))</f>
        <v>35</v>
      </c>
      <c r="AH960">
        <f>IFERROR(VLOOKUP(F960,'divisão de grupos'!E:G,3,0),VLOOKUP('only hard bo3 - est. par.'!AC960,'divisão de grupos'!E:G,3,1))</f>
        <v>57</v>
      </c>
      <c r="AI960">
        <f t="shared" si="62"/>
        <v>170</v>
      </c>
      <c r="AJ960">
        <f t="shared" si="63"/>
        <v>180</v>
      </c>
      <c r="AK960">
        <f t="shared" si="64"/>
        <v>7.7272727272727275</v>
      </c>
      <c r="AL960">
        <f t="shared" si="65"/>
        <v>8.1818181818181817</v>
      </c>
    </row>
    <row r="961" spans="1:38" x14ac:dyDescent="0.25">
      <c r="A961">
        <v>20190812</v>
      </c>
      <c r="B961">
        <v>300</v>
      </c>
      <c r="C961">
        <v>106421</v>
      </c>
      <c r="D961" t="s">
        <v>265</v>
      </c>
      <c r="E961">
        <v>105676</v>
      </c>
      <c r="F961" t="s">
        <v>201</v>
      </c>
      <c r="G961" t="s">
        <v>1979</v>
      </c>
      <c r="H961">
        <v>3</v>
      </c>
      <c r="I961" t="s">
        <v>196</v>
      </c>
      <c r="J961">
        <v>10</v>
      </c>
      <c r="K961">
        <v>1</v>
      </c>
      <c r="L961">
        <v>57</v>
      </c>
      <c r="M961">
        <v>30</v>
      </c>
      <c r="N961">
        <v>27</v>
      </c>
      <c r="O961">
        <v>17</v>
      </c>
      <c r="P961">
        <v>11</v>
      </c>
      <c r="Q961">
        <v>2</v>
      </c>
      <c r="R961">
        <v>3</v>
      </c>
      <c r="S961">
        <v>5</v>
      </c>
      <c r="T961">
        <v>7</v>
      </c>
      <c r="U961">
        <v>78</v>
      </c>
      <c r="V961">
        <v>42</v>
      </c>
      <c r="W961">
        <v>28</v>
      </c>
      <c r="X961">
        <v>16</v>
      </c>
      <c r="Y961">
        <v>11</v>
      </c>
      <c r="Z961">
        <v>3</v>
      </c>
      <c r="AA961">
        <v>5</v>
      </c>
      <c r="AB961">
        <v>8</v>
      </c>
      <c r="AC961">
        <v>19</v>
      </c>
      <c r="AF961">
        <v>23</v>
      </c>
      <c r="AG961">
        <f>IFERROR(VLOOKUP(D961,'divisão de grupos'!E:G,3,0),VLOOKUP('only hard bo3 - est. par.'!AB961,'divisão de grupos'!E:G,3,1))</f>
        <v>7</v>
      </c>
      <c r="AH961">
        <f>IFERROR(VLOOKUP(F961,'divisão de grupos'!E:G,3,0),VLOOKUP('only hard bo3 - est. par.'!AC961,'divisão de grupos'!E:G,3,1))</f>
        <v>12</v>
      </c>
      <c r="AI961">
        <f t="shared" si="62"/>
        <v>158</v>
      </c>
      <c r="AJ961">
        <f t="shared" si="63"/>
        <v>195</v>
      </c>
      <c r="AK961">
        <f t="shared" si="64"/>
        <v>6.8695652173913047</v>
      </c>
      <c r="AL961">
        <f t="shared" si="65"/>
        <v>8.4782608695652169</v>
      </c>
    </row>
    <row r="962" spans="1:38" x14ac:dyDescent="0.25">
      <c r="A962">
        <v>20190805</v>
      </c>
      <c r="B962">
        <v>274</v>
      </c>
      <c r="C962">
        <v>100644</v>
      </c>
      <c r="D962" t="s">
        <v>683</v>
      </c>
      <c r="E962">
        <v>111815</v>
      </c>
      <c r="F962" t="s">
        <v>994</v>
      </c>
      <c r="G962" t="s">
        <v>1979</v>
      </c>
      <c r="H962">
        <v>3</v>
      </c>
      <c r="I962" t="s">
        <v>173</v>
      </c>
      <c r="J962">
        <v>10</v>
      </c>
      <c r="K962">
        <v>5</v>
      </c>
      <c r="L962">
        <v>83</v>
      </c>
      <c r="M962">
        <v>54</v>
      </c>
      <c r="N962">
        <v>42</v>
      </c>
      <c r="O962">
        <v>13</v>
      </c>
      <c r="P962">
        <v>11</v>
      </c>
      <c r="Q962">
        <v>6</v>
      </c>
      <c r="R962">
        <v>6</v>
      </c>
      <c r="S962">
        <v>0</v>
      </c>
      <c r="T962">
        <v>4</v>
      </c>
      <c r="U962">
        <v>72</v>
      </c>
      <c r="V962">
        <v>51</v>
      </c>
      <c r="W962">
        <v>33</v>
      </c>
      <c r="X962">
        <v>12</v>
      </c>
      <c r="Y962">
        <v>11</v>
      </c>
      <c r="Z962">
        <v>5</v>
      </c>
      <c r="AA962">
        <v>6</v>
      </c>
      <c r="AB962">
        <v>7</v>
      </c>
      <c r="AC962">
        <v>62</v>
      </c>
      <c r="AF962">
        <v>23</v>
      </c>
      <c r="AG962">
        <f>IFERROR(VLOOKUP(D962,'divisão de grupos'!E:G,3,0),VLOOKUP('only hard bo3 - est. par.'!AB962,'divisão de grupos'!E:G,3,1))</f>
        <v>4</v>
      </c>
      <c r="AH962">
        <f>IFERROR(VLOOKUP(F962,'divisão de grupos'!E:G,3,0),VLOOKUP('only hard bo3 - est. par.'!AC962,'divisão de grupos'!E:G,3,1))</f>
        <v>50</v>
      </c>
      <c r="AI962">
        <f t="shared" si="62"/>
        <v>230</v>
      </c>
      <c r="AJ962">
        <f t="shared" si="63"/>
        <v>194</v>
      </c>
      <c r="AK962">
        <f t="shared" si="64"/>
        <v>10</v>
      </c>
      <c r="AL962">
        <f t="shared" si="65"/>
        <v>8.4347826086956523</v>
      </c>
    </row>
    <row r="963" spans="1:38" x14ac:dyDescent="0.25">
      <c r="A963">
        <v>20181008</v>
      </c>
      <c r="B963">
        <v>287</v>
      </c>
      <c r="C963">
        <v>104731</v>
      </c>
      <c r="D963" t="s">
        <v>657</v>
      </c>
      <c r="E963">
        <v>126774</v>
      </c>
      <c r="F963" t="s">
        <v>294</v>
      </c>
      <c r="G963" t="s">
        <v>1986</v>
      </c>
      <c r="H963">
        <v>3</v>
      </c>
      <c r="I963" t="s">
        <v>187</v>
      </c>
      <c r="J963">
        <v>10</v>
      </c>
      <c r="K963">
        <v>2</v>
      </c>
      <c r="L963">
        <v>62</v>
      </c>
      <c r="M963">
        <v>45</v>
      </c>
      <c r="N963">
        <v>37</v>
      </c>
      <c r="O963">
        <v>8</v>
      </c>
      <c r="P963">
        <v>11</v>
      </c>
      <c r="Q963">
        <v>2</v>
      </c>
      <c r="R963">
        <v>3</v>
      </c>
      <c r="S963">
        <v>5</v>
      </c>
      <c r="T963">
        <v>1</v>
      </c>
      <c r="U963">
        <v>74</v>
      </c>
      <c r="V963">
        <v>44</v>
      </c>
      <c r="W963">
        <v>32</v>
      </c>
      <c r="X963">
        <v>15</v>
      </c>
      <c r="Y963">
        <v>11</v>
      </c>
      <c r="Z963">
        <v>2</v>
      </c>
      <c r="AA963">
        <v>4</v>
      </c>
      <c r="AB963">
        <v>8</v>
      </c>
      <c r="AC963">
        <v>15</v>
      </c>
      <c r="AF963">
        <v>23</v>
      </c>
      <c r="AG963">
        <f>IFERROR(VLOOKUP(D963,'divisão de grupos'!E:G,3,0),VLOOKUP('only hard bo3 - est. par.'!AB963,'divisão de grupos'!E:G,3,1))</f>
        <v>10</v>
      </c>
      <c r="AH963">
        <f>IFERROR(VLOOKUP(F963,'divisão de grupos'!E:G,3,0),VLOOKUP('only hard bo3 - est. par.'!AC963,'divisão de grupos'!E:G,3,1))</f>
        <v>9</v>
      </c>
      <c r="AI963">
        <f t="shared" ref="AI963:AI1026" si="66">SUM(J963:R963)</f>
        <v>180</v>
      </c>
      <c r="AJ963">
        <f t="shared" ref="AJ963:AJ1026" si="67">SUM(S963:AA963)</f>
        <v>188</v>
      </c>
      <c r="AK963">
        <f t="shared" ref="AK963:AK1026" si="68">AI963/AF963</f>
        <v>7.8260869565217392</v>
      </c>
      <c r="AL963">
        <f t="shared" ref="AL963:AL1026" si="69">AJ963/AF963</f>
        <v>8.1739130434782616</v>
      </c>
    </row>
    <row r="964" spans="1:38" x14ac:dyDescent="0.25">
      <c r="A964">
        <v>20181105</v>
      </c>
      <c r="B964">
        <v>299</v>
      </c>
      <c r="C964">
        <v>126774</v>
      </c>
      <c r="D964" t="s">
        <v>294</v>
      </c>
      <c r="E964">
        <v>200282</v>
      </c>
      <c r="F964" t="s">
        <v>597</v>
      </c>
      <c r="G964" t="s">
        <v>2025</v>
      </c>
      <c r="H964">
        <v>3</v>
      </c>
      <c r="I964" t="s">
        <v>196</v>
      </c>
      <c r="J964">
        <v>10</v>
      </c>
      <c r="K964">
        <v>0</v>
      </c>
      <c r="L964">
        <v>75</v>
      </c>
      <c r="M964">
        <v>52</v>
      </c>
      <c r="N964">
        <v>40</v>
      </c>
      <c r="O964">
        <v>14</v>
      </c>
      <c r="P964">
        <v>12</v>
      </c>
      <c r="Q964">
        <v>2</v>
      </c>
      <c r="R964">
        <v>3</v>
      </c>
      <c r="S964">
        <v>4</v>
      </c>
      <c r="T964">
        <v>1</v>
      </c>
      <c r="U964">
        <v>74</v>
      </c>
      <c r="V964">
        <v>44</v>
      </c>
      <c r="W964">
        <v>30</v>
      </c>
      <c r="X964">
        <v>17</v>
      </c>
      <c r="Y964">
        <v>11</v>
      </c>
      <c r="Z964">
        <v>7</v>
      </c>
      <c r="AA964">
        <v>8</v>
      </c>
      <c r="AB964">
        <v>15</v>
      </c>
      <c r="AC964">
        <v>31</v>
      </c>
      <c r="AF964">
        <v>18</v>
      </c>
      <c r="AG964">
        <f>IFERROR(VLOOKUP(D964,'divisão de grupos'!E:G,3,0),VLOOKUP('only hard bo3 - est. par.'!AB964,'divisão de grupos'!E:G,3,1))</f>
        <v>9</v>
      </c>
      <c r="AH964">
        <f>IFERROR(VLOOKUP(F964,'divisão de grupos'!E:G,3,0),VLOOKUP('only hard bo3 - est. par.'!AC964,'divisão de grupos'!E:G,3,1))</f>
        <v>34</v>
      </c>
      <c r="AI964">
        <f t="shared" si="66"/>
        <v>208</v>
      </c>
      <c r="AJ964">
        <f t="shared" si="67"/>
        <v>196</v>
      </c>
      <c r="AK964">
        <f t="shared" si="68"/>
        <v>11.555555555555555</v>
      </c>
      <c r="AL964">
        <f t="shared" si="69"/>
        <v>10.888888888888889</v>
      </c>
    </row>
    <row r="965" spans="1:38" x14ac:dyDescent="0.25">
      <c r="A965">
        <v>20181105</v>
      </c>
      <c r="B965">
        <v>300</v>
      </c>
      <c r="C965">
        <v>126094</v>
      </c>
      <c r="D965" t="s">
        <v>100</v>
      </c>
      <c r="E965">
        <v>144719</v>
      </c>
      <c r="F965" t="s">
        <v>409</v>
      </c>
      <c r="G965" t="s">
        <v>2054</v>
      </c>
      <c r="H965">
        <v>3</v>
      </c>
      <c r="I965" t="s">
        <v>1920</v>
      </c>
      <c r="J965">
        <v>10</v>
      </c>
      <c r="K965">
        <v>7</v>
      </c>
      <c r="L965">
        <v>86</v>
      </c>
      <c r="M965">
        <v>52</v>
      </c>
      <c r="N965">
        <v>44</v>
      </c>
      <c r="O965">
        <v>14</v>
      </c>
      <c r="P965">
        <v>14</v>
      </c>
      <c r="Q965">
        <v>5</v>
      </c>
      <c r="R965">
        <v>8</v>
      </c>
      <c r="S965">
        <v>15</v>
      </c>
      <c r="T965">
        <v>0</v>
      </c>
      <c r="U965">
        <v>95</v>
      </c>
      <c r="V965">
        <v>68</v>
      </c>
      <c r="W965">
        <v>48</v>
      </c>
      <c r="X965">
        <v>16</v>
      </c>
      <c r="Y965">
        <v>15</v>
      </c>
      <c r="Z965">
        <v>10</v>
      </c>
      <c r="AA965">
        <v>12</v>
      </c>
      <c r="AB965">
        <v>68</v>
      </c>
      <c r="AC965">
        <v>76</v>
      </c>
      <c r="AD965" s="3">
        <v>43894</v>
      </c>
      <c r="AF965">
        <v>18</v>
      </c>
      <c r="AG965">
        <f>IFERROR(VLOOKUP(D965,'divisão de grupos'!E:G,3,0),VLOOKUP('only hard bo3 - est. par.'!AB965,'divisão de grupos'!E:G,3,1))</f>
        <v>27</v>
      </c>
      <c r="AH965">
        <f>IFERROR(VLOOKUP(F965,'divisão de grupos'!E:G,3,0),VLOOKUP('only hard bo3 - est. par.'!AC965,'divisão de grupos'!E:G,3,1))</f>
        <v>53</v>
      </c>
      <c r="AI965">
        <f t="shared" si="66"/>
        <v>240</v>
      </c>
      <c r="AJ965">
        <f t="shared" si="67"/>
        <v>279</v>
      </c>
      <c r="AK965">
        <f t="shared" si="68"/>
        <v>13.333333333333334</v>
      </c>
      <c r="AL965">
        <f t="shared" si="69"/>
        <v>15.5</v>
      </c>
    </row>
    <row r="966" spans="1:38" x14ac:dyDescent="0.25">
      <c r="A966">
        <v>20200210</v>
      </c>
      <c r="B966">
        <v>294</v>
      </c>
      <c r="C966">
        <v>200000</v>
      </c>
      <c r="D966" t="s">
        <v>163</v>
      </c>
      <c r="E966">
        <v>105379</v>
      </c>
      <c r="F966" t="s">
        <v>696</v>
      </c>
      <c r="G966" t="s">
        <v>1986</v>
      </c>
      <c r="H966">
        <v>3</v>
      </c>
      <c r="I966" t="s">
        <v>189</v>
      </c>
      <c r="J966">
        <v>10</v>
      </c>
      <c r="K966">
        <v>1</v>
      </c>
      <c r="L966">
        <v>74</v>
      </c>
      <c r="M966">
        <v>54</v>
      </c>
      <c r="N966">
        <v>43</v>
      </c>
      <c r="O966">
        <v>9</v>
      </c>
      <c r="P966">
        <v>11</v>
      </c>
      <c r="Q966">
        <v>2</v>
      </c>
      <c r="R966">
        <v>3</v>
      </c>
      <c r="S966">
        <v>3</v>
      </c>
      <c r="T966">
        <v>1</v>
      </c>
      <c r="U966">
        <v>74</v>
      </c>
      <c r="V966">
        <v>39</v>
      </c>
      <c r="W966">
        <v>31</v>
      </c>
      <c r="X966">
        <v>19</v>
      </c>
      <c r="Y966">
        <v>11</v>
      </c>
      <c r="Z966">
        <v>1</v>
      </c>
      <c r="AA966">
        <v>3</v>
      </c>
      <c r="AB966">
        <v>21</v>
      </c>
      <c r="AC966">
        <v>52</v>
      </c>
      <c r="AF966">
        <v>23</v>
      </c>
      <c r="AG966">
        <f>IFERROR(VLOOKUP(D966,'divisão de grupos'!E:G,3,0),VLOOKUP('only hard bo3 - est. par.'!AB966,'divisão de grupos'!E:G,3,1))</f>
        <v>35</v>
      </c>
      <c r="AH966">
        <f>IFERROR(VLOOKUP(F966,'divisão de grupos'!E:G,3,0),VLOOKUP('only hard bo3 - est. par.'!AC966,'divisão de grupos'!E:G,3,1))</f>
        <v>48</v>
      </c>
      <c r="AI966">
        <f t="shared" si="66"/>
        <v>207</v>
      </c>
      <c r="AJ966">
        <f t="shared" si="67"/>
        <v>182</v>
      </c>
      <c r="AK966">
        <f t="shared" si="68"/>
        <v>9</v>
      </c>
      <c r="AL966">
        <f t="shared" si="69"/>
        <v>7.9130434782608692</v>
      </c>
    </row>
    <row r="967" spans="1:38" x14ac:dyDescent="0.25">
      <c r="A967">
        <v>20181008</v>
      </c>
      <c r="B967">
        <v>297</v>
      </c>
      <c r="C967">
        <v>103819</v>
      </c>
      <c r="D967" t="s">
        <v>737</v>
      </c>
      <c r="E967">
        <v>105453</v>
      </c>
      <c r="F967" t="s">
        <v>890</v>
      </c>
      <c r="G967" t="s">
        <v>1986</v>
      </c>
      <c r="H967">
        <v>3</v>
      </c>
      <c r="I967" t="s">
        <v>189</v>
      </c>
      <c r="J967">
        <v>10</v>
      </c>
      <c r="K967">
        <v>1</v>
      </c>
      <c r="L967">
        <v>84</v>
      </c>
      <c r="M967">
        <v>60</v>
      </c>
      <c r="N967">
        <v>39</v>
      </c>
      <c r="O967">
        <v>13</v>
      </c>
      <c r="P967">
        <v>11</v>
      </c>
      <c r="Q967">
        <v>4</v>
      </c>
      <c r="R967">
        <v>6</v>
      </c>
      <c r="S967">
        <v>0</v>
      </c>
      <c r="T967">
        <v>3</v>
      </c>
      <c r="U967">
        <v>83</v>
      </c>
      <c r="V967">
        <v>53</v>
      </c>
      <c r="W967">
        <v>33</v>
      </c>
      <c r="X967">
        <v>15</v>
      </c>
      <c r="Y967">
        <v>11</v>
      </c>
      <c r="Z967">
        <v>5</v>
      </c>
      <c r="AA967">
        <v>8</v>
      </c>
      <c r="AB967">
        <v>2</v>
      </c>
      <c r="AC967">
        <v>12</v>
      </c>
      <c r="AF967">
        <v>23</v>
      </c>
      <c r="AG967">
        <f>IFERROR(VLOOKUP(D967,'divisão de grupos'!E:G,3,0),VLOOKUP('only hard bo3 - est. par.'!AB967,'divisão de grupos'!E:G,3,1))</f>
        <v>1</v>
      </c>
      <c r="AH967">
        <f>IFERROR(VLOOKUP(F967,'divisão de grupos'!E:G,3,0),VLOOKUP('only hard bo3 - est. par.'!AC967,'divisão de grupos'!E:G,3,1))</f>
        <v>11</v>
      </c>
      <c r="AI967">
        <f t="shared" si="66"/>
        <v>228</v>
      </c>
      <c r="AJ967">
        <f t="shared" si="67"/>
        <v>211</v>
      </c>
      <c r="AK967">
        <f t="shared" si="68"/>
        <v>9.9130434782608692</v>
      </c>
      <c r="AL967">
        <f t="shared" si="69"/>
        <v>9.1739130434782616</v>
      </c>
    </row>
    <row r="968" spans="1:38" x14ac:dyDescent="0.25">
      <c r="A968">
        <v>20180305</v>
      </c>
      <c r="B968">
        <v>262</v>
      </c>
      <c r="C968">
        <v>106233</v>
      </c>
      <c r="D968" t="s">
        <v>679</v>
      </c>
      <c r="E968">
        <v>126774</v>
      </c>
      <c r="F968" t="s">
        <v>294</v>
      </c>
      <c r="G968" t="s">
        <v>1014</v>
      </c>
      <c r="H968">
        <v>3</v>
      </c>
      <c r="I968" t="s">
        <v>745</v>
      </c>
      <c r="J968">
        <v>10</v>
      </c>
      <c r="K968">
        <v>2</v>
      </c>
      <c r="L968">
        <v>64</v>
      </c>
      <c r="M968">
        <v>38</v>
      </c>
      <c r="N968">
        <v>31</v>
      </c>
      <c r="O968">
        <v>17</v>
      </c>
      <c r="P968">
        <v>13</v>
      </c>
      <c r="Q968">
        <v>1</v>
      </c>
      <c r="R968">
        <v>3</v>
      </c>
      <c r="S968">
        <v>4</v>
      </c>
      <c r="T968">
        <v>5</v>
      </c>
      <c r="U968">
        <v>94</v>
      </c>
      <c r="V968">
        <v>50</v>
      </c>
      <c r="W968">
        <v>32</v>
      </c>
      <c r="X968">
        <v>21</v>
      </c>
      <c r="Y968">
        <v>13</v>
      </c>
      <c r="Z968">
        <v>7</v>
      </c>
      <c r="AA968">
        <v>11</v>
      </c>
      <c r="AB968">
        <v>6</v>
      </c>
      <c r="AC968">
        <v>71</v>
      </c>
      <c r="AF968">
        <v>26</v>
      </c>
      <c r="AG968">
        <f>IFERROR(VLOOKUP(D968,'divisão de grupos'!E:G,3,0),VLOOKUP('only hard bo3 - est. par.'!AB968,'divisão de grupos'!E:G,3,1))</f>
        <v>8</v>
      </c>
      <c r="AH968">
        <f>IFERROR(VLOOKUP(F968,'divisão de grupos'!E:G,3,0),VLOOKUP('only hard bo3 - est. par.'!AC968,'divisão de grupos'!E:G,3,1))</f>
        <v>9</v>
      </c>
      <c r="AI968">
        <f t="shared" si="66"/>
        <v>179</v>
      </c>
      <c r="AJ968">
        <f t="shared" si="67"/>
        <v>237</v>
      </c>
      <c r="AK968">
        <f t="shared" si="68"/>
        <v>6.884615384615385</v>
      </c>
      <c r="AL968">
        <f t="shared" si="69"/>
        <v>9.115384615384615</v>
      </c>
    </row>
    <row r="969" spans="1:38" x14ac:dyDescent="0.25">
      <c r="A969">
        <v>20180108</v>
      </c>
      <c r="B969">
        <v>299</v>
      </c>
      <c r="C969">
        <v>106421</v>
      </c>
      <c r="D969" t="s">
        <v>265</v>
      </c>
      <c r="E969">
        <v>104926</v>
      </c>
      <c r="F969" t="s">
        <v>670</v>
      </c>
      <c r="G969" t="s">
        <v>669</v>
      </c>
      <c r="H969">
        <v>3</v>
      </c>
      <c r="I969" t="s">
        <v>193</v>
      </c>
      <c r="J969">
        <v>10</v>
      </c>
      <c r="K969">
        <v>5</v>
      </c>
      <c r="L969">
        <v>80</v>
      </c>
      <c r="M969">
        <v>46</v>
      </c>
      <c r="N969">
        <v>34</v>
      </c>
      <c r="O969">
        <v>17</v>
      </c>
      <c r="P969">
        <v>13</v>
      </c>
      <c r="Q969">
        <v>5</v>
      </c>
      <c r="R969">
        <v>8</v>
      </c>
      <c r="S969">
        <v>3</v>
      </c>
      <c r="T969">
        <v>3</v>
      </c>
      <c r="U969">
        <v>87</v>
      </c>
      <c r="V969">
        <v>49</v>
      </c>
      <c r="W969">
        <v>33</v>
      </c>
      <c r="X969">
        <v>18</v>
      </c>
      <c r="Y969">
        <v>12</v>
      </c>
      <c r="Z969">
        <v>9</v>
      </c>
      <c r="AA969">
        <v>13</v>
      </c>
      <c r="AB969">
        <v>84</v>
      </c>
      <c r="AC969">
        <v>27</v>
      </c>
      <c r="AF969">
        <v>25</v>
      </c>
      <c r="AG969">
        <f>IFERROR(VLOOKUP(D969,'divisão de grupos'!E:G,3,0),VLOOKUP('only hard bo3 - est. par.'!AB969,'divisão de grupos'!E:G,3,1))</f>
        <v>7</v>
      </c>
      <c r="AH969">
        <f>IFERROR(VLOOKUP(F969,'divisão de grupos'!E:G,3,0),VLOOKUP('only hard bo3 - est. par.'!AC969,'divisão de grupos'!E:G,3,1))</f>
        <v>17</v>
      </c>
      <c r="AI969">
        <f t="shared" si="66"/>
        <v>218</v>
      </c>
      <c r="AJ969">
        <f t="shared" si="67"/>
        <v>227</v>
      </c>
      <c r="AK969">
        <f t="shared" si="68"/>
        <v>8.7200000000000006</v>
      </c>
      <c r="AL969">
        <f t="shared" si="69"/>
        <v>9.08</v>
      </c>
    </row>
    <row r="970" spans="1:38" x14ac:dyDescent="0.25">
      <c r="A970">
        <v>20181105</v>
      </c>
      <c r="B970">
        <v>287</v>
      </c>
      <c r="C970">
        <v>126094</v>
      </c>
      <c r="D970" t="s">
        <v>100</v>
      </c>
      <c r="E970">
        <v>126203</v>
      </c>
      <c r="F970" t="s">
        <v>674</v>
      </c>
      <c r="G970" t="s">
        <v>2053</v>
      </c>
      <c r="H970">
        <v>3</v>
      </c>
      <c r="I970" t="s">
        <v>656</v>
      </c>
      <c r="J970">
        <v>10</v>
      </c>
      <c r="K970">
        <v>6</v>
      </c>
      <c r="L970">
        <v>96</v>
      </c>
      <c r="M970">
        <v>55</v>
      </c>
      <c r="N970">
        <v>45</v>
      </c>
      <c r="O970">
        <v>17</v>
      </c>
      <c r="P970">
        <v>15</v>
      </c>
      <c r="Q970">
        <v>6</v>
      </c>
      <c r="R970">
        <v>9</v>
      </c>
      <c r="S970">
        <v>15</v>
      </c>
      <c r="T970">
        <v>0</v>
      </c>
      <c r="U970">
        <v>90</v>
      </c>
      <c r="V970">
        <v>54</v>
      </c>
      <c r="W970">
        <v>40</v>
      </c>
      <c r="X970">
        <v>13</v>
      </c>
      <c r="Y970">
        <v>14</v>
      </c>
      <c r="Z970">
        <v>13</v>
      </c>
      <c r="AA970">
        <v>16</v>
      </c>
      <c r="AB970">
        <v>68</v>
      </c>
      <c r="AC970">
        <v>47</v>
      </c>
      <c r="AD970" s="3">
        <v>43865</v>
      </c>
      <c r="AF970">
        <v>18</v>
      </c>
      <c r="AG970">
        <f>IFERROR(VLOOKUP(D970,'divisão de grupos'!E:G,3,0),VLOOKUP('only hard bo3 - est. par.'!AB970,'divisão de grupos'!E:G,3,1))</f>
        <v>27</v>
      </c>
      <c r="AH970">
        <f>IFERROR(VLOOKUP(F970,'divisão de grupos'!E:G,3,0),VLOOKUP('only hard bo3 - est. par.'!AC970,'divisão de grupos'!E:G,3,1))</f>
        <v>46</v>
      </c>
      <c r="AI970">
        <f t="shared" si="66"/>
        <v>259</v>
      </c>
      <c r="AJ970">
        <f t="shared" si="67"/>
        <v>255</v>
      </c>
      <c r="AK970">
        <f t="shared" si="68"/>
        <v>14.388888888888889</v>
      </c>
      <c r="AL970">
        <f t="shared" si="69"/>
        <v>14.166666666666666</v>
      </c>
    </row>
    <row r="971" spans="1:38" x14ac:dyDescent="0.25">
      <c r="A971">
        <v>20180813</v>
      </c>
      <c r="B971">
        <v>256</v>
      </c>
      <c r="C971">
        <v>111575</v>
      </c>
      <c r="D971" t="s">
        <v>647</v>
      </c>
      <c r="E971">
        <v>105077</v>
      </c>
      <c r="F971" t="s">
        <v>808</v>
      </c>
      <c r="G971" t="s">
        <v>209</v>
      </c>
      <c r="H971">
        <v>3</v>
      </c>
      <c r="I971" t="s">
        <v>745</v>
      </c>
      <c r="J971">
        <v>10</v>
      </c>
      <c r="K971">
        <v>4</v>
      </c>
      <c r="L971">
        <v>80</v>
      </c>
      <c r="M971">
        <v>43</v>
      </c>
      <c r="N971">
        <v>33</v>
      </c>
      <c r="O971">
        <v>21</v>
      </c>
      <c r="P971">
        <v>13</v>
      </c>
      <c r="Q971">
        <v>3</v>
      </c>
      <c r="R971">
        <v>5</v>
      </c>
      <c r="S971">
        <v>4</v>
      </c>
      <c r="T971">
        <v>3</v>
      </c>
      <c r="U971">
        <v>84</v>
      </c>
      <c r="V971">
        <v>45</v>
      </c>
      <c r="W971">
        <v>31</v>
      </c>
      <c r="X971">
        <v>20</v>
      </c>
      <c r="Y971">
        <v>12</v>
      </c>
      <c r="Z971">
        <v>6</v>
      </c>
      <c r="AA971">
        <v>9</v>
      </c>
      <c r="AB971">
        <v>27</v>
      </c>
      <c r="AC971">
        <v>41</v>
      </c>
      <c r="AF971">
        <v>25</v>
      </c>
      <c r="AG971">
        <f>IFERROR(VLOOKUP(D971,'divisão de grupos'!E:G,3,0),VLOOKUP('only hard bo3 - est. par.'!AB971,'divisão de grupos'!E:G,3,1))</f>
        <v>14</v>
      </c>
      <c r="AH971">
        <f>IFERROR(VLOOKUP(F971,'divisão de grupos'!E:G,3,0),VLOOKUP('only hard bo3 - est. par.'!AC971,'divisão de grupos'!E:G,3,1))</f>
        <v>44</v>
      </c>
      <c r="AI971">
        <f t="shared" si="66"/>
        <v>212</v>
      </c>
      <c r="AJ971">
        <f t="shared" si="67"/>
        <v>214</v>
      </c>
      <c r="AK971">
        <f t="shared" si="68"/>
        <v>8.48</v>
      </c>
      <c r="AL971">
        <f t="shared" si="69"/>
        <v>8.56</v>
      </c>
    </row>
    <row r="972" spans="1:38" x14ac:dyDescent="0.25">
      <c r="A972">
        <v>20191028</v>
      </c>
      <c r="B972">
        <v>271</v>
      </c>
      <c r="C972">
        <v>104527</v>
      </c>
      <c r="D972" t="s">
        <v>694</v>
      </c>
      <c r="E972">
        <v>105227</v>
      </c>
      <c r="F972" t="s">
        <v>784</v>
      </c>
      <c r="G972" t="s">
        <v>1989</v>
      </c>
      <c r="H972">
        <v>3</v>
      </c>
      <c r="I972" t="s">
        <v>173</v>
      </c>
      <c r="J972">
        <v>10</v>
      </c>
      <c r="K972">
        <v>2</v>
      </c>
      <c r="L972">
        <v>91</v>
      </c>
      <c r="M972">
        <v>58</v>
      </c>
      <c r="N972">
        <v>45</v>
      </c>
      <c r="O972">
        <v>17</v>
      </c>
      <c r="P972">
        <v>12</v>
      </c>
      <c r="Q972">
        <v>7</v>
      </c>
      <c r="R972">
        <v>8</v>
      </c>
      <c r="S972">
        <v>11</v>
      </c>
      <c r="T972">
        <v>4</v>
      </c>
      <c r="U972">
        <v>76</v>
      </c>
      <c r="V972">
        <v>44</v>
      </c>
      <c r="W972">
        <v>36</v>
      </c>
      <c r="X972">
        <v>15</v>
      </c>
      <c r="Y972">
        <v>12</v>
      </c>
      <c r="Z972">
        <v>0</v>
      </c>
      <c r="AA972">
        <v>1</v>
      </c>
      <c r="AB972">
        <v>16</v>
      </c>
      <c r="AC972">
        <v>24</v>
      </c>
      <c r="AF972">
        <v>26</v>
      </c>
      <c r="AG972">
        <f>IFERROR(VLOOKUP(D972,'divisão de grupos'!E:G,3,0),VLOOKUP('only hard bo3 - est. par.'!AB972,'divisão de grupos'!E:G,3,1))</f>
        <v>21</v>
      </c>
      <c r="AH972">
        <f>IFERROR(VLOOKUP(F972,'divisão de grupos'!E:G,3,0),VLOOKUP('only hard bo3 - est. par.'!AC972,'divisão de grupos'!E:G,3,1))</f>
        <v>13</v>
      </c>
      <c r="AI972">
        <f t="shared" si="66"/>
        <v>250</v>
      </c>
      <c r="AJ972">
        <f t="shared" si="67"/>
        <v>199</v>
      </c>
      <c r="AK972">
        <f t="shared" si="68"/>
        <v>9.615384615384615</v>
      </c>
      <c r="AL972">
        <f t="shared" si="69"/>
        <v>7.6538461538461542</v>
      </c>
    </row>
    <row r="973" spans="1:38" x14ac:dyDescent="0.25">
      <c r="A973">
        <v>20180101</v>
      </c>
      <c r="B973">
        <v>283</v>
      </c>
      <c r="C973">
        <v>126774</v>
      </c>
      <c r="D973" t="s">
        <v>294</v>
      </c>
      <c r="E973">
        <v>104252</v>
      </c>
      <c r="F973" t="s">
        <v>1475</v>
      </c>
      <c r="G973" t="s">
        <v>973</v>
      </c>
      <c r="H973">
        <v>3</v>
      </c>
      <c r="I973" t="s">
        <v>173</v>
      </c>
      <c r="J973">
        <v>10</v>
      </c>
      <c r="K973">
        <v>0</v>
      </c>
      <c r="L973">
        <v>84</v>
      </c>
      <c r="M973">
        <v>52</v>
      </c>
      <c r="N973">
        <v>43</v>
      </c>
      <c r="O973">
        <v>14</v>
      </c>
      <c r="P973">
        <v>16</v>
      </c>
      <c r="Q973">
        <v>2</v>
      </c>
      <c r="R973">
        <v>5</v>
      </c>
      <c r="S973">
        <v>0</v>
      </c>
      <c r="T973">
        <v>1</v>
      </c>
      <c r="U973">
        <v>106</v>
      </c>
      <c r="V973">
        <v>63</v>
      </c>
      <c r="W973">
        <v>45</v>
      </c>
      <c r="X973">
        <v>20</v>
      </c>
      <c r="Y973">
        <v>16</v>
      </c>
      <c r="Z973">
        <v>7</v>
      </c>
      <c r="AA973">
        <v>11</v>
      </c>
      <c r="AB973">
        <v>91</v>
      </c>
      <c r="AC973">
        <v>69</v>
      </c>
      <c r="AF973">
        <v>32</v>
      </c>
      <c r="AG973">
        <f>IFERROR(VLOOKUP(D973,'divisão de grupos'!E:G,3,0),VLOOKUP('only hard bo3 - est. par.'!AB973,'divisão de grupos'!E:G,3,1))</f>
        <v>9</v>
      </c>
      <c r="AH973">
        <f>IFERROR(VLOOKUP(F973,'divisão de grupos'!E:G,3,0),VLOOKUP('only hard bo3 - est. par.'!AC973,'divisão de grupos'!E:G,3,1))</f>
        <v>51</v>
      </c>
      <c r="AI973">
        <f t="shared" si="66"/>
        <v>226</v>
      </c>
      <c r="AJ973">
        <f t="shared" si="67"/>
        <v>269</v>
      </c>
      <c r="AK973">
        <f t="shared" si="68"/>
        <v>7.0625</v>
      </c>
      <c r="AL973">
        <f t="shared" si="69"/>
        <v>8.40625</v>
      </c>
    </row>
    <row r="974" spans="1:38" x14ac:dyDescent="0.25">
      <c r="A974">
        <v>20180806</v>
      </c>
      <c r="B974">
        <v>241</v>
      </c>
      <c r="C974">
        <v>106421</v>
      </c>
      <c r="D974" t="s">
        <v>265</v>
      </c>
      <c r="E974">
        <v>106058</v>
      </c>
      <c r="F974" t="s">
        <v>1731</v>
      </c>
      <c r="G974" t="s">
        <v>279</v>
      </c>
      <c r="H974">
        <v>3</v>
      </c>
      <c r="I974" t="s">
        <v>745</v>
      </c>
      <c r="J974">
        <v>10</v>
      </c>
      <c r="K974">
        <v>3</v>
      </c>
      <c r="L974">
        <v>97</v>
      </c>
      <c r="M974">
        <v>49</v>
      </c>
      <c r="N974">
        <v>32</v>
      </c>
      <c r="O974">
        <v>30</v>
      </c>
      <c r="P974">
        <v>14</v>
      </c>
      <c r="Q974">
        <v>9</v>
      </c>
      <c r="R974">
        <v>11</v>
      </c>
      <c r="S974">
        <v>7</v>
      </c>
      <c r="T974">
        <v>6</v>
      </c>
      <c r="U974">
        <v>78</v>
      </c>
      <c r="V974">
        <v>59</v>
      </c>
      <c r="W974">
        <v>39</v>
      </c>
      <c r="X974">
        <v>11</v>
      </c>
      <c r="Y974">
        <v>13</v>
      </c>
      <c r="Z974">
        <v>6</v>
      </c>
      <c r="AA974">
        <v>9</v>
      </c>
      <c r="AB974">
        <v>68</v>
      </c>
      <c r="AC974">
        <v>19</v>
      </c>
      <c r="AF974">
        <v>27</v>
      </c>
      <c r="AG974">
        <f>IFERROR(VLOOKUP(D974,'divisão de grupos'!E:G,3,0),VLOOKUP('only hard bo3 - est. par.'!AB974,'divisão de grupos'!E:G,3,1))</f>
        <v>7</v>
      </c>
      <c r="AH974">
        <f>IFERROR(VLOOKUP(F974,'divisão de grupos'!E:G,3,0),VLOOKUP('only hard bo3 - est. par.'!AC974,'divisão de grupos'!E:G,3,1))</f>
        <v>36</v>
      </c>
      <c r="AI974">
        <f t="shared" si="66"/>
        <v>255</v>
      </c>
      <c r="AJ974">
        <f t="shared" si="67"/>
        <v>228</v>
      </c>
      <c r="AK974">
        <f t="shared" si="68"/>
        <v>9.4444444444444446</v>
      </c>
      <c r="AL974">
        <f t="shared" si="69"/>
        <v>8.4444444444444446</v>
      </c>
    </row>
    <row r="975" spans="1:38" x14ac:dyDescent="0.25">
      <c r="A975">
        <v>20191021</v>
      </c>
      <c r="B975">
        <v>281</v>
      </c>
      <c r="C975">
        <v>126610</v>
      </c>
      <c r="D975" t="s">
        <v>199</v>
      </c>
      <c r="E975">
        <v>106378</v>
      </c>
      <c r="F975" t="s">
        <v>194</v>
      </c>
      <c r="G975" t="s">
        <v>357</v>
      </c>
      <c r="H975">
        <v>3</v>
      </c>
      <c r="I975" t="s">
        <v>173</v>
      </c>
      <c r="J975">
        <v>10</v>
      </c>
      <c r="K975">
        <v>1</v>
      </c>
      <c r="L975">
        <v>88</v>
      </c>
      <c r="M975">
        <v>55</v>
      </c>
      <c r="N975">
        <v>39</v>
      </c>
      <c r="O975">
        <v>20</v>
      </c>
      <c r="P975">
        <v>14</v>
      </c>
      <c r="Q975">
        <v>4</v>
      </c>
      <c r="R975">
        <v>5</v>
      </c>
      <c r="S975">
        <v>5</v>
      </c>
      <c r="T975">
        <v>0</v>
      </c>
      <c r="U975">
        <v>79</v>
      </c>
      <c r="V975">
        <v>50</v>
      </c>
      <c r="W975">
        <v>37</v>
      </c>
      <c r="X975">
        <v>17</v>
      </c>
      <c r="Y975">
        <v>14</v>
      </c>
      <c r="Z975">
        <v>4</v>
      </c>
      <c r="AA975">
        <v>6</v>
      </c>
      <c r="AB975">
        <v>11</v>
      </c>
      <c r="AC975">
        <v>75</v>
      </c>
      <c r="AF975">
        <v>28</v>
      </c>
      <c r="AG975">
        <f>IFERROR(VLOOKUP(D975,'divisão de grupos'!E:G,3,0),VLOOKUP('only hard bo3 - est. par.'!AB975,'divisão de grupos'!E:G,3,1))</f>
        <v>15</v>
      </c>
      <c r="AH975">
        <f>IFERROR(VLOOKUP(F975,'divisão de grupos'!E:G,3,0),VLOOKUP('only hard bo3 - est. par.'!AC975,'divisão de grupos'!E:G,3,1))</f>
        <v>29</v>
      </c>
      <c r="AI975">
        <f t="shared" si="66"/>
        <v>236</v>
      </c>
      <c r="AJ975">
        <f t="shared" si="67"/>
        <v>212</v>
      </c>
      <c r="AK975">
        <f t="shared" si="68"/>
        <v>8.4285714285714288</v>
      </c>
      <c r="AL975">
        <f t="shared" si="69"/>
        <v>7.5714285714285712</v>
      </c>
    </row>
    <row r="976" spans="1:38" x14ac:dyDescent="0.25">
      <c r="A976">
        <v>20180917</v>
      </c>
      <c r="B976">
        <v>297</v>
      </c>
      <c r="C976">
        <v>106233</v>
      </c>
      <c r="D976" t="s">
        <v>679</v>
      </c>
      <c r="E976">
        <v>106421</v>
      </c>
      <c r="F976" t="s">
        <v>265</v>
      </c>
      <c r="G976" t="s">
        <v>2003</v>
      </c>
      <c r="H976">
        <v>3</v>
      </c>
      <c r="I976" t="s">
        <v>189</v>
      </c>
      <c r="J976">
        <v>10</v>
      </c>
      <c r="K976">
        <v>1</v>
      </c>
      <c r="L976">
        <v>82</v>
      </c>
      <c r="M976">
        <v>41</v>
      </c>
      <c r="N976">
        <v>32</v>
      </c>
      <c r="O976">
        <v>23</v>
      </c>
      <c r="P976">
        <v>14</v>
      </c>
      <c r="Q976">
        <v>1</v>
      </c>
      <c r="R976">
        <v>3</v>
      </c>
      <c r="S976">
        <v>3</v>
      </c>
      <c r="T976">
        <v>6</v>
      </c>
      <c r="U976">
        <v>99</v>
      </c>
      <c r="V976">
        <v>55</v>
      </c>
      <c r="W976">
        <v>37</v>
      </c>
      <c r="X976">
        <v>22</v>
      </c>
      <c r="Y976">
        <v>15</v>
      </c>
      <c r="Z976">
        <v>12</v>
      </c>
      <c r="AA976">
        <v>15</v>
      </c>
      <c r="AB976">
        <v>8</v>
      </c>
      <c r="AC976">
        <v>35</v>
      </c>
      <c r="AF976">
        <v>30</v>
      </c>
      <c r="AG976">
        <f>IFERROR(VLOOKUP(D976,'divisão de grupos'!E:G,3,0),VLOOKUP('only hard bo3 - est. par.'!AB976,'divisão de grupos'!E:G,3,1))</f>
        <v>8</v>
      </c>
      <c r="AH976">
        <f>IFERROR(VLOOKUP(F976,'divisão de grupos'!E:G,3,0),VLOOKUP('only hard bo3 - est. par.'!AC976,'divisão de grupos'!E:G,3,1))</f>
        <v>7</v>
      </c>
      <c r="AI976">
        <f t="shared" si="66"/>
        <v>207</v>
      </c>
      <c r="AJ976">
        <f t="shared" si="67"/>
        <v>264</v>
      </c>
      <c r="AK976">
        <f t="shared" si="68"/>
        <v>6.9</v>
      </c>
      <c r="AL976">
        <f t="shared" si="69"/>
        <v>8.8000000000000007</v>
      </c>
    </row>
    <row r="977" spans="1:38" x14ac:dyDescent="0.25">
      <c r="A977">
        <v>20190311</v>
      </c>
      <c r="B977">
        <v>293</v>
      </c>
      <c r="C977">
        <v>105676</v>
      </c>
      <c r="D977" t="s">
        <v>201</v>
      </c>
      <c r="E977">
        <v>134770</v>
      </c>
      <c r="F977" t="s">
        <v>204</v>
      </c>
      <c r="G977" t="s">
        <v>1989</v>
      </c>
      <c r="H977">
        <v>3</v>
      </c>
      <c r="I977" t="s">
        <v>187</v>
      </c>
      <c r="J977">
        <v>10</v>
      </c>
      <c r="K977">
        <v>3</v>
      </c>
      <c r="L977">
        <v>91</v>
      </c>
      <c r="M977">
        <v>52</v>
      </c>
      <c r="N977">
        <v>39</v>
      </c>
      <c r="O977">
        <v>23</v>
      </c>
      <c r="P977">
        <v>12</v>
      </c>
      <c r="Q977">
        <v>8</v>
      </c>
      <c r="R977">
        <v>10</v>
      </c>
      <c r="S977">
        <v>3</v>
      </c>
      <c r="T977">
        <v>4</v>
      </c>
      <c r="U977">
        <v>101</v>
      </c>
      <c r="V977">
        <v>64</v>
      </c>
      <c r="W977">
        <v>45</v>
      </c>
      <c r="X977">
        <v>17</v>
      </c>
      <c r="Y977">
        <v>12</v>
      </c>
      <c r="Z977">
        <v>8</v>
      </c>
      <c r="AA977">
        <v>10</v>
      </c>
      <c r="AB977">
        <v>21</v>
      </c>
      <c r="AC977">
        <v>94</v>
      </c>
      <c r="AF977">
        <v>26</v>
      </c>
      <c r="AG977">
        <f>IFERROR(VLOOKUP(D977,'divisão de grupos'!E:G,3,0),VLOOKUP('only hard bo3 - est. par.'!AB977,'divisão de grupos'!E:G,3,1))</f>
        <v>12</v>
      </c>
      <c r="AH977">
        <f>IFERROR(VLOOKUP(F977,'divisão de grupos'!E:G,3,0),VLOOKUP('only hard bo3 - est. par.'!AC977,'divisão de grupos'!E:G,3,1))</f>
        <v>56</v>
      </c>
      <c r="AI977">
        <f t="shared" si="66"/>
        <v>248</v>
      </c>
      <c r="AJ977">
        <f t="shared" si="67"/>
        <v>264</v>
      </c>
      <c r="AK977">
        <f t="shared" si="68"/>
        <v>9.5384615384615383</v>
      </c>
      <c r="AL977">
        <f t="shared" si="69"/>
        <v>10.153846153846153</v>
      </c>
    </row>
    <row r="978" spans="1:38" x14ac:dyDescent="0.25">
      <c r="A978">
        <v>20181105</v>
      </c>
      <c r="B978">
        <v>298</v>
      </c>
      <c r="C978">
        <v>126774</v>
      </c>
      <c r="D978" t="s">
        <v>294</v>
      </c>
      <c r="E978">
        <v>126094</v>
      </c>
      <c r="F978" t="s">
        <v>100</v>
      </c>
      <c r="G978" t="s">
        <v>2080</v>
      </c>
      <c r="H978">
        <v>3</v>
      </c>
      <c r="I978" t="s">
        <v>193</v>
      </c>
      <c r="J978">
        <v>10</v>
      </c>
      <c r="K978">
        <v>1</v>
      </c>
      <c r="L978">
        <v>94</v>
      </c>
      <c r="M978">
        <v>64</v>
      </c>
      <c r="N978">
        <v>50</v>
      </c>
      <c r="O978">
        <v>14</v>
      </c>
      <c r="P978">
        <v>14</v>
      </c>
      <c r="Q978">
        <v>3</v>
      </c>
      <c r="R978">
        <v>6</v>
      </c>
      <c r="S978">
        <v>7</v>
      </c>
      <c r="T978">
        <v>2</v>
      </c>
      <c r="U978">
        <v>95</v>
      </c>
      <c r="V978">
        <v>57</v>
      </c>
      <c r="W978">
        <v>43</v>
      </c>
      <c r="X978">
        <v>17</v>
      </c>
      <c r="Y978">
        <v>14</v>
      </c>
      <c r="Z978">
        <v>3</v>
      </c>
      <c r="AA978">
        <v>7</v>
      </c>
      <c r="AB978">
        <v>15</v>
      </c>
      <c r="AC978">
        <v>68</v>
      </c>
      <c r="AD978" s="3">
        <v>43894</v>
      </c>
      <c r="AF978">
        <v>20</v>
      </c>
      <c r="AG978">
        <f>IFERROR(VLOOKUP(D978,'divisão de grupos'!E:G,3,0),VLOOKUP('only hard bo3 - est. par.'!AB978,'divisão de grupos'!E:G,3,1))</f>
        <v>9</v>
      </c>
      <c r="AH978">
        <f>IFERROR(VLOOKUP(F978,'divisão de grupos'!E:G,3,0),VLOOKUP('only hard bo3 - est. par.'!AC978,'divisão de grupos'!E:G,3,1))</f>
        <v>27</v>
      </c>
      <c r="AI978">
        <f t="shared" si="66"/>
        <v>256</v>
      </c>
      <c r="AJ978">
        <f t="shared" si="67"/>
        <v>245</v>
      </c>
      <c r="AK978">
        <f t="shared" si="68"/>
        <v>12.8</v>
      </c>
      <c r="AL978">
        <f t="shared" si="69"/>
        <v>12.25</v>
      </c>
    </row>
    <row r="979" spans="1:38" x14ac:dyDescent="0.25">
      <c r="A979">
        <v>20181022</v>
      </c>
      <c r="B979">
        <v>285</v>
      </c>
      <c r="C979">
        <v>103819</v>
      </c>
      <c r="D979" t="s">
        <v>737</v>
      </c>
      <c r="E979">
        <v>105936</v>
      </c>
      <c r="F979" t="s">
        <v>763</v>
      </c>
      <c r="G979" t="s">
        <v>981</v>
      </c>
      <c r="H979">
        <v>3</v>
      </c>
      <c r="I979" t="s">
        <v>173</v>
      </c>
      <c r="J979">
        <v>10</v>
      </c>
      <c r="K979">
        <v>6</v>
      </c>
      <c r="L979">
        <v>93</v>
      </c>
      <c r="M979">
        <v>44</v>
      </c>
      <c r="N979">
        <v>31</v>
      </c>
      <c r="O979">
        <v>24</v>
      </c>
      <c r="P979">
        <v>14</v>
      </c>
      <c r="Q979">
        <v>10</v>
      </c>
      <c r="R979">
        <v>14</v>
      </c>
      <c r="S979">
        <v>3</v>
      </c>
      <c r="T979">
        <v>3</v>
      </c>
      <c r="U979">
        <v>93</v>
      </c>
      <c r="V979">
        <v>54</v>
      </c>
      <c r="W979">
        <v>32</v>
      </c>
      <c r="X979">
        <v>18</v>
      </c>
      <c r="Y979">
        <v>14</v>
      </c>
      <c r="Z979">
        <v>8</v>
      </c>
      <c r="AA979">
        <v>14</v>
      </c>
      <c r="AB979">
        <v>3</v>
      </c>
      <c r="AC979">
        <v>35</v>
      </c>
      <c r="AF979">
        <v>28</v>
      </c>
      <c r="AG979">
        <f>IFERROR(VLOOKUP(D979,'divisão de grupos'!E:G,3,0),VLOOKUP('only hard bo3 - est. par.'!AB979,'divisão de grupos'!E:G,3,1))</f>
        <v>1</v>
      </c>
      <c r="AH979">
        <f>IFERROR(VLOOKUP(F979,'divisão de grupos'!E:G,3,0),VLOOKUP('only hard bo3 - est. par.'!AC979,'divisão de grupos'!E:G,3,1))</f>
        <v>42</v>
      </c>
      <c r="AI979">
        <f t="shared" si="66"/>
        <v>246</v>
      </c>
      <c r="AJ979">
        <f t="shared" si="67"/>
        <v>239</v>
      </c>
      <c r="AK979">
        <f t="shared" si="68"/>
        <v>8.7857142857142865</v>
      </c>
      <c r="AL979">
        <f t="shared" si="69"/>
        <v>8.5357142857142865</v>
      </c>
    </row>
    <row r="980" spans="1:38" x14ac:dyDescent="0.25">
      <c r="A980">
        <v>20180917</v>
      </c>
      <c r="B980">
        <v>298</v>
      </c>
      <c r="C980">
        <v>105373</v>
      </c>
      <c r="D980" t="s">
        <v>293</v>
      </c>
      <c r="E980">
        <v>104527</v>
      </c>
      <c r="F980" t="s">
        <v>694</v>
      </c>
      <c r="G980" t="s">
        <v>424</v>
      </c>
      <c r="H980">
        <v>3</v>
      </c>
      <c r="I980" t="s">
        <v>193</v>
      </c>
      <c r="J980">
        <v>10</v>
      </c>
      <c r="K980">
        <v>4</v>
      </c>
      <c r="L980">
        <v>102</v>
      </c>
      <c r="M980">
        <v>60</v>
      </c>
      <c r="N980">
        <v>48</v>
      </c>
      <c r="O980">
        <v>21</v>
      </c>
      <c r="P980">
        <v>16</v>
      </c>
      <c r="Q980">
        <v>4</v>
      </c>
      <c r="R980">
        <v>6</v>
      </c>
      <c r="S980">
        <v>6</v>
      </c>
      <c r="T980">
        <v>0</v>
      </c>
      <c r="U980">
        <v>85</v>
      </c>
      <c r="V980">
        <v>52</v>
      </c>
      <c r="W980">
        <v>37</v>
      </c>
      <c r="X980">
        <v>18</v>
      </c>
      <c r="Y980">
        <v>15</v>
      </c>
      <c r="Z980">
        <v>1</v>
      </c>
      <c r="AA980">
        <v>4</v>
      </c>
      <c r="AB980">
        <v>65</v>
      </c>
      <c r="AC980">
        <v>88</v>
      </c>
      <c r="AF980">
        <v>31</v>
      </c>
      <c r="AG980">
        <f>IFERROR(VLOOKUP(D980,'divisão de grupos'!E:G,3,0),VLOOKUP('only hard bo3 - est. par.'!AB980,'divisão de grupos'!E:G,3,1))</f>
        <v>50</v>
      </c>
      <c r="AH980">
        <f>IFERROR(VLOOKUP(F980,'divisão de grupos'!E:G,3,0),VLOOKUP('only hard bo3 - est. par.'!AC980,'divisão de grupos'!E:G,3,1))</f>
        <v>21</v>
      </c>
      <c r="AI980">
        <f t="shared" si="66"/>
        <v>271</v>
      </c>
      <c r="AJ980">
        <f t="shared" si="67"/>
        <v>218</v>
      </c>
      <c r="AK980">
        <f t="shared" si="68"/>
        <v>8.741935483870968</v>
      </c>
      <c r="AL980">
        <f t="shared" si="69"/>
        <v>7.032258064516129</v>
      </c>
    </row>
    <row r="981" spans="1:38" x14ac:dyDescent="0.25">
      <c r="A981">
        <v>20180326</v>
      </c>
      <c r="B981">
        <v>284</v>
      </c>
      <c r="C981">
        <v>106426</v>
      </c>
      <c r="D981" t="s">
        <v>217</v>
      </c>
      <c r="E981">
        <v>105634</v>
      </c>
      <c r="F981" t="s">
        <v>376</v>
      </c>
      <c r="G981" t="s">
        <v>2009</v>
      </c>
      <c r="H981">
        <v>3</v>
      </c>
      <c r="I981" t="s">
        <v>173</v>
      </c>
      <c r="J981">
        <v>10</v>
      </c>
      <c r="K981">
        <v>2</v>
      </c>
      <c r="L981">
        <v>105</v>
      </c>
      <c r="M981">
        <v>61</v>
      </c>
      <c r="N981">
        <v>42</v>
      </c>
      <c r="O981">
        <v>25</v>
      </c>
      <c r="P981">
        <v>15</v>
      </c>
      <c r="Q981">
        <v>8</v>
      </c>
      <c r="R981">
        <v>12</v>
      </c>
      <c r="S981">
        <v>13</v>
      </c>
      <c r="T981">
        <v>4</v>
      </c>
      <c r="U981">
        <v>100</v>
      </c>
      <c r="V981">
        <v>67</v>
      </c>
      <c r="W981">
        <v>47</v>
      </c>
      <c r="X981">
        <v>14</v>
      </c>
      <c r="Y981">
        <v>15</v>
      </c>
      <c r="Z981">
        <v>9</v>
      </c>
      <c r="AA981">
        <v>14</v>
      </c>
      <c r="AB981">
        <v>235</v>
      </c>
      <c r="AC981">
        <v>187</v>
      </c>
      <c r="AF981">
        <v>31</v>
      </c>
      <c r="AG981">
        <f>IFERROR(VLOOKUP(D981,'divisão de grupos'!E:G,3,0),VLOOKUP('only hard bo3 - est. par.'!AB981,'divisão de grupos'!E:G,3,1))</f>
        <v>63</v>
      </c>
      <c r="AH981">
        <f>IFERROR(VLOOKUP(F981,'divisão de grupos'!E:G,3,0),VLOOKUP('only hard bo3 - est. par.'!AC981,'divisão de grupos'!E:G,3,1))</f>
        <v>61</v>
      </c>
      <c r="AI981">
        <f t="shared" si="66"/>
        <v>280</v>
      </c>
      <c r="AJ981">
        <f t="shared" si="67"/>
        <v>283</v>
      </c>
      <c r="AK981">
        <f t="shared" si="68"/>
        <v>9.0322580645161299</v>
      </c>
      <c r="AL981">
        <f t="shared" si="69"/>
        <v>9.129032258064516</v>
      </c>
    </row>
    <row r="982" spans="1:38" x14ac:dyDescent="0.25">
      <c r="A982">
        <v>20200106</v>
      </c>
      <c r="B982">
        <v>284</v>
      </c>
      <c r="C982">
        <v>104925</v>
      </c>
      <c r="D982" t="s">
        <v>641</v>
      </c>
      <c r="E982">
        <v>104731</v>
      </c>
      <c r="F982" t="s">
        <v>657</v>
      </c>
      <c r="G982" t="s">
        <v>1989</v>
      </c>
      <c r="H982">
        <v>3</v>
      </c>
      <c r="I982" t="s">
        <v>656</v>
      </c>
      <c r="J982">
        <v>10</v>
      </c>
      <c r="K982">
        <v>1</v>
      </c>
      <c r="L982">
        <v>74</v>
      </c>
      <c r="M982">
        <v>55</v>
      </c>
      <c r="N982">
        <v>43</v>
      </c>
      <c r="O982">
        <v>13</v>
      </c>
      <c r="P982">
        <v>12</v>
      </c>
      <c r="Q982">
        <v>3</v>
      </c>
      <c r="R982">
        <v>4</v>
      </c>
      <c r="S982">
        <v>17</v>
      </c>
      <c r="T982">
        <v>3</v>
      </c>
      <c r="U982">
        <v>105</v>
      </c>
      <c r="V982">
        <v>71</v>
      </c>
      <c r="W982">
        <v>52</v>
      </c>
      <c r="X982">
        <v>13</v>
      </c>
      <c r="Y982">
        <v>12</v>
      </c>
      <c r="Z982">
        <v>7</v>
      </c>
      <c r="AA982">
        <v>8</v>
      </c>
      <c r="AB982">
        <v>2</v>
      </c>
      <c r="AC982">
        <v>147</v>
      </c>
      <c r="AF982">
        <v>26</v>
      </c>
      <c r="AG982">
        <f>IFERROR(VLOOKUP(D982,'divisão de grupos'!E:G,3,0),VLOOKUP('only hard bo3 - est. par.'!AB982,'divisão de grupos'!E:G,3,1))</f>
        <v>2</v>
      </c>
      <c r="AH982">
        <f>IFERROR(VLOOKUP(F982,'divisão de grupos'!E:G,3,0),VLOOKUP('only hard bo3 - est. par.'!AC982,'divisão de grupos'!E:G,3,1))</f>
        <v>10</v>
      </c>
      <c r="AI982">
        <f t="shared" si="66"/>
        <v>215</v>
      </c>
      <c r="AJ982">
        <f t="shared" si="67"/>
        <v>288</v>
      </c>
      <c r="AK982">
        <f t="shared" si="68"/>
        <v>8.2692307692307701</v>
      </c>
      <c r="AL982">
        <f t="shared" si="69"/>
        <v>11.076923076923077</v>
      </c>
    </row>
    <row r="983" spans="1:38" x14ac:dyDescent="0.25">
      <c r="A983">
        <v>20180813</v>
      </c>
      <c r="B983">
        <v>267</v>
      </c>
      <c r="C983">
        <v>133430</v>
      </c>
      <c r="D983" t="s">
        <v>651</v>
      </c>
      <c r="E983">
        <v>126207</v>
      </c>
      <c r="F983" t="s">
        <v>724</v>
      </c>
      <c r="G983" t="s">
        <v>2067</v>
      </c>
      <c r="H983">
        <v>3</v>
      </c>
      <c r="I983" t="s">
        <v>745</v>
      </c>
      <c r="J983">
        <v>10</v>
      </c>
      <c r="K983">
        <v>13</v>
      </c>
      <c r="L983">
        <v>102</v>
      </c>
      <c r="M983">
        <v>54</v>
      </c>
      <c r="N983">
        <v>44</v>
      </c>
      <c r="O983">
        <v>23</v>
      </c>
      <c r="P983">
        <v>16</v>
      </c>
      <c r="Q983">
        <v>5</v>
      </c>
      <c r="R983">
        <v>9</v>
      </c>
      <c r="S983">
        <v>5</v>
      </c>
      <c r="T983">
        <v>1</v>
      </c>
      <c r="U983">
        <v>99</v>
      </c>
      <c r="V983">
        <v>55</v>
      </c>
      <c r="W983">
        <v>36</v>
      </c>
      <c r="X983">
        <v>28</v>
      </c>
      <c r="Y983">
        <v>17</v>
      </c>
      <c r="Z983">
        <v>5</v>
      </c>
      <c r="AA983">
        <v>9</v>
      </c>
      <c r="AB983">
        <v>32</v>
      </c>
      <c r="AC983">
        <v>38</v>
      </c>
      <c r="AF983">
        <v>34</v>
      </c>
      <c r="AG983">
        <f>IFERROR(VLOOKUP(D983,'divisão de grupos'!E:G,3,0),VLOOKUP('only hard bo3 - est. par.'!AB983,'divisão de grupos'!E:G,3,1))</f>
        <v>23</v>
      </c>
      <c r="AH983">
        <f>IFERROR(VLOOKUP(F983,'divisão de grupos'!E:G,3,0),VLOOKUP('only hard bo3 - est. par.'!AC983,'divisão de grupos'!E:G,3,1))</f>
        <v>43</v>
      </c>
      <c r="AI983">
        <f t="shared" si="66"/>
        <v>276</v>
      </c>
      <c r="AJ983">
        <f t="shared" si="67"/>
        <v>255</v>
      </c>
      <c r="AK983">
        <f t="shared" si="68"/>
        <v>8.117647058823529</v>
      </c>
      <c r="AL983">
        <f t="shared" si="69"/>
        <v>7.5</v>
      </c>
    </row>
    <row r="984" spans="1:38" x14ac:dyDescent="0.25">
      <c r="A984">
        <v>20180305</v>
      </c>
      <c r="B984">
        <v>132</v>
      </c>
      <c r="C984">
        <v>200000</v>
      </c>
      <c r="D984" t="s">
        <v>163</v>
      </c>
      <c r="E984">
        <v>105613</v>
      </c>
      <c r="F984" t="s">
        <v>307</v>
      </c>
      <c r="G984" t="s">
        <v>2030</v>
      </c>
      <c r="H984">
        <v>3</v>
      </c>
      <c r="I984" t="s">
        <v>111</v>
      </c>
      <c r="J984">
        <v>10</v>
      </c>
      <c r="K984">
        <v>4</v>
      </c>
      <c r="L984">
        <v>108</v>
      </c>
      <c r="M984">
        <v>60</v>
      </c>
      <c r="N984">
        <v>41</v>
      </c>
      <c r="O984">
        <v>24</v>
      </c>
      <c r="P984">
        <v>14</v>
      </c>
      <c r="Q984">
        <v>6</v>
      </c>
      <c r="R984">
        <v>10</v>
      </c>
      <c r="S984">
        <v>7</v>
      </c>
      <c r="T984">
        <v>4</v>
      </c>
      <c r="U984">
        <v>96</v>
      </c>
      <c r="V984">
        <v>61</v>
      </c>
      <c r="W984">
        <v>42</v>
      </c>
      <c r="X984">
        <v>15</v>
      </c>
      <c r="Y984">
        <v>15</v>
      </c>
      <c r="Z984">
        <v>4</v>
      </c>
      <c r="AA984">
        <v>8</v>
      </c>
      <c r="AB984">
        <v>169</v>
      </c>
      <c r="AC984">
        <v>144</v>
      </c>
      <c r="AF984">
        <v>30</v>
      </c>
      <c r="AG984">
        <f>IFERROR(VLOOKUP(D984,'divisão de grupos'!E:G,3,0),VLOOKUP('only hard bo3 - est. par.'!AB984,'divisão de grupos'!E:G,3,1))</f>
        <v>35</v>
      </c>
      <c r="AH984">
        <f>IFERROR(VLOOKUP(F984,'divisão de grupos'!E:G,3,0),VLOOKUP('only hard bo3 - est. par.'!AC984,'divisão de grupos'!E:G,3,1))</f>
        <v>59</v>
      </c>
      <c r="AI984">
        <f t="shared" si="66"/>
        <v>277</v>
      </c>
      <c r="AJ984">
        <f t="shared" si="67"/>
        <v>252</v>
      </c>
      <c r="AK984">
        <f t="shared" si="68"/>
        <v>9.2333333333333325</v>
      </c>
      <c r="AL984">
        <f t="shared" si="69"/>
        <v>8.4</v>
      </c>
    </row>
    <row r="985" spans="1:38" x14ac:dyDescent="0.25">
      <c r="A985">
        <v>20180806</v>
      </c>
      <c r="B985">
        <v>289</v>
      </c>
      <c r="C985">
        <v>105777</v>
      </c>
      <c r="D985" t="s">
        <v>114</v>
      </c>
      <c r="E985">
        <v>126207</v>
      </c>
      <c r="F985" t="s">
        <v>724</v>
      </c>
      <c r="G985" t="s">
        <v>2052</v>
      </c>
      <c r="H985">
        <v>3</v>
      </c>
      <c r="I985" t="s">
        <v>187</v>
      </c>
      <c r="J985">
        <v>10</v>
      </c>
      <c r="K985">
        <v>5</v>
      </c>
      <c r="L985">
        <v>103</v>
      </c>
      <c r="M985">
        <v>66</v>
      </c>
      <c r="N985">
        <v>51</v>
      </c>
      <c r="O985">
        <v>17</v>
      </c>
      <c r="P985">
        <v>16</v>
      </c>
      <c r="Q985">
        <v>4</v>
      </c>
      <c r="R985">
        <v>7</v>
      </c>
      <c r="S985">
        <v>10</v>
      </c>
      <c r="T985">
        <v>6</v>
      </c>
      <c r="U985">
        <v>110</v>
      </c>
      <c r="V985">
        <v>70</v>
      </c>
      <c r="W985">
        <v>51</v>
      </c>
      <c r="X985">
        <v>21</v>
      </c>
      <c r="Y985">
        <v>17</v>
      </c>
      <c r="Z985">
        <v>5</v>
      </c>
      <c r="AA985">
        <v>7</v>
      </c>
      <c r="AB985">
        <v>5</v>
      </c>
      <c r="AC985">
        <v>41</v>
      </c>
      <c r="AF985">
        <v>35</v>
      </c>
      <c r="AG985">
        <f>IFERROR(VLOOKUP(D985,'divisão de grupos'!E:G,3,0),VLOOKUP('only hard bo3 - est. par.'!AB985,'divisão de grupos'!E:G,3,1))</f>
        <v>5</v>
      </c>
      <c r="AH985">
        <f>IFERROR(VLOOKUP(F985,'divisão de grupos'!E:G,3,0),VLOOKUP('only hard bo3 - est. par.'!AC985,'divisão de grupos'!E:G,3,1))</f>
        <v>44</v>
      </c>
      <c r="AI985">
        <f t="shared" si="66"/>
        <v>279</v>
      </c>
      <c r="AJ985">
        <f t="shared" si="67"/>
        <v>297</v>
      </c>
      <c r="AK985">
        <f t="shared" si="68"/>
        <v>7.9714285714285715</v>
      </c>
      <c r="AL985">
        <f t="shared" si="69"/>
        <v>8.4857142857142858</v>
      </c>
    </row>
    <row r="986" spans="1:38" x14ac:dyDescent="0.25">
      <c r="A986">
        <v>20190812</v>
      </c>
      <c r="B986">
        <v>259</v>
      </c>
      <c r="C986">
        <v>104527</v>
      </c>
      <c r="D986" t="s">
        <v>694</v>
      </c>
      <c r="E986">
        <v>105777</v>
      </c>
      <c r="F986" t="s">
        <v>114</v>
      </c>
      <c r="G986" t="s">
        <v>2041</v>
      </c>
      <c r="H986">
        <v>3</v>
      </c>
      <c r="I986" t="s">
        <v>745</v>
      </c>
      <c r="J986">
        <v>10</v>
      </c>
      <c r="K986">
        <v>0</v>
      </c>
      <c r="L986">
        <v>108</v>
      </c>
      <c r="M986">
        <v>55</v>
      </c>
      <c r="N986">
        <v>40</v>
      </c>
      <c r="O986">
        <v>31</v>
      </c>
      <c r="P986">
        <v>17</v>
      </c>
      <c r="Q986">
        <v>4</v>
      </c>
      <c r="R986">
        <v>8</v>
      </c>
      <c r="S986">
        <v>9</v>
      </c>
      <c r="T986">
        <v>10</v>
      </c>
      <c r="U986">
        <v>103</v>
      </c>
      <c r="V986">
        <v>65</v>
      </c>
      <c r="W986">
        <v>51</v>
      </c>
      <c r="X986">
        <v>14</v>
      </c>
      <c r="Y986">
        <v>17</v>
      </c>
      <c r="Z986">
        <v>4</v>
      </c>
      <c r="AA986">
        <v>8</v>
      </c>
      <c r="AB986">
        <v>23</v>
      </c>
      <c r="AC986">
        <v>74</v>
      </c>
      <c r="AD986" s="3"/>
      <c r="AF986">
        <v>35</v>
      </c>
      <c r="AG986">
        <f>IFERROR(VLOOKUP(D986,'divisão de grupos'!E:G,3,0),VLOOKUP('only hard bo3 - est. par.'!AB986,'divisão de grupos'!E:G,3,1))</f>
        <v>21</v>
      </c>
      <c r="AH986">
        <f>IFERROR(VLOOKUP(F986,'divisão de grupos'!E:G,3,0),VLOOKUP('only hard bo3 - est. par.'!AC986,'divisão de grupos'!E:G,3,1))</f>
        <v>5</v>
      </c>
      <c r="AI986">
        <f t="shared" si="66"/>
        <v>273</v>
      </c>
      <c r="AJ986">
        <f t="shared" si="67"/>
        <v>281</v>
      </c>
      <c r="AK986">
        <f t="shared" si="68"/>
        <v>7.8</v>
      </c>
      <c r="AL986">
        <f t="shared" si="69"/>
        <v>8.0285714285714285</v>
      </c>
    </row>
    <row r="987" spans="1:38" x14ac:dyDescent="0.25">
      <c r="A987">
        <v>20200106</v>
      </c>
      <c r="B987">
        <v>234</v>
      </c>
      <c r="C987">
        <v>128034</v>
      </c>
      <c r="D987" t="s">
        <v>413</v>
      </c>
      <c r="E987">
        <v>106233</v>
      </c>
      <c r="F987" t="s">
        <v>679</v>
      </c>
      <c r="G987" t="s">
        <v>2035</v>
      </c>
      <c r="H987">
        <v>3</v>
      </c>
      <c r="I987" t="s">
        <v>656</v>
      </c>
      <c r="J987">
        <v>10</v>
      </c>
      <c r="K987">
        <v>2</v>
      </c>
      <c r="L987">
        <v>122</v>
      </c>
      <c r="M987">
        <v>74</v>
      </c>
      <c r="N987">
        <v>55</v>
      </c>
      <c r="O987">
        <v>22</v>
      </c>
      <c r="P987">
        <v>16</v>
      </c>
      <c r="Q987">
        <v>8</v>
      </c>
      <c r="R987">
        <v>10</v>
      </c>
      <c r="S987">
        <v>5</v>
      </c>
      <c r="T987">
        <v>5</v>
      </c>
      <c r="U987">
        <v>94</v>
      </c>
      <c r="V987">
        <v>53</v>
      </c>
      <c r="W987">
        <v>43</v>
      </c>
      <c r="X987">
        <v>20</v>
      </c>
      <c r="Y987">
        <v>15</v>
      </c>
      <c r="Z987">
        <v>5</v>
      </c>
      <c r="AA987">
        <v>6</v>
      </c>
      <c r="AB987">
        <v>37</v>
      </c>
      <c r="AC987">
        <v>4</v>
      </c>
      <c r="AF987">
        <v>32</v>
      </c>
      <c r="AG987">
        <f>IFERROR(VLOOKUP(D987,'divisão de grupos'!E:G,3,0),VLOOKUP('only hard bo3 - est. par.'!AB987,'divisão de grupos'!E:G,3,1))</f>
        <v>43</v>
      </c>
      <c r="AH987">
        <f>IFERROR(VLOOKUP(F987,'divisão de grupos'!E:G,3,0),VLOOKUP('only hard bo3 - est. par.'!AC987,'divisão de grupos'!E:G,3,1))</f>
        <v>8</v>
      </c>
      <c r="AI987">
        <f t="shared" si="66"/>
        <v>319</v>
      </c>
      <c r="AJ987">
        <f t="shared" si="67"/>
        <v>246</v>
      </c>
      <c r="AK987">
        <f t="shared" si="68"/>
        <v>9.96875</v>
      </c>
      <c r="AL987">
        <f t="shared" si="69"/>
        <v>7.6875</v>
      </c>
    </row>
    <row r="988" spans="1:38" x14ac:dyDescent="0.25">
      <c r="A988">
        <v>20200224</v>
      </c>
      <c r="B988">
        <v>274</v>
      </c>
      <c r="C988">
        <v>105554</v>
      </c>
      <c r="D988" t="s">
        <v>190</v>
      </c>
      <c r="E988">
        <v>104926</v>
      </c>
      <c r="F988" t="s">
        <v>670</v>
      </c>
      <c r="G988" t="s">
        <v>877</v>
      </c>
      <c r="H988">
        <v>3</v>
      </c>
      <c r="I988" t="s">
        <v>173</v>
      </c>
      <c r="J988">
        <v>10</v>
      </c>
      <c r="K988">
        <v>1</v>
      </c>
      <c r="L988">
        <v>96</v>
      </c>
      <c r="M988">
        <v>56</v>
      </c>
      <c r="N988">
        <v>40</v>
      </c>
      <c r="O988">
        <v>16</v>
      </c>
      <c r="P988">
        <v>15</v>
      </c>
      <c r="Q988">
        <v>6</v>
      </c>
      <c r="R988">
        <v>11</v>
      </c>
      <c r="S988">
        <v>6</v>
      </c>
      <c r="T988">
        <v>6</v>
      </c>
      <c r="U988">
        <v>115</v>
      </c>
      <c r="V988">
        <v>63</v>
      </c>
      <c r="W988">
        <v>38</v>
      </c>
      <c r="X988">
        <v>28</v>
      </c>
      <c r="Y988">
        <v>16</v>
      </c>
      <c r="Z988">
        <v>13</v>
      </c>
      <c r="AA988">
        <v>19</v>
      </c>
      <c r="AB988">
        <v>37</v>
      </c>
      <c r="AC988">
        <v>11</v>
      </c>
      <c r="AF988">
        <v>31</v>
      </c>
      <c r="AG988">
        <f>IFERROR(VLOOKUP(D988,'divisão de grupos'!E:G,3,0),VLOOKUP('only hard bo3 - est. par.'!AB988,'divisão de grupos'!E:G,3,1))</f>
        <v>43</v>
      </c>
      <c r="AH988">
        <f>IFERROR(VLOOKUP(F988,'divisão de grupos'!E:G,3,0),VLOOKUP('only hard bo3 - est. par.'!AC988,'divisão de grupos'!E:G,3,1))</f>
        <v>17</v>
      </c>
      <c r="AI988">
        <f t="shared" si="66"/>
        <v>251</v>
      </c>
      <c r="AJ988">
        <f t="shared" si="67"/>
        <v>304</v>
      </c>
      <c r="AK988">
        <f t="shared" si="68"/>
        <v>8.0967741935483879</v>
      </c>
      <c r="AL988">
        <f t="shared" si="69"/>
        <v>9.806451612903226</v>
      </c>
    </row>
    <row r="989" spans="1:38" x14ac:dyDescent="0.25">
      <c r="A989">
        <v>20200113</v>
      </c>
      <c r="B989">
        <v>298</v>
      </c>
      <c r="C989">
        <v>126094</v>
      </c>
      <c r="D989" t="s">
        <v>100</v>
      </c>
      <c r="E989">
        <v>200000</v>
      </c>
      <c r="F989" t="s">
        <v>163</v>
      </c>
      <c r="G989" t="s">
        <v>2014</v>
      </c>
      <c r="H989">
        <v>3</v>
      </c>
      <c r="I989" t="s">
        <v>193</v>
      </c>
      <c r="J989">
        <v>10</v>
      </c>
      <c r="K989">
        <v>6</v>
      </c>
      <c r="L989">
        <v>126</v>
      </c>
      <c r="M989">
        <v>75</v>
      </c>
      <c r="N989">
        <v>56</v>
      </c>
      <c r="O989">
        <v>30</v>
      </c>
      <c r="P989">
        <v>17</v>
      </c>
      <c r="Q989">
        <v>9</v>
      </c>
      <c r="R989">
        <v>10</v>
      </c>
      <c r="S989">
        <v>19</v>
      </c>
      <c r="T989">
        <v>3</v>
      </c>
      <c r="U989">
        <v>127</v>
      </c>
      <c r="V989">
        <v>78</v>
      </c>
      <c r="W989">
        <v>60</v>
      </c>
      <c r="X989">
        <v>24</v>
      </c>
      <c r="Y989">
        <v>17</v>
      </c>
      <c r="Z989">
        <v>8</v>
      </c>
      <c r="AA989">
        <v>10</v>
      </c>
      <c r="AB989">
        <v>18</v>
      </c>
      <c r="AC989">
        <v>22</v>
      </c>
      <c r="AF989">
        <v>36</v>
      </c>
      <c r="AG989">
        <f>IFERROR(VLOOKUP(D989,'divisão de grupos'!E:G,3,0),VLOOKUP('only hard bo3 - est. par.'!AB989,'divisão de grupos'!E:G,3,1))</f>
        <v>27</v>
      </c>
      <c r="AH989">
        <f>IFERROR(VLOOKUP(F989,'divisão de grupos'!E:G,3,0),VLOOKUP('only hard bo3 - est. par.'!AC989,'divisão de grupos'!E:G,3,1))</f>
        <v>35</v>
      </c>
      <c r="AI989">
        <f t="shared" si="66"/>
        <v>339</v>
      </c>
      <c r="AJ989">
        <f t="shared" si="67"/>
        <v>346</v>
      </c>
      <c r="AK989">
        <f t="shared" si="68"/>
        <v>9.4166666666666661</v>
      </c>
      <c r="AL989">
        <f t="shared" si="69"/>
        <v>9.6111111111111107</v>
      </c>
    </row>
    <row r="990" spans="1:38" x14ac:dyDescent="0.25">
      <c r="A990">
        <v>20181008</v>
      </c>
      <c r="B990">
        <v>285</v>
      </c>
      <c r="C990">
        <v>103819</v>
      </c>
      <c r="D990" t="s">
        <v>737</v>
      </c>
      <c r="E990">
        <v>106421</v>
      </c>
      <c r="F990" t="s">
        <v>265</v>
      </c>
      <c r="G990" t="s">
        <v>1086</v>
      </c>
      <c r="H990">
        <v>3</v>
      </c>
      <c r="I990" t="s">
        <v>173</v>
      </c>
      <c r="J990">
        <v>10</v>
      </c>
      <c r="K990">
        <v>0</v>
      </c>
      <c r="L990">
        <v>86</v>
      </c>
      <c r="M990">
        <v>61</v>
      </c>
      <c r="N990">
        <v>50</v>
      </c>
      <c r="O990">
        <v>9</v>
      </c>
      <c r="P990">
        <v>15</v>
      </c>
      <c r="Q990">
        <v>1</v>
      </c>
      <c r="R990">
        <v>3</v>
      </c>
      <c r="S990">
        <v>5</v>
      </c>
      <c r="T990">
        <v>3</v>
      </c>
      <c r="U990">
        <v>101</v>
      </c>
      <c r="V990">
        <v>66</v>
      </c>
      <c r="W990">
        <v>42</v>
      </c>
      <c r="X990">
        <v>19</v>
      </c>
      <c r="Y990">
        <v>15</v>
      </c>
      <c r="Z990">
        <v>4</v>
      </c>
      <c r="AA990">
        <v>7</v>
      </c>
      <c r="AB990">
        <v>2</v>
      </c>
      <c r="AC990">
        <v>22</v>
      </c>
      <c r="AF990">
        <v>30</v>
      </c>
      <c r="AG990">
        <f>IFERROR(VLOOKUP(D990,'divisão de grupos'!E:G,3,0),VLOOKUP('only hard bo3 - est. par.'!AB990,'divisão de grupos'!E:G,3,1))</f>
        <v>1</v>
      </c>
      <c r="AH990">
        <f>IFERROR(VLOOKUP(F990,'divisão de grupos'!E:G,3,0),VLOOKUP('only hard bo3 - est. par.'!AC990,'divisão de grupos'!E:G,3,1))</f>
        <v>7</v>
      </c>
      <c r="AI990">
        <f t="shared" si="66"/>
        <v>235</v>
      </c>
      <c r="AJ990">
        <f t="shared" si="67"/>
        <v>262</v>
      </c>
      <c r="AK990">
        <f t="shared" si="68"/>
        <v>7.833333333333333</v>
      </c>
      <c r="AL990">
        <f t="shared" si="69"/>
        <v>8.7333333333333325</v>
      </c>
    </row>
    <row r="991" spans="1:38" x14ac:dyDescent="0.25">
      <c r="A991">
        <v>20180806</v>
      </c>
      <c r="B991">
        <v>296</v>
      </c>
      <c r="C991">
        <v>111575</v>
      </c>
      <c r="D991" t="s">
        <v>647</v>
      </c>
      <c r="E991">
        <v>104898</v>
      </c>
      <c r="F991" t="s">
        <v>835</v>
      </c>
      <c r="G991" t="s">
        <v>336</v>
      </c>
      <c r="H991">
        <v>3</v>
      </c>
      <c r="I991" t="s">
        <v>189</v>
      </c>
      <c r="J991">
        <v>11</v>
      </c>
      <c r="K991">
        <v>3</v>
      </c>
      <c r="L991">
        <v>42</v>
      </c>
      <c r="M991">
        <v>23</v>
      </c>
      <c r="N991">
        <v>21</v>
      </c>
      <c r="O991">
        <v>12</v>
      </c>
      <c r="P991">
        <v>8</v>
      </c>
      <c r="Q991">
        <v>0</v>
      </c>
      <c r="R991">
        <v>0</v>
      </c>
      <c r="S991">
        <v>1</v>
      </c>
      <c r="T991">
        <v>3</v>
      </c>
      <c r="U991">
        <v>48</v>
      </c>
      <c r="V991">
        <v>22</v>
      </c>
      <c r="W991">
        <v>15</v>
      </c>
      <c r="X991">
        <v>9</v>
      </c>
      <c r="Y991">
        <v>8</v>
      </c>
      <c r="Z991">
        <v>2</v>
      </c>
      <c r="AA991">
        <v>6</v>
      </c>
      <c r="AB991">
        <v>38</v>
      </c>
      <c r="AC991">
        <v>39</v>
      </c>
      <c r="AD991" s="3"/>
      <c r="AF991">
        <v>16</v>
      </c>
      <c r="AG991">
        <f>IFERROR(VLOOKUP(D991,'divisão de grupos'!E:G,3,0),VLOOKUP('only hard bo3 - est. par.'!AB991,'divisão de grupos'!E:G,3,1))</f>
        <v>14</v>
      </c>
      <c r="AH991">
        <f>IFERROR(VLOOKUP(F991,'divisão de grupos'!E:G,3,0),VLOOKUP('only hard bo3 - est. par.'!AC991,'divisão de grupos'!E:G,3,1))</f>
        <v>44</v>
      </c>
      <c r="AI991">
        <f t="shared" si="66"/>
        <v>120</v>
      </c>
      <c r="AJ991">
        <f t="shared" si="67"/>
        <v>114</v>
      </c>
      <c r="AK991">
        <f t="shared" si="68"/>
        <v>7.5</v>
      </c>
      <c r="AL991">
        <f t="shared" si="69"/>
        <v>7.125</v>
      </c>
    </row>
    <row r="992" spans="1:38" x14ac:dyDescent="0.25">
      <c r="A992">
        <v>20180917</v>
      </c>
      <c r="B992">
        <v>299</v>
      </c>
      <c r="C992">
        <v>104792</v>
      </c>
      <c r="D992" t="s">
        <v>468</v>
      </c>
      <c r="E992">
        <v>117353</v>
      </c>
      <c r="F992" t="s">
        <v>475</v>
      </c>
      <c r="G992" t="s">
        <v>200</v>
      </c>
      <c r="H992">
        <v>3</v>
      </c>
      <c r="I992" t="s">
        <v>193</v>
      </c>
      <c r="J992">
        <v>11</v>
      </c>
      <c r="K992">
        <v>1</v>
      </c>
      <c r="L992">
        <v>48</v>
      </c>
      <c r="M992">
        <v>24</v>
      </c>
      <c r="N992">
        <v>20</v>
      </c>
      <c r="O992">
        <v>14</v>
      </c>
      <c r="P992">
        <v>7</v>
      </c>
      <c r="Q992">
        <v>2</v>
      </c>
      <c r="R992">
        <v>2</v>
      </c>
      <c r="S992">
        <v>1</v>
      </c>
      <c r="T992">
        <v>1</v>
      </c>
      <c r="U992">
        <v>52</v>
      </c>
      <c r="V992">
        <v>31</v>
      </c>
      <c r="W992">
        <v>18</v>
      </c>
      <c r="X992">
        <v>5</v>
      </c>
      <c r="Y992">
        <v>7</v>
      </c>
      <c r="Z992">
        <v>6</v>
      </c>
      <c r="AA992">
        <v>11</v>
      </c>
      <c r="AB992">
        <v>42</v>
      </c>
      <c r="AC992">
        <v>232</v>
      </c>
      <c r="AF992">
        <v>14</v>
      </c>
      <c r="AG992">
        <f>IFERROR(VLOOKUP(D992,'divisão de grupos'!E:G,3,0),VLOOKUP('only hard bo3 - est. par.'!AB992,'divisão de grupos'!E:G,3,1))</f>
        <v>19</v>
      </c>
      <c r="AH992">
        <f>IFERROR(VLOOKUP(F992,'divisão de grupos'!E:G,3,0),VLOOKUP('only hard bo3 - est. par.'!AC992,'divisão de grupos'!E:G,3,1))</f>
        <v>63</v>
      </c>
      <c r="AI992">
        <f t="shared" si="66"/>
        <v>129</v>
      </c>
      <c r="AJ992">
        <f t="shared" si="67"/>
        <v>132</v>
      </c>
      <c r="AK992">
        <f t="shared" si="68"/>
        <v>9.2142857142857135</v>
      </c>
      <c r="AL992">
        <f t="shared" si="69"/>
        <v>9.4285714285714288</v>
      </c>
    </row>
    <row r="993" spans="1:38" x14ac:dyDescent="0.25">
      <c r="A993">
        <v>20191007</v>
      </c>
      <c r="B993">
        <v>298</v>
      </c>
      <c r="C993">
        <v>100644</v>
      </c>
      <c r="D993" t="s">
        <v>683</v>
      </c>
      <c r="E993">
        <v>126610</v>
      </c>
      <c r="F993" t="s">
        <v>199</v>
      </c>
      <c r="G993" t="s">
        <v>315</v>
      </c>
      <c r="H993">
        <v>3</v>
      </c>
      <c r="I993" t="s">
        <v>193</v>
      </c>
      <c r="J993">
        <v>11</v>
      </c>
      <c r="K993">
        <v>1</v>
      </c>
      <c r="L993">
        <v>47</v>
      </c>
      <c r="M993">
        <v>38</v>
      </c>
      <c r="N993">
        <v>34</v>
      </c>
      <c r="O993">
        <v>6</v>
      </c>
      <c r="P993">
        <v>10</v>
      </c>
      <c r="Q993">
        <v>0</v>
      </c>
      <c r="R993">
        <v>0</v>
      </c>
      <c r="S993">
        <v>2</v>
      </c>
      <c r="T993">
        <v>0</v>
      </c>
      <c r="U993">
        <v>50</v>
      </c>
      <c r="V993">
        <v>26</v>
      </c>
      <c r="W993">
        <v>20</v>
      </c>
      <c r="X993">
        <v>14</v>
      </c>
      <c r="Y993">
        <v>9</v>
      </c>
      <c r="Z993">
        <v>3</v>
      </c>
      <c r="AA993">
        <v>5</v>
      </c>
      <c r="AB993">
        <v>6</v>
      </c>
      <c r="AC993">
        <v>13</v>
      </c>
      <c r="AF993">
        <v>19</v>
      </c>
      <c r="AG993">
        <f>IFERROR(VLOOKUP(D993,'divisão de grupos'!E:G,3,0),VLOOKUP('only hard bo3 - est. par.'!AB993,'divisão de grupos'!E:G,3,1))</f>
        <v>4</v>
      </c>
      <c r="AH993">
        <f>IFERROR(VLOOKUP(F993,'divisão de grupos'!E:G,3,0),VLOOKUP('only hard bo3 - est. par.'!AC993,'divisão de grupos'!E:G,3,1))</f>
        <v>15</v>
      </c>
      <c r="AI993">
        <f t="shared" si="66"/>
        <v>147</v>
      </c>
      <c r="AJ993">
        <f t="shared" si="67"/>
        <v>129</v>
      </c>
      <c r="AK993">
        <f t="shared" si="68"/>
        <v>7.7368421052631575</v>
      </c>
      <c r="AL993">
        <f t="shared" si="69"/>
        <v>6.7894736842105265</v>
      </c>
    </row>
    <row r="994" spans="1:38" x14ac:dyDescent="0.25">
      <c r="A994">
        <v>20180219</v>
      </c>
      <c r="B994">
        <v>300</v>
      </c>
      <c r="C994">
        <v>106261</v>
      </c>
      <c r="D994" t="s">
        <v>498</v>
      </c>
      <c r="E994">
        <v>106426</v>
      </c>
      <c r="F994" t="s">
        <v>217</v>
      </c>
      <c r="G994" t="s">
        <v>119</v>
      </c>
      <c r="H994">
        <v>3</v>
      </c>
      <c r="I994" t="s">
        <v>196</v>
      </c>
      <c r="J994">
        <v>11</v>
      </c>
      <c r="K994">
        <v>4</v>
      </c>
      <c r="L994">
        <v>74</v>
      </c>
      <c r="M994">
        <v>47</v>
      </c>
      <c r="N994">
        <v>35</v>
      </c>
      <c r="O994">
        <v>12</v>
      </c>
      <c r="P994">
        <v>10</v>
      </c>
      <c r="Q994">
        <v>9</v>
      </c>
      <c r="R994">
        <v>10</v>
      </c>
      <c r="S994">
        <v>8</v>
      </c>
      <c r="T994">
        <v>5</v>
      </c>
      <c r="U994">
        <v>48</v>
      </c>
      <c r="V994">
        <v>28</v>
      </c>
      <c r="W994">
        <v>21</v>
      </c>
      <c r="X994">
        <v>6</v>
      </c>
      <c r="Y994">
        <v>9</v>
      </c>
      <c r="Z994">
        <v>2</v>
      </c>
      <c r="AA994">
        <v>5</v>
      </c>
      <c r="AB994">
        <v>210</v>
      </c>
      <c r="AC994">
        <v>296</v>
      </c>
      <c r="AF994">
        <v>19</v>
      </c>
      <c r="AG994">
        <f>IFERROR(VLOOKUP(D994,'divisão de grupos'!E:G,3,0),VLOOKUP('only hard bo3 - est. par.'!AB994,'divisão de grupos'!E:G,3,1))</f>
        <v>62</v>
      </c>
      <c r="AH994">
        <f>IFERROR(VLOOKUP(F994,'divisão de grupos'!E:G,3,0),VLOOKUP('only hard bo3 - est. par.'!AC994,'divisão de grupos'!E:G,3,1))</f>
        <v>64</v>
      </c>
      <c r="AI994">
        <f t="shared" si="66"/>
        <v>212</v>
      </c>
      <c r="AJ994">
        <f t="shared" si="67"/>
        <v>132</v>
      </c>
      <c r="AK994">
        <f t="shared" si="68"/>
        <v>11.157894736842104</v>
      </c>
      <c r="AL994">
        <f t="shared" si="69"/>
        <v>6.9473684210526319</v>
      </c>
    </row>
    <row r="995" spans="1:38" x14ac:dyDescent="0.25">
      <c r="A995">
        <v>20191028</v>
      </c>
      <c r="B995">
        <v>292</v>
      </c>
      <c r="C995">
        <v>126774</v>
      </c>
      <c r="D995" t="s">
        <v>294</v>
      </c>
      <c r="E995">
        <v>200282</v>
      </c>
      <c r="F995" t="s">
        <v>597</v>
      </c>
      <c r="G995" t="s">
        <v>315</v>
      </c>
      <c r="H995">
        <v>3</v>
      </c>
      <c r="I995" t="s">
        <v>187</v>
      </c>
      <c r="J995">
        <v>11</v>
      </c>
      <c r="K995">
        <v>0</v>
      </c>
      <c r="L995">
        <v>45</v>
      </c>
      <c r="M995">
        <v>34</v>
      </c>
      <c r="N995">
        <v>29</v>
      </c>
      <c r="O995">
        <v>9</v>
      </c>
      <c r="P995">
        <v>10</v>
      </c>
      <c r="Q995">
        <v>1</v>
      </c>
      <c r="R995">
        <v>2</v>
      </c>
      <c r="S995">
        <v>2</v>
      </c>
      <c r="T995">
        <v>2</v>
      </c>
      <c r="U995">
        <v>58</v>
      </c>
      <c r="V995">
        <v>36</v>
      </c>
      <c r="W995">
        <v>23</v>
      </c>
      <c r="X995">
        <v>10</v>
      </c>
      <c r="Y995">
        <v>9</v>
      </c>
      <c r="Z995">
        <v>2</v>
      </c>
      <c r="AA995">
        <v>5</v>
      </c>
      <c r="AB995">
        <v>7</v>
      </c>
      <c r="AC995">
        <v>18</v>
      </c>
      <c r="AF995">
        <v>19</v>
      </c>
      <c r="AG995">
        <f>IFERROR(VLOOKUP(D995,'divisão de grupos'!E:G,3,0),VLOOKUP('only hard bo3 - est. par.'!AB995,'divisão de grupos'!E:G,3,1))</f>
        <v>9</v>
      </c>
      <c r="AH995">
        <f>IFERROR(VLOOKUP(F995,'divisão de grupos'!E:G,3,0),VLOOKUP('only hard bo3 - est. par.'!AC995,'divisão de grupos'!E:G,3,1))</f>
        <v>34</v>
      </c>
      <c r="AI995">
        <f t="shared" si="66"/>
        <v>141</v>
      </c>
      <c r="AJ995">
        <f t="shared" si="67"/>
        <v>147</v>
      </c>
      <c r="AK995">
        <f t="shared" si="68"/>
        <v>7.4210526315789478</v>
      </c>
      <c r="AL995">
        <f t="shared" si="69"/>
        <v>7.7368421052631575</v>
      </c>
    </row>
    <row r="996" spans="1:38" x14ac:dyDescent="0.25">
      <c r="A996">
        <v>20190201</v>
      </c>
      <c r="B996">
        <v>2</v>
      </c>
      <c r="C996">
        <v>100644</v>
      </c>
      <c r="D996" t="s">
        <v>683</v>
      </c>
      <c r="E996">
        <v>105954</v>
      </c>
      <c r="F996" t="s">
        <v>547</v>
      </c>
      <c r="G996" t="s">
        <v>192</v>
      </c>
      <c r="H996">
        <v>3</v>
      </c>
      <c r="I996" t="s">
        <v>656</v>
      </c>
      <c r="J996">
        <v>11</v>
      </c>
      <c r="K996">
        <v>1</v>
      </c>
      <c r="L996">
        <v>43</v>
      </c>
      <c r="M996">
        <v>32</v>
      </c>
      <c r="N996">
        <v>27</v>
      </c>
      <c r="O996">
        <v>6</v>
      </c>
      <c r="P996">
        <v>8</v>
      </c>
      <c r="Q996">
        <v>0</v>
      </c>
      <c r="R996">
        <v>0</v>
      </c>
      <c r="S996">
        <v>0</v>
      </c>
      <c r="T996">
        <v>6</v>
      </c>
      <c r="U996">
        <v>62</v>
      </c>
      <c r="V996">
        <v>33</v>
      </c>
      <c r="W996">
        <v>22</v>
      </c>
      <c r="X996">
        <v>9</v>
      </c>
      <c r="Y996">
        <v>8</v>
      </c>
      <c r="Z996">
        <v>9</v>
      </c>
      <c r="AA996">
        <v>13</v>
      </c>
      <c r="AB996">
        <v>3</v>
      </c>
      <c r="AF996">
        <v>16</v>
      </c>
      <c r="AG996">
        <f>IFERROR(VLOOKUP(D996,'divisão de grupos'!E:G,3,0),VLOOKUP('only hard bo3 - est. par.'!AB996,'divisão de grupos'!E:G,3,1))</f>
        <v>4</v>
      </c>
      <c r="AH996" t="e">
        <f>IFERROR(VLOOKUP(F996,'divisão de grupos'!E:G,3,0),VLOOKUP('only hard bo3 - est. par.'!AC996,'divisão de grupos'!E:G,3,1))</f>
        <v>#N/A</v>
      </c>
      <c r="AI996">
        <f t="shared" si="66"/>
        <v>128</v>
      </c>
      <c r="AJ996">
        <f t="shared" si="67"/>
        <v>162</v>
      </c>
      <c r="AK996">
        <f t="shared" si="68"/>
        <v>8</v>
      </c>
      <c r="AL996">
        <f t="shared" si="69"/>
        <v>10.125</v>
      </c>
    </row>
    <row r="997" spans="1:38" x14ac:dyDescent="0.25">
      <c r="A997">
        <v>20191007</v>
      </c>
      <c r="B997">
        <v>276</v>
      </c>
      <c r="C997">
        <v>126610</v>
      </c>
      <c r="D997" t="s">
        <v>199</v>
      </c>
      <c r="E997">
        <v>106426</v>
      </c>
      <c r="F997" t="s">
        <v>217</v>
      </c>
      <c r="G997" t="s">
        <v>221</v>
      </c>
      <c r="H997">
        <v>3</v>
      </c>
      <c r="I997" t="s">
        <v>173</v>
      </c>
      <c r="J997">
        <v>11</v>
      </c>
      <c r="K997">
        <v>1</v>
      </c>
      <c r="L997">
        <v>53</v>
      </c>
      <c r="M997">
        <v>35</v>
      </c>
      <c r="N997">
        <v>29</v>
      </c>
      <c r="O997">
        <v>10</v>
      </c>
      <c r="P997">
        <v>9</v>
      </c>
      <c r="Q997">
        <v>2</v>
      </c>
      <c r="R997">
        <v>2</v>
      </c>
      <c r="S997">
        <v>1</v>
      </c>
      <c r="T997">
        <v>2</v>
      </c>
      <c r="U997">
        <v>48</v>
      </c>
      <c r="V997">
        <v>30</v>
      </c>
      <c r="W997">
        <v>17</v>
      </c>
      <c r="X997">
        <v>10</v>
      </c>
      <c r="Y997">
        <v>9</v>
      </c>
      <c r="Z997">
        <v>3</v>
      </c>
      <c r="AA997">
        <v>6</v>
      </c>
      <c r="AB997">
        <v>13</v>
      </c>
      <c r="AC997">
        <v>32</v>
      </c>
      <c r="AF997">
        <v>18</v>
      </c>
      <c r="AG997">
        <f>IFERROR(VLOOKUP(D997,'divisão de grupos'!E:G,3,0),VLOOKUP('only hard bo3 - est. par.'!AB997,'divisão de grupos'!E:G,3,1))</f>
        <v>15</v>
      </c>
      <c r="AH997">
        <f>IFERROR(VLOOKUP(F997,'divisão de grupos'!E:G,3,0),VLOOKUP('only hard bo3 - est. par.'!AC997,'divisão de grupos'!E:G,3,1))</f>
        <v>41</v>
      </c>
      <c r="AI997">
        <f t="shared" si="66"/>
        <v>152</v>
      </c>
      <c r="AJ997">
        <f t="shared" si="67"/>
        <v>126</v>
      </c>
      <c r="AK997">
        <f t="shared" si="68"/>
        <v>8.4444444444444446</v>
      </c>
      <c r="AL997">
        <f t="shared" si="69"/>
        <v>7</v>
      </c>
    </row>
    <row r="998" spans="1:38" x14ac:dyDescent="0.25">
      <c r="A998">
        <v>20191021</v>
      </c>
      <c r="B998">
        <v>277</v>
      </c>
      <c r="C998">
        <v>105676</v>
      </c>
      <c r="D998" t="s">
        <v>201</v>
      </c>
      <c r="E998">
        <v>105227</v>
      </c>
      <c r="F998" t="s">
        <v>784</v>
      </c>
      <c r="G998" t="s">
        <v>139</v>
      </c>
      <c r="H998">
        <v>3</v>
      </c>
      <c r="I998" t="s">
        <v>173</v>
      </c>
      <c r="J998">
        <v>11</v>
      </c>
      <c r="K998">
        <v>4</v>
      </c>
      <c r="L998">
        <v>49</v>
      </c>
      <c r="M998">
        <v>33</v>
      </c>
      <c r="N998">
        <v>29</v>
      </c>
      <c r="O998">
        <v>8</v>
      </c>
      <c r="P998">
        <v>10</v>
      </c>
      <c r="Q998">
        <v>2</v>
      </c>
      <c r="R998">
        <v>3</v>
      </c>
      <c r="S998">
        <v>4</v>
      </c>
      <c r="T998">
        <v>4</v>
      </c>
      <c r="U998">
        <v>53</v>
      </c>
      <c r="V998">
        <v>27</v>
      </c>
      <c r="W998">
        <v>21</v>
      </c>
      <c r="X998">
        <v>11</v>
      </c>
      <c r="Y998">
        <v>10</v>
      </c>
      <c r="Z998">
        <v>0</v>
      </c>
      <c r="AA998">
        <v>3</v>
      </c>
      <c r="AB998">
        <v>13</v>
      </c>
      <c r="AC998">
        <v>23</v>
      </c>
      <c r="AF998">
        <v>20</v>
      </c>
      <c r="AG998">
        <f>IFERROR(VLOOKUP(D998,'divisão de grupos'!E:G,3,0),VLOOKUP('only hard bo3 - est. par.'!AB998,'divisão de grupos'!E:G,3,1))</f>
        <v>12</v>
      </c>
      <c r="AH998">
        <f>IFERROR(VLOOKUP(F998,'divisão de grupos'!E:G,3,0),VLOOKUP('only hard bo3 - est. par.'!AC998,'divisão de grupos'!E:G,3,1))</f>
        <v>13</v>
      </c>
      <c r="AI998">
        <f t="shared" si="66"/>
        <v>149</v>
      </c>
      <c r="AJ998">
        <f t="shared" si="67"/>
        <v>133</v>
      </c>
      <c r="AK998">
        <f t="shared" si="68"/>
        <v>7.45</v>
      </c>
      <c r="AL998">
        <f t="shared" si="69"/>
        <v>6.65</v>
      </c>
    </row>
    <row r="999" spans="1:38" x14ac:dyDescent="0.25">
      <c r="A999">
        <v>20190318</v>
      </c>
      <c r="B999">
        <v>269</v>
      </c>
      <c r="C999">
        <v>104925</v>
      </c>
      <c r="D999" t="s">
        <v>641</v>
      </c>
      <c r="E999">
        <v>106071</v>
      </c>
      <c r="F999" t="s">
        <v>134</v>
      </c>
      <c r="G999" t="s">
        <v>1981</v>
      </c>
      <c r="H999">
        <v>3</v>
      </c>
      <c r="I999" t="s">
        <v>745</v>
      </c>
      <c r="J999">
        <v>11</v>
      </c>
      <c r="K999">
        <v>3</v>
      </c>
      <c r="L999">
        <v>58</v>
      </c>
      <c r="M999">
        <v>36</v>
      </c>
      <c r="N999">
        <v>29</v>
      </c>
      <c r="O999">
        <v>14</v>
      </c>
      <c r="P999">
        <v>10</v>
      </c>
      <c r="Q999">
        <v>0</v>
      </c>
      <c r="R999">
        <v>1</v>
      </c>
      <c r="S999">
        <v>9</v>
      </c>
      <c r="T999">
        <v>4</v>
      </c>
      <c r="U999">
        <v>64</v>
      </c>
      <c r="V999">
        <v>39</v>
      </c>
      <c r="W999">
        <v>28</v>
      </c>
      <c r="X999">
        <v>10</v>
      </c>
      <c r="Y999">
        <v>10</v>
      </c>
      <c r="Z999">
        <v>1</v>
      </c>
      <c r="AA999">
        <v>4</v>
      </c>
      <c r="AB999">
        <v>1</v>
      </c>
      <c r="AC999">
        <v>81</v>
      </c>
      <c r="AD999" s="3"/>
      <c r="AF999">
        <v>21</v>
      </c>
      <c r="AG999">
        <f>IFERROR(VLOOKUP(D999,'divisão de grupos'!E:G,3,0),VLOOKUP('only hard bo3 - est. par.'!AB999,'divisão de grupos'!E:G,3,1))</f>
        <v>2</v>
      </c>
      <c r="AH999">
        <f>IFERROR(VLOOKUP(F999,'divisão de grupos'!E:G,3,0),VLOOKUP('only hard bo3 - est. par.'!AC999,'divisão de grupos'!E:G,3,1))</f>
        <v>54</v>
      </c>
      <c r="AI999">
        <f t="shared" si="66"/>
        <v>162</v>
      </c>
      <c r="AJ999">
        <f t="shared" si="67"/>
        <v>169</v>
      </c>
      <c r="AK999">
        <f t="shared" si="68"/>
        <v>7.7142857142857144</v>
      </c>
      <c r="AL999">
        <f t="shared" si="69"/>
        <v>8.0476190476190474</v>
      </c>
    </row>
    <row r="1000" spans="1:38" x14ac:dyDescent="0.25">
      <c r="A1000">
        <v>20191122</v>
      </c>
      <c r="B1000">
        <v>2</v>
      </c>
      <c r="C1000">
        <v>104925</v>
      </c>
      <c r="D1000" t="s">
        <v>641</v>
      </c>
      <c r="E1000">
        <v>111575</v>
      </c>
      <c r="F1000" t="s">
        <v>647</v>
      </c>
      <c r="G1000" t="s">
        <v>221</v>
      </c>
      <c r="H1000">
        <v>3</v>
      </c>
      <c r="I1000" t="s">
        <v>656</v>
      </c>
      <c r="J1000">
        <v>11</v>
      </c>
      <c r="K1000">
        <v>0</v>
      </c>
      <c r="L1000">
        <v>54</v>
      </c>
      <c r="M1000">
        <v>38</v>
      </c>
      <c r="N1000">
        <v>31</v>
      </c>
      <c r="O1000">
        <v>8</v>
      </c>
      <c r="P1000">
        <v>9</v>
      </c>
      <c r="Q1000">
        <v>2</v>
      </c>
      <c r="R1000">
        <v>2</v>
      </c>
      <c r="S1000">
        <v>4</v>
      </c>
      <c r="T1000">
        <v>1</v>
      </c>
      <c r="U1000">
        <v>54</v>
      </c>
      <c r="V1000">
        <v>35</v>
      </c>
      <c r="W1000">
        <v>22</v>
      </c>
      <c r="X1000">
        <v>9</v>
      </c>
      <c r="Y1000">
        <v>9</v>
      </c>
      <c r="Z1000">
        <v>1</v>
      </c>
      <c r="AA1000">
        <v>4</v>
      </c>
      <c r="AB1000">
        <v>2</v>
      </c>
      <c r="AC1000">
        <v>17</v>
      </c>
      <c r="AF1000">
        <v>18</v>
      </c>
      <c r="AG1000">
        <f>IFERROR(VLOOKUP(D1000,'divisão de grupos'!E:G,3,0),VLOOKUP('only hard bo3 - est. par.'!AB1000,'divisão de grupos'!E:G,3,1))</f>
        <v>2</v>
      </c>
      <c r="AH1000">
        <f>IFERROR(VLOOKUP(F1000,'divisão de grupos'!E:G,3,0),VLOOKUP('only hard bo3 - est. par.'!AC1000,'divisão de grupos'!E:G,3,1))</f>
        <v>14</v>
      </c>
      <c r="AI1000">
        <f t="shared" si="66"/>
        <v>155</v>
      </c>
      <c r="AJ1000">
        <f t="shared" si="67"/>
        <v>139</v>
      </c>
      <c r="AK1000">
        <f t="shared" si="68"/>
        <v>8.6111111111111107</v>
      </c>
      <c r="AL1000">
        <f t="shared" si="69"/>
        <v>7.7222222222222223</v>
      </c>
    </row>
    <row r="1001" spans="1:38" x14ac:dyDescent="0.25">
      <c r="A1001">
        <v>20200106</v>
      </c>
      <c r="B1001">
        <v>276</v>
      </c>
      <c r="C1001">
        <v>104731</v>
      </c>
      <c r="D1001" t="s">
        <v>657</v>
      </c>
      <c r="E1001">
        <v>106426</v>
      </c>
      <c r="F1001" t="s">
        <v>217</v>
      </c>
      <c r="G1001" t="s">
        <v>329</v>
      </c>
      <c r="H1001">
        <v>3</v>
      </c>
      <c r="I1001" t="s">
        <v>656</v>
      </c>
      <c r="J1001">
        <v>11</v>
      </c>
      <c r="K1001">
        <v>0</v>
      </c>
      <c r="L1001">
        <v>35</v>
      </c>
      <c r="M1001">
        <v>26</v>
      </c>
      <c r="N1001">
        <v>24</v>
      </c>
      <c r="O1001">
        <v>4</v>
      </c>
      <c r="P1001">
        <v>7</v>
      </c>
      <c r="Q1001">
        <v>0</v>
      </c>
      <c r="R1001">
        <v>0</v>
      </c>
      <c r="S1001">
        <v>0</v>
      </c>
      <c r="T1001">
        <v>4</v>
      </c>
      <c r="U1001">
        <v>58</v>
      </c>
      <c r="V1001">
        <v>35</v>
      </c>
      <c r="W1001">
        <v>19</v>
      </c>
      <c r="X1001">
        <v>9</v>
      </c>
      <c r="Y1001">
        <v>8</v>
      </c>
      <c r="Z1001">
        <v>7</v>
      </c>
      <c r="AA1001">
        <v>12</v>
      </c>
      <c r="AB1001">
        <v>147</v>
      </c>
      <c r="AC1001">
        <v>33</v>
      </c>
      <c r="AF1001">
        <v>15</v>
      </c>
      <c r="AG1001">
        <f>IFERROR(VLOOKUP(D1001,'divisão de grupos'!E:G,3,0),VLOOKUP('only hard bo3 - est. par.'!AB1001,'divisão de grupos'!E:G,3,1))</f>
        <v>10</v>
      </c>
      <c r="AH1001">
        <f>IFERROR(VLOOKUP(F1001,'divisão de grupos'!E:G,3,0),VLOOKUP('only hard bo3 - est. par.'!AC1001,'divisão de grupos'!E:G,3,1))</f>
        <v>42</v>
      </c>
      <c r="AI1001">
        <f t="shared" si="66"/>
        <v>107</v>
      </c>
      <c r="AJ1001">
        <f t="shared" si="67"/>
        <v>152</v>
      </c>
      <c r="AK1001">
        <f t="shared" si="68"/>
        <v>7.1333333333333337</v>
      </c>
      <c r="AL1001">
        <f t="shared" si="69"/>
        <v>10.133333333333333</v>
      </c>
    </row>
    <row r="1002" spans="1:38" x14ac:dyDescent="0.25">
      <c r="A1002">
        <v>20190114</v>
      </c>
      <c r="B1002">
        <v>166</v>
      </c>
      <c r="C1002">
        <v>111153</v>
      </c>
      <c r="D1002" t="s">
        <v>180</v>
      </c>
      <c r="E1002">
        <v>200000</v>
      </c>
      <c r="F1002" t="s">
        <v>163</v>
      </c>
      <c r="G1002" t="s">
        <v>1976</v>
      </c>
      <c r="H1002">
        <v>3</v>
      </c>
      <c r="I1002" t="s">
        <v>111</v>
      </c>
      <c r="J1002">
        <v>11</v>
      </c>
      <c r="K1002">
        <v>5</v>
      </c>
      <c r="L1002">
        <v>70</v>
      </c>
      <c r="M1002">
        <v>52</v>
      </c>
      <c r="N1002">
        <v>44</v>
      </c>
      <c r="O1002">
        <v>8</v>
      </c>
      <c r="P1002">
        <v>11</v>
      </c>
      <c r="Q1002">
        <v>0</v>
      </c>
      <c r="R1002">
        <v>0</v>
      </c>
      <c r="S1002">
        <v>10</v>
      </c>
      <c r="T1002">
        <v>1</v>
      </c>
      <c r="U1002">
        <v>52</v>
      </c>
      <c r="V1002">
        <v>39</v>
      </c>
      <c r="W1002">
        <v>32</v>
      </c>
      <c r="X1002">
        <v>8</v>
      </c>
      <c r="Y1002">
        <v>10</v>
      </c>
      <c r="Z1002">
        <v>0</v>
      </c>
      <c r="AA1002">
        <v>1</v>
      </c>
      <c r="AB1002">
        <v>170</v>
      </c>
      <c r="AC1002">
        <v>106</v>
      </c>
      <c r="AF1002">
        <v>22</v>
      </c>
      <c r="AG1002">
        <f>IFERROR(VLOOKUP(D1002,'divisão de grupos'!E:G,3,0),VLOOKUP('only hard bo3 - est. par.'!AB1002,'divisão de grupos'!E:G,3,1))</f>
        <v>60</v>
      </c>
      <c r="AH1002">
        <f>IFERROR(VLOOKUP(F1002,'divisão de grupos'!E:G,3,0),VLOOKUP('only hard bo3 - est. par.'!AC1002,'divisão de grupos'!E:G,3,1))</f>
        <v>35</v>
      </c>
      <c r="AI1002">
        <f t="shared" si="66"/>
        <v>201</v>
      </c>
      <c r="AJ1002">
        <f t="shared" si="67"/>
        <v>153</v>
      </c>
      <c r="AK1002">
        <f t="shared" si="68"/>
        <v>9.1363636363636367</v>
      </c>
      <c r="AL1002">
        <f t="shared" si="69"/>
        <v>6.9545454545454541</v>
      </c>
    </row>
    <row r="1003" spans="1:38" x14ac:dyDescent="0.25">
      <c r="A1003">
        <v>20191014</v>
      </c>
      <c r="B1003">
        <v>299</v>
      </c>
      <c r="C1003">
        <v>133430</v>
      </c>
      <c r="D1003" t="s">
        <v>651</v>
      </c>
      <c r="E1003">
        <v>105216</v>
      </c>
      <c r="F1003" t="s">
        <v>458</v>
      </c>
      <c r="G1003" t="s">
        <v>225</v>
      </c>
      <c r="H1003">
        <v>3</v>
      </c>
      <c r="I1003" t="s">
        <v>193</v>
      </c>
      <c r="J1003">
        <v>11</v>
      </c>
      <c r="K1003">
        <v>4</v>
      </c>
      <c r="L1003">
        <v>56</v>
      </c>
      <c r="M1003">
        <v>31</v>
      </c>
      <c r="N1003">
        <v>28</v>
      </c>
      <c r="O1003">
        <v>11</v>
      </c>
      <c r="P1003">
        <v>10</v>
      </c>
      <c r="Q1003">
        <v>3</v>
      </c>
      <c r="R1003">
        <v>4</v>
      </c>
      <c r="S1003">
        <v>0</v>
      </c>
      <c r="T1003">
        <v>0</v>
      </c>
      <c r="U1003">
        <v>60</v>
      </c>
      <c r="V1003">
        <v>33</v>
      </c>
      <c r="W1003">
        <v>20</v>
      </c>
      <c r="X1003">
        <v>14</v>
      </c>
      <c r="Y1003">
        <v>10</v>
      </c>
      <c r="Z1003">
        <v>1</v>
      </c>
      <c r="AA1003">
        <v>5</v>
      </c>
      <c r="AB1003">
        <v>34</v>
      </c>
      <c r="AC1003">
        <v>129</v>
      </c>
      <c r="AF1003">
        <v>20</v>
      </c>
      <c r="AG1003">
        <f>IFERROR(VLOOKUP(D1003,'divisão de grupos'!E:G,3,0),VLOOKUP('only hard bo3 - est. par.'!AB1003,'divisão de grupos'!E:G,3,1))</f>
        <v>23</v>
      </c>
      <c r="AH1003">
        <f>IFERROR(VLOOKUP(F1003,'divisão de grupos'!E:G,3,0),VLOOKUP('only hard bo3 - est. par.'!AC1003,'divisão de grupos'!E:G,3,1))</f>
        <v>59</v>
      </c>
      <c r="AI1003">
        <f t="shared" si="66"/>
        <v>158</v>
      </c>
      <c r="AJ1003">
        <f t="shared" si="67"/>
        <v>143</v>
      </c>
      <c r="AK1003">
        <f t="shared" si="68"/>
        <v>7.9</v>
      </c>
      <c r="AL1003">
        <f t="shared" si="69"/>
        <v>7.15</v>
      </c>
    </row>
    <row r="1004" spans="1:38" x14ac:dyDescent="0.25">
      <c r="A1004">
        <v>20200106</v>
      </c>
      <c r="B1004">
        <v>278</v>
      </c>
      <c r="C1004">
        <v>104792</v>
      </c>
      <c r="D1004" t="s">
        <v>468</v>
      </c>
      <c r="E1004">
        <v>106426</v>
      </c>
      <c r="F1004" t="s">
        <v>217</v>
      </c>
      <c r="G1004" t="s">
        <v>203</v>
      </c>
      <c r="H1004">
        <v>3</v>
      </c>
      <c r="I1004" t="s">
        <v>656</v>
      </c>
      <c r="J1004">
        <v>11</v>
      </c>
      <c r="K1004">
        <v>6</v>
      </c>
      <c r="L1004">
        <v>66</v>
      </c>
      <c r="M1004">
        <v>43</v>
      </c>
      <c r="N1004">
        <v>35</v>
      </c>
      <c r="O1004">
        <v>10</v>
      </c>
      <c r="P1004">
        <v>11</v>
      </c>
      <c r="Q1004">
        <v>3</v>
      </c>
      <c r="R1004">
        <v>4</v>
      </c>
      <c r="S1004">
        <v>4</v>
      </c>
      <c r="T1004">
        <v>2</v>
      </c>
      <c r="U1004">
        <v>53</v>
      </c>
      <c r="V1004">
        <v>29</v>
      </c>
      <c r="W1004">
        <v>22</v>
      </c>
      <c r="X1004">
        <v>11</v>
      </c>
      <c r="Y1004">
        <v>10</v>
      </c>
      <c r="Z1004">
        <v>1</v>
      </c>
      <c r="AA1004">
        <v>4</v>
      </c>
      <c r="AB1004">
        <v>9</v>
      </c>
      <c r="AC1004">
        <v>33</v>
      </c>
      <c r="AF1004">
        <v>21</v>
      </c>
      <c r="AG1004">
        <f>IFERROR(VLOOKUP(D1004,'divisão de grupos'!E:G,3,0),VLOOKUP('only hard bo3 - est. par.'!AB1004,'divisão de grupos'!E:G,3,1))</f>
        <v>19</v>
      </c>
      <c r="AH1004">
        <f>IFERROR(VLOOKUP(F1004,'divisão de grupos'!E:G,3,0),VLOOKUP('only hard bo3 - est. par.'!AC1004,'divisão de grupos'!E:G,3,1))</f>
        <v>42</v>
      </c>
      <c r="AI1004">
        <f t="shared" si="66"/>
        <v>189</v>
      </c>
      <c r="AJ1004">
        <f t="shared" si="67"/>
        <v>136</v>
      </c>
      <c r="AK1004">
        <f t="shared" si="68"/>
        <v>9</v>
      </c>
      <c r="AL1004">
        <f t="shared" si="69"/>
        <v>6.4761904761904763</v>
      </c>
    </row>
    <row r="1005" spans="1:38" x14ac:dyDescent="0.25">
      <c r="A1005">
        <v>20190930</v>
      </c>
      <c r="B1005">
        <v>271</v>
      </c>
      <c r="C1005">
        <v>200000</v>
      </c>
      <c r="D1005" t="s">
        <v>163</v>
      </c>
      <c r="E1005">
        <v>105077</v>
      </c>
      <c r="F1005" t="s">
        <v>808</v>
      </c>
      <c r="G1005" t="s">
        <v>315</v>
      </c>
      <c r="H1005">
        <v>3</v>
      </c>
      <c r="I1005" t="s">
        <v>173</v>
      </c>
      <c r="J1005">
        <v>11</v>
      </c>
      <c r="K1005">
        <v>3</v>
      </c>
      <c r="L1005">
        <v>51</v>
      </c>
      <c r="M1005">
        <v>34</v>
      </c>
      <c r="N1005">
        <v>31</v>
      </c>
      <c r="O1005">
        <v>10</v>
      </c>
      <c r="P1005">
        <v>10</v>
      </c>
      <c r="Q1005">
        <v>1</v>
      </c>
      <c r="R1005">
        <v>1</v>
      </c>
      <c r="S1005">
        <v>5</v>
      </c>
      <c r="T1005">
        <v>2</v>
      </c>
      <c r="U1005">
        <v>62</v>
      </c>
      <c r="V1005">
        <v>43</v>
      </c>
      <c r="W1005">
        <v>30</v>
      </c>
      <c r="X1005">
        <v>8</v>
      </c>
      <c r="Y1005">
        <v>9</v>
      </c>
      <c r="Z1005">
        <v>4</v>
      </c>
      <c r="AA1005">
        <v>6</v>
      </c>
      <c r="AB1005">
        <v>20</v>
      </c>
      <c r="AC1005">
        <v>44</v>
      </c>
      <c r="AF1005">
        <v>19</v>
      </c>
      <c r="AG1005">
        <f>IFERROR(VLOOKUP(D1005,'divisão de grupos'!E:G,3,0),VLOOKUP('only hard bo3 - est. par.'!AB1005,'divisão de grupos'!E:G,3,1))</f>
        <v>35</v>
      </c>
      <c r="AH1005">
        <f>IFERROR(VLOOKUP(F1005,'divisão de grupos'!E:G,3,0),VLOOKUP('only hard bo3 - est. par.'!AC1005,'divisão de grupos'!E:G,3,1))</f>
        <v>45</v>
      </c>
      <c r="AI1005">
        <f t="shared" si="66"/>
        <v>152</v>
      </c>
      <c r="AJ1005">
        <f t="shared" si="67"/>
        <v>169</v>
      </c>
      <c r="AK1005">
        <f t="shared" si="68"/>
        <v>8</v>
      </c>
      <c r="AL1005">
        <f t="shared" si="69"/>
        <v>8.8947368421052637</v>
      </c>
    </row>
    <row r="1006" spans="1:38" x14ac:dyDescent="0.25">
      <c r="A1006">
        <v>20181022</v>
      </c>
      <c r="B1006">
        <v>277</v>
      </c>
      <c r="C1006">
        <v>106378</v>
      </c>
      <c r="D1006" t="s">
        <v>194</v>
      </c>
      <c r="E1006">
        <v>106043</v>
      </c>
      <c r="F1006" t="s">
        <v>149</v>
      </c>
      <c r="G1006" t="s">
        <v>1975</v>
      </c>
      <c r="H1006">
        <v>3</v>
      </c>
      <c r="I1006" t="s">
        <v>173</v>
      </c>
      <c r="J1006">
        <v>11</v>
      </c>
      <c r="K1006">
        <v>2</v>
      </c>
      <c r="L1006">
        <v>68</v>
      </c>
      <c r="M1006">
        <v>45</v>
      </c>
      <c r="N1006">
        <v>40</v>
      </c>
      <c r="O1006">
        <v>11</v>
      </c>
      <c r="P1006">
        <v>11</v>
      </c>
      <c r="Q1006">
        <v>1</v>
      </c>
      <c r="R1006">
        <v>1</v>
      </c>
      <c r="S1006">
        <v>6</v>
      </c>
      <c r="T1006">
        <v>2</v>
      </c>
      <c r="U1006">
        <v>58</v>
      </c>
      <c r="V1006">
        <v>37</v>
      </c>
      <c r="W1006">
        <v>30</v>
      </c>
      <c r="X1006">
        <v>11</v>
      </c>
      <c r="Y1006">
        <v>10</v>
      </c>
      <c r="Z1006">
        <v>0</v>
      </c>
      <c r="AA1006">
        <v>1</v>
      </c>
      <c r="AB1006">
        <v>14</v>
      </c>
      <c r="AC1006">
        <v>17</v>
      </c>
      <c r="AF1006">
        <v>22</v>
      </c>
      <c r="AG1006">
        <f>IFERROR(VLOOKUP(D1006,'divisão de grupos'!E:G,3,0),VLOOKUP('only hard bo3 - est. par.'!AB1006,'divisão de grupos'!E:G,3,1))</f>
        <v>29</v>
      </c>
      <c r="AH1006">
        <f>IFERROR(VLOOKUP(F1006,'divisão de grupos'!E:G,3,0),VLOOKUP('only hard bo3 - est. par.'!AC1006,'divisão de grupos'!E:G,3,1))</f>
        <v>20</v>
      </c>
      <c r="AI1006">
        <f t="shared" si="66"/>
        <v>190</v>
      </c>
      <c r="AJ1006">
        <f t="shared" si="67"/>
        <v>155</v>
      </c>
      <c r="AK1006">
        <f t="shared" si="68"/>
        <v>8.6363636363636367</v>
      </c>
      <c r="AL1006">
        <f t="shared" si="69"/>
        <v>7.0454545454545459</v>
      </c>
    </row>
    <row r="1007" spans="1:38" x14ac:dyDescent="0.25">
      <c r="A1007">
        <v>20190729</v>
      </c>
      <c r="B1007">
        <v>288</v>
      </c>
      <c r="C1007">
        <v>106421</v>
      </c>
      <c r="D1007" t="s">
        <v>265</v>
      </c>
      <c r="E1007">
        <v>126207</v>
      </c>
      <c r="F1007" t="s">
        <v>724</v>
      </c>
      <c r="G1007" t="s">
        <v>185</v>
      </c>
      <c r="H1007">
        <v>3</v>
      </c>
      <c r="I1007" t="s">
        <v>187</v>
      </c>
      <c r="J1007">
        <v>11</v>
      </c>
      <c r="K1007">
        <v>5</v>
      </c>
      <c r="L1007">
        <v>55</v>
      </c>
      <c r="M1007">
        <v>31</v>
      </c>
      <c r="N1007">
        <v>26</v>
      </c>
      <c r="O1007">
        <v>14</v>
      </c>
      <c r="P1007">
        <v>10</v>
      </c>
      <c r="Q1007">
        <v>2</v>
      </c>
      <c r="R1007">
        <v>3</v>
      </c>
      <c r="S1007">
        <v>2</v>
      </c>
      <c r="T1007">
        <v>1</v>
      </c>
      <c r="U1007">
        <v>67</v>
      </c>
      <c r="V1007">
        <v>46</v>
      </c>
      <c r="W1007">
        <v>29</v>
      </c>
      <c r="X1007">
        <v>8</v>
      </c>
      <c r="Y1007">
        <v>10</v>
      </c>
      <c r="Z1007">
        <v>3</v>
      </c>
      <c r="AA1007">
        <v>7</v>
      </c>
      <c r="AB1007">
        <v>10</v>
      </c>
      <c r="AC1007">
        <v>40</v>
      </c>
      <c r="AF1007">
        <v>20</v>
      </c>
      <c r="AG1007">
        <f>IFERROR(VLOOKUP(D1007,'divisão de grupos'!E:G,3,0),VLOOKUP('only hard bo3 - est. par.'!AB1007,'divisão de grupos'!E:G,3,1))</f>
        <v>7</v>
      </c>
      <c r="AH1007">
        <f>IFERROR(VLOOKUP(F1007,'divisão de grupos'!E:G,3,0),VLOOKUP('only hard bo3 - est. par.'!AC1007,'divisão de grupos'!E:G,3,1))</f>
        <v>44</v>
      </c>
      <c r="AI1007">
        <f t="shared" si="66"/>
        <v>157</v>
      </c>
      <c r="AJ1007">
        <f t="shared" si="67"/>
        <v>173</v>
      </c>
      <c r="AK1007">
        <f t="shared" si="68"/>
        <v>7.85</v>
      </c>
      <c r="AL1007">
        <f t="shared" si="69"/>
        <v>8.65</v>
      </c>
    </row>
    <row r="1008" spans="1:38" x14ac:dyDescent="0.25">
      <c r="A1008">
        <v>20191007</v>
      </c>
      <c r="B1008">
        <v>258</v>
      </c>
      <c r="C1008">
        <v>105577</v>
      </c>
      <c r="D1008" t="s">
        <v>711</v>
      </c>
      <c r="E1008">
        <v>106043</v>
      </c>
      <c r="F1008" t="s">
        <v>149</v>
      </c>
      <c r="G1008" t="s">
        <v>1981</v>
      </c>
      <c r="H1008">
        <v>3</v>
      </c>
      <c r="I1008" t="s">
        <v>745</v>
      </c>
      <c r="J1008">
        <v>11</v>
      </c>
      <c r="K1008">
        <v>3</v>
      </c>
      <c r="L1008">
        <v>53</v>
      </c>
      <c r="M1008">
        <v>33</v>
      </c>
      <c r="N1008">
        <v>33</v>
      </c>
      <c r="O1008">
        <v>12</v>
      </c>
      <c r="P1008">
        <v>10</v>
      </c>
      <c r="Q1008">
        <v>2</v>
      </c>
      <c r="R1008">
        <v>2</v>
      </c>
      <c r="S1008">
        <v>2</v>
      </c>
      <c r="T1008">
        <v>2</v>
      </c>
      <c r="U1008">
        <v>63</v>
      </c>
      <c r="V1008">
        <v>34</v>
      </c>
      <c r="W1008">
        <v>24</v>
      </c>
      <c r="X1008">
        <v>14</v>
      </c>
      <c r="Y1008">
        <v>10</v>
      </c>
      <c r="Z1008">
        <v>5</v>
      </c>
      <c r="AA1008">
        <v>7</v>
      </c>
      <c r="AB1008">
        <v>248</v>
      </c>
      <c r="AC1008">
        <v>16</v>
      </c>
      <c r="AF1008">
        <v>21</v>
      </c>
      <c r="AG1008">
        <f>IFERROR(VLOOKUP(D1008,'divisão de grupos'!E:G,3,0),VLOOKUP('only hard bo3 - est. par.'!AB1008,'divisão de grupos'!E:G,3,1))</f>
        <v>63</v>
      </c>
      <c r="AH1008">
        <f>IFERROR(VLOOKUP(F1008,'divisão de grupos'!E:G,3,0),VLOOKUP('only hard bo3 - est. par.'!AC1008,'divisão de grupos'!E:G,3,1))</f>
        <v>20</v>
      </c>
      <c r="AI1008">
        <f t="shared" si="66"/>
        <v>159</v>
      </c>
      <c r="AJ1008">
        <f t="shared" si="67"/>
        <v>161</v>
      </c>
      <c r="AK1008">
        <f t="shared" si="68"/>
        <v>7.5714285714285712</v>
      </c>
      <c r="AL1008">
        <f t="shared" si="69"/>
        <v>7.666666666666667</v>
      </c>
    </row>
    <row r="1009" spans="1:38" x14ac:dyDescent="0.25">
      <c r="A1009">
        <v>20191111</v>
      </c>
      <c r="B1009">
        <v>295</v>
      </c>
      <c r="C1009">
        <v>100644</v>
      </c>
      <c r="D1009" t="s">
        <v>683</v>
      </c>
      <c r="E1009">
        <v>104745</v>
      </c>
      <c r="F1009" t="s">
        <v>642</v>
      </c>
      <c r="G1009" t="s">
        <v>251</v>
      </c>
      <c r="H1009">
        <v>3</v>
      </c>
      <c r="I1009" t="s">
        <v>656</v>
      </c>
      <c r="J1009">
        <v>11</v>
      </c>
      <c r="K1009">
        <v>2</v>
      </c>
      <c r="L1009">
        <v>49</v>
      </c>
      <c r="M1009">
        <v>34</v>
      </c>
      <c r="N1009">
        <v>30</v>
      </c>
      <c r="O1009">
        <v>7</v>
      </c>
      <c r="P1009">
        <v>9</v>
      </c>
      <c r="Q1009">
        <v>0</v>
      </c>
      <c r="R1009">
        <v>0</v>
      </c>
      <c r="S1009">
        <v>5</v>
      </c>
      <c r="T1009">
        <v>0</v>
      </c>
      <c r="U1009">
        <v>60</v>
      </c>
      <c r="V1009">
        <v>37</v>
      </c>
      <c r="W1009">
        <v>23</v>
      </c>
      <c r="X1009">
        <v>10</v>
      </c>
      <c r="Y1009">
        <v>9</v>
      </c>
      <c r="Z1009">
        <v>1</v>
      </c>
      <c r="AA1009">
        <v>4</v>
      </c>
      <c r="AB1009">
        <v>7</v>
      </c>
      <c r="AC1009">
        <v>1</v>
      </c>
      <c r="AF1009">
        <v>18</v>
      </c>
      <c r="AG1009">
        <f>IFERROR(VLOOKUP(D1009,'divisão de grupos'!E:G,3,0),VLOOKUP('only hard bo3 - est. par.'!AB1009,'divisão de grupos'!E:G,3,1))</f>
        <v>4</v>
      </c>
      <c r="AH1009">
        <f>IFERROR(VLOOKUP(F1009,'divisão de grupos'!E:G,3,0),VLOOKUP('only hard bo3 - est. par.'!AC1009,'divisão de grupos'!E:G,3,1))</f>
        <v>3</v>
      </c>
      <c r="AI1009">
        <f t="shared" si="66"/>
        <v>142</v>
      </c>
      <c r="AJ1009">
        <f t="shared" si="67"/>
        <v>149</v>
      </c>
      <c r="AK1009">
        <f t="shared" si="68"/>
        <v>7.8888888888888893</v>
      </c>
      <c r="AL1009">
        <f t="shared" si="69"/>
        <v>8.2777777777777786</v>
      </c>
    </row>
    <row r="1010" spans="1:38" x14ac:dyDescent="0.25">
      <c r="A1010">
        <v>20180806</v>
      </c>
      <c r="B1010">
        <v>244</v>
      </c>
      <c r="C1010">
        <v>126774</v>
      </c>
      <c r="D1010" t="s">
        <v>294</v>
      </c>
      <c r="E1010">
        <v>106000</v>
      </c>
      <c r="F1010" t="s">
        <v>726</v>
      </c>
      <c r="G1010" t="s">
        <v>1975</v>
      </c>
      <c r="H1010">
        <v>3</v>
      </c>
      <c r="I1010" t="s">
        <v>745</v>
      </c>
      <c r="J1010">
        <v>11</v>
      </c>
      <c r="K1010">
        <v>0</v>
      </c>
      <c r="L1010">
        <v>64</v>
      </c>
      <c r="M1010">
        <v>41</v>
      </c>
      <c r="N1010">
        <v>36</v>
      </c>
      <c r="O1010">
        <v>17</v>
      </c>
      <c r="P1010">
        <v>11</v>
      </c>
      <c r="Q1010">
        <v>1</v>
      </c>
      <c r="R1010">
        <v>1</v>
      </c>
      <c r="S1010">
        <v>4</v>
      </c>
      <c r="T1010">
        <v>2</v>
      </c>
      <c r="U1010">
        <v>80</v>
      </c>
      <c r="V1010">
        <v>53</v>
      </c>
      <c r="W1010">
        <v>39</v>
      </c>
      <c r="X1010">
        <v>13</v>
      </c>
      <c r="Y1010">
        <v>10</v>
      </c>
      <c r="Z1010">
        <v>5</v>
      </c>
      <c r="AA1010">
        <v>6</v>
      </c>
      <c r="AB1010">
        <v>27</v>
      </c>
      <c r="AC1010">
        <v>24</v>
      </c>
      <c r="AF1010">
        <v>22</v>
      </c>
      <c r="AG1010">
        <f>IFERROR(VLOOKUP(D1010,'divisão de grupos'!E:G,3,0),VLOOKUP('only hard bo3 - est. par.'!AB1010,'divisão de grupos'!E:G,3,1))</f>
        <v>9</v>
      </c>
      <c r="AH1010">
        <f>IFERROR(VLOOKUP(F1010,'divisão de grupos'!E:G,3,0),VLOOKUP('only hard bo3 - est. par.'!AC1010,'divisão de grupos'!E:G,3,1))</f>
        <v>39</v>
      </c>
      <c r="AI1010">
        <f t="shared" si="66"/>
        <v>182</v>
      </c>
      <c r="AJ1010">
        <f t="shared" si="67"/>
        <v>212</v>
      </c>
      <c r="AK1010">
        <f t="shared" si="68"/>
        <v>8.2727272727272734</v>
      </c>
      <c r="AL1010">
        <f t="shared" si="69"/>
        <v>9.6363636363636367</v>
      </c>
    </row>
    <row r="1011" spans="1:38" x14ac:dyDescent="0.25">
      <c r="A1011">
        <v>20180108</v>
      </c>
      <c r="B1011">
        <v>294</v>
      </c>
      <c r="C1011">
        <v>105223</v>
      </c>
      <c r="D1011" t="s">
        <v>1091</v>
      </c>
      <c r="E1011">
        <v>111575</v>
      </c>
      <c r="F1011" t="s">
        <v>647</v>
      </c>
      <c r="G1011" t="s">
        <v>1976</v>
      </c>
      <c r="H1011">
        <v>3</v>
      </c>
      <c r="I1011" t="s">
        <v>189</v>
      </c>
      <c r="J1011">
        <v>11</v>
      </c>
      <c r="K1011">
        <v>2</v>
      </c>
      <c r="L1011">
        <v>74</v>
      </c>
      <c r="M1011">
        <v>54</v>
      </c>
      <c r="N1011">
        <v>42</v>
      </c>
      <c r="O1011">
        <v>11</v>
      </c>
      <c r="P1011">
        <v>11</v>
      </c>
      <c r="Q1011">
        <v>0</v>
      </c>
      <c r="R1011">
        <v>0</v>
      </c>
      <c r="S1011">
        <v>5</v>
      </c>
      <c r="T1011">
        <v>1</v>
      </c>
      <c r="U1011">
        <v>63</v>
      </c>
      <c r="V1011">
        <v>36</v>
      </c>
      <c r="W1011">
        <v>29</v>
      </c>
      <c r="X1011">
        <v>14</v>
      </c>
      <c r="Y1011">
        <v>10</v>
      </c>
      <c r="Z1011">
        <v>1</v>
      </c>
      <c r="AA1011">
        <v>2</v>
      </c>
      <c r="AB1011">
        <v>12</v>
      </c>
      <c r="AC1011">
        <v>48</v>
      </c>
      <c r="AF1011">
        <v>22</v>
      </c>
      <c r="AG1011">
        <f>IFERROR(VLOOKUP(D1011,'divisão de grupos'!E:G,3,0),VLOOKUP('only hard bo3 - est. par.'!AB1011,'divisão de grupos'!E:G,3,1))</f>
        <v>6</v>
      </c>
      <c r="AH1011">
        <f>IFERROR(VLOOKUP(F1011,'divisão de grupos'!E:G,3,0),VLOOKUP('only hard bo3 - est. par.'!AC1011,'divisão de grupos'!E:G,3,1))</f>
        <v>14</v>
      </c>
      <c r="AI1011">
        <f t="shared" si="66"/>
        <v>205</v>
      </c>
      <c r="AJ1011">
        <f t="shared" si="67"/>
        <v>161</v>
      </c>
      <c r="AK1011">
        <f t="shared" si="68"/>
        <v>9.3181818181818183</v>
      </c>
      <c r="AL1011">
        <f t="shared" si="69"/>
        <v>7.3181818181818183</v>
      </c>
    </row>
    <row r="1012" spans="1:38" x14ac:dyDescent="0.25">
      <c r="A1012">
        <v>20190211</v>
      </c>
      <c r="B1012">
        <v>289</v>
      </c>
      <c r="C1012">
        <v>104792</v>
      </c>
      <c r="D1012" t="s">
        <v>468</v>
      </c>
      <c r="E1012">
        <v>104312</v>
      </c>
      <c r="F1012" t="s">
        <v>753</v>
      </c>
      <c r="G1012" t="s">
        <v>982</v>
      </c>
      <c r="H1012">
        <v>3</v>
      </c>
      <c r="I1012" t="s">
        <v>187</v>
      </c>
      <c r="J1012">
        <v>11</v>
      </c>
      <c r="K1012">
        <v>3</v>
      </c>
      <c r="L1012">
        <v>75</v>
      </c>
      <c r="M1012">
        <v>45</v>
      </c>
      <c r="N1012">
        <v>35</v>
      </c>
      <c r="O1012">
        <v>17</v>
      </c>
      <c r="P1012">
        <v>13</v>
      </c>
      <c r="Q1012">
        <v>2</v>
      </c>
      <c r="R1012">
        <v>4</v>
      </c>
      <c r="S1012">
        <v>0</v>
      </c>
      <c r="T1012">
        <v>0</v>
      </c>
      <c r="U1012">
        <v>79</v>
      </c>
      <c r="V1012">
        <v>43</v>
      </c>
      <c r="W1012">
        <v>25</v>
      </c>
      <c r="X1012">
        <v>19</v>
      </c>
      <c r="Y1012">
        <v>13</v>
      </c>
      <c r="Z1012">
        <v>6</v>
      </c>
      <c r="AA1012">
        <v>11</v>
      </c>
      <c r="AB1012">
        <v>33</v>
      </c>
      <c r="AC1012">
        <v>40</v>
      </c>
      <c r="AF1012">
        <v>26</v>
      </c>
      <c r="AG1012">
        <f>IFERROR(VLOOKUP(D1012,'divisão de grupos'!E:G,3,0),VLOOKUP('only hard bo3 - est. par.'!AB1012,'divisão de grupos'!E:G,3,1))</f>
        <v>19</v>
      </c>
      <c r="AH1012">
        <f>IFERROR(VLOOKUP(F1012,'divisão de grupos'!E:G,3,0),VLOOKUP('only hard bo3 - est. par.'!AC1012,'divisão de grupos'!E:G,3,1))</f>
        <v>44</v>
      </c>
      <c r="AI1012">
        <f t="shared" si="66"/>
        <v>205</v>
      </c>
      <c r="AJ1012">
        <f t="shared" si="67"/>
        <v>196</v>
      </c>
      <c r="AK1012">
        <f t="shared" si="68"/>
        <v>7.884615384615385</v>
      </c>
      <c r="AL1012">
        <f t="shared" si="69"/>
        <v>7.5384615384615383</v>
      </c>
    </row>
    <row r="1013" spans="1:38" x14ac:dyDescent="0.25">
      <c r="A1013">
        <v>20181001</v>
      </c>
      <c r="B1013">
        <v>293</v>
      </c>
      <c r="C1013">
        <v>105223</v>
      </c>
      <c r="D1013" t="s">
        <v>1091</v>
      </c>
      <c r="E1013">
        <v>111575</v>
      </c>
      <c r="F1013" t="s">
        <v>647</v>
      </c>
      <c r="G1013" t="s">
        <v>1986</v>
      </c>
      <c r="H1013">
        <v>3</v>
      </c>
      <c r="I1013" t="s">
        <v>187</v>
      </c>
      <c r="J1013">
        <v>11</v>
      </c>
      <c r="K1013">
        <v>1</v>
      </c>
      <c r="L1013">
        <v>70</v>
      </c>
      <c r="M1013">
        <v>51</v>
      </c>
      <c r="N1013">
        <v>39</v>
      </c>
      <c r="O1013">
        <v>9</v>
      </c>
      <c r="P1013">
        <v>11</v>
      </c>
      <c r="Q1013">
        <v>2</v>
      </c>
      <c r="R1013">
        <v>3</v>
      </c>
      <c r="S1013">
        <v>7</v>
      </c>
      <c r="T1013">
        <v>0</v>
      </c>
      <c r="U1013">
        <v>65</v>
      </c>
      <c r="V1013">
        <v>49</v>
      </c>
      <c r="W1013">
        <v>34</v>
      </c>
      <c r="X1013">
        <v>8</v>
      </c>
      <c r="Y1013">
        <v>11</v>
      </c>
      <c r="Z1013">
        <v>2</v>
      </c>
      <c r="AA1013">
        <v>4</v>
      </c>
      <c r="AB1013">
        <v>4</v>
      </c>
      <c r="AC1013">
        <v>24</v>
      </c>
      <c r="AF1013">
        <v>23</v>
      </c>
      <c r="AG1013">
        <f>IFERROR(VLOOKUP(D1013,'divisão de grupos'!E:G,3,0),VLOOKUP('only hard bo3 - est. par.'!AB1013,'divisão de grupos'!E:G,3,1))</f>
        <v>6</v>
      </c>
      <c r="AH1013">
        <f>IFERROR(VLOOKUP(F1013,'divisão de grupos'!E:G,3,0),VLOOKUP('only hard bo3 - est. par.'!AC1013,'divisão de grupos'!E:G,3,1))</f>
        <v>14</v>
      </c>
      <c r="AI1013">
        <f t="shared" si="66"/>
        <v>197</v>
      </c>
      <c r="AJ1013">
        <f t="shared" si="67"/>
        <v>180</v>
      </c>
      <c r="AK1013">
        <f t="shared" si="68"/>
        <v>8.5652173913043477</v>
      </c>
      <c r="AL1013">
        <f t="shared" si="69"/>
        <v>7.8260869565217392</v>
      </c>
    </row>
    <row r="1014" spans="1:38" x14ac:dyDescent="0.25">
      <c r="A1014">
        <v>20180305</v>
      </c>
      <c r="B1014">
        <v>192</v>
      </c>
      <c r="C1014">
        <v>200000</v>
      </c>
      <c r="D1014" t="s">
        <v>163</v>
      </c>
      <c r="E1014">
        <v>105577</v>
      </c>
      <c r="F1014" t="s">
        <v>711</v>
      </c>
      <c r="G1014" t="s">
        <v>1980</v>
      </c>
      <c r="H1014">
        <v>3</v>
      </c>
      <c r="I1014" t="s">
        <v>715</v>
      </c>
      <c r="J1014">
        <v>11</v>
      </c>
      <c r="K1014">
        <v>2</v>
      </c>
      <c r="L1014">
        <v>64</v>
      </c>
      <c r="M1014">
        <v>35</v>
      </c>
      <c r="N1014">
        <v>27</v>
      </c>
      <c r="O1014">
        <v>20</v>
      </c>
      <c r="P1014">
        <v>10</v>
      </c>
      <c r="Q1014">
        <v>3</v>
      </c>
      <c r="R1014">
        <v>3</v>
      </c>
      <c r="S1014">
        <v>2</v>
      </c>
      <c r="T1014">
        <v>2</v>
      </c>
      <c r="U1014">
        <v>67</v>
      </c>
      <c r="V1014">
        <v>31</v>
      </c>
      <c r="W1014">
        <v>20</v>
      </c>
      <c r="X1014">
        <v>22</v>
      </c>
      <c r="Y1014">
        <v>10</v>
      </c>
      <c r="Z1014">
        <v>2</v>
      </c>
      <c r="AA1014">
        <v>4</v>
      </c>
      <c r="AB1014">
        <v>169</v>
      </c>
      <c r="AC1014">
        <v>75</v>
      </c>
      <c r="AF1014">
        <v>21</v>
      </c>
      <c r="AG1014">
        <f>IFERROR(VLOOKUP(D1014,'divisão de grupos'!E:G,3,0),VLOOKUP('only hard bo3 - est. par.'!AB1014,'divisão de grupos'!E:G,3,1))</f>
        <v>35</v>
      </c>
      <c r="AH1014">
        <f>IFERROR(VLOOKUP(F1014,'divisão de grupos'!E:G,3,0),VLOOKUP('only hard bo3 - est. par.'!AC1014,'divisão de grupos'!E:G,3,1))</f>
        <v>52</v>
      </c>
      <c r="AI1014">
        <f t="shared" si="66"/>
        <v>175</v>
      </c>
      <c r="AJ1014">
        <f t="shared" si="67"/>
        <v>160</v>
      </c>
      <c r="AK1014">
        <f t="shared" si="68"/>
        <v>8.3333333333333339</v>
      </c>
      <c r="AL1014">
        <f t="shared" si="69"/>
        <v>7.6190476190476186</v>
      </c>
    </row>
    <row r="1015" spans="1:38" x14ac:dyDescent="0.25">
      <c r="A1015">
        <v>20180806</v>
      </c>
      <c r="B1015">
        <v>204</v>
      </c>
      <c r="C1015">
        <v>106421</v>
      </c>
      <c r="D1015" t="s">
        <v>265</v>
      </c>
      <c r="E1015">
        <v>111456</v>
      </c>
      <c r="F1015" t="s">
        <v>309</v>
      </c>
      <c r="G1015" t="s">
        <v>1979</v>
      </c>
      <c r="H1015">
        <v>3</v>
      </c>
      <c r="I1015" t="s">
        <v>111</v>
      </c>
      <c r="J1015">
        <v>11</v>
      </c>
      <c r="K1015">
        <v>3</v>
      </c>
      <c r="L1015">
        <v>90</v>
      </c>
      <c r="M1015">
        <v>51</v>
      </c>
      <c r="N1015">
        <v>36</v>
      </c>
      <c r="O1015">
        <v>20</v>
      </c>
      <c r="P1015">
        <v>11</v>
      </c>
      <c r="Q1015">
        <v>4</v>
      </c>
      <c r="R1015">
        <v>6</v>
      </c>
      <c r="S1015">
        <v>2</v>
      </c>
      <c r="T1015">
        <v>0</v>
      </c>
      <c r="U1015">
        <v>72</v>
      </c>
      <c r="V1015">
        <v>48</v>
      </c>
      <c r="W1015">
        <v>29</v>
      </c>
      <c r="X1015">
        <v>15</v>
      </c>
      <c r="Y1015">
        <v>11</v>
      </c>
      <c r="Z1015">
        <v>3</v>
      </c>
      <c r="AA1015">
        <v>6</v>
      </c>
      <c r="AB1015">
        <v>68</v>
      </c>
      <c r="AC1015">
        <v>83</v>
      </c>
      <c r="AF1015">
        <v>23</v>
      </c>
      <c r="AG1015">
        <f>IFERROR(VLOOKUP(D1015,'divisão de grupos'!E:G,3,0),VLOOKUP('only hard bo3 - est. par.'!AB1015,'divisão de grupos'!E:G,3,1))</f>
        <v>7</v>
      </c>
      <c r="AH1015">
        <f>IFERROR(VLOOKUP(F1015,'divisão de grupos'!E:G,3,0),VLOOKUP('only hard bo3 - est. par.'!AC1015,'divisão de grupos'!E:G,3,1))</f>
        <v>54</v>
      </c>
      <c r="AI1015">
        <f t="shared" si="66"/>
        <v>232</v>
      </c>
      <c r="AJ1015">
        <f t="shared" si="67"/>
        <v>186</v>
      </c>
      <c r="AK1015">
        <f t="shared" si="68"/>
        <v>10.086956521739131</v>
      </c>
      <c r="AL1015">
        <f t="shared" si="69"/>
        <v>8.0869565217391308</v>
      </c>
    </row>
    <row r="1016" spans="1:38" x14ac:dyDescent="0.25">
      <c r="A1016">
        <v>20190930</v>
      </c>
      <c r="B1016">
        <v>291</v>
      </c>
      <c r="C1016">
        <v>111575</v>
      </c>
      <c r="D1016" t="s">
        <v>647</v>
      </c>
      <c r="E1016">
        <v>104871</v>
      </c>
      <c r="F1016" t="s">
        <v>698</v>
      </c>
      <c r="G1016" t="s">
        <v>1989</v>
      </c>
      <c r="H1016">
        <v>3</v>
      </c>
      <c r="I1016" t="s">
        <v>187</v>
      </c>
      <c r="J1016">
        <v>11</v>
      </c>
      <c r="K1016">
        <v>2</v>
      </c>
      <c r="L1016">
        <v>73</v>
      </c>
      <c r="M1016">
        <v>45</v>
      </c>
      <c r="N1016">
        <v>43</v>
      </c>
      <c r="O1016">
        <v>15</v>
      </c>
      <c r="P1016">
        <v>12</v>
      </c>
      <c r="Q1016">
        <v>0</v>
      </c>
      <c r="R1016">
        <v>0</v>
      </c>
      <c r="S1016">
        <v>12</v>
      </c>
      <c r="T1016">
        <v>3</v>
      </c>
      <c r="U1016">
        <v>81</v>
      </c>
      <c r="V1016">
        <v>48</v>
      </c>
      <c r="W1016">
        <v>38</v>
      </c>
      <c r="X1016">
        <v>18</v>
      </c>
      <c r="Y1016">
        <v>12</v>
      </c>
      <c r="Z1016">
        <v>3</v>
      </c>
      <c r="AA1016">
        <v>3</v>
      </c>
      <c r="AB1016">
        <v>9</v>
      </c>
      <c r="AC1016">
        <v>72</v>
      </c>
      <c r="AF1016">
        <v>26</v>
      </c>
      <c r="AG1016">
        <f>IFERROR(VLOOKUP(D1016,'divisão de grupos'!E:G,3,0),VLOOKUP('only hard bo3 - est. par.'!AB1016,'divisão de grupos'!E:G,3,1))</f>
        <v>14</v>
      </c>
      <c r="AH1016">
        <f>IFERROR(VLOOKUP(F1016,'divisão de grupos'!E:G,3,0),VLOOKUP('only hard bo3 - est. par.'!AC1016,'divisão de grupos'!E:G,3,1))</f>
        <v>52</v>
      </c>
      <c r="AI1016">
        <f t="shared" si="66"/>
        <v>201</v>
      </c>
      <c r="AJ1016">
        <f t="shared" si="67"/>
        <v>218</v>
      </c>
      <c r="AK1016">
        <f t="shared" si="68"/>
        <v>7.7307692307692308</v>
      </c>
      <c r="AL1016">
        <f t="shared" si="69"/>
        <v>8.384615384615385</v>
      </c>
    </row>
    <row r="1017" spans="1:38" x14ac:dyDescent="0.25">
      <c r="A1017">
        <v>20180212</v>
      </c>
      <c r="B1017">
        <v>293</v>
      </c>
      <c r="C1017">
        <v>103819</v>
      </c>
      <c r="D1017" t="s">
        <v>737</v>
      </c>
      <c r="E1017">
        <v>104259</v>
      </c>
      <c r="F1017" t="s">
        <v>765</v>
      </c>
      <c r="G1017" t="s">
        <v>1993</v>
      </c>
      <c r="H1017">
        <v>3</v>
      </c>
      <c r="I1017" t="s">
        <v>187</v>
      </c>
      <c r="J1017">
        <v>11</v>
      </c>
      <c r="K1017">
        <v>0</v>
      </c>
      <c r="L1017">
        <v>68</v>
      </c>
      <c r="M1017">
        <v>46</v>
      </c>
      <c r="N1017">
        <v>41</v>
      </c>
      <c r="O1017">
        <v>14</v>
      </c>
      <c r="P1017">
        <v>12</v>
      </c>
      <c r="Q1017">
        <v>0</v>
      </c>
      <c r="R1017">
        <v>0</v>
      </c>
      <c r="S1017">
        <v>5</v>
      </c>
      <c r="T1017">
        <v>2</v>
      </c>
      <c r="U1017">
        <v>91</v>
      </c>
      <c r="V1017">
        <v>56</v>
      </c>
      <c r="W1017">
        <v>36</v>
      </c>
      <c r="X1017">
        <v>24</v>
      </c>
      <c r="Y1017">
        <v>12</v>
      </c>
      <c r="Z1017">
        <v>5</v>
      </c>
      <c r="AA1017">
        <v>6</v>
      </c>
      <c r="AB1017">
        <v>2</v>
      </c>
      <c r="AC1017">
        <v>36</v>
      </c>
      <c r="AF1017">
        <v>25</v>
      </c>
      <c r="AG1017">
        <f>IFERROR(VLOOKUP(D1017,'divisão de grupos'!E:G,3,0),VLOOKUP('only hard bo3 - est. par.'!AB1017,'divisão de grupos'!E:G,3,1))</f>
        <v>1</v>
      </c>
      <c r="AH1017">
        <f>IFERROR(VLOOKUP(F1017,'divisão de grupos'!E:G,3,0),VLOOKUP('only hard bo3 - est. par.'!AC1017,'divisão de grupos'!E:G,3,1))</f>
        <v>43</v>
      </c>
      <c r="AI1017">
        <f t="shared" si="66"/>
        <v>192</v>
      </c>
      <c r="AJ1017">
        <f t="shared" si="67"/>
        <v>237</v>
      </c>
      <c r="AK1017">
        <f t="shared" si="68"/>
        <v>7.68</v>
      </c>
      <c r="AL1017">
        <f t="shared" si="69"/>
        <v>9.48</v>
      </c>
    </row>
    <row r="1018" spans="1:38" x14ac:dyDescent="0.25">
      <c r="A1018">
        <v>20180917</v>
      </c>
      <c r="B1018">
        <v>300</v>
      </c>
      <c r="C1018">
        <v>104792</v>
      </c>
      <c r="D1018" t="s">
        <v>468</v>
      </c>
      <c r="E1018">
        <v>126952</v>
      </c>
      <c r="F1018" t="s">
        <v>477</v>
      </c>
      <c r="G1018" t="s">
        <v>478</v>
      </c>
      <c r="H1018">
        <v>3</v>
      </c>
      <c r="I1018" t="s">
        <v>196</v>
      </c>
      <c r="J1018">
        <v>11</v>
      </c>
      <c r="K1018">
        <v>7</v>
      </c>
      <c r="L1018">
        <v>72</v>
      </c>
      <c r="M1018">
        <v>41</v>
      </c>
      <c r="N1018">
        <v>30</v>
      </c>
      <c r="O1018">
        <v>14</v>
      </c>
      <c r="P1018">
        <v>13</v>
      </c>
      <c r="Q1018">
        <v>1</v>
      </c>
      <c r="R1018">
        <v>5</v>
      </c>
      <c r="S1018">
        <v>2</v>
      </c>
      <c r="T1018">
        <v>5</v>
      </c>
      <c r="U1018">
        <v>98</v>
      </c>
      <c r="V1018">
        <v>55</v>
      </c>
      <c r="W1018">
        <v>32</v>
      </c>
      <c r="X1018">
        <v>20</v>
      </c>
      <c r="Y1018">
        <v>12</v>
      </c>
      <c r="Z1018">
        <v>7</v>
      </c>
      <c r="AA1018">
        <v>12</v>
      </c>
      <c r="AB1018">
        <v>42</v>
      </c>
      <c r="AC1018">
        <v>268</v>
      </c>
      <c r="AF1018">
        <v>25</v>
      </c>
      <c r="AG1018">
        <f>IFERROR(VLOOKUP(D1018,'divisão de grupos'!E:G,3,0),VLOOKUP('only hard bo3 - est. par.'!AB1018,'divisão de grupos'!E:G,3,1))</f>
        <v>19</v>
      </c>
      <c r="AH1018">
        <f>IFERROR(VLOOKUP(F1018,'divisão de grupos'!E:G,3,0),VLOOKUP('only hard bo3 - est. par.'!AC1018,'divisão de grupos'!E:G,3,1))</f>
        <v>64</v>
      </c>
      <c r="AI1018">
        <f t="shared" si="66"/>
        <v>194</v>
      </c>
      <c r="AJ1018">
        <f t="shared" si="67"/>
        <v>243</v>
      </c>
      <c r="AK1018">
        <f t="shared" si="68"/>
        <v>7.76</v>
      </c>
      <c r="AL1018">
        <f t="shared" si="69"/>
        <v>9.7200000000000006</v>
      </c>
    </row>
    <row r="1019" spans="1:38" x14ac:dyDescent="0.25">
      <c r="A1019">
        <v>20190812</v>
      </c>
      <c r="B1019">
        <v>288</v>
      </c>
      <c r="C1019">
        <v>104755</v>
      </c>
      <c r="D1019" t="s">
        <v>866</v>
      </c>
      <c r="E1019">
        <v>106043</v>
      </c>
      <c r="F1019" t="s">
        <v>149</v>
      </c>
      <c r="G1019" t="s">
        <v>1976</v>
      </c>
      <c r="H1019">
        <v>3</v>
      </c>
      <c r="I1019" t="s">
        <v>187</v>
      </c>
      <c r="J1019">
        <v>11</v>
      </c>
      <c r="K1019">
        <v>4</v>
      </c>
      <c r="L1019">
        <v>73</v>
      </c>
      <c r="M1019">
        <v>40</v>
      </c>
      <c r="N1019">
        <v>30</v>
      </c>
      <c r="O1019">
        <v>19</v>
      </c>
      <c r="P1019">
        <v>11</v>
      </c>
      <c r="Q1019">
        <v>1</v>
      </c>
      <c r="R1019">
        <v>2</v>
      </c>
      <c r="S1019">
        <v>2</v>
      </c>
      <c r="T1019">
        <v>3</v>
      </c>
      <c r="U1019">
        <v>67</v>
      </c>
      <c r="V1019">
        <v>40</v>
      </c>
      <c r="W1019">
        <v>24</v>
      </c>
      <c r="X1019">
        <v>15</v>
      </c>
      <c r="Y1019">
        <v>10</v>
      </c>
      <c r="Z1019">
        <v>2</v>
      </c>
      <c r="AA1019">
        <v>4</v>
      </c>
      <c r="AB1019">
        <v>56</v>
      </c>
      <c r="AC1019">
        <v>24</v>
      </c>
      <c r="AF1019">
        <v>22</v>
      </c>
      <c r="AG1019">
        <f>IFERROR(VLOOKUP(D1019,'divisão de grupos'!E:G,3,0),VLOOKUP('only hard bo3 - est. par.'!AB1019,'divisão de grupos'!E:G,3,1))</f>
        <v>49</v>
      </c>
      <c r="AH1019">
        <f>IFERROR(VLOOKUP(F1019,'divisão de grupos'!E:G,3,0),VLOOKUP('only hard bo3 - est. par.'!AC1019,'divisão de grupos'!E:G,3,1))</f>
        <v>20</v>
      </c>
      <c r="AI1019">
        <f t="shared" si="66"/>
        <v>191</v>
      </c>
      <c r="AJ1019">
        <f t="shared" si="67"/>
        <v>167</v>
      </c>
      <c r="AK1019">
        <f t="shared" si="68"/>
        <v>8.6818181818181817</v>
      </c>
      <c r="AL1019">
        <f t="shared" si="69"/>
        <v>7.5909090909090908</v>
      </c>
    </row>
    <row r="1020" spans="1:38" x14ac:dyDescent="0.25">
      <c r="A1020">
        <v>20191007</v>
      </c>
      <c r="B1020">
        <v>274</v>
      </c>
      <c r="C1020">
        <v>106233</v>
      </c>
      <c r="D1020" t="s">
        <v>679</v>
      </c>
      <c r="E1020">
        <v>105807</v>
      </c>
      <c r="F1020" t="s">
        <v>770</v>
      </c>
      <c r="G1020" t="s">
        <v>1976</v>
      </c>
      <c r="H1020">
        <v>3</v>
      </c>
      <c r="I1020" t="s">
        <v>173</v>
      </c>
      <c r="J1020">
        <v>11</v>
      </c>
      <c r="K1020">
        <v>0</v>
      </c>
      <c r="L1020">
        <v>70</v>
      </c>
      <c r="M1020">
        <v>45</v>
      </c>
      <c r="N1020">
        <v>40</v>
      </c>
      <c r="O1020">
        <v>14</v>
      </c>
      <c r="P1020">
        <v>11</v>
      </c>
      <c r="Q1020">
        <v>4</v>
      </c>
      <c r="R1020">
        <v>4</v>
      </c>
      <c r="S1020">
        <v>5</v>
      </c>
      <c r="T1020">
        <v>1</v>
      </c>
      <c r="U1020">
        <v>76</v>
      </c>
      <c r="V1020">
        <v>50</v>
      </c>
      <c r="W1020">
        <v>35</v>
      </c>
      <c r="X1020">
        <v>13</v>
      </c>
      <c r="Y1020">
        <v>10</v>
      </c>
      <c r="Z1020">
        <v>5</v>
      </c>
      <c r="AA1020">
        <v>6</v>
      </c>
      <c r="AB1020">
        <v>5</v>
      </c>
      <c r="AC1020">
        <v>37</v>
      </c>
      <c r="AF1020">
        <v>22</v>
      </c>
      <c r="AG1020">
        <f>IFERROR(VLOOKUP(D1020,'divisão de grupos'!E:G,3,0),VLOOKUP('only hard bo3 - est. par.'!AB1020,'divisão de grupos'!E:G,3,1))</f>
        <v>8</v>
      </c>
      <c r="AH1020">
        <f>IFERROR(VLOOKUP(F1020,'divisão de grupos'!E:G,3,0),VLOOKUP('only hard bo3 - est. par.'!AC1020,'divisão de grupos'!E:G,3,1))</f>
        <v>24</v>
      </c>
      <c r="AI1020">
        <f t="shared" si="66"/>
        <v>199</v>
      </c>
      <c r="AJ1020">
        <f t="shared" si="67"/>
        <v>201</v>
      </c>
      <c r="AK1020">
        <f t="shared" si="68"/>
        <v>9.045454545454545</v>
      </c>
      <c r="AL1020">
        <f t="shared" si="69"/>
        <v>9.1363636363636367</v>
      </c>
    </row>
    <row r="1021" spans="1:38" x14ac:dyDescent="0.25">
      <c r="A1021">
        <v>20190204</v>
      </c>
      <c r="B1021">
        <v>283</v>
      </c>
      <c r="C1021">
        <v>105657</v>
      </c>
      <c r="D1021" t="s">
        <v>929</v>
      </c>
      <c r="E1021">
        <v>104527</v>
      </c>
      <c r="F1021" t="s">
        <v>694</v>
      </c>
      <c r="G1021" t="s">
        <v>2000</v>
      </c>
      <c r="H1021">
        <v>3</v>
      </c>
      <c r="I1021" t="s">
        <v>173</v>
      </c>
      <c r="J1021">
        <v>11</v>
      </c>
      <c r="K1021">
        <v>1</v>
      </c>
      <c r="L1021">
        <v>92</v>
      </c>
      <c r="M1021">
        <v>55</v>
      </c>
      <c r="N1021">
        <v>40</v>
      </c>
      <c r="O1021">
        <v>26</v>
      </c>
      <c r="P1021">
        <v>15</v>
      </c>
      <c r="Q1021">
        <v>2</v>
      </c>
      <c r="R1021">
        <v>3</v>
      </c>
      <c r="S1021">
        <v>13</v>
      </c>
      <c r="T1021">
        <v>1</v>
      </c>
      <c r="U1021">
        <v>90</v>
      </c>
      <c r="V1021">
        <v>56</v>
      </c>
      <c r="W1021">
        <v>48</v>
      </c>
      <c r="X1021">
        <v>23</v>
      </c>
      <c r="Y1021">
        <v>16</v>
      </c>
      <c r="Z1021">
        <v>6</v>
      </c>
      <c r="AA1021">
        <v>7</v>
      </c>
      <c r="AB1021">
        <v>56</v>
      </c>
      <c r="AC1021">
        <v>57</v>
      </c>
      <c r="AF1021">
        <v>32</v>
      </c>
      <c r="AG1021">
        <f>IFERROR(VLOOKUP(D1021,'divisão de grupos'!E:G,3,0),VLOOKUP('only hard bo3 - est. par.'!AB1021,'divisão de grupos'!E:G,3,1))</f>
        <v>49</v>
      </c>
      <c r="AH1021">
        <f>IFERROR(VLOOKUP(F1021,'divisão de grupos'!E:G,3,0),VLOOKUP('only hard bo3 - est. par.'!AC1021,'divisão de grupos'!E:G,3,1))</f>
        <v>21</v>
      </c>
      <c r="AI1021">
        <f t="shared" si="66"/>
        <v>245</v>
      </c>
      <c r="AJ1021">
        <f t="shared" si="67"/>
        <v>260</v>
      </c>
      <c r="AK1021">
        <f t="shared" si="68"/>
        <v>7.65625</v>
      </c>
      <c r="AL1021">
        <f t="shared" si="69"/>
        <v>8.125</v>
      </c>
    </row>
    <row r="1022" spans="1:38" x14ac:dyDescent="0.25">
      <c r="A1022">
        <v>20191123</v>
      </c>
      <c r="B1022">
        <v>2</v>
      </c>
      <c r="C1022">
        <v>133430</v>
      </c>
      <c r="D1022" t="s">
        <v>651</v>
      </c>
      <c r="E1022">
        <v>111575</v>
      </c>
      <c r="F1022" t="s">
        <v>647</v>
      </c>
      <c r="G1022" t="s">
        <v>1086</v>
      </c>
      <c r="H1022">
        <v>3</v>
      </c>
      <c r="I1022" t="s">
        <v>656</v>
      </c>
      <c r="J1022">
        <v>11</v>
      </c>
      <c r="K1022">
        <v>6</v>
      </c>
      <c r="L1022">
        <v>93</v>
      </c>
      <c r="M1022">
        <v>58</v>
      </c>
      <c r="N1022">
        <v>46</v>
      </c>
      <c r="O1022">
        <v>14</v>
      </c>
      <c r="P1022">
        <v>15</v>
      </c>
      <c r="Q1022">
        <v>5</v>
      </c>
      <c r="R1022">
        <v>7</v>
      </c>
      <c r="S1022">
        <v>5</v>
      </c>
      <c r="T1022">
        <v>2</v>
      </c>
      <c r="U1022">
        <v>85</v>
      </c>
      <c r="V1022">
        <v>59</v>
      </c>
      <c r="W1022">
        <v>42</v>
      </c>
      <c r="X1022">
        <v>14</v>
      </c>
      <c r="Y1022">
        <v>15</v>
      </c>
      <c r="Z1022">
        <v>2</v>
      </c>
      <c r="AA1022">
        <v>5</v>
      </c>
      <c r="AB1022">
        <v>15</v>
      </c>
      <c r="AC1022">
        <v>17</v>
      </c>
      <c r="AF1022">
        <v>30</v>
      </c>
      <c r="AG1022">
        <f>IFERROR(VLOOKUP(D1022,'divisão de grupos'!E:G,3,0),VLOOKUP('only hard bo3 - est. par.'!AB1022,'divisão de grupos'!E:G,3,1))</f>
        <v>23</v>
      </c>
      <c r="AH1022">
        <f>IFERROR(VLOOKUP(F1022,'divisão de grupos'!E:G,3,0),VLOOKUP('only hard bo3 - est. par.'!AC1022,'divisão de grupos'!E:G,3,1))</f>
        <v>14</v>
      </c>
      <c r="AI1022">
        <f t="shared" si="66"/>
        <v>255</v>
      </c>
      <c r="AJ1022">
        <f t="shared" si="67"/>
        <v>229</v>
      </c>
      <c r="AK1022">
        <f t="shared" si="68"/>
        <v>8.5</v>
      </c>
      <c r="AL1022">
        <f t="shared" si="69"/>
        <v>7.6333333333333337</v>
      </c>
    </row>
    <row r="1023" spans="1:38" x14ac:dyDescent="0.25">
      <c r="A1023">
        <v>20190805</v>
      </c>
      <c r="B1023">
        <v>286</v>
      </c>
      <c r="C1023">
        <v>106233</v>
      </c>
      <c r="D1023" t="s">
        <v>679</v>
      </c>
      <c r="E1023">
        <v>105227</v>
      </c>
      <c r="F1023" t="s">
        <v>784</v>
      </c>
      <c r="G1023" t="s">
        <v>1979</v>
      </c>
      <c r="H1023">
        <v>3</v>
      </c>
      <c r="I1023" t="s">
        <v>187</v>
      </c>
      <c r="J1023">
        <v>11</v>
      </c>
      <c r="K1023">
        <v>4</v>
      </c>
      <c r="L1023">
        <v>81</v>
      </c>
      <c r="M1023">
        <v>49</v>
      </c>
      <c r="N1023">
        <v>37</v>
      </c>
      <c r="O1023">
        <v>20</v>
      </c>
      <c r="P1023">
        <v>11</v>
      </c>
      <c r="Q1023">
        <v>9</v>
      </c>
      <c r="R1023">
        <v>9</v>
      </c>
      <c r="S1023">
        <v>3</v>
      </c>
      <c r="T1023">
        <v>1</v>
      </c>
      <c r="U1023">
        <v>68</v>
      </c>
      <c r="V1023">
        <v>41</v>
      </c>
      <c r="W1023">
        <v>32</v>
      </c>
      <c r="X1023">
        <v>16</v>
      </c>
      <c r="Y1023">
        <v>11</v>
      </c>
      <c r="Z1023">
        <v>3</v>
      </c>
      <c r="AA1023">
        <v>4</v>
      </c>
      <c r="AB1023">
        <v>4</v>
      </c>
      <c r="AC1023">
        <v>16</v>
      </c>
      <c r="AF1023">
        <v>23</v>
      </c>
      <c r="AG1023">
        <f>IFERROR(VLOOKUP(D1023,'divisão de grupos'!E:G,3,0),VLOOKUP('only hard bo3 - est. par.'!AB1023,'divisão de grupos'!E:G,3,1))</f>
        <v>8</v>
      </c>
      <c r="AH1023">
        <f>IFERROR(VLOOKUP(F1023,'divisão de grupos'!E:G,3,0),VLOOKUP('only hard bo3 - est. par.'!AC1023,'divisão de grupos'!E:G,3,1))</f>
        <v>13</v>
      </c>
      <c r="AI1023">
        <f t="shared" si="66"/>
        <v>231</v>
      </c>
      <c r="AJ1023">
        <f t="shared" si="67"/>
        <v>179</v>
      </c>
      <c r="AK1023">
        <f t="shared" si="68"/>
        <v>10.043478260869565</v>
      </c>
      <c r="AL1023">
        <f t="shared" si="69"/>
        <v>7.7826086956521738</v>
      </c>
    </row>
    <row r="1024" spans="1:38" x14ac:dyDescent="0.25">
      <c r="A1024">
        <v>20181015</v>
      </c>
      <c r="B1024">
        <v>289</v>
      </c>
      <c r="C1024">
        <v>104792</v>
      </c>
      <c r="D1024" t="s">
        <v>468</v>
      </c>
      <c r="E1024">
        <v>104542</v>
      </c>
      <c r="F1024" t="s">
        <v>892</v>
      </c>
      <c r="G1024" t="s">
        <v>1036</v>
      </c>
      <c r="H1024">
        <v>3</v>
      </c>
      <c r="I1024" t="s">
        <v>187</v>
      </c>
      <c r="J1024">
        <v>11</v>
      </c>
      <c r="K1024">
        <v>4</v>
      </c>
      <c r="L1024">
        <v>82</v>
      </c>
      <c r="M1024">
        <v>46</v>
      </c>
      <c r="N1024">
        <v>36</v>
      </c>
      <c r="O1024">
        <v>22</v>
      </c>
      <c r="P1024">
        <v>14</v>
      </c>
      <c r="Q1024">
        <v>6</v>
      </c>
      <c r="R1024">
        <v>7</v>
      </c>
      <c r="S1024">
        <v>3</v>
      </c>
      <c r="T1024">
        <v>1</v>
      </c>
      <c r="U1024">
        <v>80</v>
      </c>
      <c r="V1024">
        <v>54</v>
      </c>
      <c r="W1024">
        <v>40</v>
      </c>
      <c r="X1024">
        <v>16</v>
      </c>
      <c r="Y1024">
        <v>15</v>
      </c>
      <c r="Z1024">
        <v>2</v>
      </c>
      <c r="AA1024">
        <v>4</v>
      </c>
      <c r="AB1024">
        <v>38</v>
      </c>
      <c r="AC1024">
        <v>75</v>
      </c>
      <c r="AF1024">
        <v>29</v>
      </c>
      <c r="AG1024">
        <f>IFERROR(VLOOKUP(D1024,'divisão de grupos'!E:G,3,0),VLOOKUP('only hard bo3 - est. par.'!AB1024,'divisão de grupos'!E:G,3,1))</f>
        <v>19</v>
      </c>
      <c r="AH1024">
        <f>IFERROR(VLOOKUP(F1024,'divisão de grupos'!E:G,3,0),VLOOKUP('only hard bo3 - est. par.'!AC1024,'divisão de grupos'!E:G,3,1))</f>
        <v>37</v>
      </c>
      <c r="AI1024">
        <f t="shared" si="66"/>
        <v>228</v>
      </c>
      <c r="AJ1024">
        <f t="shared" si="67"/>
        <v>215</v>
      </c>
      <c r="AK1024">
        <f t="shared" si="68"/>
        <v>7.8620689655172411</v>
      </c>
      <c r="AL1024">
        <f t="shared" si="69"/>
        <v>7.4137931034482758</v>
      </c>
    </row>
    <row r="1025" spans="1:38" x14ac:dyDescent="0.25">
      <c r="A1025">
        <v>20191007</v>
      </c>
      <c r="B1025">
        <v>297</v>
      </c>
      <c r="C1025">
        <v>126774</v>
      </c>
      <c r="D1025" t="s">
        <v>294</v>
      </c>
      <c r="E1025">
        <v>104925</v>
      </c>
      <c r="F1025" t="s">
        <v>641</v>
      </c>
      <c r="G1025" t="s">
        <v>695</v>
      </c>
      <c r="H1025">
        <v>3</v>
      </c>
      <c r="I1025" t="s">
        <v>189</v>
      </c>
      <c r="J1025">
        <v>11</v>
      </c>
      <c r="K1025">
        <v>3</v>
      </c>
      <c r="L1025">
        <v>82</v>
      </c>
      <c r="M1025">
        <v>59</v>
      </c>
      <c r="N1025">
        <v>49</v>
      </c>
      <c r="O1025">
        <v>11</v>
      </c>
      <c r="P1025">
        <v>15</v>
      </c>
      <c r="Q1025">
        <v>0</v>
      </c>
      <c r="R1025">
        <v>1</v>
      </c>
      <c r="S1025">
        <v>8</v>
      </c>
      <c r="T1025">
        <v>2</v>
      </c>
      <c r="U1025">
        <v>86</v>
      </c>
      <c r="V1025">
        <v>64</v>
      </c>
      <c r="W1025">
        <v>45</v>
      </c>
      <c r="X1025">
        <v>16</v>
      </c>
      <c r="Y1025">
        <v>15</v>
      </c>
      <c r="Z1025">
        <v>5</v>
      </c>
      <c r="AA1025">
        <v>7</v>
      </c>
      <c r="AB1025">
        <v>7</v>
      </c>
      <c r="AC1025">
        <v>1</v>
      </c>
      <c r="AF1025">
        <v>30</v>
      </c>
      <c r="AG1025">
        <f>IFERROR(VLOOKUP(D1025,'divisão de grupos'!E:G,3,0),VLOOKUP('only hard bo3 - est. par.'!AB1025,'divisão de grupos'!E:G,3,1))</f>
        <v>9</v>
      </c>
      <c r="AH1025">
        <f>IFERROR(VLOOKUP(F1025,'divisão de grupos'!E:G,3,0),VLOOKUP('only hard bo3 - est. par.'!AC1025,'divisão de grupos'!E:G,3,1))</f>
        <v>2</v>
      </c>
      <c r="AI1025">
        <f t="shared" si="66"/>
        <v>231</v>
      </c>
      <c r="AJ1025">
        <f t="shared" si="67"/>
        <v>248</v>
      </c>
      <c r="AK1025">
        <f t="shared" si="68"/>
        <v>7.7</v>
      </c>
      <c r="AL1025">
        <f t="shared" si="69"/>
        <v>8.2666666666666675</v>
      </c>
    </row>
    <row r="1026" spans="1:38" x14ac:dyDescent="0.25">
      <c r="A1026">
        <v>20191007</v>
      </c>
      <c r="B1026">
        <v>291</v>
      </c>
      <c r="C1026">
        <v>106421</v>
      </c>
      <c r="D1026" t="s">
        <v>265</v>
      </c>
      <c r="E1026">
        <v>105577</v>
      </c>
      <c r="F1026" t="s">
        <v>711</v>
      </c>
      <c r="G1026" t="s">
        <v>1993</v>
      </c>
      <c r="H1026">
        <v>3</v>
      </c>
      <c r="I1026" t="s">
        <v>187</v>
      </c>
      <c r="J1026">
        <v>11</v>
      </c>
      <c r="K1026">
        <v>4</v>
      </c>
      <c r="L1026">
        <v>88</v>
      </c>
      <c r="M1026">
        <v>62</v>
      </c>
      <c r="N1026">
        <v>51</v>
      </c>
      <c r="O1026">
        <v>8</v>
      </c>
      <c r="P1026">
        <v>12</v>
      </c>
      <c r="Q1026">
        <v>7</v>
      </c>
      <c r="R1026">
        <v>9</v>
      </c>
      <c r="S1026">
        <v>2</v>
      </c>
      <c r="T1026">
        <v>3</v>
      </c>
      <c r="U1026">
        <v>85</v>
      </c>
      <c r="V1026">
        <v>44</v>
      </c>
      <c r="W1026">
        <v>32</v>
      </c>
      <c r="X1026">
        <v>19</v>
      </c>
      <c r="Y1026">
        <v>12</v>
      </c>
      <c r="Z1026">
        <v>3</v>
      </c>
      <c r="AA1026">
        <v>6</v>
      </c>
      <c r="AB1026">
        <v>4</v>
      </c>
      <c r="AC1026">
        <v>248</v>
      </c>
      <c r="AF1026">
        <v>25</v>
      </c>
      <c r="AG1026">
        <f>IFERROR(VLOOKUP(D1026,'divisão de grupos'!E:G,3,0),VLOOKUP('only hard bo3 - est. par.'!AB1026,'divisão de grupos'!E:G,3,1))</f>
        <v>7</v>
      </c>
      <c r="AH1026">
        <f>IFERROR(VLOOKUP(F1026,'divisão de grupos'!E:G,3,0),VLOOKUP('only hard bo3 - est. par.'!AC1026,'divisão de grupos'!E:G,3,1))</f>
        <v>63</v>
      </c>
      <c r="AI1026">
        <f t="shared" si="66"/>
        <v>252</v>
      </c>
      <c r="AJ1026">
        <f t="shared" si="67"/>
        <v>206</v>
      </c>
      <c r="AK1026">
        <f t="shared" si="68"/>
        <v>10.08</v>
      </c>
      <c r="AL1026">
        <f t="shared" si="69"/>
        <v>8.24</v>
      </c>
    </row>
    <row r="1027" spans="1:38" x14ac:dyDescent="0.25">
      <c r="A1027">
        <v>20191119</v>
      </c>
      <c r="B1027">
        <v>2</v>
      </c>
      <c r="C1027">
        <v>104745</v>
      </c>
      <c r="D1027" t="s">
        <v>642</v>
      </c>
      <c r="E1027">
        <v>111575</v>
      </c>
      <c r="F1027" t="s">
        <v>647</v>
      </c>
      <c r="G1027" t="s">
        <v>1975</v>
      </c>
      <c r="H1027">
        <v>3</v>
      </c>
      <c r="I1027" t="s">
        <v>656</v>
      </c>
      <c r="J1027">
        <v>11</v>
      </c>
      <c r="K1027">
        <v>1</v>
      </c>
      <c r="L1027">
        <v>82</v>
      </c>
      <c r="M1027">
        <v>55</v>
      </c>
      <c r="N1027">
        <v>40</v>
      </c>
      <c r="O1027">
        <v>14</v>
      </c>
      <c r="P1027">
        <v>11</v>
      </c>
      <c r="Q1027">
        <v>2</v>
      </c>
      <c r="R1027">
        <v>2</v>
      </c>
      <c r="S1027">
        <v>2</v>
      </c>
      <c r="T1027">
        <v>0</v>
      </c>
      <c r="U1027">
        <v>79</v>
      </c>
      <c r="V1027">
        <v>56</v>
      </c>
      <c r="W1027">
        <v>37</v>
      </c>
      <c r="X1027">
        <v>14</v>
      </c>
      <c r="Y1027">
        <v>10</v>
      </c>
      <c r="Z1027">
        <v>4</v>
      </c>
      <c r="AA1027">
        <v>5</v>
      </c>
      <c r="AB1027">
        <v>1</v>
      </c>
      <c r="AC1027">
        <v>17</v>
      </c>
      <c r="AF1027">
        <v>22</v>
      </c>
      <c r="AG1027">
        <f>IFERROR(VLOOKUP(D1027,'divisão de grupos'!E:G,3,0),VLOOKUP('only hard bo3 - est. par.'!AB1027,'divisão de grupos'!E:G,3,1))</f>
        <v>3</v>
      </c>
      <c r="AH1027">
        <f>IFERROR(VLOOKUP(F1027,'divisão de grupos'!E:G,3,0),VLOOKUP('only hard bo3 - est. par.'!AC1027,'divisão de grupos'!E:G,3,1))</f>
        <v>14</v>
      </c>
      <c r="AI1027">
        <f t="shared" ref="AI1027:AI1090" si="70">SUM(J1027:R1027)</f>
        <v>218</v>
      </c>
      <c r="AJ1027">
        <f t="shared" ref="AJ1027:AJ1090" si="71">SUM(S1027:AA1027)</f>
        <v>207</v>
      </c>
      <c r="AK1027">
        <f t="shared" ref="AK1027:AK1090" si="72">AI1027/AF1027</f>
        <v>9.9090909090909083</v>
      </c>
      <c r="AL1027">
        <f t="shared" ref="AL1027:AL1090" si="73">AJ1027/AF1027</f>
        <v>9.4090909090909083</v>
      </c>
    </row>
    <row r="1028" spans="1:38" x14ac:dyDescent="0.25">
      <c r="A1028">
        <v>20191014</v>
      </c>
      <c r="B1028">
        <v>292</v>
      </c>
      <c r="C1028">
        <v>126094</v>
      </c>
      <c r="D1028" t="s">
        <v>100</v>
      </c>
      <c r="E1028">
        <v>106078</v>
      </c>
      <c r="F1028" t="s">
        <v>268</v>
      </c>
      <c r="G1028" t="s">
        <v>2026</v>
      </c>
      <c r="H1028">
        <v>3</v>
      </c>
      <c r="I1028" t="s">
        <v>187</v>
      </c>
      <c r="J1028">
        <v>11</v>
      </c>
      <c r="K1028">
        <v>4</v>
      </c>
      <c r="L1028">
        <v>112</v>
      </c>
      <c r="M1028">
        <v>65</v>
      </c>
      <c r="N1028">
        <v>51</v>
      </c>
      <c r="O1028">
        <v>26</v>
      </c>
      <c r="P1028">
        <v>16</v>
      </c>
      <c r="Q1028">
        <v>6</v>
      </c>
      <c r="R1028">
        <v>7</v>
      </c>
      <c r="S1028">
        <v>15</v>
      </c>
      <c r="T1028">
        <v>2</v>
      </c>
      <c r="U1028">
        <v>106</v>
      </c>
      <c r="V1028">
        <v>66</v>
      </c>
      <c r="W1028">
        <v>48</v>
      </c>
      <c r="X1028">
        <v>21</v>
      </c>
      <c r="Y1028">
        <v>16</v>
      </c>
      <c r="Z1028">
        <v>4</v>
      </c>
      <c r="AA1028">
        <v>7</v>
      </c>
      <c r="AB1028">
        <v>31</v>
      </c>
      <c r="AC1028">
        <v>98</v>
      </c>
      <c r="AF1028">
        <v>34</v>
      </c>
      <c r="AG1028">
        <f>IFERROR(VLOOKUP(D1028,'divisão de grupos'!E:G,3,0),VLOOKUP('only hard bo3 - est. par.'!AB1028,'divisão de grupos'!E:G,3,1))</f>
        <v>27</v>
      </c>
      <c r="AH1028">
        <f>IFERROR(VLOOKUP(F1028,'divisão de grupos'!E:G,3,0),VLOOKUP('only hard bo3 - est. par.'!AC1028,'divisão de grupos'!E:G,3,1))</f>
        <v>57</v>
      </c>
      <c r="AI1028">
        <f t="shared" si="70"/>
        <v>298</v>
      </c>
      <c r="AJ1028">
        <f t="shared" si="71"/>
        <v>285</v>
      </c>
      <c r="AK1028">
        <f t="shared" si="72"/>
        <v>8.764705882352942</v>
      </c>
      <c r="AL1028">
        <f t="shared" si="73"/>
        <v>8.382352941176471</v>
      </c>
    </row>
    <row r="1029" spans="1:38" x14ac:dyDescent="0.25">
      <c r="A1029">
        <v>20180226</v>
      </c>
      <c r="B1029">
        <v>275</v>
      </c>
      <c r="C1029">
        <v>133430</v>
      </c>
      <c r="D1029" t="s">
        <v>651</v>
      </c>
      <c r="E1029">
        <v>105453</v>
      </c>
      <c r="F1029" t="s">
        <v>890</v>
      </c>
      <c r="G1029" t="s">
        <v>1994</v>
      </c>
      <c r="H1029">
        <v>3</v>
      </c>
      <c r="I1029" t="s">
        <v>173</v>
      </c>
      <c r="J1029">
        <v>11</v>
      </c>
      <c r="K1029">
        <v>11</v>
      </c>
      <c r="L1029">
        <v>102</v>
      </c>
      <c r="M1029">
        <v>46</v>
      </c>
      <c r="N1029">
        <v>36</v>
      </c>
      <c r="O1029">
        <v>31</v>
      </c>
      <c r="P1029">
        <v>14</v>
      </c>
      <c r="Q1029">
        <v>9</v>
      </c>
      <c r="R1029">
        <v>10</v>
      </c>
      <c r="S1029">
        <v>0</v>
      </c>
      <c r="T1029">
        <v>4</v>
      </c>
      <c r="U1029">
        <v>92</v>
      </c>
      <c r="V1029">
        <v>46</v>
      </c>
      <c r="W1029">
        <v>31</v>
      </c>
      <c r="X1029">
        <v>23</v>
      </c>
      <c r="Y1029">
        <v>14</v>
      </c>
      <c r="Z1029">
        <v>4</v>
      </c>
      <c r="AA1029">
        <v>9</v>
      </c>
      <c r="AB1029">
        <v>45</v>
      </c>
      <c r="AC1029">
        <v>26</v>
      </c>
      <c r="AF1029">
        <v>29</v>
      </c>
      <c r="AG1029">
        <f>IFERROR(VLOOKUP(D1029,'divisão de grupos'!E:G,3,0),VLOOKUP('only hard bo3 - est. par.'!AB1029,'divisão de grupos'!E:G,3,1))</f>
        <v>23</v>
      </c>
      <c r="AH1029">
        <f>IFERROR(VLOOKUP(F1029,'divisão de grupos'!E:G,3,0),VLOOKUP('only hard bo3 - est. par.'!AC1029,'divisão de grupos'!E:G,3,1))</f>
        <v>11</v>
      </c>
      <c r="AI1029">
        <f t="shared" si="70"/>
        <v>270</v>
      </c>
      <c r="AJ1029">
        <f t="shared" si="71"/>
        <v>223</v>
      </c>
      <c r="AK1029">
        <f t="shared" si="72"/>
        <v>9.3103448275862064</v>
      </c>
      <c r="AL1029">
        <f t="shared" si="73"/>
        <v>7.6896551724137927</v>
      </c>
    </row>
    <row r="1030" spans="1:38" x14ac:dyDescent="0.25">
      <c r="A1030">
        <v>20180806</v>
      </c>
      <c r="B1030">
        <v>287</v>
      </c>
      <c r="C1030">
        <v>126774</v>
      </c>
      <c r="D1030" t="s">
        <v>294</v>
      </c>
      <c r="E1030">
        <v>104925</v>
      </c>
      <c r="F1030" t="s">
        <v>641</v>
      </c>
      <c r="G1030" t="s">
        <v>2070</v>
      </c>
      <c r="H1030">
        <v>3</v>
      </c>
      <c r="I1030" t="s">
        <v>187</v>
      </c>
      <c r="J1030">
        <v>11</v>
      </c>
      <c r="K1030">
        <v>2</v>
      </c>
      <c r="L1030">
        <v>92</v>
      </c>
      <c r="M1030">
        <v>55</v>
      </c>
      <c r="N1030">
        <v>46</v>
      </c>
      <c r="O1030">
        <v>25</v>
      </c>
      <c r="P1030">
        <v>16</v>
      </c>
      <c r="Q1030">
        <v>2</v>
      </c>
      <c r="R1030">
        <v>2</v>
      </c>
      <c r="S1030">
        <v>11</v>
      </c>
      <c r="T1030">
        <v>4</v>
      </c>
      <c r="U1030">
        <v>97</v>
      </c>
      <c r="V1030">
        <v>56</v>
      </c>
      <c r="W1030">
        <v>41</v>
      </c>
      <c r="X1030">
        <v>25</v>
      </c>
      <c r="Y1030">
        <v>14</v>
      </c>
      <c r="Z1030">
        <v>8</v>
      </c>
      <c r="AA1030">
        <v>10</v>
      </c>
      <c r="AB1030">
        <v>27</v>
      </c>
      <c r="AC1030">
        <v>10</v>
      </c>
      <c r="AF1030">
        <v>31</v>
      </c>
      <c r="AG1030">
        <f>IFERROR(VLOOKUP(D1030,'divisão de grupos'!E:G,3,0),VLOOKUP('only hard bo3 - est. par.'!AB1030,'divisão de grupos'!E:G,3,1))</f>
        <v>9</v>
      </c>
      <c r="AH1030">
        <f>IFERROR(VLOOKUP(F1030,'divisão de grupos'!E:G,3,0),VLOOKUP('only hard bo3 - est. par.'!AC1030,'divisão de grupos'!E:G,3,1))</f>
        <v>2</v>
      </c>
      <c r="AI1030">
        <f t="shared" si="70"/>
        <v>251</v>
      </c>
      <c r="AJ1030">
        <f t="shared" si="71"/>
        <v>266</v>
      </c>
      <c r="AK1030">
        <f t="shared" si="72"/>
        <v>8.0967741935483879</v>
      </c>
      <c r="AL1030">
        <f t="shared" si="73"/>
        <v>8.5806451612903221</v>
      </c>
    </row>
    <row r="1031" spans="1:38" x14ac:dyDescent="0.25">
      <c r="A1031">
        <v>20180813</v>
      </c>
      <c r="B1031">
        <v>200</v>
      </c>
      <c r="C1031">
        <v>106421</v>
      </c>
      <c r="D1031" t="s">
        <v>265</v>
      </c>
      <c r="E1031">
        <v>106415</v>
      </c>
      <c r="F1031" t="s">
        <v>223</v>
      </c>
      <c r="G1031" t="s">
        <v>1982</v>
      </c>
      <c r="H1031">
        <v>3</v>
      </c>
      <c r="I1031" t="s">
        <v>111</v>
      </c>
      <c r="J1031">
        <v>11</v>
      </c>
      <c r="K1031">
        <v>3</v>
      </c>
      <c r="L1031">
        <v>98</v>
      </c>
      <c r="M1031">
        <v>54</v>
      </c>
      <c r="N1031">
        <v>40</v>
      </c>
      <c r="O1031">
        <v>22</v>
      </c>
      <c r="P1031">
        <v>15</v>
      </c>
      <c r="Q1031">
        <v>5</v>
      </c>
      <c r="R1031">
        <v>9</v>
      </c>
      <c r="S1031">
        <v>0</v>
      </c>
      <c r="T1031">
        <v>2</v>
      </c>
      <c r="U1031">
        <v>107</v>
      </c>
      <c r="V1031">
        <v>73</v>
      </c>
      <c r="W1031">
        <v>43</v>
      </c>
      <c r="X1031">
        <v>16</v>
      </c>
      <c r="Y1031">
        <v>15</v>
      </c>
      <c r="Z1031">
        <v>7</v>
      </c>
      <c r="AA1031">
        <v>12</v>
      </c>
      <c r="AB1031">
        <v>56</v>
      </c>
      <c r="AC1031">
        <v>184</v>
      </c>
      <c r="AF1031">
        <v>31</v>
      </c>
      <c r="AG1031">
        <f>IFERROR(VLOOKUP(D1031,'divisão de grupos'!E:G,3,0),VLOOKUP('only hard bo3 - est. par.'!AB1031,'divisão de grupos'!E:G,3,1))</f>
        <v>7</v>
      </c>
      <c r="AH1031">
        <f>IFERROR(VLOOKUP(F1031,'divisão de grupos'!E:G,3,0),VLOOKUP('only hard bo3 - est. par.'!AC1031,'divisão de grupos'!E:G,3,1))</f>
        <v>61</v>
      </c>
      <c r="AI1031">
        <f t="shared" si="70"/>
        <v>257</v>
      </c>
      <c r="AJ1031">
        <f t="shared" si="71"/>
        <v>275</v>
      </c>
      <c r="AK1031">
        <f t="shared" si="72"/>
        <v>8.2903225806451619</v>
      </c>
      <c r="AL1031">
        <f t="shared" si="73"/>
        <v>8.870967741935484</v>
      </c>
    </row>
    <row r="1032" spans="1:38" x14ac:dyDescent="0.25">
      <c r="A1032">
        <v>20180205</v>
      </c>
      <c r="B1032">
        <v>282</v>
      </c>
      <c r="C1032">
        <v>111575</v>
      </c>
      <c r="D1032" t="s">
        <v>647</v>
      </c>
      <c r="E1032">
        <v>103970</v>
      </c>
      <c r="F1032" t="s">
        <v>999</v>
      </c>
      <c r="G1032" t="s">
        <v>1995</v>
      </c>
      <c r="H1032">
        <v>3</v>
      </c>
      <c r="I1032" t="s">
        <v>173</v>
      </c>
      <c r="J1032">
        <v>11</v>
      </c>
      <c r="K1032">
        <v>8</v>
      </c>
      <c r="L1032">
        <v>124</v>
      </c>
      <c r="M1032">
        <v>75</v>
      </c>
      <c r="N1032">
        <v>51</v>
      </c>
      <c r="O1032">
        <v>24</v>
      </c>
      <c r="P1032">
        <v>16</v>
      </c>
      <c r="Q1032">
        <v>5</v>
      </c>
      <c r="R1032">
        <v>7</v>
      </c>
      <c r="S1032">
        <v>3</v>
      </c>
      <c r="T1032">
        <v>8</v>
      </c>
      <c r="U1032">
        <v>98</v>
      </c>
      <c r="V1032">
        <v>57</v>
      </c>
      <c r="W1032">
        <v>39</v>
      </c>
      <c r="X1032">
        <v>19</v>
      </c>
      <c r="Y1032">
        <v>15</v>
      </c>
      <c r="Z1032">
        <v>8</v>
      </c>
      <c r="AA1032">
        <v>12</v>
      </c>
      <c r="AB1032">
        <v>49</v>
      </c>
      <c r="AC1032">
        <v>39</v>
      </c>
      <c r="AF1032">
        <v>32</v>
      </c>
      <c r="AG1032">
        <f>IFERROR(VLOOKUP(D1032,'divisão de grupos'!E:G,3,0),VLOOKUP('only hard bo3 - est. par.'!AB1032,'divisão de grupos'!E:G,3,1))</f>
        <v>14</v>
      </c>
      <c r="AH1032">
        <f>IFERROR(VLOOKUP(F1032,'divisão de grupos'!E:G,3,0),VLOOKUP('only hard bo3 - est. par.'!AC1032,'divisão de grupos'!E:G,3,1))</f>
        <v>44</v>
      </c>
      <c r="AI1032">
        <f t="shared" si="70"/>
        <v>321</v>
      </c>
      <c r="AJ1032">
        <f t="shared" si="71"/>
        <v>259</v>
      </c>
      <c r="AK1032">
        <f t="shared" si="72"/>
        <v>10.03125</v>
      </c>
      <c r="AL1032">
        <f t="shared" si="73"/>
        <v>8.09375</v>
      </c>
    </row>
    <row r="1033" spans="1:38" x14ac:dyDescent="0.25">
      <c r="A1033">
        <v>20181029</v>
      </c>
      <c r="B1033">
        <v>290</v>
      </c>
      <c r="C1033">
        <v>111575</v>
      </c>
      <c r="D1033" t="s">
        <v>647</v>
      </c>
      <c r="E1033">
        <v>104545</v>
      </c>
      <c r="F1033" t="s">
        <v>673</v>
      </c>
      <c r="G1033" t="s">
        <v>2073</v>
      </c>
      <c r="H1033">
        <v>3</v>
      </c>
      <c r="I1033" t="s">
        <v>187</v>
      </c>
      <c r="J1033">
        <v>11</v>
      </c>
      <c r="K1033">
        <v>3</v>
      </c>
      <c r="L1033">
        <v>100</v>
      </c>
      <c r="M1033">
        <v>66</v>
      </c>
      <c r="N1033">
        <v>61</v>
      </c>
      <c r="O1033">
        <v>22</v>
      </c>
      <c r="P1033">
        <v>17</v>
      </c>
      <c r="Q1033">
        <v>0</v>
      </c>
      <c r="R1033">
        <v>0</v>
      </c>
      <c r="S1033">
        <v>19</v>
      </c>
      <c r="T1033">
        <v>4</v>
      </c>
      <c r="U1033">
        <v>118</v>
      </c>
      <c r="V1033">
        <v>80</v>
      </c>
      <c r="W1033">
        <v>67</v>
      </c>
      <c r="X1033">
        <v>19</v>
      </c>
      <c r="Y1033">
        <v>17</v>
      </c>
      <c r="Z1033">
        <v>4</v>
      </c>
      <c r="AA1033">
        <v>5</v>
      </c>
      <c r="AB1033">
        <v>18</v>
      </c>
      <c r="AC1033">
        <v>9</v>
      </c>
      <c r="AF1033">
        <v>36</v>
      </c>
      <c r="AG1033">
        <f>IFERROR(VLOOKUP(D1033,'divisão de grupos'!E:G,3,0),VLOOKUP('only hard bo3 - est. par.'!AB1033,'divisão de grupos'!E:G,3,1))</f>
        <v>14</v>
      </c>
      <c r="AH1033">
        <f>IFERROR(VLOOKUP(F1033,'divisão de grupos'!E:G,3,0),VLOOKUP('only hard bo3 - est. par.'!AC1033,'divisão de grupos'!E:G,3,1))</f>
        <v>16</v>
      </c>
      <c r="AI1033">
        <f t="shared" si="70"/>
        <v>280</v>
      </c>
      <c r="AJ1033">
        <f t="shared" si="71"/>
        <v>333</v>
      </c>
      <c r="AK1033">
        <f t="shared" si="72"/>
        <v>7.7777777777777777</v>
      </c>
      <c r="AL1033">
        <f t="shared" si="73"/>
        <v>9.25</v>
      </c>
    </row>
    <row r="1034" spans="1:38" x14ac:dyDescent="0.25">
      <c r="A1034">
        <v>20200210</v>
      </c>
      <c r="B1034">
        <v>289</v>
      </c>
      <c r="C1034">
        <v>105807</v>
      </c>
      <c r="D1034" t="s">
        <v>770</v>
      </c>
      <c r="E1034">
        <v>105138</v>
      </c>
      <c r="F1034" t="s">
        <v>644</v>
      </c>
      <c r="G1034" t="s">
        <v>2033</v>
      </c>
      <c r="H1034">
        <v>3</v>
      </c>
      <c r="I1034" t="s">
        <v>187</v>
      </c>
      <c r="J1034">
        <v>11</v>
      </c>
      <c r="K1034">
        <v>2</v>
      </c>
      <c r="L1034">
        <v>116</v>
      </c>
      <c r="M1034">
        <v>79</v>
      </c>
      <c r="N1034">
        <v>56</v>
      </c>
      <c r="O1034">
        <v>19</v>
      </c>
      <c r="P1034">
        <v>15</v>
      </c>
      <c r="Q1034">
        <v>7</v>
      </c>
      <c r="R1034">
        <v>9</v>
      </c>
      <c r="S1034">
        <v>5</v>
      </c>
      <c r="T1034">
        <v>1</v>
      </c>
      <c r="U1034">
        <v>90</v>
      </c>
      <c r="V1034">
        <v>57</v>
      </c>
      <c r="W1034">
        <v>45</v>
      </c>
      <c r="X1034">
        <v>20</v>
      </c>
      <c r="Y1034">
        <v>15</v>
      </c>
      <c r="Z1034">
        <v>2</v>
      </c>
      <c r="AA1034">
        <v>3</v>
      </c>
      <c r="AB1034">
        <v>30</v>
      </c>
      <c r="AC1034">
        <v>12</v>
      </c>
      <c r="AF1034">
        <v>31</v>
      </c>
      <c r="AG1034">
        <f>IFERROR(VLOOKUP(D1034,'divisão de grupos'!E:G,3,0),VLOOKUP('only hard bo3 - est. par.'!AB1034,'divisão de grupos'!E:G,3,1))</f>
        <v>24</v>
      </c>
      <c r="AH1034">
        <f>IFERROR(VLOOKUP(F1034,'divisão de grupos'!E:G,3,0),VLOOKUP('only hard bo3 - est. par.'!AC1034,'divisão de grupos'!E:G,3,1))</f>
        <v>18</v>
      </c>
      <c r="AI1034">
        <f t="shared" si="70"/>
        <v>314</v>
      </c>
      <c r="AJ1034">
        <f t="shared" si="71"/>
        <v>238</v>
      </c>
      <c r="AK1034">
        <f t="shared" si="72"/>
        <v>10.129032258064516</v>
      </c>
      <c r="AL1034">
        <f t="shared" si="73"/>
        <v>7.67741935483871</v>
      </c>
    </row>
    <row r="1035" spans="1:38" x14ac:dyDescent="0.25">
      <c r="A1035">
        <v>20200203</v>
      </c>
      <c r="B1035">
        <v>273</v>
      </c>
      <c r="C1035">
        <v>200000</v>
      </c>
      <c r="D1035" t="s">
        <v>163</v>
      </c>
      <c r="E1035">
        <v>106000</v>
      </c>
      <c r="F1035" t="s">
        <v>726</v>
      </c>
      <c r="G1035" t="s">
        <v>2057</v>
      </c>
      <c r="H1035">
        <v>3</v>
      </c>
      <c r="I1035" t="s">
        <v>173</v>
      </c>
      <c r="J1035">
        <v>11</v>
      </c>
      <c r="K1035">
        <v>5</v>
      </c>
      <c r="L1035">
        <v>92</v>
      </c>
      <c r="M1035">
        <v>64</v>
      </c>
      <c r="N1035">
        <v>47</v>
      </c>
      <c r="O1035">
        <v>14</v>
      </c>
      <c r="P1035">
        <v>14</v>
      </c>
      <c r="Q1035">
        <v>4</v>
      </c>
      <c r="R1035">
        <v>6</v>
      </c>
      <c r="S1035">
        <v>2</v>
      </c>
      <c r="T1035">
        <v>4</v>
      </c>
      <c r="U1035">
        <v>112</v>
      </c>
      <c r="V1035">
        <v>72</v>
      </c>
      <c r="W1035">
        <v>41</v>
      </c>
      <c r="X1035">
        <v>20</v>
      </c>
      <c r="Y1035">
        <v>14</v>
      </c>
      <c r="Z1035">
        <v>8</v>
      </c>
      <c r="AA1035">
        <v>14</v>
      </c>
      <c r="AB1035">
        <v>21</v>
      </c>
      <c r="AC1035">
        <v>97</v>
      </c>
      <c r="AF1035">
        <v>29</v>
      </c>
      <c r="AG1035">
        <f>IFERROR(VLOOKUP(D1035,'divisão de grupos'!E:G,3,0),VLOOKUP('only hard bo3 - est. par.'!AB1035,'divisão de grupos'!E:G,3,1))</f>
        <v>35</v>
      </c>
      <c r="AH1035">
        <f>IFERROR(VLOOKUP(F1035,'divisão de grupos'!E:G,3,0),VLOOKUP('only hard bo3 - est. par.'!AC1035,'divisão de grupos'!E:G,3,1))</f>
        <v>57</v>
      </c>
      <c r="AI1035">
        <f t="shared" si="70"/>
        <v>257</v>
      </c>
      <c r="AJ1035">
        <f t="shared" si="71"/>
        <v>287</v>
      </c>
      <c r="AK1035">
        <f t="shared" si="72"/>
        <v>8.862068965517242</v>
      </c>
      <c r="AL1035">
        <f t="shared" si="73"/>
        <v>9.8965517241379306</v>
      </c>
    </row>
    <row r="1036" spans="1:38" x14ac:dyDescent="0.25">
      <c r="A1036">
        <v>20180924</v>
      </c>
      <c r="B1036">
        <v>286</v>
      </c>
      <c r="C1036">
        <v>200000</v>
      </c>
      <c r="D1036" t="s">
        <v>163</v>
      </c>
      <c r="E1036">
        <v>111202</v>
      </c>
      <c r="F1036" t="s">
        <v>1309</v>
      </c>
      <c r="G1036" t="s">
        <v>2005</v>
      </c>
      <c r="H1036">
        <v>3</v>
      </c>
      <c r="I1036" t="s">
        <v>187</v>
      </c>
      <c r="J1036">
        <v>11</v>
      </c>
      <c r="K1036">
        <v>6</v>
      </c>
      <c r="L1036">
        <v>104</v>
      </c>
      <c r="M1036">
        <v>69</v>
      </c>
      <c r="N1036">
        <v>50</v>
      </c>
      <c r="O1036">
        <v>20</v>
      </c>
      <c r="P1036">
        <v>17</v>
      </c>
      <c r="Q1036">
        <v>5</v>
      </c>
      <c r="R1036">
        <v>8</v>
      </c>
      <c r="S1036">
        <v>6</v>
      </c>
      <c r="T1036">
        <v>0</v>
      </c>
      <c r="U1036">
        <v>120</v>
      </c>
      <c r="V1036">
        <v>79</v>
      </c>
      <c r="W1036">
        <v>51</v>
      </c>
      <c r="X1036">
        <v>23</v>
      </c>
      <c r="Y1036">
        <v>17</v>
      </c>
      <c r="Z1036">
        <v>7</v>
      </c>
      <c r="AA1036">
        <v>10</v>
      </c>
      <c r="AB1036">
        <v>147</v>
      </c>
      <c r="AC1036">
        <v>23</v>
      </c>
      <c r="AF1036">
        <v>35</v>
      </c>
      <c r="AG1036">
        <f>IFERROR(VLOOKUP(D1036,'divisão de grupos'!E:G,3,0),VLOOKUP('only hard bo3 - est. par.'!AB1036,'divisão de grupos'!E:G,3,1))</f>
        <v>35</v>
      </c>
      <c r="AH1036">
        <f>IFERROR(VLOOKUP(F1036,'divisão de grupos'!E:G,3,0),VLOOKUP('only hard bo3 - est. par.'!AC1036,'divisão de grupos'!E:G,3,1))</f>
        <v>38</v>
      </c>
      <c r="AI1036">
        <f t="shared" si="70"/>
        <v>290</v>
      </c>
      <c r="AJ1036">
        <f t="shared" si="71"/>
        <v>313</v>
      </c>
      <c r="AK1036">
        <f t="shared" si="72"/>
        <v>8.2857142857142865</v>
      </c>
      <c r="AL1036">
        <f t="shared" si="73"/>
        <v>8.9428571428571431</v>
      </c>
    </row>
    <row r="1037" spans="1:38" x14ac:dyDescent="0.25">
      <c r="A1037">
        <v>20190805</v>
      </c>
      <c r="B1037">
        <v>289</v>
      </c>
      <c r="C1037">
        <v>111575</v>
      </c>
      <c r="D1037" t="s">
        <v>647</v>
      </c>
      <c r="E1037">
        <v>200000</v>
      </c>
      <c r="F1037" t="s">
        <v>163</v>
      </c>
      <c r="G1037" t="s">
        <v>2094</v>
      </c>
      <c r="H1037">
        <v>3</v>
      </c>
      <c r="I1037" t="s">
        <v>187</v>
      </c>
      <c r="J1037">
        <v>11</v>
      </c>
      <c r="K1037">
        <v>3</v>
      </c>
      <c r="L1037">
        <v>106</v>
      </c>
      <c r="M1037">
        <v>63</v>
      </c>
      <c r="N1037">
        <v>45</v>
      </c>
      <c r="O1037">
        <v>21</v>
      </c>
      <c r="P1037">
        <v>17</v>
      </c>
      <c r="Q1037">
        <v>7</v>
      </c>
      <c r="R1037">
        <v>12</v>
      </c>
      <c r="S1037">
        <v>11</v>
      </c>
      <c r="T1037">
        <v>12</v>
      </c>
      <c r="U1037">
        <v>108</v>
      </c>
      <c r="V1037">
        <v>57</v>
      </c>
      <c r="W1037">
        <v>40</v>
      </c>
      <c r="X1037">
        <v>23</v>
      </c>
      <c r="Y1037">
        <v>16</v>
      </c>
      <c r="Z1037">
        <v>5</v>
      </c>
      <c r="AA1037">
        <v>12</v>
      </c>
      <c r="AB1037">
        <v>8</v>
      </c>
      <c r="AC1037">
        <v>21</v>
      </c>
      <c r="AF1037">
        <v>34</v>
      </c>
      <c r="AG1037">
        <f>IFERROR(VLOOKUP(D1037,'divisão de grupos'!E:G,3,0),VLOOKUP('only hard bo3 - est. par.'!AB1037,'divisão de grupos'!E:G,3,1))</f>
        <v>14</v>
      </c>
      <c r="AH1037">
        <f>IFERROR(VLOOKUP(F1037,'divisão de grupos'!E:G,3,0),VLOOKUP('only hard bo3 - est. par.'!AC1037,'divisão de grupos'!E:G,3,1))</f>
        <v>35</v>
      </c>
      <c r="AI1037">
        <f t="shared" si="70"/>
        <v>285</v>
      </c>
      <c r="AJ1037">
        <f t="shared" si="71"/>
        <v>284</v>
      </c>
      <c r="AK1037">
        <f t="shared" si="72"/>
        <v>8.382352941176471</v>
      </c>
      <c r="AL1037">
        <f t="shared" si="73"/>
        <v>8.3529411764705888</v>
      </c>
    </row>
    <row r="1038" spans="1:38" x14ac:dyDescent="0.25">
      <c r="A1038">
        <v>20191021</v>
      </c>
      <c r="B1038">
        <v>285</v>
      </c>
      <c r="C1038">
        <v>103819</v>
      </c>
      <c r="D1038" t="s">
        <v>737</v>
      </c>
      <c r="E1038">
        <v>105376</v>
      </c>
      <c r="F1038" t="s">
        <v>129</v>
      </c>
      <c r="G1038" t="s">
        <v>370</v>
      </c>
      <c r="H1038">
        <v>3</v>
      </c>
      <c r="I1038" t="s">
        <v>173</v>
      </c>
      <c r="J1038">
        <v>12</v>
      </c>
      <c r="K1038">
        <v>2</v>
      </c>
      <c r="L1038">
        <v>51</v>
      </c>
      <c r="M1038">
        <v>33</v>
      </c>
      <c r="N1038">
        <v>27</v>
      </c>
      <c r="O1038">
        <v>7</v>
      </c>
      <c r="P1038">
        <v>8</v>
      </c>
      <c r="Q1038">
        <v>0</v>
      </c>
      <c r="R1038">
        <v>1</v>
      </c>
      <c r="S1038">
        <v>1</v>
      </c>
      <c r="T1038">
        <v>1</v>
      </c>
      <c r="U1038">
        <v>40</v>
      </c>
      <c r="V1038">
        <v>28</v>
      </c>
      <c r="W1038">
        <v>14</v>
      </c>
      <c r="X1038">
        <v>4</v>
      </c>
      <c r="Y1038">
        <v>7</v>
      </c>
      <c r="Z1038">
        <v>5</v>
      </c>
      <c r="AA1038">
        <v>10</v>
      </c>
      <c r="AB1038">
        <v>3</v>
      </c>
      <c r="AC1038">
        <v>112</v>
      </c>
      <c r="AF1038">
        <v>15</v>
      </c>
      <c r="AG1038">
        <f>IFERROR(VLOOKUP(D1038,'divisão de grupos'!E:G,3,0),VLOOKUP('only hard bo3 - est. par.'!AB1038,'divisão de grupos'!E:G,3,1))</f>
        <v>1</v>
      </c>
      <c r="AH1038">
        <f>IFERROR(VLOOKUP(F1038,'divisão de grupos'!E:G,3,0),VLOOKUP('only hard bo3 - est. par.'!AC1038,'divisão de grupos'!E:G,3,1))</f>
        <v>58</v>
      </c>
      <c r="AI1038">
        <f t="shared" si="70"/>
        <v>141</v>
      </c>
      <c r="AJ1038">
        <f t="shared" si="71"/>
        <v>110</v>
      </c>
      <c r="AK1038">
        <f t="shared" si="72"/>
        <v>9.4</v>
      </c>
      <c r="AL1038">
        <f t="shared" si="73"/>
        <v>7.333333333333333</v>
      </c>
    </row>
    <row r="1039" spans="1:38" x14ac:dyDescent="0.25">
      <c r="A1039">
        <v>20181001</v>
      </c>
      <c r="B1039">
        <v>299</v>
      </c>
      <c r="C1039">
        <v>106421</v>
      </c>
      <c r="D1039" t="s">
        <v>265</v>
      </c>
      <c r="E1039">
        <v>133430</v>
      </c>
      <c r="F1039" t="s">
        <v>651</v>
      </c>
      <c r="G1039" t="s">
        <v>221</v>
      </c>
      <c r="H1039">
        <v>3</v>
      </c>
      <c r="I1039" t="s">
        <v>193</v>
      </c>
      <c r="J1039">
        <v>12</v>
      </c>
      <c r="K1039">
        <v>0</v>
      </c>
      <c r="L1039">
        <v>54</v>
      </c>
      <c r="M1039">
        <v>35</v>
      </c>
      <c r="N1039">
        <v>28</v>
      </c>
      <c r="O1039">
        <v>12</v>
      </c>
      <c r="P1039">
        <v>9</v>
      </c>
      <c r="Q1039">
        <v>1</v>
      </c>
      <c r="R1039">
        <v>1</v>
      </c>
      <c r="S1039">
        <v>4</v>
      </c>
      <c r="T1039">
        <v>5</v>
      </c>
      <c r="U1039">
        <v>51</v>
      </c>
      <c r="V1039">
        <v>32</v>
      </c>
      <c r="W1039">
        <v>20</v>
      </c>
      <c r="X1039">
        <v>9</v>
      </c>
      <c r="Y1039">
        <v>9</v>
      </c>
      <c r="Z1039">
        <v>2</v>
      </c>
      <c r="AA1039">
        <v>5</v>
      </c>
      <c r="AB1039">
        <v>32</v>
      </c>
      <c r="AC1039">
        <v>31</v>
      </c>
      <c r="AF1039">
        <v>18</v>
      </c>
      <c r="AG1039">
        <f>IFERROR(VLOOKUP(D1039,'divisão de grupos'!E:G,3,0),VLOOKUP('only hard bo3 - est. par.'!AB1039,'divisão de grupos'!E:G,3,1))</f>
        <v>7</v>
      </c>
      <c r="AH1039">
        <f>IFERROR(VLOOKUP(F1039,'divisão de grupos'!E:G,3,0),VLOOKUP('only hard bo3 - est. par.'!AC1039,'divisão de grupos'!E:G,3,1))</f>
        <v>23</v>
      </c>
      <c r="AI1039">
        <f t="shared" si="70"/>
        <v>152</v>
      </c>
      <c r="AJ1039">
        <f t="shared" si="71"/>
        <v>137</v>
      </c>
      <c r="AK1039">
        <f t="shared" si="72"/>
        <v>8.4444444444444446</v>
      </c>
      <c r="AL1039">
        <f t="shared" si="73"/>
        <v>7.6111111111111107</v>
      </c>
    </row>
    <row r="1040" spans="1:38" x14ac:dyDescent="0.25">
      <c r="A1040">
        <v>20181015</v>
      </c>
      <c r="B1040">
        <v>277</v>
      </c>
      <c r="C1040">
        <v>104792</v>
      </c>
      <c r="D1040" t="s">
        <v>468</v>
      </c>
      <c r="E1040">
        <v>105074</v>
      </c>
      <c r="F1040" t="s">
        <v>538</v>
      </c>
      <c r="G1040" t="s">
        <v>329</v>
      </c>
      <c r="H1040">
        <v>3</v>
      </c>
      <c r="I1040" t="s">
        <v>173</v>
      </c>
      <c r="J1040">
        <v>12</v>
      </c>
      <c r="K1040">
        <v>1</v>
      </c>
      <c r="L1040">
        <v>45</v>
      </c>
      <c r="M1040">
        <v>31</v>
      </c>
      <c r="N1040">
        <v>23</v>
      </c>
      <c r="O1040">
        <v>9</v>
      </c>
      <c r="P1040">
        <v>8</v>
      </c>
      <c r="Q1040">
        <v>1</v>
      </c>
      <c r="R1040">
        <v>2</v>
      </c>
      <c r="S1040">
        <v>3</v>
      </c>
      <c r="T1040">
        <v>0</v>
      </c>
      <c r="U1040">
        <v>59</v>
      </c>
      <c r="V1040">
        <v>41</v>
      </c>
      <c r="W1040">
        <v>22</v>
      </c>
      <c r="X1040">
        <v>5</v>
      </c>
      <c r="Y1040">
        <v>7</v>
      </c>
      <c r="Z1040">
        <v>7</v>
      </c>
      <c r="AA1040">
        <v>12</v>
      </c>
      <c r="AB1040">
        <v>38</v>
      </c>
      <c r="AC1040">
        <v>110</v>
      </c>
      <c r="AF1040">
        <v>15</v>
      </c>
      <c r="AG1040">
        <f>IFERROR(VLOOKUP(D1040,'divisão de grupos'!E:G,3,0),VLOOKUP('only hard bo3 - est. par.'!AB1040,'divisão de grupos'!E:G,3,1))</f>
        <v>19</v>
      </c>
      <c r="AH1040">
        <f>IFERROR(VLOOKUP(F1040,'divisão de grupos'!E:G,3,0),VLOOKUP('only hard bo3 - est. par.'!AC1040,'divisão de grupos'!E:G,3,1))</f>
        <v>58</v>
      </c>
      <c r="AI1040">
        <f t="shared" si="70"/>
        <v>132</v>
      </c>
      <c r="AJ1040">
        <f t="shared" si="71"/>
        <v>156</v>
      </c>
      <c r="AK1040">
        <f t="shared" si="72"/>
        <v>8.8000000000000007</v>
      </c>
      <c r="AL1040">
        <f t="shared" si="73"/>
        <v>10.4</v>
      </c>
    </row>
    <row r="1041" spans="1:38" x14ac:dyDescent="0.25">
      <c r="A1041">
        <v>20180806</v>
      </c>
      <c r="B1041">
        <v>295</v>
      </c>
      <c r="C1041">
        <v>104731</v>
      </c>
      <c r="D1041" t="s">
        <v>657</v>
      </c>
      <c r="E1041">
        <v>105777</v>
      </c>
      <c r="F1041" t="s">
        <v>114</v>
      </c>
      <c r="G1041" t="s">
        <v>192</v>
      </c>
      <c r="H1041">
        <v>3</v>
      </c>
      <c r="I1041" t="s">
        <v>189</v>
      </c>
      <c r="J1041">
        <v>12</v>
      </c>
      <c r="K1041">
        <v>0</v>
      </c>
      <c r="L1041">
        <v>45</v>
      </c>
      <c r="M1041">
        <v>27</v>
      </c>
      <c r="N1041">
        <v>22</v>
      </c>
      <c r="O1041">
        <v>11</v>
      </c>
      <c r="P1041">
        <v>8</v>
      </c>
      <c r="Q1041">
        <v>0</v>
      </c>
      <c r="R1041">
        <v>0</v>
      </c>
      <c r="S1041">
        <v>3</v>
      </c>
      <c r="T1041">
        <v>3</v>
      </c>
      <c r="U1041">
        <v>46</v>
      </c>
      <c r="V1041">
        <v>23</v>
      </c>
      <c r="W1041">
        <v>13</v>
      </c>
      <c r="X1041">
        <v>11</v>
      </c>
      <c r="Y1041">
        <v>8</v>
      </c>
      <c r="Z1041">
        <v>3</v>
      </c>
      <c r="AA1041">
        <v>7</v>
      </c>
      <c r="AB1041">
        <v>6</v>
      </c>
      <c r="AC1041">
        <v>5</v>
      </c>
      <c r="AF1041">
        <v>16</v>
      </c>
      <c r="AG1041">
        <f>IFERROR(VLOOKUP(D1041,'divisão de grupos'!E:G,3,0),VLOOKUP('only hard bo3 - est. par.'!AB1041,'divisão de grupos'!E:G,3,1))</f>
        <v>10</v>
      </c>
      <c r="AH1041">
        <f>IFERROR(VLOOKUP(F1041,'divisão de grupos'!E:G,3,0),VLOOKUP('only hard bo3 - est. par.'!AC1041,'divisão de grupos'!E:G,3,1))</f>
        <v>5</v>
      </c>
      <c r="AI1041">
        <f t="shared" si="70"/>
        <v>125</v>
      </c>
      <c r="AJ1041">
        <f t="shared" si="71"/>
        <v>117</v>
      </c>
      <c r="AK1041">
        <f t="shared" si="72"/>
        <v>7.8125</v>
      </c>
      <c r="AL1041">
        <f t="shared" si="73"/>
        <v>7.3125</v>
      </c>
    </row>
    <row r="1042" spans="1:38" x14ac:dyDescent="0.25">
      <c r="A1042">
        <v>20200106</v>
      </c>
      <c r="B1042">
        <v>224</v>
      </c>
      <c r="C1042">
        <v>133430</v>
      </c>
      <c r="D1042" t="s">
        <v>651</v>
      </c>
      <c r="E1042">
        <v>100644</v>
      </c>
      <c r="F1042" t="s">
        <v>683</v>
      </c>
      <c r="G1042" t="s">
        <v>192</v>
      </c>
      <c r="H1042">
        <v>3</v>
      </c>
      <c r="I1042" t="s">
        <v>656</v>
      </c>
      <c r="J1042">
        <v>12</v>
      </c>
      <c r="K1042">
        <v>5</v>
      </c>
      <c r="L1042">
        <v>52</v>
      </c>
      <c r="M1042">
        <v>33</v>
      </c>
      <c r="N1042">
        <v>30</v>
      </c>
      <c r="O1042">
        <v>8</v>
      </c>
      <c r="P1042">
        <v>8</v>
      </c>
      <c r="Q1042">
        <v>2</v>
      </c>
      <c r="R1042">
        <v>2</v>
      </c>
      <c r="S1042">
        <v>2</v>
      </c>
      <c r="T1042">
        <v>7</v>
      </c>
      <c r="U1042">
        <v>52</v>
      </c>
      <c r="V1042">
        <v>28</v>
      </c>
      <c r="W1042">
        <v>19</v>
      </c>
      <c r="X1042">
        <v>7</v>
      </c>
      <c r="Y1042">
        <v>8</v>
      </c>
      <c r="Z1042">
        <v>1</v>
      </c>
      <c r="AA1042">
        <v>5</v>
      </c>
      <c r="AB1042">
        <v>14</v>
      </c>
      <c r="AC1042">
        <v>7</v>
      </c>
      <c r="AF1042">
        <v>16</v>
      </c>
      <c r="AG1042">
        <f>IFERROR(VLOOKUP(D1042,'divisão de grupos'!E:G,3,0),VLOOKUP('only hard bo3 - est. par.'!AB1042,'divisão de grupos'!E:G,3,1))</f>
        <v>23</v>
      </c>
      <c r="AH1042">
        <f>IFERROR(VLOOKUP(F1042,'divisão de grupos'!E:G,3,0),VLOOKUP('only hard bo3 - est. par.'!AC1042,'divisão de grupos'!E:G,3,1))</f>
        <v>4</v>
      </c>
      <c r="AI1042">
        <f t="shared" si="70"/>
        <v>152</v>
      </c>
      <c r="AJ1042">
        <f t="shared" si="71"/>
        <v>129</v>
      </c>
      <c r="AK1042">
        <f t="shared" si="72"/>
        <v>9.5</v>
      </c>
      <c r="AL1042">
        <f t="shared" si="73"/>
        <v>8.0625</v>
      </c>
    </row>
    <row r="1043" spans="1:38" x14ac:dyDescent="0.25">
      <c r="A1043">
        <v>20200224</v>
      </c>
      <c r="B1043">
        <v>270</v>
      </c>
      <c r="C1043">
        <v>100644</v>
      </c>
      <c r="D1043" t="s">
        <v>683</v>
      </c>
      <c r="E1043">
        <v>105359</v>
      </c>
      <c r="F1043" t="s">
        <v>861</v>
      </c>
      <c r="G1043" t="s">
        <v>1977</v>
      </c>
      <c r="H1043">
        <v>3</v>
      </c>
      <c r="I1043" t="s">
        <v>173</v>
      </c>
      <c r="J1043">
        <v>12</v>
      </c>
      <c r="K1043">
        <v>8</v>
      </c>
      <c r="L1043">
        <v>54</v>
      </c>
      <c r="M1043">
        <v>38</v>
      </c>
      <c r="N1043">
        <v>32</v>
      </c>
      <c r="O1043">
        <v>8</v>
      </c>
      <c r="P1043">
        <v>10</v>
      </c>
      <c r="Q1043">
        <v>0</v>
      </c>
      <c r="R1043">
        <v>2</v>
      </c>
      <c r="S1043">
        <v>0</v>
      </c>
      <c r="T1043">
        <v>2</v>
      </c>
      <c r="U1043">
        <v>58</v>
      </c>
      <c r="V1043">
        <v>38</v>
      </c>
      <c r="W1043">
        <v>25</v>
      </c>
      <c r="X1043">
        <v>9</v>
      </c>
      <c r="Y1043">
        <v>9</v>
      </c>
      <c r="Z1043">
        <v>3</v>
      </c>
      <c r="AA1043">
        <v>7</v>
      </c>
      <c r="AB1043">
        <v>7</v>
      </c>
      <c r="AC1043">
        <v>119</v>
      </c>
      <c r="AF1043">
        <v>20</v>
      </c>
      <c r="AG1043">
        <f>IFERROR(VLOOKUP(D1043,'divisão de grupos'!E:G,3,0),VLOOKUP('only hard bo3 - est. par.'!AB1043,'divisão de grupos'!E:G,3,1))</f>
        <v>4</v>
      </c>
      <c r="AH1043">
        <f>IFERROR(VLOOKUP(F1043,'divisão de grupos'!E:G,3,0),VLOOKUP('only hard bo3 - est. par.'!AC1043,'divisão de grupos'!E:G,3,1))</f>
        <v>58</v>
      </c>
      <c r="AI1043">
        <f t="shared" si="70"/>
        <v>164</v>
      </c>
      <c r="AJ1043">
        <f t="shared" si="71"/>
        <v>151</v>
      </c>
      <c r="AK1043">
        <f t="shared" si="72"/>
        <v>8.1999999999999993</v>
      </c>
      <c r="AL1043">
        <f t="shared" si="73"/>
        <v>7.55</v>
      </c>
    </row>
    <row r="1044" spans="1:38" x14ac:dyDescent="0.25">
      <c r="A1044">
        <v>20180813</v>
      </c>
      <c r="B1044">
        <v>270</v>
      </c>
      <c r="C1044">
        <v>103819</v>
      </c>
      <c r="D1044" t="s">
        <v>737</v>
      </c>
      <c r="E1044">
        <v>105376</v>
      </c>
      <c r="F1044" t="s">
        <v>129</v>
      </c>
      <c r="G1044" t="s">
        <v>139</v>
      </c>
      <c r="H1044">
        <v>3</v>
      </c>
      <c r="I1044" t="s">
        <v>173</v>
      </c>
      <c r="J1044">
        <v>12</v>
      </c>
      <c r="K1044">
        <v>4</v>
      </c>
      <c r="L1044">
        <v>61</v>
      </c>
      <c r="M1044">
        <v>39</v>
      </c>
      <c r="N1044">
        <v>31</v>
      </c>
      <c r="O1044">
        <v>15</v>
      </c>
      <c r="P1044">
        <v>10</v>
      </c>
      <c r="Q1044">
        <v>5</v>
      </c>
      <c r="R1044">
        <v>5</v>
      </c>
      <c r="S1044">
        <v>11</v>
      </c>
      <c r="T1044">
        <v>3</v>
      </c>
      <c r="U1044">
        <v>64</v>
      </c>
      <c r="V1044">
        <v>35</v>
      </c>
      <c r="W1044">
        <v>29</v>
      </c>
      <c r="X1044">
        <v>11</v>
      </c>
      <c r="Y1044">
        <v>10</v>
      </c>
      <c r="Z1044">
        <v>2</v>
      </c>
      <c r="AA1044">
        <v>4</v>
      </c>
      <c r="AB1044">
        <v>2</v>
      </c>
      <c r="AC1044">
        <v>47</v>
      </c>
      <c r="AF1044">
        <v>20</v>
      </c>
      <c r="AG1044">
        <f>IFERROR(VLOOKUP(D1044,'divisão de grupos'!E:G,3,0),VLOOKUP('only hard bo3 - est. par.'!AB1044,'divisão de grupos'!E:G,3,1))</f>
        <v>1</v>
      </c>
      <c r="AH1044">
        <f>IFERROR(VLOOKUP(F1044,'divisão de grupos'!E:G,3,0),VLOOKUP('only hard bo3 - est. par.'!AC1044,'divisão de grupos'!E:G,3,1))</f>
        <v>46</v>
      </c>
      <c r="AI1044">
        <f t="shared" si="70"/>
        <v>182</v>
      </c>
      <c r="AJ1044">
        <f t="shared" si="71"/>
        <v>169</v>
      </c>
      <c r="AK1044">
        <f t="shared" si="72"/>
        <v>9.1</v>
      </c>
      <c r="AL1044">
        <f t="shared" si="73"/>
        <v>8.4499999999999993</v>
      </c>
    </row>
    <row r="1045" spans="1:38" x14ac:dyDescent="0.25">
      <c r="A1045">
        <v>20191111</v>
      </c>
      <c r="B1045">
        <v>291</v>
      </c>
      <c r="C1045">
        <v>103819</v>
      </c>
      <c r="D1045" t="s">
        <v>737</v>
      </c>
      <c r="E1045">
        <v>104925</v>
      </c>
      <c r="F1045" t="s">
        <v>641</v>
      </c>
      <c r="G1045" t="s">
        <v>119</v>
      </c>
      <c r="H1045">
        <v>3</v>
      </c>
      <c r="I1045" t="s">
        <v>656</v>
      </c>
      <c r="J1045">
        <v>12</v>
      </c>
      <c r="K1045">
        <v>2</v>
      </c>
      <c r="L1045">
        <v>49</v>
      </c>
      <c r="M1045">
        <v>36</v>
      </c>
      <c r="N1045">
        <v>29</v>
      </c>
      <c r="O1045">
        <v>9</v>
      </c>
      <c r="P1045">
        <v>9</v>
      </c>
      <c r="Q1045">
        <v>1</v>
      </c>
      <c r="R1045">
        <v>1</v>
      </c>
      <c r="S1045">
        <v>2</v>
      </c>
      <c r="T1045">
        <v>3</v>
      </c>
      <c r="U1045">
        <v>62</v>
      </c>
      <c r="V1045">
        <v>46</v>
      </c>
      <c r="W1045">
        <v>26</v>
      </c>
      <c r="X1045">
        <v>7</v>
      </c>
      <c r="Y1045">
        <v>10</v>
      </c>
      <c r="Z1045">
        <v>4</v>
      </c>
      <c r="AA1045">
        <v>7</v>
      </c>
      <c r="AB1045">
        <v>3</v>
      </c>
      <c r="AC1045">
        <v>2</v>
      </c>
      <c r="AF1045">
        <v>19</v>
      </c>
      <c r="AG1045">
        <f>IFERROR(VLOOKUP(D1045,'divisão de grupos'!E:G,3,0),VLOOKUP('only hard bo3 - est. par.'!AB1045,'divisão de grupos'!E:G,3,1))</f>
        <v>1</v>
      </c>
      <c r="AH1045">
        <f>IFERROR(VLOOKUP(F1045,'divisão de grupos'!E:G,3,0),VLOOKUP('only hard bo3 - est. par.'!AC1045,'divisão de grupos'!E:G,3,1))</f>
        <v>2</v>
      </c>
      <c r="AI1045">
        <f t="shared" si="70"/>
        <v>148</v>
      </c>
      <c r="AJ1045">
        <f t="shared" si="71"/>
        <v>167</v>
      </c>
      <c r="AK1045">
        <f t="shared" si="72"/>
        <v>7.7894736842105265</v>
      </c>
      <c r="AL1045">
        <f t="shared" si="73"/>
        <v>8.7894736842105257</v>
      </c>
    </row>
    <row r="1046" spans="1:38" x14ac:dyDescent="0.25">
      <c r="A1046">
        <v>20181231</v>
      </c>
      <c r="B1046">
        <v>252</v>
      </c>
      <c r="C1046">
        <v>106423</v>
      </c>
      <c r="D1046" t="s">
        <v>250</v>
      </c>
      <c r="E1046">
        <v>106426</v>
      </c>
      <c r="F1046" t="s">
        <v>217</v>
      </c>
      <c r="G1046" t="s">
        <v>251</v>
      </c>
      <c r="H1046">
        <v>3</v>
      </c>
      <c r="I1046" t="s">
        <v>111</v>
      </c>
      <c r="J1046">
        <v>12</v>
      </c>
      <c r="K1046">
        <v>1</v>
      </c>
      <c r="L1046">
        <v>48</v>
      </c>
      <c r="M1046">
        <v>31</v>
      </c>
      <c r="N1046">
        <v>28</v>
      </c>
      <c r="O1046">
        <v>10</v>
      </c>
      <c r="P1046">
        <v>9</v>
      </c>
      <c r="Q1046">
        <v>2</v>
      </c>
      <c r="R1046">
        <v>2</v>
      </c>
      <c r="S1046">
        <v>5</v>
      </c>
      <c r="T1046">
        <v>6</v>
      </c>
      <c r="U1046">
        <v>59</v>
      </c>
      <c r="V1046">
        <v>33</v>
      </c>
      <c r="W1046">
        <v>22</v>
      </c>
      <c r="X1046">
        <v>11</v>
      </c>
      <c r="Y1046">
        <v>9</v>
      </c>
      <c r="Z1046">
        <v>1</v>
      </c>
      <c r="AA1046">
        <v>4</v>
      </c>
      <c r="AB1046">
        <v>146</v>
      </c>
      <c r="AC1046">
        <v>84</v>
      </c>
      <c r="AF1046">
        <v>18</v>
      </c>
      <c r="AG1046">
        <f>IFERROR(VLOOKUP(D1046,'divisão de grupos'!E:G,3,0),VLOOKUP('only hard bo3 - est. par.'!AB1046,'divisão de grupos'!E:G,3,1))</f>
        <v>59</v>
      </c>
      <c r="AH1046">
        <f>IFERROR(VLOOKUP(F1046,'divisão de grupos'!E:G,3,0),VLOOKUP('only hard bo3 - est. par.'!AC1046,'divisão de grupos'!E:G,3,1))</f>
        <v>54</v>
      </c>
      <c r="AI1046">
        <f t="shared" si="70"/>
        <v>143</v>
      </c>
      <c r="AJ1046">
        <f t="shared" si="71"/>
        <v>150</v>
      </c>
      <c r="AK1046">
        <f t="shared" si="72"/>
        <v>7.9444444444444446</v>
      </c>
      <c r="AL1046">
        <f t="shared" si="73"/>
        <v>8.3333333333333339</v>
      </c>
    </row>
    <row r="1047" spans="1:38" x14ac:dyDescent="0.25">
      <c r="A1047">
        <v>20180730</v>
      </c>
      <c r="B1047">
        <v>294</v>
      </c>
      <c r="C1047">
        <v>126094</v>
      </c>
      <c r="D1047" t="s">
        <v>100</v>
      </c>
      <c r="E1047">
        <v>106045</v>
      </c>
      <c r="F1047" t="s">
        <v>126</v>
      </c>
      <c r="G1047" t="s">
        <v>202</v>
      </c>
      <c r="H1047">
        <v>3</v>
      </c>
      <c r="I1047" t="s">
        <v>189</v>
      </c>
      <c r="J1047">
        <v>12</v>
      </c>
      <c r="K1047">
        <v>3</v>
      </c>
      <c r="L1047">
        <v>59</v>
      </c>
      <c r="M1047">
        <v>33</v>
      </c>
      <c r="N1047">
        <v>27</v>
      </c>
      <c r="O1047">
        <v>13</v>
      </c>
      <c r="P1047">
        <v>9</v>
      </c>
      <c r="Q1047">
        <v>3</v>
      </c>
      <c r="R1047">
        <v>3</v>
      </c>
      <c r="S1047">
        <v>8</v>
      </c>
      <c r="T1047">
        <v>2</v>
      </c>
      <c r="U1047">
        <v>50</v>
      </c>
      <c r="V1047">
        <v>26</v>
      </c>
      <c r="W1047">
        <v>20</v>
      </c>
      <c r="X1047">
        <v>8</v>
      </c>
      <c r="Y1047">
        <v>8</v>
      </c>
      <c r="Z1047">
        <v>0</v>
      </c>
      <c r="AA1047">
        <v>3</v>
      </c>
      <c r="AB1047">
        <v>46</v>
      </c>
      <c r="AC1047">
        <v>85</v>
      </c>
      <c r="AF1047">
        <v>17</v>
      </c>
      <c r="AG1047">
        <f>IFERROR(VLOOKUP(D1047,'divisão de grupos'!E:G,3,0),VLOOKUP('only hard bo3 - est. par.'!AB1047,'divisão de grupos'!E:G,3,1))</f>
        <v>27</v>
      </c>
      <c r="AH1047">
        <f>IFERROR(VLOOKUP(F1047,'divisão de grupos'!E:G,3,0),VLOOKUP('only hard bo3 - est. par.'!AC1047,'divisão de grupos'!E:G,3,1))</f>
        <v>54</v>
      </c>
      <c r="AI1047">
        <f t="shared" si="70"/>
        <v>162</v>
      </c>
      <c r="AJ1047">
        <f t="shared" si="71"/>
        <v>125</v>
      </c>
      <c r="AK1047">
        <f t="shared" si="72"/>
        <v>9.5294117647058822</v>
      </c>
      <c r="AL1047">
        <f t="shared" si="73"/>
        <v>7.3529411764705879</v>
      </c>
    </row>
    <row r="1048" spans="1:38" x14ac:dyDescent="0.25">
      <c r="A1048">
        <v>20180212</v>
      </c>
      <c r="B1048">
        <v>294</v>
      </c>
      <c r="C1048">
        <v>105777</v>
      </c>
      <c r="D1048" t="s">
        <v>114</v>
      </c>
      <c r="E1048">
        <v>126094</v>
      </c>
      <c r="F1048" t="s">
        <v>100</v>
      </c>
      <c r="G1048" t="s">
        <v>315</v>
      </c>
      <c r="H1048">
        <v>3</v>
      </c>
      <c r="I1048" t="s">
        <v>189</v>
      </c>
      <c r="J1048">
        <v>12</v>
      </c>
      <c r="K1048">
        <v>2</v>
      </c>
      <c r="L1048">
        <v>66</v>
      </c>
      <c r="M1048">
        <v>45</v>
      </c>
      <c r="N1048">
        <v>37</v>
      </c>
      <c r="O1048">
        <v>10</v>
      </c>
      <c r="P1048">
        <v>10</v>
      </c>
      <c r="Q1048">
        <v>2</v>
      </c>
      <c r="R1048">
        <v>2</v>
      </c>
      <c r="S1048">
        <v>3</v>
      </c>
      <c r="T1048">
        <v>0</v>
      </c>
      <c r="U1048">
        <v>54</v>
      </c>
      <c r="V1048">
        <v>37</v>
      </c>
      <c r="W1048">
        <v>26</v>
      </c>
      <c r="X1048">
        <v>8</v>
      </c>
      <c r="Y1048">
        <v>9</v>
      </c>
      <c r="Z1048">
        <v>1</v>
      </c>
      <c r="AA1048">
        <v>3</v>
      </c>
      <c r="AB1048">
        <v>5</v>
      </c>
      <c r="AC1048">
        <v>34</v>
      </c>
      <c r="AF1048">
        <v>19</v>
      </c>
      <c r="AG1048">
        <f>IFERROR(VLOOKUP(D1048,'divisão de grupos'!E:G,3,0),VLOOKUP('only hard bo3 - est. par.'!AB1048,'divisão de grupos'!E:G,3,1))</f>
        <v>5</v>
      </c>
      <c r="AH1048">
        <f>IFERROR(VLOOKUP(F1048,'divisão de grupos'!E:G,3,0),VLOOKUP('only hard bo3 - est. par.'!AC1048,'divisão de grupos'!E:G,3,1))</f>
        <v>27</v>
      </c>
      <c r="AI1048">
        <f t="shared" si="70"/>
        <v>186</v>
      </c>
      <c r="AJ1048">
        <f t="shared" si="71"/>
        <v>141</v>
      </c>
      <c r="AK1048">
        <f t="shared" si="72"/>
        <v>9.7894736842105257</v>
      </c>
      <c r="AL1048">
        <f t="shared" si="73"/>
        <v>7.4210526315789478</v>
      </c>
    </row>
    <row r="1049" spans="1:38" x14ac:dyDescent="0.25">
      <c r="A1049">
        <v>20200203</v>
      </c>
      <c r="B1049">
        <v>299</v>
      </c>
      <c r="C1049">
        <v>104792</v>
      </c>
      <c r="D1049" t="s">
        <v>468</v>
      </c>
      <c r="E1049">
        <v>105936</v>
      </c>
      <c r="F1049" t="s">
        <v>763</v>
      </c>
      <c r="G1049" t="s">
        <v>1981</v>
      </c>
      <c r="H1049">
        <v>3</v>
      </c>
      <c r="I1049" t="s">
        <v>193</v>
      </c>
      <c r="J1049">
        <v>12</v>
      </c>
      <c r="K1049">
        <v>2</v>
      </c>
      <c r="L1049">
        <v>67</v>
      </c>
      <c r="M1049">
        <v>48</v>
      </c>
      <c r="N1049">
        <v>39</v>
      </c>
      <c r="O1049">
        <v>8</v>
      </c>
      <c r="P1049">
        <v>10</v>
      </c>
      <c r="Q1049">
        <v>3</v>
      </c>
      <c r="R1049">
        <v>3</v>
      </c>
      <c r="S1049">
        <v>2</v>
      </c>
      <c r="T1049">
        <v>0</v>
      </c>
      <c r="U1049">
        <v>60</v>
      </c>
      <c r="V1049">
        <v>41</v>
      </c>
      <c r="W1049">
        <v>26</v>
      </c>
      <c r="X1049">
        <v>11</v>
      </c>
      <c r="Y1049">
        <v>10</v>
      </c>
      <c r="Z1049">
        <v>1</v>
      </c>
      <c r="AA1049">
        <v>3</v>
      </c>
      <c r="AB1049">
        <v>9</v>
      </c>
      <c r="AC1049">
        <v>44</v>
      </c>
      <c r="AF1049">
        <v>21</v>
      </c>
      <c r="AG1049">
        <f>IFERROR(VLOOKUP(D1049,'divisão de grupos'!E:G,3,0),VLOOKUP('only hard bo3 - est. par.'!AB1049,'divisão de grupos'!E:G,3,1))</f>
        <v>19</v>
      </c>
      <c r="AH1049">
        <f>IFERROR(VLOOKUP(F1049,'divisão de grupos'!E:G,3,0),VLOOKUP('only hard bo3 - est. par.'!AC1049,'divisão de grupos'!E:G,3,1))</f>
        <v>45</v>
      </c>
      <c r="AI1049">
        <f t="shared" si="70"/>
        <v>192</v>
      </c>
      <c r="AJ1049">
        <f t="shared" si="71"/>
        <v>154</v>
      </c>
      <c r="AK1049">
        <f t="shared" si="72"/>
        <v>9.1428571428571423</v>
      </c>
      <c r="AL1049">
        <f t="shared" si="73"/>
        <v>7.333333333333333</v>
      </c>
    </row>
    <row r="1050" spans="1:38" x14ac:dyDescent="0.25">
      <c r="A1050">
        <v>20180305</v>
      </c>
      <c r="B1050">
        <v>297</v>
      </c>
      <c r="C1050">
        <v>103819</v>
      </c>
      <c r="D1050" t="s">
        <v>737</v>
      </c>
      <c r="E1050">
        <v>111202</v>
      </c>
      <c r="F1050" t="s">
        <v>1309</v>
      </c>
      <c r="G1050" t="s">
        <v>645</v>
      </c>
      <c r="H1050">
        <v>3</v>
      </c>
      <c r="I1050" t="s">
        <v>189</v>
      </c>
      <c r="J1050">
        <v>12</v>
      </c>
      <c r="K1050">
        <v>1</v>
      </c>
      <c r="L1050">
        <v>69</v>
      </c>
      <c r="M1050">
        <v>46</v>
      </c>
      <c r="N1050">
        <v>32</v>
      </c>
      <c r="O1050">
        <v>13</v>
      </c>
      <c r="P1050">
        <v>10</v>
      </c>
      <c r="Q1050">
        <v>5</v>
      </c>
      <c r="R1050">
        <v>6</v>
      </c>
      <c r="S1050">
        <v>0</v>
      </c>
      <c r="T1050">
        <v>3</v>
      </c>
      <c r="U1050">
        <v>58</v>
      </c>
      <c r="V1050">
        <v>30</v>
      </c>
      <c r="W1050">
        <v>16</v>
      </c>
      <c r="X1050">
        <v>15</v>
      </c>
      <c r="Y1050">
        <v>9</v>
      </c>
      <c r="Z1050">
        <v>3</v>
      </c>
      <c r="AA1050">
        <v>7</v>
      </c>
      <c r="AB1050">
        <v>1</v>
      </c>
      <c r="AC1050">
        <v>26</v>
      </c>
      <c r="AF1050">
        <v>19</v>
      </c>
      <c r="AG1050">
        <f>IFERROR(VLOOKUP(D1050,'divisão de grupos'!E:G,3,0),VLOOKUP('only hard bo3 - est. par.'!AB1050,'divisão de grupos'!E:G,3,1))</f>
        <v>1</v>
      </c>
      <c r="AH1050">
        <f>IFERROR(VLOOKUP(F1050,'divisão de grupos'!E:G,3,0),VLOOKUP('only hard bo3 - est. par.'!AC1050,'divisão de grupos'!E:G,3,1))</f>
        <v>39</v>
      </c>
      <c r="AI1050">
        <f t="shared" si="70"/>
        <v>194</v>
      </c>
      <c r="AJ1050">
        <f t="shared" si="71"/>
        <v>141</v>
      </c>
      <c r="AK1050">
        <f t="shared" si="72"/>
        <v>10.210526315789474</v>
      </c>
      <c r="AL1050">
        <f t="shared" si="73"/>
        <v>7.4210526315789478</v>
      </c>
    </row>
    <row r="1051" spans="1:38" x14ac:dyDescent="0.25">
      <c r="A1051">
        <v>20180212</v>
      </c>
      <c r="B1051">
        <v>295</v>
      </c>
      <c r="C1051">
        <v>126610</v>
      </c>
      <c r="D1051" t="s">
        <v>199</v>
      </c>
      <c r="E1051">
        <v>104932</v>
      </c>
      <c r="F1051" t="s">
        <v>288</v>
      </c>
      <c r="G1051" t="s">
        <v>289</v>
      </c>
      <c r="H1051">
        <v>3</v>
      </c>
      <c r="I1051" t="s">
        <v>189</v>
      </c>
      <c r="J1051">
        <v>12</v>
      </c>
      <c r="K1051">
        <v>0</v>
      </c>
      <c r="L1051">
        <v>70</v>
      </c>
      <c r="M1051">
        <v>50</v>
      </c>
      <c r="N1051">
        <v>40</v>
      </c>
      <c r="O1051">
        <v>11</v>
      </c>
      <c r="P1051">
        <v>11</v>
      </c>
      <c r="Q1051">
        <v>5</v>
      </c>
      <c r="R1051">
        <v>5</v>
      </c>
      <c r="S1051">
        <v>7</v>
      </c>
      <c r="T1051">
        <v>2</v>
      </c>
      <c r="U1051">
        <v>60</v>
      </c>
      <c r="V1051">
        <v>44</v>
      </c>
      <c r="W1051">
        <v>34</v>
      </c>
      <c r="X1051">
        <v>7</v>
      </c>
      <c r="Y1051">
        <v>11</v>
      </c>
      <c r="Z1051">
        <v>2</v>
      </c>
      <c r="AA1051">
        <v>4</v>
      </c>
      <c r="AB1051">
        <v>124</v>
      </c>
      <c r="AC1051">
        <v>157</v>
      </c>
      <c r="AF1051">
        <v>22</v>
      </c>
      <c r="AG1051">
        <f>IFERROR(VLOOKUP(D1051,'divisão de grupos'!E:G,3,0),VLOOKUP('only hard bo3 - est. par.'!AB1051,'divisão de grupos'!E:G,3,1))</f>
        <v>15</v>
      </c>
      <c r="AH1051">
        <f>IFERROR(VLOOKUP(F1051,'divisão de grupos'!E:G,3,0),VLOOKUP('only hard bo3 - est. par.'!AC1051,'divisão de grupos'!E:G,3,1))</f>
        <v>60</v>
      </c>
      <c r="AI1051">
        <f t="shared" si="70"/>
        <v>204</v>
      </c>
      <c r="AJ1051">
        <f t="shared" si="71"/>
        <v>171</v>
      </c>
      <c r="AK1051">
        <f t="shared" si="72"/>
        <v>9.2727272727272734</v>
      </c>
      <c r="AL1051">
        <f t="shared" si="73"/>
        <v>7.7727272727272725</v>
      </c>
    </row>
    <row r="1052" spans="1:38" x14ac:dyDescent="0.25">
      <c r="A1052">
        <v>20191007</v>
      </c>
      <c r="B1052">
        <v>296</v>
      </c>
      <c r="C1052">
        <v>106421</v>
      </c>
      <c r="D1052" t="s">
        <v>265</v>
      </c>
      <c r="E1052">
        <v>104926</v>
      </c>
      <c r="F1052" t="s">
        <v>670</v>
      </c>
      <c r="G1052" t="s">
        <v>1975</v>
      </c>
      <c r="H1052">
        <v>3</v>
      </c>
      <c r="I1052" t="s">
        <v>189</v>
      </c>
      <c r="J1052">
        <v>12</v>
      </c>
      <c r="K1052">
        <v>2</v>
      </c>
      <c r="L1052">
        <v>60</v>
      </c>
      <c r="M1052">
        <v>46</v>
      </c>
      <c r="N1052">
        <v>42</v>
      </c>
      <c r="O1052">
        <v>7</v>
      </c>
      <c r="P1052">
        <v>11</v>
      </c>
      <c r="Q1052">
        <v>0</v>
      </c>
      <c r="R1052">
        <v>0</v>
      </c>
      <c r="S1052">
        <v>3</v>
      </c>
      <c r="T1052">
        <v>5</v>
      </c>
      <c r="U1052">
        <v>68</v>
      </c>
      <c r="V1052">
        <v>41</v>
      </c>
      <c r="W1052">
        <v>31</v>
      </c>
      <c r="X1052">
        <v>12</v>
      </c>
      <c r="Y1052">
        <v>10</v>
      </c>
      <c r="Z1052">
        <v>3</v>
      </c>
      <c r="AA1052">
        <v>4</v>
      </c>
      <c r="AB1052">
        <v>4</v>
      </c>
      <c r="AC1052">
        <v>12</v>
      </c>
      <c r="AF1052">
        <v>22</v>
      </c>
      <c r="AG1052">
        <f>IFERROR(VLOOKUP(D1052,'divisão de grupos'!E:G,3,0),VLOOKUP('only hard bo3 - est. par.'!AB1052,'divisão de grupos'!E:G,3,1))</f>
        <v>7</v>
      </c>
      <c r="AH1052">
        <f>IFERROR(VLOOKUP(F1052,'divisão de grupos'!E:G,3,0),VLOOKUP('only hard bo3 - est. par.'!AC1052,'divisão de grupos'!E:G,3,1))</f>
        <v>17</v>
      </c>
      <c r="AI1052">
        <f t="shared" si="70"/>
        <v>180</v>
      </c>
      <c r="AJ1052">
        <f t="shared" si="71"/>
        <v>177</v>
      </c>
      <c r="AK1052">
        <f t="shared" si="72"/>
        <v>8.1818181818181817</v>
      </c>
      <c r="AL1052">
        <f t="shared" si="73"/>
        <v>8.045454545454545</v>
      </c>
    </row>
    <row r="1053" spans="1:38" x14ac:dyDescent="0.25">
      <c r="A1053">
        <v>20200106</v>
      </c>
      <c r="B1053">
        <v>293</v>
      </c>
      <c r="C1053">
        <v>104527</v>
      </c>
      <c r="D1053" t="s">
        <v>694</v>
      </c>
      <c r="E1053">
        <v>104871</v>
      </c>
      <c r="F1053" t="s">
        <v>698</v>
      </c>
      <c r="G1053" t="s">
        <v>315</v>
      </c>
      <c r="H1053">
        <v>3</v>
      </c>
      <c r="I1053" t="s">
        <v>187</v>
      </c>
      <c r="J1053">
        <v>12</v>
      </c>
      <c r="K1053">
        <v>1</v>
      </c>
      <c r="L1053">
        <v>61</v>
      </c>
      <c r="M1053">
        <v>35</v>
      </c>
      <c r="N1053">
        <v>27</v>
      </c>
      <c r="O1053">
        <v>15</v>
      </c>
      <c r="P1053">
        <v>10</v>
      </c>
      <c r="Q1053">
        <v>6</v>
      </c>
      <c r="R1053">
        <v>7</v>
      </c>
      <c r="S1053">
        <v>1</v>
      </c>
      <c r="T1053">
        <v>3</v>
      </c>
      <c r="U1053">
        <v>64</v>
      </c>
      <c r="V1053">
        <v>40</v>
      </c>
      <c r="W1053">
        <v>27</v>
      </c>
      <c r="X1053">
        <v>11</v>
      </c>
      <c r="Y1053">
        <v>9</v>
      </c>
      <c r="Z1053">
        <v>6</v>
      </c>
      <c r="AA1053">
        <v>9</v>
      </c>
      <c r="AB1053">
        <v>15</v>
      </c>
      <c r="AC1053">
        <v>54</v>
      </c>
      <c r="AF1053">
        <v>19</v>
      </c>
      <c r="AG1053">
        <f>IFERROR(VLOOKUP(D1053,'divisão de grupos'!E:G,3,0),VLOOKUP('only hard bo3 - est. par.'!AB1053,'divisão de grupos'!E:G,3,1))</f>
        <v>21</v>
      </c>
      <c r="AH1053">
        <f>IFERROR(VLOOKUP(F1053,'divisão de grupos'!E:G,3,0),VLOOKUP('only hard bo3 - est. par.'!AC1053,'divisão de grupos'!E:G,3,1))</f>
        <v>48</v>
      </c>
      <c r="AI1053">
        <f t="shared" si="70"/>
        <v>174</v>
      </c>
      <c r="AJ1053">
        <f t="shared" si="71"/>
        <v>170</v>
      </c>
      <c r="AK1053">
        <f t="shared" si="72"/>
        <v>9.1578947368421044</v>
      </c>
      <c r="AL1053">
        <f t="shared" si="73"/>
        <v>8.9473684210526319</v>
      </c>
    </row>
    <row r="1054" spans="1:38" x14ac:dyDescent="0.25">
      <c r="A1054">
        <v>20190805</v>
      </c>
      <c r="B1054">
        <v>252</v>
      </c>
      <c r="C1054">
        <v>104527</v>
      </c>
      <c r="D1054" t="s">
        <v>694</v>
      </c>
      <c r="E1054">
        <v>105777</v>
      </c>
      <c r="F1054" t="s">
        <v>114</v>
      </c>
      <c r="G1054" t="s">
        <v>139</v>
      </c>
      <c r="H1054">
        <v>3</v>
      </c>
      <c r="I1054" t="s">
        <v>745</v>
      </c>
      <c r="J1054">
        <v>12</v>
      </c>
      <c r="K1054">
        <v>2</v>
      </c>
      <c r="L1054">
        <v>61</v>
      </c>
      <c r="M1054">
        <v>36</v>
      </c>
      <c r="N1054">
        <v>31</v>
      </c>
      <c r="O1054">
        <v>10</v>
      </c>
      <c r="P1054">
        <v>10</v>
      </c>
      <c r="Q1054">
        <v>1</v>
      </c>
      <c r="R1054">
        <v>2</v>
      </c>
      <c r="S1054">
        <v>2</v>
      </c>
      <c r="T1054">
        <v>6</v>
      </c>
      <c r="U1054">
        <v>74</v>
      </c>
      <c r="V1054">
        <v>42</v>
      </c>
      <c r="W1054">
        <v>26</v>
      </c>
      <c r="X1054">
        <v>17</v>
      </c>
      <c r="Y1054">
        <v>10</v>
      </c>
      <c r="Z1054">
        <v>8</v>
      </c>
      <c r="AA1054">
        <v>11</v>
      </c>
      <c r="AB1054">
        <v>22</v>
      </c>
      <c r="AC1054">
        <v>54</v>
      </c>
      <c r="AF1054">
        <v>20</v>
      </c>
      <c r="AG1054">
        <f>IFERROR(VLOOKUP(D1054,'divisão de grupos'!E:G,3,0),VLOOKUP('only hard bo3 - est. par.'!AB1054,'divisão de grupos'!E:G,3,1))</f>
        <v>21</v>
      </c>
      <c r="AH1054">
        <f>IFERROR(VLOOKUP(F1054,'divisão de grupos'!E:G,3,0),VLOOKUP('only hard bo3 - est. par.'!AC1054,'divisão de grupos'!E:G,3,1))</f>
        <v>5</v>
      </c>
      <c r="AI1054">
        <f t="shared" si="70"/>
        <v>165</v>
      </c>
      <c r="AJ1054">
        <f t="shared" si="71"/>
        <v>196</v>
      </c>
      <c r="AK1054">
        <f t="shared" si="72"/>
        <v>8.25</v>
      </c>
      <c r="AL1054">
        <f t="shared" si="73"/>
        <v>9.8000000000000007</v>
      </c>
    </row>
    <row r="1055" spans="1:38" x14ac:dyDescent="0.25">
      <c r="A1055">
        <v>20200224</v>
      </c>
      <c r="B1055">
        <v>289</v>
      </c>
      <c r="C1055">
        <v>126094</v>
      </c>
      <c r="D1055" t="s">
        <v>100</v>
      </c>
      <c r="E1055">
        <v>105936</v>
      </c>
      <c r="F1055" t="s">
        <v>763</v>
      </c>
      <c r="G1055" t="s">
        <v>2011</v>
      </c>
      <c r="H1055">
        <v>3</v>
      </c>
      <c r="I1055" t="s">
        <v>187</v>
      </c>
      <c r="J1055">
        <v>12</v>
      </c>
      <c r="K1055">
        <v>2</v>
      </c>
      <c r="L1055">
        <v>56</v>
      </c>
      <c r="M1055">
        <v>31</v>
      </c>
      <c r="N1055">
        <v>22</v>
      </c>
      <c r="O1055">
        <v>13</v>
      </c>
      <c r="P1055">
        <v>9</v>
      </c>
      <c r="Q1055">
        <v>1</v>
      </c>
      <c r="R1055">
        <v>4</v>
      </c>
      <c r="S1055">
        <v>1</v>
      </c>
      <c r="T1055">
        <v>2</v>
      </c>
      <c r="U1055">
        <v>92</v>
      </c>
      <c r="V1055">
        <v>57</v>
      </c>
      <c r="W1055">
        <v>28</v>
      </c>
      <c r="X1055">
        <v>14</v>
      </c>
      <c r="Y1055">
        <v>9</v>
      </c>
      <c r="Z1055">
        <v>13</v>
      </c>
      <c r="AA1055">
        <v>19</v>
      </c>
      <c r="AB1055">
        <v>14</v>
      </c>
      <c r="AC1055">
        <v>33</v>
      </c>
      <c r="AF1055">
        <v>19</v>
      </c>
      <c r="AG1055">
        <f>IFERROR(VLOOKUP(D1055,'divisão de grupos'!E:G,3,0),VLOOKUP('only hard bo3 - est. par.'!AB1055,'divisão de grupos'!E:G,3,1))</f>
        <v>27</v>
      </c>
      <c r="AH1055">
        <f>IFERROR(VLOOKUP(F1055,'divisão de grupos'!E:G,3,0),VLOOKUP('only hard bo3 - est. par.'!AC1055,'divisão de grupos'!E:G,3,1))</f>
        <v>42</v>
      </c>
      <c r="AI1055">
        <f t="shared" si="70"/>
        <v>150</v>
      </c>
      <c r="AJ1055">
        <f t="shared" si="71"/>
        <v>235</v>
      </c>
      <c r="AK1055">
        <f t="shared" si="72"/>
        <v>7.8947368421052628</v>
      </c>
      <c r="AL1055">
        <f t="shared" si="73"/>
        <v>12.368421052631579</v>
      </c>
    </row>
    <row r="1056" spans="1:38" x14ac:dyDescent="0.25">
      <c r="A1056">
        <v>20180129</v>
      </c>
      <c r="B1056">
        <v>299</v>
      </c>
      <c r="C1056">
        <v>111460</v>
      </c>
      <c r="D1056" t="s">
        <v>439</v>
      </c>
      <c r="E1056">
        <v>126774</v>
      </c>
      <c r="F1056" t="s">
        <v>294</v>
      </c>
      <c r="G1056" t="s">
        <v>2029</v>
      </c>
      <c r="H1056">
        <v>3</v>
      </c>
      <c r="I1056" t="s">
        <v>193</v>
      </c>
      <c r="J1056">
        <v>12</v>
      </c>
      <c r="K1056">
        <v>2</v>
      </c>
      <c r="L1056">
        <v>83</v>
      </c>
      <c r="M1056">
        <v>49</v>
      </c>
      <c r="N1056">
        <v>37</v>
      </c>
      <c r="O1056">
        <v>17</v>
      </c>
      <c r="P1056">
        <v>15</v>
      </c>
      <c r="Q1056">
        <v>2</v>
      </c>
      <c r="R1056">
        <v>6</v>
      </c>
      <c r="S1056">
        <v>9</v>
      </c>
      <c r="T1056">
        <v>3</v>
      </c>
      <c r="U1056">
        <v>77</v>
      </c>
      <c r="V1056">
        <v>48</v>
      </c>
      <c r="W1056">
        <v>40</v>
      </c>
      <c r="X1056">
        <v>16</v>
      </c>
      <c r="Y1056">
        <v>14</v>
      </c>
      <c r="Z1056">
        <v>0</v>
      </c>
      <c r="AA1056">
        <v>2</v>
      </c>
      <c r="AB1056">
        <v>119</v>
      </c>
      <c r="AC1056">
        <v>83</v>
      </c>
      <c r="AF1056">
        <v>30</v>
      </c>
      <c r="AG1056">
        <f>IFERROR(VLOOKUP(D1056,'divisão de grupos'!E:G,3,0),VLOOKUP('only hard bo3 - est. par.'!AB1056,'divisão de grupos'!E:G,3,1))</f>
        <v>58</v>
      </c>
      <c r="AH1056">
        <f>IFERROR(VLOOKUP(F1056,'divisão de grupos'!E:G,3,0),VLOOKUP('only hard bo3 - est. par.'!AC1056,'divisão de grupos'!E:G,3,1))</f>
        <v>9</v>
      </c>
      <c r="AI1056">
        <f t="shared" si="70"/>
        <v>223</v>
      </c>
      <c r="AJ1056">
        <f t="shared" si="71"/>
        <v>209</v>
      </c>
      <c r="AK1056">
        <f t="shared" si="72"/>
        <v>7.4333333333333336</v>
      </c>
      <c r="AL1056">
        <f t="shared" si="73"/>
        <v>6.9666666666666668</v>
      </c>
    </row>
    <row r="1057" spans="1:38" x14ac:dyDescent="0.25">
      <c r="A1057">
        <v>20190916</v>
      </c>
      <c r="B1057">
        <v>297</v>
      </c>
      <c r="C1057">
        <v>106421</v>
      </c>
      <c r="D1057" t="s">
        <v>265</v>
      </c>
      <c r="E1057">
        <v>126094</v>
      </c>
      <c r="F1057" t="s">
        <v>100</v>
      </c>
      <c r="G1057" t="s">
        <v>289</v>
      </c>
      <c r="H1057">
        <v>3</v>
      </c>
      <c r="I1057" t="s">
        <v>189</v>
      </c>
      <c r="J1057">
        <v>12</v>
      </c>
      <c r="K1057">
        <v>5</v>
      </c>
      <c r="L1057">
        <v>69</v>
      </c>
      <c r="M1057">
        <v>42</v>
      </c>
      <c r="N1057">
        <v>30</v>
      </c>
      <c r="O1057">
        <v>11</v>
      </c>
      <c r="P1057">
        <v>11</v>
      </c>
      <c r="Q1057">
        <v>3</v>
      </c>
      <c r="R1057">
        <v>6</v>
      </c>
      <c r="S1057">
        <v>3</v>
      </c>
      <c r="T1057">
        <v>1</v>
      </c>
      <c r="U1057">
        <v>89</v>
      </c>
      <c r="V1057">
        <v>52</v>
      </c>
      <c r="W1057">
        <v>35</v>
      </c>
      <c r="X1057">
        <v>11</v>
      </c>
      <c r="Y1057">
        <v>11</v>
      </c>
      <c r="Z1057">
        <v>8</v>
      </c>
      <c r="AA1057">
        <v>13</v>
      </c>
      <c r="AB1057">
        <v>4</v>
      </c>
      <c r="AC1057">
        <v>38</v>
      </c>
      <c r="AF1057">
        <v>22</v>
      </c>
      <c r="AG1057">
        <f>IFERROR(VLOOKUP(D1057,'divisão de grupos'!E:G,3,0),VLOOKUP('only hard bo3 - est. par.'!AB1057,'divisão de grupos'!E:G,3,1))</f>
        <v>7</v>
      </c>
      <c r="AH1057">
        <f>IFERROR(VLOOKUP(F1057,'divisão de grupos'!E:G,3,0),VLOOKUP('only hard bo3 - est. par.'!AC1057,'divisão de grupos'!E:G,3,1))</f>
        <v>27</v>
      </c>
      <c r="AI1057">
        <f t="shared" si="70"/>
        <v>189</v>
      </c>
      <c r="AJ1057">
        <f t="shared" si="71"/>
        <v>223</v>
      </c>
      <c r="AK1057">
        <f t="shared" si="72"/>
        <v>8.5909090909090917</v>
      </c>
      <c r="AL1057">
        <f t="shared" si="73"/>
        <v>10.136363636363637</v>
      </c>
    </row>
    <row r="1058" spans="1:38" x14ac:dyDescent="0.25">
      <c r="A1058">
        <v>20180813</v>
      </c>
      <c r="B1058">
        <v>293</v>
      </c>
      <c r="C1058">
        <v>105683</v>
      </c>
      <c r="D1058" t="s">
        <v>766</v>
      </c>
      <c r="E1058">
        <v>133430</v>
      </c>
      <c r="F1058" t="s">
        <v>651</v>
      </c>
      <c r="G1058" t="s">
        <v>1979</v>
      </c>
      <c r="H1058">
        <v>3</v>
      </c>
      <c r="I1058" t="s">
        <v>187</v>
      </c>
      <c r="J1058">
        <v>12</v>
      </c>
      <c r="K1058">
        <v>8</v>
      </c>
      <c r="L1058">
        <v>63</v>
      </c>
      <c r="M1058">
        <v>42</v>
      </c>
      <c r="N1058">
        <v>36</v>
      </c>
      <c r="O1058">
        <v>11</v>
      </c>
      <c r="P1058">
        <v>11</v>
      </c>
      <c r="Q1058">
        <v>0</v>
      </c>
      <c r="R1058">
        <v>1</v>
      </c>
      <c r="S1058">
        <v>2</v>
      </c>
      <c r="T1058">
        <v>8</v>
      </c>
      <c r="U1058">
        <v>85</v>
      </c>
      <c r="V1058">
        <v>51</v>
      </c>
      <c r="W1058">
        <v>38</v>
      </c>
      <c r="X1058">
        <v>14</v>
      </c>
      <c r="Y1058">
        <v>11</v>
      </c>
      <c r="Z1058">
        <v>5</v>
      </c>
      <c r="AA1058">
        <v>7</v>
      </c>
      <c r="AB1058">
        <v>29</v>
      </c>
      <c r="AC1058">
        <v>32</v>
      </c>
      <c r="AF1058">
        <v>23</v>
      </c>
      <c r="AG1058">
        <f>IFERROR(VLOOKUP(D1058,'divisão de grupos'!E:G,3,0),VLOOKUP('only hard bo3 - est. par.'!AB1058,'divisão de grupos'!E:G,3,1))</f>
        <v>25</v>
      </c>
      <c r="AH1058">
        <f>IFERROR(VLOOKUP(F1058,'divisão de grupos'!E:G,3,0),VLOOKUP('only hard bo3 - est. par.'!AC1058,'divisão de grupos'!E:G,3,1))</f>
        <v>23</v>
      </c>
      <c r="AI1058">
        <f t="shared" si="70"/>
        <v>184</v>
      </c>
      <c r="AJ1058">
        <f t="shared" si="71"/>
        <v>221</v>
      </c>
      <c r="AK1058">
        <f t="shared" si="72"/>
        <v>8</v>
      </c>
      <c r="AL1058">
        <f t="shared" si="73"/>
        <v>9.6086956521739122</v>
      </c>
    </row>
    <row r="1059" spans="1:38" x14ac:dyDescent="0.25">
      <c r="A1059">
        <v>20181022</v>
      </c>
      <c r="B1059">
        <v>294</v>
      </c>
      <c r="C1059">
        <v>100644</v>
      </c>
      <c r="D1059" t="s">
        <v>683</v>
      </c>
      <c r="E1059">
        <v>105138</v>
      </c>
      <c r="F1059" t="s">
        <v>644</v>
      </c>
      <c r="G1059" t="s">
        <v>122</v>
      </c>
      <c r="H1059">
        <v>3</v>
      </c>
      <c r="I1059" t="s">
        <v>189</v>
      </c>
      <c r="J1059">
        <v>12</v>
      </c>
      <c r="K1059">
        <v>6</v>
      </c>
      <c r="L1059">
        <v>68</v>
      </c>
      <c r="M1059">
        <v>38</v>
      </c>
      <c r="N1059">
        <v>31</v>
      </c>
      <c r="O1059">
        <v>12</v>
      </c>
      <c r="P1059">
        <v>10</v>
      </c>
      <c r="Q1059">
        <v>5</v>
      </c>
      <c r="R1059">
        <v>7</v>
      </c>
      <c r="S1059">
        <v>1</v>
      </c>
      <c r="T1059">
        <v>8</v>
      </c>
      <c r="U1059">
        <v>86</v>
      </c>
      <c r="V1059">
        <v>42</v>
      </c>
      <c r="W1059">
        <v>30</v>
      </c>
      <c r="X1059">
        <v>14</v>
      </c>
      <c r="Y1059">
        <v>11</v>
      </c>
      <c r="Z1059">
        <v>14</v>
      </c>
      <c r="AA1059">
        <v>19</v>
      </c>
      <c r="AB1059">
        <v>5</v>
      </c>
      <c r="AC1059">
        <v>26</v>
      </c>
      <c r="AF1059">
        <v>21</v>
      </c>
      <c r="AG1059">
        <f>IFERROR(VLOOKUP(D1059,'divisão de grupos'!E:G,3,0),VLOOKUP('only hard bo3 - est. par.'!AB1059,'divisão de grupos'!E:G,3,1))</f>
        <v>4</v>
      </c>
      <c r="AH1059">
        <f>IFERROR(VLOOKUP(F1059,'divisão de grupos'!E:G,3,0),VLOOKUP('only hard bo3 - est. par.'!AC1059,'divisão de grupos'!E:G,3,1))</f>
        <v>18</v>
      </c>
      <c r="AI1059">
        <f t="shared" si="70"/>
        <v>189</v>
      </c>
      <c r="AJ1059">
        <f t="shared" si="71"/>
        <v>225</v>
      </c>
      <c r="AK1059">
        <f t="shared" si="72"/>
        <v>9</v>
      </c>
      <c r="AL1059">
        <f t="shared" si="73"/>
        <v>10.714285714285714</v>
      </c>
    </row>
    <row r="1060" spans="1:38" x14ac:dyDescent="0.25">
      <c r="A1060">
        <v>20190211</v>
      </c>
      <c r="B1060">
        <v>277</v>
      </c>
      <c r="C1060">
        <v>104792</v>
      </c>
      <c r="D1060" t="s">
        <v>468</v>
      </c>
      <c r="E1060">
        <v>105676</v>
      </c>
      <c r="F1060" t="s">
        <v>201</v>
      </c>
      <c r="G1060" t="s">
        <v>1993</v>
      </c>
      <c r="H1060">
        <v>3</v>
      </c>
      <c r="I1060" t="s">
        <v>173</v>
      </c>
      <c r="J1060">
        <v>12</v>
      </c>
      <c r="K1060">
        <v>3</v>
      </c>
      <c r="L1060">
        <v>75</v>
      </c>
      <c r="M1060">
        <v>47</v>
      </c>
      <c r="N1060">
        <v>33</v>
      </c>
      <c r="O1060">
        <v>15</v>
      </c>
      <c r="P1060">
        <v>12</v>
      </c>
      <c r="Q1060">
        <v>5</v>
      </c>
      <c r="R1060">
        <v>8</v>
      </c>
      <c r="S1060">
        <v>2</v>
      </c>
      <c r="T1060">
        <v>0</v>
      </c>
      <c r="U1060">
        <v>71</v>
      </c>
      <c r="V1060">
        <v>37</v>
      </c>
      <c r="W1060">
        <v>27</v>
      </c>
      <c r="X1060">
        <v>18</v>
      </c>
      <c r="Y1060">
        <v>12</v>
      </c>
      <c r="Z1060">
        <v>3</v>
      </c>
      <c r="AA1060">
        <v>7</v>
      </c>
      <c r="AB1060">
        <v>33</v>
      </c>
      <c r="AC1060">
        <v>21</v>
      </c>
      <c r="AF1060">
        <v>25</v>
      </c>
      <c r="AG1060">
        <f>IFERROR(VLOOKUP(D1060,'divisão de grupos'!E:G,3,0),VLOOKUP('only hard bo3 - est. par.'!AB1060,'divisão de grupos'!E:G,3,1))</f>
        <v>19</v>
      </c>
      <c r="AH1060">
        <f>IFERROR(VLOOKUP(F1060,'divisão de grupos'!E:G,3,0),VLOOKUP('only hard bo3 - est. par.'!AC1060,'divisão de grupos'!E:G,3,1))</f>
        <v>12</v>
      </c>
      <c r="AI1060">
        <f t="shared" si="70"/>
        <v>210</v>
      </c>
      <c r="AJ1060">
        <f t="shared" si="71"/>
        <v>177</v>
      </c>
      <c r="AK1060">
        <f t="shared" si="72"/>
        <v>8.4</v>
      </c>
      <c r="AL1060">
        <f t="shared" si="73"/>
        <v>7.08</v>
      </c>
    </row>
    <row r="1061" spans="1:38" x14ac:dyDescent="0.25">
      <c r="A1061">
        <v>20190729</v>
      </c>
      <c r="B1061">
        <v>276</v>
      </c>
      <c r="C1061">
        <v>200000</v>
      </c>
      <c r="D1061" t="s">
        <v>163</v>
      </c>
      <c r="E1061">
        <v>124187</v>
      </c>
      <c r="F1061" t="s">
        <v>397</v>
      </c>
      <c r="G1061" t="s">
        <v>1036</v>
      </c>
      <c r="H1061">
        <v>3</v>
      </c>
      <c r="I1061" t="s">
        <v>173</v>
      </c>
      <c r="J1061">
        <v>12</v>
      </c>
      <c r="K1061">
        <v>6</v>
      </c>
      <c r="L1061">
        <v>70</v>
      </c>
      <c r="M1061">
        <v>47</v>
      </c>
      <c r="N1061">
        <v>42</v>
      </c>
      <c r="O1061">
        <v>12</v>
      </c>
      <c r="P1061">
        <v>14</v>
      </c>
      <c r="Q1061">
        <v>1</v>
      </c>
      <c r="R1061">
        <v>2</v>
      </c>
      <c r="S1061">
        <v>22</v>
      </c>
      <c r="T1061">
        <v>1</v>
      </c>
      <c r="U1061">
        <v>80</v>
      </c>
      <c r="V1061">
        <v>56</v>
      </c>
      <c r="W1061">
        <v>44</v>
      </c>
      <c r="X1061">
        <v>14</v>
      </c>
      <c r="Y1061">
        <v>15</v>
      </c>
      <c r="Z1061">
        <v>2</v>
      </c>
      <c r="AA1061">
        <v>4</v>
      </c>
      <c r="AB1061">
        <v>22</v>
      </c>
      <c r="AC1061">
        <v>43</v>
      </c>
      <c r="AF1061">
        <v>29</v>
      </c>
      <c r="AG1061">
        <f>IFERROR(VLOOKUP(D1061,'divisão de grupos'!E:G,3,0),VLOOKUP('only hard bo3 - est. par.'!AB1061,'divisão de grupos'!E:G,3,1))</f>
        <v>35</v>
      </c>
      <c r="AH1061">
        <f>IFERROR(VLOOKUP(F1061,'divisão de grupos'!E:G,3,0),VLOOKUP('only hard bo3 - est. par.'!AC1061,'divisão de grupos'!E:G,3,1))</f>
        <v>45</v>
      </c>
      <c r="AI1061">
        <f t="shared" si="70"/>
        <v>206</v>
      </c>
      <c r="AJ1061">
        <f t="shared" si="71"/>
        <v>238</v>
      </c>
      <c r="AK1061">
        <f t="shared" si="72"/>
        <v>7.1034482758620694</v>
      </c>
      <c r="AL1061">
        <f t="shared" si="73"/>
        <v>8.2068965517241388</v>
      </c>
    </row>
    <row r="1062" spans="1:38" x14ac:dyDescent="0.25">
      <c r="A1062">
        <v>20191028</v>
      </c>
      <c r="B1062">
        <v>288</v>
      </c>
      <c r="C1062">
        <v>104792</v>
      </c>
      <c r="D1062" t="s">
        <v>468</v>
      </c>
      <c r="E1062">
        <v>105430</v>
      </c>
      <c r="F1062" t="s">
        <v>667</v>
      </c>
      <c r="G1062" t="s">
        <v>239</v>
      </c>
      <c r="H1062">
        <v>3</v>
      </c>
      <c r="I1062" t="s">
        <v>187</v>
      </c>
      <c r="J1062">
        <v>12</v>
      </c>
      <c r="K1062">
        <v>0</v>
      </c>
      <c r="L1062">
        <v>86</v>
      </c>
      <c r="M1062">
        <v>52</v>
      </c>
      <c r="N1062">
        <v>41</v>
      </c>
      <c r="O1062">
        <v>16</v>
      </c>
      <c r="P1062">
        <v>14</v>
      </c>
      <c r="Q1062">
        <v>7</v>
      </c>
      <c r="R1062">
        <v>9</v>
      </c>
      <c r="S1062">
        <v>1</v>
      </c>
      <c r="T1062">
        <v>2</v>
      </c>
      <c r="U1062">
        <v>76</v>
      </c>
      <c r="V1062">
        <v>58</v>
      </c>
      <c r="W1062">
        <v>37</v>
      </c>
      <c r="X1062">
        <v>8</v>
      </c>
      <c r="Y1062">
        <v>13</v>
      </c>
      <c r="Z1062">
        <v>2</v>
      </c>
      <c r="AA1062">
        <v>6</v>
      </c>
      <c r="AB1062">
        <v>13</v>
      </c>
      <c r="AC1062">
        <v>50</v>
      </c>
      <c r="AF1062">
        <v>27</v>
      </c>
      <c r="AG1062">
        <f>IFERROR(VLOOKUP(D1062,'divisão de grupos'!E:G,3,0),VLOOKUP('only hard bo3 - est. par.'!AB1062,'divisão de grupos'!E:G,3,1))</f>
        <v>19</v>
      </c>
      <c r="AH1062">
        <f>IFERROR(VLOOKUP(F1062,'divisão de grupos'!E:G,3,0),VLOOKUP('only hard bo3 - est. par.'!AC1062,'divisão de grupos'!E:G,3,1))</f>
        <v>47</v>
      </c>
      <c r="AI1062">
        <f t="shared" si="70"/>
        <v>237</v>
      </c>
      <c r="AJ1062">
        <f t="shared" si="71"/>
        <v>203</v>
      </c>
      <c r="AK1062">
        <f t="shared" si="72"/>
        <v>8.7777777777777786</v>
      </c>
      <c r="AL1062">
        <f t="shared" si="73"/>
        <v>7.5185185185185182</v>
      </c>
    </row>
    <row r="1063" spans="1:38" x14ac:dyDescent="0.25">
      <c r="A1063">
        <v>20180108</v>
      </c>
      <c r="B1063">
        <v>282</v>
      </c>
      <c r="C1063">
        <v>105041</v>
      </c>
      <c r="D1063" t="s">
        <v>1481</v>
      </c>
      <c r="E1063">
        <v>126774</v>
      </c>
      <c r="F1063" t="s">
        <v>294</v>
      </c>
      <c r="G1063" t="s">
        <v>2070</v>
      </c>
      <c r="H1063">
        <v>3</v>
      </c>
      <c r="I1063" t="s">
        <v>173</v>
      </c>
      <c r="J1063">
        <v>12</v>
      </c>
      <c r="K1063">
        <v>3</v>
      </c>
      <c r="L1063">
        <v>100</v>
      </c>
      <c r="M1063">
        <v>59</v>
      </c>
      <c r="N1063">
        <v>50</v>
      </c>
      <c r="O1063">
        <v>18</v>
      </c>
      <c r="P1063">
        <v>16</v>
      </c>
      <c r="Q1063">
        <v>2</v>
      </c>
      <c r="R1063">
        <v>3</v>
      </c>
      <c r="S1063">
        <v>12</v>
      </c>
      <c r="T1063">
        <v>1</v>
      </c>
      <c r="U1063">
        <v>82</v>
      </c>
      <c r="V1063">
        <v>52</v>
      </c>
      <c r="W1063">
        <v>40</v>
      </c>
      <c r="X1063">
        <v>14</v>
      </c>
      <c r="Y1063">
        <v>14</v>
      </c>
      <c r="Z1063">
        <v>0</v>
      </c>
      <c r="AA1063">
        <v>3</v>
      </c>
      <c r="AB1063">
        <v>90</v>
      </c>
      <c r="AC1063">
        <v>80</v>
      </c>
      <c r="AF1063">
        <v>31</v>
      </c>
      <c r="AG1063">
        <f>IFERROR(VLOOKUP(D1063,'divisão de grupos'!E:G,3,0),VLOOKUP('only hard bo3 - est. par.'!AB1063,'divisão de grupos'!E:G,3,1))</f>
        <v>55</v>
      </c>
      <c r="AH1063">
        <f>IFERROR(VLOOKUP(F1063,'divisão de grupos'!E:G,3,0),VLOOKUP('only hard bo3 - est. par.'!AC1063,'divisão de grupos'!E:G,3,1))</f>
        <v>9</v>
      </c>
      <c r="AI1063">
        <f t="shared" si="70"/>
        <v>263</v>
      </c>
      <c r="AJ1063">
        <f t="shared" si="71"/>
        <v>218</v>
      </c>
      <c r="AK1063">
        <f t="shared" si="72"/>
        <v>8.4838709677419359</v>
      </c>
      <c r="AL1063">
        <f t="shared" si="73"/>
        <v>7.032258064516129</v>
      </c>
    </row>
    <row r="1064" spans="1:38" x14ac:dyDescent="0.25">
      <c r="A1064">
        <v>20191120</v>
      </c>
      <c r="B1064">
        <v>2</v>
      </c>
      <c r="C1064">
        <v>105526</v>
      </c>
      <c r="D1064" t="s">
        <v>684</v>
      </c>
      <c r="E1064">
        <v>106043</v>
      </c>
      <c r="F1064" t="s">
        <v>149</v>
      </c>
      <c r="G1064" t="s">
        <v>1975</v>
      </c>
      <c r="H1064">
        <v>3</v>
      </c>
      <c r="I1064" t="s">
        <v>656</v>
      </c>
      <c r="J1064">
        <v>12</v>
      </c>
      <c r="K1064">
        <v>2</v>
      </c>
      <c r="L1064">
        <v>83</v>
      </c>
      <c r="M1064">
        <v>51</v>
      </c>
      <c r="N1064">
        <v>41</v>
      </c>
      <c r="O1064">
        <v>10</v>
      </c>
      <c r="P1064">
        <v>11</v>
      </c>
      <c r="Q1064">
        <v>3</v>
      </c>
      <c r="R1064">
        <v>4</v>
      </c>
      <c r="S1064">
        <v>1</v>
      </c>
      <c r="T1064">
        <v>3</v>
      </c>
      <c r="U1064">
        <v>70</v>
      </c>
      <c r="V1064">
        <v>54</v>
      </c>
      <c r="W1064">
        <v>35</v>
      </c>
      <c r="X1064">
        <v>8</v>
      </c>
      <c r="Y1064">
        <v>10</v>
      </c>
      <c r="Z1064">
        <v>3</v>
      </c>
      <c r="AA1064">
        <v>5</v>
      </c>
      <c r="AB1064">
        <v>35</v>
      </c>
      <c r="AC1064">
        <v>14</v>
      </c>
      <c r="AF1064">
        <v>22</v>
      </c>
      <c r="AG1064">
        <f>IFERROR(VLOOKUP(D1064,'divisão de grupos'!E:G,3,0),VLOOKUP('only hard bo3 - est. par.'!AB1064,'divisão de grupos'!E:G,3,1))</f>
        <v>42</v>
      </c>
      <c r="AH1064">
        <f>IFERROR(VLOOKUP(F1064,'divisão de grupos'!E:G,3,0),VLOOKUP('only hard bo3 - est. par.'!AC1064,'divisão de grupos'!E:G,3,1))</f>
        <v>20</v>
      </c>
      <c r="AI1064">
        <f t="shared" si="70"/>
        <v>217</v>
      </c>
      <c r="AJ1064">
        <f t="shared" si="71"/>
        <v>189</v>
      </c>
      <c r="AK1064">
        <f t="shared" si="72"/>
        <v>9.8636363636363633</v>
      </c>
      <c r="AL1064">
        <f t="shared" si="73"/>
        <v>8.5909090909090917</v>
      </c>
    </row>
    <row r="1065" spans="1:38" x14ac:dyDescent="0.25">
      <c r="A1065">
        <v>20190819</v>
      </c>
      <c r="B1065">
        <v>287</v>
      </c>
      <c r="C1065">
        <v>126094</v>
      </c>
      <c r="D1065" t="s">
        <v>100</v>
      </c>
      <c r="E1065">
        <v>105023</v>
      </c>
      <c r="F1065" t="s">
        <v>703</v>
      </c>
      <c r="G1065" t="s">
        <v>1989</v>
      </c>
      <c r="H1065">
        <v>3</v>
      </c>
      <c r="I1065" t="s">
        <v>187</v>
      </c>
      <c r="J1065">
        <v>12</v>
      </c>
      <c r="K1065">
        <v>3</v>
      </c>
      <c r="L1065">
        <v>89</v>
      </c>
      <c r="M1065">
        <v>45</v>
      </c>
      <c r="N1065">
        <v>40</v>
      </c>
      <c r="O1065">
        <v>22</v>
      </c>
      <c r="P1065">
        <v>12</v>
      </c>
      <c r="Q1065">
        <v>1</v>
      </c>
      <c r="R1065">
        <v>3</v>
      </c>
      <c r="S1065">
        <v>15</v>
      </c>
      <c r="T1065">
        <v>6</v>
      </c>
      <c r="U1065">
        <v>92</v>
      </c>
      <c r="V1065">
        <v>52</v>
      </c>
      <c r="W1065">
        <v>42</v>
      </c>
      <c r="X1065">
        <v>18</v>
      </c>
      <c r="Y1065">
        <v>12</v>
      </c>
      <c r="Z1065">
        <v>2</v>
      </c>
      <c r="AA1065">
        <v>4</v>
      </c>
      <c r="AB1065">
        <v>47</v>
      </c>
      <c r="AC1065">
        <v>46</v>
      </c>
      <c r="AF1065">
        <v>26</v>
      </c>
      <c r="AG1065">
        <f>IFERROR(VLOOKUP(D1065,'divisão de grupos'!E:G,3,0),VLOOKUP('only hard bo3 - est. par.'!AB1065,'divisão de grupos'!E:G,3,1))</f>
        <v>27</v>
      </c>
      <c r="AH1065">
        <f>IFERROR(VLOOKUP(F1065,'divisão de grupos'!E:G,3,0),VLOOKUP('only hard bo3 - est. par.'!AC1065,'divisão de grupos'!E:G,3,1))</f>
        <v>26</v>
      </c>
      <c r="AI1065">
        <f t="shared" si="70"/>
        <v>227</v>
      </c>
      <c r="AJ1065">
        <f t="shared" si="71"/>
        <v>243</v>
      </c>
      <c r="AK1065">
        <f t="shared" si="72"/>
        <v>8.7307692307692299</v>
      </c>
      <c r="AL1065">
        <f t="shared" si="73"/>
        <v>9.3461538461538467</v>
      </c>
    </row>
    <row r="1066" spans="1:38" x14ac:dyDescent="0.25">
      <c r="A1066">
        <v>20200113</v>
      </c>
      <c r="B1066">
        <v>286</v>
      </c>
      <c r="C1066">
        <v>133430</v>
      </c>
      <c r="D1066" t="s">
        <v>651</v>
      </c>
      <c r="E1066">
        <v>105577</v>
      </c>
      <c r="F1066" t="s">
        <v>711</v>
      </c>
      <c r="G1066" t="s">
        <v>1986</v>
      </c>
      <c r="H1066">
        <v>3</v>
      </c>
      <c r="I1066" t="s">
        <v>187</v>
      </c>
      <c r="J1066">
        <v>12</v>
      </c>
      <c r="K1066">
        <v>6</v>
      </c>
      <c r="L1066">
        <v>72</v>
      </c>
      <c r="M1066">
        <v>41</v>
      </c>
      <c r="N1066">
        <v>33</v>
      </c>
      <c r="O1066">
        <v>15</v>
      </c>
      <c r="P1066">
        <v>11</v>
      </c>
      <c r="Q1066">
        <v>2</v>
      </c>
      <c r="R1066">
        <v>3</v>
      </c>
      <c r="S1066">
        <v>8</v>
      </c>
      <c r="T1066">
        <v>2</v>
      </c>
      <c r="U1066">
        <v>81</v>
      </c>
      <c r="V1066">
        <v>57</v>
      </c>
      <c r="W1066">
        <v>39</v>
      </c>
      <c r="X1066">
        <v>12</v>
      </c>
      <c r="Y1066">
        <v>11</v>
      </c>
      <c r="Z1066">
        <v>7</v>
      </c>
      <c r="AA1066">
        <v>9</v>
      </c>
      <c r="AB1066">
        <v>13</v>
      </c>
      <c r="AC1066">
        <v>146</v>
      </c>
      <c r="AF1066">
        <v>23</v>
      </c>
      <c r="AG1066">
        <f>IFERROR(VLOOKUP(D1066,'divisão de grupos'!E:G,3,0),VLOOKUP('only hard bo3 - est. par.'!AB1066,'divisão de grupos'!E:G,3,1))</f>
        <v>23</v>
      </c>
      <c r="AH1066">
        <f>IFERROR(VLOOKUP(F1066,'divisão de grupos'!E:G,3,0),VLOOKUP('only hard bo3 - est. par.'!AC1066,'divisão de grupos'!E:G,3,1))</f>
        <v>59</v>
      </c>
      <c r="AI1066">
        <f t="shared" si="70"/>
        <v>195</v>
      </c>
      <c r="AJ1066">
        <f t="shared" si="71"/>
        <v>226</v>
      </c>
      <c r="AK1066">
        <f t="shared" si="72"/>
        <v>8.4782608695652169</v>
      </c>
      <c r="AL1066">
        <f t="shared" si="73"/>
        <v>9.8260869565217384</v>
      </c>
    </row>
    <row r="1067" spans="1:38" x14ac:dyDescent="0.25">
      <c r="A1067">
        <v>20200106</v>
      </c>
      <c r="B1067">
        <v>247</v>
      </c>
      <c r="C1067">
        <v>111575</v>
      </c>
      <c r="D1067" t="s">
        <v>647</v>
      </c>
      <c r="E1067">
        <v>126203</v>
      </c>
      <c r="F1067" t="s">
        <v>674</v>
      </c>
      <c r="G1067" t="s">
        <v>543</v>
      </c>
      <c r="H1067">
        <v>3</v>
      </c>
      <c r="I1067" t="s">
        <v>656</v>
      </c>
      <c r="J1067">
        <v>12</v>
      </c>
      <c r="K1067">
        <v>1</v>
      </c>
      <c r="L1067">
        <v>75</v>
      </c>
      <c r="M1067">
        <v>54</v>
      </c>
      <c r="N1067">
        <v>46</v>
      </c>
      <c r="O1067">
        <v>7</v>
      </c>
      <c r="P1067">
        <v>14</v>
      </c>
      <c r="Q1067">
        <v>4</v>
      </c>
      <c r="R1067">
        <v>6</v>
      </c>
      <c r="S1067">
        <v>11</v>
      </c>
      <c r="T1067">
        <v>6</v>
      </c>
      <c r="U1067">
        <v>89</v>
      </c>
      <c r="V1067">
        <v>53</v>
      </c>
      <c r="W1067">
        <v>42</v>
      </c>
      <c r="X1067">
        <v>11</v>
      </c>
      <c r="Y1067">
        <v>14</v>
      </c>
      <c r="Z1067">
        <v>3</v>
      </c>
      <c r="AA1067">
        <v>7</v>
      </c>
      <c r="AB1067">
        <v>17</v>
      </c>
      <c r="AC1067">
        <v>31</v>
      </c>
      <c r="AF1067">
        <v>28</v>
      </c>
      <c r="AG1067">
        <f>IFERROR(VLOOKUP(D1067,'divisão de grupos'!E:G,3,0),VLOOKUP('only hard bo3 - est. par.'!AB1067,'divisão de grupos'!E:G,3,1))</f>
        <v>14</v>
      </c>
      <c r="AH1067">
        <f>IFERROR(VLOOKUP(F1067,'divisão de grupos'!E:G,3,0),VLOOKUP('only hard bo3 - est. par.'!AC1067,'divisão de grupos'!E:G,3,1))</f>
        <v>41</v>
      </c>
      <c r="AI1067">
        <f t="shared" si="70"/>
        <v>219</v>
      </c>
      <c r="AJ1067">
        <f t="shared" si="71"/>
        <v>236</v>
      </c>
      <c r="AK1067">
        <f t="shared" si="72"/>
        <v>7.8214285714285712</v>
      </c>
      <c r="AL1067">
        <f t="shared" si="73"/>
        <v>8.4285714285714288</v>
      </c>
    </row>
    <row r="1068" spans="1:38" x14ac:dyDescent="0.25">
      <c r="A1068">
        <v>20180219</v>
      </c>
      <c r="B1068">
        <v>300</v>
      </c>
      <c r="C1068">
        <v>126610</v>
      </c>
      <c r="D1068" t="s">
        <v>199</v>
      </c>
      <c r="E1068">
        <v>109303</v>
      </c>
      <c r="F1068" t="s">
        <v>344</v>
      </c>
      <c r="G1068" t="s">
        <v>345</v>
      </c>
      <c r="H1068">
        <v>3</v>
      </c>
      <c r="I1068" t="s">
        <v>196</v>
      </c>
      <c r="J1068">
        <v>12</v>
      </c>
      <c r="K1068">
        <v>1</v>
      </c>
      <c r="L1068">
        <v>75</v>
      </c>
      <c r="M1068">
        <v>48</v>
      </c>
      <c r="N1068">
        <v>36</v>
      </c>
      <c r="O1068">
        <v>17</v>
      </c>
      <c r="P1068">
        <v>12</v>
      </c>
      <c r="Q1068">
        <v>7</v>
      </c>
      <c r="R1068">
        <v>8</v>
      </c>
      <c r="S1068">
        <v>5</v>
      </c>
      <c r="T1068">
        <v>2</v>
      </c>
      <c r="U1068">
        <v>91</v>
      </c>
      <c r="V1068">
        <v>49</v>
      </c>
      <c r="W1068">
        <v>32</v>
      </c>
      <c r="X1068">
        <v>19</v>
      </c>
      <c r="Y1068">
        <v>13</v>
      </c>
      <c r="Z1068">
        <v>7</v>
      </c>
      <c r="AA1068">
        <v>11</v>
      </c>
      <c r="AB1068">
        <v>121</v>
      </c>
      <c r="AC1068">
        <v>207</v>
      </c>
      <c r="AF1068">
        <v>25</v>
      </c>
      <c r="AG1068">
        <f>IFERROR(VLOOKUP(D1068,'divisão de grupos'!E:G,3,0),VLOOKUP('only hard bo3 - est. par.'!AB1068,'divisão de grupos'!E:G,3,1))</f>
        <v>15</v>
      </c>
      <c r="AH1068">
        <f>IFERROR(VLOOKUP(F1068,'divisão de grupos'!E:G,3,0),VLOOKUP('only hard bo3 - est. par.'!AC1068,'divisão de grupos'!E:G,3,1))</f>
        <v>62</v>
      </c>
      <c r="AI1068">
        <f t="shared" si="70"/>
        <v>216</v>
      </c>
      <c r="AJ1068">
        <f t="shared" si="71"/>
        <v>229</v>
      </c>
      <c r="AK1068">
        <f t="shared" si="72"/>
        <v>8.64</v>
      </c>
      <c r="AL1068">
        <f t="shared" si="73"/>
        <v>9.16</v>
      </c>
    </row>
    <row r="1069" spans="1:38" x14ac:dyDescent="0.25">
      <c r="A1069">
        <v>20191021</v>
      </c>
      <c r="B1069">
        <v>296</v>
      </c>
      <c r="C1069">
        <v>126774</v>
      </c>
      <c r="D1069" t="s">
        <v>294</v>
      </c>
      <c r="E1069">
        <v>105936</v>
      </c>
      <c r="F1069" t="s">
        <v>763</v>
      </c>
      <c r="G1069" t="s">
        <v>483</v>
      </c>
      <c r="H1069">
        <v>3</v>
      </c>
      <c r="I1069" t="s">
        <v>189</v>
      </c>
      <c r="J1069">
        <v>12</v>
      </c>
      <c r="K1069">
        <v>1</v>
      </c>
      <c r="L1069">
        <v>80</v>
      </c>
      <c r="M1069">
        <v>54</v>
      </c>
      <c r="N1069">
        <v>39</v>
      </c>
      <c r="O1069">
        <v>17</v>
      </c>
      <c r="P1069">
        <v>15</v>
      </c>
      <c r="Q1069">
        <v>3</v>
      </c>
      <c r="R1069">
        <v>6</v>
      </c>
      <c r="S1069">
        <v>2</v>
      </c>
      <c r="T1069">
        <v>2</v>
      </c>
      <c r="U1069">
        <v>87</v>
      </c>
      <c r="V1069">
        <v>63</v>
      </c>
      <c r="W1069">
        <v>44</v>
      </c>
      <c r="X1069">
        <v>12</v>
      </c>
      <c r="Y1069">
        <v>14</v>
      </c>
      <c r="Z1069">
        <v>3</v>
      </c>
      <c r="AA1069">
        <v>6</v>
      </c>
      <c r="AB1069">
        <v>7</v>
      </c>
      <c r="AC1069">
        <v>46</v>
      </c>
      <c r="AF1069">
        <v>29</v>
      </c>
      <c r="AG1069">
        <f>IFERROR(VLOOKUP(D1069,'divisão de grupos'!E:G,3,0),VLOOKUP('only hard bo3 - est. par.'!AB1069,'divisão de grupos'!E:G,3,1))</f>
        <v>9</v>
      </c>
      <c r="AH1069">
        <f>IFERROR(VLOOKUP(F1069,'divisão de grupos'!E:G,3,0),VLOOKUP('only hard bo3 - est. par.'!AC1069,'divisão de grupos'!E:G,3,1))</f>
        <v>46</v>
      </c>
      <c r="AI1069">
        <f t="shared" si="70"/>
        <v>227</v>
      </c>
      <c r="AJ1069">
        <f t="shared" si="71"/>
        <v>233</v>
      </c>
      <c r="AK1069">
        <f t="shared" si="72"/>
        <v>7.8275862068965516</v>
      </c>
      <c r="AL1069">
        <f t="shared" si="73"/>
        <v>8.0344827586206904</v>
      </c>
    </row>
    <row r="1070" spans="1:38" x14ac:dyDescent="0.25">
      <c r="A1070">
        <v>20200106</v>
      </c>
      <c r="B1070">
        <v>300</v>
      </c>
      <c r="C1070">
        <v>104925</v>
      </c>
      <c r="D1070" t="s">
        <v>641</v>
      </c>
      <c r="E1070">
        <v>104745</v>
      </c>
      <c r="F1070" t="s">
        <v>642</v>
      </c>
      <c r="G1070" t="s">
        <v>1980</v>
      </c>
      <c r="H1070">
        <v>3</v>
      </c>
      <c r="I1070" t="s">
        <v>196</v>
      </c>
      <c r="J1070">
        <v>12</v>
      </c>
      <c r="K1070">
        <v>2</v>
      </c>
      <c r="L1070">
        <v>64</v>
      </c>
      <c r="M1070">
        <v>49</v>
      </c>
      <c r="N1070">
        <v>41</v>
      </c>
      <c r="O1070">
        <v>9</v>
      </c>
      <c r="P1070">
        <v>10</v>
      </c>
      <c r="Q1070">
        <v>5</v>
      </c>
      <c r="R1070">
        <v>5</v>
      </c>
      <c r="S1070">
        <v>5</v>
      </c>
      <c r="T1070">
        <v>3</v>
      </c>
      <c r="U1070">
        <v>70</v>
      </c>
      <c r="V1070">
        <v>51</v>
      </c>
      <c r="W1070">
        <v>39</v>
      </c>
      <c r="X1070">
        <v>6</v>
      </c>
      <c r="Y1070">
        <v>10</v>
      </c>
      <c r="Z1070">
        <v>6</v>
      </c>
      <c r="AA1070">
        <v>8</v>
      </c>
      <c r="AB1070">
        <v>2</v>
      </c>
      <c r="AC1070">
        <v>1</v>
      </c>
      <c r="AF1070">
        <v>21</v>
      </c>
      <c r="AG1070">
        <f>IFERROR(VLOOKUP(D1070,'divisão de grupos'!E:G,3,0),VLOOKUP('only hard bo3 - est. par.'!AB1070,'divisão de grupos'!E:G,3,1))</f>
        <v>2</v>
      </c>
      <c r="AH1070">
        <f>IFERROR(VLOOKUP(F1070,'divisão de grupos'!E:G,3,0),VLOOKUP('only hard bo3 - est. par.'!AC1070,'divisão de grupos'!E:G,3,1))</f>
        <v>3</v>
      </c>
      <c r="AI1070">
        <f t="shared" si="70"/>
        <v>197</v>
      </c>
      <c r="AJ1070">
        <f t="shared" si="71"/>
        <v>198</v>
      </c>
      <c r="AK1070">
        <f t="shared" si="72"/>
        <v>9.3809523809523814</v>
      </c>
      <c r="AL1070">
        <f t="shared" si="73"/>
        <v>9.4285714285714288</v>
      </c>
    </row>
    <row r="1071" spans="1:38" x14ac:dyDescent="0.25">
      <c r="A1071">
        <v>20180212</v>
      </c>
      <c r="B1071">
        <v>278</v>
      </c>
      <c r="C1071">
        <v>106421</v>
      </c>
      <c r="D1071" t="s">
        <v>265</v>
      </c>
      <c r="E1071">
        <v>104180</v>
      </c>
      <c r="F1071" t="s">
        <v>1568</v>
      </c>
      <c r="G1071" t="s">
        <v>1986</v>
      </c>
      <c r="H1071">
        <v>3</v>
      </c>
      <c r="I1071" t="s">
        <v>173</v>
      </c>
      <c r="J1071">
        <v>12</v>
      </c>
      <c r="K1071">
        <v>2</v>
      </c>
      <c r="L1071">
        <v>88</v>
      </c>
      <c r="M1071">
        <v>51</v>
      </c>
      <c r="N1071">
        <v>36</v>
      </c>
      <c r="O1071">
        <v>19</v>
      </c>
      <c r="P1071">
        <v>11</v>
      </c>
      <c r="Q1071">
        <v>9</v>
      </c>
      <c r="R1071">
        <v>11</v>
      </c>
      <c r="S1071">
        <v>11</v>
      </c>
      <c r="T1071">
        <v>6</v>
      </c>
      <c r="U1071">
        <v>100</v>
      </c>
      <c r="V1071">
        <v>61</v>
      </c>
      <c r="W1071">
        <v>39</v>
      </c>
      <c r="X1071">
        <v>17</v>
      </c>
      <c r="Y1071">
        <v>11</v>
      </c>
      <c r="Z1071">
        <v>11</v>
      </c>
      <c r="AA1071">
        <v>14</v>
      </c>
      <c r="AB1071">
        <v>57</v>
      </c>
      <c r="AC1071">
        <v>28</v>
      </c>
      <c r="AF1071">
        <v>23</v>
      </c>
      <c r="AG1071">
        <f>IFERROR(VLOOKUP(D1071,'divisão de grupos'!E:G,3,0),VLOOKUP('only hard bo3 - est. par.'!AB1071,'divisão de grupos'!E:G,3,1))</f>
        <v>7</v>
      </c>
      <c r="AH1071">
        <f>IFERROR(VLOOKUP(F1071,'divisão de grupos'!E:G,3,0),VLOOKUP('only hard bo3 - est. par.'!AC1071,'divisão de grupos'!E:G,3,1))</f>
        <v>40</v>
      </c>
      <c r="AI1071">
        <f t="shared" si="70"/>
        <v>239</v>
      </c>
      <c r="AJ1071">
        <f t="shared" si="71"/>
        <v>270</v>
      </c>
      <c r="AK1071">
        <f t="shared" si="72"/>
        <v>10.391304347826088</v>
      </c>
      <c r="AL1071">
        <f t="shared" si="73"/>
        <v>11.739130434782609</v>
      </c>
    </row>
    <row r="1072" spans="1:38" x14ac:dyDescent="0.25">
      <c r="A1072">
        <v>20200113</v>
      </c>
      <c r="B1072">
        <v>295</v>
      </c>
      <c r="C1072">
        <v>126094</v>
      </c>
      <c r="D1072" t="s">
        <v>100</v>
      </c>
      <c r="E1072">
        <v>105554</v>
      </c>
      <c r="F1072" t="s">
        <v>190</v>
      </c>
      <c r="G1072" t="s">
        <v>702</v>
      </c>
      <c r="H1072">
        <v>3</v>
      </c>
      <c r="I1072" t="s">
        <v>189</v>
      </c>
      <c r="J1072">
        <v>12</v>
      </c>
      <c r="K1072">
        <v>2</v>
      </c>
      <c r="L1072">
        <v>79</v>
      </c>
      <c r="M1072">
        <v>45</v>
      </c>
      <c r="N1072">
        <v>37</v>
      </c>
      <c r="O1072">
        <v>20</v>
      </c>
      <c r="P1072">
        <v>14</v>
      </c>
      <c r="Q1072">
        <v>5</v>
      </c>
      <c r="R1072">
        <v>6</v>
      </c>
      <c r="S1072">
        <v>5</v>
      </c>
      <c r="T1072">
        <v>1</v>
      </c>
      <c r="U1072">
        <v>97</v>
      </c>
      <c r="V1072">
        <v>58</v>
      </c>
      <c r="W1072">
        <v>39</v>
      </c>
      <c r="X1072">
        <v>21</v>
      </c>
      <c r="Y1072">
        <v>14</v>
      </c>
      <c r="Z1072">
        <v>7</v>
      </c>
      <c r="AA1072">
        <v>9</v>
      </c>
      <c r="AB1072">
        <v>18</v>
      </c>
      <c r="AC1072">
        <v>33</v>
      </c>
      <c r="AF1072">
        <v>28</v>
      </c>
      <c r="AG1072">
        <f>IFERROR(VLOOKUP(D1072,'divisão de grupos'!E:G,3,0),VLOOKUP('only hard bo3 - est. par.'!AB1072,'divisão de grupos'!E:G,3,1))</f>
        <v>27</v>
      </c>
      <c r="AH1072">
        <f>IFERROR(VLOOKUP(F1072,'divisão de grupos'!E:G,3,0),VLOOKUP('only hard bo3 - est. par.'!AC1072,'divisão de grupos'!E:G,3,1))</f>
        <v>42</v>
      </c>
      <c r="AI1072">
        <f t="shared" si="70"/>
        <v>220</v>
      </c>
      <c r="AJ1072">
        <f t="shared" si="71"/>
        <v>251</v>
      </c>
      <c r="AK1072">
        <f t="shared" si="72"/>
        <v>7.8571428571428568</v>
      </c>
      <c r="AL1072">
        <f t="shared" si="73"/>
        <v>8.9642857142857135</v>
      </c>
    </row>
    <row r="1073" spans="1:38" x14ac:dyDescent="0.25">
      <c r="A1073">
        <v>20200106</v>
      </c>
      <c r="B1073">
        <v>220</v>
      </c>
      <c r="C1073">
        <v>133430</v>
      </c>
      <c r="D1073" t="s">
        <v>651</v>
      </c>
      <c r="E1073">
        <v>126774</v>
      </c>
      <c r="F1073" t="s">
        <v>294</v>
      </c>
      <c r="G1073" t="s">
        <v>1989</v>
      </c>
      <c r="H1073">
        <v>3</v>
      </c>
      <c r="I1073" t="s">
        <v>656</v>
      </c>
      <c r="J1073">
        <v>12</v>
      </c>
      <c r="K1073">
        <v>4</v>
      </c>
      <c r="L1073">
        <v>92</v>
      </c>
      <c r="M1073">
        <v>61</v>
      </c>
      <c r="N1073">
        <v>48</v>
      </c>
      <c r="O1073">
        <v>17</v>
      </c>
      <c r="P1073">
        <v>12</v>
      </c>
      <c r="Q1073">
        <v>4</v>
      </c>
      <c r="R1073">
        <v>4</v>
      </c>
      <c r="S1073">
        <v>3</v>
      </c>
      <c r="T1073">
        <v>3</v>
      </c>
      <c r="U1073">
        <v>75</v>
      </c>
      <c r="V1073">
        <v>47</v>
      </c>
      <c r="W1073">
        <v>40</v>
      </c>
      <c r="X1073">
        <v>17</v>
      </c>
      <c r="Y1073">
        <v>12</v>
      </c>
      <c r="Z1073">
        <v>1</v>
      </c>
      <c r="AA1073">
        <v>1</v>
      </c>
      <c r="AB1073">
        <v>14</v>
      </c>
      <c r="AC1073">
        <v>6</v>
      </c>
      <c r="AF1073">
        <v>26</v>
      </c>
      <c r="AG1073">
        <f>IFERROR(VLOOKUP(D1073,'divisão de grupos'!E:G,3,0),VLOOKUP('only hard bo3 - est. par.'!AB1073,'divisão de grupos'!E:G,3,1))</f>
        <v>23</v>
      </c>
      <c r="AH1073">
        <f>IFERROR(VLOOKUP(F1073,'divisão de grupos'!E:G,3,0),VLOOKUP('only hard bo3 - est. par.'!AC1073,'divisão de grupos'!E:G,3,1))</f>
        <v>9</v>
      </c>
      <c r="AI1073">
        <f t="shared" si="70"/>
        <v>254</v>
      </c>
      <c r="AJ1073">
        <f t="shared" si="71"/>
        <v>199</v>
      </c>
      <c r="AK1073">
        <f t="shared" si="72"/>
        <v>9.7692307692307701</v>
      </c>
      <c r="AL1073">
        <f t="shared" si="73"/>
        <v>7.6538461538461542</v>
      </c>
    </row>
    <row r="1074" spans="1:38" x14ac:dyDescent="0.25">
      <c r="A1074">
        <v>20180305</v>
      </c>
      <c r="B1074">
        <v>261</v>
      </c>
      <c r="C1074">
        <v>104269</v>
      </c>
      <c r="D1074" t="s">
        <v>779</v>
      </c>
      <c r="E1074">
        <v>105777</v>
      </c>
      <c r="F1074" t="s">
        <v>114</v>
      </c>
      <c r="G1074" t="s">
        <v>2049</v>
      </c>
      <c r="H1074">
        <v>3</v>
      </c>
      <c r="I1074" t="s">
        <v>745</v>
      </c>
      <c r="J1074">
        <v>12</v>
      </c>
      <c r="K1074">
        <v>7</v>
      </c>
      <c r="L1074">
        <v>94</v>
      </c>
      <c r="M1074">
        <v>58</v>
      </c>
      <c r="N1074">
        <v>45</v>
      </c>
      <c r="O1074">
        <v>19</v>
      </c>
      <c r="P1074">
        <v>16</v>
      </c>
      <c r="Q1074">
        <v>7</v>
      </c>
      <c r="R1074">
        <v>10</v>
      </c>
      <c r="S1074">
        <v>2</v>
      </c>
      <c r="T1074">
        <v>3</v>
      </c>
      <c r="U1074">
        <v>96</v>
      </c>
      <c r="V1074">
        <v>61</v>
      </c>
      <c r="W1074">
        <v>41</v>
      </c>
      <c r="X1074">
        <v>19</v>
      </c>
      <c r="Y1074">
        <v>15</v>
      </c>
      <c r="Z1074">
        <v>0</v>
      </c>
      <c r="AA1074">
        <v>3</v>
      </c>
      <c r="AB1074">
        <v>39</v>
      </c>
      <c r="AC1074">
        <v>4</v>
      </c>
      <c r="AF1074">
        <v>32</v>
      </c>
      <c r="AG1074">
        <f>IFERROR(VLOOKUP(D1074,'divisão de grupos'!E:G,3,0),VLOOKUP('only hard bo3 - est. par.'!AB1074,'divisão de grupos'!E:G,3,1))</f>
        <v>44</v>
      </c>
      <c r="AH1074">
        <f>IFERROR(VLOOKUP(F1074,'divisão de grupos'!E:G,3,0),VLOOKUP('only hard bo3 - est. par.'!AC1074,'divisão de grupos'!E:G,3,1))</f>
        <v>5</v>
      </c>
      <c r="AI1074">
        <f t="shared" si="70"/>
        <v>268</v>
      </c>
      <c r="AJ1074">
        <f t="shared" si="71"/>
        <v>240</v>
      </c>
      <c r="AK1074">
        <f t="shared" si="72"/>
        <v>8.375</v>
      </c>
      <c r="AL1074">
        <f t="shared" si="73"/>
        <v>7.5</v>
      </c>
    </row>
    <row r="1075" spans="1:38" x14ac:dyDescent="0.25">
      <c r="A1075">
        <v>20181231</v>
      </c>
      <c r="B1075">
        <v>296</v>
      </c>
      <c r="C1075">
        <v>106421</v>
      </c>
      <c r="D1075" t="s">
        <v>265</v>
      </c>
      <c r="E1075">
        <v>105683</v>
      </c>
      <c r="F1075" t="s">
        <v>766</v>
      </c>
      <c r="G1075" t="s">
        <v>1995</v>
      </c>
      <c r="H1075">
        <v>3</v>
      </c>
      <c r="I1075" t="s">
        <v>189</v>
      </c>
      <c r="J1075">
        <v>12</v>
      </c>
      <c r="K1075">
        <v>3</v>
      </c>
      <c r="L1075">
        <v>105</v>
      </c>
      <c r="M1075">
        <v>68</v>
      </c>
      <c r="N1075">
        <v>48</v>
      </c>
      <c r="O1075">
        <v>25</v>
      </c>
      <c r="P1075">
        <v>16</v>
      </c>
      <c r="Q1075">
        <v>8</v>
      </c>
      <c r="R1075">
        <v>8</v>
      </c>
      <c r="S1075">
        <v>29</v>
      </c>
      <c r="T1075">
        <v>5</v>
      </c>
      <c r="U1075">
        <v>94</v>
      </c>
      <c r="V1075">
        <v>56</v>
      </c>
      <c r="W1075">
        <v>46</v>
      </c>
      <c r="X1075">
        <v>19</v>
      </c>
      <c r="Y1075">
        <v>15</v>
      </c>
      <c r="Z1075">
        <v>2</v>
      </c>
      <c r="AA1075">
        <v>4</v>
      </c>
      <c r="AB1075">
        <v>16</v>
      </c>
      <c r="AC1075">
        <v>18</v>
      </c>
      <c r="AF1075">
        <v>32</v>
      </c>
      <c r="AG1075">
        <f>IFERROR(VLOOKUP(D1075,'divisão de grupos'!E:G,3,0),VLOOKUP('only hard bo3 - est. par.'!AB1075,'divisão de grupos'!E:G,3,1))</f>
        <v>7</v>
      </c>
      <c r="AH1075">
        <f>IFERROR(VLOOKUP(F1075,'divisão de grupos'!E:G,3,0),VLOOKUP('only hard bo3 - est. par.'!AC1075,'divisão de grupos'!E:G,3,1))</f>
        <v>25</v>
      </c>
      <c r="AI1075">
        <f t="shared" si="70"/>
        <v>293</v>
      </c>
      <c r="AJ1075">
        <f t="shared" si="71"/>
        <v>270</v>
      </c>
      <c r="AK1075">
        <f t="shared" si="72"/>
        <v>9.15625</v>
      </c>
      <c r="AL1075">
        <f t="shared" si="73"/>
        <v>8.4375</v>
      </c>
    </row>
    <row r="1076" spans="1:38" x14ac:dyDescent="0.25">
      <c r="A1076">
        <v>20180924</v>
      </c>
      <c r="B1076">
        <v>300</v>
      </c>
      <c r="C1076">
        <v>106071</v>
      </c>
      <c r="D1076" t="s">
        <v>134</v>
      </c>
      <c r="E1076">
        <v>104926</v>
      </c>
      <c r="F1076" t="s">
        <v>670</v>
      </c>
      <c r="G1076" t="s">
        <v>1985</v>
      </c>
      <c r="H1076">
        <v>3</v>
      </c>
      <c r="I1076" t="s">
        <v>196</v>
      </c>
      <c r="J1076">
        <v>12</v>
      </c>
      <c r="K1076">
        <v>0</v>
      </c>
      <c r="L1076">
        <v>102</v>
      </c>
      <c r="M1076">
        <v>71</v>
      </c>
      <c r="N1076">
        <v>50</v>
      </c>
      <c r="O1076">
        <v>9</v>
      </c>
      <c r="P1076">
        <v>14</v>
      </c>
      <c r="Q1076">
        <v>7</v>
      </c>
      <c r="R1076">
        <v>11</v>
      </c>
      <c r="S1076">
        <v>7</v>
      </c>
      <c r="T1076">
        <v>7</v>
      </c>
      <c r="U1076">
        <v>106</v>
      </c>
      <c r="V1076">
        <v>65</v>
      </c>
      <c r="W1076">
        <v>41</v>
      </c>
      <c r="X1076">
        <v>17</v>
      </c>
      <c r="Y1076">
        <v>14</v>
      </c>
      <c r="Z1076">
        <v>8</v>
      </c>
      <c r="AA1076">
        <v>13</v>
      </c>
      <c r="AB1076">
        <v>123</v>
      </c>
      <c r="AC1076">
        <v>13</v>
      </c>
      <c r="AF1076">
        <v>29</v>
      </c>
      <c r="AG1076">
        <f>IFERROR(VLOOKUP(D1076,'divisão de grupos'!E:G,3,0),VLOOKUP('only hard bo3 - est. par.'!AB1076,'divisão de grupos'!E:G,3,1))</f>
        <v>58</v>
      </c>
      <c r="AH1076">
        <f>IFERROR(VLOOKUP(F1076,'divisão de grupos'!E:G,3,0),VLOOKUP('only hard bo3 - est. par.'!AC1076,'divisão de grupos'!E:G,3,1))</f>
        <v>17</v>
      </c>
      <c r="AI1076">
        <f t="shared" si="70"/>
        <v>276</v>
      </c>
      <c r="AJ1076">
        <f t="shared" si="71"/>
        <v>278</v>
      </c>
      <c r="AK1076">
        <f t="shared" si="72"/>
        <v>9.5172413793103452</v>
      </c>
      <c r="AL1076">
        <f t="shared" si="73"/>
        <v>9.5862068965517242</v>
      </c>
    </row>
    <row r="1077" spans="1:38" x14ac:dyDescent="0.25">
      <c r="A1077">
        <v>20190930</v>
      </c>
      <c r="B1077">
        <v>281</v>
      </c>
      <c r="C1077">
        <v>105676</v>
      </c>
      <c r="D1077" t="s">
        <v>201</v>
      </c>
      <c r="E1077">
        <v>105807</v>
      </c>
      <c r="F1077" t="s">
        <v>770</v>
      </c>
      <c r="G1077" t="s">
        <v>2099</v>
      </c>
      <c r="H1077">
        <v>3</v>
      </c>
      <c r="I1077" t="s">
        <v>173</v>
      </c>
      <c r="J1077">
        <v>12</v>
      </c>
      <c r="K1077">
        <v>5</v>
      </c>
      <c r="L1077">
        <v>91</v>
      </c>
      <c r="M1077">
        <v>44</v>
      </c>
      <c r="N1077">
        <v>31</v>
      </c>
      <c r="O1077">
        <v>18</v>
      </c>
      <c r="P1077">
        <v>12</v>
      </c>
      <c r="Q1077">
        <v>9</v>
      </c>
      <c r="R1077">
        <v>14</v>
      </c>
      <c r="S1077">
        <v>2</v>
      </c>
      <c r="T1077">
        <v>2</v>
      </c>
      <c r="U1077">
        <v>88</v>
      </c>
      <c r="V1077">
        <v>56</v>
      </c>
      <c r="W1077">
        <v>33</v>
      </c>
      <c r="X1077">
        <v>12</v>
      </c>
      <c r="Y1077">
        <v>13</v>
      </c>
      <c r="Z1077">
        <v>2</v>
      </c>
      <c r="AA1077">
        <v>8</v>
      </c>
      <c r="AB1077">
        <v>15</v>
      </c>
      <c r="AC1077">
        <v>39</v>
      </c>
      <c r="AF1077">
        <v>26</v>
      </c>
      <c r="AG1077">
        <f>IFERROR(VLOOKUP(D1077,'divisão de grupos'!E:G,3,0),VLOOKUP('only hard bo3 - est. par.'!AB1077,'divisão de grupos'!E:G,3,1))</f>
        <v>12</v>
      </c>
      <c r="AH1077">
        <f>IFERROR(VLOOKUP(F1077,'divisão de grupos'!E:G,3,0),VLOOKUP('only hard bo3 - est. par.'!AC1077,'divisão de grupos'!E:G,3,1))</f>
        <v>24</v>
      </c>
      <c r="AI1077">
        <f t="shared" si="70"/>
        <v>236</v>
      </c>
      <c r="AJ1077">
        <f t="shared" si="71"/>
        <v>216</v>
      </c>
      <c r="AK1077">
        <f t="shared" si="72"/>
        <v>9.0769230769230766</v>
      </c>
      <c r="AL1077">
        <f t="shared" si="73"/>
        <v>8.3076923076923084</v>
      </c>
    </row>
    <row r="1078" spans="1:38" x14ac:dyDescent="0.25">
      <c r="A1078">
        <v>20191120</v>
      </c>
      <c r="B1078">
        <v>2</v>
      </c>
      <c r="C1078">
        <v>126203</v>
      </c>
      <c r="D1078" t="s">
        <v>674</v>
      </c>
      <c r="E1078">
        <v>126610</v>
      </c>
      <c r="F1078" t="s">
        <v>199</v>
      </c>
      <c r="G1078" t="s">
        <v>2068</v>
      </c>
      <c r="H1078">
        <v>3</v>
      </c>
      <c r="I1078" t="s">
        <v>656</v>
      </c>
      <c r="J1078">
        <v>12</v>
      </c>
      <c r="K1078">
        <v>6</v>
      </c>
      <c r="L1078">
        <v>103</v>
      </c>
      <c r="M1078">
        <v>65</v>
      </c>
      <c r="N1078">
        <v>50</v>
      </c>
      <c r="O1078">
        <v>22</v>
      </c>
      <c r="P1078">
        <v>16</v>
      </c>
      <c r="Q1078">
        <v>4</v>
      </c>
      <c r="R1078">
        <v>5</v>
      </c>
      <c r="S1078">
        <v>11</v>
      </c>
      <c r="T1078">
        <v>2</v>
      </c>
      <c r="U1078">
        <v>105</v>
      </c>
      <c r="V1078">
        <v>75</v>
      </c>
      <c r="W1078">
        <v>55</v>
      </c>
      <c r="X1078">
        <v>16</v>
      </c>
      <c r="Y1078">
        <v>16</v>
      </c>
      <c r="Z1078">
        <v>5</v>
      </c>
      <c r="AA1078">
        <v>7</v>
      </c>
      <c r="AB1078">
        <v>32</v>
      </c>
      <c r="AC1078">
        <v>8</v>
      </c>
      <c r="AF1078">
        <v>33</v>
      </c>
      <c r="AG1078">
        <f>IFERROR(VLOOKUP(D1078,'divisão de grupos'!E:G,3,0),VLOOKUP('only hard bo3 - est. par.'!AB1078,'divisão de grupos'!E:G,3,1))</f>
        <v>41</v>
      </c>
      <c r="AH1078">
        <f>IFERROR(VLOOKUP(F1078,'divisão de grupos'!E:G,3,0),VLOOKUP('only hard bo3 - est. par.'!AC1078,'divisão de grupos'!E:G,3,1))</f>
        <v>15</v>
      </c>
      <c r="AI1078">
        <f t="shared" si="70"/>
        <v>283</v>
      </c>
      <c r="AJ1078">
        <f t="shared" si="71"/>
        <v>292</v>
      </c>
      <c r="AK1078">
        <f t="shared" si="72"/>
        <v>8.5757575757575761</v>
      </c>
      <c r="AL1078">
        <f t="shared" si="73"/>
        <v>8.8484848484848477</v>
      </c>
    </row>
    <row r="1079" spans="1:38" x14ac:dyDescent="0.25">
      <c r="A1079">
        <v>20180219</v>
      </c>
      <c r="B1079">
        <v>293</v>
      </c>
      <c r="C1079">
        <v>126610</v>
      </c>
      <c r="D1079" t="s">
        <v>199</v>
      </c>
      <c r="E1079">
        <v>106005</v>
      </c>
      <c r="F1079" t="s">
        <v>338</v>
      </c>
      <c r="G1079" t="s">
        <v>2028</v>
      </c>
      <c r="H1079">
        <v>3</v>
      </c>
      <c r="I1079" t="s">
        <v>187</v>
      </c>
      <c r="J1079">
        <v>12</v>
      </c>
      <c r="K1079">
        <v>1</v>
      </c>
      <c r="L1079">
        <v>106</v>
      </c>
      <c r="M1079">
        <v>66</v>
      </c>
      <c r="N1079">
        <v>50</v>
      </c>
      <c r="O1079">
        <v>24</v>
      </c>
      <c r="P1079">
        <v>17</v>
      </c>
      <c r="Q1079">
        <v>4</v>
      </c>
      <c r="R1079">
        <v>4</v>
      </c>
      <c r="S1079">
        <v>9</v>
      </c>
      <c r="T1079">
        <v>3</v>
      </c>
      <c r="U1079">
        <v>106</v>
      </c>
      <c r="V1079">
        <v>74</v>
      </c>
      <c r="W1079">
        <v>54</v>
      </c>
      <c r="X1079">
        <v>20</v>
      </c>
      <c r="Y1079">
        <v>17</v>
      </c>
      <c r="Z1079">
        <v>6</v>
      </c>
      <c r="AA1079">
        <v>8</v>
      </c>
      <c r="AB1079">
        <v>121</v>
      </c>
      <c r="AC1079">
        <v>248</v>
      </c>
      <c r="AF1079">
        <v>35</v>
      </c>
      <c r="AG1079">
        <f>IFERROR(VLOOKUP(D1079,'divisão de grupos'!E:G,3,0),VLOOKUP('only hard bo3 - est. par.'!AB1079,'divisão de grupos'!E:G,3,1))</f>
        <v>15</v>
      </c>
      <c r="AH1079">
        <f>IFERROR(VLOOKUP(F1079,'divisão de grupos'!E:G,3,0),VLOOKUP('only hard bo3 - est. par.'!AC1079,'divisão de grupos'!E:G,3,1))</f>
        <v>63</v>
      </c>
      <c r="AI1079">
        <f t="shared" si="70"/>
        <v>284</v>
      </c>
      <c r="AJ1079">
        <f t="shared" si="71"/>
        <v>297</v>
      </c>
      <c r="AK1079">
        <f t="shared" si="72"/>
        <v>8.1142857142857139</v>
      </c>
      <c r="AL1079">
        <f t="shared" si="73"/>
        <v>8.4857142857142858</v>
      </c>
    </row>
    <row r="1080" spans="1:38" x14ac:dyDescent="0.25">
      <c r="A1080">
        <v>20180101</v>
      </c>
      <c r="B1080">
        <v>279</v>
      </c>
      <c r="C1080">
        <v>126610</v>
      </c>
      <c r="D1080" t="s">
        <v>199</v>
      </c>
      <c r="E1080">
        <v>104678</v>
      </c>
      <c r="F1080" t="s">
        <v>938</v>
      </c>
      <c r="G1080" t="s">
        <v>2002</v>
      </c>
      <c r="H1080">
        <v>3</v>
      </c>
      <c r="I1080" t="s">
        <v>173</v>
      </c>
      <c r="J1080">
        <v>12</v>
      </c>
      <c r="K1080">
        <v>2</v>
      </c>
      <c r="L1080">
        <v>96</v>
      </c>
      <c r="M1080">
        <v>55</v>
      </c>
      <c r="N1080">
        <v>45</v>
      </c>
      <c r="O1080">
        <v>19</v>
      </c>
      <c r="P1080">
        <v>16</v>
      </c>
      <c r="Q1080">
        <v>2</v>
      </c>
      <c r="R1080">
        <v>5</v>
      </c>
      <c r="S1080">
        <v>6</v>
      </c>
      <c r="T1080">
        <v>3</v>
      </c>
      <c r="U1080">
        <v>122</v>
      </c>
      <c r="V1080">
        <v>94</v>
      </c>
      <c r="W1080">
        <v>64</v>
      </c>
      <c r="X1080">
        <v>12</v>
      </c>
      <c r="Y1080">
        <v>16</v>
      </c>
      <c r="Z1080">
        <v>10</v>
      </c>
      <c r="AA1080">
        <v>13</v>
      </c>
      <c r="AB1080">
        <v>135</v>
      </c>
      <c r="AC1080">
        <v>55</v>
      </c>
      <c r="AF1080">
        <v>33</v>
      </c>
      <c r="AG1080">
        <f>IFERROR(VLOOKUP(D1080,'divisão de grupos'!E:G,3,0),VLOOKUP('only hard bo3 - est. par.'!AB1080,'divisão de grupos'!E:G,3,1))</f>
        <v>15</v>
      </c>
      <c r="AH1080">
        <f>IFERROR(VLOOKUP(F1080,'divisão de grupos'!E:G,3,0),VLOOKUP('only hard bo3 - est. par.'!AC1080,'divisão de grupos'!E:G,3,1))</f>
        <v>48</v>
      </c>
      <c r="AI1080">
        <f t="shared" si="70"/>
        <v>252</v>
      </c>
      <c r="AJ1080">
        <f t="shared" si="71"/>
        <v>340</v>
      </c>
      <c r="AK1080">
        <f t="shared" si="72"/>
        <v>7.6363636363636367</v>
      </c>
      <c r="AL1080">
        <f t="shared" si="73"/>
        <v>10.303030303030303</v>
      </c>
    </row>
    <row r="1081" spans="1:38" x14ac:dyDescent="0.25">
      <c r="A1081">
        <v>20180101</v>
      </c>
      <c r="B1081">
        <v>297</v>
      </c>
      <c r="C1081">
        <v>105777</v>
      </c>
      <c r="D1081" t="s">
        <v>114</v>
      </c>
      <c r="E1081">
        <v>106378</v>
      </c>
      <c r="F1081" t="s">
        <v>194</v>
      </c>
      <c r="G1081" t="s">
        <v>2019</v>
      </c>
      <c r="H1081">
        <v>3</v>
      </c>
      <c r="I1081" t="s">
        <v>189</v>
      </c>
      <c r="J1081">
        <v>12</v>
      </c>
      <c r="K1081">
        <v>9</v>
      </c>
      <c r="L1081">
        <v>103</v>
      </c>
      <c r="M1081">
        <v>65</v>
      </c>
      <c r="N1081">
        <v>54</v>
      </c>
      <c r="O1081">
        <v>18</v>
      </c>
      <c r="P1081">
        <v>16</v>
      </c>
      <c r="Q1081">
        <v>2</v>
      </c>
      <c r="R1081">
        <v>2</v>
      </c>
      <c r="S1081">
        <v>6</v>
      </c>
      <c r="T1081">
        <v>1</v>
      </c>
      <c r="U1081">
        <v>89</v>
      </c>
      <c r="V1081">
        <v>53</v>
      </c>
      <c r="W1081">
        <v>39</v>
      </c>
      <c r="X1081">
        <v>23</v>
      </c>
      <c r="Y1081">
        <v>15</v>
      </c>
      <c r="Z1081">
        <v>4</v>
      </c>
      <c r="AA1081">
        <v>6</v>
      </c>
      <c r="AB1081">
        <v>3</v>
      </c>
      <c r="AC1081">
        <v>50</v>
      </c>
      <c r="AF1081">
        <v>32</v>
      </c>
      <c r="AG1081">
        <f>IFERROR(VLOOKUP(D1081,'divisão de grupos'!E:G,3,0),VLOOKUP('only hard bo3 - est. par.'!AB1081,'divisão de grupos'!E:G,3,1))</f>
        <v>5</v>
      </c>
      <c r="AH1081">
        <f>IFERROR(VLOOKUP(F1081,'divisão de grupos'!E:G,3,0),VLOOKUP('only hard bo3 - est. par.'!AC1081,'divisão de grupos'!E:G,3,1))</f>
        <v>29</v>
      </c>
      <c r="AI1081">
        <f t="shared" si="70"/>
        <v>281</v>
      </c>
      <c r="AJ1081">
        <f t="shared" si="71"/>
        <v>236</v>
      </c>
      <c r="AK1081">
        <f t="shared" si="72"/>
        <v>8.78125</v>
      </c>
      <c r="AL1081">
        <f t="shared" si="73"/>
        <v>7.375</v>
      </c>
    </row>
    <row r="1082" spans="1:38" x14ac:dyDescent="0.25">
      <c r="A1082">
        <v>20180212</v>
      </c>
      <c r="B1082">
        <v>274</v>
      </c>
      <c r="C1082">
        <v>126610</v>
      </c>
      <c r="D1082" t="s">
        <v>199</v>
      </c>
      <c r="E1082">
        <v>105415</v>
      </c>
      <c r="F1082" t="s">
        <v>283</v>
      </c>
      <c r="G1082" t="s">
        <v>2008</v>
      </c>
      <c r="H1082">
        <v>3</v>
      </c>
      <c r="I1082" t="s">
        <v>173</v>
      </c>
      <c r="J1082">
        <v>12</v>
      </c>
      <c r="K1082">
        <v>1</v>
      </c>
      <c r="L1082">
        <v>110</v>
      </c>
      <c r="M1082">
        <v>74</v>
      </c>
      <c r="N1082">
        <v>54</v>
      </c>
      <c r="O1082">
        <v>23</v>
      </c>
      <c r="P1082">
        <v>17</v>
      </c>
      <c r="Q1082">
        <v>5</v>
      </c>
      <c r="R1082">
        <v>6</v>
      </c>
      <c r="S1082">
        <v>7</v>
      </c>
      <c r="T1082">
        <v>3</v>
      </c>
      <c r="U1082">
        <v>111</v>
      </c>
      <c r="V1082">
        <v>68</v>
      </c>
      <c r="W1082">
        <v>49</v>
      </c>
      <c r="X1082">
        <v>22</v>
      </c>
      <c r="Y1082">
        <v>17</v>
      </c>
      <c r="Z1082">
        <v>7</v>
      </c>
      <c r="AA1082">
        <v>10</v>
      </c>
      <c r="AB1082">
        <v>124</v>
      </c>
      <c r="AC1082">
        <v>474</v>
      </c>
      <c r="AF1082">
        <v>35</v>
      </c>
      <c r="AG1082">
        <f>IFERROR(VLOOKUP(D1082,'divisão de grupos'!E:G,3,0),VLOOKUP('only hard bo3 - est. par.'!AB1082,'divisão de grupos'!E:G,3,1))</f>
        <v>15</v>
      </c>
      <c r="AH1082">
        <f>IFERROR(VLOOKUP(F1082,'divisão de grupos'!E:G,3,0),VLOOKUP('only hard bo3 - est. par.'!AC1082,'divisão de grupos'!E:G,3,1))</f>
        <v>68</v>
      </c>
      <c r="AI1082">
        <f t="shared" si="70"/>
        <v>302</v>
      </c>
      <c r="AJ1082">
        <f t="shared" si="71"/>
        <v>294</v>
      </c>
      <c r="AK1082">
        <f t="shared" si="72"/>
        <v>8.6285714285714281</v>
      </c>
      <c r="AL1082">
        <f t="shared" si="73"/>
        <v>8.4</v>
      </c>
    </row>
    <row r="1083" spans="1:38" x14ac:dyDescent="0.25">
      <c r="A1083">
        <v>20191121</v>
      </c>
      <c r="B1083">
        <v>2</v>
      </c>
      <c r="C1083">
        <v>106426</v>
      </c>
      <c r="D1083" t="s">
        <v>217</v>
      </c>
      <c r="E1083">
        <v>105526</v>
      </c>
      <c r="F1083" t="s">
        <v>684</v>
      </c>
      <c r="G1083" t="s">
        <v>2096</v>
      </c>
      <c r="H1083">
        <v>3</v>
      </c>
      <c r="I1083" t="s">
        <v>656</v>
      </c>
      <c r="J1083">
        <v>12</v>
      </c>
      <c r="K1083">
        <v>1</v>
      </c>
      <c r="L1083">
        <v>130</v>
      </c>
      <c r="M1083">
        <v>90</v>
      </c>
      <c r="N1083">
        <v>68</v>
      </c>
      <c r="O1083">
        <v>25</v>
      </c>
      <c r="P1083">
        <v>18</v>
      </c>
      <c r="Q1083">
        <v>5</v>
      </c>
      <c r="R1083">
        <v>7</v>
      </c>
      <c r="S1083">
        <v>13</v>
      </c>
      <c r="T1083">
        <v>5</v>
      </c>
      <c r="U1083">
        <v>129</v>
      </c>
      <c r="V1083">
        <v>65</v>
      </c>
      <c r="W1083">
        <v>53</v>
      </c>
      <c r="X1083">
        <v>37</v>
      </c>
      <c r="Y1083">
        <v>18</v>
      </c>
      <c r="Z1083">
        <v>3</v>
      </c>
      <c r="AA1083">
        <v>5</v>
      </c>
      <c r="AB1083">
        <v>33</v>
      </c>
      <c r="AC1083">
        <v>35</v>
      </c>
      <c r="AF1083">
        <v>39</v>
      </c>
      <c r="AG1083">
        <f>IFERROR(VLOOKUP(D1083,'divisão de grupos'!E:G,3,0),VLOOKUP('only hard bo3 - est. par.'!AB1083,'divisão de grupos'!E:G,3,1))</f>
        <v>42</v>
      </c>
      <c r="AH1083">
        <f>IFERROR(VLOOKUP(F1083,'divisão de grupos'!E:G,3,0),VLOOKUP('only hard bo3 - est. par.'!AC1083,'divisão de grupos'!E:G,3,1))</f>
        <v>42</v>
      </c>
      <c r="AI1083">
        <f t="shared" si="70"/>
        <v>356</v>
      </c>
      <c r="AJ1083">
        <f t="shared" si="71"/>
        <v>328</v>
      </c>
      <c r="AK1083">
        <f t="shared" si="72"/>
        <v>9.1282051282051277</v>
      </c>
      <c r="AL1083">
        <f t="shared" si="73"/>
        <v>8.4102564102564106</v>
      </c>
    </row>
    <row r="1084" spans="1:38" x14ac:dyDescent="0.25">
      <c r="A1084">
        <v>20190311</v>
      </c>
      <c r="B1084">
        <v>300</v>
      </c>
      <c r="C1084">
        <v>126610</v>
      </c>
      <c r="D1084" t="s">
        <v>199</v>
      </c>
      <c r="E1084">
        <v>105062</v>
      </c>
      <c r="F1084" t="s">
        <v>212</v>
      </c>
      <c r="G1084" t="s">
        <v>2044</v>
      </c>
      <c r="H1084">
        <v>3</v>
      </c>
      <c r="I1084" t="s">
        <v>196</v>
      </c>
      <c r="J1084">
        <v>12</v>
      </c>
      <c r="K1084">
        <v>8</v>
      </c>
      <c r="L1084">
        <v>137</v>
      </c>
      <c r="M1084">
        <v>68</v>
      </c>
      <c r="N1084">
        <v>51</v>
      </c>
      <c r="O1084">
        <v>35</v>
      </c>
      <c r="P1084">
        <v>16</v>
      </c>
      <c r="Q1084">
        <v>13</v>
      </c>
      <c r="R1084">
        <v>16</v>
      </c>
      <c r="S1084">
        <v>4</v>
      </c>
      <c r="T1084">
        <v>1</v>
      </c>
      <c r="U1084">
        <v>103</v>
      </c>
      <c r="V1084">
        <v>70</v>
      </c>
      <c r="W1084">
        <v>52</v>
      </c>
      <c r="X1084">
        <v>21</v>
      </c>
      <c r="Y1084">
        <v>17</v>
      </c>
      <c r="Z1084">
        <v>1</v>
      </c>
      <c r="AA1084">
        <v>3</v>
      </c>
      <c r="AB1084">
        <v>57</v>
      </c>
      <c r="AC1084">
        <v>43</v>
      </c>
      <c r="AF1084">
        <v>35</v>
      </c>
      <c r="AG1084">
        <f>IFERROR(VLOOKUP(D1084,'divisão de grupos'!E:G,3,0),VLOOKUP('only hard bo3 - est. par.'!AB1084,'divisão de grupos'!E:G,3,1))</f>
        <v>15</v>
      </c>
      <c r="AH1084">
        <f>IFERROR(VLOOKUP(F1084,'divisão de grupos'!E:G,3,0),VLOOKUP('only hard bo3 - est. par.'!AC1084,'divisão de grupos'!E:G,3,1))</f>
        <v>45</v>
      </c>
      <c r="AI1084">
        <f t="shared" si="70"/>
        <v>356</v>
      </c>
      <c r="AJ1084">
        <f t="shared" si="71"/>
        <v>272</v>
      </c>
      <c r="AK1084">
        <f t="shared" si="72"/>
        <v>10.171428571428571</v>
      </c>
      <c r="AL1084">
        <f t="shared" si="73"/>
        <v>7.7714285714285714</v>
      </c>
    </row>
    <row r="1085" spans="1:38" x14ac:dyDescent="0.25">
      <c r="A1085">
        <v>20180730</v>
      </c>
      <c r="B1085">
        <v>298</v>
      </c>
      <c r="C1085">
        <v>200282</v>
      </c>
      <c r="D1085" t="s">
        <v>597</v>
      </c>
      <c r="E1085">
        <v>126094</v>
      </c>
      <c r="F1085" t="s">
        <v>100</v>
      </c>
      <c r="G1085" t="s">
        <v>2089</v>
      </c>
      <c r="H1085">
        <v>3</v>
      </c>
      <c r="I1085" t="s">
        <v>193</v>
      </c>
      <c r="J1085">
        <v>12</v>
      </c>
      <c r="K1085">
        <v>4</v>
      </c>
      <c r="L1085">
        <v>115</v>
      </c>
      <c r="M1085">
        <v>67</v>
      </c>
      <c r="N1085">
        <v>49</v>
      </c>
      <c r="O1085">
        <v>22</v>
      </c>
      <c r="P1085">
        <v>17</v>
      </c>
      <c r="Q1085">
        <v>6</v>
      </c>
      <c r="R1085">
        <v>9</v>
      </c>
      <c r="S1085">
        <v>8</v>
      </c>
      <c r="T1085">
        <v>5</v>
      </c>
      <c r="U1085">
        <v>126</v>
      </c>
      <c r="V1085">
        <v>80</v>
      </c>
      <c r="W1085">
        <v>61</v>
      </c>
      <c r="X1085">
        <v>17</v>
      </c>
      <c r="Y1085">
        <v>17</v>
      </c>
      <c r="Z1085">
        <v>11</v>
      </c>
      <c r="AA1085">
        <v>14</v>
      </c>
      <c r="AB1085">
        <v>72</v>
      </c>
      <c r="AC1085">
        <v>46</v>
      </c>
      <c r="AF1085">
        <v>35</v>
      </c>
      <c r="AG1085">
        <f>IFERROR(VLOOKUP(D1085,'divisão de grupos'!E:G,3,0),VLOOKUP('only hard bo3 - est. par.'!AB1085,'divisão de grupos'!E:G,3,1))</f>
        <v>34</v>
      </c>
      <c r="AH1085">
        <f>IFERROR(VLOOKUP(F1085,'divisão de grupos'!E:G,3,0),VLOOKUP('only hard bo3 - est. par.'!AC1085,'divisão de grupos'!E:G,3,1))</f>
        <v>27</v>
      </c>
      <c r="AI1085">
        <f t="shared" si="70"/>
        <v>301</v>
      </c>
      <c r="AJ1085">
        <f t="shared" si="71"/>
        <v>339</v>
      </c>
      <c r="AK1085">
        <f t="shared" si="72"/>
        <v>8.6</v>
      </c>
      <c r="AL1085">
        <f t="shared" si="73"/>
        <v>9.6857142857142851</v>
      </c>
    </row>
    <row r="1086" spans="1:38" x14ac:dyDescent="0.25">
      <c r="A1086">
        <v>20181008</v>
      </c>
      <c r="B1086">
        <v>274</v>
      </c>
      <c r="C1086">
        <v>100644</v>
      </c>
      <c r="D1086" t="s">
        <v>683</v>
      </c>
      <c r="E1086">
        <v>105932</v>
      </c>
      <c r="F1086" t="s">
        <v>660</v>
      </c>
      <c r="G1086" t="s">
        <v>377</v>
      </c>
      <c r="H1086">
        <v>3</v>
      </c>
      <c r="I1086" t="s">
        <v>173</v>
      </c>
      <c r="J1086">
        <v>12</v>
      </c>
      <c r="K1086">
        <v>0</v>
      </c>
      <c r="L1086">
        <v>63</v>
      </c>
      <c r="M1086">
        <v>43</v>
      </c>
      <c r="N1086">
        <v>36</v>
      </c>
      <c r="O1086">
        <v>9</v>
      </c>
      <c r="P1086">
        <v>11</v>
      </c>
      <c r="Q1086">
        <v>4</v>
      </c>
      <c r="R1086">
        <v>5</v>
      </c>
      <c r="S1086">
        <v>9</v>
      </c>
      <c r="T1086">
        <v>5</v>
      </c>
      <c r="U1086">
        <v>73</v>
      </c>
      <c r="V1086">
        <v>46</v>
      </c>
      <c r="W1086">
        <v>32</v>
      </c>
      <c r="X1086">
        <v>12</v>
      </c>
      <c r="Y1086">
        <v>11</v>
      </c>
      <c r="Z1086">
        <v>7</v>
      </c>
      <c r="AA1086">
        <v>10</v>
      </c>
      <c r="AB1086">
        <v>5</v>
      </c>
      <c r="AC1086">
        <v>23</v>
      </c>
      <c r="AF1086">
        <v>22</v>
      </c>
      <c r="AG1086">
        <f>IFERROR(VLOOKUP(D1086,'divisão de grupos'!E:G,3,0),VLOOKUP('only hard bo3 - est. par.'!AB1086,'divisão de grupos'!E:G,3,1))</f>
        <v>4</v>
      </c>
      <c r="AH1086">
        <f>IFERROR(VLOOKUP(F1086,'divisão de grupos'!E:G,3,0),VLOOKUP('only hard bo3 - est. par.'!AC1086,'divisão de grupos'!E:G,3,1))</f>
        <v>32</v>
      </c>
      <c r="AI1086">
        <f t="shared" si="70"/>
        <v>183</v>
      </c>
      <c r="AJ1086">
        <f t="shared" si="71"/>
        <v>205</v>
      </c>
      <c r="AK1086">
        <f t="shared" si="72"/>
        <v>8.3181818181818183</v>
      </c>
      <c r="AL1086">
        <f t="shared" si="73"/>
        <v>9.3181818181818183</v>
      </c>
    </row>
    <row r="1087" spans="1:38" x14ac:dyDescent="0.25">
      <c r="A1087">
        <v>20191122</v>
      </c>
      <c r="B1087">
        <v>1</v>
      </c>
      <c r="C1087">
        <v>126094</v>
      </c>
      <c r="D1087" t="s">
        <v>100</v>
      </c>
      <c r="E1087">
        <v>105936</v>
      </c>
      <c r="F1087" t="s">
        <v>763</v>
      </c>
      <c r="G1087" t="s">
        <v>275</v>
      </c>
      <c r="H1087">
        <v>3</v>
      </c>
      <c r="I1087" t="s">
        <v>656</v>
      </c>
      <c r="J1087">
        <v>13</v>
      </c>
      <c r="K1087">
        <v>0</v>
      </c>
      <c r="L1087">
        <v>45</v>
      </c>
      <c r="M1087">
        <v>33</v>
      </c>
      <c r="N1087">
        <v>27</v>
      </c>
      <c r="O1087">
        <v>7</v>
      </c>
      <c r="P1087">
        <v>8</v>
      </c>
      <c r="Q1087">
        <v>3</v>
      </c>
      <c r="R1087">
        <v>3</v>
      </c>
      <c r="S1087">
        <v>2</v>
      </c>
      <c r="T1087">
        <v>1</v>
      </c>
      <c r="U1087">
        <v>42</v>
      </c>
      <c r="V1087">
        <v>25</v>
      </c>
      <c r="W1087">
        <v>14</v>
      </c>
      <c r="X1087">
        <v>6</v>
      </c>
      <c r="Y1087">
        <v>7</v>
      </c>
      <c r="Z1087">
        <v>2</v>
      </c>
      <c r="AA1087">
        <v>6</v>
      </c>
      <c r="AB1087">
        <v>23</v>
      </c>
      <c r="AC1087">
        <v>40</v>
      </c>
      <c r="AF1087">
        <v>15</v>
      </c>
      <c r="AG1087">
        <f>IFERROR(VLOOKUP(D1087,'divisão de grupos'!E:G,3,0),VLOOKUP('only hard bo3 - est. par.'!AB1087,'divisão de grupos'!E:G,3,1))</f>
        <v>27</v>
      </c>
      <c r="AH1087">
        <f>IFERROR(VLOOKUP(F1087,'divisão de grupos'!E:G,3,0),VLOOKUP('only hard bo3 - est. par.'!AC1087,'divisão de grupos'!E:G,3,1))</f>
        <v>44</v>
      </c>
      <c r="AI1087">
        <f t="shared" si="70"/>
        <v>139</v>
      </c>
      <c r="AJ1087">
        <f t="shared" si="71"/>
        <v>105</v>
      </c>
      <c r="AK1087">
        <f t="shared" si="72"/>
        <v>9.2666666666666675</v>
      </c>
      <c r="AL1087">
        <f t="shared" si="73"/>
        <v>7</v>
      </c>
    </row>
    <row r="1088" spans="1:38" x14ac:dyDescent="0.25">
      <c r="A1088">
        <v>20180917</v>
      </c>
      <c r="B1088">
        <v>293</v>
      </c>
      <c r="C1088">
        <v>104792</v>
      </c>
      <c r="D1088" t="s">
        <v>468</v>
      </c>
      <c r="E1088">
        <v>104424</v>
      </c>
      <c r="F1088" t="s">
        <v>471</v>
      </c>
      <c r="G1088" t="s">
        <v>236</v>
      </c>
      <c r="H1088">
        <v>3</v>
      </c>
      <c r="I1088" t="s">
        <v>187</v>
      </c>
      <c r="J1088">
        <v>13</v>
      </c>
      <c r="K1088">
        <v>5</v>
      </c>
      <c r="L1088">
        <v>51</v>
      </c>
      <c r="M1088">
        <v>25</v>
      </c>
      <c r="N1088">
        <v>22</v>
      </c>
      <c r="O1088">
        <v>14</v>
      </c>
      <c r="P1088">
        <v>8</v>
      </c>
      <c r="Q1088">
        <v>0</v>
      </c>
      <c r="R1088">
        <v>0</v>
      </c>
      <c r="S1088">
        <v>0</v>
      </c>
      <c r="T1088">
        <v>1</v>
      </c>
      <c r="U1088">
        <v>50</v>
      </c>
      <c r="V1088">
        <v>29</v>
      </c>
      <c r="W1088">
        <v>13</v>
      </c>
      <c r="X1088">
        <v>11</v>
      </c>
      <c r="Y1088">
        <v>9</v>
      </c>
      <c r="Z1088">
        <v>2</v>
      </c>
      <c r="AA1088">
        <v>6</v>
      </c>
      <c r="AB1088">
        <v>42</v>
      </c>
      <c r="AC1088">
        <v>198</v>
      </c>
      <c r="AF1088">
        <v>17</v>
      </c>
      <c r="AG1088">
        <f>IFERROR(VLOOKUP(D1088,'divisão de grupos'!E:G,3,0),VLOOKUP('only hard bo3 - est. par.'!AB1088,'divisão de grupos'!E:G,3,1))</f>
        <v>19</v>
      </c>
      <c r="AH1088">
        <f>IFERROR(VLOOKUP(F1088,'divisão de grupos'!E:G,3,0),VLOOKUP('only hard bo3 - est. par.'!AC1088,'divisão de grupos'!E:G,3,1))</f>
        <v>61</v>
      </c>
      <c r="AI1088">
        <f t="shared" si="70"/>
        <v>138</v>
      </c>
      <c r="AJ1088">
        <f t="shared" si="71"/>
        <v>121</v>
      </c>
      <c r="AK1088">
        <f t="shared" si="72"/>
        <v>8.117647058823529</v>
      </c>
      <c r="AL1088">
        <f t="shared" si="73"/>
        <v>7.117647058823529</v>
      </c>
    </row>
    <row r="1089" spans="1:38" x14ac:dyDescent="0.25">
      <c r="A1089">
        <v>20181022</v>
      </c>
      <c r="B1089">
        <v>280</v>
      </c>
      <c r="C1089">
        <v>126094</v>
      </c>
      <c r="D1089" t="s">
        <v>100</v>
      </c>
      <c r="E1089">
        <v>106045</v>
      </c>
      <c r="F1089" t="s">
        <v>126</v>
      </c>
      <c r="G1089" t="s">
        <v>2011</v>
      </c>
      <c r="H1089">
        <v>3</v>
      </c>
      <c r="I1089" t="s">
        <v>173</v>
      </c>
      <c r="J1089">
        <v>13</v>
      </c>
      <c r="K1089">
        <v>0</v>
      </c>
      <c r="L1089">
        <v>55</v>
      </c>
      <c r="M1089">
        <v>32</v>
      </c>
      <c r="N1089">
        <v>29</v>
      </c>
      <c r="O1089">
        <v>15</v>
      </c>
      <c r="P1089">
        <v>9</v>
      </c>
      <c r="Q1089">
        <v>5</v>
      </c>
      <c r="R1089">
        <v>5</v>
      </c>
      <c r="S1089">
        <v>9</v>
      </c>
      <c r="T1089">
        <v>0</v>
      </c>
      <c r="U1089">
        <v>57</v>
      </c>
      <c r="V1089">
        <v>38</v>
      </c>
      <c r="W1089">
        <v>23</v>
      </c>
      <c r="X1089">
        <v>10</v>
      </c>
      <c r="Y1089">
        <v>9</v>
      </c>
      <c r="Z1089">
        <v>1</v>
      </c>
      <c r="AA1089">
        <v>4</v>
      </c>
      <c r="AB1089">
        <v>76</v>
      </c>
      <c r="AC1089">
        <v>62</v>
      </c>
      <c r="AF1089">
        <v>19</v>
      </c>
      <c r="AG1089">
        <f>IFERROR(VLOOKUP(D1089,'divisão de grupos'!E:G,3,0),VLOOKUP('only hard bo3 - est. par.'!AB1089,'divisão de grupos'!E:G,3,1))</f>
        <v>27</v>
      </c>
      <c r="AH1089">
        <f>IFERROR(VLOOKUP(F1089,'divisão de grupos'!E:G,3,0),VLOOKUP('only hard bo3 - est. par.'!AC1089,'divisão de grupos'!E:G,3,1))</f>
        <v>50</v>
      </c>
      <c r="AI1089">
        <f t="shared" si="70"/>
        <v>163</v>
      </c>
      <c r="AJ1089">
        <f t="shared" si="71"/>
        <v>151</v>
      </c>
      <c r="AK1089">
        <f t="shared" si="72"/>
        <v>8.5789473684210531</v>
      </c>
      <c r="AL1089">
        <f t="shared" si="73"/>
        <v>7.9473684210526319</v>
      </c>
    </row>
    <row r="1090" spans="1:38" x14ac:dyDescent="0.25">
      <c r="A1090">
        <v>20190318</v>
      </c>
      <c r="B1090">
        <v>141</v>
      </c>
      <c r="C1090">
        <v>200000</v>
      </c>
      <c r="D1090" t="s">
        <v>163</v>
      </c>
      <c r="E1090">
        <v>103893</v>
      </c>
      <c r="F1090" t="s">
        <v>240</v>
      </c>
      <c r="G1090" t="s">
        <v>1981</v>
      </c>
      <c r="H1090">
        <v>3</v>
      </c>
      <c r="I1090" t="s">
        <v>111</v>
      </c>
      <c r="J1090">
        <v>13</v>
      </c>
      <c r="K1090">
        <v>3</v>
      </c>
      <c r="L1090">
        <v>59</v>
      </c>
      <c r="M1090">
        <v>43</v>
      </c>
      <c r="N1090">
        <v>35</v>
      </c>
      <c r="O1090">
        <v>9</v>
      </c>
      <c r="P1090">
        <v>10</v>
      </c>
      <c r="Q1090">
        <v>1</v>
      </c>
      <c r="R1090">
        <v>1</v>
      </c>
      <c r="S1090">
        <v>1</v>
      </c>
      <c r="T1090">
        <v>2</v>
      </c>
      <c r="U1090">
        <v>57</v>
      </c>
      <c r="V1090">
        <v>35</v>
      </c>
      <c r="W1090">
        <v>25</v>
      </c>
      <c r="X1090">
        <v>12</v>
      </c>
      <c r="Y1090">
        <v>10</v>
      </c>
      <c r="Z1090">
        <v>2</v>
      </c>
      <c r="AA1090">
        <v>4</v>
      </c>
      <c r="AB1090">
        <v>57</v>
      </c>
      <c r="AC1090">
        <v>107</v>
      </c>
      <c r="AF1090">
        <v>21</v>
      </c>
      <c r="AG1090">
        <f>IFERROR(VLOOKUP(D1090,'divisão de grupos'!E:G,3,0),VLOOKUP('only hard bo3 - est. par.'!AB1090,'divisão de grupos'!E:G,3,1))</f>
        <v>35</v>
      </c>
      <c r="AH1090">
        <f>IFERROR(VLOOKUP(F1090,'divisão de grupos'!E:G,3,0),VLOOKUP('only hard bo3 - est. par.'!AC1090,'divisão de grupos'!E:G,3,1))</f>
        <v>58</v>
      </c>
      <c r="AI1090">
        <f t="shared" si="70"/>
        <v>174</v>
      </c>
      <c r="AJ1090">
        <f t="shared" si="71"/>
        <v>148</v>
      </c>
      <c r="AK1090">
        <f t="shared" si="72"/>
        <v>8.2857142857142865</v>
      </c>
      <c r="AL1090">
        <f t="shared" si="73"/>
        <v>7.0476190476190474</v>
      </c>
    </row>
    <row r="1091" spans="1:38" x14ac:dyDescent="0.25">
      <c r="A1091">
        <v>20190225</v>
      </c>
      <c r="B1091">
        <v>270</v>
      </c>
      <c r="C1091">
        <v>100644</v>
      </c>
      <c r="D1091" t="s">
        <v>683</v>
      </c>
      <c r="E1091">
        <v>200615</v>
      </c>
      <c r="F1091" t="s">
        <v>775</v>
      </c>
      <c r="G1091" t="s">
        <v>221</v>
      </c>
      <c r="H1091">
        <v>3</v>
      </c>
      <c r="I1091" t="s">
        <v>173</v>
      </c>
      <c r="J1091">
        <v>13</v>
      </c>
      <c r="K1091">
        <v>2</v>
      </c>
      <c r="L1091">
        <v>43</v>
      </c>
      <c r="M1091">
        <v>27</v>
      </c>
      <c r="N1091">
        <v>26</v>
      </c>
      <c r="O1091">
        <v>10</v>
      </c>
      <c r="P1091">
        <v>9</v>
      </c>
      <c r="Q1091">
        <v>0</v>
      </c>
      <c r="R1091">
        <v>0</v>
      </c>
      <c r="S1091">
        <v>4</v>
      </c>
      <c r="T1091">
        <v>3</v>
      </c>
      <c r="U1091">
        <v>67</v>
      </c>
      <c r="V1091">
        <v>44</v>
      </c>
      <c r="W1091">
        <v>29</v>
      </c>
      <c r="X1091">
        <v>8</v>
      </c>
      <c r="Y1091">
        <v>9</v>
      </c>
      <c r="Z1091">
        <v>6</v>
      </c>
      <c r="AA1091">
        <v>9</v>
      </c>
      <c r="AB1091">
        <v>3</v>
      </c>
      <c r="AC1091">
        <v>133</v>
      </c>
      <c r="AF1091">
        <v>18</v>
      </c>
      <c r="AG1091">
        <f>IFERROR(VLOOKUP(D1091,'divisão de grupos'!E:G,3,0),VLOOKUP('only hard bo3 - est. par.'!AB1091,'divisão de grupos'!E:G,3,1))</f>
        <v>4</v>
      </c>
      <c r="AH1091">
        <f>IFERROR(VLOOKUP(F1091,'divisão de grupos'!E:G,3,0),VLOOKUP('only hard bo3 - est. par.'!AC1091,'divisão de grupos'!E:G,3,1))</f>
        <v>59</v>
      </c>
      <c r="AI1091">
        <f t="shared" ref="AI1091:AI1154" si="74">SUM(J1091:R1091)</f>
        <v>130</v>
      </c>
      <c r="AJ1091">
        <f t="shared" ref="AJ1091:AJ1154" si="75">SUM(S1091:AA1091)</f>
        <v>179</v>
      </c>
      <c r="AK1091">
        <f t="shared" ref="AK1091:AK1154" si="76">AI1091/AF1091</f>
        <v>7.2222222222222223</v>
      </c>
      <c r="AL1091">
        <f t="shared" ref="AL1091:AL1154" si="77">AJ1091/AF1091</f>
        <v>9.9444444444444446</v>
      </c>
    </row>
    <row r="1092" spans="1:38" x14ac:dyDescent="0.25">
      <c r="A1092">
        <v>20180806</v>
      </c>
      <c r="B1092">
        <v>250</v>
      </c>
      <c r="C1092">
        <v>105683</v>
      </c>
      <c r="D1092" t="s">
        <v>766</v>
      </c>
      <c r="E1092">
        <v>105676</v>
      </c>
      <c r="F1092" t="s">
        <v>201</v>
      </c>
      <c r="G1092" t="s">
        <v>315</v>
      </c>
      <c r="H1092">
        <v>3</v>
      </c>
      <c r="I1092" t="s">
        <v>745</v>
      </c>
      <c r="J1092">
        <v>13</v>
      </c>
      <c r="K1092">
        <v>3</v>
      </c>
      <c r="L1092">
        <v>48</v>
      </c>
      <c r="M1092">
        <v>27</v>
      </c>
      <c r="N1092">
        <v>27</v>
      </c>
      <c r="O1092">
        <v>14</v>
      </c>
      <c r="P1092">
        <v>10</v>
      </c>
      <c r="Q1092">
        <v>3</v>
      </c>
      <c r="R1092">
        <v>3</v>
      </c>
      <c r="S1092">
        <v>2</v>
      </c>
      <c r="T1092">
        <v>3</v>
      </c>
      <c r="U1092">
        <v>58</v>
      </c>
      <c r="V1092">
        <v>38</v>
      </c>
      <c r="W1092">
        <v>26</v>
      </c>
      <c r="X1092">
        <v>9</v>
      </c>
      <c r="Y1092">
        <v>9</v>
      </c>
      <c r="Z1092">
        <v>1</v>
      </c>
      <c r="AA1092">
        <v>3</v>
      </c>
      <c r="AB1092">
        <v>29</v>
      </c>
      <c r="AC1092">
        <v>11</v>
      </c>
      <c r="AF1092">
        <v>19</v>
      </c>
      <c r="AG1092">
        <f>IFERROR(VLOOKUP(D1092,'divisão de grupos'!E:G,3,0),VLOOKUP('only hard bo3 - est. par.'!AB1092,'divisão de grupos'!E:G,3,1))</f>
        <v>25</v>
      </c>
      <c r="AH1092">
        <f>IFERROR(VLOOKUP(F1092,'divisão de grupos'!E:G,3,0),VLOOKUP('only hard bo3 - est. par.'!AC1092,'divisão de grupos'!E:G,3,1))</f>
        <v>12</v>
      </c>
      <c r="AI1092">
        <f t="shared" si="74"/>
        <v>148</v>
      </c>
      <c r="AJ1092">
        <f t="shared" si="75"/>
        <v>149</v>
      </c>
      <c r="AK1092">
        <f t="shared" si="76"/>
        <v>7.7894736842105265</v>
      </c>
      <c r="AL1092">
        <f t="shared" si="77"/>
        <v>7.8421052631578947</v>
      </c>
    </row>
    <row r="1093" spans="1:38" x14ac:dyDescent="0.25">
      <c r="A1093">
        <v>20191028</v>
      </c>
      <c r="B1093">
        <v>282</v>
      </c>
      <c r="C1093">
        <v>126774</v>
      </c>
      <c r="D1093" t="s">
        <v>294</v>
      </c>
      <c r="E1093">
        <v>126203</v>
      </c>
      <c r="F1093" t="s">
        <v>674</v>
      </c>
      <c r="G1093" t="s">
        <v>1976</v>
      </c>
      <c r="H1093">
        <v>3</v>
      </c>
      <c r="I1093" t="s">
        <v>173</v>
      </c>
      <c r="J1093">
        <v>13</v>
      </c>
      <c r="K1093">
        <v>1</v>
      </c>
      <c r="L1093">
        <v>60</v>
      </c>
      <c r="M1093">
        <v>38</v>
      </c>
      <c r="N1093">
        <v>35</v>
      </c>
      <c r="O1093">
        <v>14</v>
      </c>
      <c r="P1093">
        <v>11</v>
      </c>
      <c r="Q1093">
        <v>0</v>
      </c>
      <c r="R1093">
        <v>0</v>
      </c>
      <c r="S1093">
        <v>5</v>
      </c>
      <c r="T1093">
        <v>0</v>
      </c>
      <c r="U1093">
        <v>57</v>
      </c>
      <c r="V1093">
        <v>36</v>
      </c>
      <c r="W1093">
        <v>28</v>
      </c>
      <c r="X1093">
        <v>14</v>
      </c>
      <c r="Y1093">
        <v>10</v>
      </c>
      <c r="Z1093">
        <v>1</v>
      </c>
      <c r="AA1093">
        <v>2</v>
      </c>
      <c r="AB1093">
        <v>7</v>
      </c>
      <c r="AC1093">
        <v>33</v>
      </c>
      <c r="AF1093">
        <v>22</v>
      </c>
      <c r="AG1093">
        <f>IFERROR(VLOOKUP(D1093,'divisão de grupos'!E:G,3,0),VLOOKUP('only hard bo3 - est. par.'!AB1093,'divisão de grupos'!E:G,3,1))</f>
        <v>9</v>
      </c>
      <c r="AH1093">
        <f>IFERROR(VLOOKUP(F1093,'divisão de grupos'!E:G,3,0),VLOOKUP('only hard bo3 - est. par.'!AC1093,'divisão de grupos'!E:G,3,1))</f>
        <v>42</v>
      </c>
      <c r="AI1093">
        <f t="shared" si="74"/>
        <v>172</v>
      </c>
      <c r="AJ1093">
        <f t="shared" si="75"/>
        <v>153</v>
      </c>
      <c r="AK1093">
        <f t="shared" si="76"/>
        <v>7.8181818181818183</v>
      </c>
      <c r="AL1093">
        <f t="shared" si="77"/>
        <v>6.9545454545454541</v>
      </c>
    </row>
    <row r="1094" spans="1:38" x14ac:dyDescent="0.25">
      <c r="A1094">
        <v>20181231</v>
      </c>
      <c r="B1094">
        <v>272</v>
      </c>
      <c r="C1094">
        <v>103333</v>
      </c>
      <c r="D1094" t="s">
        <v>748</v>
      </c>
      <c r="E1094">
        <v>200000</v>
      </c>
      <c r="F1094" t="s">
        <v>163</v>
      </c>
      <c r="G1094" t="s">
        <v>289</v>
      </c>
      <c r="H1094">
        <v>3</v>
      </c>
      <c r="I1094" t="s">
        <v>173</v>
      </c>
      <c r="J1094">
        <v>13</v>
      </c>
      <c r="K1094">
        <v>1</v>
      </c>
      <c r="L1094">
        <v>55</v>
      </c>
      <c r="M1094">
        <v>34</v>
      </c>
      <c r="N1094">
        <v>29</v>
      </c>
      <c r="O1094">
        <v>15</v>
      </c>
      <c r="P1094">
        <v>11</v>
      </c>
      <c r="Q1094">
        <v>0</v>
      </c>
      <c r="R1094">
        <v>0</v>
      </c>
      <c r="S1094">
        <v>7</v>
      </c>
      <c r="T1094">
        <v>3</v>
      </c>
      <c r="U1094">
        <v>56</v>
      </c>
      <c r="V1094">
        <v>39</v>
      </c>
      <c r="W1094">
        <v>30</v>
      </c>
      <c r="X1094">
        <v>9</v>
      </c>
      <c r="Y1094">
        <v>11</v>
      </c>
      <c r="Z1094">
        <v>0</v>
      </c>
      <c r="AA1094">
        <v>2</v>
      </c>
      <c r="AB1094">
        <v>100</v>
      </c>
      <c r="AC1094">
        <v>108</v>
      </c>
      <c r="AF1094">
        <v>22</v>
      </c>
      <c r="AG1094">
        <f>IFERROR(VLOOKUP(D1094,'divisão de grupos'!E:G,3,0),VLOOKUP('only hard bo3 - est. par.'!AB1094,'divisão de grupos'!E:G,3,1))</f>
        <v>57</v>
      </c>
      <c r="AH1094">
        <f>IFERROR(VLOOKUP(F1094,'divisão de grupos'!E:G,3,0),VLOOKUP('only hard bo3 - est. par.'!AC1094,'divisão de grupos'!E:G,3,1))</f>
        <v>35</v>
      </c>
      <c r="AI1094">
        <f t="shared" si="74"/>
        <v>158</v>
      </c>
      <c r="AJ1094">
        <f t="shared" si="75"/>
        <v>157</v>
      </c>
      <c r="AK1094">
        <f t="shared" si="76"/>
        <v>7.1818181818181817</v>
      </c>
      <c r="AL1094">
        <f t="shared" si="77"/>
        <v>7.1363636363636367</v>
      </c>
    </row>
    <row r="1095" spans="1:38" x14ac:dyDescent="0.25">
      <c r="A1095">
        <v>20190225</v>
      </c>
      <c r="B1095">
        <v>294</v>
      </c>
      <c r="C1095">
        <v>100644</v>
      </c>
      <c r="D1095" t="s">
        <v>683</v>
      </c>
      <c r="E1095">
        <v>200282</v>
      </c>
      <c r="F1095" t="s">
        <v>597</v>
      </c>
      <c r="G1095" t="s">
        <v>139</v>
      </c>
      <c r="H1095">
        <v>3</v>
      </c>
      <c r="I1095" t="s">
        <v>189</v>
      </c>
      <c r="J1095">
        <v>13</v>
      </c>
      <c r="K1095">
        <v>1</v>
      </c>
      <c r="L1095">
        <v>50</v>
      </c>
      <c r="M1095">
        <v>32</v>
      </c>
      <c r="N1095">
        <v>29</v>
      </c>
      <c r="O1095">
        <v>11</v>
      </c>
      <c r="P1095">
        <v>10</v>
      </c>
      <c r="Q1095">
        <v>0</v>
      </c>
      <c r="R1095">
        <v>0</v>
      </c>
      <c r="S1095">
        <v>1</v>
      </c>
      <c r="T1095">
        <v>2</v>
      </c>
      <c r="U1095">
        <v>55</v>
      </c>
      <c r="V1095">
        <v>34</v>
      </c>
      <c r="W1095">
        <v>28</v>
      </c>
      <c r="X1095">
        <v>11</v>
      </c>
      <c r="Y1095">
        <v>10</v>
      </c>
      <c r="Z1095">
        <v>0</v>
      </c>
      <c r="AA1095">
        <v>2</v>
      </c>
      <c r="AB1095">
        <v>3</v>
      </c>
      <c r="AC1095">
        <v>26</v>
      </c>
      <c r="AF1095">
        <v>20</v>
      </c>
      <c r="AG1095">
        <f>IFERROR(VLOOKUP(D1095,'divisão de grupos'!E:G,3,0),VLOOKUP('only hard bo3 - est. par.'!AB1095,'divisão de grupos'!E:G,3,1))</f>
        <v>4</v>
      </c>
      <c r="AH1095">
        <f>IFERROR(VLOOKUP(F1095,'divisão de grupos'!E:G,3,0),VLOOKUP('only hard bo3 - est. par.'!AC1095,'divisão de grupos'!E:G,3,1))</f>
        <v>34</v>
      </c>
      <c r="AI1095">
        <f t="shared" si="74"/>
        <v>146</v>
      </c>
      <c r="AJ1095">
        <f t="shared" si="75"/>
        <v>143</v>
      </c>
      <c r="AK1095">
        <f t="shared" si="76"/>
        <v>7.3</v>
      </c>
      <c r="AL1095">
        <f t="shared" si="77"/>
        <v>7.15</v>
      </c>
    </row>
    <row r="1096" spans="1:38" x14ac:dyDescent="0.25">
      <c r="A1096">
        <v>20180806</v>
      </c>
      <c r="B1096">
        <v>273</v>
      </c>
      <c r="C1096">
        <v>126774</v>
      </c>
      <c r="D1096" t="s">
        <v>294</v>
      </c>
      <c r="E1096">
        <v>106233</v>
      </c>
      <c r="F1096" t="s">
        <v>679</v>
      </c>
      <c r="G1096" t="s">
        <v>1975</v>
      </c>
      <c r="H1096">
        <v>3</v>
      </c>
      <c r="I1096" t="s">
        <v>173</v>
      </c>
      <c r="J1096">
        <v>13</v>
      </c>
      <c r="K1096">
        <v>1</v>
      </c>
      <c r="L1096">
        <v>60</v>
      </c>
      <c r="M1096">
        <v>40</v>
      </c>
      <c r="N1096">
        <v>38</v>
      </c>
      <c r="O1096">
        <v>12</v>
      </c>
      <c r="P1096">
        <v>11</v>
      </c>
      <c r="Q1096">
        <v>0</v>
      </c>
      <c r="R1096">
        <v>0</v>
      </c>
      <c r="S1096">
        <v>5</v>
      </c>
      <c r="T1096">
        <v>4</v>
      </c>
      <c r="U1096">
        <v>63</v>
      </c>
      <c r="V1096">
        <v>38</v>
      </c>
      <c r="W1096">
        <v>31</v>
      </c>
      <c r="X1096">
        <v>13</v>
      </c>
      <c r="Y1096">
        <v>10</v>
      </c>
      <c r="Z1096">
        <v>0</v>
      </c>
      <c r="AA1096">
        <v>1</v>
      </c>
      <c r="AB1096">
        <v>27</v>
      </c>
      <c r="AC1096">
        <v>8</v>
      </c>
      <c r="AF1096">
        <v>22</v>
      </c>
      <c r="AG1096">
        <f>IFERROR(VLOOKUP(D1096,'divisão de grupos'!E:G,3,0),VLOOKUP('only hard bo3 - est. par.'!AB1096,'divisão de grupos'!E:G,3,1))</f>
        <v>9</v>
      </c>
      <c r="AH1096">
        <f>IFERROR(VLOOKUP(F1096,'divisão de grupos'!E:G,3,0),VLOOKUP('only hard bo3 - est. par.'!AC1096,'divisão de grupos'!E:G,3,1))</f>
        <v>8</v>
      </c>
      <c r="AI1096">
        <f t="shared" si="74"/>
        <v>175</v>
      </c>
      <c r="AJ1096">
        <f t="shared" si="75"/>
        <v>165</v>
      </c>
      <c r="AK1096">
        <f t="shared" si="76"/>
        <v>7.9545454545454541</v>
      </c>
      <c r="AL1096">
        <f t="shared" si="77"/>
        <v>7.5</v>
      </c>
    </row>
    <row r="1097" spans="1:38" x14ac:dyDescent="0.25">
      <c r="A1097">
        <v>20180205</v>
      </c>
      <c r="B1097">
        <v>292</v>
      </c>
      <c r="C1097">
        <v>111575</v>
      </c>
      <c r="D1097" t="s">
        <v>647</v>
      </c>
      <c r="E1097">
        <v>105575</v>
      </c>
      <c r="F1097" t="s">
        <v>900</v>
      </c>
      <c r="G1097" t="s">
        <v>1980</v>
      </c>
      <c r="H1097">
        <v>3</v>
      </c>
      <c r="I1097" t="s">
        <v>187</v>
      </c>
      <c r="J1097">
        <v>13</v>
      </c>
      <c r="K1097">
        <v>2</v>
      </c>
      <c r="L1097">
        <v>61</v>
      </c>
      <c r="M1097">
        <v>38</v>
      </c>
      <c r="N1097">
        <v>28</v>
      </c>
      <c r="O1097">
        <v>9</v>
      </c>
      <c r="P1097">
        <v>10</v>
      </c>
      <c r="Q1097">
        <v>1</v>
      </c>
      <c r="R1097">
        <v>4</v>
      </c>
      <c r="S1097">
        <v>2</v>
      </c>
      <c r="T1097">
        <v>3</v>
      </c>
      <c r="U1097">
        <v>76</v>
      </c>
      <c r="V1097">
        <v>42</v>
      </c>
      <c r="W1097">
        <v>25</v>
      </c>
      <c r="X1097">
        <v>15</v>
      </c>
      <c r="Y1097">
        <v>10</v>
      </c>
      <c r="Z1097">
        <v>3</v>
      </c>
      <c r="AA1097">
        <v>8</v>
      </c>
      <c r="AB1097">
        <v>49</v>
      </c>
      <c r="AC1097">
        <v>117</v>
      </c>
      <c r="AF1097">
        <v>21</v>
      </c>
      <c r="AG1097">
        <f>IFERROR(VLOOKUP(D1097,'divisão de grupos'!E:G,3,0),VLOOKUP('only hard bo3 - est. par.'!AB1097,'divisão de grupos'!E:G,3,1))</f>
        <v>14</v>
      </c>
      <c r="AH1097">
        <f>IFERROR(VLOOKUP(F1097,'divisão de grupos'!E:G,3,0),VLOOKUP('only hard bo3 - est. par.'!AC1097,'divisão de grupos'!E:G,3,1))</f>
        <v>58</v>
      </c>
      <c r="AI1097">
        <f t="shared" si="74"/>
        <v>166</v>
      </c>
      <c r="AJ1097">
        <f t="shared" si="75"/>
        <v>184</v>
      </c>
      <c r="AK1097">
        <f t="shared" si="76"/>
        <v>7.9047619047619051</v>
      </c>
      <c r="AL1097">
        <f t="shared" si="77"/>
        <v>8.7619047619047628</v>
      </c>
    </row>
    <row r="1098" spans="1:38" x14ac:dyDescent="0.25">
      <c r="A1098">
        <v>20190225</v>
      </c>
      <c r="B1098">
        <v>300</v>
      </c>
      <c r="C1098">
        <v>106401</v>
      </c>
      <c r="D1098" t="s">
        <v>650</v>
      </c>
      <c r="E1098">
        <v>100644</v>
      </c>
      <c r="F1098" t="s">
        <v>683</v>
      </c>
      <c r="G1098" t="s">
        <v>315</v>
      </c>
      <c r="H1098">
        <v>3</v>
      </c>
      <c r="I1098" t="s">
        <v>196</v>
      </c>
      <c r="J1098">
        <v>13</v>
      </c>
      <c r="K1098">
        <v>5</v>
      </c>
      <c r="L1098">
        <v>71</v>
      </c>
      <c r="M1098">
        <v>44</v>
      </c>
      <c r="N1098">
        <v>34</v>
      </c>
      <c r="O1098">
        <v>10</v>
      </c>
      <c r="P1098">
        <v>10</v>
      </c>
      <c r="Q1098">
        <v>7</v>
      </c>
      <c r="R1098">
        <v>8</v>
      </c>
      <c r="S1098">
        <v>7</v>
      </c>
      <c r="T1098">
        <v>1</v>
      </c>
      <c r="U1098">
        <v>49</v>
      </c>
      <c r="V1098">
        <v>36</v>
      </c>
      <c r="W1098">
        <v>26</v>
      </c>
      <c r="X1098">
        <v>5</v>
      </c>
      <c r="Y1098">
        <v>9</v>
      </c>
      <c r="Z1098">
        <v>2</v>
      </c>
      <c r="AA1098">
        <v>5</v>
      </c>
      <c r="AB1098">
        <v>72</v>
      </c>
      <c r="AC1098">
        <v>3</v>
      </c>
      <c r="AF1098">
        <v>19</v>
      </c>
      <c r="AG1098">
        <f>IFERROR(VLOOKUP(D1098,'divisão de grupos'!E:G,3,0),VLOOKUP('only hard bo3 - est. par.'!AB1098,'divisão de grupos'!E:G,3,1))</f>
        <v>28</v>
      </c>
      <c r="AH1098">
        <f>IFERROR(VLOOKUP(F1098,'divisão de grupos'!E:G,3,0),VLOOKUP('only hard bo3 - est. par.'!AC1098,'divisão de grupos'!E:G,3,1))</f>
        <v>4</v>
      </c>
      <c r="AI1098">
        <f t="shared" si="74"/>
        <v>202</v>
      </c>
      <c r="AJ1098">
        <f t="shared" si="75"/>
        <v>140</v>
      </c>
      <c r="AK1098">
        <f t="shared" si="76"/>
        <v>10.631578947368421</v>
      </c>
      <c r="AL1098">
        <f t="shared" si="77"/>
        <v>7.3684210526315788</v>
      </c>
    </row>
    <row r="1099" spans="1:38" x14ac:dyDescent="0.25">
      <c r="A1099">
        <v>20200106</v>
      </c>
      <c r="B1099">
        <v>246</v>
      </c>
      <c r="C1099">
        <v>106421</v>
      </c>
      <c r="D1099" t="s">
        <v>265</v>
      </c>
      <c r="E1099">
        <v>134770</v>
      </c>
      <c r="F1099" t="s">
        <v>204</v>
      </c>
      <c r="G1099" t="s">
        <v>1975</v>
      </c>
      <c r="H1099">
        <v>3</v>
      </c>
      <c r="I1099" t="s">
        <v>656</v>
      </c>
      <c r="J1099">
        <v>13</v>
      </c>
      <c r="K1099">
        <v>3</v>
      </c>
      <c r="L1099">
        <v>65</v>
      </c>
      <c r="M1099">
        <v>40</v>
      </c>
      <c r="N1099">
        <v>37</v>
      </c>
      <c r="O1099">
        <v>13</v>
      </c>
      <c r="P1099">
        <v>11</v>
      </c>
      <c r="Q1099">
        <v>2</v>
      </c>
      <c r="R1099">
        <v>3</v>
      </c>
      <c r="S1099">
        <v>2</v>
      </c>
      <c r="T1099">
        <v>1</v>
      </c>
      <c r="U1099">
        <v>65</v>
      </c>
      <c r="V1099">
        <v>52</v>
      </c>
      <c r="W1099">
        <v>36</v>
      </c>
      <c r="X1099">
        <v>6</v>
      </c>
      <c r="Y1099">
        <v>10</v>
      </c>
      <c r="Z1099">
        <v>2</v>
      </c>
      <c r="AA1099">
        <v>4</v>
      </c>
      <c r="AB1099">
        <v>5</v>
      </c>
      <c r="AC1099">
        <v>53</v>
      </c>
      <c r="AF1099">
        <v>22</v>
      </c>
      <c r="AG1099">
        <f>IFERROR(VLOOKUP(D1099,'divisão de grupos'!E:G,3,0),VLOOKUP('only hard bo3 - est. par.'!AB1099,'divisão de grupos'!E:G,3,1))</f>
        <v>7</v>
      </c>
      <c r="AH1099">
        <f>IFERROR(VLOOKUP(F1099,'divisão de grupos'!E:G,3,0),VLOOKUP('only hard bo3 - est. par.'!AC1099,'divisão de grupos'!E:G,3,1))</f>
        <v>48</v>
      </c>
      <c r="AI1099">
        <f t="shared" si="74"/>
        <v>187</v>
      </c>
      <c r="AJ1099">
        <f t="shared" si="75"/>
        <v>178</v>
      </c>
      <c r="AK1099">
        <f t="shared" si="76"/>
        <v>8.5</v>
      </c>
      <c r="AL1099">
        <f t="shared" si="77"/>
        <v>8.0909090909090917</v>
      </c>
    </row>
    <row r="1100" spans="1:38" x14ac:dyDescent="0.25">
      <c r="A1100">
        <v>20190318</v>
      </c>
      <c r="B1100">
        <v>291</v>
      </c>
      <c r="C1100">
        <v>200000</v>
      </c>
      <c r="D1100" t="s">
        <v>163</v>
      </c>
      <c r="E1100">
        <v>105932</v>
      </c>
      <c r="F1100" t="s">
        <v>660</v>
      </c>
      <c r="G1100" t="s">
        <v>1979</v>
      </c>
      <c r="H1100">
        <v>3</v>
      </c>
      <c r="I1100" t="s">
        <v>187</v>
      </c>
      <c r="J1100">
        <v>13</v>
      </c>
      <c r="K1100">
        <v>4</v>
      </c>
      <c r="L1100">
        <v>73</v>
      </c>
      <c r="M1100">
        <v>45</v>
      </c>
      <c r="N1100">
        <v>35</v>
      </c>
      <c r="O1100">
        <v>13</v>
      </c>
      <c r="P1100">
        <v>11</v>
      </c>
      <c r="Q1100">
        <v>6</v>
      </c>
      <c r="R1100">
        <v>8</v>
      </c>
      <c r="S1100">
        <v>4</v>
      </c>
      <c r="T1100">
        <v>8</v>
      </c>
      <c r="U1100">
        <v>64</v>
      </c>
      <c r="V1100">
        <v>25</v>
      </c>
      <c r="W1100">
        <v>17</v>
      </c>
      <c r="X1100">
        <v>23</v>
      </c>
      <c r="Y1100">
        <v>11</v>
      </c>
      <c r="Z1100">
        <v>2</v>
      </c>
      <c r="AA1100">
        <v>5</v>
      </c>
      <c r="AB1100">
        <v>57</v>
      </c>
      <c r="AC1100">
        <v>19</v>
      </c>
      <c r="AF1100">
        <v>23</v>
      </c>
      <c r="AG1100">
        <f>IFERROR(VLOOKUP(D1100,'divisão de grupos'!E:G,3,0),VLOOKUP('only hard bo3 - est. par.'!AB1100,'divisão de grupos'!E:G,3,1))</f>
        <v>35</v>
      </c>
      <c r="AH1100">
        <f>IFERROR(VLOOKUP(F1100,'divisão de grupos'!E:G,3,0),VLOOKUP('only hard bo3 - est. par.'!AC1100,'divisão de grupos'!E:G,3,1))</f>
        <v>32</v>
      </c>
      <c r="AI1100">
        <f t="shared" si="74"/>
        <v>208</v>
      </c>
      <c r="AJ1100">
        <f t="shared" si="75"/>
        <v>159</v>
      </c>
      <c r="AK1100">
        <f t="shared" si="76"/>
        <v>9.0434782608695645</v>
      </c>
      <c r="AL1100">
        <f t="shared" si="77"/>
        <v>6.9130434782608692</v>
      </c>
    </row>
    <row r="1101" spans="1:38" x14ac:dyDescent="0.25">
      <c r="A1101">
        <v>20181029</v>
      </c>
      <c r="B1101">
        <v>272</v>
      </c>
      <c r="C1101">
        <v>105777</v>
      </c>
      <c r="D1101" t="s">
        <v>114</v>
      </c>
      <c r="E1101">
        <v>105138</v>
      </c>
      <c r="F1101" t="s">
        <v>644</v>
      </c>
      <c r="G1101" t="s">
        <v>1979</v>
      </c>
      <c r="H1101">
        <v>3</v>
      </c>
      <c r="I1101" t="s">
        <v>173</v>
      </c>
      <c r="J1101">
        <v>13</v>
      </c>
      <c r="K1101">
        <v>6</v>
      </c>
      <c r="L1101">
        <v>76</v>
      </c>
      <c r="M1101">
        <v>41</v>
      </c>
      <c r="N1101">
        <v>32</v>
      </c>
      <c r="O1101">
        <v>17</v>
      </c>
      <c r="P1101">
        <v>11</v>
      </c>
      <c r="Q1101">
        <v>2</v>
      </c>
      <c r="R1101">
        <v>4</v>
      </c>
      <c r="S1101">
        <v>3</v>
      </c>
      <c r="T1101">
        <v>0</v>
      </c>
      <c r="U1101">
        <v>68</v>
      </c>
      <c r="V1101">
        <v>48</v>
      </c>
      <c r="W1101">
        <v>34</v>
      </c>
      <c r="X1101">
        <v>11</v>
      </c>
      <c r="Y1101">
        <v>11</v>
      </c>
      <c r="Z1101">
        <v>3</v>
      </c>
      <c r="AA1101">
        <v>6</v>
      </c>
      <c r="AB1101">
        <v>10</v>
      </c>
      <c r="AC1101">
        <v>25</v>
      </c>
      <c r="AF1101">
        <v>23</v>
      </c>
      <c r="AG1101">
        <f>IFERROR(VLOOKUP(D1101,'divisão de grupos'!E:G,3,0),VLOOKUP('only hard bo3 - est. par.'!AB1101,'divisão de grupos'!E:G,3,1))</f>
        <v>5</v>
      </c>
      <c r="AH1101">
        <f>IFERROR(VLOOKUP(F1101,'divisão de grupos'!E:G,3,0),VLOOKUP('only hard bo3 - est. par.'!AC1101,'divisão de grupos'!E:G,3,1))</f>
        <v>18</v>
      </c>
      <c r="AI1101">
        <f t="shared" si="74"/>
        <v>202</v>
      </c>
      <c r="AJ1101">
        <f t="shared" si="75"/>
        <v>184</v>
      </c>
      <c r="AK1101">
        <f t="shared" si="76"/>
        <v>8.7826086956521738</v>
      </c>
      <c r="AL1101">
        <f t="shared" si="77"/>
        <v>8</v>
      </c>
    </row>
    <row r="1102" spans="1:38" x14ac:dyDescent="0.25">
      <c r="A1102">
        <v>20180101</v>
      </c>
      <c r="B1102">
        <v>285</v>
      </c>
      <c r="C1102">
        <v>106233</v>
      </c>
      <c r="D1102" t="s">
        <v>679</v>
      </c>
      <c r="E1102">
        <v>105539</v>
      </c>
      <c r="F1102" t="s">
        <v>222</v>
      </c>
      <c r="G1102" t="s">
        <v>1976</v>
      </c>
      <c r="H1102">
        <v>3</v>
      </c>
      <c r="I1102" t="s">
        <v>173</v>
      </c>
      <c r="J1102">
        <v>13</v>
      </c>
      <c r="K1102">
        <v>3</v>
      </c>
      <c r="L1102">
        <v>64</v>
      </c>
      <c r="M1102">
        <v>38</v>
      </c>
      <c r="N1102">
        <v>35</v>
      </c>
      <c r="O1102">
        <v>11</v>
      </c>
      <c r="P1102">
        <v>10</v>
      </c>
      <c r="Q1102">
        <v>3</v>
      </c>
      <c r="R1102">
        <v>4</v>
      </c>
      <c r="S1102">
        <v>2</v>
      </c>
      <c r="T1102">
        <v>1</v>
      </c>
      <c r="U1102">
        <v>77</v>
      </c>
      <c r="V1102">
        <v>53</v>
      </c>
      <c r="W1102">
        <v>34</v>
      </c>
      <c r="X1102">
        <v>11</v>
      </c>
      <c r="Y1102">
        <v>11</v>
      </c>
      <c r="Z1102">
        <v>4</v>
      </c>
      <c r="AA1102">
        <v>7</v>
      </c>
      <c r="AB1102">
        <v>5</v>
      </c>
      <c r="AC1102">
        <v>72</v>
      </c>
      <c r="AF1102">
        <v>22</v>
      </c>
      <c r="AG1102">
        <f>IFERROR(VLOOKUP(D1102,'divisão de grupos'!E:G,3,0),VLOOKUP('only hard bo3 - est. par.'!AB1102,'divisão de grupos'!E:G,3,1))</f>
        <v>8</v>
      </c>
      <c r="AH1102">
        <f>IFERROR(VLOOKUP(F1102,'divisão de grupos'!E:G,3,0),VLOOKUP('only hard bo3 - est. par.'!AC1102,'divisão de grupos'!E:G,3,1))</f>
        <v>52</v>
      </c>
      <c r="AI1102">
        <f t="shared" si="74"/>
        <v>181</v>
      </c>
      <c r="AJ1102">
        <f t="shared" si="75"/>
        <v>200</v>
      </c>
      <c r="AK1102">
        <f t="shared" si="76"/>
        <v>8.2272727272727266</v>
      </c>
      <c r="AL1102">
        <f t="shared" si="77"/>
        <v>9.0909090909090917</v>
      </c>
    </row>
    <row r="1103" spans="1:38" x14ac:dyDescent="0.25">
      <c r="A1103">
        <v>20191021</v>
      </c>
      <c r="B1103">
        <v>274</v>
      </c>
      <c r="C1103">
        <v>104792</v>
      </c>
      <c r="D1103" t="s">
        <v>468</v>
      </c>
      <c r="E1103">
        <v>110602</v>
      </c>
      <c r="F1103" t="s">
        <v>869</v>
      </c>
      <c r="G1103" t="s">
        <v>1039</v>
      </c>
      <c r="H1103">
        <v>3</v>
      </c>
      <c r="I1103" t="s">
        <v>173</v>
      </c>
      <c r="J1103">
        <v>13</v>
      </c>
      <c r="K1103">
        <v>4</v>
      </c>
      <c r="L1103">
        <v>91</v>
      </c>
      <c r="M1103">
        <v>56</v>
      </c>
      <c r="N1103">
        <v>45</v>
      </c>
      <c r="O1103">
        <v>14</v>
      </c>
      <c r="P1103">
        <v>15</v>
      </c>
      <c r="Q1103">
        <v>4</v>
      </c>
      <c r="R1103">
        <v>7</v>
      </c>
      <c r="S1103">
        <v>4</v>
      </c>
      <c r="T1103">
        <v>1</v>
      </c>
      <c r="U1103">
        <v>70</v>
      </c>
      <c r="V1103">
        <v>48</v>
      </c>
      <c r="W1103">
        <v>33</v>
      </c>
      <c r="X1103">
        <v>17</v>
      </c>
      <c r="Y1103">
        <v>14</v>
      </c>
      <c r="Z1103">
        <v>0</v>
      </c>
      <c r="AA1103">
        <v>3</v>
      </c>
      <c r="AB1103">
        <v>14</v>
      </c>
      <c r="AC1103">
        <v>124</v>
      </c>
      <c r="AF1103">
        <v>29</v>
      </c>
      <c r="AG1103">
        <f>IFERROR(VLOOKUP(D1103,'divisão de grupos'!E:G,3,0),VLOOKUP('only hard bo3 - est. par.'!AB1103,'divisão de grupos'!E:G,3,1))</f>
        <v>19</v>
      </c>
      <c r="AH1103">
        <f>IFERROR(VLOOKUP(F1103,'divisão de grupos'!E:G,3,0),VLOOKUP('only hard bo3 - est. par.'!AC1103,'divisão de grupos'!E:G,3,1))</f>
        <v>58</v>
      </c>
      <c r="AI1103">
        <f t="shared" si="74"/>
        <v>249</v>
      </c>
      <c r="AJ1103">
        <f t="shared" si="75"/>
        <v>190</v>
      </c>
      <c r="AK1103">
        <f t="shared" si="76"/>
        <v>8.5862068965517242</v>
      </c>
      <c r="AL1103">
        <f t="shared" si="77"/>
        <v>6.5517241379310347</v>
      </c>
    </row>
    <row r="1104" spans="1:38" x14ac:dyDescent="0.25">
      <c r="A1104">
        <v>20180212</v>
      </c>
      <c r="B1104">
        <v>286</v>
      </c>
      <c r="C1104">
        <v>105777</v>
      </c>
      <c r="D1104" t="s">
        <v>114</v>
      </c>
      <c r="E1104">
        <v>105936</v>
      </c>
      <c r="F1104" t="s">
        <v>763</v>
      </c>
      <c r="G1104" t="s">
        <v>1993</v>
      </c>
      <c r="H1104">
        <v>3</v>
      </c>
      <c r="I1104" t="s">
        <v>187</v>
      </c>
      <c r="J1104">
        <v>13</v>
      </c>
      <c r="K1104">
        <v>2</v>
      </c>
      <c r="L1104">
        <v>85</v>
      </c>
      <c r="M1104">
        <v>57</v>
      </c>
      <c r="N1104">
        <v>47</v>
      </c>
      <c r="O1104">
        <v>13</v>
      </c>
      <c r="P1104">
        <v>12</v>
      </c>
      <c r="Q1104">
        <v>4</v>
      </c>
      <c r="R1104">
        <v>4</v>
      </c>
      <c r="S1104">
        <v>2</v>
      </c>
      <c r="T1104">
        <v>1</v>
      </c>
      <c r="U1104">
        <v>77</v>
      </c>
      <c r="V1104">
        <v>55</v>
      </c>
      <c r="W1104">
        <v>40</v>
      </c>
      <c r="X1104">
        <v>13</v>
      </c>
      <c r="Y1104">
        <v>12</v>
      </c>
      <c r="Z1104">
        <v>3</v>
      </c>
      <c r="AA1104">
        <v>4</v>
      </c>
      <c r="AB1104">
        <v>5</v>
      </c>
      <c r="AC1104">
        <v>38</v>
      </c>
      <c r="AF1104">
        <v>25</v>
      </c>
      <c r="AG1104">
        <f>IFERROR(VLOOKUP(D1104,'divisão de grupos'!E:G,3,0),VLOOKUP('only hard bo3 - est. par.'!AB1104,'divisão de grupos'!E:G,3,1))</f>
        <v>5</v>
      </c>
      <c r="AH1104">
        <f>IFERROR(VLOOKUP(F1104,'divisão de grupos'!E:G,3,0),VLOOKUP('only hard bo3 - est. par.'!AC1104,'divisão de grupos'!E:G,3,1))</f>
        <v>43</v>
      </c>
      <c r="AI1104">
        <f t="shared" si="74"/>
        <v>237</v>
      </c>
      <c r="AJ1104">
        <f t="shared" si="75"/>
        <v>207</v>
      </c>
      <c r="AK1104">
        <f t="shared" si="76"/>
        <v>9.48</v>
      </c>
      <c r="AL1104">
        <f t="shared" si="77"/>
        <v>8.2799999999999994</v>
      </c>
    </row>
    <row r="1105" spans="1:38" x14ac:dyDescent="0.25">
      <c r="A1105">
        <v>20181112</v>
      </c>
      <c r="B1105">
        <v>288</v>
      </c>
      <c r="C1105">
        <v>104731</v>
      </c>
      <c r="D1105" t="s">
        <v>657</v>
      </c>
      <c r="E1105">
        <v>106233</v>
      </c>
      <c r="F1105" t="s">
        <v>679</v>
      </c>
      <c r="G1105" t="s">
        <v>1975</v>
      </c>
      <c r="H1105">
        <v>3</v>
      </c>
      <c r="I1105" t="s">
        <v>656</v>
      </c>
      <c r="J1105">
        <v>13</v>
      </c>
      <c r="K1105">
        <v>4</v>
      </c>
      <c r="L1105">
        <v>72</v>
      </c>
      <c r="M1105">
        <v>44</v>
      </c>
      <c r="N1105">
        <v>40</v>
      </c>
      <c r="O1105">
        <v>16</v>
      </c>
      <c r="P1105">
        <v>11</v>
      </c>
      <c r="Q1105">
        <v>0</v>
      </c>
      <c r="R1105">
        <v>0</v>
      </c>
      <c r="S1105">
        <v>5</v>
      </c>
      <c r="T1105">
        <v>3</v>
      </c>
      <c r="U1105">
        <v>71</v>
      </c>
      <c r="V1105">
        <v>41</v>
      </c>
      <c r="W1105">
        <v>33</v>
      </c>
      <c r="X1105">
        <v>18</v>
      </c>
      <c r="Y1105">
        <v>10</v>
      </c>
      <c r="Z1105">
        <v>6</v>
      </c>
      <c r="AA1105">
        <v>7</v>
      </c>
      <c r="AB1105">
        <v>6</v>
      </c>
      <c r="AC1105">
        <v>8</v>
      </c>
      <c r="AF1105">
        <v>22</v>
      </c>
      <c r="AG1105">
        <f>IFERROR(VLOOKUP(D1105,'divisão de grupos'!E:G,3,0),VLOOKUP('only hard bo3 - est. par.'!AB1105,'divisão de grupos'!E:G,3,1))</f>
        <v>10</v>
      </c>
      <c r="AH1105">
        <f>IFERROR(VLOOKUP(F1105,'divisão de grupos'!E:G,3,0),VLOOKUP('only hard bo3 - est. par.'!AC1105,'divisão de grupos'!E:G,3,1))</f>
        <v>8</v>
      </c>
      <c r="AI1105">
        <f t="shared" si="74"/>
        <v>200</v>
      </c>
      <c r="AJ1105">
        <f t="shared" si="75"/>
        <v>194</v>
      </c>
      <c r="AK1105">
        <f t="shared" si="76"/>
        <v>9.0909090909090917</v>
      </c>
      <c r="AL1105">
        <f t="shared" si="77"/>
        <v>8.8181818181818183</v>
      </c>
    </row>
    <row r="1106" spans="1:38" x14ac:dyDescent="0.25">
      <c r="A1106">
        <v>20180205</v>
      </c>
      <c r="B1106">
        <v>295</v>
      </c>
      <c r="C1106">
        <v>104542</v>
      </c>
      <c r="D1106" t="s">
        <v>892</v>
      </c>
      <c r="E1106">
        <v>126094</v>
      </c>
      <c r="F1106" t="s">
        <v>100</v>
      </c>
      <c r="G1106" t="s">
        <v>1986</v>
      </c>
      <c r="H1106">
        <v>3</v>
      </c>
      <c r="I1106" t="s">
        <v>189</v>
      </c>
      <c r="J1106">
        <v>13</v>
      </c>
      <c r="K1106">
        <v>1</v>
      </c>
      <c r="L1106">
        <v>81</v>
      </c>
      <c r="M1106">
        <v>46</v>
      </c>
      <c r="N1106">
        <v>34</v>
      </c>
      <c r="O1106">
        <v>20</v>
      </c>
      <c r="P1106">
        <v>11</v>
      </c>
      <c r="Q1106">
        <v>4</v>
      </c>
      <c r="R1106">
        <v>5</v>
      </c>
      <c r="S1106">
        <v>4</v>
      </c>
      <c r="T1106">
        <v>11</v>
      </c>
      <c r="U1106">
        <v>90</v>
      </c>
      <c r="V1106">
        <v>55</v>
      </c>
      <c r="W1106">
        <v>38</v>
      </c>
      <c r="X1106">
        <v>14</v>
      </c>
      <c r="Y1106">
        <v>11</v>
      </c>
      <c r="Z1106">
        <v>7</v>
      </c>
      <c r="AA1106">
        <v>9</v>
      </c>
      <c r="AB1106">
        <v>19</v>
      </c>
      <c r="AC1106">
        <v>36</v>
      </c>
      <c r="AF1106">
        <v>23</v>
      </c>
      <c r="AG1106">
        <f>IFERROR(VLOOKUP(D1106,'divisão de grupos'!E:G,3,0),VLOOKUP('only hard bo3 - est. par.'!AB1106,'divisão de grupos'!E:G,3,1))</f>
        <v>37</v>
      </c>
      <c r="AH1106">
        <f>IFERROR(VLOOKUP(F1106,'divisão de grupos'!E:G,3,0),VLOOKUP('only hard bo3 - est. par.'!AC1106,'divisão de grupos'!E:G,3,1))</f>
        <v>27</v>
      </c>
      <c r="AI1106">
        <f t="shared" si="74"/>
        <v>215</v>
      </c>
      <c r="AJ1106">
        <f t="shared" si="75"/>
        <v>239</v>
      </c>
      <c r="AK1106">
        <f t="shared" si="76"/>
        <v>9.3478260869565215</v>
      </c>
      <c r="AL1106">
        <f t="shared" si="77"/>
        <v>10.391304347826088</v>
      </c>
    </row>
    <row r="1107" spans="1:38" x14ac:dyDescent="0.25">
      <c r="A1107">
        <v>20200224</v>
      </c>
      <c r="B1107">
        <v>273</v>
      </c>
      <c r="C1107">
        <v>105526</v>
      </c>
      <c r="D1107" t="s">
        <v>684</v>
      </c>
      <c r="E1107">
        <v>105138</v>
      </c>
      <c r="F1107" t="s">
        <v>644</v>
      </c>
      <c r="G1107" t="s">
        <v>1993</v>
      </c>
      <c r="H1107">
        <v>3</v>
      </c>
      <c r="I1107" t="s">
        <v>173</v>
      </c>
      <c r="J1107">
        <v>13</v>
      </c>
      <c r="K1107">
        <v>2</v>
      </c>
      <c r="L1107">
        <v>75</v>
      </c>
      <c r="M1107">
        <v>32</v>
      </c>
      <c r="N1107">
        <v>26</v>
      </c>
      <c r="O1107">
        <v>22</v>
      </c>
      <c r="P1107">
        <v>12</v>
      </c>
      <c r="Q1107">
        <v>1</v>
      </c>
      <c r="R1107">
        <v>4</v>
      </c>
      <c r="S1107">
        <v>4</v>
      </c>
      <c r="T1107">
        <v>2</v>
      </c>
      <c r="U1107">
        <v>79</v>
      </c>
      <c r="V1107">
        <v>52</v>
      </c>
      <c r="W1107">
        <v>32</v>
      </c>
      <c r="X1107">
        <v>12</v>
      </c>
      <c r="Y1107">
        <v>12</v>
      </c>
      <c r="Z1107">
        <v>3</v>
      </c>
      <c r="AA1107">
        <v>7</v>
      </c>
      <c r="AB1107">
        <v>34</v>
      </c>
      <c r="AC1107">
        <v>12</v>
      </c>
      <c r="AF1107">
        <v>25</v>
      </c>
      <c r="AG1107">
        <f>IFERROR(VLOOKUP(D1107,'divisão de grupos'!E:G,3,0),VLOOKUP('only hard bo3 - est. par.'!AB1107,'divisão de grupos'!E:G,3,1))</f>
        <v>42</v>
      </c>
      <c r="AH1107">
        <f>IFERROR(VLOOKUP(F1107,'divisão de grupos'!E:G,3,0),VLOOKUP('only hard bo3 - est. par.'!AC1107,'divisão de grupos'!E:G,3,1))</f>
        <v>18</v>
      </c>
      <c r="AI1107">
        <f t="shared" si="74"/>
        <v>187</v>
      </c>
      <c r="AJ1107">
        <f t="shared" si="75"/>
        <v>203</v>
      </c>
      <c r="AK1107">
        <f t="shared" si="76"/>
        <v>7.48</v>
      </c>
      <c r="AL1107">
        <f t="shared" si="77"/>
        <v>8.1199999999999992</v>
      </c>
    </row>
    <row r="1108" spans="1:38" x14ac:dyDescent="0.25">
      <c r="A1108">
        <v>20191007</v>
      </c>
      <c r="B1108">
        <v>289</v>
      </c>
      <c r="C1108">
        <v>126610</v>
      </c>
      <c r="D1108" t="s">
        <v>199</v>
      </c>
      <c r="E1108">
        <v>105138</v>
      </c>
      <c r="F1108" t="s">
        <v>644</v>
      </c>
      <c r="G1108" t="s">
        <v>1979</v>
      </c>
      <c r="H1108">
        <v>3</v>
      </c>
      <c r="I1108" t="s">
        <v>187</v>
      </c>
      <c r="J1108">
        <v>13</v>
      </c>
      <c r="K1108">
        <v>3</v>
      </c>
      <c r="L1108">
        <v>70</v>
      </c>
      <c r="M1108">
        <v>39</v>
      </c>
      <c r="N1108">
        <v>34</v>
      </c>
      <c r="O1108">
        <v>14</v>
      </c>
      <c r="P1108">
        <v>11</v>
      </c>
      <c r="Q1108">
        <v>3</v>
      </c>
      <c r="R1108">
        <v>5</v>
      </c>
      <c r="S1108">
        <v>5</v>
      </c>
      <c r="T1108">
        <v>2</v>
      </c>
      <c r="U1108">
        <v>78</v>
      </c>
      <c r="V1108">
        <v>54</v>
      </c>
      <c r="W1108">
        <v>31</v>
      </c>
      <c r="X1108">
        <v>14</v>
      </c>
      <c r="Y1108">
        <v>11</v>
      </c>
      <c r="Z1108">
        <v>2</v>
      </c>
      <c r="AA1108">
        <v>5</v>
      </c>
      <c r="AB1108">
        <v>13</v>
      </c>
      <c r="AC1108">
        <v>10</v>
      </c>
      <c r="AF1108">
        <v>23</v>
      </c>
      <c r="AG1108">
        <f>IFERROR(VLOOKUP(D1108,'divisão de grupos'!E:G,3,0),VLOOKUP('only hard bo3 - est. par.'!AB1108,'divisão de grupos'!E:G,3,1))</f>
        <v>15</v>
      </c>
      <c r="AH1108">
        <f>IFERROR(VLOOKUP(F1108,'divisão de grupos'!E:G,3,0),VLOOKUP('only hard bo3 - est. par.'!AC1108,'divisão de grupos'!E:G,3,1))</f>
        <v>18</v>
      </c>
      <c r="AI1108">
        <f t="shared" si="74"/>
        <v>192</v>
      </c>
      <c r="AJ1108">
        <f t="shared" si="75"/>
        <v>202</v>
      </c>
      <c r="AK1108">
        <f t="shared" si="76"/>
        <v>8.3478260869565215</v>
      </c>
      <c r="AL1108">
        <f t="shared" si="77"/>
        <v>8.7826086956521738</v>
      </c>
    </row>
    <row r="1109" spans="1:38" x14ac:dyDescent="0.25">
      <c r="A1109">
        <v>20180312</v>
      </c>
      <c r="B1109">
        <v>285</v>
      </c>
      <c r="C1109">
        <v>126610</v>
      </c>
      <c r="D1109" t="s">
        <v>199</v>
      </c>
      <c r="E1109">
        <v>105216</v>
      </c>
      <c r="F1109" t="s">
        <v>458</v>
      </c>
      <c r="G1109" t="s">
        <v>2010</v>
      </c>
      <c r="H1109">
        <v>3</v>
      </c>
      <c r="I1109" t="s">
        <v>173</v>
      </c>
      <c r="J1109">
        <v>13</v>
      </c>
      <c r="K1109">
        <v>2</v>
      </c>
      <c r="L1109">
        <v>81</v>
      </c>
      <c r="M1109">
        <v>48</v>
      </c>
      <c r="N1109">
        <v>34</v>
      </c>
      <c r="O1109">
        <v>22</v>
      </c>
      <c r="P1109">
        <v>14</v>
      </c>
      <c r="Q1109">
        <v>3</v>
      </c>
      <c r="R1109">
        <v>6</v>
      </c>
      <c r="S1109">
        <v>3</v>
      </c>
      <c r="T1109">
        <v>3</v>
      </c>
      <c r="U1109">
        <v>100</v>
      </c>
      <c r="V1109">
        <v>53</v>
      </c>
      <c r="W1109">
        <v>34</v>
      </c>
      <c r="X1109">
        <v>24</v>
      </c>
      <c r="Y1109">
        <v>14</v>
      </c>
      <c r="Z1109">
        <v>8</v>
      </c>
      <c r="AA1109">
        <v>12</v>
      </c>
      <c r="AB1109">
        <v>108</v>
      </c>
      <c r="AC1109">
        <v>40</v>
      </c>
      <c r="AF1109">
        <v>29</v>
      </c>
      <c r="AG1109">
        <f>IFERROR(VLOOKUP(D1109,'divisão de grupos'!E:G,3,0),VLOOKUP('only hard bo3 - est. par.'!AB1109,'divisão de grupos'!E:G,3,1))</f>
        <v>15</v>
      </c>
      <c r="AH1109">
        <f>IFERROR(VLOOKUP(F1109,'divisão de grupos'!E:G,3,0),VLOOKUP('only hard bo3 - est. par.'!AC1109,'divisão de grupos'!E:G,3,1))</f>
        <v>44</v>
      </c>
      <c r="AI1109">
        <f t="shared" si="74"/>
        <v>223</v>
      </c>
      <c r="AJ1109">
        <f t="shared" si="75"/>
        <v>251</v>
      </c>
      <c r="AK1109">
        <f t="shared" si="76"/>
        <v>7.6896551724137927</v>
      </c>
      <c r="AL1109">
        <f t="shared" si="77"/>
        <v>8.6551724137931032</v>
      </c>
    </row>
    <row r="1110" spans="1:38" x14ac:dyDescent="0.25">
      <c r="A1110">
        <v>20190729</v>
      </c>
      <c r="B1110">
        <v>270</v>
      </c>
      <c r="C1110">
        <v>104542</v>
      </c>
      <c r="D1110" t="s">
        <v>892</v>
      </c>
      <c r="E1110">
        <v>111575</v>
      </c>
      <c r="F1110" t="s">
        <v>647</v>
      </c>
      <c r="G1110" t="s">
        <v>1249</v>
      </c>
      <c r="H1110">
        <v>3</v>
      </c>
      <c r="I1110" t="s">
        <v>173</v>
      </c>
      <c r="J1110">
        <v>13</v>
      </c>
      <c r="K1110">
        <v>4</v>
      </c>
      <c r="L1110">
        <v>92</v>
      </c>
      <c r="M1110">
        <v>59</v>
      </c>
      <c r="N1110">
        <v>47</v>
      </c>
      <c r="O1110">
        <v>15</v>
      </c>
      <c r="P1110">
        <v>15</v>
      </c>
      <c r="Q1110">
        <v>2</v>
      </c>
      <c r="R1110">
        <v>4</v>
      </c>
      <c r="S1110">
        <v>8</v>
      </c>
      <c r="T1110">
        <v>4</v>
      </c>
      <c r="U1110">
        <v>91</v>
      </c>
      <c r="V1110">
        <v>51</v>
      </c>
      <c r="W1110">
        <v>39</v>
      </c>
      <c r="X1110">
        <v>24</v>
      </c>
      <c r="Y1110">
        <v>15</v>
      </c>
      <c r="Z1110">
        <v>7</v>
      </c>
      <c r="AA1110">
        <v>9</v>
      </c>
      <c r="AB1110">
        <v>70</v>
      </c>
      <c r="AC1110">
        <v>8</v>
      </c>
      <c r="AF1110">
        <v>30</v>
      </c>
      <c r="AG1110">
        <f>IFERROR(VLOOKUP(D1110,'divisão de grupos'!E:G,3,0),VLOOKUP('only hard bo3 - est. par.'!AB1110,'divisão de grupos'!E:G,3,1))</f>
        <v>37</v>
      </c>
      <c r="AH1110">
        <f>IFERROR(VLOOKUP(F1110,'divisão de grupos'!E:G,3,0),VLOOKUP('only hard bo3 - est. par.'!AC1110,'divisão de grupos'!E:G,3,1))</f>
        <v>14</v>
      </c>
      <c r="AI1110">
        <f t="shared" si="74"/>
        <v>251</v>
      </c>
      <c r="AJ1110">
        <f t="shared" si="75"/>
        <v>248</v>
      </c>
      <c r="AK1110">
        <f t="shared" si="76"/>
        <v>8.3666666666666671</v>
      </c>
      <c r="AL1110">
        <f t="shared" si="77"/>
        <v>8.2666666666666675</v>
      </c>
    </row>
    <row r="1111" spans="1:38" x14ac:dyDescent="0.25">
      <c r="A1111">
        <v>20190923</v>
      </c>
      <c r="B1111">
        <v>292</v>
      </c>
      <c r="C1111">
        <v>133430</v>
      </c>
      <c r="D1111" t="s">
        <v>651</v>
      </c>
      <c r="E1111">
        <v>105614</v>
      </c>
      <c r="F1111" t="s">
        <v>581</v>
      </c>
      <c r="G1111" t="s">
        <v>1978</v>
      </c>
      <c r="H1111">
        <v>3</v>
      </c>
      <c r="I1111" t="s">
        <v>187</v>
      </c>
      <c r="J1111">
        <v>13</v>
      </c>
      <c r="K1111">
        <v>6</v>
      </c>
      <c r="L1111">
        <v>94</v>
      </c>
      <c r="M1111">
        <v>58</v>
      </c>
      <c r="N1111">
        <v>47</v>
      </c>
      <c r="O1111">
        <v>19</v>
      </c>
      <c r="P1111">
        <v>15</v>
      </c>
      <c r="Q1111">
        <v>2</v>
      </c>
      <c r="R1111">
        <v>3</v>
      </c>
      <c r="S1111">
        <v>7</v>
      </c>
      <c r="T1111">
        <v>2</v>
      </c>
      <c r="U1111">
        <v>106</v>
      </c>
      <c r="V1111">
        <v>67</v>
      </c>
      <c r="W1111">
        <v>45</v>
      </c>
      <c r="X1111">
        <v>24</v>
      </c>
      <c r="Y1111">
        <v>15</v>
      </c>
      <c r="Z1111">
        <v>2</v>
      </c>
      <c r="AA1111">
        <v>3</v>
      </c>
      <c r="AB1111">
        <v>34</v>
      </c>
      <c r="AC1111">
        <v>97</v>
      </c>
      <c r="AF1111">
        <v>31</v>
      </c>
      <c r="AG1111">
        <f>IFERROR(VLOOKUP(D1111,'divisão de grupos'!E:G,3,0),VLOOKUP('only hard bo3 - est. par.'!AB1111,'divisão de grupos'!E:G,3,1))</f>
        <v>23</v>
      </c>
      <c r="AH1111">
        <f>IFERROR(VLOOKUP(F1111,'divisão de grupos'!E:G,3,0),VLOOKUP('only hard bo3 - est. par.'!AC1111,'divisão de grupos'!E:G,3,1))</f>
        <v>57</v>
      </c>
      <c r="AI1111">
        <f t="shared" si="74"/>
        <v>257</v>
      </c>
      <c r="AJ1111">
        <f t="shared" si="75"/>
        <v>271</v>
      </c>
      <c r="AK1111">
        <f t="shared" si="76"/>
        <v>8.2903225806451619</v>
      </c>
      <c r="AL1111">
        <f t="shared" si="77"/>
        <v>8.741935483870968</v>
      </c>
    </row>
    <row r="1112" spans="1:38" x14ac:dyDescent="0.25">
      <c r="A1112">
        <v>20180806</v>
      </c>
      <c r="B1112">
        <v>266</v>
      </c>
      <c r="C1112">
        <v>104527</v>
      </c>
      <c r="D1112" t="s">
        <v>694</v>
      </c>
      <c r="E1112">
        <v>106401</v>
      </c>
      <c r="F1112" t="s">
        <v>650</v>
      </c>
      <c r="G1112" t="s">
        <v>1798</v>
      </c>
      <c r="H1112">
        <v>3</v>
      </c>
      <c r="I1112" t="s">
        <v>745</v>
      </c>
      <c r="J1112">
        <v>13</v>
      </c>
      <c r="K1112">
        <v>4</v>
      </c>
      <c r="L1112">
        <v>98</v>
      </c>
      <c r="M1112">
        <v>51</v>
      </c>
      <c r="N1112">
        <v>40</v>
      </c>
      <c r="O1112">
        <v>23</v>
      </c>
      <c r="P1112">
        <v>15</v>
      </c>
      <c r="Q1112">
        <v>4</v>
      </c>
      <c r="R1112">
        <v>6</v>
      </c>
      <c r="S1112">
        <v>26</v>
      </c>
      <c r="T1112">
        <v>5</v>
      </c>
      <c r="U1112">
        <v>91</v>
      </c>
      <c r="V1112">
        <v>55</v>
      </c>
      <c r="W1112">
        <v>47</v>
      </c>
      <c r="X1112">
        <v>17</v>
      </c>
      <c r="Y1112">
        <v>16</v>
      </c>
      <c r="Z1112">
        <v>2</v>
      </c>
      <c r="AA1112">
        <v>4</v>
      </c>
      <c r="AB1112">
        <v>195</v>
      </c>
      <c r="AC1112">
        <v>17</v>
      </c>
      <c r="AF1112">
        <v>31</v>
      </c>
      <c r="AG1112">
        <f>IFERROR(VLOOKUP(D1112,'divisão de grupos'!E:G,3,0),VLOOKUP('only hard bo3 - est. par.'!AB1112,'divisão de grupos'!E:G,3,1))</f>
        <v>21</v>
      </c>
      <c r="AH1112">
        <f>IFERROR(VLOOKUP(F1112,'divisão de grupos'!E:G,3,0),VLOOKUP('only hard bo3 - est. par.'!AC1112,'divisão de grupos'!E:G,3,1))</f>
        <v>28</v>
      </c>
      <c r="AI1112">
        <f t="shared" si="74"/>
        <v>254</v>
      </c>
      <c r="AJ1112">
        <f t="shared" si="75"/>
        <v>263</v>
      </c>
      <c r="AK1112">
        <f t="shared" si="76"/>
        <v>8.193548387096774</v>
      </c>
      <c r="AL1112">
        <f t="shared" si="77"/>
        <v>8.4838709677419359</v>
      </c>
    </row>
    <row r="1113" spans="1:38" x14ac:dyDescent="0.25">
      <c r="A1113">
        <v>20190812</v>
      </c>
      <c r="B1113">
        <v>282</v>
      </c>
      <c r="C1113">
        <v>111575</v>
      </c>
      <c r="D1113" t="s">
        <v>647</v>
      </c>
      <c r="E1113">
        <v>106401</v>
      </c>
      <c r="F1113" t="s">
        <v>650</v>
      </c>
      <c r="G1113" t="s">
        <v>2039</v>
      </c>
      <c r="H1113">
        <v>3</v>
      </c>
      <c r="I1113" t="s">
        <v>173</v>
      </c>
      <c r="J1113">
        <v>13</v>
      </c>
      <c r="K1113">
        <v>3</v>
      </c>
      <c r="L1113">
        <v>95</v>
      </c>
      <c r="M1113">
        <v>65</v>
      </c>
      <c r="N1113">
        <v>54</v>
      </c>
      <c r="O1113">
        <v>17</v>
      </c>
      <c r="P1113">
        <v>16</v>
      </c>
      <c r="Q1113">
        <v>3</v>
      </c>
      <c r="R1113">
        <v>4</v>
      </c>
      <c r="S1113">
        <v>21</v>
      </c>
      <c r="T1113">
        <v>8</v>
      </c>
      <c r="U1113">
        <v>116</v>
      </c>
      <c r="V1113">
        <v>71</v>
      </c>
      <c r="W1113">
        <v>57</v>
      </c>
      <c r="X1113">
        <v>20</v>
      </c>
      <c r="Y1113">
        <v>16</v>
      </c>
      <c r="Z1113">
        <v>6</v>
      </c>
      <c r="AA1113">
        <v>9</v>
      </c>
      <c r="AB1113">
        <v>9</v>
      </c>
      <c r="AC1113">
        <v>27</v>
      </c>
      <c r="AF1113">
        <v>34</v>
      </c>
      <c r="AG1113">
        <f>IFERROR(VLOOKUP(D1113,'divisão de grupos'!E:G,3,0),VLOOKUP('only hard bo3 - est. par.'!AB1113,'divisão de grupos'!E:G,3,1))</f>
        <v>14</v>
      </c>
      <c r="AH1113">
        <f>IFERROR(VLOOKUP(F1113,'divisão de grupos'!E:G,3,0),VLOOKUP('only hard bo3 - est. par.'!AC1113,'divisão de grupos'!E:G,3,1))</f>
        <v>28</v>
      </c>
      <c r="AI1113">
        <f t="shared" si="74"/>
        <v>270</v>
      </c>
      <c r="AJ1113">
        <f t="shared" si="75"/>
        <v>324</v>
      </c>
      <c r="AK1113">
        <f t="shared" si="76"/>
        <v>7.9411764705882355</v>
      </c>
      <c r="AL1113">
        <f t="shared" si="77"/>
        <v>9.5294117647058822</v>
      </c>
    </row>
    <row r="1114" spans="1:38" x14ac:dyDescent="0.25">
      <c r="A1114">
        <v>20180129</v>
      </c>
      <c r="B1114">
        <v>293</v>
      </c>
      <c r="C1114">
        <v>126774</v>
      </c>
      <c r="D1114" t="s">
        <v>294</v>
      </c>
      <c r="E1114">
        <v>126156</v>
      </c>
      <c r="F1114" t="s">
        <v>147</v>
      </c>
      <c r="G1114" t="s">
        <v>437</v>
      </c>
      <c r="H1114">
        <v>3</v>
      </c>
      <c r="I1114" t="s">
        <v>187</v>
      </c>
      <c r="J1114">
        <v>13</v>
      </c>
      <c r="K1114">
        <v>3</v>
      </c>
      <c r="L1114">
        <v>97</v>
      </c>
      <c r="M1114">
        <v>59</v>
      </c>
      <c r="N1114">
        <v>49</v>
      </c>
      <c r="O1114">
        <v>23</v>
      </c>
      <c r="P1114">
        <v>16</v>
      </c>
      <c r="Q1114">
        <v>5</v>
      </c>
      <c r="R1114">
        <v>6</v>
      </c>
      <c r="S1114">
        <v>6</v>
      </c>
      <c r="T1114">
        <v>2</v>
      </c>
      <c r="U1114">
        <v>111</v>
      </c>
      <c r="V1114">
        <v>79</v>
      </c>
      <c r="W1114">
        <v>53</v>
      </c>
      <c r="X1114">
        <v>19</v>
      </c>
      <c r="Y1114">
        <v>16</v>
      </c>
      <c r="Z1114">
        <v>10</v>
      </c>
      <c r="AA1114">
        <v>12</v>
      </c>
      <c r="AB1114">
        <v>83</v>
      </c>
      <c r="AC1114">
        <v>264</v>
      </c>
      <c r="AF1114">
        <v>32</v>
      </c>
      <c r="AG1114">
        <f>IFERROR(VLOOKUP(D1114,'divisão de grupos'!E:G,3,0),VLOOKUP('only hard bo3 - est. par.'!AB1114,'divisão de grupos'!E:G,3,1))</f>
        <v>9</v>
      </c>
      <c r="AH1114">
        <f>IFERROR(VLOOKUP(F1114,'divisão de grupos'!E:G,3,0),VLOOKUP('only hard bo3 - est. par.'!AC1114,'divisão de grupos'!E:G,3,1))</f>
        <v>64</v>
      </c>
      <c r="AI1114">
        <f t="shared" si="74"/>
        <v>271</v>
      </c>
      <c r="AJ1114">
        <f t="shared" si="75"/>
        <v>308</v>
      </c>
      <c r="AK1114">
        <f t="shared" si="76"/>
        <v>8.46875</v>
      </c>
      <c r="AL1114">
        <f t="shared" si="77"/>
        <v>9.625</v>
      </c>
    </row>
    <row r="1115" spans="1:38" x14ac:dyDescent="0.25">
      <c r="A1115">
        <v>20191028</v>
      </c>
      <c r="B1115">
        <v>291</v>
      </c>
      <c r="C1115">
        <v>106426</v>
      </c>
      <c r="D1115" t="s">
        <v>217</v>
      </c>
      <c r="E1115">
        <v>104871</v>
      </c>
      <c r="F1115" t="s">
        <v>698</v>
      </c>
      <c r="G1115" t="s">
        <v>2043</v>
      </c>
      <c r="H1115">
        <v>3</v>
      </c>
      <c r="I1115" t="s">
        <v>187</v>
      </c>
      <c r="J1115">
        <v>13</v>
      </c>
      <c r="K1115">
        <v>1</v>
      </c>
      <c r="L1115">
        <v>99</v>
      </c>
      <c r="M1115">
        <v>73</v>
      </c>
      <c r="N1115">
        <v>59</v>
      </c>
      <c r="O1115">
        <v>15</v>
      </c>
      <c r="P1115">
        <v>17</v>
      </c>
      <c r="Q1115">
        <v>2</v>
      </c>
      <c r="R1115">
        <v>3</v>
      </c>
      <c r="S1115">
        <v>21</v>
      </c>
      <c r="T1115">
        <v>3</v>
      </c>
      <c r="U1115">
        <v>107</v>
      </c>
      <c r="V1115">
        <v>62</v>
      </c>
      <c r="W1115">
        <v>50</v>
      </c>
      <c r="X1115">
        <v>26</v>
      </c>
      <c r="Y1115">
        <v>17</v>
      </c>
      <c r="Z1115">
        <v>5</v>
      </c>
      <c r="AA1115">
        <v>7</v>
      </c>
      <c r="AB1115">
        <v>42</v>
      </c>
      <c r="AC1115">
        <v>65</v>
      </c>
      <c r="AF1115">
        <v>36</v>
      </c>
      <c r="AG1115">
        <f>IFERROR(VLOOKUP(D1115,'divisão de grupos'!E:G,3,0),VLOOKUP('only hard bo3 - est. par.'!AB1115,'divisão de grupos'!E:G,3,1))</f>
        <v>45</v>
      </c>
      <c r="AH1115">
        <f>IFERROR(VLOOKUP(F1115,'divisão de grupos'!E:G,3,0),VLOOKUP('only hard bo3 - est. par.'!AC1115,'divisão de grupos'!E:G,3,1))</f>
        <v>50</v>
      </c>
      <c r="AI1115">
        <f t="shared" si="74"/>
        <v>282</v>
      </c>
      <c r="AJ1115">
        <f t="shared" si="75"/>
        <v>298</v>
      </c>
      <c r="AK1115">
        <f t="shared" si="76"/>
        <v>7.833333333333333</v>
      </c>
      <c r="AL1115">
        <f t="shared" si="77"/>
        <v>8.2777777777777786</v>
      </c>
    </row>
    <row r="1116" spans="1:38" x14ac:dyDescent="0.25">
      <c r="A1116">
        <v>20180219</v>
      </c>
      <c r="B1116">
        <v>289</v>
      </c>
      <c r="C1116">
        <v>133430</v>
      </c>
      <c r="D1116" t="s">
        <v>651</v>
      </c>
      <c r="E1116">
        <v>111577</v>
      </c>
      <c r="F1116" t="s">
        <v>235</v>
      </c>
      <c r="G1116" t="s">
        <v>2047</v>
      </c>
      <c r="H1116">
        <v>3</v>
      </c>
      <c r="I1116" t="s">
        <v>187</v>
      </c>
      <c r="J1116">
        <v>13</v>
      </c>
      <c r="K1116">
        <v>7</v>
      </c>
      <c r="L1116">
        <v>98</v>
      </c>
      <c r="M1116">
        <v>60</v>
      </c>
      <c r="N1116">
        <v>47</v>
      </c>
      <c r="O1116">
        <v>23</v>
      </c>
      <c r="P1116">
        <v>16</v>
      </c>
      <c r="Q1116">
        <v>4</v>
      </c>
      <c r="R1116">
        <v>5</v>
      </c>
      <c r="S1116">
        <v>6</v>
      </c>
      <c r="T1116">
        <v>5</v>
      </c>
      <c r="U1116">
        <v>109</v>
      </c>
      <c r="V1116">
        <v>61</v>
      </c>
      <c r="W1116">
        <v>43</v>
      </c>
      <c r="X1116">
        <v>27</v>
      </c>
      <c r="Y1116">
        <v>16</v>
      </c>
      <c r="Z1116">
        <v>6</v>
      </c>
      <c r="AA1116">
        <v>9</v>
      </c>
      <c r="AB1116">
        <v>46</v>
      </c>
      <c r="AC1116">
        <v>57</v>
      </c>
      <c r="AF1116">
        <v>33</v>
      </c>
      <c r="AG1116">
        <f>IFERROR(VLOOKUP(D1116,'divisão de grupos'!E:G,3,0),VLOOKUP('only hard bo3 - est. par.'!AB1116,'divisão de grupos'!E:G,3,1))</f>
        <v>23</v>
      </c>
      <c r="AH1116">
        <f>IFERROR(VLOOKUP(F1116,'divisão de grupos'!E:G,3,0),VLOOKUP('only hard bo3 - est. par.'!AC1116,'divisão de grupos'!E:G,3,1))</f>
        <v>49</v>
      </c>
      <c r="AI1116">
        <f t="shared" si="74"/>
        <v>273</v>
      </c>
      <c r="AJ1116">
        <f t="shared" si="75"/>
        <v>282</v>
      </c>
      <c r="AK1116">
        <f t="shared" si="76"/>
        <v>8.2727272727272734</v>
      </c>
      <c r="AL1116">
        <f t="shared" si="77"/>
        <v>8.545454545454545</v>
      </c>
    </row>
    <row r="1117" spans="1:38" x14ac:dyDescent="0.25">
      <c r="A1117">
        <v>20181008</v>
      </c>
      <c r="B1117">
        <v>268</v>
      </c>
      <c r="C1117">
        <v>106421</v>
      </c>
      <c r="D1117" t="s">
        <v>265</v>
      </c>
      <c r="E1117">
        <v>105585</v>
      </c>
      <c r="F1117" t="s">
        <v>1886</v>
      </c>
      <c r="G1117" t="s">
        <v>2000</v>
      </c>
      <c r="H1117">
        <v>3</v>
      </c>
      <c r="I1117" t="s">
        <v>745</v>
      </c>
      <c r="J1117">
        <v>13</v>
      </c>
      <c r="K1117">
        <v>5</v>
      </c>
      <c r="L1117">
        <v>99</v>
      </c>
      <c r="M1117">
        <v>55</v>
      </c>
      <c r="N1117">
        <v>46</v>
      </c>
      <c r="O1117">
        <v>23</v>
      </c>
      <c r="P1117">
        <v>15</v>
      </c>
      <c r="Q1117">
        <v>2</v>
      </c>
      <c r="R1117">
        <v>3</v>
      </c>
      <c r="S1117">
        <v>10</v>
      </c>
      <c r="T1117">
        <v>8</v>
      </c>
      <c r="U1117">
        <v>116</v>
      </c>
      <c r="V1117">
        <v>72</v>
      </c>
      <c r="W1117">
        <v>58</v>
      </c>
      <c r="X1117">
        <v>19</v>
      </c>
      <c r="Y1117">
        <v>16</v>
      </c>
      <c r="Z1117">
        <v>3</v>
      </c>
      <c r="AA1117">
        <v>4</v>
      </c>
      <c r="AB1117">
        <v>22</v>
      </c>
      <c r="AC1117">
        <v>216</v>
      </c>
      <c r="AF1117">
        <v>32</v>
      </c>
      <c r="AG1117">
        <f>IFERROR(VLOOKUP(D1117,'divisão de grupos'!E:G,3,0),VLOOKUP('only hard bo3 - est. par.'!AB1117,'divisão de grupos'!E:G,3,1))</f>
        <v>7</v>
      </c>
      <c r="AH1117">
        <f>IFERROR(VLOOKUP(F1117,'divisão de grupos'!E:G,3,0),VLOOKUP('only hard bo3 - est. par.'!AC1117,'divisão de grupos'!E:G,3,1))</f>
        <v>62</v>
      </c>
      <c r="AI1117">
        <f t="shared" si="74"/>
        <v>261</v>
      </c>
      <c r="AJ1117">
        <f t="shared" si="75"/>
        <v>306</v>
      </c>
      <c r="AK1117">
        <f t="shared" si="76"/>
        <v>8.15625</v>
      </c>
      <c r="AL1117">
        <f t="shared" si="77"/>
        <v>9.5625</v>
      </c>
    </row>
    <row r="1118" spans="1:38" x14ac:dyDescent="0.25">
      <c r="A1118">
        <v>20200217</v>
      </c>
      <c r="B1118">
        <v>278</v>
      </c>
      <c r="C1118">
        <v>200000</v>
      </c>
      <c r="D1118" t="s">
        <v>163</v>
      </c>
      <c r="E1118">
        <v>105882</v>
      </c>
      <c r="F1118" t="s">
        <v>672</v>
      </c>
      <c r="G1118" t="s">
        <v>2084</v>
      </c>
      <c r="H1118">
        <v>3</v>
      </c>
      <c r="I1118" t="s">
        <v>173</v>
      </c>
      <c r="J1118">
        <v>13</v>
      </c>
      <c r="K1118">
        <v>4</v>
      </c>
      <c r="L1118">
        <v>124</v>
      </c>
      <c r="M1118">
        <v>92</v>
      </c>
      <c r="N1118">
        <v>75</v>
      </c>
      <c r="O1118">
        <v>10</v>
      </c>
      <c r="P1118">
        <v>17</v>
      </c>
      <c r="Q1118">
        <v>9</v>
      </c>
      <c r="R1118">
        <v>10</v>
      </c>
      <c r="S1118">
        <v>12</v>
      </c>
      <c r="T1118">
        <v>2</v>
      </c>
      <c r="U1118">
        <v>91</v>
      </c>
      <c r="V1118">
        <v>57</v>
      </c>
      <c r="W1118">
        <v>48</v>
      </c>
      <c r="X1118">
        <v>20</v>
      </c>
      <c r="Y1118">
        <v>16</v>
      </c>
      <c r="Z1118">
        <v>1</v>
      </c>
      <c r="AA1118">
        <v>3</v>
      </c>
      <c r="AB1118">
        <v>18</v>
      </c>
      <c r="AC1118">
        <v>85</v>
      </c>
      <c r="AF1118">
        <v>35</v>
      </c>
      <c r="AG1118">
        <f>IFERROR(VLOOKUP(D1118,'divisão de grupos'!E:G,3,0),VLOOKUP('only hard bo3 - est. par.'!AB1118,'divisão de grupos'!E:G,3,1))</f>
        <v>35</v>
      </c>
      <c r="AH1118">
        <f>IFERROR(VLOOKUP(F1118,'divisão de grupos'!E:G,3,0),VLOOKUP('only hard bo3 - est. par.'!AC1118,'divisão de grupos'!E:G,3,1))</f>
        <v>54</v>
      </c>
      <c r="AI1118">
        <f t="shared" si="74"/>
        <v>354</v>
      </c>
      <c r="AJ1118">
        <f t="shared" si="75"/>
        <v>250</v>
      </c>
      <c r="AK1118">
        <f t="shared" si="76"/>
        <v>10.114285714285714</v>
      </c>
      <c r="AL1118">
        <f t="shared" si="77"/>
        <v>7.1428571428571432</v>
      </c>
    </row>
    <row r="1119" spans="1:38" x14ac:dyDescent="0.25">
      <c r="A1119">
        <v>20190201</v>
      </c>
      <c r="B1119">
        <v>4</v>
      </c>
      <c r="C1119">
        <v>111575</v>
      </c>
      <c r="D1119" t="s">
        <v>647</v>
      </c>
      <c r="E1119">
        <v>105967</v>
      </c>
      <c r="F1119" t="s">
        <v>430</v>
      </c>
      <c r="G1119" t="s">
        <v>2069</v>
      </c>
      <c r="H1119">
        <v>3</v>
      </c>
      <c r="I1119" t="s">
        <v>656</v>
      </c>
      <c r="J1119">
        <v>13</v>
      </c>
      <c r="K1119">
        <v>3</v>
      </c>
      <c r="L1119">
        <v>112</v>
      </c>
      <c r="M1119">
        <v>75</v>
      </c>
      <c r="N1119">
        <v>54</v>
      </c>
      <c r="O1119">
        <v>24</v>
      </c>
      <c r="P1119">
        <v>17</v>
      </c>
      <c r="Q1119">
        <v>3</v>
      </c>
      <c r="R1119">
        <v>4</v>
      </c>
      <c r="S1119">
        <v>13</v>
      </c>
      <c r="T1119">
        <v>5</v>
      </c>
      <c r="U1119">
        <v>145</v>
      </c>
      <c r="V1119">
        <v>94</v>
      </c>
      <c r="W1119">
        <v>65</v>
      </c>
      <c r="X1119">
        <v>27</v>
      </c>
      <c r="Y1119">
        <v>17</v>
      </c>
      <c r="Z1119">
        <v>15</v>
      </c>
      <c r="AA1119">
        <v>17</v>
      </c>
      <c r="AB1119">
        <v>11</v>
      </c>
      <c r="AC1119">
        <v>142</v>
      </c>
      <c r="AF1119">
        <v>36</v>
      </c>
      <c r="AG1119">
        <f>IFERROR(VLOOKUP(D1119,'divisão de grupos'!E:G,3,0),VLOOKUP('only hard bo3 - est. par.'!AB1119,'divisão de grupos'!E:G,3,1))</f>
        <v>14</v>
      </c>
      <c r="AH1119">
        <f>IFERROR(VLOOKUP(F1119,'divisão de grupos'!E:G,3,0),VLOOKUP('only hard bo3 - est. par.'!AC1119,'divisão de grupos'!E:G,3,1))</f>
        <v>59</v>
      </c>
      <c r="AI1119">
        <f t="shared" si="74"/>
        <v>305</v>
      </c>
      <c r="AJ1119">
        <f t="shared" si="75"/>
        <v>398</v>
      </c>
      <c r="AK1119">
        <f t="shared" si="76"/>
        <v>8.4722222222222214</v>
      </c>
      <c r="AL1119">
        <f t="shared" si="77"/>
        <v>11.055555555555555</v>
      </c>
    </row>
    <row r="1120" spans="1:38" x14ac:dyDescent="0.25">
      <c r="A1120">
        <v>20191014</v>
      </c>
      <c r="B1120">
        <v>288</v>
      </c>
      <c r="C1120">
        <v>105657</v>
      </c>
      <c r="D1120" t="s">
        <v>929</v>
      </c>
      <c r="E1120">
        <v>106043</v>
      </c>
      <c r="F1120" t="s">
        <v>149</v>
      </c>
      <c r="G1120" t="s">
        <v>2095</v>
      </c>
      <c r="H1120">
        <v>3</v>
      </c>
      <c r="I1120" t="s">
        <v>187</v>
      </c>
      <c r="J1120">
        <v>13</v>
      </c>
      <c r="K1120">
        <v>4</v>
      </c>
      <c r="L1120">
        <v>112</v>
      </c>
      <c r="M1120">
        <v>64</v>
      </c>
      <c r="N1120">
        <v>49</v>
      </c>
      <c r="O1120">
        <v>22</v>
      </c>
      <c r="P1120">
        <v>17</v>
      </c>
      <c r="Q1120">
        <v>4</v>
      </c>
      <c r="R1120">
        <v>8</v>
      </c>
      <c r="S1120">
        <v>1</v>
      </c>
      <c r="T1120">
        <v>2</v>
      </c>
      <c r="U1120">
        <v>114</v>
      </c>
      <c r="V1120">
        <v>78</v>
      </c>
      <c r="W1120">
        <v>53</v>
      </c>
      <c r="X1120">
        <v>18</v>
      </c>
      <c r="Y1120">
        <v>17</v>
      </c>
      <c r="Z1120">
        <v>3</v>
      </c>
      <c r="AA1120">
        <v>7</v>
      </c>
      <c r="AB1120">
        <v>92</v>
      </c>
      <c r="AC1120">
        <v>15</v>
      </c>
      <c r="AF1120">
        <v>35</v>
      </c>
      <c r="AG1120">
        <f>IFERROR(VLOOKUP(D1120,'divisão de grupos'!E:G,3,0),VLOOKUP('only hard bo3 - est. par.'!AB1120,'divisão de grupos'!E:G,3,1))</f>
        <v>56</v>
      </c>
      <c r="AH1120">
        <f>IFERROR(VLOOKUP(F1120,'divisão de grupos'!E:G,3,0),VLOOKUP('only hard bo3 - est. par.'!AC1120,'divisão de grupos'!E:G,3,1))</f>
        <v>20</v>
      </c>
      <c r="AI1120">
        <f t="shared" si="74"/>
        <v>293</v>
      </c>
      <c r="AJ1120">
        <f t="shared" si="75"/>
        <v>293</v>
      </c>
      <c r="AK1120">
        <f t="shared" si="76"/>
        <v>8.3714285714285719</v>
      </c>
      <c r="AL1120">
        <f t="shared" si="77"/>
        <v>8.3714285714285719</v>
      </c>
    </row>
    <row r="1121" spans="1:38" x14ac:dyDescent="0.25">
      <c r="A1121">
        <v>20191118</v>
      </c>
      <c r="B1121">
        <v>2</v>
      </c>
      <c r="C1121">
        <v>133430</v>
      </c>
      <c r="D1121" t="s">
        <v>651</v>
      </c>
      <c r="E1121">
        <v>126610</v>
      </c>
      <c r="F1121" t="s">
        <v>199</v>
      </c>
      <c r="G1121" t="s">
        <v>2059</v>
      </c>
      <c r="H1121">
        <v>3</v>
      </c>
      <c r="I1121" t="s">
        <v>656</v>
      </c>
      <c r="J1121">
        <v>13</v>
      </c>
      <c r="K1121">
        <v>13</v>
      </c>
      <c r="L1121">
        <v>125</v>
      </c>
      <c r="M1121">
        <v>72</v>
      </c>
      <c r="N1121">
        <v>62</v>
      </c>
      <c r="O1121">
        <v>26</v>
      </c>
      <c r="P1121">
        <v>18</v>
      </c>
      <c r="Q1121">
        <v>3</v>
      </c>
      <c r="R1121">
        <v>3</v>
      </c>
      <c r="S1121">
        <v>15</v>
      </c>
      <c r="T1121">
        <v>2</v>
      </c>
      <c r="U1121">
        <v>121</v>
      </c>
      <c r="V1121">
        <v>79</v>
      </c>
      <c r="W1121">
        <v>60</v>
      </c>
      <c r="X1121">
        <v>28</v>
      </c>
      <c r="Y1121">
        <v>18</v>
      </c>
      <c r="Z1121">
        <v>7</v>
      </c>
      <c r="AA1121">
        <v>7</v>
      </c>
      <c r="AB1121">
        <v>15</v>
      </c>
      <c r="AC1121">
        <v>8</v>
      </c>
      <c r="AF1121">
        <v>39</v>
      </c>
      <c r="AG1121">
        <f>IFERROR(VLOOKUP(D1121,'divisão de grupos'!E:G,3,0),VLOOKUP('only hard bo3 - est. par.'!AB1121,'divisão de grupos'!E:G,3,1))</f>
        <v>23</v>
      </c>
      <c r="AH1121">
        <f>IFERROR(VLOOKUP(F1121,'divisão de grupos'!E:G,3,0),VLOOKUP('only hard bo3 - est. par.'!AC1121,'divisão de grupos'!E:G,3,1))</f>
        <v>15</v>
      </c>
      <c r="AI1121">
        <f t="shared" si="74"/>
        <v>335</v>
      </c>
      <c r="AJ1121">
        <f t="shared" si="75"/>
        <v>337</v>
      </c>
      <c r="AK1121">
        <f t="shared" si="76"/>
        <v>8.5897435897435894</v>
      </c>
      <c r="AL1121">
        <f t="shared" si="77"/>
        <v>8.6410256410256405</v>
      </c>
    </row>
    <row r="1122" spans="1:38" x14ac:dyDescent="0.25">
      <c r="A1122">
        <v>20181008</v>
      </c>
      <c r="B1122">
        <v>265</v>
      </c>
      <c r="C1122">
        <v>105023</v>
      </c>
      <c r="D1122" t="s">
        <v>703</v>
      </c>
      <c r="E1122">
        <v>106043</v>
      </c>
      <c r="F1122" t="s">
        <v>149</v>
      </c>
      <c r="G1122" t="s">
        <v>315</v>
      </c>
      <c r="H1122">
        <v>3</v>
      </c>
      <c r="I1122" t="s">
        <v>745</v>
      </c>
      <c r="J1122">
        <v>14</v>
      </c>
      <c r="K1122">
        <v>1</v>
      </c>
      <c r="L1122">
        <v>58</v>
      </c>
      <c r="M1122">
        <v>39</v>
      </c>
      <c r="N1122">
        <v>34</v>
      </c>
      <c r="O1122">
        <v>9</v>
      </c>
      <c r="P1122">
        <v>10</v>
      </c>
      <c r="Q1122">
        <v>3</v>
      </c>
      <c r="R1122">
        <v>4</v>
      </c>
      <c r="S1122">
        <v>0</v>
      </c>
      <c r="T1122">
        <v>6</v>
      </c>
      <c r="U1122">
        <v>57</v>
      </c>
      <c r="V1122">
        <v>35</v>
      </c>
      <c r="W1122">
        <v>24</v>
      </c>
      <c r="X1122">
        <v>11</v>
      </c>
      <c r="Y1122">
        <v>9</v>
      </c>
      <c r="Z1122">
        <v>3</v>
      </c>
      <c r="AA1122">
        <v>6</v>
      </c>
      <c r="AB1122">
        <v>57</v>
      </c>
      <c r="AC1122">
        <v>16</v>
      </c>
      <c r="AF1122">
        <v>19</v>
      </c>
      <c r="AG1122">
        <f>IFERROR(VLOOKUP(D1122,'divisão de grupos'!E:G,3,0),VLOOKUP('only hard bo3 - est. par.'!AB1122,'divisão de grupos'!E:G,3,1))</f>
        <v>26</v>
      </c>
      <c r="AH1122">
        <f>IFERROR(VLOOKUP(F1122,'divisão de grupos'!E:G,3,0),VLOOKUP('only hard bo3 - est. par.'!AC1122,'divisão de grupos'!E:G,3,1))</f>
        <v>20</v>
      </c>
      <c r="AI1122">
        <f t="shared" si="74"/>
        <v>172</v>
      </c>
      <c r="AJ1122">
        <f t="shared" si="75"/>
        <v>151</v>
      </c>
      <c r="AK1122">
        <f t="shared" si="76"/>
        <v>9.0526315789473681</v>
      </c>
      <c r="AL1122">
        <f t="shared" si="77"/>
        <v>7.9473684210526319</v>
      </c>
    </row>
    <row r="1123" spans="1:38" x14ac:dyDescent="0.25">
      <c r="A1123">
        <v>20190107</v>
      </c>
      <c r="B1123">
        <v>276</v>
      </c>
      <c r="C1123">
        <v>126610</v>
      </c>
      <c r="D1123" t="s">
        <v>199</v>
      </c>
      <c r="E1123">
        <v>111456</v>
      </c>
      <c r="F1123" t="s">
        <v>309</v>
      </c>
      <c r="G1123" t="s">
        <v>315</v>
      </c>
      <c r="H1123">
        <v>3</v>
      </c>
      <c r="I1123" t="s">
        <v>173</v>
      </c>
      <c r="J1123">
        <v>14</v>
      </c>
      <c r="K1123">
        <v>2</v>
      </c>
      <c r="L1123">
        <v>61</v>
      </c>
      <c r="M1123">
        <v>40</v>
      </c>
      <c r="N1123">
        <v>32</v>
      </c>
      <c r="O1123">
        <v>11</v>
      </c>
      <c r="P1123">
        <v>10</v>
      </c>
      <c r="Q1123">
        <v>2</v>
      </c>
      <c r="R1123">
        <v>3</v>
      </c>
      <c r="S1123">
        <v>2</v>
      </c>
      <c r="T1123">
        <v>3</v>
      </c>
      <c r="U1123">
        <v>56</v>
      </c>
      <c r="V1123">
        <v>34</v>
      </c>
      <c r="W1123">
        <v>22</v>
      </c>
      <c r="X1123">
        <v>11</v>
      </c>
      <c r="Y1123">
        <v>9</v>
      </c>
      <c r="Z1123">
        <v>3</v>
      </c>
      <c r="AA1123">
        <v>6</v>
      </c>
      <c r="AB1123">
        <v>52</v>
      </c>
      <c r="AC1123">
        <v>79</v>
      </c>
      <c r="AF1123">
        <v>19</v>
      </c>
      <c r="AG1123">
        <f>IFERROR(VLOOKUP(D1123,'divisão de grupos'!E:G,3,0),VLOOKUP('only hard bo3 - est. par.'!AB1123,'divisão de grupos'!E:G,3,1))</f>
        <v>15</v>
      </c>
      <c r="AH1123">
        <f>IFERROR(VLOOKUP(F1123,'divisão de grupos'!E:G,3,0),VLOOKUP('only hard bo3 - est. par.'!AC1123,'divisão de grupos'!E:G,3,1))</f>
        <v>53</v>
      </c>
      <c r="AI1123">
        <f t="shared" si="74"/>
        <v>175</v>
      </c>
      <c r="AJ1123">
        <f t="shared" si="75"/>
        <v>146</v>
      </c>
      <c r="AK1123">
        <f t="shared" si="76"/>
        <v>9.2105263157894743</v>
      </c>
      <c r="AL1123">
        <f t="shared" si="77"/>
        <v>7.6842105263157894</v>
      </c>
    </row>
    <row r="1124" spans="1:38" x14ac:dyDescent="0.25">
      <c r="A1124">
        <v>20191021</v>
      </c>
      <c r="B1124">
        <v>270</v>
      </c>
      <c r="C1124">
        <v>126203</v>
      </c>
      <c r="D1124" t="s">
        <v>674</v>
      </c>
      <c r="E1124">
        <v>100644</v>
      </c>
      <c r="F1124" t="s">
        <v>683</v>
      </c>
      <c r="G1124" t="s">
        <v>1979</v>
      </c>
      <c r="H1124">
        <v>3</v>
      </c>
      <c r="I1124" t="s">
        <v>173</v>
      </c>
      <c r="J1124">
        <v>14</v>
      </c>
      <c r="K1124">
        <v>3</v>
      </c>
      <c r="L1124">
        <v>71</v>
      </c>
      <c r="M1124">
        <v>46</v>
      </c>
      <c r="N1124">
        <v>39</v>
      </c>
      <c r="O1124">
        <v>12</v>
      </c>
      <c r="P1124">
        <v>11</v>
      </c>
      <c r="Q1124">
        <v>2</v>
      </c>
      <c r="R1124">
        <v>2</v>
      </c>
      <c r="S1124">
        <v>8</v>
      </c>
      <c r="T1124">
        <v>4</v>
      </c>
      <c r="U1124">
        <v>68</v>
      </c>
      <c r="V1124">
        <v>44</v>
      </c>
      <c r="W1124">
        <v>35</v>
      </c>
      <c r="X1124">
        <v>11</v>
      </c>
      <c r="Y1124">
        <v>11</v>
      </c>
      <c r="Z1124">
        <v>2</v>
      </c>
      <c r="AA1124">
        <v>3</v>
      </c>
      <c r="AB1124">
        <v>31</v>
      </c>
      <c r="AC1124">
        <v>6</v>
      </c>
      <c r="AF1124">
        <v>23</v>
      </c>
      <c r="AG1124">
        <f>IFERROR(VLOOKUP(D1124,'divisão de grupos'!E:G,3,0),VLOOKUP('only hard bo3 - est. par.'!AB1124,'divisão de grupos'!E:G,3,1))</f>
        <v>41</v>
      </c>
      <c r="AH1124">
        <f>IFERROR(VLOOKUP(F1124,'divisão de grupos'!E:G,3,0),VLOOKUP('only hard bo3 - est. par.'!AC1124,'divisão de grupos'!E:G,3,1))</f>
        <v>4</v>
      </c>
      <c r="AI1124">
        <f t="shared" si="74"/>
        <v>200</v>
      </c>
      <c r="AJ1124">
        <f t="shared" si="75"/>
        <v>186</v>
      </c>
      <c r="AK1124">
        <f t="shared" si="76"/>
        <v>8.695652173913043</v>
      </c>
      <c r="AL1124">
        <f t="shared" si="77"/>
        <v>8.0869565217391308</v>
      </c>
    </row>
    <row r="1125" spans="1:38" x14ac:dyDescent="0.25">
      <c r="A1125">
        <v>20190318</v>
      </c>
      <c r="B1125">
        <v>274</v>
      </c>
      <c r="C1125">
        <v>103819</v>
      </c>
      <c r="D1125" t="s">
        <v>737</v>
      </c>
      <c r="E1125">
        <v>105936</v>
      </c>
      <c r="F1125" t="s">
        <v>763</v>
      </c>
      <c r="G1125" t="s">
        <v>122</v>
      </c>
      <c r="H1125">
        <v>3</v>
      </c>
      <c r="I1125" t="s">
        <v>173</v>
      </c>
      <c r="J1125">
        <v>14</v>
      </c>
      <c r="K1125">
        <v>1</v>
      </c>
      <c r="L1125">
        <v>59</v>
      </c>
      <c r="M1125">
        <v>43</v>
      </c>
      <c r="N1125">
        <v>32</v>
      </c>
      <c r="O1125">
        <v>9</v>
      </c>
      <c r="P1125">
        <v>11</v>
      </c>
      <c r="Q1125">
        <v>1</v>
      </c>
      <c r="R1125">
        <v>2</v>
      </c>
      <c r="S1125">
        <v>2</v>
      </c>
      <c r="T1125">
        <v>3</v>
      </c>
      <c r="U1125">
        <v>82</v>
      </c>
      <c r="V1125">
        <v>54</v>
      </c>
      <c r="W1125">
        <v>34</v>
      </c>
      <c r="X1125">
        <v>12</v>
      </c>
      <c r="Y1125">
        <v>10</v>
      </c>
      <c r="Z1125">
        <v>7</v>
      </c>
      <c r="AA1125">
        <v>10</v>
      </c>
      <c r="AB1125">
        <v>5</v>
      </c>
      <c r="AC1125">
        <v>103</v>
      </c>
      <c r="AF1125">
        <v>21</v>
      </c>
      <c r="AG1125">
        <f>IFERROR(VLOOKUP(D1125,'divisão de grupos'!E:G,3,0),VLOOKUP('only hard bo3 - est. par.'!AB1125,'divisão de grupos'!E:G,3,1))</f>
        <v>1</v>
      </c>
      <c r="AH1125">
        <f>IFERROR(VLOOKUP(F1125,'divisão de grupos'!E:G,3,0),VLOOKUP('only hard bo3 - est. par.'!AC1125,'divisão de grupos'!E:G,3,1))</f>
        <v>58</v>
      </c>
      <c r="AI1125">
        <f t="shared" si="74"/>
        <v>172</v>
      </c>
      <c r="AJ1125">
        <f t="shared" si="75"/>
        <v>214</v>
      </c>
      <c r="AK1125">
        <f t="shared" si="76"/>
        <v>8.1904761904761898</v>
      </c>
      <c r="AL1125">
        <f t="shared" si="77"/>
        <v>10.19047619047619</v>
      </c>
    </row>
    <row r="1126" spans="1:38" x14ac:dyDescent="0.25">
      <c r="A1126">
        <v>20180226</v>
      </c>
      <c r="B1126">
        <v>271</v>
      </c>
      <c r="C1126">
        <v>111575</v>
      </c>
      <c r="D1126" t="s">
        <v>647</v>
      </c>
      <c r="E1126">
        <v>104797</v>
      </c>
      <c r="F1126" t="s">
        <v>388</v>
      </c>
      <c r="G1126" t="s">
        <v>1989</v>
      </c>
      <c r="H1126">
        <v>3</v>
      </c>
      <c r="I1126" t="s">
        <v>173</v>
      </c>
      <c r="J1126">
        <v>14</v>
      </c>
      <c r="K1126">
        <v>3</v>
      </c>
      <c r="L1126">
        <v>82</v>
      </c>
      <c r="M1126">
        <v>55</v>
      </c>
      <c r="N1126">
        <v>44</v>
      </c>
      <c r="O1126">
        <v>14</v>
      </c>
      <c r="P1126">
        <v>12</v>
      </c>
      <c r="Q1126">
        <v>3</v>
      </c>
      <c r="R1126">
        <v>4</v>
      </c>
      <c r="S1126">
        <v>7</v>
      </c>
      <c r="T1126">
        <v>1</v>
      </c>
      <c r="U1126">
        <v>74</v>
      </c>
      <c r="V1126">
        <v>51</v>
      </c>
      <c r="W1126">
        <v>38</v>
      </c>
      <c r="X1126">
        <v>11</v>
      </c>
      <c r="Y1126">
        <v>12</v>
      </c>
      <c r="Z1126">
        <v>3</v>
      </c>
      <c r="AA1126">
        <v>4</v>
      </c>
      <c r="AB1126">
        <v>41</v>
      </c>
      <c r="AC1126">
        <v>81</v>
      </c>
      <c r="AF1126">
        <v>26</v>
      </c>
      <c r="AG1126">
        <f>IFERROR(VLOOKUP(D1126,'divisão de grupos'!E:G,3,0),VLOOKUP('only hard bo3 - est. par.'!AB1126,'divisão de grupos'!E:G,3,1))</f>
        <v>14</v>
      </c>
      <c r="AH1126">
        <f>IFERROR(VLOOKUP(F1126,'divisão de grupos'!E:G,3,0),VLOOKUP('only hard bo3 - est. par.'!AC1126,'divisão de grupos'!E:G,3,1))</f>
        <v>54</v>
      </c>
      <c r="AI1126">
        <f t="shared" si="74"/>
        <v>231</v>
      </c>
      <c r="AJ1126">
        <f t="shared" si="75"/>
        <v>201</v>
      </c>
      <c r="AK1126">
        <f t="shared" si="76"/>
        <v>8.884615384615385</v>
      </c>
      <c r="AL1126">
        <f t="shared" si="77"/>
        <v>7.7307692307692308</v>
      </c>
    </row>
    <row r="1127" spans="1:38" x14ac:dyDescent="0.25">
      <c r="A1127">
        <v>20191028</v>
      </c>
      <c r="B1127">
        <v>276</v>
      </c>
      <c r="C1127">
        <v>133430</v>
      </c>
      <c r="D1127" t="s">
        <v>651</v>
      </c>
      <c r="E1127">
        <v>104926</v>
      </c>
      <c r="F1127" t="s">
        <v>670</v>
      </c>
      <c r="G1127" t="s">
        <v>1261</v>
      </c>
      <c r="H1127">
        <v>3</v>
      </c>
      <c r="I1127" t="s">
        <v>173</v>
      </c>
      <c r="J1127">
        <v>14</v>
      </c>
      <c r="K1127">
        <v>3</v>
      </c>
      <c r="L1127">
        <v>78</v>
      </c>
      <c r="M1127">
        <v>43</v>
      </c>
      <c r="N1127">
        <v>33</v>
      </c>
      <c r="O1127">
        <v>19</v>
      </c>
      <c r="P1127">
        <v>13</v>
      </c>
      <c r="Q1127">
        <v>4</v>
      </c>
      <c r="R1127">
        <v>6</v>
      </c>
      <c r="S1127">
        <v>2</v>
      </c>
      <c r="T1127">
        <v>5</v>
      </c>
      <c r="U1127">
        <v>81</v>
      </c>
      <c r="V1127">
        <v>47</v>
      </c>
      <c r="W1127">
        <v>28</v>
      </c>
      <c r="X1127">
        <v>22</v>
      </c>
      <c r="Y1127">
        <v>14</v>
      </c>
      <c r="Z1127">
        <v>3</v>
      </c>
      <c r="AA1127">
        <v>7</v>
      </c>
      <c r="AB1127">
        <v>28</v>
      </c>
      <c r="AC1127">
        <v>12</v>
      </c>
      <c r="AF1127">
        <v>27</v>
      </c>
      <c r="AG1127">
        <f>IFERROR(VLOOKUP(D1127,'divisão de grupos'!E:G,3,0),VLOOKUP('only hard bo3 - est. par.'!AB1127,'divisão de grupos'!E:G,3,1))</f>
        <v>23</v>
      </c>
      <c r="AH1127">
        <f>IFERROR(VLOOKUP(F1127,'divisão de grupos'!E:G,3,0),VLOOKUP('only hard bo3 - est. par.'!AC1127,'divisão de grupos'!E:G,3,1))</f>
        <v>17</v>
      </c>
      <c r="AI1127">
        <f t="shared" si="74"/>
        <v>213</v>
      </c>
      <c r="AJ1127">
        <f t="shared" si="75"/>
        <v>209</v>
      </c>
      <c r="AK1127">
        <f t="shared" si="76"/>
        <v>7.8888888888888893</v>
      </c>
      <c r="AL1127">
        <f t="shared" si="77"/>
        <v>7.7407407407407405</v>
      </c>
    </row>
    <row r="1128" spans="1:38" x14ac:dyDescent="0.25">
      <c r="A1128">
        <v>20200210</v>
      </c>
      <c r="B1128">
        <v>299</v>
      </c>
      <c r="C1128">
        <v>104792</v>
      </c>
      <c r="D1128" t="s">
        <v>468</v>
      </c>
      <c r="E1128">
        <v>105936</v>
      </c>
      <c r="F1128" t="s">
        <v>763</v>
      </c>
      <c r="G1128" t="s">
        <v>1986</v>
      </c>
      <c r="H1128">
        <v>3</v>
      </c>
      <c r="I1128" t="s">
        <v>193</v>
      </c>
      <c r="J1128">
        <v>14</v>
      </c>
      <c r="K1128">
        <v>1</v>
      </c>
      <c r="L1128">
        <v>71</v>
      </c>
      <c r="M1128">
        <v>55</v>
      </c>
      <c r="N1128">
        <v>43</v>
      </c>
      <c r="O1128">
        <v>8</v>
      </c>
      <c r="P1128">
        <v>11</v>
      </c>
      <c r="Q1128">
        <v>0</v>
      </c>
      <c r="R1128">
        <v>1</v>
      </c>
      <c r="S1128">
        <v>3</v>
      </c>
      <c r="T1128">
        <v>2</v>
      </c>
      <c r="U1128">
        <v>86</v>
      </c>
      <c r="V1128">
        <v>63</v>
      </c>
      <c r="W1128">
        <v>40</v>
      </c>
      <c r="X1128">
        <v>12</v>
      </c>
      <c r="Y1128">
        <v>11</v>
      </c>
      <c r="Z1128">
        <v>7</v>
      </c>
      <c r="AA1128">
        <v>9</v>
      </c>
      <c r="AB1128">
        <v>9</v>
      </c>
      <c r="AC1128">
        <v>39</v>
      </c>
      <c r="AF1128">
        <v>23</v>
      </c>
      <c r="AG1128">
        <f>IFERROR(VLOOKUP(D1128,'divisão de grupos'!E:G,3,0),VLOOKUP('only hard bo3 - est. par.'!AB1128,'divisão de grupos'!E:G,3,1))</f>
        <v>19</v>
      </c>
      <c r="AH1128">
        <f>IFERROR(VLOOKUP(F1128,'divisão de grupos'!E:G,3,0),VLOOKUP('only hard bo3 - est. par.'!AC1128,'divisão de grupos'!E:G,3,1))</f>
        <v>44</v>
      </c>
      <c r="AI1128">
        <f t="shared" si="74"/>
        <v>204</v>
      </c>
      <c r="AJ1128">
        <f t="shared" si="75"/>
        <v>233</v>
      </c>
      <c r="AK1128">
        <f t="shared" si="76"/>
        <v>8.8695652173913047</v>
      </c>
      <c r="AL1128">
        <f t="shared" si="77"/>
        <v>10.130434782608695</v>
      </c>
    </row>
    <row r="1129" spans="1:38" x14ac:dyDescent="0.25">
      <c r="A1129">
        <v>20191021</v>
      </c>
      <c r="B1129">
        <v>291</v>
      </c>
      <c r="C1129">
        <v>126610</v>
      </c>
      <c r="D1129" t="s">
        <v>199</v>
      </c>
      <c r="E1129">
        <v>105777</v>
      </c>
      <c r="F1129" t="s">
        <v>114</v>
      </c>
      <c r="G1129" t="s">
        <v>1989</v>
      </c>
      <c r="H1129">
        <v>3</v>
      </c>
      <c r="I1129" t="s">
        <v>187</v>
      </c>
      <c r="J1129">
        <v>14</v>
      </c>
      <c r="K1129">
        <v>2</v>
      </c>
      <c r="L1129">
        <v>72</v>
      </c>
      <c r="M1129">
        <v>47</v>
      </c>
      <c r="N1129">
        <v>42</v>
      </c>
      <c r="O1129">
        <v>13</v>
      </c>
      <c r="P1129">
        <v>12</v>
      </c>
      <c r="Q1129">
        <v>0</v>
      </c>
      <c r="R1129">
        <v>0</v>
      </c>
      <c r="S1129">
        <v>2</v>
      </c>
      <c r="T1129">
        <v>4</v>
      </c>
      <c r="U1129">
        <v>82</v>
      </c>
      <c r="V1129">
        <v>51</v>
      </c>
      <c r="W1129">
        <v>40</v>
      </c>
      <c r="X1129">
        <v>15</v>
      </c>
      <c r="Y1129">
        <v>12</v>
      </c>
      <c r="Z1129">
        <v>4</v>
      </c>
      <c r="AA1129">
        <v>4</v>
      </c>
      <c r="AB1129">
        <v>11</v>
      </c>
      <c r="AC1129">
        <v>29</v>
      </c>
      <c r="AF1129">
        <v>26</v>
      </c>
      <c r="AG1129">
        <f>IFERROR(VLOOKUP(D1129,'divisão de grupos'!E:G,3,0),VLOOKUP('only hard bo3 - est. par.'!AB1129,'divisão de grupos'!E:G,3,1))</f>
        <v>15</v>
      </c>
      <c r="AH1129">
        <f>IFERROR(VLOOKUP(F1129,'divisão de grupos'!E:G,3,0),VLOOKUP('only hard bo3 - est. par.'!AC1129,'divisão de grupos'!E:G,3,1))</f>
        <v>5</v>
      </c>
      <c r="AI1129">
        <f t="shared" si="74"/>
        <v>202</v>
      </c>
      <c r="AJ1129">
        <f t="shared" si="75"/>
        <v>214</v>
      </c>
      <c r="AK1129">
        <f t="shared" si="76"/>
        <v>7.7692307692307692</v>
      </c>
      <c r="AL1129">
        <f t="shared" si="77"/>
        <v>8.2307692307692299</v>
      </c>
    </row>
    <row r="1130" spans="1:38" x14ac:dyDescent="0.25">
      <c r="A1130">
        <v>20181001</v>
      </c>
      <c r="B1130">
        <v>282</v>
      </c>
      <c r="C1130">
        <v>133430</v>
      </c>
      <c r="D1130" t="s">
        <v>651</v>
      </c>
      <c r="E1130">
        <v>111202</v>
      </c>
      <c r="F1130" t="s">
        <v>1309</v>
      </c>
      <c r="G1130" t="s">
        <v>417</v>
      </c>
      <c r="H1130">
        <v>3</v>
      </c>
      <c r="I1130" t="s">
        <v>173</v>
      </c>
      <c r="J1130">
        <v>14</v>
      </c>
      <c r="K1130">
        <v>7</v>
      </c>
      <c r="L1130">
        <v>91</v>
      </c>
      <c r="M1130">
        <v>53</v>
      </c>
      <c r="N1130">
        <v>42</v>
      </c>
      <c r="O1130">
        <v>18</v>
      </c>
      <c r="P1130">
        <v>13</v>
      </c>
      <c r="Q1130">
        <v>6</v>
      </c>
      <c r="R1130">
        <v>7</v>
      </c>
      <c r="S1130">
        <v>5</v>
      </c>
      <c r="T1130">
        <v>2</v>
      </c>
      <c r="U1130">
        <v>72</v>
      </c>
      <c r="V1130">
        <v>51</v>
      </c>
      <c r="W1130">
        <v>35</v>
      </c>
      <c r="X1130">
        <v>12</v>
      </c>
      <c r="Y1130">
        <v>13</v>
      </c>
      <c r="Z1130">
        <v>2</v>
      </c>
      <c r="AA1130">
        <v>5</v>
      </c>
      <c r="AB1130">
        <v>31</v>
      </c>
      <c r="AC1130">
        <v>23</v>
      </c>
      <c r="AF1130">
        <v>26</v>
      </c>
      <c r="AG1130">
        <f>IFERROR(VLOOKUP(D1130,'divisão de grupos'!E:G,3,0),VLOOKUP('only hard bo3 - est. par.'!AB1130,'divisão de grupos'!E:G,3,1))</f>
        <v>23</v>
      </c>
      <c r="AH1130">
        <f>IFERROR(VLOOKUP(F1130,'divisão de grupos'!E:G,3,0),VLOOKUP('only hard bo3 - est. par.'!AC1130,'divisão de grupos'!E:G,3,1))</f>
        <v>38</v>
      </c>
      <c r="AI1130">
        <f t="shared" si="74"/>
        <v>251</v>
      </c>
      <c r="AJ1130">
        <f t="shared" si="75"/>
        <v>197</v>
      </c>
      <c r="AK1130">
        <f t="shared" si="76"/>
        <v>9.6538461538461533</v>
      </c>
      <c r="AL1130">
        <f t="shared" si="77"/>
        <v>7.5769230769230766</v>
      </c>
    </row>
    <row r="1131" spans="1:38" x14ac:dyDescent="0.25">
      <c r="A1131">
        <v>20190218</v>
      </c>
      <c r="B1131">
        <v>300</v>
      </c>
      <c r="C1131">
        <v>126774</v>
      </c>
      <c r="D1131" t="s">
        <v>294</v>
      </c>
      <c r="E1131">
        <v>105062</v>
      </c>
      <c r="F1131" t="s">
        <v>212</v>
      </c>
      <c r="G1131" t="s">
        <v>1983</v>
      </c>
      <c r="H1131">
        <v>3</v>
      </c>
      <c r="I1131" t="s">
        <v>196</v>
      </c>
      <c r="J1131">
        <v>14</v>
      </c>
      <c r="K1131">
        <v>0</v>
      </c>
      <c r="L1131">
        <v>76</v>
      </c>
      <c r="M1131">
        <v>49</v>
      </c>
      <c r="N1131">
        <v>41</v>
      </c>
      <c r="O1131">
        <v>15</v>
      </c>
      <c r="P1131">
        <v>12</v>
      </c>
      <c r="Q1131">
        <v>3</v>
      </c>
      <c r="R1131">
        <v>4</v>
      </c>
      <c r="S1131">
        <v>2</v>
      </c>
      <c r="T1131">
        <v>0</v>
      </c>
      <c r="U1131">
        <v>91</v>
      </c>
      <c r="V1131">
        <v>60</v>
      </c>
      <c r="W1131">
        <v>40</v>
      </c>
      <c r="X1131">
        <v>17</v>
      </c>
      <c r="Y1131">
        <v>12</v>
      </c>
      <c r="Z1131">
        <v>3</v>
      </c>
      <c r="AA1131">
        <v>5</v>
      </c>
      <c r="AB1131">
        <v>12</v>
      </c>
      <c r="AC1131">
        <v>50</v>
      </c>
      <c r="AF1131">
        <v>25</v>
      </c>
      <c r="AG1131">
        <f>IFERROR(VLOOKUP(D1131,'divisão de grupos'!E:G,3,0),VLOOKUP('only hard bo3 - est. par.'!AB1131,'divisão de grupos'!E:G,3,1))</f>
        <v>9</v>
      </c>
      <c r="AH1131">
        <f>IFERROR(VLOOKUP(F1131,'divisão de grupos'!E:G,3,0),VLOOKUP('only hard bo3 - est. par.'!AC1131,'divisão de grupos'!E:G,3,1))</f>
        <v>47</v>
      </c>
      <c r="AI1131">
        <f t="shared" si="74"/>
        <v>214</v>
      </c>
      <c r="AJ1131">
        <f t="shared" si="75"/>
        <v>230</v>
      </c>
      <c r="AK1131">
        <f t="shared" si="76"/>
        <v>8.56</v>
      </c>
      <c r="AL1131">
        <f t="shared" si="77"/>
        <v>9.1999999999999993</v>
      </c>
    </row>
    <row r="1132" spans="1:38" x14ac:dyDescent="0.25">
      <c r="A1132">
        <v>20190318</v>
      </c>
      <c r="B1132">
        <v>246</v>
      </c>
      <c r="C1132">
        <v>103819</v>
      </c>
      <c r="D1132" t="s">
        <v>737</v>
      </c>
      <c r="E1132">
        <v>105430</v>
      </c>
      <c r="F1132" t="s">
        <v>667</v>
      </c>
      <c r="G1132" t="s">
        <v>1038</v>
      </c>
      <c r="H1132">
        <v>3</v>
      </c>
      <c r="I1132" t="s">
        <v>745</v>
      </c>
      <c r="J1132">
        <v>14</v>
      </c>
      <c r="K1132">
        <v>2</v>
      </c>
      <c r="L1132">
        <v>91</v>
      </c>
      <c r="M1132">
        <v>56</v>
      </c>
      <c r="N1132">
        <v>43</v>
      </c>
      <c r="O1132">
        <v>24</v>
      </c>
      <c r="P1132">
        <v>16</v>
      </c>
      <c r="Q1132">
        <v>3</v>
      </c>
      <c r="R1132">
        <v>4</v>
      </c>
      <c r="S1132">
        <v>2</v>
      </c>
      <c r="T1132">
        <v>0</v>
      </c>
      <c r="U1132">
        <v>101</v>
      </c>
      <c r="V1132">
        <v>66</v>
      </c>
      <c r="W1132">
        <v>46</v>
      </c>
      <c r="X1132">
        <v>18</v>
      </c>
      <c r="Y1132">
        <v>15</v>
      </c>
      <c r="Z1132">
        <v>6</v>
      </c>
      <c r="AA1132">
        <v>8</v>
      </c>
      <c r="AB1132">
        <v>5</v>
      </c>
      <c r="AC1132">
        <v>46</v>
      </c>
      <c r="AF1132">
        <v>31</v>
      </c>
      <c r="AG1132">
        <f>IFERROR(VLOOKUP(D1132,'divisão de grupos'!E:G,3,0),VLOOKUP('only hard bo3 - est. par.'!AB1132,'divisão de grupos'!E:G,3,1))</f>
        <v>1</v>
      </c>
      <c r="AH1132">
        <f>IFERROR(VLOOKUP(F1132,'divisão de grupos'!E:G,3,0),VLOOKUP('only hard bo3 - est. par.'!AC1132,'divisão de grupos'!E:G,3,1))</f>
        <v>46</v>
      </c>
      <c r="AI1132">
        <f t="shared" si="74"/>
        <v>253</v>
      </c>
      <c r="AJ1132">
        <f t="shared" si="75"/>
        <v>262</v>
      </c>
      <c r="AK1132">
        <f t="shared" si="76"/>
        <v>8.1612903225806459</v>
      </c>
      <c r="AL1132">
        <f t="shared" si="77"/>
        <v>8.4516129032258061</v>
      </c>
    </row>
    <row r="1133" spans="1:38" x14ac:dyDescent="0.25">
      <c r="A1133">
        <v>20200217</v>
      </c>
      <c r="B1133">
        <v>295</v>
      </c>
      <c r="C1133">
        <v>122330</v>
      </c>
      <c r="D1133" t="s">
        <v>819</v>
      </c>
      <c r="E1133">
        <v>133430</v>
      </c>
      <c r="F1133" t="s">
        <v>651</v>
      </c>
      <c r="G1133" t="s">
        <v>841</v>
      </c>
      <c r="H1133">
        <v>3</v>
      </c>
      <c r="I1133" t="s">
        <v>189</v>
      </c>
      <c r="J1133">
        <v>14</v>
      </c>
      <c r="K1133">
        <v>7</v>
      </c>
      <c r="L1133">
        <v>100</v>
      </c>
      <c r="M1133">
        <v>53</v>
      </c>
      <c r="N1133">
        <v>42</v>
      </c>
      <c r="O1133">
        <v>24</v>
      </c>
      <c r="P1133">
        <v>16</v>
      </c>
      <c r="Q1133">
        <v>8</v>
      </c>
      <c r="R1133">
        <v>10</v>
      </c>
      <c r="S1133">
        <v>7</v>
      </c>
      <c r="T1133">
        <v>5</v>
      </c>
      <c r="U1133">
        <v>101</v>
      </c>
      <c r="V1133">
        <v>61</v>
      </c>
      <c r="W1133">
        <v>42</v>
      </c>
      <c r="X1133">
        <v>19</v>
      </c>
      <c r="Y1133">
        <v>15</v>
      </c>
      <c r="Z1133">
        <v>6</v>
      </c>
      <c r="AA1133">
        <v>9</v>
      </c>
      <c r="AB1133">
        <v>55</v>
      </c>
      <c r="AC1133">
        <v>15</v>
      </c>
      <c r="AF1133">
        <v>31</v>
      </c>
      <c r="AG1133">
        <f>IFERROR(VLOOKUP(D1133,'divisão de grupos'!E:G,3,0),VLOOKUP('only hard bo3 - est. par.'!AB1133,'divisão de grupos'!E:G,3,1))</f>
        <v>48</v>
      </c>
      <c r="AH1133">
        <f>IFERROR(VLOOKUP(F1133,'divisão de grupos'!E:G,3,0),VLOOKUP('only hard bo3 - est. par.'!AC1133,'divisão de grupos'!E:G,3,1))</f>
        <v>23</v>
      </c>
      <c r="AI1133">
        <f t="shared" si="74"/>
        <v>274</v>
      </c>
      <c r="AJ1133">
        <f t="shared" si="75"/>
        <v>265</v>
      </c>
      <c r="AK1133">
        <f t="shared" si="76"/>
        <v>8.8387096774193541</v>
      </c>
      <c r="AL1133">
        <f t="shared" si="77"/>
        <v>8.5483870967741939</v>
      </c>
    </row>
    <row r="1134" spans="1:38" x14ac:dyDescent="0.25">
      <c r="A1134">
        <v>20200106</v>
      </c>
      <c r="B1134">
        <v>292</v>
      </c>
      <c r="C1134">
        <v>106421</v>
      </c>
      <c r="D1134" t="s">
        <v>265</v>
      </c>
      <c r="E1134">
        <v>106043</v>
      </c>
      <c r="F1134" t="s">
        <v>149</v>
      </c>
      <c r="G1134" t="s">
        <v>653</v>
      </c>
      <c r="H1134">
        <v>3</v>
      </c>
      <c r="I1134" t="s">
        <v>189</v>
      </c>
      <c r="J1134">
        <v>14</v>
      </c>
      <c r="K1134">
        <v>0</v>
      </c>
      <c r="L1134">
        <v>103</v>
      </c>
      <c r="M1134">
        <v>68</v>
      </c>
      <c r="N1134">
        <v>53</v>
      </c>
      <c r="O1134">
        <v>13</v>
      </c>
      <c r="P1134">
        <v>15</v>
      </c>
      <c r="Q1134">
        <v>8</v>
      </c>
      <c r="R1134">
        <v>10</v>
      </c>
      <c r="S1134">
        <v>1</v>
      </c>
      <c r="T1134">
        <v>3</v>
      </c>
      <c r="U1134">
        <v>82</v>
      </c>
      <c r="V1134">
        <v>56</v>
      </c>
      <c r="W1134">
        <v>36</v>
      </c>
      <c r="X1134">
        <v>16</v>
      </c>
      <c r="Y1134">
        <v>14</v>
      </c>
      <c r="Z1134">
        <v>2</v>
      </c>
      <c r="AA1134">
        <v>5</v>
      </c>
      <c r="AB1134">
        <v>5</v>
      </c>
      <c r="AC1134">
        <v>13</v>
      </c>
      <c r="AF1134">
        <v>29</v>
      </c>
      <c r="AG1134">
        <f>IFERROR(VLOOKUP(D1134,'divisão de grupos'!E:G,3,0),VLOOKUP('only hard bo3 - est. par.'!AB1134,'divisão de grupos'!E:G,3,1))</f>
        <v>7</v>
      </c>
      <c r="AH1134">
        <f>IFERROR(VLOOKUP(F1134,'divisão de grupos'!E:G,3,0),VLOOKUP('only hard bo3 - est. par.'!AC1134,'divisão de grupos'!E:G,3,1))</f>
        <v>20</v>
      </c>
      <c r="AI1134">
        <f t="shared" si="74"/>
        <v>284</v>
      </c>
      <c r="AJ1134">
        <f t="shared" si="75"/>
        <v>215</v>
      </c>
      <c r="AK1134">
        <f t="shared" si="76"/>
        <v>9.7931034482758612</v>
      </c>
      <c r="AL1134">
        <f t="shared" si="77"/>
        <v>7.4137931034482758</v>
      </c>
    </row>
    <row r="1135" spans="1:38" x14ac:dyDescent="0.25">
      <c r="A1135">
        <v>20181029</v>
      </c>
      <c r="B1135">
        <v>292</v>
      </c>
      <c r="C1135">
        <v>106233</v>
      </c>
      <c r="D1135" t="s">
        <v>679</v>
      </c>
      <c r="E1135">
        <v>106432</v>
      </c>
      <c r="F1135" t="s">
        <v>678</v>
      </c>
      <c r="G1135" t="s">
        <v>2024</v>
      </c>
      <c r="H1135">
        <v>3</v>
      </c>
      <c r="I1135" t="s">
        <v>187</v>
      </c>
      <c r="J1135">
        <v>14</v>
      </c>
      <c r="K1135">
        <v>2</v>
      </c>
      <c r="L1135">
        <v>88</v>
      </c>
      <c r="M1135">
        <v>43</v>
      </c>
      <c r="N1135">
        <v>33</v>
      </c>
      <c r="O1135">
        <v>28</v>
      </c>
      <c r="P1135">
        <v>16</v>
      </c>
      <c r="Q1135">
        <v>0</v>
      </c>
      <c r="R1135">
        <v>2</v>
      </c>
      <c r="S1135">
        <v>8</v>
      </c>
      <c r="T1135">
        <v>1</v>
      </c>
      <c r="U1135">
        <v>95</v>
      </c>
      <c r="V1135">
        <v>57</v>
      </c>
      <c r="W1135">
        <v>39</v>
      </c>
      <c r="X1135">
        <v>16</v>
      </c>
      <c r="Y1135">
        <v>16</v>
      </c>
      <c r="Z1135">
        <v>4</v>
      </c>
      <c r="AA1135">
        <v>9</v>
      </c>
      <c r="AB1135">
        <v>8</v>
      </c>
      <c r="AC1135">
        <v>13</v>
      </c>
      <c r="AF1135">
        <v>33</v>
      </c>
      <c r="AG1135">
        <f>IFERROR(VLOOKUP(D1135,'divisão de grupos'!E:G,3,0),VLOOKUP('only hard bo3 - est. par.'!AB1135,'divisão de grupos'!E:G,3,1))</f>
        <v>8</v>
      </c>
      <c r="AH1135">
        <f>IFERROR(VLOOKUP(F1135,'divisão de grupos'!E:G,3,0),VLOOKUP('only hard bo3 - est. par.'!AC1135,'divisão de grupos'!E:G,3,1))</f>
        <v>22</v>
      </c>
      <c r="AI1135">
        <f t="shared" si="74"/>
        <v>226</v>
      </c>
      <c r="AJ1135">
        <f t="shared" si="75"/>
        <v>245</v>
      </c>
      <c r="AK1135">
        <f t="shared" si="76"/>
        <v>6.8484848484848486</v>
      </c>
      <c r="AL1135">
        <f t="shared" si="77"/>
        <v>7.4242424242424239</v>
      </c>
    </row>
    <row r="1136" spans="1:38" x14ac:dyDescent="0.25">
      <c r="A1136">
        <v>20191021</v>
      </c>
      <c r="B1136">
        <v>292</v>
      </c>
      <c r="C1136">
        <v>104527</v>
      </c>
      <c r="D1136" t="s">
        <v>694</v>
      </c>
      <c r="E1136">
        <v>126207</v>
      </c>
      <c r="F1136" t="s">
        <v>724</v>
      </c>
      <c r="G1136" t="s">
        <v>1374</v>
      </c>
      <c r="H1136">
        <v>3</v>
      </c>
      <c r="I1136" t="s">
        <v>187</v>
      </c>
      <c r="J1136">
        <v>14</v>
      </c>
      <c r="K1136">
        <v>2</v>
      </c>
      <c r="L1136">
        <v>83</v>
      </c>
      <c r="M1136">
        <v>52</v>
      </c>
      <c r="N1136">
        <v>45</v>
      </c>
      <c r="O1136">
        <v>17</v>
      </c>
      <c r="P1136">
        <v>15</v>
      </c>
      <c r="Q1136">
        <v>4</v>
      </c>
      <c r="R1136">
        <v>5</v>
      </c>
      <c r="S1136">
        <v>4</v>
      </c>
      <c r="T1136">
        <v>1</v>
      </c>
      <c r="U1136">
        <v>123</v>
      </c>
      <c r="V1136">
        <v>88</v>
      </c>
      <c r="W1136">
        <v>61</v>
      </c>
      <c r="X1136">
        <v>15</v>
      </c>
      <c r="Y1136">
        <v>15</v>
      </c>
      <c r="Z1136">
        <v>12</v>
      </c>
      <c r="AA1136">
        <v>14</v>
      </c>
      <c r="AB1136">
        <v>17</v>
      </c>
      <c r="AC1136">
        <v>48</v>
      </c>
      <c r="AF1136">
        <v>30</v>
      </c>
      <c r="AG1136">
        <f>IFERROR(VLOOKUP(D1136,'divisão de grupos'!E:G,3,0),VLOOKUP('only hard bo3 - est. par.'!AB1136,'divisão de grupos'!E:G,3,1))</f>
        <v>21</v>
      </c>
      <c r="AH1136">
        <f>IFERROR(VLOOKUP(F1136,'divisão de grupos'!E:G,3,0),VLOOKUP('only hard bo3 - est. par.'!AC1136,'divisão de grupos'!E:G,3,1))</f>
        <v>47</v>
      </c>
      <c r="AI1136">
        <f t="shared" si="74"/>
        <v>237</v>
      </c>
      <c r="AJ1136">
        <f t="shared" si="75"/>
        <v>333</v>
      </c>
      <c r="AK1136">
        <f t="shared" si="76"/>
        <v>7.9</v>
      </c>
      <c r="AL1136">
        <f t="shared" si="77"/>
        <v>11.1</v>
      </c>
    </row>
    <row r="1137" spans="1:38" x14ac:dyDescent="0.25">
      <c r="A1137">
        <v>20180806</v>
      </c>
      <c r="B1137">
        <v>277</v>
      </c>
      <c r="C1137">
        <v>105777</v>
      </c>
      <c r="D1137" t="s">
        <v>114</v>
      </c>
      <c r="E1137">
        <v>104269</v>
      </c>
      <c r="F1137" t="s">
        <v>779</v>
      </c>
      <c r="G1137" t="s">
        <v>2009</v>
      </c>
      <c r="H1137">
        <v>3</v>
      </c>
      <c r="I1137" t="s">
        <v>173</v>
      </c>
      <c r="J1137">
        <v>14</v>
      </c>
      <c r="K1137">
        <v>5</v>
      </c>
      <c r="L1137">
        <v>110</v>
      </c>
      <c r="M1137">
        <v>66</v>
      </c>
      <c r="N1137">
        <v>51</v>
      </c>
      <c r="O1137">
        <v>23</v>
      </c>
      <c r="P1137">
        <v>15</v>
      </c>
      <c r="Q1137">
        <v>4</v>
      </c>
      <c r="R1137">
        <v>5</v>
      </c>
      <c r="S1137">
        <v>10</v>
      </c>
      <c r="T1137">
        <v>3</v>
      </c>
      <c r="U1137">
        <v>100</v>
      </c>
      <c r="V1137">
        <v>63</v>
      </c>
      <c r="W1137">
        <v>41</v>
      </c>
      <c r="X1137">
        <v>24</v>
      </c>
      <c r="Y1137">
        <v>15</v>
      </c>
      <c r="Z1137">
        <v>4</v>
      </c>
      <c r="AA1137">
        <v>6</v>
      </c>
      <c r="AB1137">
        <v>5</v>
      </c>
      <c r="AC1137">
        <v>31</v>
      </c>
      <c r="AF1137">
        <v>31</v>
      </c>
      <c r="AG1137">
        <f>IFERROR(VLOOKUP(D1137,'divisão de grupos'!E:G,3,0),VLOOKUP('only hard bo3 - est. par.'!AB1137,'divisão de grupos'!E:G,3,1))</f>
        <v>5</v>
      </c>
      <c r="AH1137">
        <f>IFERROR(VLOOKUP(F1137,'divisão de grupos'!E:G,3,0),VLOOKUP('only hard bo3 - est. par.'!AC1137,'divisão de grupos'!E:G,3,1))</f>
        <v>41</v>
      </c>
      <c r="AI1137">
        <f t="shared" si="74"/>
        <v>293</v>
      </c>
      <c r="AJ1137">
        <f t="shared" si="75"/>
        <v>266</v>
      </c>
      <c r="AK1137">
        <f t="shared" si="76"/>
        <v>9.4516129032258061</v>
      </c>
      <c r="AL1137">
        <f t="shared" si="77"/>
        <v>8.5806451612903221</v>
      </c>
    </row>
    <row r="1138" spans="1:38" x14ac:dyDescent="0.25">
      <c r="A1138">
        <v>20180305</v>
      </c>
      <c r="B1138">
        <v>266</v>
      </c>
      <c r="C1138">
        <v>104871</v>
      </c>
      <c r="D1138" t="s">
        <v>698</v>
      </c>
      <c r="E1138">
        <v>104926</v>
      </c>
      <c r="F1138" t="s">
        <v>670</v>
      </c>
      <c r="G1138" t="s">
        <v>2002</v>
      </c>
      <c r="H1138">
        <v>3</v>
      </c>
      <c r="I1138" t="s">
        <v>745</v>
      </c>
      <c r="J1138">
        <v>14</v>
      </c>
      <c r="K1138">
        <v>10</v>
      </c>
      <c r="L1138">
        <v>116</v>
      </c>
      <c r="M1138">
        <v>68</v>
      </c>
      <c r="N1138">
        <v>50</v>
      </c>
      <c r="O1138">
        <v>19</v>
      </c>
      <c r="P1138">
        <v>16</v>
      </c>
      <c r="Q1138">
        <v>10</v>
      </c>
      <c r="R1138">
        <v>14</v>
      </c>
      <c r="S1138">
        <v>3</v>
      </c>
      <c r="T1138">
        <v>5</v>
      </c>
      <c r="U1138">
        <v>113</v>
      </c>
      <c r="V1138">
        <v>63</v>
      </c>
      <c r="W1138">
        <v>39</v>
      </c>
      <c r="X1138">
        <v>30</v>
      </c>
      <c r="Y1138">
        <v>16</v>
      </c>
      <c r="Z1138">
        <v>9</v>
      </c>
      <c r="AA1138">
        <v>13</v>
      </c>
      <c r="AB1138">
        <v>100</v>
      </c>
      <c r="AC1138">
        <v>19</v>
      </c>
      <c r="AF1138">
        <v>33</v>
      </c>
      <c r="AG1138">
        <f>IFERROR(VLOOKUP(D1138,'divisão de grupos'!E:G,3,0),VLOOKUP('only hard bo3 - est. par.'!AB1138,'divisão de grupos'!E:G,3,1))</f>
        <v>57</v>
      </c>
      <c r="AH1138">
        <f>IFERROR(VLOOKUP(F1138,'divisão de grupos'!E:G,3,0),VLOOKUP('only hard bo3 - est. par.'!AC1138,'divisão de grupos'!E:G,3,1))</f>
        <v>17</v>
      </c>
      <c r="AI1138">
        <f t="shared" si="74"/>
        <v>317</v>
      </c>
      <c r="AJ1138">
        <f t="shared" si="75"/>
        <v>291</v>
      </c>
      <c r="AK1138">
        <f t="shared" si="76"/>
        <v>9.6060606060606055</v>
      </c>
      <c r="AL1138">
        <f t="shared" si="77"/>
        <v>8.8181818181818183</v>
      </c>
    </row>
    <row r="1139" spans="1:38" x14ac:dyDescent="0.25">
      <c r="A1139">
        <v>20181008</v>
      </c>
      <c r="B1139">
        <v>278</v>
      </c>
      <c r="C1139">
        <v>105051</v>
      </c>
      <c r="D1139" t="s">
        <v>944</v>
      </c>
      <c r="E1139">
        <v>106233</v>
      </c>
      <c r="F1139" t="s">
        <v>679</v>
      </c>
      <c r="G1139" t="s">
        <v>2073</v>
      </c>
      <c r="H1139">
        <v>3</v>
      </c>
      <c r="I1139" t="s">
        <v>173</v>
      </c>
      <c r="J1139">
        <v>14</v>
      </c>
      <c r="K1139">
        <v>3</v>
      </c>
      <c r="L1139">
        <v>126</v>
      </c>
      <c r="M1139">
        <v>83</v>
      </c>
      <c r="N1139">
        <v>59</v>
      </c>
      <c r="O1139">
        <v>22</v>
      </c>
      <c r="P1139">
        <v>17</v>
      </c>
      <c r="Q1139">
        <v>6</v>
      </c>
      <c r="R1139">
        <v>9</v>
      </c>
      <c r="S1139">
        <v>12</v>
      </c>
      <c r="T1139">
        <v>3</v>
      </c>
      <c r="U1139">
        <v>119</v>
      </c>
      <c r="V1139">
        <v>61</v>
      </c>
      <c r="W1139">
        <v>50</v>
      </c>
      <c r="X1139">
        <v>27</v>
      </c>
      <c r="Y1139">
        <v>17</v>
      </c>
      <c r="Z1139">
        <v>5</v>
      </c>
      <c r="AA1139">
        <v>9</v>
      </c>
      <c r="AB1139">
        <v>51</v>
      </c>
      <c r="AC1139">
        <v>7</v>
      </c>
      <c r="AF1139">
        <v>36</v>
      </c>
      <c r="AG1139">
        <f>IFERROR(VLOOKUP(D1139,'divisão de grupos'!E:G,3,0),VLOOKUP('only hard bo3 - est. par.'!AB1139,'divisão de grupos'!E:G,3,1))</f>
        <v>48</v>
      </c>
      <c r="AH1139">
        <f>IFERROR(VLOOKUP(F1139,'divisão de grupos'!E:G,3,0),VLOOKUP('only hard bo3 - est. par.'!AC1139,'divisão de grupos'!E:G,3,1))</f>
        <v>8</v>
      </c>
      <c r="AI1139">
        <f t="shared" si="74"/>
        <v>339</v>
      </c>
      <c r="AJ1139">
        <f t="shared" si="75"/>
        <v>303</v>
      </c>
      <c r="AK1139">
        <f t="shared" si="76"/>
        <v>9.4166666666666661</v>
      </c>
      <c r="AL1139">
        <f t="shared" si="77"/>
        <v>8.4166666666666661</v>
      </c>
    </row>
    <row r="1140" spans="1:38" x14ac:dyDescent="0.25">
      <c r="A1140">
        <v>20190204</v>
      </c>
      <c r="B1140">
        <v>287</v>
      </c>
      <c r="C1140">
        <v>104792</v>
      </c>
      <c r="D1140" t="s">
        <v>468</v>
      </c>
      <c r="E1140">
        <v>105062</v>
      </c>
      <c r="F1140" t="s">
        <v>212</v>
      </c>
      <c r="G1140" t="s">
        <v>122</v>
      </c>
      <c r="H1140">
        <v>3</v>
      </c>
      <c r="I1140" t="s">
        <v>187</v>
      </c>
      <c r="J1140">
        <v>15</v>
      </c>
      <c r="K1140">
        <v>5</v>
      </c>
      <c r="L1140">
        <v>64</v>
      </c>
      <c r="M1140">
        <v>37</v>
      </c>
      <c r="N1140">
        <v>32</v>
      </c>
      <c r="O1140">
        <v>11</v>
      </c>
      <c r="P1140">
        <v>11</v>
      </c>
      <c r="Q1140">
        <v>4</v>
      </c>
      <c r="R1140">
        <v>6</v>
      </c>
      <c r="S1140">
        <v>1</v>
      </c>
      <c r="T1140">
        <v>2</v>
      </c>
      <c r="U1140">
        <v>57</v>
      </c>
      <c r="V1140">
        <v>35</v>
      </c>
      <c r="W1140">
        <v>20</v>
      </c>
      <c r="X1140">
        <v>13</v>
      </c>
      <c r="Y1140">
        <v>10</v>
      </c>
      <c r="Z1140">
        <v>9</v>
      </c>
      <c r="AA1140">
        <v>13</v>
      </c>
      <c r="AB1140">
        <v>33</v>
      </c>
      <c r="AC1140">
        <v>55</v>
      </c>
      <c r="AF1140">
        <v>21</v>
      </c>
      <c r="AG1140">
        <f>IFERROR(VLOOKUP(D1140,'divisão de grupos'!E:G,3,0),VLOOKUP('only hard bo3 - est. par.'!AB1140,'divisão de grupos'!E:G,3,1))</f>
        <v>19</v>
      </c>
      <c r="AH1140">
        <f>IFERROR(VLOOKUP(F1140,'divisão de grupos'!E:G,3,0),VLOOKUP('only hard bo3 - est. par.'!AC1140,'divisão de grupos'!E:G,3,1))</f>
        <v>48</v>
      </c>
      <c r="AI1140">
        <f t="shared" si="74"/>
        <v>185</v>
      </c>
      <c r="AJ1140">
        <f t="shared" si="75"/>
        <v>160</v>
      </c>
      <c r="AK1140">
        <f t="shared" si="76"/>
        <v>8.8095238095238102</v>
      </c>
      <c r="AL1140">
        <f t="shared" si="77"/>
        <v>7.6190476190476186</v>
      </c>
    </row>
    <row r="1141" spans="1:38" x14ac:dyDescent="0.25">
      <c r="A1141">
        <v>20180219</v>
      </c>
      <c r="B1141">
        <v>282</v>
      </c>
      <c r="C1141">
        <v>111575</v>
      </c>
      <c r="D1141" t="s">
        <v>647</v>
      </c>
      <c r="E1141">
        <v>105074</v>
      </c>
      <c r="F1141" t="s">
        <v>538</v>
      </c>
      <c r="G1141" t="s">
        <v>1975</v>
      </c>
      <c r="H1141">
        <v>3</v>
      </c>
      <c r="I1141" t="s">
        <v>173</v>
      </c>
      <c r="J1141">
        <v>15</v>
      </c>
      <c r="K1141">
        <v>0</v>
      </c>
      <c r="L1141">
        <v>66</v>
      </c>
      <c r="M1141">
        <v>52</v>
      </c>
      <c r="N1141">
        <v>41</v>
      </c>
      <c r="O1141">
        <v>9</v>
      </c>
      <c r="P1141">
        <v>10</v>
      </c>
      <c r="Q1141">
        <v>4</v>
      </c>
      <c r="R1141">
        <v>4</v>
      </c>
      <c r="S1141">
        <v>8</v>
      </c>
      <c r="T1141">
        <v>0</v>
      </c>
      <c r="U1141">
        <v>70</v>
      </c>
      <c r="V1141">
        <v>51</v>
      </c>
      <c r="W1141">
        <v>39</v>
      </c>
      <c r="X1141">
        <v>8</v>
      </c>
      <c r="Y1141">
        <v>11</v>
      </c>
      <c r="Z1141">
        <v>1</v>
      </c>
      <c r="AA1141">
        <v>3</v>
      </c>
      <c r="AB1141">
        <v>47</v>
      </c>
      <c r="AC1141">
        <v>113</v>
      </c>
      <c r="AF1141">
        <v>22</v>
      </c>
      <c r="AG1141">
        <f>IFERROR(VLOOKUP(D1141,'divisão de grupos'!E:G,3,0),VLOOKUP('only hard bo3 - est. par.'!AB1141,'divisão de grupos'!E:G,3,1))</f>
        <v>14</v>
      </c>
      <c r="AH1141">
        <f>IFERROR(VLOOKUP(F1141,'divisão de grupos'!E:G,3,0),VLOOKUP('only hard bo3 - est. par.'!AC1141,'divisão de grupos'!E:G,3,1))</f>
        <v>58</v>
      </c>
      <c r="AI1141">
        <f t="shared" si="74"/>
        <v>201</v>
      </c>
      <c r="AJ1141">
        <f t="shared" si="75"/>
        <v>191</v>
      </c>
      <c r="AK1141">
        <f t="shared" si="76"/>
        <v>9.1363636363636367</v>
      </c>
      <c r="AL1141">
        <f t="shared" si="77"/>
        <v>8.6818181818181817</v>
      </c>
    </row>
    <row r="1142" spans="1:38" x14ac:dyDescent="0.25">
      <c r="A1142">
        <v>20190812</v>
      </c>
      <c r="B1142">
        <v>285</v>
      </c>
      <c r="C1142">
        <v>104925</v>
      </c>
      <c r="D1142" t="s">
        <v>641</v>
      </c>
      <c r="E1142">
        <v>105023</v>
      </c>
      <c r="F1142" t="s">
        <v>703</v>
      </c>
      <c r="G1142" t="s">
        <v>645</v>
      </c>
      <c r="H1142">
        <v>3</v>
      </c>
      <c r="I1142" t="s">
        <v>173</v>
      </c>
      <c r="J1142">
        <v>15</v>
      </c>
      <c r="K1142">
        <v>5</v>
      </c>
      <c r="L1142">
        <v>63</v>
      </c>
      <c r="M1142">
        <v>37</v>
      </c>
      <c r="N1142">
        <v>31</v>
      </c>
      <c r="O1142">
        <v>13</v>
      </c>
      <c r="P1142">
        <v>10</v>
      </c>
      <c r="Q1142">
        <v>4</v>
      </c>
      <c r="R1142">
        <v>5</v>
      </c>
      <c r="S1142">
        <v>9</v>
      </c>
      <c r="T1142">
        <v>4</v>
      </c>
      <c r="U1142">
        <v>64</v>
      </c>
      <c r="V1142">
        <v>30</v>
      </c>
      <c r="W1142">
        <v>19</v>
      </c>
      <c r="X1142">
        <v>15</v>
      </c>
      <c r="Y1142">
        <v>9</v>
      </c>
      <c r="Z1142">
        <v>3</v>
      </c>
      <c r="AA1142">
        <v>7</v>
      </c>
      <c r="AB1142">
        <v>1</v>
      </c>
      <c r="AC1142">
        <v>45</v>
      </c>
      <c r="AF1142">
        <v>19</v>
      </c>
      <c r="AG1142">
        <f>IFERROR(VLOOKUP(D1142,'divisão de grupos'!E:G,3,0),VLOOKUP('only hard bo3 - est. par.'!AB1142,'divisão de grupos'!E:G,3,1))</f>
        <v>2</v>
      </c>
      <c r="AH1142">
        <f>IFERROR(VLOOKUP(F1142,'divisão de grupos'!E:G,3,0),VLOOKUP('only hard bo3 - est. par.'!AC1142,'divisão de grupos'!E:G,3,1))</f>
        <v>26</v>
      </c>
      <c r="AI1142">
        <f t="shared" si="74"/>
        <v>183</v>
      </c>
      <c r="AJ1142">
        <f t="shared" si="75"/>
        <v>160</v>
      </c>
      <c r="AK1142">
        <f t="shared" si="76"/>
        <v>9.6315789473684212</v>
      </c>
      <c r="AL1142">
        <f t="shared" si="77"/>
        <v>8.4210526315789469</v>
      </c>
    </row>
    <row r="1143" spans="1:38" x14ac:dyDescent="0.25">
      <c r="A1143">
        <v>20180108</v>
      </c>
      <c r="B1143">
        <v>288</v>
      </c>
      <c r="C1143">
        <v>103852</v>
      </c>
      <c r="D1143" t="s">
        <v>709</v>
      </c>
      <c r="E1143">
        <v>106043</v>
      </c>
      <c r="F1143" t="s">
        <v>149</v>
      </c>
      <c r="G1143" t="s">
        <v>1975</v>
      </c>
      <c r="H1143">
        <v>3</v>
      </c>
      <c r="I1143" t="s">
        <v>187</v>
      </c>
      <c r="J1143">
        <v>15</v>
      </c>
      <c r="K1143">
        <v>3</v>
      </c>
      <c r="L1143">
        <v>60</v>
      </c>
      <c r="M1143">
        <v>43</v>
      </c>
      <c r="N1143">
        <v>38</v>
      </c>
      <c r="O1143">
        <v>9</v>
      </c>
      <c r="P1143">
        <v>11</v>
      </c>
      <c r="Q1143">
        <v>1</v>
      </c>
      <c r="R1143">
        <v>2</v>
      </c>
      <c r="S1143">
        <v>2</v>
      </c>
      <c r="T1143">
        <v>0</v>
      </c>
      <c r="U1143">
        <v>60</v>
      </c>
      <c r="V1143">
        <v>32</v>
      </c>
      <c r="W1143">
        <v>22</v>
      </c>
      <c r="X1143">
        <v>17</v>
      </c>
      <c r="Y1143">
        <v>10</v>
      </c>
      <c r="Z1143">
        <v>2</v>
      </c>
      <c r="AA1143">
        <v>4</v>
      </c>
      <c r="AB1143">
        <v>36</v>
      </c>
      <c r="AC1143">
        <v>26</v>
      </c>
      <c r="AF1143">
        <v>22</v>
      </c>
      <c r="AG1143">
        <f>IFERROR(VLOOKUP(D1143,'divisão de grupos'!E:G,3,0),VLOOKUP('only hard bo3 - est. par.'!AB1143,'divisão de grupos'!E:G,3,1))</f>
        <v>43</v>
      </c>
      <c r="AH1143">
        <f>IFERROR(VLOOKUP(F1143,'divisão de grupos'!E:G,3,0),VLOOKUP('only hard bo3 - est. par.'!AC1143,'divisão de grupos'!E:G,3,1))</f>
        <v>20</v>
      </c>
      <c r="AI1143">
        <f t="shared" si="74"/>
        <v>182</v>
      </c>
      <c r="AJ1143">
        <f t="shared" si="75"/>
        <v>149</v>
      </c>
      <c r="AK1143">
        <f t="shared" si="76"/>
        <v>8.2727272727272734</v>
      </c>
      <c r="AL1143">
        <f t="shared" si="77"/>
        <v>6.7727272727272725</v>
      </c>
    </row>
    <row r="1144" spans="1:38" x14ac:dyDescent="0.25">
      <c r="A1144">
        <v>20180917</v>
      </c>
      <c r="B1144">
        <v>299</v>
      </c>
      <c r="C1144">
        <v>106233</v>
      </c>
      <c r="D1144" t="s">
        <v>679</v>
      </c>
      <c r="E1144">
        <v>105138</v>
      </c>
      <c r="F1144" t="s">
        <v>644</v>
      </c>
      <c r="G1144" t="s">
        <v>119</v>
      </c>
      <c r="H1144">
        <v>3</v>
      </c>
      <c r="I1144" t="s">
        <v>193</v>
      </c>
      <c r="J1144">
        <v>15</v>
      </c>
      <c r="K1144">
        <v>1</v>
      </c>
      <c r="L1144">
        <v>59</v>
      </c>
      <c r="M1144">
        <v>40</v>
      </c>
      <c r="N1144">
        <v>29</v>
      </c>
      <c r="O1144">
        <v>13</v>
      </c>
      <c r="P1144">
        <v>10</v>
      </c>
      <c r="Q1144">
        <v>1</v>
      </c>
      <c r="R1144">
        <v>1</v>
      </c>
      <c r="S1144">
        <v>1</v>
      </c>
      <c r="T1144">
        <v>2</v>
      </c>
      <c r="U1144">
        <v>61</v>
      </c>
      <c r="V1144">
        <v>38</v>
      </c>
      <c r="W1144">
        <v>25</v>
      </c>
      <c r="X1144">
        <v>12</v>
      </c>
      <c r="Y1144">
        <v>9</v>
      </c>
      <c r="Z1144">
        <v>6</v>
      </c>
      <c r="AA1144">
        <v>8</v>
      </c>
      <c r="AB1144">
        <v>8</v>
      </c>
      <c r="AC1144">
        <v>26</v>
      </c>
      <c r="AF1144">
        <v>19</v>
      </c>
      <c r="AG1144">
        <f>IFERROR(VLOOKUP(D1144,'divisão de grupos'!E:G,3,0),VLOOKUP('only hard bo3 - est. par.'!AB1144,'divisão de grupos'!E:G,3,1))</f>
        <v>8</v>
      </c>
      <c r="AH1144">
        <f>IFERROR(VLOOKUP(F1144,'divisão de grupos'!E:G,3,0),VLOOKUP('only hard bo3 - est. par.'!AC1144,'divisão de grupos'!E:G,3,1))</f>
        <v>18</v>
      </c>
      <c r="AI1144">
        <f t="shared" si="74"/>
        <v>169</v>
      </c>
      <c r="AJ1144">
        <f t="shared" si="75"/>
        <v>162</v>
      </c>
      <c r="AK1144">
        <f t="shared" si="76"/>
        <v>8.8947368421052637</v>
      </c>
      <c r="AL1144">
        <f t="shared" si="77"/>
        <v>8.526315789473685</v>
      </c>
    </row>
    <row r="1145" spans="1:38" x14ac:dyDescent="0.25">
      <c r="A1145">
        <v>20180806</v>
      </c>
      <c r="B1145">
        <v>290</v>
      </c>
      <c r="C1145">
        <v>111575</v>
      </c>
      <c r="D1145" t="s">
        <v>647</v>
      </c>
      <c r="E1145">
        <v>104545</v>
      </c>
      <c r="F1145" t="s">
        <v>673</v>
      </c>
      <c r="G1145" t="s">
        <v>1989</v>
      </c>
      <c r="H1145">
        <v>3</v>
      </c>
      <c r="I1145" t="s">
        <v>187</v>
      </c>
      <c r="J1145">
        <v>15</v>
      </c>
      <c r="K1145">
        <v>5</v>
      </c>
      <c r="L1145">
        <v>69</v>
      </c>
      <c r="M1145">
        <v>45</v>
      </c>
      <c r="N1145">
        <v>42</v>
      </c>
      <c r="O1145">
        <v>16</v>
      </c>
      <c r="P1145">
        <v>12</v>
      </c>
      <c r="Q1145">
        <v>1</v>
      </c>
      <c r="R1145">
        <v>1</v>
      </c>
      <c r="S1145">
        <v>19</v>
      </c>
      <c r="T1145">
        <v>4</v>
      </c>
      <c r="U1145">
        <v>80</v>
      </c>
      <c r="V1145">
        <v>53</v>
      </c>
      <c r="W1145">
        <v>43</v>
      </c>
      <c r="X1145">
        <v>14</v>
      </c>
      <c r="Y1145">
        <v>12</v>
      </c>
      <c r="Z1145">
        <v>4</v>
      </c>
      <c r="AA1145">
        <v>4</v>
      </c>
      <c r="AB1145">
        <v>38</v>
      </c>
      <c r="AC1145">
        <v>9</v>
      </c>
      <c r="AF1145">
        <v>26</v>
      </c>
      <c r="AG1145">
        <f>IFERROR(VLOOKUP(D1145,'divisão de grupos'!E:G,3,0),VLOOKUP('only hard bo3 - est. par.'!AB1145,'divisão de grupos'!E:G,3,1))</f>
        <v>14</v>
      </c>
      <c r="AH1145">
        <f>IFERROR(VLOOKUP(F1145,'divisão de grupos'!E:G,3,0),VLOOKUP('only hard bo3 - est. par.'!AC1145,'divisão de grupos'!E:G,3,1))</f>
        <v>16</v>
      </c>
      <c r="AI1145">
        <f t="shared" si="74"/>
        <v>206</v>
      </c>
      <c r="AJ1145">
        <f t="shared" si="75"/>
        <v>233</v>
      </c>
      <c r="AK1145">
        <f t="shared" si="76"/>
        <v>7.9230769230769234</v>
      </c>
      <c r="AL1145">
        <f t="shared" si="77"/>
        <v>8.9615384615384617</v>
      </c>
    </row>
    <row r="1146" spans="1:38" x14ac:dyDescent="0.25">
      <c r="A1146">
        <v>20191007</v>
      </c>
      <c r="B1146">
        <v>242</v>
      </c>
      <c r="C1146">
        <v>126094</v>
      </c>
      <c r="D1146" t="s">
        <v>100</v>
      </c>
      <c r="E1146">
        <v>106432</v>
      </c>
      <c r="F1146" t="s">
        <v>678</v>
      </c>
      <c r="G1146" t="s">
        <v>1986</v>
      </c>
      <c r="H1146">
        <v>3</v>
      </c>
      <c r="I1146" t="s">
        <v>745</v>
      </c>
      <c r="J1146">
        <v>15</v>
      </c>
      <c r="K1146">
        <v>1</v>
      </c>
      <c r="L1146">
        <v>60</v>
      </c>
      <c r="M1146">
        <v>38</v>
      </c>
      <c r="N1146">
        <v>34</v>
      </c>
      <c r="O1146">
        <v>14</v>
      </c>
      <c r="P1146">
        <v>11</v>
      </c>
      <c r="Q1146">
        <v>0</v>
      </c>
      <c r="R1146">
        <v>1</v>
      </c>
      <c r="S1146">
        <v>8</v>
      </c>
      <c r="T1146">
        <v>4</v>
      </c>
      <c r="U1146">
        <v>83</v>
      </c>
      <c r="V1146">
        <v>54</v>
      </c>
      <c r="W1146">
        <v>40</v>
      </c>
      <c r="X1146">
        <v>13</v>
      </c>
      <c r="Y1146">
        <v>11</v>
      </c>
      <c r="Z1146">
        <v>11</v>
      </c>
      <c r="AA1146">
        <v>13</v>
      </c>
      <c r="AB1146">
        <v>33</v>
      </c>
      <c r="AC1146">
        <v>15</v>
      </c>
      <c r="AF1146">
        <v>23</v>
      </c>
      <c r="AG1146">
        <f>IFERROR(VLOOKUP(D1146,'divisão de grupos'!E:G,3,0),VLOOKUP('only hard bo3 - est. par.'!AB1146,'divisão de grupos'!E:G,3,1))</f>
        <v>27</v>
      </c>
      <c r="AH1146">
        <f>IFERROR(VLOOKUP(F1146,'divisão de grupos'!E:G,3,0),VLOOKUP('only hard bo3 - est. par.'!AC1146,'divisão de grupos'!E:G,3,1))</f>
        <v>22</v>
      </c>
      <c r="AI1146">
        <f t="shared" si="74"/>
        <v>174</v>
      </c>
      <c r="AJ1146">
        <f t="shared" si="75"/>
        <v>237</v>
      </c>
      <c r="AK1146">
        <f t="shared" si="76"/>
        <v>7.5652173913043477</v>
      </c>
      <c r="AL1146">
        <f t="shared" si="77"/>
        <v>10.304347826086957</v>
      </c>
    </row>
    <row r="1147" spans="1:38" x14ac:dyDescent="0.25">
      <c r="A1147">
        <v>20180924</v>
      </c>
      <c r="B1147">
        <v>293</v>
      </c>
      <c r="C1147">
        <v>104918</v>
      </c>
      <c r="D1147" t="s">
        <v>894</v>
      </c>
      <c r="E1147">
        <v>105676</v>
      </c>
      <c r="F1147" t="s">
        <v>201</v>
      </c>
      <c r="G1147" t="s">
        <v>315</v>
      </c>
      <c r="H1147">
        <v>3</v>
      </c>
      <c r="I1147" t="s">
        <v>187</v>
      </c>
      <c r="J1147">
        <v>15</v>
      </c>
      <c r="K1147">
        <v>3</v>
      </c>
      <c r="L1147">
        <v>70</v>
      </c>
      <c r="M1147">
        <v>43</v>
      </c>
      <c r="N1147">
        <v>30</v>
      </c>
      <c r="O1147">
        <v>9</v>
      </c>
      <c r="P1147">
        <v>10</v>
      </c>
      <c r="Q1147">
        <v>7</v>
      </c>
      <c r="R1147">
        <v>10</v>
      </c>
      <c r="S1147">
        <v>1</v>
      </c>
      <c r="T1147">
        <v>2</v>
      </c>
      <c r="U1147">
        <v>53</v>
      </c>
      <c r="V1147">
        <v>37</v>
      </c>
      <c r="W1147">
        <v>23</v>
      </c>
      <c r="X1147">
        <v>4</v>
      </c>
      <c r="Y1147">
        <v>9</v>
      </c>
      <c r="Z1147">
        <v>3</v>
      </c>
      <c r="AA1147">
        <v>8</v>
      </c>
      <c r="AB1147">
        <v>311</v>
      </c>
      <c r="AC1147">
        <v>11</v>
      </c>
      <c r="AF1147">
        <v>19</v>
      </c>
      <c r="AG1147">
        <f>IFERROR(VLOOKUP(D1147,'divisão de grupos'!E:G,3,0),VLOOKUP('only hard bo3 - est. par.'!AB1147,'divisão de grupos'!E:G,3,1))</f>
        <v>65</v>
      </c>
      <c r="AH1147">
        <f>IFERROR(VLOOKUP(F1147,'divisão de grupos'!E:G,3,0),VLOOKUP('only hard bo3 - est. par.'!AC1147,'divisão de grupos'!E:G,3,1))</f>
        <v>12</v>
      </c>
      <c r="AI1147">
        <f t="shared" si="74"/>
        <v>197</v>
      </c>
      <c r="AJ1147">
        <f t="shared" si="75"/>
        <v>140</v>
      </c>
      <c r="AK1147">
        <f t="shared" si="76"/>
        <v>10.368421052631579</v>
      </c>
      <c r="AL1147">
        <f t="shared" si="77"/>
        <v>7.3684210526315788</v>
      </c>
    </row>
    <row r="1148" spans="1:38" x14ac:dyDescent="0.25">
      <c r="A1148">
        <v>20181015</v>
      </c>
      <c r="B1148">
        <v>294</v>
      </c>
      <c r="C1148">
        <v>106421</v>
      </c>
      <c r="D1148" t="s">
        <v>265</v>
      </c>
      <c r="E1148">
        <v>105575</v>
      </c>
      <c r="F1148" t="s">
        <v>900</v>
      </c>
      <c r="G1148" t="s">
        <v>1050</v>
      </c>
      <c r="H1148">
        <v>3</v>
      </c>
      <c r="I1148" t="s">
        <v>189</v>
      </c>
      <c r="J1148">
        <v>15</v>
      </c>
      <c r="K1148">
        <v>6</v>
      </c>
      <c r="L1148">
        <v>66</v>
      </c>
      <c r="M1148">
        <v>38</v>
      </c>
      <c r="N1148">
        <v>32</v>
      </c>
      <c r="O1148">
        <v>11</v>
      </c>
      <c r="P1148">
        <v>12</v>
      </c>
      <c r="Q1148">
        <v>3</v>
      </c>
      <c r="R1148">
        <v>5</v>
      </c>
      <c r="S1148">
        <v>5</v>
      </c>
      <c r="T1148">
        <v>3</v>
      </c>
      <c r="U1148">
        <v>94</v>
      </c>
      <c r="V1148">
        <v>56</v>
      </c>
      <c r="W1148">
        <v>39</v>
      </c>
      <c r="X1148">
        <v>17</v>
      </c>
      <c r="Y1148">
        <v>13</v>
      </c>
      <c r="Z1148">
        <v>11</v>
      </c>
      <c r="AA1148">
        <v>14</v>
      </c>
      <c r="AB1148">
        <v>21</v>
      </c>
      <c r="AC1148">
        <v>107</v>
      </c>
      <c r="AF1148">
        <v>25</v>
      </c>
      <c r="AG1148">
        <f>IFERROR(VLOOKUP(D1148,'divisão de grupos'!E:G,3,0),VLOOKUP('only hard bo3 - est. par.'!AB1148,'divisão de grupos'!E:G,3,1))</f>
        <v>7</v>
      </c>
      <c r="AH1148">
        <f>IFERROR(VLOOKUP(F1148,'divisão de grupos'!E:G,3,0),VLOOKUP('only hard bo3 - est. par.'!AC1148,'divisão de grupos'!E:G,3,1))</f>
        <v>58</v>
      </c>
      <c r="AI1148">
        <f t="shared" si="74"/>
        <v>188</v>
      </c>
      <c r="AJ1148">
        <f t="shared" si="75"/>
        <v>252</v>
      </c>
      <c r="AK1148">
        <f t="shared" si="76"/>
        <v>7.52</v>
      </c>
      <c r="AL1148">
        <f t="shared" si="77"/>
        <v>10.08</v>
      </c>
    </row>
    <row r="1149" spans="1:38" x14ac:dyDescent="0.25">
      <c r="A1149">
        <v>20180205</v>
      </c>
      <c r="B1149">
        <v>273</v>
      </c>
      <c r="C1149">
        <v>200000</v>
      </c>
      <c r="D1149" t="s">
        <v>163</v>
      </c>
      <c r="E1149">
        <v>105641</v>
      </c>
      <c r="F1149" t="s">
        <v>541</v>
      </c>
      <c r="G1149" t="s">
        <v>543</v>
      </c>
      <c r="H1149">
        <v>3</v>
      </c>
      <c r="I1149" t="s">
        <v>173</v>
      </c>
      <c r="J1149">
        <v>15</v>
      </c>
      <c r="K1149">
        <v>2</v>
      </c>
      <c r="L1149">
        <v>70</v>
      </c>
      <c r="M1149">
        <v>44</v>
      </c>
      <c r="N1149">
        <v>33</v>
      </c>
      <c r="O1149">
        <v>18</v>
      </c>
      <c r="P1149">
        <v>14</v>
      </c>
      <c r="Q1149">
        <v>1</v>
      </c>
      <c r="R1149">
        <v>3</v>
      </c>
      <c r="S1149">
        <v>4</v>
      </c>
      <c r="T1149">
        <v>2</v>
      </c>
      <c r="U1149">
        <v>91</v>
      </c>
      <c r="V1149">
        <v>60</v>
      </c>
      <c r="W1149">
        <v>42</v>
      </c>
      <c r="X1149">
        <v>13</v>
      </c>
      <c r="Y1149">
        <v>14</v>
      </c>
      <c r="Z1149">
        <v>8</v>
      </c>
      <c r="AA1149">
        <v>12</v>
      </c>
      <c r="AB1149">
        <v>167</v>
      </c>
      <c r="AC1149">
        <v>198</v>
      </c>
      <c r="AF1149">
        <v>28</v>
      </c>
      <c r="AG1149">
        <f>IFERROR(VLOOKUP(D1149,'divisão de grupos'!E:G,3,0),VLOOKUP('only hard bo3 - est. par.'!AB1149,'divisão de grupos'!E:G,3,1))</f>
        <v>35</v>
      </c>
      <c r="AH1149">
        <f>IFERROR(VLOOKUP(F1149,'divisão de grupos'!E:G,3,0),VLOOKUP('only hard bo3 - est. par.'!AC1149,'divisão de grupos'!E:G,3,1))</f>
        <v>61</v>
      </c>
      <c r="AI1149">
        <f t="shared" si="74"/>
        <v>200</v>
      </c>
      <c r="AJ1149">
        <f t="shared" si="75"/>
        <v>246</v>
      </c>
      <c r="AK1149">
        <f t="shared" si="76"/>
        <v>7.1428571428571432</v>
      </c>
      <c r="AL1149">
        <f t="shared" si="77"/>
        <v>8.7857142857142865</v>
      </c>
    </row>
    <row r="1150" spans="1:38" x14ac:dyDescent="0.25">
      <c r="A1150">
        <v>20180202</v>
      </c>
      <c r="B1150">
        <v>4</v>
      </c>
      <c r="C1150">
        <v>100644</v>
      </c>
      <c r="D1150" t="s">
        <v>683</v>
      </c>
      <c r="E1150">
        <v>106401</v>
      </c>
      <c r="F1150" t="s">
        <v>650</v>
      </c>
      <c r="G1150" t="s">
        <v>2020</v>
      </c>
      <c r="H1150">
        <v>3</v>
      </c>
      <c r="I1150" t="s">
        <v>656</v>
      </c>
      <c r="J1150">
        <v>15</v>
      </c>
      <c r="K1150">
        <v>3</v>
      </c>
      <c r="L1150">
        <v>92</v>
      </c>
      <c r="M1150">
        <v>65</v>
      </c>
      <c r="N1150">
        <v>52</v>
      </c>
      <c r="O1150">
        <v>13</v>
      </c>
      <c r="P1150">
        <v>14</v>
      </c>
      <c r="Q1150">
        <v>4</v>
      </c>
      <c r="R1150">
        <v>4</v>
      </c>
      <c r="S1150">
        <v>13</v>
      </c>
      <c r="T1150">
        <v>6</v>
      </c>
      <c r="U1150">
        <v>80</v>
      </c>
      <c r="V1150">
        <v>48</v>
      </c>
      <c r="W1150">
        <v>34</v>
      </c>
      <c r="X1150">
        <v>13</v>
      </c>
      <c r="Y1150">
        <v>14</v>
      </c>
      <c r="Z1150">
        <v>3</v>
      </c>
      <c r="AA1150">
        <v>7</v>
      </c>
      <c r="AB1150">
        <v>5</v>
      </c>
      <c r="AC1150">
        <v>14</v>
      </c>
      <c r="AF1150">
        <v>29</v>
      </c>
      <c r="AG1150">
        <f>IFERROR(VLOOKUP(D1150,'divisão de grupos'!E:G,3,0),VLOOKUP('only hard bo3 - est. par.'!AB1150,'divisão de grupos'!E:G,3,1))</f>
        <v>4</v>
      </c>
      <c r="AH1150">
        <f>IFERROR(VLOOKUP(F1150,'divisão de grupos'!E:G,3,0),VLOOKUP('only hard bo3 - est. par.'!AC1150,'divisão de grupos'!E:G,3,1))</f>
        <v>28</v>
      </c>
      <c r="AI1150">
        <f t="shared" si="74"/>
        <v>262</v>
      </c>
      <c r="AJ1150">
        <f t="shared" si="75"/>
        <v>218</v>
      </c>
      <c r="AK1150">
        <f t="shared" si="76"/>
        <v>9.0344827586206904</v>
      </c>
      <c r="AL1150">
        <f t="shared" si="77"/>
        <v>7.5172413793103452</v>
      </c>
    </row>
    <row r="1151" spans="1:38" x14ac:dyDescent="0.25">
      <c r="A1151">
        <v>20180730</v>
      </c>
      <c r="B1151">
        <v>283</v>
      </c>
      <c r="C1151">
        <v>133430</v>
      </c>
      <c r="D1151" t="s">
        <v>651</v>
      </c>
      <c r="E1151">
        <v>106421</v>
      </c>
      <c r="F1151" t="s">
        <v>265</v>
      </c>
      <c r="G1151" t="s">
        <v>461</v>
      </c>
      <c r="H1151">
        <v>3</v>
      </c>
      <c r="I1151" t="s">
        <v>173</v>
      </c>
      <c r="J1151">
        <v>15</v>
      </c>
      <c r="K1151">
        <v>8</v>
      </c>
      <c r="L1151">
        <v>78</v>
      </c>
      <c r="M1151">
        <v>47</v>
      </c>
      <c r="N1151">
        <v>41</v>
      </c>
      <c r="O1151">
        <v>14</v>
      </c>
      <c r="P1151">
        <v>13</v>
      </c>
      <c r="Q1151">
        <v>6</v>
      </c>
      <c r="R1151">
        <v>8</v>
      </c>
      <c r="S1151">
        <v>2</v>
      </c>
      <c r="T1151">
        <v>9</v>
      </c>
      <c r="U1151">
        <v>97</v>
      </c>
      <c r="V1151">
        <v>50</v>
      </c>
      <c r="W1151">
        <v>33</v>
      </c>
      <c r="X1151">
        <v>22</v>
      </c>
      <c r="Y1151">
        <v>13</v>
      </c>
      <c r="Z1151">
        <v>6</v>
      </c>
      <c r="AA1151">
        <v>10</v>
      </c>
      <c r="AB1151">
        <v>26</v>
      </c>
      <c r="AC1151">
        <v>63</v>
      </c>
      <c r="AF1151">
        <v>26</v>
      </c>
      <c r="AG1151">
        <f>IFERROR(VLOOKUP(D1151,'divisão de grupos'!E:G,3,0),VLOOKUP('only hard bo3 - est. par.'!AB1151,'divisão de grupos'!E:G,3,1))</f>
        <v>23</v>
      </c>
      <c r="AH1151">
        <f>IFERROR(VLOOKUP(F1151,'divisão de grupos'!E:G,3,0),VLOOKUP('only hard bo3 - est. par.'!AC1151,'divisão de grupos'!E:G,3,1))</f>
        <v>7</v>
      </c>
      <c r="AI1151">
        <f t="shared" si="74"/>
        <v>230</v>
      </c>
      <c r="AJ1151">
        <f t="shared" si="75"/>
        <v>242</v>
      </c>
      <c r="AK1151">
        <f t="shared" si="76"/>
        <v>8.8461538461538467</v>
      </c>
      <c r="AL1151">
        <f t="shared" si="77"/>
        <v>9.3076923076923084</v>
      </c>
    </row>
    <row r="1152" spans="1:38" x14ac:dyDescent="0.25">
      <c r="A1152">
        <v>20180212</v>
      </c>
      <c r="B1152">
        <v>296</v>
      </c>
      <c r="C1152">
        <v>104312</v>
      </c>
      <c r="D1152" t="s">
        <v>753</v>
      </c>
      <c r="E1152">
        <v>106421</v>
      </c>
      <c r="F1152" t="s">
        <v>265</v>
      </c>
      <c r="G1152" t="s">
        <v>2049</v>
      </c>
      <c r="H1152">
        <v>3</v>
      </c>
      <c r="I1152" t="s">
        <v>189</v>
      </c>
      <c r="J1152">
        <v>15</v>
      </c>
      <c r="K1152">
        <v>1</v>
      </c>
      <c r="L1152">
        <v>101</v>
      </c>
      <c r="M1152">
        <v>74</v>
      </c>
      <c r="N1152">
        <v>56</v>
      </c>
      <c r="O1152">
        <v>10</v>
      </c>
      <c r="P1152">
        <v>16</v>
      </c>
      <c r="Q1152">
        <v>4</v>
      </c>
      <c r="R1152">
        <v>7</v>
      </c>
      <c r="S1152">
        <v>6</v>
      </c>
      <c r="T1152">
        <v>7</v>
      </c>
      <c r="U1152">
        <v>98</v>
      </c>
      <c r="V1152">
        <v>63</v>
      </c>
      <c r="W1152">
        <v>44</v>
      </c>
      <c r="X1152">
        <v>19</v>
      </c>
      <c r="Y1152">
        <v>15</v>
      </c>
      <c r="Z1152">
        <v>5</v>
      </c>
      <c r="AA1152">
        <v>8</v>
      </c>
      <c r="AB1152">
        <v>81</v>
      </c>
      <c r="AC1152">
        <v>57</v>
      </c>
      <c r="AF1152">
        <v>32</v>
      </c>
      <c r="AG1152">
        <f>IFERROR(VLOOKUP(D1152,'divisão de grupos'!E:G,3,0),VLOOKUP('only hard bo3 - est. par.'!AB1152,'divisão de grupos'!E:G,3,1))</f>
        <v>54</v>
      </c>
      <c r="AH1152">
        <f>IFERROR(VLOOKUP(F1152,'divisão de grupos'!E:G,3,0),VLOOKUP('only hard bo3 - est. par.'!AC1152,'divisão de grupos'!E:G,3,1))</f>
        <v>7</v>
      </c>
      <c r="AI1152">
        <f t="shared" si="74"/>
        <v>284</v>
      </c>
      <c r="AJ1152">
        <f t="shared" si="75"/>
        <v>265</v>
      </c>
      <c r="AK1152">
        <f t="shared" si="76"/>
        <v>8.875</v>
      </c>
      <c r="AL1152">
        <f t="shared" si="77"/>
        <v>8.28125</v>
      </c>
    </row>
    <row r="1153" spans="1:38" x14ac:dyDescent="0.25">
      <c r="A1153">
        <v>20181022</v>
      </c>
      <c r="B1153">
        <v>297</v>
      </c>
      <c r="C1153">
        <v>103819</v>
      </c>
      <c r="D1153" t="s">
        <v>737</v>
      </c>
      <c r="E1153">
        <v>104468</v>
      </c>
      <c r="F1153" t="s">
        <v>829</v>
      </c>
      <c r="G1153" t="s">
        <v>1990</v>
      </c>
      <c r="H1153">
        <v>3</v>
      </c>
      <c r="I1153" t="s">
        <v>189</v>
      </c>
      <c r="J1153">
        <v>15</v>
      </c>
      <c r="K1153">
        <v>4</v>
      </c>
      <c r="L1153">
        <v>110</v>
      </c>
      <c r="M1153">
        <v>65</v>
      </c>
      <c r="N1153">
        <v>46</v>
      </c>
      <c r="O1153">
        <v>20</v>
      </c>
      <c r="P1153">
        <v>16</v>
      </c>
      <c r="Q1153">
        <v>5</v>
      </c>
      <c r="R1153">
        <v>10</v>
      </c>
      <c r="S1153">
        <v>8</v>
      </c>
      <c r="T1153">
        <v>1</v>
      </c>
      <c r="U1153">
        <v>109</v>
      </c>
      <c r="V1153">
        <v>51</v>
      </c>
      <c r="W1153">
        <v>30</v>
      </c>
      <c r="X1153">
        <v>31</v>
      </c>
      <c r="Y1153">
        <v>16</v>
      </c>
      <c r="Z1153">
        <v>5</v>
      </c>
      <c r="AA1153">
        <v>10</v>
      </c>
      <c r="AB1153">
        <v>3</v>
      </c>
      <c r="AC1153">
        <v>32</v>
      </c>
      <c r="AF1153">
        <v>33</v>
      </c>
      <c r="AG1153">
        <f>IFERROR(VLOOKUP(D1153,'divisão de grupos'!E:G,3,0),VLOOKUP('only hard bo3 - est. par.'!AB1153,'divisão de grupos'!E:G,3,1))</f>
        <v>1</v>
      </c>
      <c r="AH1153">
        <f>IFERROR(VLOOKUP(F1153,'divisão de grupos'!E:G,3,0),VLOOKUP('only hard bo3 - est. par.'!AC1153,'divisão de grupos'!E:G,3,1))</f>
        <v>41</v>
      </c>
      <c r="AI1153">
        <f t="shared" si="74"/>
        <v>291</v>
      </c>
      <c r="AJ1153">
        <f t="shared" si="75"/>
        <v>261</v>
      </c>
      <c r="AK1153">
        <f t="shared" si="76"/>
        <v>8.8181818181818183</v>
      </c>
      <c r="AL1153">
        <f t="shared" si="77"/>
        <v>7.9090909090909092</v>
      </c>
    </row>
    <row r="1154" spans="1:38" x14ac:dyDescent="0.25">
      <c r="A1154">
        <v>20190805</v>
      </c>
      <c r="B1154">
        <v>288</v>
      </c>
      <c r="C1154">
        <v>100644</v>
      </c>
      <c r="D1154" t="s">
        <v>683</v>
      </c>
      <c r="E1154">
        <v>105932</v>
      </c>
      <c r="F1154" t="s">
        <v>660</v>
      </c>
      <c r="G1154" t="s">
        <v>2063</v>
      </c>
      <c r="H1154">
        <v>3</v>
      </c>
      <c r="I1154" t="s">
        <v>187</v>
      </c>
      <c r="J1154">
        <v>15</v>
      </c>
      <c r="K1154">
        <v>14</v>
      </c>
      <c r="L1154">
        <v>100</v>
      </c>
      <c r="M1154">
        <v>67</v>
      </c>
      <c r="N1154">
        <v>49</v>
      </c>
      <c r="O1154">
        <v>13</v>
      </c>
      <c r="P1154">
        <v>18</v>
      </c>
      <c r="Q1154">
        <v>0</v>
      </c>
      <c r="R1154">
        <v>5</v>
      </c>
      <c r="S1154">
        <v>3</v>
      </c>
      <c r="T1154">
        <v>4</v>
      </c>
      <c r="U1154">
        <v>133</v>
      </c>
      <c r="V1154">
        <v>81</v>
      </c>
      <c r="W1154">
        <v>51</v>
      </c>
      <c r="X1154">
        <v>27</v>
      </c>
      <c r="Y1154">
        <v>18</v>
      </c>
      <c r="Z1154">
        <v>13</v>
      </c>
      <c r="AA1154">
        <v>18</v>
      </c>
      <c r="AB1154">
        <v>7</v>
      </c>
      <c r="AC1154">
        <v>17</v>
      </c>
      <c r="AF1154">
        <v>37</v>
      </c>
      <c r="AG1154">
        <f>IFERROR(VLOOKUP(D1154,'divisão de grupos'!E:G,3,0),VLOOKUP('only hard bo3 - est. par.'!AB1154,'divisão de grupos'!E:G,3,1))</f>
        <v>4</v>
      </c>
      <c r="AH1154">
        <f>IFERROR(VLOOKUP(F1154,'divisão de grupos'!E:G,3,0),VLOOKUP('only hard bo3 - est. par.'!AC1154,'divisão de grupos'!E:G,3,1))</f>
        <v>32</v>
      </c>
      <c r="AI1154">
        <f t="shared" si="74"/>
        <v>281</v>
      </c>
      <c r="AJ1154">
        <f t="shared" si="75"/>
        <v>348</v>
      </c>
      <c r="AK1154">
        <f t="shared" si="76"/>
        <v>7.5945945945945947</v>
      </c>
      <c r="AL1154">
        <f t="shared" si="77"/>
        <v>9.4054054054054053</v>
      </c>
    </row>
    <row r="1155" spans="1:38" x14ac:dyDescent="0.25">
      <c r="A1155">
        <v>20181015</v>
      </c>
      <c r="B1155">
        <v>295</v>
      </c>
      <c r="C1155">
        <v>111575</v>
      </c>
      <c r="D1155" t="s">
        <v>647</v>
      </c>
      <c r="E1155">
        <v>105806</v>
      </c>
      <c r="F1155" t="s">
        <v>304</v>
      </c>
      <c r="G1155" t="s">
        <v>1980</v>
      </c>
      <c r="H1155">
        <v>3</v>
      </c>
      <c r="I1155" t="s">
        <v>189</v>
      </c>
      <c r="J1155">
        <v>16</v>
      </c>
      <c r="K1155">
        <v>1</v>
      </c>
      <c r="L1155">
        <v>55</v>
      </c>
      <c r="M1155">
        <v>39</v>
      </c>
      <c r="N1155">
        <v>35</v>
      </c>
      <c r="O1155">
        <v>9</v>
      </c>
      <c r="P1155">
        <v>10</v>
      </c>
      <c r="Q1155">
        <v>0</v>
      </c>
      <c r="R1155">
        <v>0</v>
      </c>
      <c r="S1155">
        <v>3</v>
      </c>
      <c r="T1155">
        <v>2</v>
      </c>
      <c r="U1155">
        <v>59</v>
      </c>
      <c r="V1155">
        <v>35</v>
      </c>
      <c r="W1155">
        <v>26</v>
      </c>
      <c r="X1155">
        <v>12</v>
      </c>
      <c r="Y1155">
        <v>10</v>
      </c>
      <c r="Z1155">
        <v>0</v>
      </c>
      <c r="AA1155">
        <v>2</v>
      </c>
      <c r="AB1155">
        <v>26</v>
      </c>
      <c r="AC1155">
        <v>76</v>
      </c>
      <c r="AF1155">
        <v>21</v>
      </c>
      <c r="AG1155">
        <f>IFERROR(VLOOKUP(D1155,'divisão de grupos'!E:G,3,0),VLOOKUP('only hard bo3 - est. par.'!AB1155,'divisão de grupos'!E:G,3,1))</f>
        <v>14</v>
      </c>
      <c r="AH1155">
        <f>IFERROR(VLOOKUP(F1155,'divisão de grupos'!E:G,3,0),VLOOKUP('only hard bo3 - est. par.'!AC1155,'divisão de grupos'!E:G,3,1))</f>
        <v>53</v>
      </c>
      <c r="AI1155">
        <f t="shared" ref="AI1155:AI1217" si="78">SUM(J1155:R1155)</f>
        <v>165</v>
      </c>
      <c r="AJ1155">
        <f t="shared" ref="AJ1155:AJ1217" si="79">SUM(S1155:AA1155)</f>
        <v>149</v>
      </c>
      <c r="AK1155">
        <f t="shared" ref="AK1155:AK1217" si="80">AI1155/AF1155</f>
        <v>7.8571428571428568</v>
      </c>
      <c r="AL1155">
        <f t="shared" ref="AL1155:AL1217" si="81">AJ1155/AF1155</f>
        <v>7.0952380952380949</v>
      </c>
    </row>
    <row r="1156" spans="1:38" x14ac:dyDescent="0.25">
      <c r="A1156">
        <v>20190923</v>
      </c>
      <c r="B1156">
        <v>282</v>
      </c>
      <c r="C1156">
        <v>133430</v>
      </c>
      <c r="D1156" t="s">
        <v>651</v>
      </c>
      <c r="E1156">
        <v>105575</v>
      </c>
      <c r="F1156" t="s">
        <v>900</v>
      </c>
      <c r="G1156" t="s">
        <v>119</v>
      </c>
      <c r="H1156">
        <v>3</v>
      </c>
      <c r="I1156" t="s">
        <v>173</v>
      </c>
      <c r="J1156">
        <v>16</v>
      </c>
      <c r="K1156">
        <v>7</v>
      </c>
      <c r="L1156">
        <v>70</v>
      </c>
      <c r="M1156">
        <v>41</v>
      </c>
      <c r="N1156">
        <v>33</v>
      </c>
      <c r="O1156">
        <v>15</v>
      </c>
      <c r="P1156">
        <v>10</v>
      </c>
      <c r="Q1156">
        <v>9</v>
      </c>
      <c r="R1156">
        <v>9</v>
      </c>
      <c r="S1156">
        <v>3</v>
      </c>
      <c r="T1156">
        <v>1</v>
      </c>
      <c r="U1156">
        <v>46</v>
      </c>
      <c r="V1156">
        <v>31</v>
      </c>
      <c r="W1156">
        <v>26</v>
      </c>
      <c r="X1156">
        <v>6</v>
      </c>
      <c r="Y1156">
        <v>9</v>
      </c>
      <c r="Z1156">
        <v>0</v>
      </c>
      <c r="AA1156">
        <v>2</v>
      </c>
      <c r="AB1156">
        <v>34</v>
      </c>
      <c r="AC1156">
        <v>70</v>
      </c>
      <c r="AF1156">
        <v>19</v>
      </c>
      <c r="AG1156">
        <f>IFERROR(VLOOKUP(D1156,'divisão de grupos'!E:G,3,0),VLOOKUP('only hard bo3 - est. par.'!AB1156,'divisão de grupos'!E:G,3,1))</f>
        <v>23</v>
      </c>
      <c r="AH1156">
        <f>IFERROR(VLOOKUP(F1156,'divisão de grupos'!E:G,3,0),VLOOKUP('only hard bo3 - est. par.'!AC1156,'divisão de grupos'!E:G,3,1))</f>
        <v>51</v>
      </c>
      <c r="AI1156">
        <f t="shared" si="78"/>
        <v>210</v>
      </c>
      <c r="AJ1156">
        <f t="shared" si="79"/>
        <v>124</v>
      </c>
      <c r="AK1156">
        <f t="shared" si="80"/>
        <v>11.052631578947368</v>
      </c>
      <c r="AL1156">
        <f t="shared" si="81"/>
        <v>6.5263157894736841</v>
      </c>
    </row>
    <row r="1157" spans="1:38" x14ac:dyDescent="0.25">
      <c r="A1157">
        <v>20181231</v>
      </c>
      <c r="B1157">
        <v>291</v>
      </c>
      <c r="C1157">
        <v>106421</v>
      </c>
      <c r="D1157" t="s">
        <v>265</v>
      </c>
      <c r="E1157">
        <v>104918</v>
      </c>
      <c r="F1157" t="s">
        <v>894</v>
      </c>
      <c r="G1157" t="s">
        <v>225</v>
      </c>
      <c r="H1157">
        <v>3</v>
      </c>
      <c r="I1157" t="s">
        <v>187</v>
      </c>
      <c r="J1157">
        <v>16</v>
      </c>
      <c r="K1157">
        <v>2</v>
      </c>
      <c r="L1157">
        <v>54</v>
      </c>
      <c r="M1157">
        <v>34</v>
      </c>
      <c r="N1157">
        <v>27</v>
      </c>
      <c r="O1157">
        <v>13</v>
      </c>
      <c r="P1157">
        <v>10</v>
      </c>
      <c r="Q1157">
        <v>0</v>
      </c>
      <c r="R1157">
        <v>1</v>
      </c>
      <c r="S1157">
        <v>6</v>
      </c>
      <c r="T1157">
        <v>1</v>
      </c>
      <c r="U1157">
        <v>60</v>
      </c>
      <c r="V1157">
        <v>39</v>
      </c>
      <c r="W1157">
        <v>27</v>
      </c>
      <c r="X1157">
        <v>7</v>
      </c>
      <c r="Y1157">
        <v>10</v>
      </c>
      <c r="Z1157">
        <v>2</v>
      </c>
      <c r="AA1157">
        <v>6</v>
      </c>
      <c r="AB1157">
        <v>16</v>
      </c>
      <c r="AC1157">
        <v>240</v>
      </c>
      <c r="AF1157">
        <v>20</v>
      </c>
      <c r="AG1157">
        <f>IFERROR(VLOOKUP(D1157,'divisão de grupos'!E:G,3,0),VLOOKUP('only hard bo3 - est. par.'!AB1157,'divisão de grupos'!E:G,3,1))</f>
        <v>7</v>
      </c>
      <c r="AH1157">
        <f>IFERROR(VLOOKUP(F1157,'divisão de grupos'!E:G,3,0),VLOOKUP('only hard bo3 - est. par.'!AC1157,'divisão de grupos'!E:G,3,1))</f>
        <v>63</v>
      </c>
      <c r="AI1157">
        <f t="shared" si="78"/>
        <v>157</v>
      </c>
      <c r="AJ1157">
        <f t="shared" si="79"/>
        <v>158</v>
      </c>
      <c r="AK1157">
        <f t="shared" si="80"/>
        <v>7.85</v>
      </c>
      <c r="AL1157">
        <f t="shared" si="81"/>
        <v>7.9</v>
      </c>
    </row>
    <row r="1158" spans="1:38" x14ac:dyDescent="0.25">
      <c r="A1158">
        <v>20190930</v>
      </c>
      <c r="B1158">
        <v>280</v>
      </c>
      <c r="C1158">
        <v>133430</v>
      </c>
      <c r="D1158" t="s">
        <v>651</v>
      </c>
      <c r="E1158">
        <v>200175</v>
      </c>
      <c r="F1158" t="s">
        <v>528</v>
      </c>
      <c r="G1158" t="s">
        <v>139</v>
      </c>
      <c r="H1158">
        <v>3</v>
      </c>
      <c r="I1158" t="s">
        <v>173</v>
      </c>
      <c r="J1158">
        <v>16</v>
      </c>
      <c r="K1158">
        <v>7</v>
      </c>
      <c r="L1158">
        <v>74</v>
      </c>
      <c r="M1158">
        <v>43</v>
      </c>
      <c r="N1158">
        <v>36</v>
      </c>
      <c r="O1158">
        <v>15</v>
      </c>
      <c r="P1158">
        <v>10</v>
      </c>
      <c r="Q1158">
        <v>5</v>
      </c>
      <c r="R1158">
        <v>5</v>
      </c>
      <c r="S1158">
        <v>2</v>
      </c>
      <c r="T1158">
        <v>1</v>
      </c>
      <c r="U1158">
        <v>61</v>
      </c>
      <c r="V1158">
        <v>38</v>
      </c>
      <c r="W1158">
        <v>27</v>
      </c>
      <c r="X1158">
        <v>13</v>
      </c>
      <c r="Y1158">
        <v>10</v>
      </c>
      <c r="Z1158">
        <v>4</v>
      </c>
      <c r="AA1158">
        <v>6</v>
      </c>
      <c r="AB1158">
        <v>32</v>
      </c>
      <c r="AC1158">
        <v>51</v>
      </c>
      <c r="AF1158">
        <v>20</v>
      </c>
      <c r="AG1158">
        <f>IFERROR(VLOOKUP(D1158,'divisão de grupos'!E:G,3,0),VLOOKUP('only hard bo3 - est. par.'!AB1158,'divisão de grupos'!E:G,3,1))</f>
        <v>23</v>
      </c>
      <c r="AH1158">
        <f>IFERROR(VLOOKUP(F1158,'divisão de grupos'!E:G,3,0),VLOOKUP('only hard bo3 - est. par.'!AC1158,'divisão de grupos'!E:G,3,1))</f>
        <v>48</v>
      </c>
      <c r="AI1158">
        <f t="shared" si="78"/>
        <v>211</v>
      </c>
      <c r="AJ1158">
        <f t="shared" si="79"/>
        <v>162</v>
      </c>
      <c r="AK1158">
        <f t="shared" si="80"/>
        <v>10.55</v>
      </c>
      <c r="AL1158">
        <f t="shared" si="81"/>
        <v>8.1</v>
      </c>
    </row>
    <row r="1159" spans="1:38" x14ac:dyDescent="0.25">
      <c r="A1159">
        <v>20180219</v>
      </c>
      <c r="B1159">
        <v>297</v>
      </c>
      <c r="C1159">
        <v>111575</v>
      </c>
      <c r="D1159" t="s">
        <v>647</v>
      </c>
      <c r="E1159">
        <v>103898</v>
      </c>
      <c r="F1159" t="s">
        <v>1516</v>
      </c>
      <c r="G1159" t="s">
        <v>139</v>
      </c>
      <c r="H1159">
        <v>3</v>
      </c>
      <c r="I1159" t="s">
        <v>189</v>
      </c>
      <c r="J1159">
        <v>16</v>
      </c>
      <c r="K1159">
        <v>3</v>
      </c>
      <c r="L1159">
        <v>59</v>
      </c>
      <c r="M1159">
        <v>41</v>
      </c>
      <c r="N1159">
        <v>34</v>
      </c>
      <c r="O1159">
        <v>8</v>
      </c>
      <c r="P1159">
        <v>10</v>
      </c>
      <c r="Q1159">
        <v>1</v>
      </c>
      <c r="R1159">
        <v>2</v>
      </c>
      <c r="S1159">
        <v>6</v>
      </c>
      <c r="T1159">
        <v>2</v>
      </c>
      <c r="U1159">
        <v>76</v>
      </c>
      <c r="V1159">
        <v>45</v>
      </c>
      <c r="W1159">
        <v>29</v>
      </c>
      <c r="X1159">
        <v>13</v>
      </c>
      <c r="Y1159">
        <v>10</v>
      </c>
      <c r="Z1159">
        <v>8</v>
      </c>
      <c r="AA1159">
        <v>11</v>
      </c>
      <c r="AB1159">
        <v>47</v>
      </c>
      <c r="AC1159">
        <v>56</v>
      </c>
      <c r="AF1159">
        <v>20</v>
      </c>
      <c r="AG1159">
        <f>IFERROR(VLOOKUP(D1159,'divisão de grupos'!E:G,3,0),VLOOKUP('only hard bo3 - est. par.'!AB1159,'divisão de grupos'!E:G,3,1))</f>
        <v>14</v>
      </c>
      <c r="AH1159">
        <f>IFERROR(VLOOKUP(F1159,'divisão de grupos'!E:G,3,0),VLOOKUP('only hard bo3 - est. par.'!AC1159,'divisão de grupos'!E:G,3,1))</f>
        <v>49</v>
      </c>
      <c r="AI1159">
        <f t="shared" si="78"/>
        <v>174</v>
      </c>
      <c r="AJ1159">
        <f t="shared" si="79"/>
        <v>200</v>
      </c>
      <c r="AK1159">
        <f t="shared" si="80"/>
        <v>8.6999999999999993</v>
      </c>
      <c r="AL1159">
        <f t="shared" si="81"/>
        <v>10</v>
      </c>
    </row>
    <row r="1160" spans="1:38" x14ac:dyDescent="0.25">
      <c r="A1160">
        <v>20191014</v>
      </c>
      <c r="B1160">
        <v>300</v>
      </c>
      <c r="C1160">
        <v>133430</v>
      </c>
      <c r="D1160" t="s">
        <v>651</v>
      </c>
      <c r="E1160">
        <v>105936</v>
      </c>
      <c r="F1160" t="s">
        <v>763</v>
      </c>
      <c r="G1160" t="s">
        <v>139</v>
      </c>
      <c r="H1160">
        <v>3</v>
      </c>
      <c r="I1160" t="s">
        <v>196</v>
      </c>
      <c r="J1160">
        <v>16</v>
      </c>
      <c r="K1160">
        <v>3</v>
      </c>
      <c r="L1160">
        <v>54</v>
      </c>
      <c r="M1160">
        <v>30</v>
      </c>
      <c r="N1160">
        <v>28</v>
      </c>
      <c r="O1160">
        <v>14</v>
      </c>
      <c r="P1160">
        <v>10</v>
      </c>
      <c r="Q1160">
        <v>1</v>
      </c>
      <c r="R1160">
        <v>1</v>
      </c>
      <c r="S1160">
        <v>1</v>
      </c>
      <c r="T1160">
        <v>1</v>
      </c>
      <c r="U1160">
        <v>82</v>
      </c>
      <c r="V1160">
        <v>63</v>
      </c>
      <c r="W1160">
        <v>40</v>
      </c>
      <c r="X1160">
        <v>8</v>
      </c>
      <c r="Y1160">
        <v>10</v>
      </c>
      <c r="Z1160">
        <v>6</v>
      </c>
      <c r="AA1160">
        <v>8</v>
      </c>
      <c r="AB1160">
        <v>34</v>
      </c>
      <c r="AC1160">
        <v>60</v>
      </c>
      <c r="AF1160">
        <v>20</v>
      </c>
      <c r="AG1160">
        <f>IFERROR(VLOOKUP(D1160,'divisão de grupos'!E:G,3,0),VLOOKUP('only hard bo3 - est. par.'!AB1160,'divisão de grupos'!E:G,3,1))</f>
        <v>23</v>
      </c>
      <c r="AH1160">
        <f>IFERROR(VLOOKUP(F1160,'divisão de grupos'!E:G,3,0),VLOOKUP('only hard bo3 - est. par.'!AC1160,'divisão de grupos'!E:G,3,1))</f>
        <v>49</v>
      </c>
      <c r="AI1160">
        <f t="shared" si="78"/>
        <v>157</v>
      </c>
      <c r="AJ1160">
        <f t="shared" si="79"/>
        <v>219</v>
      </c>
      <c r="AK1160">
        <f t="shared" si="80"/>
        <v>7.85</v>
      </c>
      <c r="AL1160">
        <f t="shared" si="81"/>
        <v>10.95</v>
      </c>
    </row>
    <row r="1161" spans="1:38" x14ac:dyDescent="0.25">
      <c r="A1161">
        <v>20190812</v>
      </c>
      <c r="B1161">
        <v>299</v>
      </c>
      <c r="C1161">
        <v>106421</v>
      </c>
      <c r="D1161" t="s">
        <v>265</v>
      </c>
      <c r="E1161">
        <v>104925</v>
      </c>
      <c r="F1161" t="s">
        <v>641</v>
      </c>
      <c r="G1161" t="s">
        <v>1261</v>
      </c>
      <c r="H1161">
        <v>3</v>
      </c>
      <c r="I1161" t="s">
        <v>193</v>
      </c>
      <c r="J1161">
        <v>16</v>
      </c>
      <c r="K1161">
        <v>4</v>
      </c>
      <c r="L1161">
        <v>81</v>
      </c>
      <c r="M1161">
        <v>55</v>
      </c>
      <c r="N1161">
        <v>43</v>
      </c>
      <c r="O1161">
        <v>11</v>
      </c>
      <c r="P1161">
        <v>13</v>
      </c>
      <c r="Q1161">
        <v>1</v>
      </c>
      <c r="R1161">
        <v>2</v>
      </c>
      <c r="S1161">
        <v>6</v>
      </c>
      <c r="T1161">
        <v>1</v>
      </c>
      <c r="U1161">
        <v>69</v>
      </c>
      <c r="V1161">
        <v>50</v>
      </c>
      <c r="W1161">
        <v>36</v>
      </c>
      <c r="X1161">
        <v>12</v>
      </c>
      <c r="Y1161">
        <v>14</v>
      </c>
      <c r="Z1161">
        <v>0</v>
      </c>
      <c r="AA1161">
        <v>3</v>
      </c>
      <c r="AB1161">
        <v>8</v>
      </c>
      <c r="AC1161">
        <v>1</v>
      </c>
      <c r="AF1161">
        <v>27</v>
      </c>
      <c r="AG1161">
        <f>IFERROR(VLOOKUP(D1161,'divisão de grupos'!E:G,3,0),VLOOKUP('only hard bo3 - est. par.'!AB1161,'divisão de grupos'!E:G,3,1))</f>
        <v>7</v>
      </c>
      <c r="AH1161">
        <f>IFERROR(VLOOKUP(F1161,'divisão de grupos'!E:G,3,0),VLOOKUP('only hard bo3 - est. par.'!AC1161,'divisão de grupos'!E:G,3,1))</f>
        <v>2</v>
      </c>
      <c r="AI1161">
        <f t="shared" si="78"/>
        <v>226</v>
      </c>
      <c r="AJ1161">
        <f t="shared" si="79"/>
        <v>191</v>
      </c>
      <c r="AK1161">
        <f t="shared" si="80"/>
        <v>8.3703703703703702</v>
      </c>
      <c r="AL1161">
        <f t="shared" si="81"/>
        <v>7.0740740740740744</v>
      </c>
    </row>
    <row r="1162" spans="1:38" x14ac:dyDescent="0.25">
      <c r="A1162">
        <v>20200210</v>
      </c>
      <c r="B1162">
        <v>298</v>
      </c>
      <c r="C1162">
        <v>200000</v>
      </c>
      <c r="D1162" t="s">
        <v>163</v>
      </c>
      <c r="E1162">
        <v>105807</v>
      </c>
      <c r="F1162" t="s">
        <v>770</v>
      </c>
      <c r="G1162" t="s">
        <v>1979</v>
      </c>
      <c r="H1162">
        <v>3</v>
      </c>
      <c r="I1162" t="s">
        <v>193</v>
      </c>
      <c r="J1162">
        <v>16</v>
      </c>
      <c r="K1162">
        <v>2</v>
      </c>
      <c r="L1162">
        <v>71</v>
      </c>
      <c r="M1162">
        <v>48</v>
      </c>
      <c r="N1162">
        <v>45</v>
      </c>
      <c r="O1162">
        <v>9</v>
      </c>
      <c r="P1162">
        <v>11</v>
      </c>
      <c r="Q1162">
        <v>4</v>
      </c>
      <c r="R1162">
        <v>4</v>
      </c>
      <c r="S1162">
        <v>4</v>
      </c>
      <c r="T1162">
        <v>1</v>
      </c>
      <c r="U1162">
        <v>79</v>
      </c>
      <c r="V1162">
        <v>49</v>
      </c>
      <c r="W1162">
        <v>33</v>
      </c>
      <c r="X1162">
        <v>18</v>
      </c>
      <c r="Y1162">
        <v>11</v>
      </c>
      <c r="Z1162">
        <v>4</v>
      </c>
      <c r="AA1162">
        <v>5</v>
      </c>
      <c r="AB1162">
        <v>21</v>
      </c>
      <c r="AC1162">
        <v>30</v>
      </c>
      <c r="AF1162">
        <v>23</v>
      </c>
      <c r="AG1162">
        <f>IFERROR(VLOOKUP(D1162,'divisão de grupos'!E:G,3,0),VLOOKUP('only hard bo3 - est. par.'!AB1162,'divisão de grupos'!E:G,3,1))</f>
        <v>35</v>
      </c>
      <c r="AH1162">
        <f>IFERROR(VLOOKUP(F1162,'divisão de grupos'!E:G,3,0),VLOOKUP('only hard bo3 - est. par.'!AC1162,'divisão de grupos'!E:G,3,1))</f>
        <v>24</v>
      </c>
      <c r="AI1162">
        <f t="shared" si="78"/>
        <v>210</v>
      </c>
      <c r="AJ1162">
        <f t="shared" si="79"/>
        <v>204</v>
      </c>
      <c r="AK1162">
        <f t="shared" si="80"/>
        <v>9.1304347826086953</v>
      </c>
      <c r="AL1162">
        <f t="shared" si="81"/>
        <v>8.8695652173913047</v>
      </c>
    </row>
    <row r="1163" spans="1:38" x14ac:dyDescent="0.25">
      <c r="A1163">
        <v>20180219</v>
      </c>
      <c r="B1163">
        <v>300</v>
      </c>
      <c r="C1163">
        <v>111575</v>
      </c>
      <c r="D1163" t="s">
        <v>647</v>
      </c>
      <c r="E1163">
        <v>106298</v>
      </c>
      <c r="F1163" t="s">
        <v>908</v>
      </c>
      <c r="G1163" t="s">
        <v>1581</v>
      </c>
      <c r="H1163">
        <v>3</v>
      </c>
      <c r="I1163" t="s">
        <v>196</v>
      </c>
      <c r="J1163">
        <v>16</v>
      </c>
      <c r="K1163">
        <v>2</v>
      </c>
      <c r="L1163">
        <v>80</v>
      </c>
      <c r="M1163">
        <v>54</v>
      </c>
      <c r="N1163">
        <v>41</v>
      </c>
      <c r="O1163">
        <v>18</v>
      </c>
      <c r="P1163">
        <v>16</v>
      </c>
      <c r="Q1163">
        <v>1</v>
      </c>
      <c r="R1163">
        <v>3</v>
      </c>
      <c r="S1163">
        <v>13</v>
      </c>
      <c r="T1163">
        <v>4</v>
      </c>
      <c r="U1163">
        <v>101</v>
      </c>
      <c r="V1163">
        <v>61</v>
      </c>
      <c r="W1163">
        <v>47</v>
      </c>
      <c r="X1163">
        <v>21</v>
      </c>
      <c r="Y1163">
        <v>17</v>
      </c>
      <c r="Z1163">
        <v>7</v>
      </c>
      <c r="AA1163">
        <v>10</v>
      </c>
      <c r="AB1163">
        <v>47</v>
      </c>
      <c r="AC1163">
        <v>16</v>
      </c>
      <c r="AF1163">
        <v>33</v>
      </c>
      <c r="AG1163">
        <f>IFERROR(VLOOKUP(D1163,'divisão de grupos'!E:G,3,0),VLOOKUP('only hard bo3 - est. par.'!AB1163,'divisão de grupos'!E:G,3,1))</f>
        <v>14</v>
      </c>
      <c r="AH1163">
        <f>IFERROR(VLOOKUP(F1163,'divisão de grupos'!E:G,3,0),VLOOKUP('only hard bo3 - est. par.'!AC1163,'divisão de grupos'!E:G,3,1))</f>
        <v>30</v>
      </c>
      <c r="AI1163">
        <f t="shared" si="78"/>
        <v>231</v>
      </c>
      <c r="AJ1163">
        <f t="shared" si="79"/>
        <v>281</v>
      </c>
      <c r="AK1163">
        <f t="shared" si="80"/>
        <v>7</v>
      </c>
      <c r="AL1163">
        <f t="shared" si="81"/>
        <v>8.5151515151515156</v>
      </c>
    </row>
    <row r="1164" spans="1:38" x14ac:dyDescent="0.25">
      <c r="A1164">
        <v>20191120</v>
      </c>
      <c r="B1164">
        <v>1</v>
      </c>
      <c r="C1164">
        <v>104926</v>
      </c>
      <c r="D1164" t="s">
        <v>670</v>
      </c>
      <c r="E1164">
        <v>124187</v>
      </c>
      <c r="F1164" t="s">
        <v>397</v>
      </c>
      <c r="G1164" t="s">
        <v>2048</v>
      </c>
      <c r="H1164">
        <v>3</v>
      </c>
      <c r="I1164" t="s">
        <v>656</v>
      </c>
      <c r="J1164">
        <v>16</v>
      </c>
      <c r="K1164">
        <v>3</v>
      </c>
      <c r="L1164">
        <v>83</v>
      </c>
      <c r="M1164">
        <v>52</v>
      </c>
      <c r="N1164">
        <v>45</v>
      </c>
      <c r="O1164">
        <v>22</v>
      </c>
      <c r="P1164">
        <v>16</v>
      </c>
      <c r="Q1164">
        <v>0</v>
      </c>
      <c r="R1164">
        <v>0</v>
      </c>
      <c r="S1164">
        <v>23</v>
      </c>
      <c r="T1164">
        <v>1</v>
      </c>
      <c r="U1164">
        <v>86</v>
      </c>
      <c r="V1164">
        <v>59</v>
      </c>
      <c r="W1164">
        <v>47</v>
      </c>
      <c r="X1164">
        <v>14</v>
      </c>
      <c r="Y1164">
        <v>15</v>
      </c>
      <c r="Z1164">
        <v>1</v>
      </c>
      <c r="AA1164">
        <v>3</v>
      </c>
      <c r="AB1164">
        <v>12</v>
      </c>
      <c r="AC1164">
        <v>36</v>
      </c>
      <c r="AF1164">
        <v>32</v>
      </c>
      <c r="AG1164">
        <f>IFERROR(VLOOKUP(D1164,'divisão de grupos'!E:G,3,0),VLOOKUP('only hard bo3 - est. par.'!AB1164,'divisão de grupos'!E:G,3,1))</f>
        <v>17</v>
      </c>
      <c r="AH1164">
        <f>IFERROR(VLOOKUP(F1164,'divisão de grupos'!E:G,3,0),VLOOKUP('only hard bo3 - est. par.'!AC1164,'divisão de grupos'!E:G,3,1))</f>
        <v>43</v>
      </c>
      <c r="AI1164">
        <f t="shared" si="78"/>
        <v>237</v>
      </c>
      <c r="AJ1164">
        <f t="shared" si="79"/>
        <v>249</v>
      </c>
      <c r="AK1164">
        <f t="shared" si="80"/>
        <v>7.40625</v>
      </c>
      <c r="AL1164">
        <f t="shared" si="81"/>
        <v>7.78125</v>
      </c>
    </row>
    <row r="1165" spans="1:38" x14ac:dyDescent="0.25">
      <c r="A1165">
        <v>20190812</v>
      </c>
      <c r="B1165">
        <v>258</v>
      </c>
      <c r="C1165">
        <v>126094</v>
      </c>
      <c r="D1165" t="s">
        <v>100</v>
      </c>
      <c r="E1165">
        <v>105932</v>
      </c>
      <c r="F1165" t="s">
        <v>660</v>
      </c>
      <c r="G1165" t="s">
        <v>2018</v>
      </c>
      <c r="H1165">
        <v>3</v>
      </c>
      <c r="I1165" t="s">
        <v>745</v>
      </c>
      <c r="J1165">
        <v>16</v>
      </c>
      <c r="K1165">
        <v>3</v>
      </c>
      <c r="L1165">
        <v>92</v>
      </c>
      <c r="M1165">
        <v>53</v>
      </c>
      <c r="N1165">
        <v>45</v>
      </c>
      <c r="O1165">
        <v>21</v>
      </c>
      <c r="P1165">
        <v>15</v>
      </c>
      <c r="Q1165">
        <v>1</v>
      </c>
      <c r="R1165">
        <v>1</v>
      </c>
      <c r="S1165">
        <v>3</v>
      </c>
      <c r="T1165">
        <v>4</v>
      </c>
      <c r="U1165">
        <v>93</v>
      </c>
      <c r="V1165">
        <v>59</v>
      </c>
      <c r="W1165">
        <v>40</v>
      </c>
      <c r="X1165">
        <v>18</v>
      </c>
      <c r="Y1165">
        <v>15</v>
      </c>
      <c r="Z1165">
        <v>2</v>
      </c>
      <c r="AA1165">
        <v>5</v>
      </c>
      <c r="AB1165">
        <v>70</v>
      </c>
      <c r="AC1165">
        <v>17</v>
      </c>
      <c r="AF1165">
        <v>31</v>
      </c>
      <c r="AG1165">
        <f>IFERROR(VLOOKUP(D1165,'divisão de grupos'!E:G,3,0),VLOOKUP('only hard bo3 - est. par.'!AB1165,'divisão de grupos'!E:G,3,1))</f>
        <v>27</v>
      </c>
      <c r="AH1165">
        <f>IFERROR(VLOOKUP(F1165,'divisão de grupos'!E:G,3,0),VLOOKUP('only hard bo3 - est. par.'!AC1165,'divisão de grupos'!E:G,3,1))</f>
        <v>32</v>
      </c>
      <c r="AI1165">
        <f t="shared" si="78"/>
        <v>247</v>
      </c>
      <c r="AJ1165">
        <f t="shared" si="79"/>
        <v>239</v>
      </c>
      <c r="AK1165">
        <f t="shared" si="80"/>
        <v>7.967741935483871</v>
      </c>
      <c r="AL1165">
        <f t="shared" si="81"/>
        <v>7.709677419354839</v>
      </c>
    </row>
    <row r="1166" spans="1:38" x14ac:dyDescent="0.25">
      <c r="A1166">
        <v>20180917</v>
      </c>
      <c r="B1166">
        <v>272</v>
      </c>
      <c r="C1166">
        <v>126610</v>
      </c>
      <c r="D1166" t="s">
        <v>199</v>
      </c>
      <c r="E1166">
        <v>104198</v>
      </c>
      <c r="F1166" t="s">
        <v>899</v>
      </c>
      <c r="G1166" t="s">
        <v>2015</v>
      </c>
      <c r="H1166">
        <v>3</v>
      </c>
      <c r="I1166" t="s">
        <v>173</v>
      </c>
      <c r="J1166">
        <v>16</v>
      </c>
      <c r="K1166">
        <v>3</v>
      </c>
      <c r="L1166">
        <v>88</v>
      </c>
      <c r="M1166">
        <v>51</v>
      </c>
      <c r="N1166">
        <v>45</v>
      </c>
      <c r="O1166">
        <v>18</v>
      </c>
      <c r="P1166">
        <v>15</v>
      </c>
      <c r="Q1166">
        <v>1</v>
      </c>
      <c r="R1166">
        <v>3</v>
      </c>
      <c r="S1166">
        <v>8</v>
      </c>
      <c r="T1166">
        <v>6</v>
      </c>
      <c r="U1166">
        <v>85</v>
      </c>
      <c r="V1166">
        <v>47</v>
      </c>
      <c r="W1166">
        <v>41</v>
      </c>
      <c r="X1166">
        <v>19</v>
      </c>
      <c r="Y1166">
        <v>14</v>
      </c>
      <c r="Z1166">
        <v>0</v>
      </c>
      <c r="AA1166">
        <v>1</v>
      </c>
      <c r="AB1166">
        <v>62</v>
      </c>
      <c r="AC1166">
        <v>80</v>
      </c>
      <c r="AF1166">
        <v>30</v>
      </c>
      <c r="AG1166">
        <f>IFERROR(VLOOKUP(D1166,'divisão de grupos'!E:G,3,0),VLOOKUP('only hard bo3 - est. par.'!AB1166,'divisão de grupos'!E:G,3,1))</f>
        <v>15</v>
      </c>
      <c r="AH1166">
        <f>IFERROR(VLOOKUP(F1166,'divisão de grupos'!E:G,3,0),VLOOKUP('only hard bo3 - est. par.'!AC1166,'divisão de grupos'!E:G,3,1))</f>
        <v>53</v>
      </c>
      <c r="AI1166">
        <f t="shared" si="78"/>
        <v>240</v>
      </c>
      <c r="AJ1166">
        <f t="shared" si="79"/>
        <v>221</v>
      </c>
      <c r="AK1166">
        <f t="shared" si="80"/>
        <v>8</v>
      </c>
      <c r="AL1166">
        <f t="shared" si="81"/>
        <v>7.3666666666666663</v>
      </c>
    </row>
    <row r="1167" spans="1:38" x14ac:dyDescent="0.25">
      <c r="A1167">
        <v>20200210</v>
      </c>
      <c r="B1167">
        <v>272</v>
      </c>
      <c r="C1167">
        <v>200000</v>
      </c>
      <c r="D1167" t="s">
        <v>163</v>
      </c>
      <c r="E1167">
        <v>105526</v>
      </c>
      <c r="F1167" t="s">
        <v>684</v>
      </c>
      <c r="G1167" t="s">
        <v>614</v>
      </c>
      <c r="H1167">
        <v>3</v>
      </c>
      <c r="I1167" t="s">
        <v>173</v>
      </c>
      <c r="J1167">
        <v>16</v>
      </c>
      <c r="K1167">
        <v>7</v>
      </c>
      <c r="L1167">
        <v>87</v>
      </c>
      <c r="M1167">
        <v>64</v>
      </c>
      <c r="N1167">
        <v>46</v>
      </c>
      <c r="O1167">
        <v>10</v>
      </c>
      <c r="P1167">
        <v>13</v>
      </c>
      <c r="Q1167">
        <v>10</v>
      </c>
      <c r="R1167">
        <v>12</v>
      </c>
      <c r="S1167">
        <v>11</v>
      </c>
      <c r="T1167">
        <v>5</v>
      </c>
      <c r="U1167">
        <v>93</v>
      </c>
      <c r="V1167">
        <v>58</v>
      </c>
      <c r="W1167">
        <v>47</v>
      </c>
      <c r="X1167">
        <v>10</v>
      </c>
      <c r="Y1167">
        <v>12</v>
      </c>
      <c r="Z1167">
        <v>9</v>
      </c>
      <c r="AA1167">
        <v>11</v>
      </c>
      <c r="AB1167">
        <v>21</v>
      </c>
      <c r="AC1167">
        <v>34</v>
      </c>
      <c r="AF1167">
        <v>25</v>
      </c>
      <c r="AG1167">
        <f>IFERROR(VLOOKUP(D1167,'divisão de grupos'!E:G,3,0),VLOOKUP('only hard bo3 - est. par.'!AB1167,'divisão de grupos'!E:G,3,1))</f>
        <v>35</v>
      </c>
      <c r="AH1167">
        <f>IFERROR(VLOOKUP(F1167,'divisão de grupos'!E:G,3,0),VLOOKUP('only hard bo3 - est. par.'!AC1167,'divisão de grupos'!E:G,3,1))</f>
        <v>42</v>
      </c>
      <c r="AI1167">
        <f t="shared" si="78"/>
        <v>265</v>
      </c>
      <c r="AJ1167">
        <f t="shared" si="79"/>
        <v>256</v>
      </c>
      <c r="AK1167">
        <f t="shared" si="80"/>
        <v>10.6</v>
      </c>
      <c r="AL1167">
        <f t="shared" si="81"/>
        <v>10.24</v>
      </c>
    </row>
    <row r="1168" spans="1:38" x14ac:dyDescent="0.25">
      <c r="A1168">
        <v>20180205</v>
      </c>
      <c r="B1168">
        <v>293</v>
      </c>
      <c r="C1168">
        <v>104527</v>
      </c>
      <c r="D1168" t="s">
        <v>694</v>
      </c>
      <c r="E1168">
        <v>105373</v>
      </c>
      <c r="F1168" t="s">
        <v>293</v>
      </c>
      <c r="G1168" t="s">
        <v>682</v>
      </c>
      <c r="H1168">
        <v>3</v>
      </c>
      <c r="I1168" t="s">
        <v>187</v>
      </c>
      <c r="J1168">
        <v>16</v>
      </c>
      <c r="K1168">
        <v>4</v>
      </c>
      <c r="L1168">
        <v>85</v>
      </c>
      <c r="M1168">
        <v>50</v>
      </c>
      <c r="N1168">
        <v>42</v>
      </c>
      <c r="O1168">
        <v>17</v>
      </c>
      <c r="P1168">
        <v>14</v>
      </c>
      <c r="Q1168">
        <v>5</v>
      </c>
      <c r="R1168">
        <v>6</v>
      </c>
      <c r="S1168">
        <v>10</v>
      </c>
      <c r="T1168">
        <v>5</v>
      </c>
      <c r="U1168">
        <v>90</v>
      </c>
      <c r="V1168">
        <v>46</v>
      </c>
      <c r="W1168">
        <v>33</v>
      </c>
      <c r="X1168">
        <v>20</v>
      </c>
      <c r="Y1168">
        <v>13</v>
      </c>
      <c r="Z1168">
        <v>7</v>
      </c>
      <c r="AA1168">
        <v>10</v>
      </c>
      <c r="AB1168">
        <v>15</v>
      </c>
      <c r="AC1168">
        <v>147</v>
      </c>
      <c r="AF1168">
        <v>27</v>
      </c>
      <c r="AG1168">
        <f>IFERROR(VLOOKUP(D1168,'divisão de grupos'!E:G,3,0),VLOOKUP('only hard bo3 - est. par.'!AB1168,'divisão de grupos'!E:G,3,1))</f>
        <v>21</v>
      </c>
      <c r="AH1168">
        <f>IFERROR(VLOOKUP(F1168,'divisão de grupos'!E:G,3,0),VLOOKUP('only hard bo3 - est. par.'!AC1168,'divisão de grupos'!E:G,3,1))</f>
        <v>59</v>
      </c>
      <c r="AI1168">
        <f t="shared" si="78"/>
        <v>239</v>
      </c>
      <c r="AJ1168">
        <f t="shared" si="79"/>
        <v>234</v>
      </c>
      <c r="AK1168">
        <f t="shared" si="80"/>
        <v>8.8518518518518512</v>
      </c>
      <c r="AL1168">
        <f t="shared" si="81"/>
        <v>8.6666666666666661</v>
      </c>
    </row>
    <row r="1169" spans="1:38" x14ac:dyDescent="0.25">
      <c r="A1169">
        <v>20190218</v>
      </c>
      <c r="B1169">
        <v>277</v>
      </c>
      <c r="C1169">
        <v>126610</v>
      </c>
      <c r="D1169" t="s">
        <v>199</v>
      </c>
      <c r="E1169">
        <v>104871</v>
      </c>
      <c r="F1169" t="s">
        <v>698</v>
      </c>
      <c r="G1169" t="s">
        <v>1989</v>
      </c>
      <c r="H1169">
        <v>3</v>
      </c>
      <c r="I1169" t="s">
        <v>173</v>
      </c>
      <c r="J1169">
        <v>16</v>
      </c>
      <c r="K1169">
        <v>3</v>
      </c>
      <c r="L1169">
        <v>100</v>
      </c>
      <c r="M1169">
        <v>62</v>
      </c>
      <c r="N1169">
        <v>50</v>
      </c>
      <c r="O1169">
        <v>17</v>
      </c>
      <c r="P1169">
        <v>12</v>
      </c>
      <c r="Q1169">
        <v>6</v>
      </c>
      <c r="R1169">
        <v>7</v>
      </c>
      <c r="S1169">
        <v>15</v>
      </c>
      <c r="T1169">
        <v>2</v>
      </c>
      <c r="U1169">
        <v>91</v>
      </c>
      <c r="V1169">
        <v>63</v>
      </c>
      <c r="W1169">
        <v>48</v>
      </c>
      <c r="X1169">
        <v>13</v>
      </c>
      <c r="Y1169">
        <v>12</v>
      </c>
      <c r="Z1169">
        <v>4</v>
      </c>
      <c r="AA1169">
        <v>5</v>
      </c>
      <c r="AB1169">
        <v>48</v>
      </c>
      <c r="AC1169">
        <v>35</v>
      </c>
      <c r="AF1169">
        <v>26</v>
      </c>
      <c r="AG1169">
        <f>IFERROR(VLOOKUP(D1169,'divisão de grupos'!E:G,3,0),VLOOKUP('only hard bo3 - est. par.'!AB1169,'divisão de grupos'!E:G,3,1))</f>
        <v>15</v>
      </c>
      <c r="AH1169">
        <f>IFERROR(VLOOKUP(F1169,'divisão de grupos'!E:G,3,0),VLOOKUP('only hard bo3 - est. par.'!AC1169,'divisão de grupos'!E:G,3,1))</f>
        <v>42</v>
      </c>
      <c r="AI1169">
        <f t="shared" si="78"/>
        <v>273</v>
      </c>
      <c r="AJ1169">
        <f t="shared" si="79"/>
        <v>253</v>
      </c>
      <c r="AK1169">
        <f t="shared" si="80"/>
        <v>10.5</v>
      </c>
      <c r="AL1169">
        <f t="shared" si="81"/>
        <v>9.7307692307692299</v>
      </c>
    </row>
    <row r="1170" spans="1:38" x14ac:dyDescent="0.25">
      <c r="A1170">
        <v>20180226</v>
      </c>
      <c r="B1170">
        <v>283</v>
      </c>
      <c r="C1170">
        <v>126774</v>
      </c>
      <c r="D1170" t="s">
        <v>294</v>
      </c>
      <c r="E1170">
        <v>105062</v>
      </c>
      <c r="F1170" t="s">
        <v>212</v>
      </c>
      <c r="G1170" t="s">
        <v>2071</v>
      </c>
      <c r="H1170">
        <v>3</v>
      </c>
      <c r="I1170" t="s">
        <v>173</v>
      </c>
      <c r="J1170">
        <v>16</v>
      </c>
      <c r="K1170">
        <v>1</v>
      </c>
      <c r="L1170">
        <v>86</v>
      </c>
      <c r="M1170">
        <v>58</v>
      </c>
      <c r="N1170">
        <v>44</v>
      </c>
      <c r="O1170">
        <v>20</v>
      </c>
      <c r="P1170">
        <v>14</v>
      </c>
      <c r="Q1170">
        <v>3</v>
      </c>
      <c r="R1170">
        <v>3</v>
      </c>
      <c r="S1170">
        <v>5</v>
      </c>
      <c r="T1170">
        <v>3</v>
      </c>
      <c r="U1170">
        <v>119</v>
      </c>
      <c r="V1170">
        <v>73</v>
      </c>
      <c r="W1170">
        <v>43</v>
      </c>
      <c r="X1170">
        <v>25</v>
      </c>
      <c r="Y1170">
        <v>15</v>
      </c>
      <c r="Z1170">
        <v>12</v>
      </c>
      <c r="AA1170">
        <v>16</v>
      </c>
      <c r="AB1170">
        <v>82</v>
      </c>
      <c r="AC1170">
        <v>88</v>
      </c>
      <c r="AF1170">
        <v>30</v>
      </c>
      <c r="AG1170">
        <f>IFERROR(VLOOKUP(D1170,'divisão de grupos'!E:G,3,0),VLOOKUP('only hard bo3 - est. par.'!AB1170,'divisão de grupos'!E:G,3,1))</f>
        <v>9</v>
      </c>
      <c r="AH1170">
        <f>IFERROR(VLOOKUP(F1170,'divisão de grupos'!E:G,3,0),VLOOKUP('only hard bo3 - est. par.'!AC1170,'divisão de grupos'!E:G,3,1))</f>
        <v>55</v>
      </c>
      <c r="AI1170">
        <f t="shared" si="78"/>
        <v>245</v>
      </c>
      <c r="AJ1170">
        <f t="shared" si="79"/>
        <v>311</v>
      </c>
      <c r="AK1170">
        <f t="shared" si="80"/>
        <v>8.1666666666666661</v>
      </c>
      <c r="AL1170">
        <f t="shared" si="81"/>
        <v>10.366666666666667</v>
      </c>
    </row>
    <row r="1171" spans="1:38" x14ac:dyDescent="0.25">
      <c r="A1171">
        <v>20180129</v>
      </c>
      <c r="B1171">
        <v>297</v>
      </c>
      <c r="C1171">
        <v>126774</v>
      </c>
      <c r="D1171" t="s">
        <v>294</v>
      </c>
      <c r="E1171">
        <v>109303</v>
      </c>
      <c r="F1171" t="s">
        <v>344</v>
      </c>
      <c r="G1171" t="s">
        <v>2002</v>
      </c>
      <c r="H1171">
        <v>3</v>
      </c>
      <c r="I1171" t="s">
        <v>189</v>
      </c>
      <c r="J1171">
        <v>16</v>
      </c>
      <c r="K1171">
        <v>2</v>
      </c>
      <c r="L1171">
        <v>97</v>
      </c>
      <c r="M1171">
        <v>61</v>
      </c>
      <c r="N1171">
        <v>50</v>
      </c>
      <c r="O1171">
        <v>22</v>
      </c>
      <c r="P1171">
        <v>16</v>
      </c>
      <c r="Q1171">
        <v>6</v>
      </c>
      <c r="R1171">
        <v>7</v>
      </c>
      <c r="S1171">
        <v>10</v>
      </c>
      <c r="T1171">
        <v>1</v>
      </c>
      <c r="U1171">
        <v>104</v>
      </c>
      <c r="V1171">
        <v>64</v>
      </c>
      <c r="W1171">
        <v>48</v>
      </c>
      <c r="X1171">
        <v>24</v>
      </c>
      <c r="Y1171">
        <v>16</v>
      </c>
      <c r="Z1171">
        <v>3</v>
      </c>
      <c r="AA1171">
        <v>4</v>
      </c>
      <c r="AB1171">
        <v>83</v>
      </c>
      <c r="AC1171">
        <v>209</v>
      </c>
      <c r="AF1171">
        <v>33</v>
      </c>
      <c r="AG1171">
        <f>IFERROR(VLOOKUP(D1171,'divisão de grupos'!E:G,3,0),VLOOKUP('only hard bo3 - est. par.'!AB1171,'divisão de grupos'!E:G,3,1))</f>
        <v>9</v>
      </c>
      <c r="AH1171">
        <f>IFERROR(VLOOKUP(F1171,'divisão de grupos'!E:G,3,0),VLOOKUP('only hard bo3 - est. par.'!AC1171,'divisão de grupos'!E:G,3,1))</f>
        <v>62</v>
      </c>
      <c r="AI1171">
        <f t="shared" si="78"/>
        <v>277</v>
      </c>
      <c r="AJ1171">
        <f t="shared" si="79"/>
        <v>274</v>
      </c>
      <c r="AK1171">
        <f t="shared" si="80"/>
        <v>8.3939393939393945</v>
      </c>
      <c r="AL1171">
        <f t="shared" si="81"/>
        <v>8.3030303030303028</v>
      </c>
    </row>
    <row r="1172" spans="1:38" x14ac:dyDescent="0.25">
      <c r="A1172">
        <v>20190812</v>
      </c>
      <c r="B1172">
        <v>278</v>
      </c>
      <c r="C1172">
        <v>105526</v>
      </c>
      <c r="D1172" t="s">
        <v>684</v>
      </c>
      <c r="E1172">
        <v>126774</v>
      </c>
      <c r="F1172" t="s">
        <v>294</v>
      </c>
      <c r="G1172" t="s">
        <v>2073</v>
      </c>
      <c r="H1172">
        <v>3</v>
      </c>
      <c r="I1172" t="s">
        <v>173</v>
      </c>
      <c r="J1172">
        <v>16</v>
      </c>
      <c r="K1172">
        <v>4</v>
      </c>
      <c r="L1172">
        <v>98</v>
      </c>
      <c r="M1172">
        <v>61</v>
      </c>
      <c r="N1172">
        <v>52</v>
      </c>
      <c r="O1172">
        <v>23</v>
      </c>
      <c r="P1172">
        <v>17</v>
      </c>
      <c r="Q1172">
        <v>0</v>
      </c>
      <c r="R1172">
        <v>1</v>
      </c>
      <c r="S1172">
        <v>14</v>
      </c>
      <c r="T1172">
        <v>1</v>
      </c>
      <c r="U1172">
        <v>120</v>
      </c>
      <c r="V1172">
        <v>78</v>
      </c>
      <c r="W1172">
        <v>58</v>
      </c>
      <c r="X1172">
        <v>23</v>
      </c>
      <c r="Y1172">
        <v>17</v>
      </c>
      <c r="Z1172">
        <v>3</v>
      </c>
      <c r="AA1172">
        <v>5</v>
      </c>
      <c r="AB1172">
        <v>36</v>
      </c>
      <c r="AC1172">
        <v>7</v>
      </c>
      <c r="AF1172">
        <v>36</v>
      </c>
      <c r="AG1172">
        <f>IFERROR(VLOOKUP(D1172,'divisão de grupos'!E:G,3,0),VLOOKUP('only hard bo3 - est. par.'!AB1172,'divisão de grupos'!E:G,3,1))</f>
        <v>43</v>
      </c>
      <c r="AH1172">
        <f>IFERROR(VLOOKUP(F1172,'divisão de grupos'!E:G,3,0),VLOOKUP('only hard bo3 - est. par.'!AC1172,'divisão de grupos'!E:G,3,1))</f>
        <v>9</v>
      </c>
      <c r="AI1172">
        <f t="shared" si="78"/>
        <v>272</v>
      </c>
      <c r="AJ1172">
        <f t="shared" si="79"/>
        <v>319</v>
      </c>
      <c r="AK1172">
        <f t="shared" si="80"/>
        <v>7.5555555555555554</v>
      </c>
      <c r="AL1172">
        <f t="shared" si="81"/>
        <v>8.8611111111111107</v>
      </c>
    </row>
    <row r="1173" spans="1:38" x14ac:dyDescent="0.25">
      <c r="A1173">
        <v>20181001</v>
      </c>
      <c r="B1173">
        <v>297</v>
      </c>
      <c r="C1173">
        <v>133430</v>
      </c>
      <c r="D1173" t="s">
        <v>651</v>
      </c>
      <c r="E1173">
        <v>105526</v>
      </c>
      <c r="F1173" t="s">
        <v>684</v>
      </c>
      <c r="G1173" t="s">
        <v>2002</v>
      </c>
      <c r="H1173">
        <v>3</v>
      </c>
      <c r="I1173" t="s">
        <v>189</v>
      </c>
      <c r="J1173">
        <v>16</v>
      </c>
      <c r="K1173">
        <v>4</v>
      </c>
      <c r="L1173">
        <v>99</v>
      </c>
      <c r="M1173">
        <v>55</v>
      </c>
      <c r="N1173">
        <v>44</v>
      </c>
      <c r="O1173">
        <v>26</v>
      </c>
      <c r="P1173">
        <v>16</v>
      </c>
      <c r="Q1173">
        <v>2</v>
      </c>
      <c r="R1173">
        <v>3</v>
      </c>
      <c r="S1173">
        <v>9</v>
      </c>
      <c r="T1173">
        <v>3</v>
      </c>
      <c r="U1173">
        <v>118</v>
      </c>
      <c r="V1173">
        <v>74</v>
      </c>
      <c r="W1173">
        <v>53</v>
      </c>
      <c r="X1173">
        <v>25</v>
      </c>
      <c r="Y1173">
        <v>16</v>
      </c>
      <c r="Z1173">
        <v>4</v>
      </c>
      <c r="AA1173">
        <v>5</v>
      </c>
      <c r="AB1173">
        <v>31</v>
      </c>
      <c r="AC1173">
        <v>56</v>
      </c>
      <c r="AF1173">
        <v>33</v>
      </c>
      <c r="AG1173">
        <f>IFERROR(VLOOKUP(D1173,'divisão de grupos'!E:G,3,0),VLOOKUP('only hard bo3 - est. par.'!AB1173,'divisão de grupos'!E:G,3,1))</f>
        <v>23</v>
      </c>
      <c r="AH1173">
        <f>IFERROR(VLOOKUP(F1173,'divisão de grupos'!E:G,3,0),VLOOKUP('only hard bo3 - est. par.'!AC1173,'divisão de grupos'!E:G,3,1))</f>
        <v>49</v>
      </c>
      <c r="AI1173">
        <f t="shared" si="78"/>
        <v>265</v>
      </c>
      <c r="AJ1173">
        <f t="shared" si="79"/>
        <v>307</v>
      </c>
      <c r="AK1173">
        <f t="shared" si="80"/>
        <v>8.0303030303030312</v>
      </c>
      <c r="AL1173">
        <f t="shared" si="81"/>
        <v>9.3030303030303028</v>
      </c>
    </row>
    <row r="1174" spans="1:38" x14ac:dyDescent="0.25">
      <c r="A1174">
        <v>20191119</v>
      </c>
      <c r="B1174">
        <v>1</v>
      </c>
      <c r="C1174">
        <v>126094</v>
      </c>
      <c r="D1174" t="s">
        <v>100</v>
      </c>
      <c r="E1174">
        <v>105138</v>
      </c>
      <c r="F1174" t="s">
        <v>644</v>
      </c>
      <c r="G1174" t="s">
        <v>1978</v>
      </c>
      <c r="H1174">
        <v>3</v>
      </c>
      <c r="I1174" t="s">
        <v>656</v>
      </c>
      <c r="J1174">
        <v>16</v>
      </c>
      <c r="K1174">
        <v>6</v>
      </c>
      <c r="L1174">
        <v>94</v>
      </c>
      <c r="M1174">
        <v>53</v>
      </c>
      <c r="N1174">
        <v>44</v>
      </c>
      <c r="O1174">
        <v>18</v>
      </c>
      <c r="P1174">
        <v>15</v>
      </c>
      <c r="Q1174">
        <v>5</v>
      </c>
      <c r="R1174">
        <v>8</v>
      </c>
      <c r="S1174">
        <v>10</v>
      </c>
      <c r="T1174">
        <v>6</v>
      </c>
      <c r="U1174">
        <v>115</v>
      </c>
      <c r="V1174">
        <v>81</v>
      </c>
      <c r="W1174">
        <v>49</v>
      </c>
      <c r="X1174">
        <v>17</v>
      </c>
      <c r="Y1174">
        <v>15</v>
      </c>
      <c r="Z1174">
        <v>11</v>
      </c>
      <c r="AA1174">
        <v>14</v>
      </c>
      <c r="AB1174">
        <v>23</v>
      </c>
      <c r="AC1174">
        <v>9</v>
      </c>
      <c r="AF1174">
        <v>31</v>
      </c>
      <c r="AG1174">
        <f>IFERROR(VLOOKUP(D1174,'divisão de grupos'!E:G,3,0),VLOOKUP('only hard bo3 - est. par.'!AB1174,'divisão de grupos'!E:G,3,1))</f>
        <v>27</v>
      </c>
      <c r="AH1174">
        <f>IFERROR(VLOOKUP(F1174,'divisão de grupos'!E:G,3,0),VLOOKUP('only hard bo3 - est. par.'!AC1174,'divisão de grupos'!E:G,3,1))</f>
        <v>18</v>
      </c>
      <c r="AI1174">
        <f t="shared" si="78"/>
        <v>259</v>
      </c>
      <c r="AJ1174">
        <f t="shared" si="79"/>
        <v>318</v>
      </c>
      <c r="AK1174">
        <f t="shared" si="80"/>
        <v>8.3548387096774199</v>
      </c>
      <c r="AL1174">
        <f t="shared" si="81"/>
        <v>10.258064516129032</v>
      </c>
    </row>
    <row r="1175" spans="1:38" x14ac:dyDescent="0.25">
      <c r="A1175">
        <v>20180115</v>
      </c>
      <c r="B1175">
        <v>758</v>
      </c>
      <c r="C1175">
        <v>126610</v>
      </c>
      <c r="D1175" t="s">
        <v>199</v>
      </c>
      <c r="E1175">
        <v>106281</v>
      </c>
      <c r="F1175" t="s">
        <v>316</v>
      </c>
      <c r="G1175" t="s">
        <v>1992</v>
      </c>
      <c r="H1175">
        <v>3</v>
      </c>
      <c r="I1175" t="s">
        <v>106</v>
      </c>
      <c r="J1175">
        <v>16</v>
      </c>
      <c r="K1175">
        <v>1</v>
      </c>
      <c r="L1175">
        <v>127</v>
      </c>
      <c r="M1175">
        <v>76</v>
      </c>
      <c r="N1175">
        <v>54</v>
      </c>
      <c r="O1175">
        <v>25</v>
      </c>
      <c r="P1175">
        <v>16</v>
      </c>
      <c r="Q1175">
        <v>7</v>
      </c>
      <c r="R1175">
        <v>10</v>
      </c>
      <c r="S1175">
        <v>3</v>
      </c>
      <c r="T1175">
        <v>5</v>
      </c>
      <c r="U1175">
        <v>118</v>
      </c>
      <c r="V1175">
        <v>67</v>
      </c>
      <c r="W1175">
        <v>42</v>
      </c>
      <c r="X1175">
        <v>30</v>
      </c>
      <c r="Y1175">
        <v>17</v>
      </c>
      <c r="Z1175">
        <v>6</v>
      </c>
      <c r="AA1175">
        <v>10</v>
      </c>
      <c r="AB1175">
        <v>130</v>
      </c>
      <c r="AC1175">
        <v>172</v>
      </c>
      <c r="AF1175">
        <v>34</v>
      </c>
      <c r="AG1175">
        <f>IFERROR(VLOOKUP(D1175,'divisão de grupos'!E:G,3,0),VLOOKUP('only hard bo3 - est. par.'!AB1175,'divisão de grupos'!E:G,3,1))</f>
        <v>15</v>
      </c>
      <c r="AH1175">
        <f>IFERROR(VLOOKUP(F1175,'divisão de grupos'!E:G,3,0),VLOOKUP('only hard bo3 - est. par.'!AC1175,'divisão de grupos'!E:G,3,1))</f>
        <v>60</v>
      </c>
      <c r="AI1175">
        <f t="shared" si="78"/>
        <v>332</v>
      </c>
      <c r="AJ1175">
        <f t="shared" si="79"/>
        <v>298</v>
      </c>
      <c r="AK1175">
        <f t="shared" si="80"/>
        <v>9.764705882352942</v>
      </c>
      <c r="AL1175">
        <f t="shared" si="81"/>
        <v>8.764705882352942</v>
      </c>
    </row>
    <row r="1176" spans="1:38" x14ac:dyDescent="0.25">
      <c r="A1176">
        <v>20200217</v>
      </c>
      <c r="B1176">
        <v>290</v>
      </c>
      <c r="C1176">
        <v>200000</v>
      </c>
      <c r="D1176" t="s">
        <v>163</v>
      </c>
      <c r="E1176">
        <v>105732</v>
      </c>
      <c r="F1176" t="s">
        <v>697</v>
      </c>
      <c r="G1176" t="s">
        <v>2101</v>
      </c>
      <c r="H1176">
        <v>3</v>
      </c>
      <c r="I1176" t="s">
        <v>187</v>
      </c>
      <c r="J1176">
        <v>16</v>
      </c>
      <c r="K1176">
        <v>2</v>
      </c>
      <c r="L1176">
        <v>93</v>
      </c>
      <c r="M1176">
        <v>66</v>
      </c>
      <c r="N1176">
        <v>56</v>
      </c>
      <c r="O1176">
        <v>17</v>
      </c>
      <c r="P1176">
        <v>15</v>
      </c>
      <c r="Q1176">
        <v>0</v>
      </c>
      <c r="R1176">
        <v>0</v>
      </c>
      <c r="S1176">
        <v>3</v>
      </c>
      <c r="T1176">
        <v>4</v>
      </c>
      <c r="U1176">
        <v>119</v>
      </c>
      <c r="V1176">
        <v>74</v>
      </c>
      <c r="W1176">
        <v>54</v>
      </c>
      <c r="X1176">
        <v>20</v>
      </c>
      <c r="Y1176">
        <v>15</v>
      </c>
      <c r="Z1176">
        <v>4</v>
      </c>
      <c r="AA1176">
        <v>7</v>
      </c>
      <c r="AB1176">
        <v>18</v>
      </c>
      <c r="AC1176">
        <v>79</v>
      </c>
      <c r="AF1176">
        <v>32</v>
      </c>
      <c r="AG1176">
        <f>IFERROR(VLOOKUP(D1176,'divisão de grupos'!E:G,3,0),VLOOKUP('only hard bo3 - est. par.'!AB1176,'divisão de grupos'!E:G,3,1))</f>
        <v>35</v>
      </c>
      <c r="AH1176">
        <f>IFERROR(VLOOKUP(F1176,'divisão de grupos'!E:G,3,0),VLOOKUP('only hard bo3 - est. par.'!AC1176,'divisão de grupos'!E:G,3,1))</f>
        <v>53</v>
      </c>
      <c r="AI1176">
        <f t="shared" si="78"/>
        <v>265</v>
      </c>
      <c r="AJ1176">
        <f t="shared" si="79"/>
        <v>300</v>
      </c>
      <c r="AK1176">
        <f t="shared" si="80"/>
        <v>8.28125</v>
      </c>
      <c r="AL1176">
        <f t="shared" si="81"/>
        <v>9.375</v>
      </c>
    </row>
    <row r="1177" spans="1:38" x14ac:dyDescent="0.25">
      <c r="A1177">
        <v>20191007</v>
      </c>
      <c r="B1177">
        <v>287</v>
      </c>
      <c r="C1177">
        <v>100644</v>
      </c>
      <c r="D1177" t="s">
        <v>683</v>
      </c>
      <c r="E1177">
        <v>126094</v>
      </c>
      <c r="F1177" t="s">
        <v>100</v>
      </c>
      <c r="G1177" t="s">
        <v>2038</v>
      </c>
      <c r="H1177">
        <v>3</v>
      </c>
      <c r="I1177" t="s">
        <v>187</v>
      </c>
      <c r="J1177">
        <v>17</v>
      </c>
      <c r="K1177">
        <v>7</v>
      </c>
      <c r="L1177">
        <v>61</v>
      </c>
      <c r="M1177">
        <v>40</v>
      </c>
      <c r="N1177">
        <v>31</v>
      </c>
      <c r="O1177">
        <v>9</v>
      </c>
      <c r="P1177">
        <v>9</v>
      </c>
      <c r="Q1177">
        <v>5</v>
      </c>
      <c r="R1177">
        <v>7</v>
      </c>
      <c r="S1177">
        <v>4</v>
      </c>
      <c r="T1177">
        <v>6</v>
      </c>
      <c r="U1177">
        <v>72</v>
      </c>
      <c r="V1177">
        <v>36</v>
      </c>
      <c r="W1177">
        <v>23</v>
      </c>
      <c r="X1177">
        <v>13</v>
      </c>
      <c r="Y1177">
        <v>9</v>
      </c>
      <c r="Z1177">
        <v>5</v>
      </c>
      <c r="AA1177">
        <v>10</v>
      </c>
      <c r="AB1177">
        <v>6</v>
      </c>
      <c r="AC1177">
        <v>33</v>
      </c>
      <c r="AF1177">
        <v>19</v>
      </c>
      <c r="AG1177">
        <f>IFERROR(VLOOKUP(D1177,'divisão de grupos'!E:G,3,0),VLOOKUP('only hard bo3 - est. par.'!AB1177,'divisão de grupos'!E:G,3,1))</f>
        <v>4</v>
      </c>
      <c r="AH1177">
        <f>IFERROR(VLOOKUP(F1177,'divisão de grupos'!E:G,3,0),VLOOKUP('only hard bo3 - est. par.'!AC1177,'divisão de grupos'!E:G,3,1))</f>
        <v>27</v>
      </c>
      <c r="AI1177">
        <f t="shared" si="78"/>
        <v>186</v>
      </c>
      <c r="AJ1177">
        <f t="shared" si="79"/>
        <v>178</v>
      </c>
      <c r="AK1177">
        <f t="shared" si="80"/>
        <v>9.7894736842105257</v>
      </c>
      <c r="AL1177">
        <f t="shared" si="81"/>
        <v>9.3684210526315788</v>
      </c>
    </row>
    <row r="1178" spans="1:38" x14ac:dyDescent="0.25">
      <c r="A1178">
        <v>20191021</v>
      </c>
      <c r="B1178">
        <v>288</v>
      </c>
      <c r="C1178">
        <v>104792</v>
      </c>
      <c r="D1178" t="s">
        <v>468</v>
      </c>
      <c r="E1178">
        <v>206173</v>
      </c>
      <c r="F1178" t="s">
        <v>832</v>
      </c>
      <c r="G1178" t="s">
        <v>1975</v>
      </c>
      <c r="H1178">
        <v>3</v>
      </c>
      <c r="I1178" t="s">
        <v>187</v>
      </c>
      <c r="J1178">
        <v>17</v>
      </c>
      <c r="K1178">
        <v>6</v>
      </c>
      <c r="L1178">
        <v>79</v>
      </c>
      <c r="M1178">
        <v>48</v>
      </c>
      <c r="N1178">
        <v>40</v>
      </c>
      <c r="O1178">
        <v>15</v>
      </c>
      <c r="P1178">
        <v>11</v>
      </c>
      <c r="Q1178">
        <v>3</v>
      </c>
      <c r="R1178">
        <v>3</v>
      </c>
      <c r="S1178">
        <v>4</v>
      </c>
      <c r="T1178">
        <v>1</v>
      </c>
      <c r="U1178">
        <v>71</v>
      </c>
      <c r="V1178">
        <v>40</v>
      </c>
      <c r="W1178">
        <v>31</v>
      </c>
      <c r="X1178">
        <v>16</v>
      </c>
      <c r="Y1178">
        <v>10</v>
      </c>
      <c r="Z1178">
        <v>4</v>
      </c>
      <c r="AA1178">
        <v>5</v>
      </c>
      <c r="AB1178">
        <v>14</v>
      </c>
      <c r="AC1178">
        <v>101</v>
      </c>
      <c r="AF1178">
        <v>22</v>
      </c>
      <c r="AG1178">
        <f>IFERROR(VLOOKUP(D1178,'divisão de grupos'!E:G,3,0),VLOOKUP('only hard bo3 - est. par.'!AB1178,'divisão de grupos'!E:G,3,1))</f>
        <v>19</v>
      </c>
      <c r="AH1178">
        <f>IFERROR(VLOOKUP(F1178,'divisão de grupos'!E:G,3,0),VLOOKUP('only hard bo3 - est. par.'!AC1178,'divisão de grupos'!E:G,3,1))</f>
        <v>58</v>
      </c>
      <c r="AI1178">
        <f t="shared" si="78"/>
        <v>222</v>
      </c>
      <c r="AJ1178">
        <f t="shared" si="79"/>
        <v>182</v>
      </c>
      <c r="AK1178">
        <f t="shared" si="80"/>
        <v>10.090909090909092</v>
      </c>
      <c r="AL1178">
        <f t="shared" si="81"/>
        <v>8.2727272727272734</v>
      </c>
    </row>
    <row r="1179" spans="1:38" x14ac:dyDescent="0.25">
      <c r="A1179">
        <v>20200113</v>
      </c>
      <c r="B1179">
        <v>293</v>
      </c>
      <c r="C1179">
        <v>103852</v>
      </c>
      <c r="D1179" t="s">
        <v>709</v>
      </c>
      <c r="E1179">
        <v>104926</v>
      </c>
      <c r="F1179" t="s">
        <v>670</v>
      </c>
      <c r="G1179" t="s">
        <v>255</v>
      </c>
      <c r="H1179">
        <v>3</v>
      </c>
      <c r="I1179" t="s">
        <v>187</v>
      </c>
      <c r="J1179">
        <v>17</v>
      </c>
      <c r="K1179">
        <v>7</v>
      </c>
      <c r="L1179">
        <v>86</v>
      </c>
      <c r="M1179">
        <v>52</v>
      </c>
      <c r="N1179">
        <v>40</v>
      </c>
      <c r="O1179">
        <v>16</v>
      </c>
      <c r="P1179">
        <v>14</v>
      </c>
      <c r="Q1179">
        <v>1</v>
      </c>
      <c r="R1179">
        <v>3</v>
      </c>
      <c r="S1179">
        <v>4</v>
      </c>
      <c r="T1179">
        <v>2</v>
      </c>
      <c r="U1179">
        <v>91</v>
      </c>
      <c r="V1179">
        <v>50</v>
      </c>
      <c r="W1179">
        <v>34</v>
      </c>
      <c r="X1179">
        <v>23</v>
      </c>
      <c r="Y1179">
        <v>14</v>
      </c>
      <c r="Z1179">
        <v>6</v>
      </c>
      <c r="AA1179">
        <v>9</v>
      </c>
      <c r="AB1179">
        <v>61</v>
      </c>
      <c r="AC1179">
        <v>12</v>
      </c>
      <c r="AF1179">
        <v>28</v>
      </c>
      <c r="AG1179">
        <f>IFERROR(VLOOKUP(D1179,'divisão de grupos'!E:G,3,0),VLOOKUP('only hard bo3 - est. par.'!AB1179,'divisão de grupos'!E:G,3,1))</f>
        <v>50</v>
      </c>
      <c r="AH1179">
        <f>IFERROR(VLOOKUP(F1179,'divisão de grupos'!E:G,3,0),VLOOKUP('only hard bo3 - est. par.'!AC1179,'divisão de grupos'!E:G,3,1))</f>
        <v>17</v>
      </c>
      <c r="AI1179">
        <f t="shared" si="78"/>
        <v>236</v>
      </c>
      <c r="AJ1179">
        <f t="shared" si="79"/>
        <v>233</v>
      </c>
      <c r="AK1179">
        <f t="shared" si="80"/>
        <v>8.4285714285714288</v>
      </c>
      <c r="AL1179">
        <f t="shared" si="81"/>
        <v>8.3214285714285712</v>
      </c>
    </row>
    <row r="1180" spans="1:38" x14ac:dyDescent="0.25">
      <c r="A1180">
        <v>20200217</v>
      </c>
      <c r="B1180">
        <v>288</v>
      </c>
      <c r="C1180">
        <v>133430</v>
      </c>
      <c r="D1180" t="s">
        <v>651</v>
      </c>
      <c r="E1180">
        <v>105227</v>
      </c>
      <c r="F1180" t="s">
        <v>784</v>
      </c>
      <c r="G1180" t="s">
        <v>363</v>
      </c>
      <c r="H1180">
        <v>3</v>
      </c>
      <c r="I1180" t="s">
        <v>187</v>
      </c>
      <c r="J1180">
        <v>17</v>
      </c>
      <c r="K1180">
        <v>2</v>
      </c>
      <c r="L1180">
        <v>87</v>
      </c>
      <c r="M1180">
        <v>59</v>
      </c>
      <c r="N1180">
        <v>45</v>
      </c>
      <c r="O1180">
        <v>15</v>
      </c>
      <c r="P1180">
        <v>14</v>
      </c>
      <c r="Q1180">
        <v>6</v>
      </c>
      <c r="R1180">
        <v>7</v>
      </c>
      <c r="S1180">
        <v>7</v>
      </c>
      <c r="T1180">
        <v>5</v>
      </c>
      <c r="U1180">
        <v>79</v>
      </c>
      <c r="V1180">
        <v>52</v>
      </c>
      <c r="W1180">
        <v>32</v>
      </c>
      <c r="X1180">
        <v>17</v>
      </c>
      <c r="Y1180">
        <v>14</v>
      </c>
      <c r="Z1180">
        <v>6</v>
      </c>
      <c r="AA1180">
        <v>9</v>
      </c>
      <c r="AB1180">
        <v>15</v>
      </c>
      <c r="AC1180">
        <v>39</v>
      </c>
      <c r="AF1180">
        <v>28</v>
      </c>
      <c r="AG1180">
        <f>IFERROR(VLOOKUP(D1180,'divisão de grupos'!E:G,3,0),VLOOKUP('only hard bo3 - est. par.'!AB1180,'divisão de grupos'!E:G,3,1))</f>
        <v>23</v>
      </c>
      <c r="AH1180">
        <f>IFERROR(VLOOKUP(F1180,'divisão de grupos'!E:G,3,0),VLOOKUP('only hard bo3 - est. par.'!AC1180,'divisão de grupos'!E:G,3,1))</f>
        <v>13</v>
      </c>
      <c r="AI1180">
        <f t="shared" si="78"/>
        <v>252</v>
      </c>
      <c r="AJ1180">
        <f t="shared" si="79"/>
        <v>221</v>
      </c>
      <c r="AK1180">
        <f t="shared" si="80"/>
        <v>9</v>
      </c>
      <c r="AL1180">
        <f t="shared" si="81"/>
        <v>7.8928571428571432</v>
      </c>
    </row>
    <row r="1181" spans="1:38" x14ac:dyDescent="0.25">
      <c r="A1181">
        <v>20191028</v>
      </c>
      <c r="B1181">
        <v>273</v>
      </c>
      <c r="C1181">
        <v>105526</v>
      </c>
      <c r="D1181" t="s">
        <v>684</v>
      </c>
      <c r="E1181">
        <v>111575</v>
      </c>
      <c r="F1181" t="s">
        <v>647</v>
      </c>
      <c r="G1181" t="s">
        <v>2067</v>
      </c>
      <c r="H1181">
        <v>3</v>
      </c>
      <c r="I1181" t="s">
        <v>173</v>
      </c>
      <c r="J1181">
        <v>17</v>
      </c>
      <c r="K1181">
        <v>3</v>
      </c>
      <c r="L1181">
        <v>86</v>
      </c>
      <c r="M1181">
        <v>57</v>
      </c>
      <c r="N1181">
        <v>48</v>
      </c>
      <c r="O1181">
        <v>17</v>
      </c>
      <c r="P1181">
        <v>16</v>
      </c>
      <c r="Q1181">
        <v>0</v>
      </c>
      <c r="R1181">
        <v>2</v>
      </c>
      <c r="S1181">
        <v>17</v>
      </c>
      <c r="T1181">
        <v>3</v>
      </c>
      <c r="U1181">
        <v>96</v>
      </c>
      <c r="V1181">
        <v>63</v>
      </c>
      <c r="W1181">
        <v>50</v>
      </c>
      <c r="X1181">
        <v>18</v>
      </c>
      <c r="Y1181">
        <v>17</v>
      </c>
      <c r="Z1181">
        <v>1</v>
      </c>
      <c r="AA1181">
        <v>3</v>
      </c>
      <c r="AB1181">
        <v>36</v>
      </c>
      <c r="AC1181">
        <v>8</v>
      </c>
      <c r="AF1181">
        <v>34</v>
      </c>
      <c r="AG1181">
        <f>IFERROR(VLOOKUP(D1181,'divisão de grupos'!E:G,3,0),VLOOKUP('only hard bo3 - est. par.'!AB1181,'divisão de grupos'!E:G,3,1))</f>
        <v>43</v>
      </c>
      <c r="AH1181">
        <f>IFERROR(VLOOKUP(F1181,'divisão de grupos'!E:G,3,0),VLOOKUP('only hard bo3 - est. par.'!AC1181,'divisão de grupos'!E:G,3,1))</f>
        <v>14</v>
      </c>
      <c r="AI1181">
        <f t="shared" si="78"/>
        <v>246</v>
      </c>
      <c r="AJ1181">
        <f t="shared" si="79"/>
        <v>268</v>
      </c>
      <c r="AK1181">
        <f t="shared" si="80"/>
        <v>7.2352941176470589</v>
      </c>
      <c r="AL1181">
        <f t="shared" si="81"/>
        <v>7.882352941176471</v>
      </c>
    </row>
    <row r="1182" spans="1:38" x14ac:dyDescent="0.25">
      <c r="A1182">
        <v>20191007</v>
      </c>
      <c r="B1182">
        <v>294</v>
      </c>
      <c r="C1182">
        <v>100644</v>
      </c>
      <c r="D1182" t="s">
        <v>683</v>
      </c>
      <c r="E1182">
        <v>103819</v>
      </c>
      <c r="F1182" t="s">
        <v>737</v>
      </c>
      <c r="G1182" t="s">
        <v>2070</v>
      </c>
      <c r="H1182">
        <v>3</v>
      </c>
      <c r="I1182" t="s">
        <v>189</v>
      </c>
      <c r="J1182">
        <v>17</v>
      </c>
      <c r="K1182">
        <v>1</v>
      </c>
      <c r="L1182">
        <v>90</v>
      </c>
      <c r="M1182">
        <v>70</v>
      </c>
      <c r="N1182">
        <v>54</v>
      </c>
      <c r="O1182">
        <v>12</v>
      </c>
      <c r="P1182">
        <v>16</v>
      </c>
      <c r="Q1182">
        <v>1</v>
      </c>
      <c r="R1182">
        <v>3</v>
      </c>
      <c r="S1182">
        <v>3</v>
      </c>
      <c r="T1182">
        <v>0</v>
      </c>
      <c r="U1182">
        <v>92</v>
      </c>
      <c r="V1182">
        <v>59</v>
      </c>
      <c r="W1182">
        <v>38</v>
      </c>
      <c r="X1182">
        <v>19</v>
      </c>
      <c r="Y1182">
        <v>14</v>
      </c>
      <c r="Z1182">
        <v>4</v>
      </c>
      <c r="AA1182">
        <v>8</v>
      </c>
      <c r="AB1182">
        <v>6</v>
      </c>
      <c r="AC1182">
        <v>3</v>
      </c>
      <c r="AF1182">
        <v>31</v>
      </c>
      <c r="AG1182">
        <f>IFERROR(VLOOKUP(D1182,'divisão de grupos'!E:G,3,0),VLOOKUP('only hard bo3 - est. par.'!AB1182,'divisão de grupos'!E:G,3,1))</f>
        <v>4</v>
      </c>
      <c r="AH1182">
        <f>IFERROR(VLOOKUP(F1182,'divisão de grupos'!E:G,3,0),VLOOKUP('only hard bo3 - est. par.'!AC1182,'divisão de grupos'!E:G,3,1))</f>
        <v>1</v>
      </c>
      <c r="AI1182">
        <f t="shared" si="78"/>
        <v>264</v>
      </c>
      <c r="AJ1182">
        <f t="shared" si="79"/>
        <v>237</v>
      </c>
      <c r="AK1182">
        <f t="shared" si="80"/>
        <v>8.5161290322580641</v>
      </c>
      <c r="AL1182">
        <f t="shared" si="81"/>
        <v>7.645161290322581</v>
      </c>
    </row>
    <row r="1183" spans="1:38" x14ac:dyDescent="0.25">
      <c r="A1183">
        <v>20191014</v>
      </c>
      <c r="B1183">
        <v>291</v>
      </c>
      <c r="C1183">
        <v>104527</v>
      </c>
      <c r="D1183" t="s">
        <v>694</v>
      </c>
      <c r="E1183">
        <v>103852</v>
      </c>
      <c r="F1183" t="s">
        <v>709</v>
      </c>
      <c r="G1183" t="s">
        <v>2043</v>
      </c>
      <c r="H1183">
        <v>3</v>
      </c>
      <c r="I1183" t="s">
        <v>187</v>
      </c>
      <c r="J1183">
        <v>17</v>
      </c>
      <c r="K1183">
        <v>2</v>
      </c>
      <c r="L1183">
        <v>105</v>
      </c>
      <c r="M1183">
        <v>72</v>
      </c>
      <c r="N1183">
        <v>61</v>
      </c>
      <c r="O1183">
        <v>22</v>
      </c>
      <c r="P1183">
        <v>17</v>
      </c>
      <c r="Q1183">
        <v>3</v>
      </c>
      <c r="R1183">
        <v>3</v>
      </c>
      <c r="S1183">
        <v>18</v>
      </c>
      <c r="T1183">
        <v>4</v>
      </c>
      <c r="U1183">
        <v>114</v>
      </c>
      <c r="V1183">
        <v>82</v>
      </c>
      <c r="W1183">
        <v>62</v>
      </c>
      <c r="X1183">
        <v>18</v>
      </c>
      <c r="Y1183">
        <v>17</v>
      </c>
      <c r="Z1183">
        <v>3</v>
      </c>
      <c r="AA1183">
        <v>4</v>
      </c>
      <c r="AB1183">
        <v>18</v>
      </c>
      <c r="AC1183">
        <v>62</v>
      </c>
      <c r="AF1183">
        <v>36</v>
      </c>
      <c r="AG1183">
        <f>IFERROR(VLOOKUP(D1183,'divisão de grupos'!E:G,3,0),VLOOKUP('only hard bo3 - est. par.'!AB1183,'divisão de grupos'!E:G,3,1))</f>
        <v>21</v>
      </c>
      <c r="AH1183">
        <f>IFERROR(VLOOKUP(F1183,'divisão de grupos'!E:G,3,0),VLOOKUP('only hard bo3 - est. par.'!AC1183,'divisão de grupos'!E:G,3,1))</f>
        <v>50</v>
      </c>
      <c r="AI1183">
        <f t="shared" si="78"/>
        <v>302</v>
      </c>
      <c r="AJ1183">
        <f t="shared" si="79"/>
        <v>322</v>
      </c>
      <c r="AK1183">
        <f t="shared" si="80"/>
        <v>8.3888888888888893</v>
      </c>
      <c r="AL1183">
        <f t="shared" si="81"/>
        <v>8.9444444444444446</v>
      </c>
    </row>
    <row r="1184" spans="1:38" x14ac:dyDescent="0.25">
      <c r="A1184">
        <v>20181008</v>
      </c>
      <c r="B1184">
        <v>243</v>
      </c>
      <c r="C1184">
        <v>111575</v>
      </c>
      <c r="D1184" t="s">
        <v>647</v>
      </c>
      <c r="E1184">
        <v>105449</v>
      </c>
      <c r="F1184" t="s">
        <v>738</v>
      </c>
      <c r="G1184" t="s">
        <v>1995</v>
      </c>
      <c r="H1184">
        <v>3</v>
      </c>
      <c r="I1184" t="s">
        <v>745</v>
      </c>
      <c r="J1184">
        <v>17</v>
      </c>
      <c r="K1184">
        <v>2</v>
      </c>
      <c r="L1184">
        <v>99</v>
      </c>
      <c r="M1184">
        <v>69</v>
      </c>
      <c r="N1184">
        <v>52</v>
      </c>
      <c r="O1184">
        <v>17</v>
      </c>
      <c r="P1184">
        <v>16</v>
      </c>
      <c r="Q1184">
        <v>3</v>
      </c>
      <c r="R1184">
        <v>4</v>
      </c>
      <c r="S1184">
        <v>10</v>
      </c>
      <c r="T1184">
        <v>0</v>
      </c>
      <c r="U1184">
        <v>108</v>
      </c>
      <c r="V1184">
        <v>73</v>
      </c>
      <c r="W1184">
        <v>46</v>
      </c>
      <c r="X1184">
        <v>18</v>
      </c>
      <c r="Y1184">
        <v>15</v>
      </c>
      <c r="Z1184">
        <v>5</v>
      </c>
      <c r="AA1184">
        <v>8</v>
      </c>
      <c r="AB1184">
        <v>27</v>
      </c>
      <c r="AC1184">
        <v>32</v>
      </c>
      <c r="AF1184">
        <v>32</v>
      </c>
      <c r="AG1184">
        <f>IFERROR(VLOOKUP(D1184,'divisão de grupos'!E:G,3,0),VLOOKUP('only hard bo3 - est. par.'!AB1184,'divisão de grupos'!E:G,3,1))</f>
        <v>14</v>
      </c>
      <c r="AH1184">
        <f>IFERROR(VLOOKUP(F1184,'divisão de grupos'!E:G,3,0),VLOOKUP('only hard bo3 - est. par.'!AC1184,'divisão de grupos'!E:G,3,1))</f>
        <v>41</v>
      </c>
      <c r="AI1184">
        <f t="shared" si="78"/>
        <v>279</v>
      </c>
      <c r="AJ1184">
        <f t="shared" si="79"/>
        <v>283</v>
      </c>
      <c r="AK1184">
        <f t="shared" si="80"/>
        <v>8.71875</v>
      </c>
      <c r="AL1184">
        <f t="shared" si="81"/>
        <v>8.84375</v>
      </c>
    </row>
    <row r="1185" spans="1:38" x14ac:dyDescent="0.25">
      <c r="A1185">
        <v>20190729</v>
      </c>
      <c r="B1185">
        <v>243</v>
      </c>
      <c r="C1185">
        <v>105376</v>
      </c>
      <c r="D1185" t="s">
        <v>129</v>
      </c>
      <c r="E1185">
        <v>126094</v>
      </c>
      <c r="F1185" t="s">
        <v>100</v>
      </c>
      <c r="G1185" t="s">
        <v>2061</v>
      </c>
      <c r="H1185">
        <v>3</v>
      </c>
      <c r="I1185" t="s">
        <v>745</v>
      </c>
      <c r="J1185">
        <v>17</v>
      </c>
      <c r="K1185">
        <v>5</v>
      </c>
      <c r="L1185">
        <v>124</v>
      </c>
      <c r="M1185">
        <v>71</v>
      </c>
      <c r="N1185">
        <v>47</v>
      </c>
      <c r="O1185">
        <v>28</v>
      </c>
      <c r="P1185">
        <v>17</v>
      </c>
      <c r="Q1185">
        <v>11</v>
      </c>
      <c r="R1185">
        <v>15</v>
      </c>
      <c r="S1185">
        <v>15</v>
      </c>
      <c r="T1185">
        <v>6</v>
      </c>
      <c r="U1185">
        <v>122</v>
      </c>
      <c r="V1185">
        <v>76</v>
      </c>
      <c r="W1185">
        <v>53</v>
      </c>
      <c r="X1185">
        <v>22</v>
      </c>
      <c r="Y1185">
        <v>17</v>
      </c>
      <c r="Z1185">
        <v>6</v>
      </c>
      <c r="AA1185">
        <v>9</v>
      </c>
      <c r="AB1185">
        <v>122</v>
      </c>
      <c r="AC1185">
        <v>49</v>
      </c>
      <c r="AF1185">
        <v>36</v>
      </c>
      <c r="AG1185">
        <f>IFERROR(VLOOKUP(D1185,'divisão de grupos'!E:G,3,0),VLOOKUP('only hard bo3 - est. par.'!AB1185,'divisão de grupos'!E:G,3,1))</f>
        <v>58</v>
      </c>
      <c r="AH1185">
        <f>IFERROR(VLOOKUP(F1185,'divisão de grupos'!E:G,3,0),VLOOKUP('only hard bo3 - est. par.'!AC1185,'divisão de grupos'!E:G,3,1))</f>
        <v>27</v>
      </c>
      <c r="AI1185">
        <f t="shared" si="78"/>
        <v>335</v>
      </c>
      <c r="AJ1185">
        <f t="shared" si="79"/>
        <v>326</v>
      </c>
      <c r="AK1185">
        <f t="shared" si="80"/>
        <v>9.3055555555555554</v>
      </c>
      <c r="AL1185">
        <f t="shared" si="81"/>
        <v>9.0555555555555554</v>
      </c>
    </row>
    <row r="1186" spans="1:38" x14ac:dyDescent="0.25">
      <c r="A1186">
        <v>20180917</v>
      </c>
      <c r="B1186">
        <v>284</v>
      </c>
      <c r="C1186">
        <v>105526</v>
      </c>
      <c r="D1186" t="s">
        <v>684</v>
      </c>
      <c r="E1186">
        <v>126094</v>
      </c>
      <c r="F1186" t="s">
        <v>100</v>
      </c>
      <c r="G1186" t="s">
        <v>1986</v>
      </c>
      <c r="H1186">
        <v>3</v>
      </c>
      <c r="I1186" t="s">
        <v>173</v>
      </c>
      <c r="J1186">
        <v>18</v>
      </c>
      <c r="K1186">
        <v>3</v>
      </c>
      <c r="L1186">
        <v>65</v>
      </c>
      <c r="M1186">
        <v>42</v>
      </c>
      <c r="N1186">
        <v>37</v>
      </c>
      <c r="O1186">
        <v>14</v>
      </c>
      <c r="P1186">
        <v>11</v>
      </c>
      <c r="Q1186">
        <v>0</v>
      </c>
      <c r="R1186">
        <v>0</v>
      </c>
      <c r="S1186">
        <v>9</v>
      </c>
      <c r="T1186">
        <v>2</v>
      </c>
      <c r="U1186">
        <v>60</v>
      </c>
      <c r="V1186">
        <v>37</v>
      </c>
      <c r="W1186">
        <v>31</v>
      </c>
      <c r="X1186">
        <v>15</v>
      </c>
      <c r="Y1186">
        <v>11</v>
      </c>
      <c r="Z1186">
        <v>1</v>
      </c>
      <c r="AA1186">
        <v>2</v>
      </c>
      <c r="AB1186">
        <v>50</v>
      </c>
      <c r="AC1186">
        <v>69</v>
      </c>
      <c r="AF1186">
        <v>23</v>
      </c>
      <c r="AG1186">
        <f>IFERROR(VLOOKUP(D1186,'divisão de grupos'!E:G,3,0),VLOOKUP('only hard bo3 - est. par.'!AB1186,'divisão de grupos'!E:G,3,1))</f>
        <v>47</v>
      </c>
      <c r="AH1186">
        <f>IFERROR(VLOOKUP(F1186,'divisão de grupos'!E:G,3,0),VLOOKUP('only hard bo3 - est. par.'!AC1186,'divisão de grupos'!E:G,3,1))</f>
        <v>27</v>
      </c>
      <c r="AI1186">
        <f t="shared" si="78"/>
        <v>190</v>
      </c>
      <c r="AJ1186">
        <f t="shared" si="79"/>
        <v>168</v>
      </c>
      <c r="AK1186">
        <f t="shared" si="80"/>
        <v>8.2608695652173907</v>
      </c>
      <c r="AL1186">
        <f t="shared" si="81"/>
        <v>7.3043478260869561</v>
      </c>
    </row>
    <row r="1187" spans="1:38" x14ac:dyDescent="0.25">
      <c r="A1187">
        <v>20181112</v>
      </c>
      <c r="B1187">
        <v>293</v>
      </c>
      <c r="C1187">
        <v>100644</v>
      </c>
      <c r="D1187" t="s">
        <v>683</v>
      </c>
      <c r="E1187">
        <v>104545</v>
      </c>
      <c r="F1187" t="s">
        <v>673</v>
      </c>
      <c r="G1187" t="s">
        <v>1976</v>
      </c>
      <c r="H1187">
        <v>3</v>
      </c>
      <c r="I1187" t="s">
        <v>656</v>
      </c>
      <c r="J1187">
        <v>18</v>
      </c>
      <c r="K1187">
        <v>2</v>
      </c>
      <c r="L1187">
        <v>64</v>
      </c>
      <c r="M1187">
        <v>48</v>
      </c>
      <c r="N1187">
        <v>41</v>
      </c>
      <c r="O1187">
        <v>9</v>
      </c>
      <c r="P1187">
        <v>11</v>
      </c>
      <c r="Q1187">
        <v>1</v>
      </c>
      <c r="R1187">
        <v>1</v>
      </c>
      <c r="S1187">
        <v>10</v>
      </c>
      <c r="T1187">
        <v>1</v>
      </c>
      <c r="U1187">
        <v>60</v>
      </c>
      <c r="V1187">
        <v>37</v>
      </c>
      <c r="W1187">
        <v>27</v>
      </c>
      <c r="X1187">
        <v>15</v>
      </c>
      <c r="Y1187">
        <v>10</v>
      </c>
      <c r="Z1187">
        <v>0</v>
      </c>
      <c r="AA1187">
        <v>1</v>
      </c>
      <c r="AB1187">
        <v>5</v>
      </c>
      <c r="AC1187">
        <v>10</v>
      </c>
      <c r="AF1187">
        <v>22</v>
      </c>
      <c r="AG1187">
        <f>IFERROR(VLOOKUP(D1187,'divisão de grupos'!E:G,3,0),VLOOKUP('only hard bo3 - est. par.'!AB1187,'divisão de grupos'!E:G,3,1))</f>
        <v>4</v>
      </c>
      <c r="AH1187">
        <f>IFERROR(VLOOKUP(F1187,'divisão de grupos'!E:G,3,0),VLOOKUP('only hard bo3 - est. par.'!AC1187,'divisão de grupos'!E:G,3,1))</f>
        <v>16</v>
      </c>
      <c r="AI1187">
        <f t="shared" si="78"/>
        <v>195</v>
      </c>
      <c r="AJ1187">
        <f t="shared" si="79"/>
        <v>161</v>
      </c>
      <c r="AK1187">
        <f t="shared" si="80"/>
        <v>8.8636363636363633</v>
      </c>
      <c r="AL1187">
        <f t="shared" si="81"/>
        <v>7.3181818181818183</v>
      </c>
    </row>
    <row r="1188" spans="1:38" x14ac:dyDescent="0.25">
      <c r="A1188">
        <v>20190729</v>
      </c>
      <c r="B1188">
        <v>300</v>
      </c>
      <c r="C1188">
        <v>106401</v>
      </c>
      <c r="D1188" t="s">
        <v>650</v>
      </c>
      <c r="E1188">
        <v>106421</v>
      </c>
      <c r="F1188" t="s">
        <v>265</v>
      </c>
      <c r="G1188" t="s">
        <v>1989</v>
      </c>
      <c r="H1188">
        <v>3</v>
      </c>
      <c r="I1188" t="s">
        <v>196</v>
      </c>
      <c r="J1188">
        <v>18</v>
      </c>
      <c r="K1188">
        <v>0</v>
      </c>
      <c r="L1188">
        <v>74</v>
      </c>
      <c r="M1188">
        <v>51</v>
      </c>
      <c r="N1188">
        <v>43</v>
      </c>
      <c r="O1188">
        <v>15</v>
      </c>
      <c r="P1188">
        <v>12</v>
      </c>
      <c r="Q1188">
        <v>0</v>
      </c>
      <c r="R1188">
        <v>0</v>
      </c>
      <c r="S1188">
        <v>10</v>
      </c>
      <c r="T1188">
        <v>2</v>
      </c>
      <c r="U1188">
        <v>69</v>
      </c>
      <c r="V1188">
        <v>43</v>
      </c>
      <c r="W1188">
        <v>38</v>
      </c>
      <c r="X1188">
        <v>17</v>
      </c>
      <c r="Y1188">
        <v>12</v>
      </c>
      <c r="Z1188">
        <v>0</v>
      </c>
      <c r="AA1188">
        <v>0</v>
      </c>
      <c r="AB1188">
        <v>52</v>
      </c>
      <c r="AC1188">
        <v>10</v>
      </c>
      <c r="AF1188">
        <v>26</v>
      </c>
      <c r="AG1188">
        <f>IFERROR(VLOOKUP(D1188,'divisão de grupos'!E:G,3,0),VLOOKUP('only hard bo3 - est. par.'!AB1188,'divisão de grupos'!E:G,3,1))</f>
        <v>28</v>
      </c>
      <c r="AH1188">
        <f>IFERROR(VLOOKUP(F1188,'divisão de grupos'!E:G,3,0),VLOOKUP('only hard bo3 - est. par.'!AC1188,'divisão de grupos'!E:G,3,1))</f>
        <v>7</v>
      </c>
      <c r="AI1188">
        <f t="shared" si="78"/>
        <v>213</v>
      </c>
      <c r="AJ1188">
        <f t="shared" si="79"/>
        <v>191</v>
      </c>
      <c r="AK1188">
        <f t="shared" si="80"/>
        <v>8.1923076923076916</v>
      </c>
      <c r="AL1188">
        <f t="shared" si="81"/>
        <v>7.3461538461538458</v>
      </c>
    </row>
    <row r="1189" spans="1:38" x14ac:dyDescent="0.25">
      <c r="A1189">
        <v>20181022</v>
      </c>
      <c r="B1189">
        <v>275</v>
      </c>
      <c r="C1189">
        <v>104792</v>
      </c>
      <c r="D1189" t="s">
        <v>468</v>
      </c>
      <c r="E1189">
        <v>105449</v>
      </c>
      <c r="F1189" t="s">
        <v>738</v>
      </c>
      <c r="G1189" t="s">
        <v>246</v>
      </c>
      <c r="H1189">
        <v>3</v>
      </c>
      <c r="I1189" t="s">
        <v>173</v>
      </c>
      <c r="J1189">
        <v>18</v>
      </c>
      <c r="K1189">
        <v>3</v>
      </c>
      <c r="L1189">
        <v>80</v>
      </c>
      <c r="M1189">
        <v>59</v>
      </c>
      <c r="N1189">
        <v>47</v>
      </c>
      <c r="O1189">
        <v>10</v>
      </c>
      <c r="P1189">
        <v>14</v>
      </c>
      <c r="Q1189">
        <v>4</v>
      </c>
      <c r="R1189">
        <v>5</v>
      </c>
      <c r="S1189">
        <v>4</v>
      </c>
      <c r="T1189">
        <v>2</v>
      </c>
      <c r="U1189">
        <v>85</v>
      </c>
      <c r="V1189">
        <v>50</v>
      </c>
      <c r="W1189">
        <v>34</v>
      </c>
      <c r="X1189">
        <v>18</v>
      </c>
      <c r="Y1189">
        <v>13</v>
      </c>
      <c r="Z1189">
        <v>4</v>
      </c>
      <c r="AA1189">
        <v>7</v>
      </c>
      <c r="AB1189">
        <v>33</v>
      </c>
      <c r="AC1189">
        <v>37</v>
      </c>
      <c r="AF1189">
        <v>27</v>
      </c>
      <c r="AG1189">
        <f>IFERROR(VLOOKUP(D1189,'divisão de grupos'!E:G,3,0),VLOOKUP('only hard bo3 - est. par.'!AB1189,'divisão de grupos'!E:G,3,1))</f>
        <v>19</v>
      </c>
      <c r="AH1189">
        <f>IFERROR(VLOOKUP(F1189,'divisão de grupos'!E:G,3,0),VLOOKUP('only hard bo3 - est. par.'!AC1189,'divisão de grupos'!E:G,3,1))</f>
        <v>43</v>
      </c>
      <c r="AI1189">
        <f t="shared" si="78"/>
        <v>240</v>
      </c>
      <c r="AJ1189">
        <f t="shared" si="79"/>
        <v>217</v>
      </c>
      <c r="AK1189">
        <f t="shared" si="80"/>
        <v>8.8888888888888893</v>
      </c>
      <c r="AL1189">
        <f t="shared" si="81"/>
        <v>8.0370370370370363</v>
      </c>
    </row>
    <row r="1190" spans="1:38" x14ac:dyDescent="0.25">
      <c r="A1190">
        <v>20200106</v>
      </c>
      <c r="B1190">
        <v>228</v>
      </c>
      <c r="C1190">
        <v>128034</v>
      </c>
      <c r="D1190" t="s">
        <v>413</v>
      </c>
      <c r="E1190">
        <v>106043</v>
      </c>
      <c r="F1190" t="s">
        <v>149</v>
      </c>
      <c r="G1190" t="s">
        <v>682</v>
      </c>
      <c r="H1190">
        <v>3</v>
      </c>
      <c r="I1190" t="s">
        <v>656</v>
      </c>
      <c r="J1190">
        <v>18</v>
      </c>
      <c r="K1190">
        <v>3</v>
      </c>
      <c r="L1190">
        <v>95</v>
      </c>
      <c r="M1190">
        <v>66</v>
      </c>
      <c r="N1190">
        <v>51</v>
      </c>
      <c r="O1190">
        <v>11</v>
      </c>
      <c r="P1190">
        <v>14</v>
      </c>
      <c r="Q1190">
        <v>5</v>
      </c>
      <c r="R1190">
        <v>6</v>
      </c>
      <c r="S1190">
        <v>1</v>
      </c>
      <c r="T1190">
        <v>3</v>
      </c>
      <c r="U1190">
        <v>90</v>
      </c>
      <c r="V1190">
        <v>48</v>
      </c>
      <c r="W1190">
        <v>34</v>
      </c>
      <c r="X1190">
        <v>21</v>
      </c>
      <c r="Y1190">
        <v>13</v>
      </c>
      <c r="Z1190">
        <v>2</v>
      </c>
      <c r="AA1190">
        <v>5</v>
      </c>
      <c r="AB1190">
        <v>37</v>
      </c>
      <c r="AC1190">
        <v>13</v>
      </c>
      <c r="AF1190">
        <v>27</v>
      </c>
      <c r="AG1190">
        <f>IFERROR(VLOOKUP(D1190,'divisão de grupos'!E:G,3,0),VLOOKUP('only hard bo3 - est. par.'!AB1190,'divisão de grupos'!E:G,3,1))</f>
        <v>43</v>
      </c>
      <c r="AH1190">
        <f>IFERROR(VLOOKUP(F1190,'divisão de grupos'!E:G,3,0),VLOOKUP('only hard bo3 - est. par.'!AC1190,'divisão de grupos'!E:G,3,1))</f>
        <v>20</v>
      </c>
      <c r="AI1190">
        <f t="shared" si="78"/>
        <v>269</v>
      </c>
      <c r="AJ1190">
        <f t="shared" si="79"/>
        <v>217</v>
      </c>
      <c r="AK1190">
        <f t="shared" si="80"/>
        <v>9.9629629629629637</v>
      </c>
      <c r="AL1190">
        <f t="shared" si="81"/>
        <v>8.0370370370370363</v>
      </c>
    </row>
    <row r="1191" spans="1:38" x14ac:dyDescent="0.25">
      <c r="A1191">
        <v>20200217</v>
      </c>
      <c r="B1191">
        <v>282</v>
      </c>
      <c r="C1191">
        <v>105379</v>
      </c>
      <c r="D1191" t="s">
        <v>696</v>
      </c>
      <c r="E1191">
        <v>111575</v>
      </c>
      <c r="F1191" t="s">
        <v>647</v>
      </c>
      <c r="G1191" t="s">
        <v>844</v>
      </c>
      <c r="H1191">
        <v>3</v>
      </c>
      <c r="I1191" t="s">
        <v>173</v>
      </c>
      <c r="J1191">
        <v>18</v>
      </c>
      <c r="K1191">
        <v>7</v>
      </c>
      <c r="L1191">
        <v>100</v>
      </c>
      <c r="M1191">
        <v>60</v>
      </c>
      <c r="N1191">
        <v>50</v>
      </c>
      <c r="O1191">
        <v>19</v>
      </c>
      <c r="P1191">
        <v>16</v>
      </c>
      <c r="Q1191">
        <v>2</v>
      </c>
      <c r="R1191">
        <v>3</v>
      </c>
      <c r="S1191">
        <v>8</v>
      </c>
      <c r="T1191">
        <v>2</v>
      </c>
      <c r="U1191">
        <v>109</v>
      </c>
      <c r="V1191">
        <v>67</v>
      </c>
      <c r="W1191">
        <v>51</v>
      </c>
      <c r="X1191">
        <v>20</v>
      </c>
      <c r="Y1191">
        <v>16</v>
      </c>
      <c r="Z1191">
        <v>9</v>
      </c>
      <c r="AA1191">
        <v>11</v>
      </c>
      <c r="AB1191">
        <v>47</v>
      </c>
      <c r="AC1191">
        <v>17</v>
      </c>
      <c r="AF1191">
        <v>32</v>
      </c>
      <c r="AG1191">
        <f>IFERROR(VLOOKUP(D1191,'divisão de grupos'!E:G,3,0),VLOOKUP('only hard bo3 - est. par.'!AB1191,'divisão de grupos'!E:G,3,1))</f>
        <v>46</v>
      </c>
      <c r="AH1191">
        <f>IFERROR(VLOOKUP(F1191,'divisão de grupos'!E:G,3,0),VLOOKUP('only hard bo3 - est. par.'!AC1191,'divisão de grupos'!E:G,3,1))</f>
        <v>14</v>
      </c>
      <c r="AI1191">
        <f t="shared" si="78"/>
        <v>275</v>
      </c>
      <c r="AJ1191">
        <f t="shared" si="79"/>
        <v>293</v>
      </c>
      <c r="AK1191">
        <f t="shared" si="80"/>
        <v>8.59375</v>
      </c>
      <c r="AL1191">
        <f t="shared" si="81"/>
        <v>9.15625</v>
      </c>
    </row>
    <row r="1192" spans="1:38" x14ac:dyDescent="0.25">
      <c r="A1192">
        <v>20180319</v>
      </c>
      <c r="B1192">
        <v>300</v>
      </c>
      <c r="C1192">
        <v>104545</v>
      </c>
      <c r="D1192" t="s">
        <v>673</v>
      </c>
      <c r="E1192">
        <v>100644</v>
      </c>
      <c r="F1192" t="s">
        <v>683</v>
      </c>
      <c r="G1192" t="s">
        <v>2047</v>
      </c>
      <c r="H1192">
        <v>3</v>
      </c>
      <c r="I1192" t="s">
        <v>196</v>
      </c>
      <c r="J1192">
        <v>18</v>
      </c>
      <c r="K1192">
        <v>2</v>
      </c>
      <c r="L1192">
        <v>96</v>
      </c>
      <c r="M1192">
        <v>66</v>
      </c>
      <c r="N1192">
        <v>54</v>
      </c>
      <c r="O1192">
        <v>18</v>
      </c>
      <c r="P1192">
        <v>16</v>
      </c>
      <c r="Q1192">
        <v>3</v>
      </c>
      <c r="R1192">
        <v>3</v>
      </c>
      <c r="S1192">
        <v>10</v>
      </c>
      <c r="T1192">
        <v>6</v>
      </c>
      <c r="U1192">
        <v>108</v>
      </c>
      <c r="V1192">
        <v>72</v>
      </c>
      <c r="W1192">
        <v>52</v>
      </c>
      <c r="X1192">
        <v>22</v>
      </c>
      <c r="Y1192">
        <v>16</v>
      </c>
      <c r="Z1192">
        <v>10</v>
      </c>
      <c r="AA1192">
        <v>12</v>
      </c>
      <c r="AB1192">
        <v>17</v>
      </c>
      <c r="AC1192">
        <v>5</v>
      </c>
      <c r="AF1192">
        <v>33</v>
      </c>
      <c r="AG1192">
        <f>IFERROR(VLOOKUP(D1192,'divisão de grupos'!E:G,3,0),VLOOKUP('only hard bo3 - est. par.'!AB1192,'divisão de grupos'!E:G,3,1))</f>
        <v>16</v>
      </c>
      <c r="AH1192">
        <f>IFERROR(VLOOKUP(F1192,'divisão de grupos'!E:G,3,0),VLOOKUP('only hard bo3 - est. par.'!AC1192,'divisão de grupos'!E:G,3,1))</f>
        <v>4</v>
      </c>
      <c r="AI1192">
        <f t="shared" si="78"/>
        <v>276</v>
      </c>
      <c r="AJ1192">
        <f t="shared" si="79"/>
        <v>308</v>
      </c>
      <c r="AK1192">
        <f t="shared" si="80"/>
        <v>8.3636363636363633</v>
      </c>
      <c r="AL1192">
        <f t="shared" si="81"/>
        <v>9.3333333333333339</v>
      </c>
    </row>
    <row r="1193" spans="1:38" x14ac:dyDescent="0.25">
      <c r="A1193">
        <v>20180101</v>
      </c>
      <c r="B1193">
        <v>299</v>
      </c>
      <c r="C1193">
        <v>106401</v>
      </c>
      <c r="D1193" t="s">
        <v>650</v>
      </c>
      <c r="E1193">
        <v>105777</v>
      </c>
      <c r="F1193" t="s">
        <v>114</v>
      </c>
      <c r="G1193" t="s">
        <v>461</v>
      </c>
      <c r="H1193">
        <v>3</v>
      </c>
      <c r="I1193" t="s">
        <v>193</v>
      </c>
      <c r="J1193">
        <v>19</v>
      </c>
      <c r="K1193">
        <v>2</v>
      </c>
      <c r="L1193">
        <v>72</v>
      </c>
      <c r="M1193">
        <v>50</v>
      </c>
      <c r="N1193">
        <v>41</v>
      </c>
      <c r="O1193">
        <v>11</v>
      </c>
      <c r="P1193">
        <v>13</v>
      </c>
      <c r="Q1193">
        <v>1</v>
      </c>
      <c r="R1193">
        <v>2</v>
      </c>
      <c r="S1193">
        <v>5</v>
      </c>
      <c r="T1193">
        <v>6</v>
      </c>
      <c r="U1193">
        <v>74</v>
      </c>
      <c r="V1193">
        <v>44</v>
      </c>
      <c r="W1193">
        <v>32</v>
      </c>
      <c r="X1193">
        <v>16</v>
      </c>
      <c r="Y1193">
        <v>13</v>
      </c>
      <c r="Z1193">
        <v>3</v>
      </c>
      <c r="AA1193">
        <v>6</v>
      </c>
      <c r="AB1193">
        <v>21</v>
      </c>
      <c r="AC1193">
        <v>3</v>
      </c>
      <c r="AF1193">
        <v>26</v>
      </c>
      <c r="AG1193">
        <f>IFERROR(VLOOKUP(D1193,'divisão de grupos'!E:G,3,0),VLOOKUP('only hard bo3 - est. par.'!AB1193,'divisão de grupos'!E:G,3,1))</f>
        <v>28</v>
      </c>
      <c r="AH1193">
        <f>IFERROR(VLOOKUP(F1193,'divisão de grupos'!E:G,3,0),VLOOKUP('only hard bo3 - est. par.'!AC1193,'divisão de grupos'!E:G,3,1))</f>
        <v>5</v>
      </c>
      <c r="AI1193">
        <f t="shared" si="78"/>
        <v>211</v>
      </c>
      <c r="AJ1193">
        <f t="shared" si="79"/>
        <v>199</v>
      </c>
      <c r="AK1193">
        <f t="shared" si="80"/>
        <v>8.115384615384615</v>
      </c>
      <c r="AL1193">
        <f t="shared" si="81"/>
        <v>7.6538461538461542</v>
      </c>
    </row>
    <row r="1194" spans="1:38" x14ac:dyDescent="0.25">
      <c r="A1194">
        <v>20190729</v>
      </c>
      <c r="B1194">
        <v>295</v>
      </c>
      <c r="C1194">
        <v>106421</v>
      </c>
      <c r="D1194" t="s">
        <v>265</v>
      </c>
      <c r="E1194">
        <v>105227</v>
      </c>
      <c r="F1194" t="s">
        <v>784</v>
      </c>
      <c r="G1194" t="s">
        <v>1986</v>
      </c>
      <c r="H1194">
        <v>3</v>
      </c>
      <c r="I1194" t="s">
        <v>189</v>
      </c>
      <c r="J1194">
        <v>19</v>
      </c>
      <c r="K1194">
        <v>1</v>
      </c>
      <c r="L1194">
        <v>69</v>
      </c>
      <c r="M1194">
        <v>38</v>
      </c>
      <c r="N1194">
        <v>32</v>
      </c>
      <c r="O1194">
        <v>23</v>
      </c>
      <c r="P1194">
        <v>11</v>
      </c>
      <c r="Q1194">
        <v>0</v>
      </c>
      <c r="R1194">
        <v>0</v>
      </c>
      <c r="S1194">
        <v>4</v>
      </c>
      <c r="T1194">
        <v>2</v>
      </c>
      <c r="U1194">
        <v>64</v>
      </c>
      <c r="V1194">
        <v>39</v>
      </c>
      <c r="W1194">
        <v>35</v>
      </c>
      <c r="X1194">
        <v>14</v>
      </c>
      <c r="Y1194">
        <v>11</v>
      </c>
      <c r="Z1194">
        <v>1</v>
      </c>
      <c r="AA1194">
        <v>2</v>
      </c>
      <c r="AB1194">
        <v>10</v>
      </c>
      <c r="AC1194">
        <v>17</v>
      </c>
      <c r="AF1194">
        <v>23</v>
      </c>
      <c r="AG1194">
        <f>IFERROR(VLOOKUP(D1194,'divisão de grupos'!E:G,3,0),VLOOKUP('only hard bo3 - est. par.'!AB1194,'divisão de grupos'!E:G,3,1))</f>
        <v>7</v>
      </c>
      <c r="AH1194">
        <f>IFERROR(VLOOKUP(F1194,'divisão de grupos'!E:G,3,0),VLOOKUP('only hard bo3 - est. par.'!AC1194,'divisão de grupos'!E:G,3,1))</f>
        <v>13</v>
      </c>
      <c r="AI1194">
        <f t="shared" si="78"/>
        <v>193</v>
      </c>
      <c r="AJ1194">
        <f t="shared" si="79"/>
        <v>172</v>
      </c>
      <c r="AK1194">
        <f t="shared" si="80"/>
        <v>8.3913043478260878</v>
      </c>
      <c r="AL1194">
        <f t="shared" si="81"/>
        <v>7.4782608695652177</v>
      </c>
    </row>
    <row r="1195" spans="1:38" x14ac:dyDescent="0.25">
      <c r="A1195">
        <v>20190729</v>
      </c>
      <c r="B1195">
        <v>299</v>
      </c>
      <c r="C1195">
        <v>106401</v>
      </c>
      <c r="D1195" t="s">
        <v>650</v>
      </c>
      <c r="E1195">
        <v>126774</v>
      </c>
      <c r="F1195" t="s">
        <v>294</v>
      </c>
      <c r="G1195" t="s">
        <v>1997</v>
      </c>
      <c r="H1195">
        <v>3</v>
      </c>
      <c r="I1195" t="s">
        <v>193</v>
      </c>
      <c r="J1195">
        <v>19</v>
      </c>
      <c r="K1195">
        <v>3</v>
      </c>
      <c r="L1195">
        <v>91</v>
      </c>
      <c r="M1195">
        <v>58</v>
      </c>
      <c r="N1195">
        <v>48</v>
      </c>
      <c r="O1195">
        <v>16</v>
      </c>
      <c r="P1195">
        <v>15</v>
      </c>
      <c r="Q1195">
        <v>6</v>
      </c>
      <c r="R1195">
        <v>8</v>
      </c>
      <c r="S1195">
        <v>14</v>
      </c>
      <c r="T1195">
        <v>1</v>
      </c>
      <c r="U1195">
        <v>91</v>
      </c>
      <c r="V1195">
        <v>58</v>
      </c>
      <c r="W1195">
        <v>48</v>
      </c>
      <c r="X1195">
        <v>16</v>
      </c>
      <c r="Y1195">
        <v>16</v>
      </c>
      <c r="Z1195">
        <v>1</v>
      </c>
      <c r="AA1195">
        <v>3</v>
      </c>
      <c r="AB1195">
        <v>52</v>
      </c>
      <c r="AC1195">
        <v>6</v>
      </c>
      <c r="AF1195">
        <v>32</v>
      </c>
      <c r="AG1195">
        <f>IFERROR(VLOOKUP(D1195,'divisão de grupos'!E:G,3,0),VLOOKUP('only hard bo3 - est. par.'!AB1195,'divisão de grupos'!E:G,3,1))</f>
        <v>28</v>
      </c>
      <c r="AH1195">
        <f>IFERROR(VLOOKUP(F1195,'divisão de grupos'!E:G,3,0),VLOOKUP('only hard bo3 - est. par.'!AC1195,'divisão de grupos'!E:G,3,1))</f>
        <v>9</v>
      </c>
      <c r="AI1195">
        <f t="shared" si="78"/>
        <v>264</v>
      </c>
      <c r="AJ1195">
        <f t="shared" si="79"/>
        <v>248</v>
      </c>
      <c r="AK1195">
        <f t="shared" si="80"/>
        <v>8.25</v>
      </c>
      <c r="AL1195">
        <f t="shared" si="81"/>
        <v>7.75</v>
      </c>
    </row>
    <row r="1196" spans="1:38" x14ac:dyDescent="0.25">
      <c r="A1196">
        <v>20190225</v>
      </c>
      <c r="B1196">
        <v>288</v>
      </c>
      <c r="C1196">
        <v>105932</v>
      </c>
      <c r="D1196" t="s">
        <v>660</v>
      </c>
      <c r="E1196">
        <v>105138</v>
      </c>
      <c r="F1196" t="s">
        <v>644</v>
      </c>
      <c r="G1196" t="s">
        <v>1996</v>
      </c>
      <c r="H1196">
        <v>3</v>
      </c>
      <c r="I1196" t="s">
        <v>187</v>
      </c>
      <c r="J1196">
        <v>19</v>
      </c>
      <c r="K1196">
        <v>1</v>
      </c>
      <c r="L1196">
        <v>86</v>
      </c>
      <c r="M1196">
        <v>52</v>
      </c>
      <c r="N1196">
        <v>42</v>
      </c>
      <c r="O1196">
        <v>21</v>
      </c>
      <c r="P1196">
        <v>15</v>
      </c>
      <c r="Q1196">
        <v>4</v>
      </c>
      <c r="R1196">
        <v>5</v>
      </c>
      <c r="S1196">
        <v>1</v>
      </c>
      <c r="T1196">
        <v>3</v>
      </c>
      <c r="U1196">
        <v>100</v>
      </c>
      <c r="V1196">
        <v>60</v>
      </c>
      <c r="W1196">
        <v>40</v>
      </c>
      <c r="X1196">
        <v>23</v>
      </c>
      <c r="Y1196">
        <v>16</v>
      </c>
      <c r="Z1196">
        <v>5</v>
      </c>
      <c r="AA1196">
        <v>9</v>
      </c>
      <c r="AB1196">
        <v>19</v>
      </c>
      <c r="AC1196">
        <v>18</v>
      </c>
      <c r="AF1196">
        <v>32</v>
      </c>
      <c r="AG1196">
        <f>IFERROR(VLOOKUP(D1196,'divisão de grupos'!E:G,3,0),VLOOKUP('only hard bo3 - est. par.'!AB1196,'divisão de grupos'!E:G,3,1))</f>
        <v>32</v>
      </c>
      <c r="AH1196">
        <f>IFERROR(VLOOKUP(F1196,'divisão de grupos'!E:G,3,0),VLOOKUP('only hard bo3 - est. par.'!AC1196,'divisão de grupos'!E:G,3,1))</f>
        <v>18</v>
      </c>
      <c r="AI1196">
        <f t="shared" si="78"/>
        <v>245</v>
      </c>
      <c r="AJ1196">
        <f t="shared" si="79"/>
        <v>257</v>
      </c>
      <c r="AK1196">
        <f t="shared" si="80"/>
        <v>7.65625</v>
      </c>
      <c r="AL1196">
        <f t="shared" si="81"/>
        <v>8.03125</v>
      </c>
    </row>
    <row r="1197" spans="1:38" x14ac:dyDescent="0.25">
      <c r="A1197">
        <v>20190318</v>
      </c>
      <c r="B1197">
        <v>275</v>
      </c>
      <c r="C1197">
        <v>106421</v>
      </c>
      <c r="D1197" t="s">
        <v>265</v>
      </c>
      <c r="E1197">
        <v>124187</v>
      </c>
      <c r="F1197" t="s">
        <v>397</v>
      </c>
      <c r="G1197" t="s">
        <v>2059</v>
      </c>
      <c r="H1197">
        <v>3</v>
      </c>
      <c r="I1197" t="s">
        <v>173</v>
      </c>
      <c r="J1197">
        <v>19</v>
      </c>
      <c r="K1197">
        <v>3</v>
      </c>
      <c r="L1197">
        <v>106</v>
      </c>
      <c r="M1197">
        <v>64</v>
      </c>
      <c r="N1197">
        <v>58</v>
      </c>
      <c r="O1197">
        <v>29</v>
      </c>
      <c r="P1197">
        <v>18</v>
      </c>
      <c r="Q1197">
        <v>2</v>
      </c>
      <c r="R1197">
        <v>2</v>
      </c>
      <c r="S1197">
        <v>22</v>
      </c>
      <c r="T1197">
        <v>3</v>
      </c>
      <c r="U1197">
        <v>111</v>
      </c>
      <c r="V1197">
        <v>74</v>
      </c>
      <c r="W1197">
        <v>64</v>
      </c>
      <c r="X1197">
        <v>20</v>
      </c>
      <c r="Y1197">
        <v>18</v>
      </c>
      <c r="Z1197">
        <v>2</v>
      </c>
      <c r="AA1197">
        <v>2</v>
      </c>
      <c r="AB1197">
        <v>15</v>
      </c>
      <c r="AC1197">
        <v>58</v>
      </c>
      <c r="AF1197">
        <v>39</v>
      </c>
      <c r="AG1197">
        <f>IFERROR(VLOOKUP(D1197,'divisão de grupos'!E:G,3,0),VLOOKUP('only hard bo3 - est. par.'!AB1197,'divisão de grupos'!E:G,3,1))</f>
        <v>7</v>
      </c>
      <c r="AH1197">
        <f>IFERROR(VLOOKUP(F1197,'divisão de grupos'!E:G,3,0),VLOOKUP('only hard bo3 - est. par.'!AC1197,'divisão de grupos'!E:G,3,1))</f>
        <v>49</v>
      </c>
      <c r="AI1197">
        <f t="shared" si="78"/>
        <v>301</v>
      </c>
      <c r="AJ1197">
        <f t="shared" si="79"/>
        <v>316</v>
      </c>
      <c r="AK1197">
        <f t="shared" si="80"/>
        <v>7.7179487179487181</v>
      </c>
      <c r="AL1197">
        <f t="shared" si="81"/>
        <v>8.1025641025641022</v>
      </c>
    </row>
    <row r="1198" spans="1:38" x14ac:dyDescent="0.25">
      <c r="A1198">
        <v>20190211</v>
      </c>
      <c r="B1198">
        <v>251</v>
      </c>
      <c r="C1198">
        <v>105376</v>
      </c>
      <c r="D1198" t="s">
        <v>129</v>
      </c>
      <c r="E1198">
        <v>126094</v>
      </c>
      <c r="F1198" t="s">
        <v>100</v>
      </c>
      <c r="G1198" t="s">
        <v>1991</v>
      </c>
      <c r="H1198">
        <v>3</v>
      </c>
      <c r="I1198" t="s">
        <v>111</v>
      </c>
      <c r="J1198">
        <v>20</v>
      </c>
      <c r="K1198">
        <v>3</v>
      </c>
      <c r="L1198">
        <v>103</v>
      </c>
      <c r="M1198">
        <v>53</v>
      </c>
      <c r="N1198">
        <v>43</v>
      </c>
      <c r="O1198">
        <v>28</v>
      </c>
      <c r="P1198">
        <v>15</v>
      </c>
      <c r="Q1198">
        <v>6</v>
      </c>
      <c r="R1198">
        <v>6</v>
      </c>
      <c r="S1198">
        <v>11</v>
      </c>
      <c r="T1198">
        <v>1</v>
      </c>
      <c r="U1198">
        <v>109</v>
      </c>
      <c r="V1198">
        <v>67</v>
      </c>
      <c r="W1198">
        <v>46</v>
      </c>
      <c r="X1198">
        <v>22</v>
      </c>
      <c r="Y1198">
        <v>15</v>
      </c>
      <c r="Z1198">
        <v>7</v>
      </c>
      <c r="AA1198">
        <v>10</v>
      </c>
      <c r="AB1198">
        <v>61</v>
      </c>
      <c r="AC1198">
        <v>99</v>
      </c>
      <c r="AF1198">
        <v>31</v>
      </c>
      <c r="AG1198">
        <f>IFERROR(VLOOKUP(D1198,'divisão de grupos'!E:G,3,0),VLOOKUP('only hard bo3 - est. par.'!AB1198,'divisão de grupos'!E:G,3,1))</f>
        <v>50</v>
      </c>
      <c r="AH1198">
        <f>IFERROR(VLOOKUP(F1198,'divisão de grupos'!E:G,3,0),VLOOKUP('only hard bo3 - est. par.'!AC1198,'divisão de grupos'!E:G,3,1))</f>
        <v>27</v>
      </c>
      <c r="AI1198">
        <f t="shared" si="78"/>
        <v>277</v>
      </c>
      <c r="AJ1198">
        <f t="shared" si="79"/>
        <v>288</v>
      </c>
      <c r="AK1198">
        <f t="shared" si="80"/>
        <v>8.935483870967742</v>
      </c>
      <c r="AL1198">
        <f t="shared" si="81"/>
        <v>9.2903225806451619</v>
      </c>
    </row>
    <row r="1199" spans="1:38" x14ac:dyDescent="0.25">
      <c r="A1199">
        <v>20190916</v>
      </c>
      <c r="B1199">
        <v>292</v>
      </c>
      <c r="C1199">
        <v>126094</v>
      </c>
      <c r="D1199" t="s">
        <v>100</v>
      </c>
      <c r="E1199">
        <v>105575</v>
      </c>
      <c r="F1199" t="s">
        <v>900</v>
      </c>
      <c r="G1199" t="s">
        <v>2001</v>
      </c>
      <c r="H1199">
        <v>3</v>
      </c>
      <c r="I1199" t="s">
        <v>187</v>
      </c>
      <c r="J1199">
        <v>20</v>
      </c>
      <c r="K1199">
        <v>3</v>
      </c>
      <c r="L1199">
        <v>87</v>
      </c>
      <c r="M1199">
        <v>56</v>
      </c>
      <c r="N1199">
        <v>49</v>
      </c>
      <c r="O1199">
        <v>14</v>
      </c>
      <c r="P1199">
        <v>15</v>
      </c>
      <c r="Q1199">
        <v>3</v>
      </c>
      <c r="R1199">
        <v>3</v>
      </c>
      <c r="S1199">
        <v>6</v>
      </c>
      <c r="T1199">
        <v>3</v>
      </c>
      <c r="U1199">
        <v>118</v>
      </c>
      <c r="V1199">
        <v>72</v>
      </c>
      <c r="W1199">
        <v>47</v>
      </c>
      <c r="X1199">
        <v>23</v>
      </c>
      <c r="Y1199">
        <v>14</v>
      </c>
      <c r="Z1199">
        <v>10</v>
      </c>
      <c r="AA1199">
        <v>13</v>
      </c>
      <c r="AB1199">
        <v>38</v>
      </c>
      <c r="AC1199">
        <v>63</v>
      </c>
      <c r="AF1199">
        <v>30</v>
      </c>
      <c r="AG1199">
        <f>IFERROR(VLOOKUP(D1199,'divisão de grupos'!E:G,3,0),VLOOKUP('only hard bo3 - est. par.'!AB1199,'divisão de grupos'!E:G,3,1))</f>
        <v>27</v>
      </c>
      <c r="AH1199">
        <f>IFERROR(VLOOKUP(F1199,'divisão de grupos'!E:G,3,0),VLOOKUP('only hard bo3 - est. par.'!AC1199,'divisão de grupos'!E:G,3,1))</f>
        <v>50</v>
      </c>
      <c r="AI1199">
        <f t="shared" si="78"/>
        <v>250</v>
      </c>
      <c r="AJ1199">
        <f t="shared" si="79"/>
        <v>306</v>
      </c>
      <c r="AK1199">
        <f t="shared" si="80"/>
        <v>8.3333333333333339</v>
      </c>
      <c r="AL1199">
        <f t="shared" si="81"/>
        <v>10.199999999999999</v>
      </c>
    </row>
    <row r="1200" spans="1:38" x14ac:dyDescent="0.25">
      <c r="A1200">
        <v>20191028</v>
      </c>
      <c r="B1200">
        <v>243</v>
      </c>
      <c r="C1200">
        <v>104542</v>
      </c>
      <c r="D1200" t="s">
        <v>892</v>
      </c>
      <c r="E1200">
        <v>126094</v>
      </c>
      <c r="F1200" t="s">
        <v>100</v>
      </c>
      <c r="G1200" t="s">
        <v>973</v>
      </c>
      <c r="H1200">
        <v>3</v>
      </c>
      <c r="I1200" t="s">
        <v>745</v>
      </c>
      <c r="J1200">
        <v>20</v>
      </c>
      <c r="K1200">
        <v>3</v>
      </c>
      <c r="L1200">
        <v>108</v>
      </c>
      <c r="M1200">
        <v>70</v>
      </c>
      <c r="N1200">
        <v>54</v>
      </c>
      <c r="O1200">
        <v>16</v>
      </c>
      <c r="P1200">
        <v>16</v>
      </c>
      <c r="Q1200">
        <v>9</v>
      </c>
      <c r="R1200">
        <v>11</v>
      </c>
      <c r="S1200">
        <v>4</v>
      </c>
      <c r="T1200">
        <v>3</v>
      </c>
      <c r="U1200">
        <v>104</v>
      </c>
      <c r="V1200">
        <v>66</v>
      </c>
      <c r="W1200">
        <v>47</v>
      </c>
      <c r="X1200">
        <v>17</v>
      </c>
      <c r="Y1200">
        <v>16</v>
      </c>
      <c r="Z1200">
        <v>2</v>
      </c>
      <c r="AA1200">
        <v>5</v>
      </c>
      <c r="AB1200">
        <v>35</v>
      </c>
      <c r="AC1200">
        <v>22</v>
      </c>
      <c r="AF1200">
        <v>32</v>
      </c>
      <c r="AG1200">
        <f>IFERROR(VLOOKUP(D1200,'divisão de grupos'!E:G,3,0),VLOOKUP('only hard bo3 - est. par.'!AB1200,'divisão de grupos'!E:G,3,1))</f>
        <v>37</v>
      </c>
      <c r="AH1200">
        <f>IFERROR(VLOOKUP(F1200,'divisão de grupos'!E:G,3,0),VLOOKUP('only hard bo3 - est. par.'!AC1200,'divisão de grupos'!E:G,3,1))</f>
        <v>27</v>
      </c>
      <c r="AI1200">
        <f t="shared" si="78"/>
        <v>307</v>
      </c>
      <c r="AJ1200">
        <f t="shared" si="79"/>
        <v>264</v>
      </c>
      <c r="AK1200">
        <f t="shared" si="80"/>
        <v>9.59375</v>
      </c>
      <c r="AL1200">
        <f t="shared" si="81"/>
        <v>8.25</v>
      </c>
    </row>
    <row r="1201" spans="1:38" x14ac:dyDescent="0.25">
      <c r="A1201">
        <v>20191007</v>
      </c>
      <c r="B1201">
        <v>273</v>
      </c>
      <c r="C1201">
        <v>100644</v>
      </c>
      <c r="D1201" t="s">
        <v>683</v>
      </c>
      <c r="E1201">
        <v>104871</v>
      </c>
      <c r="F1201" t="s">
        <v>698</v>
      </c>
      <c r="G1201" t="s">
        <v>1989</v>
      </c>
      <c r="H1201">
        <v>3</v>
      </c>
      <c r="I1201" t="s">
        <v>173</v>
      </c>
      <c r="J1201">
        <v>21</v>
      </c>
      <c r="K1201">
        <v>3</v>
      </c>
      <c r="L1201">
        <v>79</v>
      </c>
      <c r="M1201">
        <v>58</v>
      </c>
      <c r="N1201">
        <v>48</v>
      </c>
      <c r="O1201">
        <v>11</v>
      </c>
      <c r="P1201">
        <v>12</v>
      </c>
      <c r="Q1201">
        <v>1</v>
      </c>
      <c r="R1201">
        <v>3</v>
      </c>
      <c r="S1201">
        <v>8</v>
      </c>
      <c r="T1201">
        <v>3</v>
      </c>
      <c r="U1201">
        <v>84</v>
      </c>
      <c r="V1201">
        <v>61</v>
      </c>
      <c r="W1201">
        <v>44</v>
      </c>
      <c r="X1201">
        <v>12</v>
      </c>
      <c r="Y1201">
        <v>12</v>
      </c>
      <c r="Z1201">
        <v>0</v>
      </c>
      <c r="AA1201">
        <v>2</v>
      </c>
      <c r="AB1201">
        <v>6</v>
      </c>
      <c r="AC1201">
        <v>71</v>
      </c>
      <c r="AF1201">
        <v>26</v>
      </c>
      <c r="AG1201">
        <f>IFERROR(VLOOKUP(D1201,'divisão de grupos'!E:G,3,0),VLOOKUP('only hard bo3 - est. par.'!AB1201,'divisão de grupos'!E:G,3,1))</f>
        <v>4</v>
      </c>
      <c r="AH1201">
        <f>IFERROR(VLOOKUP(F1201,'divisão de grupos'!E:G,3,0),VLOOKUP('only hard bo3 - est. par.'!AC1201,'divisão de grupos'!E:G,3,1))</f>
        <v>52</v>
      </c>
      <c r="AI1201">
        <f t="shared" si="78"/>
        <v>236</v>
      </c>
      <c r="AJ1201">
        <f t="shared" si="79"/>
        <v>226</v>
      </c>
      <c r="AK1201">
        <f t="shared" si="80"/>
        <v>9.0769230769230766</v>
      </c>
      <c r="AL1201">
        <f t="shared" si="81"/>
        <v>8.6923076923076916</v>
      </c>
    </row>
    <row r="1202" spans="1:38" x14ac:dyDescent="0.25">
      <c r="A1202">
        <v>20190318</v>
      </c>
      <c r="B1202">
        <v>299</v>
      </c>
      <c r="C1202">
        <v>104545</v>
      </c>
      <c r="D1202" t="s">
        <v>673</v>
      </c>
      <c r="E1202">
        <v>200000</v>
      </c>
      <c r="F1202" t="s">
        <v>163</v>
      </c>
      <c r="G1202" t="s">
        <v>1989</v>
      </c>
      <c r="H1202">
        <v>3</v>
      </c>
      <c r="I1202" t="s">
        <v>193</v>
      </c>
      <c r="J1202">
        <v>21</v>
      </c>
      <c r="K1202">
        <v>2</v>
      </c>
      <c r="L1202">
        <v>78</v>
      </c>
      <c r="M1202">
        <v>56</v>
      </c>
      <c r="N1202">
        <v>42</v>
      </c>
      <c r="O1202">
        <v>11</v>
      </c>
      <c r="P1202">
        <v>12</v>
      </c>
      <c r="Q1202">
        <v>4</v>
      </c>
      <c r="R1202">
        <v>6</v>
      </c>
      <c r="S1202">
        <v>6</v>
      </c>
      <c r="T1202">
        <v>7</v>
      </c>
      <c r="U1202">
        <v>81</v>
      </c>
      <c r="V1202">
        <v>52</v>
      </c>
      <c r="W1202">
        <v>36</v>
      </c>
      <c r="X1202">
        <v>15</v>
      </c>
      <c r="Y1202">
        <v>12</v>
      </c>
      <c r="Z1202">
        <v>2</v>
      </c>
      <c r="AA1202">
        <v>4</v>
      </c>
      <c r="AB1202">
        <v>9</v>
      </c>
      <c r="AC1202">
        <v>57</v>
      </c>
      <c r="AF1202">
        <v>26</v>
      </c>
      <c r="AG1202">
        <f>IFERROR(VLOOKUP(D1202,'divisão de grupos'!E:G,3,0),VLOOKUP('only hard bo3 - est. par.'!AB1202,'divisão de grupos'!E:G,3,1))</f>
        <v>16</v>
      </c>
      <c r="AH1202">
        <f>IFERROR(VLOOKUP(F1202,'divisão de grupos'!E:G,3,0),VLOOKUP('only hard bo3 - est. par.'!AC1202,'divisão de grupos'!E:G,3,1))</f>
        <v>35</v>
      </c>
      <c r="AI1202">
        <f t="shared" si="78"/>
        <v>232</v>
      </c>
      <c r="AJ1202">
        <f t="shared" si="79"/>
        <v>215</v>
      </c>
      <c r="AK1202">
        <f t="shared" si="80"/>
        <v>8.9230769230769234</v>
      </c>
      <c r="AL1202">
        <f t="shared" si="81"/>
        <v>8.2692307692307701</v>
      </c>
    </row>
    <row r="1203" spans="1:38" x14ac:dyDescent="0.25">
      <c r="A1203">
        <v>20200113</v>
      </c>
      <c r="B1203">
        <v>278</v>
      </c>
      <c r="C1203">
        <v>144750</v>
      </c>
      <c r="D1203" t="s">
        <v>407</v>
      </c>
      <c r="E1203">
        <v>106426</v>
      </c>
      <c r="F1203" t="s">
        <v>217</v>
      </c>
      <c r="G1203" t="s">
        <v>2056</v>
      </c>
      <c r="H1203">
        <v>3</v>
      </c>
      <c r="I1203" t="s">
        <v>173</v>
      </c>
      <c r="J1203">
        <v>21</v>
      </c>
      <c r="K1203">
        <v>5</v>
      </c>
      <c r="L1203">
        <v>93</v>
      </c>
      <c r="M1203">
        <v>61</v>
      </c>
      <c r="N1203">
        <v>53</v>
      </c>
      <c r="O1203">
        <v>10</v>
      </c>
      <c r="P1203">
        <v>16</v>
      </c>
      <c r="Q1203">
        <v>4</v>
      </c>
      <c r="R1203">
        <v>7</v>
      </c>
      <c r="S1203">
        <v>7</v>
      </c>
      <c r="T1203">
        <v>5</v>
      </c>
      <c r="U1203">
        <v>96</v>
      </c>
      <c r="V1203">
        <v>49</v>
      </c>
      <c r="W1203">
        <v>39</v>
      </c>
      <c r="X1203">
        <v>25</v>
      </c>
      <c r="Y1203">
        <v>15</v>
      </c>
      <c r="Z1203">
        <v>7</v>
      </c>
      <c r="AA1203">
        <v>9</v>
      </c>
      <c r="AB1203">
        <v>91</v>
      </c>
      <c r="AC1203">
        <v>36</v>
      </c>
      <c r="AF1203">
        <v>32</v>
      </c>
      <c r="AG1203">
        <f>IFERROR(VLOOKUP(D1203,'divisão de grupos'!E:G,3,0),VLOOKUP('only hard bo3 - est. par.'!AB1203,'divisão de grupos'!E:G,3,1))</f>
        <v>56</v>
      </c>
      <c r="AH1203">
        <f>IFERROR(VLOOKUP(F1203,'divisão de grupos'!E:G,3,0),VLOOKUP('only hard bo3 - est. par.'!AC1203,'divisão de grupos'!E:G,3,1))</f>
        <v>43</v>
      </c>
      <c r="AI1203">
        <f t="shared" si="78"/>
        <v>270</v>
      </c>
      <c r="AJ1203">
        <f t="shared" si="79"/>
        <v>252</v>
      </c>
      <c r="AK1203">
        <f t="shared" si="80"/>
        <v>8.4375</v>
      </c>
      <c r="AL1203">
        <f t="shared" si="81"/>
        <v>7.875</v>
      </c>
    </row>
    <row r="1204" spans="1:38" x14ac:dyDescent="0.25">
      <c r="A1204">
        <v>20190225</v>
      </c>
      <c r="B1204">
        <v>293</v>
      </c>
      <c r="C1204">
        <v>106401</v>
      </c>
      <c r="D1204" t="s">
        <v>650</v>
      </c>
      <c r="E1204">
        <v>104745</v>
      </c>
      <c r="F1204" t="s">
        <v>642</v>
      </c>
      <c r="G1204" t="s">
        <v>2044</v>
      </c>
      <c r="H1204">
        <v>3</v>
      </c>
      <c r="I1204" t="s">
        <v>187</v>
      </c>
      <c r="J1204">
        <v>21</v>
      </c>
      <c r="K1204">
        <v>6</v>
      </c>
      <c r="L1204">
        <v>127</v>
      </c>
      <c r="M1204">
        <v>78</v>
      </c>
      <c r="N1204">
        <v>64</v>
      </c>
      <c r="O1204">
        <v>22</v>
      </c>
      <c r="P1204">
        <v>16</v>
      </c>
      <c r="Q1204">
        <v>9</v>
      </c>
      <c r="R1204">
        <v>10</v>
      </c>
      <c r="S1204">
        <v>8</v>
      </c>
      <c r="T1204">
        <v>3</v>
      </c>
      <c r="U1204">
        <v>105</v>
      </c>
      <c r="V1204">
        <v>64</v>
      </c>
      <c r="W1204">
        <v>54</v>
      </c>
      <c r="X1204">
        <v>26</v>
      </c>
      <c r="Y1204">
        <v>17</v>
      </c>
      <c r="Z1204">
        <v>1</v>
      </c>
      <c r="AA1204">
        <v>1</v>
      </c>
      <c r="AB1204">
        <v>72</v>
      </c>
      <c r="AC1204">
        <v>2</v>
      </c>
      <c r="AF1204">
        <v>35</v>
      </c>
      <c r="AG1204">
        <f>IFERROR(VLOOKUP(D1204,'divisão de grupos'!E:G,3,0),VLOOKUP('only hard bo3 - est. par.'!AB1204,'divisão de grupos'!E:G,3,1))</f>
        <v>28</v>
      </c>
      <c r="AH1204">
        <f>IFERROR(VLOOKUP(F1204,'divisão de grupos'!E:G,3,0),VLOOKUP('only hard bo3 - est. par.'!AC1204,'divisão de grupos'!E:G,3,1))</f>
        <v>3</v>
      </c>
      <c r="AI1204">
        <f t="shared" si="78"/>
        <v>353</v>
      </c>
      <c r="AJ1204">
        <f t="shared" si="79"/>
        <v>279</v>
      </c>
      <c r="AK1204">
        <f t="shared" si="80"/>
        <v>10.085714285714285</v>
      </c>
      <c r="AL1204">
        <f t="shared" si="81"/>
        <v>7.9714285714285715</v>
      </c>
    </row>
    <row r="1205" spans="1:38" x14ac:dyDescent="0.25">
      <c r="A1205">
        <v>20190930</v>
      </c>
      <c r="B1205">
        <v>277</v>
      </c>
      <c r="C1205">
        <v>104545</v>
      </c>
      <c r="D1205" t="s">
        <v>673</v>
      </c>
      <c r="E1205">
        <v>104792</v>
      </c>
      <c r="F1205" t="s">
        <v>468</v>
      </c>
      <c r="G1205" t="s">
        <v>2048</v>
      </c>
      <c r="H1205">
        <v>3</v>
      </c>
      <c r="I1205" t="s">
        <v>173</v>
      </c>
      <c r="J1205">
        <v>22</v>
      </c>
      <c r="K1205">
        <v>1</v>
      </c>
      <c r="L1205">
        <v>95</v>
      </c>
      <c r="M1205">
        <v>74</v>
      </c>
      <c r="N1205">
        <v>58</v>
      </c>
      <c r="O1205">
        <v>13</v>
      </c>
      <c r="P1205">
        <v>16</v>
      </c>
      <c r="Q1205">
        <v>1</v>
      </c>
      <c r="R1205">
        <v>1</v>
      </c>
      <c r="S1205">
        <v>7</v>
      </c>
      <c r="T1205">
        <v>12</v>
      </c>
      <c r="U1205">
        <v>113</v>
      </c>
      <c r="V1205">
        <v>77</v>
      </c>
      <c r="W1205">
        <v>57</v>
      </c>
      <c r="X1205">
        <v>16</v>
      </c>
      <c r="Y1205">
        <v>15</v>
      </c>
      <c r="Z1205">
        <v>9</v>
      </c>
      <c r="AA1205">
        <v>11</v>
      </c>
      <c r="AB1205">
        <v>19</v>
      </c>
      <c r="AC1205">
        <v>11</v>
      </c>
      <c r="AF1205">
        <v>32</v>
      </c>
      <c r="AG1205">
        <f>IFERROR(VLOOKUP(D1205,'divisão de grupos'!E:G,3,0),VLOOKUP('only hard bo3 - est. par.'!AB1205,'divisão de grupos'!E:G,3,1))</f>
        <v>16</v>
      </c>
      <c r="AH1205">
        <f>IFERROR(VLOOKUP(F1205,'divisão de grupos'!E:G,3,0),VLOOKUP('only hard bo3 - est. par.'!AC1205,'divisão de grupos'!E:G,3,1))</f>
        <v>19</v>
      </c>
      <c r="AI1205">
        <f t="shared" si="78"/>
        <v>281</v>
      </c>
      <c r="AJ1205">
        <f t="shared" si="79"/>
        <v>317</v>
      </c>
      <c r="AK1205">
        <f t="shared" si="80"/>
        <v>8.78125</v>
      </c>
      <c r="AL1205">
        <f t="shared" si="81"/>
        <v>9.90625</v>
      </c>
    </row>
    <row r="1206" spans="1:38" x14ac:dyDescent="0.25">
      <c r="A1206">
        <v>20190318</v>
      </c>
      <c r="B1206">
        <v>297</v>
      </c>
      <c r="C1206">
        <v>104545</v>
      </c>
      <c r="D1206" t="s">
        <v>673</v>
      </c>
      <c r="E1206">
        <v>105138</v>
      </c>
      <c r="F1206" t="s">
        <v>644</v>
      </c>
      <c r="G1206" t="s">
        <v>1989</v>
      </c>
      <c r="H1206">
        <v>3</v>
      </c>
      <c r="I1206" t="s">
        <v>189</v>
      </c>
      <c r="J1206">
        <v>24</v>
      </c>
      <c r="K1206">
        <v>1</v>
      </c>
      <c r="L1206">
        <v>82</v>
      </c>
      <c r="M1206">
        <v>61</v>
      </c>
      <c r="N1206">
        <v>48</v>
      </c>
      <c r="O1206">
        <v>12</v>
      </c>
      <c r="P1206">
        <v>12</v>
      </c>
      <c r="Q1206">
        <v>1</v>
      </c>
      <c r="R1206">
        <v>1</v>
      </c>
      <c r="S1206">
        <v>3</v>
      </c>
      <c r="T1206">
        <v>2</v>
      </c>
      <c r="U1206">
        <v>75</v>
      </c>
      <c r="V1206">
        <v>49</v>
      </c>
      <c r="W1206">
        <v>38</v>
      </c>
      <c r="X1206">
        <v>17</v>
      </c>
      <c r="Y1206">
        <v>12</v>
      </c>
      <c r="Z1206">
        <v>3</v>
      </c>
      <c r="AA1206">
        <v>3</v>
      </c>
      <c r="AB1206">
        <v>9</v>
      </c>
      <c r="AC1206">
        <v>25</v>
      </c>
      <c r="AF1206">
        <v>26</v>
      </c>
      <c r="AG1206">
        <f>IFERROR(VLOOKUP(D1206,'divisão de grupos'!E:G,3,0),VLOOKUP('only hard bo3 - est. par.'!AB1206,'divisão de grupos'!E:G,3,1))</f>
        <v>16</v>
      </c>
      <c r="AH1206">
        <f>IFERROR(VLOOKUP(F1206,'divisão de grupos'!E:G,3,0),VLOOKUP('only hard bo3 - est. par.'!AC1206,'divisão de grupos'!E:G,3,1))</f>
        <v>18</v>
      </c>
      <c r="AI1206">
        <f t="shared" si="78"/>
        <v>242</v>
      </c>
      <c r="AJ1206">
        <f t="shared" si="79"/>
        <v>202</v>
      </c>
      <c r="AK1206">
        <f t="shared" si="80"/>
        <v>9.3076923076923084</v>
      </c>
      <c r="AL1206">
        <f t="shared" si="81"/>
        <v>7.7692307692307692</v>
      </c>
    </row>
    <row r="1207" spans="1:38" x14ac:dyDescent="0.25">
      <c r="A1207">
        <v>20181015</v>
      </c>
      <c r="B1207">
        <v>277</v>
      </c>
      <c r="C1207">
        <v>106401</v>
      </c>
      <c r="D1207" t="s">
        <v>650</v>
      </c>
      <c r="E1207">
        <v>126094</v>
      </c>
      <c r="F1207" t="s">
        <v>100</v>
      </c>
      <c r="G1207" t="s">
        <v>429</v>
      </c>
      <c r="H1207">
        <v>3</v>
      </c>
      <c r="I1207" t="s">
        <v>173</v>
      </c>
      <c r="J1207">
        <v>25</v>
      </c>
      <c r="K1207">
        <v>5</v>
      </c>
      <c r="L1207">
        <v>85</v>
      </c>
      <c r="M1207">
        <v>64</v>
      </c>
      <c r="N1207">
        <v>51</v>
      </c>
      <c r="O1207">
        <v>8</v>
      </c>
      <c r="P1207">
        <v>15</v>
      </c>
      <c r="Q1207">
        <v>6</v>
      </c>
      <c r="R1207">
        <v>8</v>
      </c>
      <c r="S1207">
        <v>12</v>
      </c>
      <c r="T1207">
        <v>6</v>
      </c>
      <c r="U1207">
        <v>96</v>
      </c>
      <c r="V1207">
        <v>47</v>
      </c>
      <c r="W1207">
        <v>37</v>
      </c>
      <c r="X1207">
        <v>22</v>
      </c>
      <c r="Y1207">
        <v>14</v>
      </c>
      <c r="Z1207">
        <v>6</v>
      </c>
      <c r="AA1207">
        <v>9</v>
      </c>
      <c r="AB1207">
        <v>37</v>
      </c>
      <c r="AC1207">
        <v>78</v>
      </c>
      <c r="AF1207">
        <v>29</v>
      </c>
      <c r="AG1207">
        <f>IFERROR(VLOOKUP(D1207,'divisão de grupos'!E:G,3,0),VLOOKUP('only hard bo3 - est. par.'!AB1207,'divisão de grupos'!E:G,3,1))</f>
        <v>28</v>
      </c>
      <c r="AH1207">
        <f>IFERROR(VLOOKUP(F1207,'divisão de grupos'!E:G,3,0),VLOOKUP('only hard bo3 - est. par.'!AC1207,'divisão de grupos'!E:G,3,1))</f>
        <v>27</v>
      </c>
      <c r="AI1207">
        <f t="shared" si="78"/>
        <v>267</v>
      </c>
      <c r="AJ1207">
        <f t="shared" si="79"/>
        <v>249</v>
      </c>
      <c r="AK1207">
        <f t="shared" si="80"/>
        <v>9.2068965517241388</v>
      </c>
      <c r="AL1207">
        <f t="shared" si="81"/>
        <v>8.5862068965517242</v>
      </c>
    </row>
    <row r="1208" spans="1:38" x14ac:dyDescent="0.25">
      <c r="A1208">
        <v>20180219</v>
      </c>
      <c r="B1208">
        <v>293</v>
      </c>
      <c r="C1208">
        <v>103898</v>
      </c>
      <c r="D1208" t="s">
        <v>1516</v>
      </c>
      <c r="E1208">
        <v>105138</v>
      </c>
      <c r="F1208" t="s">
        <v>644</v>
      </c>
      <c r="G1208" t="s">
        <v>1989</v>
      </c>
      <c r="H1208">
        <v>3</v>
      </c>
      <c r="I1208" t="s">
        <v>187</v>
      </c>
      <c r="J1208">
        <v>25</v>
      </c>
      <c r="K1208">
        <v>6</v>
      </c>
      <c r="L1208">
        <v>112</v>
      </c>
      <c r="M1208">
        <v>68</v>
      </c>
      <c r="N1208">
        <v>54</v>
      </c>
      <c r="O1208">
        <v>19</v>
      </c>
      <c r="P1208">
        <v>12</v>
      </c>
      <c r="Q1208">
        <v>8</v>
      </c>
      <c r="R1208">
        <v>9</v>
      </c>
      <c r="S1208">
        <v>7</v>
      </c>
      <c r="T1208">
        <v>0</v>
      </c>
      <c r="U1208">
        <v>79</v>
      </c>
      <c r="V1208">
        <v>46</v>
      </c>
      <c r="W1208">
        <v>36</v>
      </c>
      <c r="X1208">
        <v>20</v>
      </c>
      <c r="Y1208">
        <v>12</v>
      </c>
      <c r="Z1208">
        <v>3</v>
      </c>
      <c r="AA1208">
        <v>4</v>
      </c>
      <c r="AB1208">
        <v>56</v>
      </c>
      <c r="AC1208">
        <v>22</v>
      </c>
      <c r="AF1208">
        <v>26</v>
      </c>
      <c r="AG1208">
        <f>IFERROR(VLOOKUP(D1208,'divisão de grupos'!E:G,3,0),VLOOKUP('only hard bo3 - est. par.'!AB1208,'divisão de grupos'!E:G,3,1))</f>
        <v>49</v>
      </c>
      <c r="AH1208">
        <f>IFERROR(VLOOKUP(F1208,'divisão de grupos'!E:G,3,0),VLOOKUP('only hard bo3 - est. par.'!AC1208,'divisão de grupos'!E:G,3,1))</f>
        <v>18</v>
      </c>
      <c r="AI1208">
        <f t="shared" si="78"/>
        <v>313</v>
      </c>
      <c r="AJ1208">
        <f t="shared" si="79"/>
        <v>207</v>
      </c>
      <c r="AK1208">
        <f t="shared" si="80"/>
        <v>12.038461538461538</v>
      </c>
      <c r="AL1208">
        <f t="shared" si="81"/>
        <v>7.9615384615384617</v>
      </c>
    </row>
    <row r="1209" spans="1:38" x14ac:dyDescent="0.25">
      <c r="A1209">
        <v>20191014</v>
      </c>
      <c r="B1209">
        <v>286</v>
      </c>
      <c r="C1209">
        <v>105023</v>
      </c>
      <c r="D1209" t="s">
        <v>703</v>
      </c>
      <c r="E1209">
        <v>105777</v>
      </c>
      <c r="F1209" t="s">
        <v>114</v>
      </c>
      <c r="G1209" t="s">
        <v>2046</v>
      </c>
      <c r="H1209">
        <v>3</v>
      </c>
      <c r="I1209" t="s">
        <v>187</v>
      </c>
      <c r="J1209">
        <v>25</v>
      </c>
      <c r="K1209">
        <v>3</v>
      </c>
      <c r="L1209">
        <v>113</v>
      </c>
      <c r="M1209">
        <v>77</v>
      </c>
      <c r="N1209">
        <v>61</v>
      </c>
      <c r="O1209">
        <v>21</v>
      </c>
      <c r="P1209">
        <v>17</v>
      </c>
      <c r="Q1209">
        <v>0</v>
      </c>
      <c r="R1209">
        <v>0</v>
      </c>
      <c r="S1209">
        <v>9</v>
      </c>
      <c r="T1209">
        <v>1</v>
      </c>
      <c r="U1209">
        <v>101</v>
      </c>
      <c r="V1209">
        <v>64</v>
      </c>
      <c r="W1209">
        <v>50</v>
      </c>
      <c r="X1209">
        <v>23</v>
      </c>
      <c r="Y1209">
        <v>16</v>
      </c>
      <c r="Z1209">
        <v>2</v>
      </c>
      <c r="AA1209">
        <v>3</v>
      </c>
      <c r="AB1209">
        <v>50</v>
      </c>
      <c r="AC1209">
        <v>27</v>
      </c>
      <c r="AF1209">
        <v>35</v>
      </c>
      <c r="AG1209">
        <f>IFERROR(VLOOKUP(D1209,'divisão de grupos'!E:G,3,0),VLOOKUP('only hard bo3 - est. par.'!AB1209,'divisão de grupos'!E:G,3,1))</f>
        <v>26</v>
      </c>
      <c r="AH1209">
        <f>IFERROR(VLOOKUP(F1209,'divisão de grupos'!E:G,3,0),VLOOKUP('only hard bo3 - est. par.'!AC1209,'divisão de grupos'!E:G,3,1))</f>
        <v>5</v>
      </c>
      <c r="AI1209">
        <f t="shared" si="78"/>
        <v>317</v>
      </c>
      <c r="AJ1209">
        <f t="shared" si="79"/>
        <v>269</v>
      </c>
      <c r="AK1209">
        <f t="shared" si="80"/>
        <v>9.0571428571428569</v>
      </c>
      <c r="AL1209">
        <f t="shared" si="81"/>
        <v>7.6857142857142859</v>
      </c>
    </row>
    <row r="1210" spans="1:38" x14ac:dyDescent="0.25">
      <c r="A1210">
        <v>20200106</v>
      </c>
      <c r="B1210">
        <v>218</v>
      </c>
      <c r="C1210">
        <v>106401</v>
      </c>
      <c r="D1210" t="s">
        <v>650</v>
      </c>
      <c r="E1210">
        <v>126774</v>
      </c>
      <c r="F1210" t="s">
        <v>294</v>
      </c>
      <c r="G1210" t="s">
        <v>2059</v>
      </c>
      <c r="H1210">
        <v>3</v>
      </c>
      <c r="I1210" t="s">
        <v>656</v>
      </c>
      <c r="J1210">
        <v>25</v>
      </c>
      <c r="K1210">
        <v>3</v>
      </c>
      <c r="L1210">
        <v>113</v>
      </c>
      <c r="M1210">
        <v>83</v>
      </c>
      <c r="N1210">
        <v>67</v>
      </c>
      <c r="O1210">
        <v>20</v>
      </c>
      <c r="P1210">
        <v>18</v>
      </c>
      <c r="Q1210">
        <v>2</v>
      </c>
      <c r="R1210">
        <v>2</v>
      </c>
      <c r="S1210">
        <v>18</v>
      </c>
      <c r="T1210">
        <v>2</v>
      </c>
      <c r="U1210">
        <v>123</v>
      </c>
      <c r="V1210">
        <v>85</v>
      </c>
      <c r="W1210">
        <v>75</v>
      </c>
      <c r="X1210">
        <v>15</v>
      </c>
      <c r="Y1210">
        <v>18</v>
      </c>
      <c r="Z1210">
        <v>1</v>
      </c>
      <c r="AA1210">
        <v>1</v>
      </c>
      <c r="AB1210">
        <v>29</v>
      </c>
      <c r="AC1210">
        <v>6</v>
      </c>
      <c r="AF1210">
        <v>39</v>
      </c>
      <c r="AG1210">
        <f>IFERROR(VLOOKUP(D1210,'divisão de grupos'!E:G,3,0),VLOOKUP('only hard bo3 - est. par.'!AB1210,'divisão de grupos'!E:G,3,1))</f>
        <v>28</v>
      </c>
      <c r="AH1210">
        <f>IFERROR(VLOOKUP(F1210,'divisão de grupos'!E:G,3,0),VLOOKUP('only hard bo3 - est. par.'!AC1210,'divisão de grupos'!E:G,3,1))</f>
        <v>9</v>
      </c>
      <c r="AI1210">
        <f t="shared" si="78"/>
        <v>333</v>
      </c>
      <c r="AJ1210">
        <f t="shared" si="79"/>
        <v>338</v>
      </c>
      <c r="AK1210">
        <f t="shared" si="80"/>
        <v>8.5384615384615383</v>
      </c>
      <c r="AL1210">
        <f t="shared" si="81"/>
        <v>8.6666666666666661</v>
      </c>
    </row>
    <row r="1211" spans="1:38" x14ac:dyDescent="0.25">
      <c r="A1211">
        <v>20181022</v>
      </c>
      <c r="B1211">
        <v>298</v>
      </c>
      <c r="C1211">
        <v>105657</v>
      </c>
      <c r="D1211" t="s">
        <v>929</v>
      </c>
      <c r="E1211">
        <v>100644</v>
      </c>
      <c r="F1211" t="s">
        <v>683</v>
      </c>
      <c r="G1211" t="s">
        <v>2019</v>
      </c>
      <c r="H1211">
        <v>3</v>
      </c>
      <c r="I1211" t="s">
        <v>193</v>
      </c>
      <c r="J1211">
        <v>26</v>
      </c>
      <c r="K1211">
        <v>6</v>
      </c>
      <c r="L1211">
        <v>125</v>
      </c>
      <c r="M1211">
        <v>66</v>
      </c>
      <c r="N1211">
        <v>56</v>
      </c>
      <c r="O1211">
        <v>26</v>
      </c>
      <c r="P1211">
        <v>16</v>
      </c>
      <c r="Q1211">
        <v>6</v>
      </c>
      <c r="R1211">
        <v>6</v>
      </c>
      <c r="S1211">
        <v>9</v>
      </c>
      <c r="T1211">
        <v>8</v>
      </c>
      <c r="U1211">
        <v>94</v>
      </c>
      <c r="V1211">
        <v>59</v>
      </c>
      <c r="W1211">
        <v>48</v>
      </c>
      <c r="X1211">
        <v>17</v>
      </c>
      <c r="Y1211">
        <v>15</v>
      </c>
      <c r="Z1211">
        <v>1</v>
      </c>
      <c r="AA1211">
        <v>3</v>
      </c>
      <c r="AB1211">
        <v>93</v>
      </c>
      <c r="AC1211">
        <v>5</v>
      </c>
      <c r="AF1211">
        <v>32</v>
      </c>
      <c r="AG1211">
        <f>IFERROR(VLOOKUP(D1211,'divisão de grupos'!E:G,3,0),VLOOKUP('only hard bo3 - est. par.'!AB1211,'divisão de grupos'!E:G,3,1))</f>
        <v>56</v>
      </c>
      <c r="AH1211">
        <f>IFERROR(VLOOKUP(F1211,'divisão de grupos'!E:G,3,0),VLOOKUP('only hard bo3 - est. par.'!AC1211,'divisão de grupos'!E:G,3,1))</f>
        <v>4</v>
      </c>
      <c r="AI1211">
        <f t="shared" si="78"/>
        <v>333</v>
      </c>
      <c r="AJ1211">
        <f t="shared" si="79"/>
        <v>254</v>
      </c>
      <c r="AK1211">
        <f t="shared" si="80"/>
        <v>10.40625</v>
      </c>
      <c r="AL1211">
        <f t="shared" si="81"/>
        <v>7.9375</v>
      </c>
    </row>
    <row r="1212" spans="1:38" x14ac:dyDescent="0.25">
      <c r="A1212">
        <v>20191021</v>
      </c>
      <c r="B1212">
        <v>276</v>
      </c>
      <c r="C1212">
        <v>124187</v>
      </c>
      <c r="D1212" t="s">
        <v>397</v>
      </c>
      <c r="E1212">
        <v>106426</v>
      </c>
      <c r="F1212" t="s">
        <v>217</v>
      </c>
      <c r="G1212" t="s">
        <v>1989</v>
      </c>
      <c r="H1212">
        <v>3</v>
      </c>
      <c r="I1212" t="s">
        <v>173</v>
      </c>
      <c r="J1212">
        <v>27</v>
      </c>
      <c r="K1212">
        <v>1</v>
      </c>
      <c r="L1212">
        <v>77</v>
      </c>
      <c r="M1212">
        <v>52</v>
      </c>
      <c r="N1212">
        <v>51</v>
      </c>
      <c r="O1212">
        <v>15</v>
      </c>
      <c r="P1212">
        <v>12</v>
      </c>
      <c r="Q1212">
        <v>0</v>
      </c>
      <c r="R1212">
        <v>0</v>
      </c>
      <c r="S1212">
        <v>2</v>
      </c>
      <c r="T1212">
        <v>1</v>
      </c>
      <c r="U1212">
        <v>69</v>
      </c>
      <c r="V1212">
        <v>51</v>
      </c>
      <c r="W1212">
        <v>47</v>
      </c>
      <c r="X1212">
        <v>16</v>
      </c>
      <c r="Y1212">
        <v>12</v>
      </c>
      <c r="Z1212">
        <v>0</v>
      </c>
      <c r="AA1212">
        <v>0</v>
      </c>
      <c r="AB1212">
        <v>37</v>
      </c>
      <c r="AC1212">
        <v>38</v>
      </c>
      <c r="AF1212">
        <v>26</v>
      </c>
      <c r="AG1212">
        <f>IFERROR(VLOOKUP(D1212,'divisão de grupos'!E:G,3,0),VLOOKUP('only hard bo3 - est. par.'!AB1212,'divisão de grupos'!E:G,3,1))</f>
        <v>43</v>
      </c>
      <c r="AH1212">
        <f>IFERROR(VLOOKUP(F1212,'divisão de grupos'!E:G,3,0),VLOOKUP('only hard bo3 - est. par.'!AC1212,'divisão de grupos'!E:G,3,1))</f>
        <v>43</v>
      </c>
      <c r="AI1212">
        <f t="shared" si="78"/>
        <v>235</v>
      </c>
      <c r="AJ1212">
        <f t="shared" si="79"/>
        <v>198</v>
      </c>
      <c r="AK1212">
        <f t="shared" si="80"/>
        <v>9.0384615384615383</v>
      </c>
      <c r="AL1212">
        <f t="shared" si="81"/>
        <v>7.615384615384615</v>
      </c>
    </row>
    <row r="1213" spans="1:38" x14ac:dyDescent="0.25">
      <c r="A1213">
        <v>20191021</v>
      </c>
      <c r="B1213">
        <v>289</v>
      </c>
      <c r="C1213">
        <v>124187</v>
      </c>
      <c r="D1213" t="s">
        <v>397</v>
      </c>
      <c r="E1213">
        <v>105676</v>
      </c>
      <c r="F1213" t="s">
        <v>201</v>
      </c>
      <c r="G1213" t="s">
        <v>2045</v>
      </c>
      <c r="H1213">
        <v>3</v>
      </c>
      <c r="I1213" t="s">
        <v>187</v>
      </c>
      <c r="J1213">
        <v>29</v>
      </c>
      <c r="K1213">
        <v>8</v>
      </c>
      <c r="L1213">
        <v>112</v>
      </c>
      <c r="M1213">
        <v>70</v>
      </c>
      <c r="N1213">
        <v>59</v>
      </c>
      <c r="O1213">
        <v>25</v>
      </c>
      <c r="P1213">
        <v>18</v>
      </c>
      <c r="Q1213">
        <v>2</v>
      </c>
      <c r="R1213">
        <v>2</v>
      </c>
      <c r="S1213">
        <v>9</v>
      </c>
      <c r="T1213">
        <v>2</v>
      </c>
      <c r="U1213">
        <v>108</v>
      </c>
      <c r="V1213">
        <v>61</v>
      </c>
      <c r="W1213">
        <v>54</v>
      </c>
      <c r="X1213">
        <v>28</v>
      </c>
      <c r="Y1213">
        <v>18</v>
      </c>
      <c r="Z1213">
        <v>0</v>
      </c>
      <c r="AA1213">
        <v>1</v>
      </c>
      <c r="AB1213">
        <v>37</v>
      </c>
      <c r="AC1213">
        <v>13</v>
      </c>
      <c r="AF1213">
        <v>38</v>
      </c>
      <c r="AG1213">
        <f>IFERROR(VLOOKUP(D1213,'divisão de grupos'!E:G,3,0),VLOOKUP('only hard bo3 - est. par.'!AB1213,'divisão de grupos'!E:G,3,1))</f>
        <v>43</v>
      </c>
      <c r="AH1213">
        <f>IFERROR(VLOOKUP(F1213,'divisão de grupos'!E:G,3,0),VLOOKUP('only hard bo3 - est. par.'!AC1213,'divisão de grupos'!E:G,3,1))</f>
        <v>12</v>
      </c>
      <c r="AI1213">
        <f t="shared" si="78"/>
        <v>325</v>
      </c>
      <c r="AJ1213">
        <f t="shared" si="79"/>
        <v>281</v>
      </c>
      <c r="AK1213">
        <f t="shared" si="80"/>
        <v>8.5526315789473681</v>
      </c>
      <c r="AL1213">
        <f t="shared" si="81"/>
        <v>7.3947368421052628</v>
      </c>
    </row>
    <row r="1214" spans="1:38" x14ac:dyDescent="0.25">
      <c r="A1214">
        <v>20191021</v>
      </c>
      <c r="B1214">
        <v>295</v>
      </c>
      <c r="C1214">
        <v>124187</v>
      </c>
      <c r="D1214" t="s">
        <v>397</v>
      </c>
      <c r="E1214">
        <v>105138</v>
      </c>
      <c r="F1214" t="s">
        <v>644</v>
      </c>
      <c r="G1214" t="s">
        <v>279</v>
      </c>
      <c r="H1214">
        <v>3</v>
      </c>
      <c r="I1214" t="s">
        <v>189</v>
      </c>
      <c r="J1214">
        <v>31</v>
      </c>
      <c r="K1214">
        <v>5</v>
      </c>
      <c r="L1214">
        <v>77</v>
      </c>
      <c r="M1214">
        <v>54</v>
      </c>
      <c r="N1214">
        <v>49</v>
      </c>
      <c r="O1214">
        <v>5</v>
      </c>
      <c r="P1214">
        <v>14</v>
      </c>
      <c r="Q1214">
        <v>3</v>
      </c>
      <c r="R1214">
        <v>5</v>
      </c>
      <c r="S1214">
        <v>3</v>
      </c>
      <c r="T1214">
        <v>1</v>
      </c>
      <c r="U1214">
        <v>63</v>
      </c>
      <c r="V1214">
        <v>39</v>
      </c>
      <c r="W1214">
        <v>33</v>
      </c>
      <c r="X1214">
        <v>12</v>
      </c>
      <c r="Y1214">
        <v>13</v>
      </c>
      <c r="Z1214">
        <v>1</v>
      </c>
      <c r="AA1214">
        <v>4</v>
      </c>
      <c r="AB1214">
        <v>37</v>
      </c>
      <c r="AC1214">
        <v>10</v>
      </c>
      <c r="AF1214">
        <v>27</v>
      </c>
      <c r="AG1214">
        <f>IFERROR(VLOOKUP(D1214,'divisão de grupos'!E:G,3,0),VLOOKUP('only hard bo3 - est. par.'!AB1214,'divisão de grupos'!E:G,3,1))</f>
        <v>43</v>
      </c>
      <c r="AH1214">
        <f>IFERROR(VLOOKUP(F1214,'divisão de grupos'!E:G,3,0),VLOOKUP('only hard bo3 - est. par.'!AC1214,'divisão de grupos'!E:G,3,1))</f>
        <v>18</v>
      </c>
      <c r="AI1214">
        <f t="shared" si="78"/>
        <v>243</v>
      </c>
      <c r="AJ1214">
        <f t="shared" si="79"/>
        <v>169</v>
      </c>
      <c r="AK1214">
        <f t="shared" si="80"/>
        <v>9</v>
      </c>
      <c r="AL1214">
        <f t="shared" si="81"/>
        <v>6.2592592592592595</v>
      </c>
    </row>
    <row r="1215" spans="1:38" x14ac:dyDescent="0.25">
      <c r="A1215">
        <v>20190930</v>
      </c>
      <c r="B1215">
        <v>287</v>
      </c>
      <c r="C1215">
        <v>105023</v>
      </c>
      <c r="D1215" t="s">
        <v>703</v>
      </c>
      <c r="E1215">
        <v>106043</v>
      </c>
      <c r="F1215" t="s">
        <v>149</v>
      </c>
      <c r="G1215" t="s">
        <v>2085</v>
      </c>
      <c r="H1215">
        <v>3</v>
      </c>
      <c r="I1215" t="s">
        <v>187</v>
      </c>
      <c r="J1215">
        <v>32</v>
      </c>
      <c r="K1215">
        <v>4</v>
      </c>
      <c r="L1215">
        <v>114</v>
      </c>
      <c r="M1215">
        <v>75</v>
      </c>
      <c r="N1215">
        <v>56</v>
      </c>
      <c r="O1215">
        <v>18</v>
      </c>
      <c r="P1215">
        <v>17</v>
      </c>
      <c r="Q1215">
        <v>4</v>
      </c>
      <c r="R1215">
        <v>7</v>
      </c>
      <c r="S1215">
        <v>5</v>
      </c>
      <c r="T1215">
        <v>0</v>
      </c>
      <c r="U1215">
        <v>99</v>
      </c>
      <c r="V1215">
        <v>67</v>
      </c>
      <c r="W1215">
        <v>44</v>
      </c>
      <c r="X1215">
        <v>19</v>
      </c>
      <c r="Y1215">
        <v>16</v>
      </c>
      <c r="Z1215">
        <v>1</v>
      </c>
      <c r="AA1215">
        <v>5</v>
      </c>
      <c r="AB1215">
        <v>55</v>
      </c>
      <c r="AC1215">
        <v>16</v>
      </c>
      <c r="AF1215">
        <v>35</v>
      </c>
      <c r="AG1215">
        <f>IFERROR(VLOOKUP(D1215,'divisão de grupos'!E:G,3,0),VLOOKUP('only hard bo3 - est. par.'!AB1215,'divisão de grupos'!E:G,3,1))</f>
        <v>26</v>
      </c>
      <c r="AH1215">
        <f>IFERROR(VLOOKUP(F1215,'divisão de grupos'!E:G,3,0),VLOOKUP('only hard bo3 - est. par.'!AC1215,'divisão de grupos'!E:G,3,1))</f>
        <v>20</v>
      </c>
      <c r="AI1215">
        <f t="shared" si="78"/>
        <v>327</v>
      </c>
      <c r="AJ1215">
        <f t="shared" si="79"/>
        <v>256</v>
      </c>
      <c r="AK1215">
        <f t="shared" si="80"/>
        <v>9.3428571428571434</v>
      </c>
      <c r="AL1215">
        <f t="shared" si="81"/>
        <v>7.3142857142857141</v>
      </c>
    </row>
    <row r="1216" spans="1:38" x14ac:dyDescent="0.25">
      <c r="A1216">
        <v>20190923</v>
      </c>
      <c r="B1216">
        <v>295</v>
      </c>
      <c r="C1216">
        <v>122330</v>
      </c>
      <c r="D1216" t="s">
        <v>819</v>
      </c>
      <c r="E1216">
        <v>105777</v>
      </c>
      <c r="F1216" t="s">
        <v>114</v>
      </c>
      <c r="G1216" t="s">
        <v>2102</v>
      </c>
      <c r="H1216">
        <v>3</v>
      </c>
      <c r="I1216" t="s">
        <v>189</v>
      </c>
      <c r="J1216">
        <v>35</v>
      </c>
      <c r="K1216">
        <v>15</v>
      </c>
      <c r="L1216">
        <v>124</v>
      </c>
      <c r="M1216">
        <v>78</v>
      </c>
      <c r="N1216">
        <v>64</v>
      </c>
      <c r="O1216">
        <v>18</v>
      </c>
      <c r="P1216">
        <v>18</v>
      </c>
      <c r="Q1216">
        <v>3</v>
      </c>
      <c r="R1216">
        <v>6</v>
      </c>
      <c r="S1216">
        <v>9</v>
      </c>
      <c r="T1216">
        <v>4</v>
      </c>
      <c r="U1216">
        <v>113</v>
      </c>
      <c r="V1216">
        <v>70</v>
      </c>
      <c r="W1216">
        <v>52</v>
      </c>
      <c r="X1216">
        <v>28</v>
      </c>
      <c r="Y1216">
        <v>18</v>
      </c>
      <c r="Z1216">
        <v>2</v>
      </c>
      <c r="AA1216">
        <v>4</v>
      </c>
      <c r="AB1216">
        <v>71</v>
      </c>
      <c r="AC1216">
        <v>26</v>
      </c>
      <c r="AF1216">
        <v>38</v>
      </c>
      <c r="AG1216">
        <f>IFERROR(VLOOKUP(D1216,'divisão de grupos'!E:G,3,0),VLOOKUP('only hard bo3 - est. par.'!AB1216,'divisão de grupos'!E:G,3,1))</f>
        <v>52</v>
      </c>
      <c r="AH1216">
        <f>IFERROR(VLOOKUP(F1216,'divisão de grupos'!E:G,3,0),VLOOKUP('only hard bo3 - est. par.'!AC1216,'divisão de grupos'!E:G,3,1))</f>
        <v>5</v>
      </c>
      <c r="AI1216">
        <f t="shared" si="78"/>
        <v>361</v>
      </c>
      <c r="AJ1216">
        <f t="shared" si="79"/>
        <v>300</v>
      </c>
      <c r="AK1216">
        <f t="shared" si="80"/>
        <v>9.5</v>
      </c>
      <c r="AL1216">
        <f t="shared" si="81"/>
        <v>7.8947368421052628</v>
      </c>
    </row>
    <row r="1217" spans="1:38" x14ac:dyDescent="0.25">
      <c r="A1217">
        <v>20200224</v>
      </c>
      <c r="B1217">
        <v>281</v>
      </c>
      <c r="C1217">
        <v>104527</v>
      </c>
      <c r="D1217" t="s">
        <v>694</v>
      </c>
      <c r="E1217">
        <v>126207</v>
      </c>
      <c r="F1217" t="s">
        <v>724</v>
      </c>
      <c r="G1217" t="s">
        <v>2034</v>
      </c>
      <c r="H1217">
        <v>3</v>
      </c>
      <c r="I1217" t="s">
        <v>173</v>
      </c>
      <c r="J1217">
        <v>35</v>
      </c>
      <c r="K1217">
        <v>1</v>
      </c>
      <c r="L1217">
        <v>116</v>
      </c>
      <c r="M1217">
        <v>72</v>
      </c>
      <c r="N1217">
        <v>67</v>
      </c>
      <c r="O1217">
        <v>17</v>
      </c>
      <c r="P1217">
        <v>17</v>
      </c>
      <c r="Q1217">
        <v>9</v>
      </c>
      <c r="R1217">
        <v>9</v>
      </c>
      <c r="S1217">
        <v>5</v>
      </c>
      <c r="T1217">
        <v>3</v>
      </c>
      <c r="U1217">
        <v>107</v>
      </c>
      <c r="V1217">
        <v>68</v>
      </c>
      <c r="W1217">
        <v>49</v>
      </c>
      <c r="X1217">
        <v>23</v>
      </c>
      <c r="Y1217">
        <v>16</v>
      </c>
      <c r="Z1217">
        <v>7</v>
      </c>
      <c r="AA1217">
        <v>8</v>
      </c>
      <c r="AB1217">
        <v>16</v>
      </c>
      <c r="AC1217">
        <v>82</v>
      </c>
      <c r="AF1217">
        <v>35</v>
      </c>
      <c r="AG1217">
        <f>IFERROR(VLOOKUP(D1217,'divisão de grupos'!E:G,3,0),VLOOKUP('only hard bo3 - est. par.'!AB1217,'divisão de grupos'!E:G,3,1))</f>
        <v>21</v>
      </c>
      <c r="AH1217">
        <f>IFERROR(VLOOKUP(F1217,'divisão de grupos'!E:G,3,0),VLOOKUP('only hard bo3 - est. par.'!AC1217,'divisão de grupos'!E:G,3,1))</f>
        <v>54</v>
      </c>
      <c r="AI1217">
        <f t="shared" si="78"/>
        <v>343</v>
      </c>
      <c r="AJ1217">
        <f t="shared" si="79"/>
        <v>286</v>
      </c>
      <c r="AK1217">
        <f t="shared" si="80"/>
        <v>9.8000000000000007</v>
      </c>
      <c r="AL1217">
        <f t="shared" si="81"/>
        <v>8.1714285714285708</v>
      </c>
    </row>
  </sheetData>
  <autoFilter ref="A1:AC1217" xr:uid="{99331BB1-1301-4711-905D-056D6AB480FC}"/>
  <pageMargins left="0.511811024" right="0.511811024" top="0.78740157499999996" bottom="0.78740157499999996" header="0.31496062000000002" footer="0.31496062000000002"/>
  <ignoredErrors>
    <ignoredError sqref="AI2:AL12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top 20</vt:lpstr>
      <vt:lpstr>only hard and bo3</vt:lpstr>
      <vt:lpstr>divisão de grupos</vt:lpstr>
      <vt:lpstr>only hard</vt:lpstr>
      <vt:lpstr>all</vt:lpstr>
      <vt:lpstr>only hard bo3 - est. par.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P. Michels</dc:creator>
  <cp:lastModifiedBy>Igor P. Michels</cp:lastModifiedBy>
  <dcterms:created xsi:type="dcterms:W3CDTF">2020-04-25T16:34:11Z</dcterms:created>
  <dcterms:modified xsi:type="dcterms:W3CDTF">2020-05-06T18:48:27Z</dcterms:modified>
</cp:coreProperties>
</file>